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21\2. SEGUNDO TRIMESTRE\PUBLICAR TRIMII_2021\"/>
    </mc:Choice>
  </mc:AlternateContent>
  <xr:revisionPtr revIDLastSave="0" documentId="13_ncr:1_{CE885986-6BAF-47E3-8913-C88BEE628839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í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42" i="32" l="1"/>
  <c r="F342" i="32"/>
  <c r="G342" i="32"/>
  <c r="H342" i="32" s="1"/>
  <c r="E342" i="31"/>
  <c r="F342" i="31"/>
  <c r="G342" i="31"/>
  <c r="H342" i="31" s="1"/>
  <c r="E342" i="30"/>
  <c r="F342" i="30"/>
  <c r="G342" i="30"/>
  <c r="H342" i="30" s="1"/>
  <c r="E342" i="29"/>
  <c r="F342" i="29"/>
  <c r="G342" i="29"/>
  <c r="H342" i="29" s="1"/>
  <c r="E342" i="28"/>
  <c r="F342" i="28"/>
  <c r="G342" i="28"/>
  <c r="H342" i="28" s="1"/>
  <c r="E342" i="27"/>
  <c r="F342" i="27"/>
  <c r="G342" i="27"/>
  <c r="H342" i="27" s="1"/>
  <c r="E342" i="26"/>
  <c r="G342" i="26"/>
  <c r="H342" i="26" s="1"/>
  <c r="E342" i="25"/>
  <c r="F342" i="25"/>
  <c r="G342" i="25"/>
  <c r="H342" i="25" s="1"/>
  <c r="E342" i="24"/>
  <c r="F342" i="24"/>
  <c r="G342" i="24"/>
  <c r="H342" i="24" s="1"/>
  <c r="E342" i="23"/>
  <c r="F342" i="23"/>
  <c r="G342" i="23"/>
  <c r="H342" i="23" s="1"/>
  <c r="E342" i="22"/>
  <c r="F342" i="22"/>
  <c r="G342" i="22"/>
  <c r="H342" i="22" s="1"/>
  <c r="E342" i="21"/>
  <c r="F342" i="21"/>
  <c r="G342" i="21"/>
  <c r="H342" i="21" s="1"/>
  <c r="E342" i="20"/>
  <c r="F342" i="20"/>
  <c r="G342" i="20"/>
  <c r="H342" i="20" s="1"/>
  <c r="E342" i="19"/>
  <c r="F342" i="19"/>
  <c r="G342" i="19"/>
  <c r="H342" i="19" s="1"/>
  <c r="E342" i="18"/>
  <c r="F342" i="18"/>
  <c r="G342" i="18"/>
  <c r="H342" i="18" s="1"/>
  <c r="E342" i="17"/>
  <c r="F342" i="17"/>
  <c r="G342" i="17"/>
  <c r="H342" i="17" s="1"/>
  <c r="E342" i="16"/>
  <c r="F342" i="16"/>
  <c r="G342" i="16"/>
  <c r="H342" i="16" s="1"/>
  <c r="E342" i="15"/>
  <c r="F342" i="15"/>
  <c r="G342" i="15"/>
  <c r="H342" i="15" s="1"/>
  <c r="E342" i="14"/>
  <c r="F342" i="14"/>
  <c r="G342" i="14"/>
  <c r="H342" i="14" s="1"/>
  <c r="E342" i="13"/>
  <c r="F342" i="13"/>
  <c r="G342" i="13"/>
  <c r="H342" i="13" s="1"/>
  <c r="E342" i="12"/>
  <c r="F342" i="12"/>
  <c r="G342" i="12"/>
  <c r="H342" i="12" s="1"/>
  <c r="E342" i="11"/>
  <c r="F342" i="11"/>
  <c r="G342" i="11"/>
  <c r="H342" i="11" s="1"/>
  <c r="E342" i="10"/>
  <c r="F342" i="10"/>
  <c r="G342" i="10"/>
  <c r="H342" i="10" s="1"/>
  <c r="E342" i="9"/>
  <c r="F342" i="9"/>
  <c r="G342" i="9"/>
  <c r="H342" i="9" s="1"/>
  <c r="E342" i="8"/>
  <c r="F342" i="8"/>
  <c r="G342" i="8"/>
  <c r="H342" i="8" s="1"/>
  <c r="E342" i="7"/>
  <c r="F342" i="7"/>
  <c r="G342" i="7"/>
  <c r="H342" i="7" s="1"/>
  <c r="E342" i="6"/>
  <c r="F342" i="6"/>
  <c r="G342" i="6"/>
  <c r="H342" i="6" s="1"/>
  <c r="E342" i="5"/>
  <c r="F342" i="5"/>
  <c r="G342" i="5"/>
  <c r="H342" i="5" s="1"/>
  <c r="E342" i="4"/>
  <c r="F342" i="4"/>
  <c r="G342" i="4"/>
  <c r="H342" i="4" s="1"/>
  <c r="E342" i="3"/>
  <c r="F342" i="3"/>
  <c r="G342" i="3"/>
  <c r="H342" i="3" s="1"/>
  <c r="E342" i="2"/>
  <c r="F342" i="2"/>
  <c r="G342" i="2"/>
  <c r="H342" i="2" s="1"/>
  <c r="E342" i="1"/>
  <c r="F342" i="1"/>
  <c r="G342" i="1"/>
  <c r="H342" i="1" s="1"/>
  <c r="E342" i="34"/>
  <c r="F342" i="34"/>
  <c r="G342" i="34"/>
  <c r="H342" i="34" s="1"/>
  <c r="E342" i="33"/>
  <c r="G342" i="33"/>
  <c r="H342" i="33" s="1"/>
  <c r="E438" i="32"/>
  <c r="F438" i="32"/>
  <c r="G438" i="32"/>
  <c r="H438" i="32" s="1"/>
  <c r="E439" i="32"/>
  <c r="F439" i="32"/>
  <c r="G439" i="32"/>
  <c r="H439" i="32" s="1"/>
  <c r="E438" i="31"/>
  <c r="F438" i="31"/>
  <c r="G438" i="31"/>
  <c r="H438" i="31" s="1"/>
  <c r="E439" i="31"/>
  <c r="F439" i="31"/>
  <c r="G439" i="31"/>
  <c r="H439" i="31" s="1"/>
  <c r="E438" i="30"/>
  <c r="F438" i="30"/>
  <c r="G438" i="30"/>
  <c r="H438" i="30" s="1"/>
  <c r="E439" i="30"/>
  <c r="F439" i="30"/>
  <c r="G439" i="30"/>
  <c r="H439" i="30" s="1"/>
  <c r="E438" i="29"/>
  <c r="F438" i="29"/>
  <c r="G438" i="29"/>
  <c r="H438" i="29" s="1"/>
  <c r="E439" i="29"/>
  <c r="F439" i="29"/>
  <c r="G439" i="29"/>
  <c r="H439" i="29" s="1"/>
  <c r="E438" i="28"/>
  <c r="F438" i="28"/>
  <c r="G438" i="28"/>
  <c r="H438" i="28" s="1"/>
  <c r="E439" i="28"/>
  <c r="F439" i="28"/>
  <c r="G439" i="28"/>
  <c r="H439" i="28" s="1"/>
  <c r="E438" i="27"/>
  <c r="F438" i="27"/>
  <c r="G438" i="27"/>
  <c r="H438" i="27" s="1"/>
  <c r="E439" i="27"/>
  <c r="F439" i="27"/>
  <c r="G439" i="27"/>
  <c r="H439" i="27" s="1"/>
  <c r="E438" i="26"/>
  <c r="F438" i="26"/>
  <c r="G438" i="26"/>
  <c r="H438" i="26" s="1"/>
  <c r="E439" i="26"/>
  <c r="F439" i="26"/>
  <c r="G439" i="26"/>
  <c r="H439" i="26" s="1"/>
  <c r="E438" i="25"/>
  <c r="F438" i="25"/>
  <c r="G438" i="25"/>
  <c r="H438" i="25" s="1"/>
  <c r="E439" i="25"/>
  <c r="F439" i="25"/>
  <c r="G439" i="25"/>
  <c r="H439" i="25" s="1"/>
  <c r="E438" i="24"/>
  <c r="F438" i="24"/>
  <c r="G438" i="24"/>
  <c r="H438" i="24" s="1"/>
  <c r="E439" i="24"/>
  <c r="F439" i="24"/>
  <c r="G439" i="24"/>
  <c r="H439" i="24" s="1"/>
  <c r="E438" i="23"/>
  <c r="F438" i="23"/>
  <c r="G438" i="23"/>
  <c r="H438" i="23" s="1"/>
  <c r="E439" i="23"/>
  <c r="F439" i="23"/>
  <c r="G439" i="23"/>
  <c r="H439" i="23" s="1"/>
  <c r="E438" i="22"/>
  <c r="F438" i="22"/>
  <c r="G438" i="22"/>
  <c r="H438" i="22" s="1"/>
  <c r="E439" i="22"/>
  <c r="F439" i="22"/>
  <c r="G439" i="22"/>
  <c r="H439" i="22" s="1"/>
  <c r="E438" i="21"/>
  <c r="F438" i="21"/>
  <c r="G438" i="21"/>
  <c r="H438" i="21" s="1"/>
  <c r="E439" i="21"/>
  <c r="F439" i="21"/>
  <c r="G439" i="21"/>
  <c r="H439" i="21" s="1"/>
  <c r="E438" i="20"/>
  <c r="F438" i="20"/>
  <c r="G438" i="20"/>
  <c r="H438" i="20" s="1"/>
  <c r="E439" i="20"/>
  <c r="F439" i="20"/>
  <c r="G439" i="20"/>
  <c r="H439" i="20" s="1"/>
  <c r="E438" i="19"/>
  <c r="F438" i="19"/>
  <c r="G438" i="19"/>
  <c r="H438" i="19" s="1"/>
  <c r="E439" i="19"/>
  <c r="F439" i="19"/>
  <c r="G439" i="19"/>
  <c r="H439" i="19" s="1"/>
  <c r="E438" i="18"/>
  <c r="F438" i="18"/>
  <c r="G438" i="18"/>
  <c r="H438" i="18" s="1"/>
  <c r="E439" i="18"/>
  <c r="F439" i="18"/>
  <c r="G439" i="18"/>
  <c r="H439" i="18" s="1"/>
  <c r="E438" i="17"/>
  <c r="F438" i="17"/>
  <c r="G438" i="17"/>
  <c r="H438" i="17" s="1"/>
  <c r="E439" i="17"/>
  <c r="F439" i="17"/>
  <c r="G439" i="17"/>
  <c r="H439" i="17" s="1"/>
  <c r="E438" i="16"/>
  <c r="F438" i="16"/>
  <c r="G438" i="16"/>
  <c r="H438" i="16" s="1"/>
  <c r="E439" i="16"/>
  <c r="F439" i="16"/>
  <c r="G439" i="16"/>
  <c r="H439" i="16" s="1"/>
  <c r="E438" i="15"/>
  <c r="F438" i="15"/>
  <c r="G438" i="15"/>
  <c r="H438" i="15" s="1"/>
  <c r="E439" i="15"/>
  <c r="F439" i="15"/>
  <c r="G439" i="15"/>
  <c r="H439" i="15" s="1"/>
  <c r="E438" i="14"/>
  <c r="F438" i="14"/>
  <c r="G438" i="14"/>
  <c r="H438" i="14" s="1"/>
  <c r="E439" i="14"/>
  <c r="F439" i="14"/>
  <c r="G439" i="14"/>
  <c r="H439" i="14" s="1"/>
  <c r="E438" i="13"/>
  <c r="F438" i="13"/>
  <c r="G438" i="13"/>
  <c r="H438" i="13" s="1"/>
  <c r="E439" i="13"/>
  <c r="F439" i="13"/>
  <c r="G439" i="13"/>
  <c r="H439" i="13" s="1"/>
  <c r="E438" i="12"/>
  <c r="F438" i="12"/>
  <c r="G438" i="12"/>
  <c r="H438" i="12" s="1"/>
  <c r="E439" i="12"/>
  <c r="F439" i="12"/>
  <c r="G439" i="12"/>
  <c r="H439" i="12" s="1"/>
  <c r="E438" i="11"/>
  <c r="F438" i="11"/>
  <c r="G438" i="11"/>
  <c r="H438" i="11" s="1"/>
  <c r="E439" i="11"/>
  <c r="F439" i="11"/>
  <c r="G439" i="11"/>
  <c r="H439" i="11" s="1"/>
  <c r="E438" i="10"/>
  <c r="F438" i="10"/>
  <c r="G438" i="10"/>
  <c r="H438" i="10" s="1"/>
  <c r="E439" i="10"/>
  <c r="F439" i="10"/>
  <c r="G439" i="10"/>
  <c r="H439" i="10" s="1"/>
  <c r="E438" i="9"/>
  <c r="F438" i="9"/>
  <c r="G438" i="9"/>
  <c r="H438" i="9" s="1"/>
  <c r="E439" i="9"/>
  <c r="F439" i="9"/>
  <c r="G439" i="9"/>
  <c r="H439" i="9" s="1"/>
  <c r="E438" i="8"/>
  <c r="F438" i="8"/>
  <c r="G438" i="8"/>
  <c r="H438" i="8" s="1"/>
  <c r="E439" i="8"/>
  <c r="F439" i="8"/>
  <c r="G439" i="8"/>
  <c r="H439" i="8" s="1"/>
  <c r="E438" i="7"/>
  <c r="F438" i="7"/>
  <c r="G438" i="7"/>
  <c r="H438" i="7" s="1"/>
  <c r="E439" i="7"/>
  <c r="F439" i="7"/>
  <c r="G439" i="7"/>
  <c r="H439" i="7" s="1"/>
  <c r="E438" i="6"/>
  <c r="F438" i="6"/>
  <c r="G438" i="6"/>
  <c r="H438" i="6" s="1"/>
  <c r="E439" i="6"/>
  <c r="F439" i="6"/>
  <c r="G439" i="6"/>
  <c r="H439" i="6" s="1"/>
  <c r="E438" i="5"/>
  <c r="F438" i="5"/>
  <c r="G438" i="5"/>
  <c r="H438" i="5" s="1"/>
  <c r="E439" i="5"/>
  <c r="F439" i="5"/>
  <c r="G439" i="5"/>
  <c r="H439" i="5" s="1"/>
  <c r="E438" i="4"/>
  <c r="F438" i="4"/>
  <c r="G438" i="4"/>
  <c r="H438" i="4" s="1"/>
  <c r="E439" i="4"/>
  <c r="F439" i="4"/>
  <c r="G439" i="4"/>
  <c r="H439" i="4" s="1"/>
  <c r="E438" i="3"/>
  <c r="F438" i="3"/>
  <c r="G438" i="3"/>
  <c r="H438" i="3" s="1"/>
  <c r="E439" i="3"/>
  <c r="F439" i="3"/>
  <c r="G439" i="3"/>
  <c r="H439" i="3" s="1"/>
  <c r="E438" i="2"/>
  <c r="F438" i="2"/>
  <c r="G438" i="2"/>
  <c r="H438" i="2" s="1"/>
  <c r="E439" i="2"/>
  <c r="F439" i="2"/>
  <c r="G439" i="2"/>
  <c r="H439" i="2" s="1"/>
  <c r="E438" i="1"/>
  <c r="F438" i="1"/>
  <c r="G438" i="1"/>
  <c r="H438" i="1" s="1"/>
  <c r="E439" i="1"/>
  <c r="F439" i="1"/>
  <c r="G439" i="1"/>
  <c r="H439" i="1" s="1"/>
  <c r="E438" i="34"/>
  <c r="F438" i="34"/>
  <c r="G438" i="34"/>
  <c r="H438" i="34" s="1"/>
  <c r="E439" i="34"/>
  <c r="F439" i="34"/>
  <c r="G439" i="34"/>
  <c r="H439" i="34"/>
  <c r="E438" i="33"/>
  <c r="F438" i="33"/>
  <c r="G438" i="33"/>
  <c r="H438" i="33" s="1"/>
  <c r="E439" i="33"/>
  <c r="F439" i="33"/>
  <c r="G439" i="33"/>
  <c r="H439" i="33" s="1"/>
  <c r="E403" i="32"/>
  <c r="F403" i="32"/>
  <c r="G403" i="32"/>
  <c r="E403" i="31"/>
  <c r="F403" i="31"/>
  <c r="G403" i="31"/>
  <c r="E403" i="30"/>
  <c r="F403" i="30"/>
  <c r="G403" i="30"/>
  <c r="E403" i="29"/>
  <c r="F403" i="29"/>
  <c r="G403" i="29"/>
  <c r="E403" i="28"/>
  <c r="G403" i="28"/>
  <c r="E403" i="27"/>
  <c r="G403" i="27"/>
  <c r="E403" i="26"/>
  <c r="F403" i="26"/>
  <c r="G403" i="26"/>
  <c r="E403" i="25"/>
  <c r="F403" i="25"/>
  <c r="G403" i="25"/>
  <c r="E403" i="24"/>
  <c r="F403" i="24"/>
  <c r="G403" i="24"/>
  <c r="E403" i="23"/>
  <c r="F403" i="23"/>
  <c r="G403" i="23"/>
  <c r="E403" i="22"/>
  <c r="F403" i="22"/>
  <c r="G403" i="22"/>
  <c r="E403" i="21"/>
  <c r="F403" i="21"/>
  <c r="G403" i="21"/>
  <c r="E403" i="20"/>
  <c r="F403" i="20"/>
  <c r="G403" i="20"/>
  <c r="E403" i="19"/>
  <c r="F403" i="19"/>
  <c r="G403" i="19"/>
  <c r="E403" i="18"/>
  <c r="F403" i="18"/>
  <c r="G403" i="18"/>
  <c r="E403" i="17"/>
  <c r="F403" i="17"/>
  <c r="G403" i="17"/>
  <c r="E403" i="16"/>
  <c r="F403" i="16"/>
  <c r="G403" i="16"/>
  <c r="E403" i="15"/>
  <c r="F403" i="15"/>
  <c r="G403" i="15"/>
  <c r="E403" i="14"/>
  <c r="F403" i="14"/>
  <c r="G403" i="14"/>
  <c r="E403" i="13"/>
  <c r="F403" i="13"/>
  <c r="G403" i="13"/>
  <c r="E403" i="12"/>
  <c r="F403" i="12"/>
  <c r="G403" i="12"/>
  <c r="E403" i="11"/>
  <c r="F403" i="11"/>
  <c r="G403" i="11"/>
  <c r="E403" i="10"/>
  <c r="G403" i="10"/>
  <c r="E403" i="9"/>
  <c r="F403" i="9"/>
  <c r="G403" i="9"/>
  <c r="E403" i="8"/>
  <c r="F403" i="8"/>
  <c r="G403" i="8"/>
  <c r="E403" i="7"/>
  <c r="F403" i="7"/>
  <c r="G403" i="7"/>
  <c r="E403" i="6"/>
  <c r="F403" i="6"/>
  <c r="G403" i="6"/>
  <c r="E403" i="5"/>
  <c r="F403" i="5"/>
  <c r="G403" i="5"/>
  <c r="E403" i="4"/>
  <c r="F403" i="4"/>
  <c r="G403" i="4"/>
  <c r="E403" i="3"/>
  <c r="F403" i="3"/>
  <c r="G403" i="3"/>
  <c r="E403" i="2"/>
  <c r="F403" i="2"/>
  <c r="G403" i="2"/>
  <c r="E403" i="1"/>
  <c r="F403" i="1"/>
  <c r="G403" i="1"/>
  <c r="E403" i="34"/>
  <c r="F403" i="34"/>
  <c r="G403" i="34"/>
  <c r="E403" i="33"/>
  <c r="G403" i="33"/>
  <c r="E242" i="32"/>
  <c r="F242" i="32"/>
  <c r="G242" i="32"/>
  <c r="E242" i="31"/>
  <c r="F242" i="31"/>
  <c r="G242" i="31"/>
  <c r="E242" i="30"/>
  <c r="F242" i="30"/>
  <c r="G242" i="30"/>
  <c r="E242" i="29"/>
  <c r="F242" i="29"/>
  <c r="G242" i="29"/>
  <c r="E242" i="28"/>
  <c r="F242" i="28"/>
  <c r="G242" i="28"/>
  <c r="E242" i="27"/>
  <c r="F242" i="27"/>
  <c r="G242" i="27"/>
  <c r="E242" i="26"/>
  <c r="F242" i="26"/>
  <c r="G242" i="26"/>
  <c r="E242" i="25"/>
  <c r="F242" i="25"/>
  <c r="G242" i="25"/>
  <c r="E242" i="24"/>
  <c r="F242" i="24"/>
  <c r="G242" i="24"/>
  <c r="E242" i="23"/>
  <c r="F242" i="23"/>
  <c r="G242" i="23"/>
  <c r="E242" i="22"/>
  <c r="F242" i="22"/>
  <c r="G242" i="22"/>
  <c r="E242" i="21"/>
  <c r="F242" i="21"/>
  <c r="G242" i="21"/>
  <c r="E242" i="20"/>
  <c r="F242" i="20"/>
  <c r="G242" i="20"/>
  <c r="E242" i="19"/>
  <c r="F242" i="19"/>
  <c r="G242" i="19"/>
  <c r="E242" i="18"/>
  <c r="F242" i="18"/>
  <c r="G242" i="18"/>
  <c r="E242" i="17"/>
  <c r="F242" i="17"/>
  <c r="G242" i="17"/>
  <c r="E242" i="16"/>
  <c r="F242" i="16"/>
  <c r="G242" i="16"/>
  <c r="E242" i="15"/>
  <c r="F242" i="15"/>
  <c r="G242" i="15"/>
  <c r="E242" i="14"/>
  <c r="F242" i="14"/>
  <c r="G242" i="14"/>
  <c r="E242" i="13"/>
  <c r="F242" i="13"/>
  <c r="G242" i="13"/>
  <c r="E242" i="12"/>
  <c r="F242" i="12"/>
  <c r="G242" i="12"/>
  <c r="E242" i="11"/>
  <c r="F242" i="11"/>
  <c r="G242" i="11"/>
  <c r="E242" i="10"/>
  <c r="F242" i="10"/>
  <c r="G242" i="10"/>
  <c r="E242" i="9"/>
  <c r="F242" i="9"/>
  <c r="G242" i="9"/>
  <c r="E242" i="8"/>
  <c r="F242" i="8"/>
  <c r="G242" i="8"/>
  <c r="E242" i="7"/>
  <c r="F242" i="7"/>
  <c r="G242" i="7"/>
  <c r="E242" i="6"/>
  <c r="F242" i="6"/>
  <c r="G242" i="6"/>
  <c r="E242" i="5"/>
  <c r="F242" i="5"/>
  <c r="G242" i="5"/>
  <c r="E242" i="4"/>
  <c r="F242" i="4"/>
  <c r="G242" i="4"/>
  <c r="E242" i="3"/>
  <c r="F242" i="3"/>
  <c r="G242" i="3"/>
  <c r="E242" i="2"/>
  <c r="F242" i="2"/>
  <c r="G242" i="2"/>
  <c r="E242" i="1"/>
  <c r="F242" i="1"/>
  <c r="G242" i="1"/>
  <c r="E242" i="34"/>
  <c r="F242" i="34"/>
  <c r="G242" i="34"/>
  <c r="E242" i="33"/>
  <c r="F242" i="33"/>
  <c r="G242" i="33"/>
  <c r="E128" i="32"/>
  <c r="F128" i="32"/>
  <c r="G128" i="32"/>
  <c r="G128" i="31"/>
  <c r="F128" i="30"/>
  <c r="G128" i="30"/>
  <c r="G128" i="29"/>
  <c r="G128" i="28"/>
  <c r="F128" i="27"/>
  <c r="G128" i="27"/>
  <c r="E128" i="26"/>
  <c r="G128" i="26"/>
  <c r="H128" i="26" s="1"/>
  <c r="E128" i="25"/>
  <c r="F128" i="25"/>
  <c r="G128" i="25"/>
  <c r="H128" i="25" s="1"/>
  <c r="G128" i="24"/>
  <c r="E128" i="23"/>
  <c r="F128" i="23"/>
  <c r="G128" i="23"/>
  <c r="G128" i="22"/>
  <c r="E128" i="21"/>
  <c r="G128" i="21"/>
  <c r="E128" i="20"/>
  <c r="F128" i="20"/>
  <c r="G128" i="20"/>
  <c r="G128" i="19"/>
  <c r="G128" i="18"/>
  <c r="E128" i="17"/>
  <c r="F128" i="17"/>
  <c r="G128" i="17"/>
  <c r="G128" i="16"/>
  <c r="E128" i="15"/>
  <c r="F128" i="15"/>
  <c r="G128" i="15"/>
  <c r="E128" i="14"/>
  <c r="F128" i="14"/>
  <c r="G128" i="14"/>
  <c r="F128" i="13"/>
  <c r="G128" i="13"/>
  <c r="E128" i="12"/>
  <c r="G128" i="12"/>
  <c r="H128" i="12" s="1"/>
  <c r="E128" i="11"/>
  <c r="G128" i="11"/>
  <c r="H128" i="11" s="1"/>
  <c r="E128" i="10"/>
  <c r="F128" i="10"/>
  <c r="G128" i="10"/>
  <c r="H128" i="10" s="1"/>
  <c r="E128" i="9"/>
  <c r="G128" i="9"/>
  <c r="H128" i="9" s="1"/>
  <c r="E128" i="8"/>
  <c r="F128" i="8"/>
  <c r="G128" i="8"/>
  <c r="H128" i="8" s="1"/>
  <c r="E128" i="7"/>
  <c r="F128" i="7"/>
  <c r="G128" i="7"/>
  <c r="H128" i="7" s="1"/>
  <c r="E128" i="6"/>
  <c r="F128" i="6"/>
  <c r="G128" i="6"/>
  <c r="H128" i="6" s="1"/>
  <c r="E128" i="5"/>
  <c r="F128" i="5"/>
  <c r="G128" i="5"/>
  <c r="H128" i="5" s="1"/>
  <c r="G128" i="4"/>
  <c r="E128" i="3"/>
  <c r="G128" i="3"/>
  <c r="G128" i="2"/>
  <c r="E128" i="1"/>
  <c r="F128" i="1"/>
  <c r="G128" i="1"/>
  <c r="E128" i="34"/>
  <c r="F128" i="34"/>
  <c r="G128" i="34"/>
  <c r="G128" i="33"/>
  <c r="E205" i="32"/>
  <c r="F205" i="32"/>
  <c r="G205" i="32"/>
  <c r="E205" i="31"/>
  <c r="F205" i="31"/>
  <c r="G205" i="31"/>
  <c r="E205" i="30"/>
  <c r="F205" i="30"/>
  <c r="G205" i="30"/>
  <c r="E205" i="29"/>
  <c r="F205" i="29"/>
  <c r="G205" i="29"/>
  <c r="E205" i="28"/>
  <c r="F205" i="28"/>
  <c r="G205" i="28"/>
  <c r="E205" i="27"/>
  <c r="F205" i="27"/>
  <c r="G205" i="27"/>
  <c r="E205" i="26"/>
  <c r="F205" i="26"/>
  <c r="G205" i="26"/>
  <c r="E205" i="25"/>
  <c r="F205" i="25"/>
  <c r="G205" i="25"/>
  <c r="E205" i="24"/>
  <c r="F205" i="24"/>
  <c r="G205" i="24"/>
  <c r="E205" i="23"/>
  <c r="F205" i="23"/>
  <c r="G205" i="23"/>
  <c r="E205" i="22"/>
  <c r="F205" i="22"/>
  <c r="G205" i="22"/>
  <c r="E205" i="21"/>
  <c r="F205" i="21"/>
  <c r="G205" i="21"/>
  <c r="E205" i="20"/>
  <c r="F205" i="20"/>
  <c r="G205" i="20"/>
  <c r="E205" i="19"/>
  <c r="F205" i="19"/>
  <c r="G205" i="19"/>
  <c r="E205" i="18"/>
  <c r="F205" i="18"/>
  <c r="G205" i="18"/>
  <c r="E205" i="17"/>
  <c r="F205" i="17"/>
  <c r="G205" i="17"/>
  <c r="E205" i="16"/>
  <c r="F205" i="16"/>
  <c r="G205" i="16"/>
  <c r="E205" i="15"/>
  <c r="F205" i="15"/>
  <c r="G205" i="15"/>
  <c r="E205" i="14"/>
  <c r="F205" i="14"/>
  <c r="G205" i="14"/>
  <c r="E205" i="13"/>
  <c r="F205" i="13"/>
  <c r="G205" i="13"/>
  <c r="E205" i="12"/>
  <c r="F205" i="12"/>
  <c r="G205" i="12"/>
  <c r="E205" i="11"/>
  <c r="F205" i="11"/>
  <c r="G205" i="11"/>
  <c r="E205" i="10"/>
  <c r="F205" i="10"/>
  <c r="G205" i="10"/>
  <c r="E205" i="9"/>
  <c r="F205" i="9"/>
  <c r="G205" i="9"/>
  <c r="E205" i="8"/>
  <c r="F205" i="8"/>
  <c r="G205" i="8"/>
  <c r="E205" i="7"/>
  <c r="F205" i="7"/>
  <c r="G205" i="7"/>
  <c r="E205" i="6"/>
  <c r="F205" i="6"/>
  <c r="G205" i="6"/>
  <c r="E205" i="5"/>
  <c r="F205" i="5"/>
  <c r="G205" i="5"/>
  <c r="E205" i="4"/>
  <c r="F205" i="4"/>
  <c r="G205" i="4"/>
  <c r="E205" i="3"/>
  <c r="F205" i="3"/>
  <c r="G205" i="3"/>
  <c r="E205" i="2"/>
  <c r="F205" i="2"/>
  <c r="G205" i="2"/>
  <c r="E205" i="1"/>
  <c r="F205" i="1"/>
  <c r="G205" i="1"/>
  <c r="E205" i="34"/>
  <c r="F205" i="34"/>
  <c r="G205" i="34"/>
  <c r="E205" i="33"/>
  <c r="F205" i="33"/>
  <c r="G205" i="33"/>
  <c r="E92" i="32"/>
  <c r="F92" i="32"/>
  <c r="G92" i="32"/>
  <c r="E92" i="31"/>
  <c r="F92" i="31"/>
  <c r="G92" i="31"/>
  <c r="E92" i="30"/>
  <c r="F92" i="30"/>
  <c r="G92" i="30"/>
  <c r="E92" i="29"/>
  <c r="F92" i="29"/>
  <c r="G92" i="29"/>
  <c r="E92" i="28"/>
  <c r="F92" i="28"/>
  <c r="G92" i="28"/>
  <c r="E92" i="27"/>
  <c r="F92" i="27"/>
  <c r="G92" i="27"/>
  <c r="E92" i="26"/>
  <c r="F92" i="26"/>
  <c r="G92" i="26"/>
  <c r="E92" i="25"/>
  <c r="F92" i="25"/>
  <c r="G92" i="25"/>
  <c r="E92" i="24"/>
  <c r="F92" i="24"/>
  <c r="G92" i="24"/>
  <c r="E92" i="23"/>
  <c r="F92" i="23"/>
  <c r="G92" i="23"/>
  <c r="E92" i="22"/>
  <c r="F92" i="22"/>
  <c r="G92" i="22"/>
  <c r="E92" i="21"/>
  <c r="F92" i="21"/>
  <c r="G92" i="21"/>
  <c r="E92" i="20"/>
  <c r="F92" i="20"/>
  <c r="G92" i="20"/>
  <c r="E92" i="19"/>
  <c r="F92" i="19"/>
  <c r="G92" i="19"/>
  <c r="E92" i="18"/>
  <c r="F92" i="18"/>
  <c r="G92" i="18"/>
  <c r="E92" i="17"/>
  <c r="F92" i="17"/>
  <c r="G92" i="17"/>
  <c r="E92" i="16"/>
  <c r="F92" i="16"/>
  <c r="G92" i="16"/>
  <c r="E92" i="15"/>
  <c r="F92" i="15"/>
  <c r="G92" i="15"/>
  <c r="E92" i="14"/>
  <c r="F92" i="14"/>
  <c r="G92" i="14"/>
  <c r="E92" i="13"/>
  <c r="F92" i="13"/>
  <c r="G92" i="13"/>
  <c r="E92" i="12"/>
  <c r="F92" i="12"/>
  <c r="G92" i="12"/>
  <c r="E92" i="11"/>
  <c r="F92" i="11"/>
  <c r="G92" i="11"/>
  <c r="E92" i="10"/>
  <c r="F92" i="10"/>
  <c r="G92" i="10"/>
  <c r="E92" i="9"/>
  <c r="F92" i="9"/>
  <c r="G92" i="9"/>
  <c r="E92" i="8"/>
  <c r="F92" i="8"/>
  <c r="G92" i="8"/>
  <c r="E92" i="7"/>
  <c r="F92" i="7"/>
  <c r="G92" i="7"/>
  <c r="E92" i="6"/>
  <c r="F92" i="6"/>
  <c r="G92" i="6"/>
  <c r="E92" i="5"/>
  <c r="F92" i="5"/>
  <c r="G92" i="5"/>
  <c r="E92" i="4"/>
  <c r="F92" i="4"/>
  <c r="G92" i="4"/>
  <c r="E92" i="3"/>
  <c r="F92" i="3"/>
  <c r="G92" i="3"/>
  <c r="E92" i="2"/>
  <c r="F92" i="2"/>
  <c r="G92" i="2"/>
  <c r="E92" i="1"/>
  <c r="F92" i="1"/>
  <c r="G92" i="1"/>
  <c r="E92" i="34"/>
  <c r="F92" i="34"/>
  <c r="G92" i="34"/>
  <c r="E92" i="33"/>
  <c r="F92" i="33"/>
  <c r="G92" i="33"/>
  <c r="E182" i="32"/>
  <c r="F182" i="32"/>
  <c r="G182" i="32"/>
  <c r="E182" i="31"/>
  <c r="F182" i="31"/>
  <c r="G182" i="31"/>
  <c r="E182" i="30"/>
  <c r="F182" i="30"/>
  <c r="G182" i="30"/>
  <c r="E182" i="29"/>
  <c r="F182" i="29"/>
  <c r="G182" i="29"/>
  <c r="E182" i="28"/>
  <c r="F182" i="28"/>
  <c r="G182" i="28"/>
  <c r="E182" i="27"/>
  <c r="F182" i="27"/>
  <c r="G182" i="27"/>
  <c r="E182" i="26"/>
  <c r="F182" i="26"/>
  <c r="G182" i="26"/>
  <c r="E182" i="25"/>
  <c r="F182" i="25"/>
  <c r="G182" i="25"/>
  <c r="E182" i="24"/>
  <c r="F182" i="24"/>
  <c r="G182" i="24"/>
  <c r="E182" i="23"/>
  <c r="F182" i="23"/>
  <c r="G182" i="23"/>
  <c r="E182" i="22"/>
  <c r="F182" i="22"/>
  <c r="G182" i="22"/>
  <c r="E182" i="21"/>
  <c r="F182" i="21"/>
  <c r="G182" i="21"/>
  <c r="E182" i="20"/>
  <c r="F182" i="20"/>
  <c r="G182" i="20"/>
  <c r="E182" i="19"/>
  <c r="F182" i="19"/>
  <c r="G182" i="19"/>
  <c r="E182" i="18"/>
  <c r="F182" i="18"/>
  <c r="G182" i="18"/>
  <c r="E182" i="17"/>
  <c r="F182" i="17"/>
  <c r="G182" i="17"/>
  <c r="E182" i="16"/>
  <c r="F182" i="16"/>
  <c r="G182" i="16"/>
  <c r="E182" i="15"/>
  <c r="F182" i="15"/>
  <c r="G182" i="15"/>
  <c r="E182" i="14"/>
  <c r="F182" i="14"/>
  <c r="G182" i="14"/>
  <c r="E182" i="13"/>
  <c r="F182" i="13"/>
  <c r="G182" i="13"/>
  <c r="E182" i="12"/>
  <c r="F182" i="12"/>
  <c r="G182" i="12"/>
  <c r="E182" i="11"/>
  <c r="F182" i="11"/>
  <c r="G182" i="11"/>
  <c r="E182" i="10"/>
  <c r="F182" i="10"/>
  <c r="G182" i="10"/>
  <c r="E182" i="9"/>
  <c r="F182" i="9"/>
  <c r="G182" i="9"/>
  <c r="E182" i="8"/>
  <c r="F182" i="8"/>
  <c r="G182" i="8"/>
  <c r="E182" i="7"/>
  <c r="F182" i="7"/>
  <c r="G182" i="7"/>
  <c r="E182" i="6"/>
  <c r="F182" i="6"/>
  <c r="G182" i="6"/>
  <c r="E182" i="5"/>
  <c r="F182" i="5"/>
  <c r="G182" i="5"/>
  <c r="E182" i="4"/>
  <c r="F182" i="4"/>
  <c r="G182" i="4"/>
  <c r="E182" i="3"/>
  <c r="F182" i="3"/>
  <c r="G182" i="3"/>
  <c r="E182" i="2"/>
  <c r="F182" i="2"/>
  <c r="G182" i="2"/>
  <c r="E182" i="1"/>
  <c r="F182" i="1"/>
  <c r="G182" i="1"/>
  <c r="E182" i="34"/>
  <c r="F182" i="34"/>
  <c r="G182" i="34"/>
  <c r="E182" i="33"/>
  <c r="F182" i="33"/>
  <c r="G182" i="33"/>
  <c r="E83" i="32"/>
  <c r="F83" i="32"/>
  <c r="G83" i="32"/>
  <c r="E83" i="31"/>
  <c r="F83" i="31"/>
  <c r="G83" i="31"/>
  <c r="E83" i="30"/>
  <c r="F83" i="30"/>
  <c r="G83" i="30"/>
  <c r="E83" i="29"/>
  <c r="F83" i="29"/>
  <c r="G83" i="29"/>
  <c r="E83" i="28"/>
  <c r="F83" i="28"/>
  <c r="G83" i="28"/>
  <c r="E83" i="27"/>
  <c r="F83" i="27"/>
  <c r="G83" i="27"/>
  <c r="E83" i="26"/>
  <c r="F83" i="26"/>
  <c r="G83" i="26"/>
  <c r="E83" i="25"/>
  <c r="F83" i="25"/>
  <c r="G83" i="25"/>
  <c r="E83" i="24"/>
  <c r="F83" i="24"/>
  <c r="G83" i="24"/>
  <c r="E83" i="23"/>
  <c r="F83" i="23"/>
  <c r="G83" i="23"/>
  <c r="E83" i="22"/>
  <c r="F83" i="22"/>
  <c r="G83" i="22"/>
  <c r="E83" i="21"/>
  <c r="F83" i="21"/>
  <c r="G83" i="21"/>
  <c r="E83" i="20"/>
  <c r="F83" i="20"/>
  <c r="G83" i="20"/>
  <c r="E83" i="19"/>
  <c r="F83" i="19"/>
  <c r="G83" i="19"/>
  <c r="E83" i="18"/>
  <c r="F83" i="18"/>
  <c r="G83" i="18"/>
  <c r="E83" i="17"/>
  <c r="F83" i="17"/>
  <c r="G83" i="17"/>
  <c r="E83" i="16"/>
  <c r="F83" i="16"/>
  <c r="G83" i="16"/>
  <c r="E83" i="15"/>
  <c r="F83" i="15"/>
  <c r="G83" i="15"/>
  <c r="E83" i="14"/>
  <c r="F83" i="14"/>
  <c r="G83" i="14"/>
  <c r="E83" i="13"/>
  <c r="F83" i="13"/>
  <c r="G83" i="13"/>
  <c r="E83" i="12"/>
  <c r="F83" i="12"/>
  <c r="G83" i="12"/>
  <c r="E83" i="11"/>
  <c r="F83" i="11"/>
  <c r="G83" i="11"/>
  <c r="E83" i="10"/>
  <c r="F83" i="10"/>
  <c r="G83" i="10"/>
  <c r="E83" i="9"/>
  <c r="F83" i="9"/>
  <c r="G83" i="9"/>
  <c r="E83" i="8"/>
  <c r="F83" i="8"/>
  <c r="G83" i="8"/>
  <c r="E83" i="7"/>
  <c r="F83" i="7"/>
  <c r="G83" i="7"/>
  <c r="E83" i="6"/>
  <c r="F83" i="6"/>
  <c r="G83" i="6"/>
  <c r="E83" i="5"/>
  <c r="F83" i="5"/>
  <c r="G83" i="5"/>
  <c r="E83" i="4"/>
  <c r="F83" i="4"/>
  <c r="G83" i="4"/>
  <c r="E83" i="3"/>
  <c r="F83" i="3"/>
  <c r="G83" i="3"/>
  <c r="E83" i="2"/>
  <c r="F83" i="2"/>
  <c r="G83" i="2"/>
  <c r="E83" i="1"/>
  <c r="F83" i="1"/>
  <c r="G83" i="1"/>
  <c r="E83" i="34"/>
  <c r="F83" i="34"/>
  <c r="G83" i="34"/>
  <c r="E83" i="33"/>
  <c r="F83" i="33"/>
  <c r="G83" i="33"/>
  <c r="E65" i="32"/>
  <c r="F65" i="32"/>
  <c r="G65" i="32"/>
  <c r="E65" i="31"/>
  <c r="F65" i="31"/>
  <c r="G65" i="31"/>
  <c r="E65" i="30"/>
  <c r="F65" i="30"/>
  <c r="G65" i="30"/>
  <c r="E65" i="29"/>
  <c r="F65" i="29"/>
  <c r="G65" i="29"/>
  <c r="E65" i="28"/>
  <c r="F65" i="28"/>
  <c r="G65" i="28"/>
  <c r="E65" i="27"/>
  <c r="F65" i="27"/>
  <c r="G65" i="27"/>
  <c r="E65" i="26"/>
  <c r="F65" i="26"/>
  <c r="G65" i="26"/>
  <c r="E65" i="25"/>
  <c r="F65" i="25"/>
  <c r="G65" i="25"/>
  <c r="E65" i="24"/>
  <c r="F65" i="24"/>
  <c r="G65" i="24"/>
  <c r="E65" i="23"/>
  <c r="F65" i="23"/>
  <c r="G65" i="23"/>
  <c r="E65" i="22"/>
  <c r="F65" i="22"/>
  <c r="G65" i="22"/>
  <c r="E65" i="21"/>
  <c r="F65" i="21"/>
  <c r="G65" i="21"/>
  <c r="E65" i="20"/>
  <c r="F65" i="20"/>
  <c r="G65" i="20"/>
  <c r="E65" i="19"/>
  <c r="F65" i="19"/>
  <c r="G65" i="19"/>
  <c r="E65" i="18"/>
  <c r="F65" i="18"/>
  <c r="G65" i="18"/>
  <c r="E65" i="17"/>
  <c r="F65" i="17"/>
  <c r="G65" i="17"/>
  <c r="E65" i="16"/>
  <c r="F65" i="16"/>
  <c r="G65" i="16"/>
  <c r="E65" i="15"/>
  <c r="F65" i="15"/>
  <c r="G65" i="15"/>
  <c r="E65" i="14"/>
  <c r="F65" i="14"/>
  <c r="G65" i="14"/>
  <c r="E65" i="13"/>
  <c r="F65" i="13"/>
  <c r="G65" i="13"/>
  <c r="E65" i="12"/>
  <c r="F65" i="12"/>
  <c r="G65" i="12"/>
  <c r="E65" i="11"/>
  <c r="F65" i="11"/>
  <c r="G65" i="11"/>
  <c r="E65" i="10"/>
  <c r="F65" i="10"/>
  <c r="G65" i="10"/>
  <c r="E65" i="9"/>
  <c r="F65" i="9"/>
  <c r="G65" i="9"/>
  <c r="E65" i="8"/>
  <c r="F65" i="8"/>
  <c r="G65" i="8"/>
  <c r="E65" i="7"/>
  <c r="F65" i="7"/>
  <c r="G65" i="7"/>
  <c r="E65" i="6"/>
  <c r="F65" i="6"/>
  <c r="G65" i="6"/>
  <c r="E65" i="5"/>
  <c r="F65" i="5"/>
  <c r="G65" i="5"/>
  <c r="E65" i="4"/>
  <c r="F65" i="4"/>
  <c r="G65" i="4"/>
  <c r="E65" i="3"/>
  <c r="F65" i="3"/>
  <c r="G65" i="3"/>
  <c r="E65" i="2"/>
  <c r="F65" i="2"/>
  <c r="G65" i="2"/>
  <c r="E65" i="1"/>
  <c r="F65" i="1"/>
  <c r="G65" i="1"/>
  <c r="E65" i="34"/>
  <c r="F65" i="34"/>
  <c r="G65" i="34"/>
  <c r="E65" i="33"/>
  <c r="F65" i="33"/>
  <c r="G65" i="33"/>
  <c r="H182" i="34" l="1"/>
  <c r="H205" i="34"/>
  <c r="H242" i="34"/>
  <c r="H83" i="34"/>
  <c r="H65" i="34"/>
  <c r="H403" i="3"/>
  <c r="H182" i="1"/>
  <c r="H242" i="1"/>
  <c r="H83" i="1"/>
  <c r="H92" i="1"/>
  <c r="H65" i="1"/>
  <c r="H403" i="2"/>
  <c r="H182" i="2"/>
  <c r="H83" i="2"/>
  <c r="H92" i="2"/>
  <c r="H65" i="2"/>
  <c r="H403" i="7"/>
  <c r="H182" i="3"/>
  <c r="H205" i="3"/>
  <c r="H83" i="3"/>
  <c r="H128" i="3"/>
  <c r="H65" i="3"/>
  <c r="H242" i="4"/>
  <c r="H182" i="4"/>
  <c r="H205" i="4"/>
  <c r="H83" i="4"/>
  <c r="H65" i="4"/>
  <c r="H182" i="5"/>
  <c r="H242" i="5"/>
  <c r="H83" i="5"/>
  <c r="H92" i="5"/>
  <c r="H65" i="5"/>
  <c r="H83" i="9"/>
  <c r="H182" i="6"/>
  <c r="H403" i="6"/>
  <c r="H83" i="6"/>
  <c r="H92" i="6"/>
  <c r="H65" i="6"/>
  <c r="H182" i="7"/>
  <c r="H205" i="7"/>
  <c r="H83" i="7"/>
  <c r="H65" i="7"/>
  <c r="H242" i="8"/>
  <c r="H182" i="8"/>
  <c r="H205" i="8"/>
  <c r="H83" i="8"/>
  <c r="H65" i="8"/>
  <c r="H92" i="9"/>
  <c r="H403" i="10"/>
  <c r="H182" i="9"/>
  <c r="H242" i="9"/>
  <c r="H65" i="9"/>
  <c r="H83" i="11"/>
  <c r="H182" i="10"/>
  <c r="H83" i="10"/>
  <c r="H92" i="10"/>
  <c r="H65" i="10"/>
  <c r="H182" i="11"/>
  <c r="H205" i="11"/>
  <c r="H403" i="11"/>
  <c r="H65" i="11"/>
  <c r="H182" i="12"/>
  <c r="H205" i="12"/>
  <c r="H242" i="12"/>
  <c r="H83" i="12"/>
  <c r="H65" i="12"/>
  <c r="H242" i="13"/>
  <c r="H182" i="13"/>
  <c r="H83" i="13"/>
  <c r="H92" i="13"/>
  <c r="H65" i="13"/>
  <c r="H83" i="15"/>
  <c r="H403" i="14"/>
  <c r="H182" i="14"/>
  <c r="H128" i="14"/>
  <c r="H83" i="14"/>
  <c r="H92" i="14"/>
  <c r="H65" i="14"/>
  <c r="H403" i="15"/>
  <c r="H182" i="15"/>
  <c r="H205" i="15"/>
  <c r="H65" i="15"/>
  <c r="H242" i="16"/>
  <c r="H182" i="16"/>
  <c r="H205" i="16"/>
  <c r="H83" i="16"/>
  <c r="H65" i="16"/>
  <c r="H403" i="18"/>
  <c r="H182" i="17"/>
  <c r="H242" i="17"/>
  <c r="H128" i="17"/>
  <c r="H83" i="17"/>
  <c r="H92" i="17"/>
  <c r="H65" i="17"/>
  <c r="H182" i="18"/>
  <c r="H83" i="18"/>
  <c r="H92" i="18"/>
  <c r="H65" i="18"/>
  <c r="H403" i="19"/>
  <c r="H182" i="19"/>
  <c r="H205" i="19"/>
  <c r="H83" i="19"/>
  <c r="H65" i="19"/>
  <c r="H182" i="22"/>
  <c r="H182" i="25"/>
  <c r="H242" i="20"/>
  <c r="H182" i="20"/>
  <c r="H205" i="20"/>
  <c r="H83" i="20"/>
  <c r="H128" i="20"/>
  <c r="H65" i="20"/>
  <c r="H242" i="21"/>
  <c r="H182" i="21"/>
  <c r="H83" i="21"/>
  <c r="H92" i="21"/>
  <c r="H128" i="21"/>
  <c r="H65" i="21"/>
  <c r="H403" i="22"/>
  <c r="H83" i="22"/>
  <c r="H92" i="22"/>
  <c r="H65" i="22"/>
  <c r="H182" i="23"/>
  <c r="H205" i="23"/>
  <c r="H403" i="23"/>
  <c r="H83" i="23"/>
  <c r="H65" i="23"/>
  <c r="H182" i="24"/>
  <c r="H205" i="24"/>
  <c r="H242" i="24"/>
  <c r="H83" i="24"/>
  <c r="H65" i="24"/>
  <c r="H83" i="25"/>
  <c r="H92" i="25"/>
  <c r="H242" i="25"/>
  <c r="H65" i="25"/>
  <c r="H83" i="26"/>
  <c r="H92" i="26"/>
  <c r="H403" i="26"/>
  <c r="H182" i="26"/>
  <c r="H65" i="26"/>
  <c r="H403" i="27"/>
  <c r="H182" i="27"/>
  <c r="H205" i="27"/>
  <c r="H83" i="27"/>
  <c r="H65" i="27"/>
  <c r="H182" i="28"/>
  <c r="H205" i="28"/>
  <c r="H242" i="28"/>
  <c r="H83" i="28"/>
  <c r="H65" i="28"/>
  <c r="H242" i="29"/>
  <c r="H182" i="29"/>
  <c r="H83" i="29"/>
  <c r="H92" i="29"/>
  <c r="H65" i="29"/>
  <c r="H403" i="30"/>
  <c r="H182" i="30"/>
  <c r="H83" i="30"/>
  <c r="H92" i="30"/>
  <c r="H65" i="30"/>
  <c r="H65" i="31"/>
  <c r="H403" i="31"/>
  <c r="H182" i="31"/>
  <c r="H205" i="31"/>
  <c r="H83" i="31"/>
  <c r="H182" i="32"/>
  <c r="H205" i="32"/>
  <c r="H242" i="32"/>
  <c r="H83" i="32"/>
  <c r="H65" i="32"/>
  <c r="H403" i="33"/>
  <c r="H182" i="33"/>
  <c r="H205" i="33"/>
  <c r="H83" i="33"/>
  <c r="H65" i="33"/>
  <c r="H92" i="34"/>
  <c r="H205" i="14"/>
  <c r="H205" i="18"/>
  <c r="H205" i="22"/>
  <c r="H205" i="26"/>
  <c r="H205" i="30"/>
  <c r="H128" i="1"/>
  <c r="H128" i="23"/>
  <c r="H242" i="33"/>
  <c r="H242" i="3"/>
  <c r="H242" i="7"/>
  <c r="H242" i="11"/>
  <c r="H242" i="15"/>
  <c r="H242" i="19"/>
  <c r="H242" i="23"/>
  <c r="H242" i="27"/>
  <c r="H242" i="31"/>
  <c r="H205" i="13"/>
  <c r="H205" i="17"/>
  <c r="H205" i="21"/>
  <c r="H205" i="25"/>
  <c r="H205" i="29"/>
  <c r="H128" i="34"/>
  <c r="H128" i="15"/>
  <c r="H128" i="32"/>
  <c r="H242" i="2"/>
  <c r="H242" i="6"/>
  <c r="H242" i="10"/>
  <c r="H242" i="14"/>
  <c r="H242" i="18"/>
  <c r="H242" i="22"/>
  <c r="H242" i="26"/>
  <c r="H242" i="30"/>
  <c r="H92" i="33"/>
  <c r="H92" i="4"/>
  <c r="H92" i="8"/>
  <c r="H92" i="12"/>
  <c r="H92" i="16"/>
  <c r="H92" i="20"/>
  <c r="H92" i="24"/>
  <c r="H92" i="28"/>
  <c r="H92" i="32"/>
  <c r="H205" i="2"/>
  <c r="H205" i="6"/>
  <c r="H205" i="10"/>
  <c r="H92" i="3"/>
  <c r="H92" i="7"/>
  <c r="H92" i="11"/>
  <c r="H92" i="15"/>
  <c r="H205" i="1"/>
  <c r="H205" i="5"/>
  <c r="H205" i="9"/>
  <c r="H92" i="19"/>
  <c r="H92" i="23"/>
  <c r="H92" i="27"/>
  <c r="H92" i="31"/>
  <c r="H403" i="1"/>
  <c r="H403" i="5"/>
  <c r="H403" i="9"/>
  <c r="H403" i="13"/>
  <c r="H403" i="17"/>
  <c r="H403" i="21"/>
  <c r="H403" i="25"/>
  <c r="H403" i="29"/>
  <c r="H403" i="34"/>
  <c r="H403" i="4"/>
  <c r="H403" i="8"/>
  <c r="H403" i="12"/>
  <c r="H403" i="16"/>
  <c r="H403" i="20"/>
  <c r="H403" i="24"/>
  <c r="H403" i="28"/>
  <c r="H403" i="32"/>
  <c r="E559" i="32" l="1"/>
  <c r="F559" i="32"/>
  <c r="G559" i="32"/>
  <c r="E559" i="31"/>
  <c r="F559" i="31"/>
  <c r="G559" i="31"/>
  <c r="E559" i="30"/>
  <c r="F559" i="30"/>
  <c r="G559" i="30"/>
  <c r="H559" i="30" s="1"/>
  <c r="E559" i="29"/>
  <c r="F559" i="29"/>
  <c r="G559" i="29"/>
  <c r="G559" i="28"/>
  <c r="E559" i="27"/>
  <c r="F559" i="27"/>
  <c r="G559" i="27"/>
  <c r="H559" i="27" s="1"/>
  <c r="E559" i="26"/>
  <c r="F559" i="26"/>
  <c r="G559" i="26"/>
  <c r="G559" i="25"/>
  <c r="E559" i="24"/>
  <c r="F559" i="24"/>
  <c r="G559" i="24"/>
  <c r="E559" i="23"/>
  <c r="F559" i="23"/>
  <c r="G559" i="23"/>
  <c r="E559" i="22"/>
  <c r="F559" i="22"/>
  <c r="G559" i="22"/>
  <c r="E559" i="21"/>
  <c r="F559" i="21"/>
  <c r="G559" i="21"/>
  <c r="E559" i="20"/>
  <c r="F559" i="20"/>
  <c r="G559" i="20"/>
  <c r="E559" i="19"/>
  <c r="F559" i="19"/>
  <c r="G559" i="19"/>
  <c r="G559" i="18"/>
  <c r="E559" i="17"/>
  <c r="F559" i="17"/>
  <c r="G559" i="17"/>
  <c r="E559" i="16"/>
  <c r="F559" i="16"/>
  <c r="G559" i="16"/>
  <c r="H559" i="16" s="1"/>
  <c r="E559" i="15"/>
  <c r="F559" i="15"/>
  <c r="G559" i="15"/>
  <c r="H559" i="15" s="1"/>
  <c r="E559" i="14"/>
  <c r="F559" i="14"/>
  <c r="G559" i="14"/>
  <c r="E559" i="13"/>
  <c r="F559" i="13"/>
  <c r="G559" i="13"/>
  <c r="E559" i="12"/>
  <c r="G559" i="12"/>
  <c r="H559" i="12" s="1"/>
  <c r="E559" i="11"/>
  <c r="F559" i="11"/>
  <c r="G559" i="11"/>
  <c r="H559" i="11" s="1"/>
  <c r="G559" i="10"/>
  <c r="E559" i="9"/>
  <c r="F559" i="9"/>
  <c r="G559" i="9"/>
  <c r="H559" i="9" s="1"/>
  <c r="E559" i="8"/>
  <c r="F559" i="8"/>
  <c r="G559" i="8"/>
  <c r="E559" i="7"/>
  <c r="F559" i="7"/>
  <c r="G559" i="7"/>
  <c r="E559" i="6"/>
  <c r="F559" i="6"/>
  <c r="G559" i="6"/>
  <c r="E559" i="5"/>
  <c r="F559" i="5"/>
  <c r="G559" i="5"/>
  <c r="H559" i="5" s="1"/>
  <c r="E559" i="4"/>
  <c r="F559" i="4"/>
  <c r="G559" i="4"/>
  <c r="E559" i="3"/>
  <c r="F559" i="3"/>
  <c r="G559" i="3"/>
  <c r="G559" i="2"/>
  <c r="E559" i="1"/>
  <c r="F559" i="1"/>
  <c r="G559" i="1"/>
  <c r="E559" i="34"/>
  <c r="F559" i="34"/>
  <c r="G559" i="34"/>
  <c r="H559" i="34" s="1"/>
  <c r="G559" i="33"/>
  <c r="E446" i="32"/>
  <c r="F446" i="32"/>
  <c r="G446" i="32"/>
  <c r="H446" i="32" s="1"/>
  <c r="E447" i="32"/>
  <c r="F447" i="32"/>
  <c r="G447" i="32"/>
  <c r="H447" i="32" s="1"/>
  <c r="E448" i="32"/>
  <c r="F448" i="32"/>
  <c r="G448" i="32"/>
  <c r="G446" i="31"/>
  <c r="G447" i="31"/>
  <c r="E448" i="31"/>
  <c r="G448" i="31"/>
  <c r="G446" i="30"/>
  <c r="G447" i="30"/>
  <c r="G448" i="30"/>
  <c r="E446" i="29"/>
  <c r="G446" i="29"/>
  <c r="E447" i="29"/>
  <c r="F447" i="29"/>
  <c r="G447" i="29"/>
  <c r="E448" i="29"/>
  <c r="G448" i="29"/>
  <c r="H448" i="29" s="1"/>
  <c r="G446" i="28"/>
  <c r="E447" i="28"/>
  <c r="G447" i="28"/>
  <c r="H447" i="28" s="1"/>
  <c r="E448" i="28"/>
  <c r="F448" i="28"/>
  <c r="G448" i="28"/>
  <c r="E446" i="27"/>
  <c r="G446" i="27"/>
  <c r="E447" i="27"/>
  <c r="F447" i="27"/>
  <c r="G447" i="27"/>
  <c r="E448" i="27"/>
  <c r="F448" i="27"/>
  <c r="G448" i="27"/>
  <c r="E446" i="26"/>
  <c r="F446" i="26"/>
  <c r="G446" i="26"/>
  <c r="E447" i="26"/>
  <c r="G447" i="26"/>
  <c r="E448" i="26"/>
  <c r="G448" i="26"/>
  <c r="E446" i="25"/>
  <c r="F446" i="25"/>
  <c r="G446" i="25"/>
  <c r="E447" i="25"/>
  <c r="F447" i="25"/>
  <c r="G447" i="25"/>
  <c r="E448" i="25"/>
  <c r="F448" i="25"/>
  <c r="G448" i="25"/>
  <c r="E446" i="24"/>
  <c r="F446" i="24"/>
  <c r="G446" i="24"/>
  <c r="E447" i="24"/>
  <c r="F447" i="24"/>
  <c r="G447" i="24"/>
  <c r="E448" i="24"/>
  <c r="F448" i="24"/>
  <c r="G448" i="24"/>
  <c r="G446" i="23"/>
  <c r="E447" i="23"/>
  <c r="G447" i="23"/>
  <c r="E448" i="23"/>
  <c r="G448" i="23"/>
  <c r="E446" i="22"/>
  <c r="F446" i="22"/>
  <c r="G446" i="22"/>
  <c r="H446" i="22" s="1"/>
  <c r="E447" i="22"/>
  <c r="G447" i="22"/>
  <c r="E448" i="22"/>
  <c r="F448" i="22"/>
  <c r="G448" i="22"/>
  <c r="E446" i="21"/>
  <c r="F446" i="21"/>
  <c r="G446" i="21"/>
  <c r="G447" i="21"/>
  <c r="E448" i="21"/>
  <c r="F448" i="21"/>
  <c r="G448" i="21"/>
  <c r="E446" i="20"/>
  <c r="F446" i="20"/>
  <c r="G446" i="20"/>
  <c r="H446" i="20" s="1"/>
  <c r="E447" i="20"/>
  <c r="F447" i="20"/>
  <c r="G447" i="20"/>
  <c r="H447" i="20" s="1"/>
  <c r="E448" i="20"/>
  <c r="F448" i="20"/>
  <c r="G448" i="20"/>
  <c r="E446" i="19"/>
  <c r="F446" i="19"/>
  <c r="G446" i="19"/>
  <c r="E447" i="19"/>
  <c r="F447" i="19"/>
  <c r="G447" i="19"/>
  <c r="H447" i="19" s="1"/>
  <c r="E448" i="19"/>
  <c r="G448" i="19"/>
  <c r="H448" i="19" s="1"/>
  <c r="G446" i="18"/>
  <c r="G447" i="18"/>
  <c r="G448" i="18"/>
  <c r="E446" i="17"/>
  <c r="F446" i="17"/>
  <c r="G446" i="17"/>
  <c r="E447" i="17"/>
  <c r="F447" i="17"/>
  <c r="G447" i="17"/>
  <c r="H447" i="17" s="1"/>
  <c r="E448" i="17"/>
  <c r="F448" i="17"/>
  <c r="G448" i="17"/>
  <c r="E446" i="16"/>
  <c r="F446" i="16"/>
  <c r="G446" i="16"/>
  <c r="E447" i="16"/>
  <c r="F447" i="16"/>
  <c r="G447" i="16"/>
  <c r="E448" i="16"/>
  <c r="G448" i="16"/>
  <c r="H448" i="16" s="1"/>
  <c r="E446" i="15"/>
  <c r="F446" i="15"/>
  <c r="G446" i="15"/>
  <c r="E447" i="15"/>
  <c r="F447" i="15"/>
  <c r="G447" i="15"/>
  <c r="E448" i="15"/>
  <c r="F448" i="15"/>
  <c r="G448" i="15"/>
  <c r="E446" i="14"/>
  <c r="G446" i="14"/>
  <c r="H446" i="14" s="1"/>
  <c r="E447" i="14"/>
  <c r="G447" i="14"/>
  <c r="G448" i="14"/>
  <c r="E446" i="13"/>
  <c r="F446" i="13"/>
  <c r="G446" i="13"/>
  <c r="H446" i="13" s="1"/>
  <c r="E447" i="13"/>
  <c r="F447" i="13"/>
  <c r="G447" i="13"/>
  <c r="E448" i="13"/>
  <c r="F448" i="13"/>
  <c r="G448" i="13"/>
  <c r="G446" i="12"/>
  <c r="G447" i="12"/>
  <c r="G448" i="12"/>
  <c r="E446" i="11"/>
  <c r="F446" i="11"/>
  <c r="G446" i="11"/>
  <c r="E447" i="11"/>
  <c r="F447" i="11"/>
  <c r="G447" i="11"/>
  <c r="E448" i="11"/>
  <c r="F448" i="11"/>
  <c r="G448" i="11"/>
  <c r="G446" i="10"/>
  <c r="E447" i="10"/>
  <c r="F447" i="10"/>
  <c r="G447" i="10"/>
  <c r="E448" i="10"/>
  <c r="F448" i="10"/>
  <c r="G448" i="10"/>
  <c r="H448" i="10" s="1"/>
  <c r="E446" i="9"/>
  <c r="G446" i="9"/>
  <c r="H446" i="9" s="1"/>
  <c r="E447" i="9"/>
  <c r="G447" i="9"/>
  <c r="E448" i="9"/>
  <c r="G448" i="9"/>
  <c r="E446" i="8"/>
  <c r="F446" i="8"/>
  <c r="G446" i="8"/>
  <c r="H446" i="8" s="1"/>
  <c r="E447" i="8"/>
  <c r="G447" i="8"/>
  <c r="H447" i="8" s="1"/>
  <c r="E448" i="8"/>
  <c r="F448" i="8"/>
  <c r="G448" i="8"/>
  <c r="E446" i="7"/>
  <c r="F446" i="7"/>
  <c r="G446" i="7"/>
  <c r="G447" i="7"/>
  <c r="E448" i="7"/>
  <c r="F448" i="7"/>
  <c r="G448" i="7"/>
  <c r="E446" i="6"/>
  <c r="F446" i="6"/>
  <c r="G446" i="6"/>
  <c r="E447" i="6"/>
  <c r="F447" i="6"/>
  <c r="G447" i="6"/>
  <c r="H447" i="6" s="1"/>
  <c r="E448" i="6"/>
  <c r="F448" i="6"/>
  <c r="G448" i="6"/>
  <c r="E446" i="5"/>
  <c r="G446" i="5"/>
  <c r="E447" i="5"/>
  <c r="G447" i="5"/>
  <c r="E448" i="5"/>
  <c r="G448" i="5"/>
  <c r="H448" i="5" s="1"/>
  <c r="E446" i="4"/>
  <c r="G446" i="4"/>
  <c r="E447" i="4"/>
  <c r="F447" i="4"/>
  <c r="G447" i="4"/>
  <c r="E448" i="4"/>
  <c r="G448" i="4"/>
  <c r="G446" i="3"/>
  <c r="G447" i="3"/>
  <c r="E448" i="3"/>
  <c r="F448" i="3"/>
  <c r="G448" i="3"/>
  <c r="E446" i="2"/>
  <c r="F446" i="2"/>
  <c r="G446" i="2"/>
  <c r="H446" i="2" s="1"/>
  <c r="G447" i="2"/>
  <c r="E448" i="2"/>
  <c r="F448" i="2"/>
  <c r="G448" i="2"/>
  <c r="H448" i="2" s="1"/>
  <c r="E446" i="1"/>
  <c r="F446" i="1"/>
  <c r="G446" i="1"/>
  <c r="H446" i="1" s="1"/>
  <c r="E447" i="1"/>
  <c r="F447" i="1"/>
  <c r="G447" i="1"/>
  <c r="E448" i="1"/>
  <c r="F448" i="1"/>
  <c r="G448" i="1"/>
  <c r="E446" i="34"/>
  <c r="F446" i="34"/>
  <c r="G446" i="34"/>
  <c r="H446" i="34" s="1"/>
  <c r="E447" i="34"/>
  <c r="F447" i="34"/>
  <c r="G447" i="34"/>
  <c r="H447" i="34" s="1"/>
  <c r="E448" i="34"/>
  <c r="H448" i="34" s="1"/>
  <c r="F448" i="34"/>
  <c r="G448" i="34"/>
  <c r="G446" i="33"/>
  <c r="G447" i="33"/>
  <c r="G448" i="33"/>
  <c r="E309" i="32"/>
  <c r="F309" i="32"/>
  <c r="G309" i="32"/>
  <c r="H309" i="32" s="1"/>
  <c r="G309" i="31"/>
  <c r="E309" i="30"/>
  <c r="F309" i="30"/>
  <c r="G309" i="30"/>
  <c r="H309" i="30" s="1"/>
  <c r="G309" i="29"/>
  <c r="G309" i="28"/>
  <c r="E309" i="27"/>
  <c r="F309" i="27"/>
  <c r="G309" i="27"/>
  <c r="E309" i="26"/>
  <c r="F309" i="26"/>
  <c r="G309" i="26"/>
  <c r="E309" i="25"/>
  <c r="F309" i="25"/>
  <c r="G309" i="25"/>
  <c r="E309" i="24"/>
  <c r="F309" i="24"/>
  <c r="G309" i="24"/>
  <c r="G309" i="23"/>
  <c r="E309" i="22"/>
  <c r="F309" i="22"/>
  <c r="G309" i="22"/>
  <c r="E309" i="21"/>
  <c r="G309" i="21"/>
  <c r="E309" i="20"/>
  <c r="F309" i="20"/>
  <c r="G309" i="20"/>
  <c r="H309" i="20" s="1"/>
  <c r="E309" i="19"/>
  <c r="F309" i="19"/>
  <c r="G309" i="19"/>
  <c r="G309" i="18"/>
  <c r="E309" i="17"/>
  <c r="F309" i="17"/>
  <c r="G309" i="17"/>
  <c r="H309" i="17" s="1"/>
  <c r="E309" i="16"/>
  <c r="F309" i="16"/>
  <c r="G309" i="16"/>
  <c r="E309" i="15"/>
  <c r="F309" i="15"/>
  <c r="G309" i="15"/>
  <c r="E309" i="14"/>
  <c r="F309" i="14"/>
  <c r="G309" i="14"/>
  <c r="H309" i="14" s="1"/>
  <c r="E309" i="13"/>
  <c r="F309" i="13"/>
  <c r="G309" i="13"/>
  <c r="H309" i="13" s="1"/>
  <c r="E309" i="12"/>
  <c r="F309" i="12"/>
  <c r="G309" i="12"/>
  <c r="E309" i="11"/>
  <c r="F309" i="11"/>
  <c r="G309" i="11"/>
  <c r="E309" i="10"/>
  <c r="F309" i="10"/>
  <c r="G309" i="10"/>
  <c r="H309" i="10" s="1"/>
  <c r="E309" i="9"/>
  <c r="F309" i="9"/>
  <c r="G309" i="9"/>
  <c r="H309" i="9" s="1"/>
  <c r="E309" i="8"/>
  <c r="F309" i="8"/>
  <c r="G309" i="8"/>
  <c r="E309" i="7"/>
  <c r="F309" i="7"/>
  <c r="G309" i="7"/>
  <c r="E309" i="6"/>
  <c r="F309" i="6"/>
  <c r="G309" i="6"/>
  <c r="H309" i="6" s="1"/>
  <c r="G309" i="5"/>
  <c r="E309" i="4"/>
  <c r="F309" i="4"/>
  <c r="G309" i="4"/>
  <c r="G309" i="3"/>
  <c r="G309" i="2"/>
  <c r="E309" i="1"/>
  <c r="F309" i="1"/>
  <c r="G309" i="1"/>
  <c r="E309" i="34"/>
  <c r="F309" i="34"/>
  <c r="G309" i="34"/>
  <c r="H309" i="34" s="1"/>
  <c r="G309" i="33"/>
  <c r="E603" i="32"/>
  <c r="F603" i="32"/>
  <c r="G603" i="32"/>
  <c r="H603" i="32" s="1"/>
  <c r="E603" i="31"/>
  <c r="F603" i="31"/>
  <c r="G603" i="31"/>
  <c r="H603" i="31" s="1"/>
  <c r="E603" i="30"/>
  <c r="F603" i="30"/>
  <c r="G603" i="30"/>
  <c r="E603" i="29"/>
  <c r="F603" i="29"/>
  <c r="G603" i="29"/>
  <c r="G603" i="28"/>
  <c r="E603" i="27"/>
  <c r="F603" i="27"/>
  <c r="G603" i="27"/>
  <c r="E603" i="26"/>
  <c r="F603" i="26"/>
  <c r="G603" i="26"/>
  <c r="E603" i="25"/>
  <c r="G603" i="25"/>
  <c r="H603" i="25" s="1"/>
  <c r="E603" i="24"/>
  <c r="F603" i="24"/>
  <c r="G603" i="24"/>
  <c r="E603" i="23"/>
  <c r="G603" i="23"/>
  <c r="E603" i="22"/>
  <c r="G603" i="22"/>
  <c r="E603" i="21"/>
  <c r="G603" i="21"/>
  <c r="H603" i="21" s="1"/>
  <c r="E603" i="20"/>
  <c r="F603" i="20"/>
  <c r="G603" i="20"/>
  <c r="G603" i="19"/>
  <c r="G603" i="18"/>
  <c r="E603" i="17"/>
  <c r="F603" i="17"/>
  <c r="G603" i="17"/>
  <c r="E603" i="16"/>
  <c r="G603" i="16"/>
  <c r="E603" i="15"/>
  <c r="F603" i="15"/>
  <c r="G603" i="15"/>
  <c r="E603" i="14"/>
  <c r="F603" i="14"/>
  <c r="G603" i="14"/>
  <c r="H603" i="14" s="1"/>
  <c r="E603" i="13"/>
  <c r="F603" i="13"/>
  <c r="G603" i="13"/>
  <c r="E603" i="12"/>
  <c r="G603" i="12"/>
  <c r="E603" i="11"/>
  <c r="F603" i="11"/>
  <c r="G603" i="11"/>
  <c r="G603" i="10"/>
  <c r="E603" i="9"/>
  <c r="F603" i="9"/>
  <c r="G603" i="9"/>
  <c r="E603" i="8"/>
  <c r="F603" i="8"/>
  <c r="G603" i="8"/>
  <c r="H603" i="8" s="1"/>
  <c r="E603" i="7"/>
  <c r="F603" i="7"/>
  <c r="G603" i="7"/>
  <c r="H603" i="7" s="1"/>
  <c r="E603" i="6"/>
  <c r="F603" i="6"/>
  <c r="G603" i="6"/>
  <c r="G603" i="5"/>
  <c r="G603" i="4"/>
  <c r="G603" i="3"/>
  <c r="E603" i="2"/>
  <c r="G603" i="2"/>
  <c r="H603" i="2" s="1"/>
  <c r="E603" i="1"/>
  <c r="F603" i="1"/>
  <c r="G603" i="1"/>
  <c r="H603" i="1" s="1"/>
  <c r="E603" i="34"/>
  <c r="F603" i="34"/>
  <c r="G603" i="34"/>
  <c r="G603" i="33"/>
  <c r="E414" i="32"/>
  <c r="F414" i="32"/>
  <c r="G414" i="32"/>
  <c r="G414" i="31"/>
  <c r="E414" i="30"/>
  <c r="F414" i="30"/>
  <c r="G414" i="30"/>
  <c r="G414" i="29"/>
  <c r="G414" i="28"/>
  <c r="G414" i="27"/>
  <c r="G414" i="26"/>
  <c r="E414" i="25"/>
  <c r="F414" i="25"/>
  <c r="G414" i="25"/>
  <c r="E414" i="24"/>
  <c r="F414" i="24"/>
  <c r="G414" i="24"/>
  <c r="H414" i="24" s="1"/>
  <c r="E414" i="23"/>
  <c r="F414" i="23"/>
  <c r="G414" i="23"/>
  <c r="H414" i="23" s="1"/>
  <c r="E414" i="22"/>
  <c r="F414" i="22"/>
  <c r="G414" i="22"/>
  <c r="E414" i="21"/>
  <c r="G414" i="21"/>
  <c r="E414" i="20"/>
  <c r="F414" i="20"/>
  <c r="G414" i="20"/>
  <c r="H414" i="20" s="1"/>
  <c r="E414" i="19"/>
  <c r="G414" i="19"/>
  <c r="H414" i="19" s="1"/>
  <c r="G414" i="18"/>
  <c r="E414" i="17"/>
  <c r="F414" i="17"/>
  <c r="G414" i="17"/>
  <c r="H414" i="17" s="1"/>
  <c r="E414" i="16"/>
  <c r="G414" i="16"/>
  <c r="E414" i="15"/>
  <c r="F414" i="15"/>
  <c r="G414" i="15"/>
  <c r="E414" i="14"/>
  <c r="G414" i="14"/>
  <c r="E414" i="13"/>
  <c r="G414" i="13"/>
  <c r="H414" i="13" s="1"/>
  <c r="G414" i="12"/>
  <c r="E414" i="11"/>
  <c r="F414" i="11"/>
  <c r="G414" i="11"/>
  <c r="H414" i="11" s="1"/>
  <c r="E414" i="10"/>
  <c r="F414" i="10"/>
  <c r="G414" i="10"/>
  <c r="E414" i="9"/>
  <c r="F414" i="9"/>
  <c r="G414" i="9"/>
  <c r="E414" i="8"/>
  <c r="G414" i="8"/>
  <c r="E414" i="7"/>
  <c r="F414" i="7"/>
  <c r="G414" i="7"/>
  <c r="H414" i="7" s="1"/>
  <c r="E414" i="6"/>
  <c r="F414" i="6"/>
  <c r="G414" i="6"/>
  <c r="E414" i="5"/>
  <c r="F414" i="5"/>
  <c r="G414" i="5"/>
  <c r="E414" i="4"/>
  <c r="F414" i="4"/>
  <c r="G414" i="4"/>
  <c r="E414" i="3"/>
  <c r="F414" i="3"/>
  <c r="G414" i="3"/>
  <c r="H414" i="3" s="1"/>
  <c r="G414" i="2"/>
  <c r="E414" i="1"/>
  <c r="F414" i="1"/>
  <c r="G414" i="1"/>
  <c r="H414" i="1" s="1"/>
  <c r="E414" i="34"/>
  <c r="F414" i="34"/>
  <c r="G414" i="34"/>
  <c r="H414" i="34" s="1"/>
  <c r="G414" i="33"/>
  <c r="E402" i="32"/>
  <c r="F402" i="32"/>
  <c r="G402" i="32"/>
  <c r="H402" i="32" s="1"/>
  <c r="G402" i="31"/>
  <c r="E402" i="30"/>
  <c r="F402" i="30"/>
  <c r="G402" i="30"/>
  <c r="E402" i="29"/>
  <c r="F402" i="29"/>
  <c r="G402" i="29"/>
  <c r="H402" i="29" s="1"/>
  <c r="G402" i="28"/>
  <c r="E402" i="27"/>
  <c r="F402" i="27"/>
  <c r="G402" i="27"/>
  <c r="E402" i="26"/>
  <c r="G402" i="26"/>
  <c r="G402" i="25"/>
  <c r="E402" i="24"/>
  <c r="G402" i="24"/>
  <c r="E402" i="23"/>
  <c r="F402" i="23"/>
  <c r="G402" i="23"/>
  <c r="E402" i="22"/>
  <c r="G402" i="22"/>
  <c r="H402" i="22" s="1"/>
  <c r="G402" i="21"/>
  <c r="E402" i="20"/>
  <c r="G402" i="20"/>
  <c r="E402" i="19"/>
  <c r="F402" i="19"/>
  <c r="G402" i="19"/>
  <c r="H402" i="19" s="1"/>
  <c r="G402" i="18"/>
  <c r="E402" i="17"/>
  <c r="F402" i="17"/>
  <c r="G402" i="17"/>
  <c r="E402" i="16"/>
  <c r="F402" i="16"/>
  <c r="G402" i="16"/>
  <c r="E402" i="15"/>
  <c r="F402" i="15"/>
  <c r="G402" i="15"/>
  <c r="E402" i="14"/>
  <c r="F402" i="14"/>
  <c r="G402" i="14"/>
  <c r="E402" i="13"/>
  <c r="G402" i="13"/>
  <c r="E402" i="12"/>
  <c r="F402" i="12"/>
  <c r="G402" i="12"/>
  <c r="E402" i="11"/>
  <c r="G402" i="11"/>
  <c r="G402" i="10"/>
  <c r="E402" i="9"/>
  <c r="F402" i="9"/>
  <c r="G402" i="9"/>
  <c r="E402" i="8"/>
  <c r="G402" i="8"/>
  <c r="H402" i="8" s="1"/>
  <c r="E402" i="7"/>
  <c r="F402" i="7"/>
  <c r="G402" i="7"/>
  <c r="E402" i="6"/>
  <c r="F402" i="6"/>
  <c r="G402" i="6"/>
  <c r="E402" i="5"/>
  <c r="G402" i="5"/>
  <c r="E402" i="4"/>
  <c r="F402" i="4"/>
  <c r="G402" i="4"/>
  <c r="H402" i="4" s="1"/>
  <c r="E402" i="3"/>
  <c r="G402" i="3"/>
  <c r="E402" i="2"/>
  <c r="G402" i="2"/>
  <c r="E402" i="1"/>
  <c r="F402" i="1"/>
  <c r="G402" i="1"/>
  <c r="G402" i="34"/>
  <c r="G402" i="33"/>
  <c r="E297" i="32"/>
  <c r="F297" i="32"/>
  <c r="G297" i="32"/>
  <c r="E298" i="32"/>
  <c r="F298" i="32"/>
  <c r="G298" i="32"/>
  <c r="G297" i="31"/>
  <c r="G298" i="31"/>
  <c r="E297" i="30"/>
  <c r="F297" i="30"/>
  <c r="G297" i="30"/>
  <c r="E298" i="30"/>
  <c r="F298" i="30"/>
  <c r="G298" i="30"/>
  <c r="E297" i="29"/>
  <c r="G297" i="29"/>
  <c r="G298" i="29"/>
  <c r="G297" i="28"/>
  <c r="G298" i="28"/>
  <c r="E297" i="27"/>
  <c r="G297" i="27"/>
  <c r="G298" i="27"/>
  <c r="E297" i="26"/>
  <c r="G297" i="26"/>
  <c r="G298" i="26"/>
  <c r="E297" i="25"/>
  <c r="F297" i="25"/>
  <c r="G297" i="25"/>
  <c r="G298" i="25"/>
  <c r="E297" i="24"/>
  <c r="G297" i="24"/>
  <c r="E298" i="24"/>
  <c r="F298" i="24"/>
  <c r="G298" i="24"/>
  <c r="E297" i="23"/>
  <c r="F297" i="23"/>
  <c r="G297" i="23"/>
  <c r="E298" i="23"/>
  <c r="F298" i="23"/>
  <c r="G298" i="23"/>
  <c r="E297" i="22"/>
  <c r="G297" i="22"/>
  <c r="G298" i="22"/>
  <c r="E297" i="21"/>
  <c r="G297" i="21"/>
  <c r="G298" i="21"/>
  <c r="E297" i="20"/>
  <c r="F297" i="20"/>
  <c r="G297" i="20"/>
  <c r="G298" i="20"/>
  <c r="E297" i="19"/>
  <c r="F297" i="19"/>
  <c r="G297" i="19"/>
  <c r="G298" i="19"/>
  <c r="G297" i="18"/>
  <c r="G298" i="18"/>
  <c r="E297" i="17"/>
  <c r="F297" i="17"/>
  <c r="G297" i="17"/>
  <c r="E298" i="17"/>
  <c r="F298" i="17"/>
  <c r="G298" i="17"/>
  <c r="E297" i="16"/>
  <c r="F297" i="16"/>
  <c r="G297" i="16"/>
  <c r="G298" i="16"/>
  <c r="E297" i="15"/>
  <c r="G297" i="15"/>
  <c r="G298" i="15"/>
  <c r="G297" i="14"/>
  <c r="G298" i="14"/>
  <c r="E297" i="13"/>
  <c r="F297" i="13"/>
  <c r="G297" i="13"/>
  <c r="G298" i="13"/>
  <c r="E297" i="12"/>
  <c r="G297" i="12"/>
  <c r="G298" i="12"/>
  <c r="E297" i="11"/>
  <c r="F297" i="11"/>
  <c r="G297" i="11"/>
  <c r="G298" i="11"/>
  <c r="E297" i="10"/>
  <c r="F297" i="10"/>
  <c r="G297" i="10"/>
  <c r="G298" i="10"/>
  <c r="G297" i="9"/>
  <c r="G298" i="9"/>
  <c r="E297" i="8"/>
  <c r="F297" i="8"/>
  <c r="G297" i="8"/>
  <c r="F298" i="8"/>
  <c r="G298" i="8"/>
  <c r="E297" i="7"/>
  <c r="G297" i="7"/>
  <c r="G298" i="7"/>
  <c r="E297" i="6"/>
  <c r="F297" i="6"/>
  <c r="G297" i="6"/>
  <c r="E298" i="6"/>
  <c r="F298" i="6"/>
  <c r="G298" i="6"/>
  <c r="E297" i="5"/>
  <c r="F297" i="5"/>
  <c r="G297" i="5"/>
  <c r="G298" i="5"/>
  <c r="E297" i="4"/>
  <c r="F297" i="4"/>
  <c r="G297" i="4"/>
  <c r="E298" i="4"/>
  <c r="G298" i="4"/>
  <c r="E297" i="3"/>
  <c r="F297" i="3"/>
  <c r="G297" i="3"/>
  <c r="F298" i="3"/>
  <c r="G298" i="3"/>
  <c r="G297" i="2"/>
  <c r="G298" i="2"/>
  <c r="E297" i="1"/>
  <c r="F297" i="1"/>
  <c r="G297" i="1"/>
  <c r="E298" i="1"/>
  <c r="F298" i="1"/>
  <c r="G298" i="1"/>
  <c r="E297" i="34"/>
  <c r="F297" i="34"/>
  <c r="G297" i="34"/>
  <c r="E298" i="34"/>
  <c r="F298" i="34"/>
  <c r="G298" i="34"/>
  <c r="G297" i="33"/>
  <c r="G298" i="33"/>
  <c r="E398" i="32"/>
  <c r="F398" i="32"/>
  <c r="G398" i="32"/>
  <c r="E399" i="32"/>
  <c r="F399" i="32"/>
  <c r="G399" i="32"/>
  <c r="G400" i="32"/>
  <c r="G398" i="31"/>
  <c r="G399" i="31"/>
  <c r="G400" i="31"/>
  <c r="E398" i="30"/>
  <c r="F398" i="30"/>
  <c r="G398" i="30"/>
  <c r="E399" i="30"/>
  <c r="F399" i="30"/>
  <c r="G399" i="30"/>
  <c r="E400" i="30"/>
  <c r="F400" i="30"/>
  <c r="G400" i="30"/>
  <c r="G398" i="29"/>
  <c r="G399" i="29"/>
  <c r="G400" i="29"/>
  <c r="G398" i="28"/>
  <c r="G399" i="28"/>
  <c r="G400" i="28"/>
  <c r="E398" i="27"/>
  <c r="G398" i="27"/>
  <c r="E399" i="27"/>
  <c r="F399" i="27"/>
  <c r="G399" i="27"/>
  <c r="E400" i="27"/>
  <c r="G400" i="27"/>
  <c r="G398" i="26"/>
  <c r="E399" i="26"/>
  <c r="F399" i="26"/>
  <c r="G399" i="26"/>
  <c r="G400" i="26"/>
  <c r="G398" i="25"/>
  <c r="G399" i="25"/>
  <c r="E400" i="25"/>
  <c r="G400" i="25"/>
  <c r="E398" i="24"/>
  <c r="F398" i="24"/>
  <c r="G398" i="24"/>
  <c r="E399" i="24"/>
  <c r="F399" i="24"/>
  <c r="G399" i="24"/>
  <c r="E400" i="24"/>
  <c r="G400" i="24"/>
  <c r="E398" i="23"/>
  <c r="F398" i="23"/>
  <c r="G398" i="23"/>
  <c r="E399" i="23"/>
  <c r="F399" i="23"/>
  <c r="G399" i="23"/>
  <c r="E400" i="23"/>
  <c r="G400" i="23"/>
  <c r="E398" i="22"/>
  <c r="G398" i="22"/>
  <c r="G399" i="22"/>
  <c r="G400" i="22"/>
  <c r="G398" i="21"/>
  <c r="G399" i="21"/>
  <c r="G400" i="21"/>
  <c r="E398" i="20"/>
  <c r="F398" i="20"/>
  <c r="G398" i="20"/>
  <c r="H398" i="20" s="1"/>
  <c r="E399" i="20"/>
  <c r="F399" i="20"/>
  <c r="G399" i="20"/>
  <c r="E400" i="20"/>
  <c r="F400" i="20"/>
  <c r="G400" i="20"/>
  <c r="G398" i="19"/>
  <c r="G399" i="19"/>
  <c r="E400" i="19"/>
  <c r="G400" i="19"/>
  <c r="G398" i="18"/>
  <c r="G399" i="18"/>
  <c r="G400" i="18"/>
  <c r="E398" i="17"/>
  <c r="F398" i="17"/>
  <c r="G398" i="17"/>
  <c r="E399" i="17"/>
  <c r="F399" i="17"/>
  <c r="G399" i="17"/>
  <c r="G400" i="17"/>
  <c r="E398" i="16"/>
  <c r="F398" i="16"/>
  <c r="G398" i="16"/>
  <c r="E399" i="16"/>
  <c r="F399" i="16"/>
  <c r="G399" i="16"/>
  <c r="E400" i="16"/>
  <c r="F400" i="16"/>
  <c r="G400" i="16"/>
  <c r="E398" i="15"/>
  <c r="F398" i="15"/>
  <c r="G398" i="15"/>
  <c r="E399" i="15"/>
  <c r="F399" i="15"/>
  <c r="G399" i="15"/>
  <c r="E400" i="15"/>
  <c r="F400" i="15"/>
  <c r="G400" i="15"/>
  <c r="G398" i="14"/>
  <c r="E399" i="14"/>
  <c r="F399" i="14"/>
  <c r="G399" i="14"/>
  <c r="E400" i="14"/>
  <c r="G400" i="14"/>
  <c r="F398" i="13"/>
  <c r="G398" i="13"/>
  <c r="G399" i="13"/>
  <c r="E400" i="13"/>
  <c r="G400" i="13"/>
  <c r="E398" i="12"/>
  <c r="G398" i="12"/>
  <c r="E399" i="12"/>
  <c r="G399" i="12"/>
  <c r="H399" i="12" s="1"/>
  <c r="G400" i="12"/>
  <c r="G398" i="11"/>
  <c r="E399" i="11"/>
  <c r="F399" i="11"/>
  <c r="G399" i="11"/>
  <c r="E400" i="11"/>
  <c r="G400" i="11"/>
  <c r="F398" i="10"/>
  <c r="G398" i="10"/>
  <c r="G399" i="10"/>
  <c r="G400" i="10"/>
  <c r="E398" i="9"/>
  <c r="F398" i="9"/>
  <c r="G398" i="9"/>
  <c r="E399" i="9"/>
  <c r="F399" i="9"/>
  <c r="G399" i="9"/>
  <c r="E400" i="9"/>
  <c r="G400" i="9"/>
  <c r="E398" i="8"/>
  <c r="F398" i="8"/>
  <c r="G398" i="8"/>
  <c r="E399" i="8"/>
  <c r="F399" i="8"/>
  <c r="G399" i="8"/>
  <c r="E400" i="8"/>
  <c r="F400" i="8"/>
  <c r="G400" i="8"/>
  <c r="G398" i="7"/>
  <c r="E399" i="7"/>
  <c r="F399" i="7"/>
  <c r="G399" i="7"/>
  <c r="E400" i="7"/>
  <c r="F400" i="7"/>
  <c r="G400" i="7"/>
  <c r="E398" i="6"/>
  <c r="G398" i="6"/>
  <c r="E399" i="6"/>
  <c r="F399" i="6"/>
  <c r="G399" i="6"/>
  <c r="E400" i="6"/>
  <c r="F400" i="6"/>
  <c r="G400" i="6"/>
  <c r="G398" i="5"/>
  <c r="E399" i="5"/>
  <c r="G399" i="5"/>
  <c r="G400" i="5"/>
  <c r="E398" i="4"/>
  <c r="F398" i="4"/>
  <c r="G398" i="4"/>
  <c r="H398" i="4" s="1"/>
  <c r="E399" i="4"/>
  <c r="F399" i="4"/>
  <c r="G399" i="4"/>
  <c r="E400" i="4"/>
  <c r="F400" i="4"/>
  <c r="G400" i="4"/>
  <c r="G398" i="3"/>
  <c r="E399" i="3"/>
  <c r="G399" i="3"/>
  <c r="E400" i="3"/>
  <c r="F400" i="3"/>
  <c r="G400" i="3"/>
  <c r="G398" i="2"/>
  <c r="E399" i="2"/>
  <c r="F399" i="2"/>
  <c r="G399" i="2"/>
  <c r="G400" i="2"/>
  <c r="E398" i="1"/>
  <c r="F398" i="1"/>
  <c r="G398" i="1"/>
  <c r="E399" i="1"/>
  <c r="F399" i="1"/>
  <c r="G399" i="1"/>
  <c r="E400" i="1"/>
  <c r="F400" i="1"/>
  <c r="G400" i="1"/>
  <c r="E398" i="34"/>
  <c r="F398" i="34"/>
  <c r="G398" i="34"/>
  <c r="E399" i="34"/>
  <c r="F399" i="34"/>
  <c r="G399" i="34"/>
  <c r="E400" i="34"/>
  <c r="F400" i="34"/>
  <c r="G400" i="34"/>
  <c r="G398" i="33"/>
  <c r="G399" i="33"/>
  <c r="G400" i="33"/>
  <c r="E165" i="32"/>
  <c r="F165" i="32"/>
  <c r="G165" i="32"/>
  <c r="E166" i="32"/>
  <c r="F166" i="32"/>
  <c r="G166" i="32"/>
  <c r="E165" i="31"/>
  <c r="G165" i="31"/>
  <c r="G166" i="31"/>
  <c r="E165" i="30"/>
  <c r="F165" i="30"/>
  <c r="G165" i="30"/>
  <c r="E166" i="30"/>
  <c r="F166" i="30"/>
  <c r="G166" i="30"/>
  <c r="E165" i="29"/>
  <c r="G165" i="29"/>
  <c r="G166" i="29"/>
  <c r="G165" i="28"/>
  <c r="G166" i="28"/>
  <c r="E165" i="27"/>
  <c r="F165" i="27"/>
  <c r="G165" i="27"/>
  <c r="E166" i="27"/>
  <c r="F166" i="27"/>
  <c r="G166" i="27"/>
  <c r="G165" i="26"/>
  <c r="E166" i="26"/>
  <c r="G166" i="26"/>
  <c r="E165" i="25"/>
  <c r="F165" i="25"/>
  <c r="G165" i="25"/>
  <c r="E166" i="25"/>
  <c r="F166" i="25"/>
  <c r="G166" i="25"/>
  <c r="E165" i="24"/>
  <c r="G165" i="24"/>
  <c r="E166" i="24"/>
  <c r="G166" i="24"/>
  <c r="E165" i="23"/>
  <c r="F165" i="23"/>
  <c r="G165" i="23"/>
  <c r="G166" i="23"/>
  <c r="E165" i="22"/>
  <c r="G165" i="22"/>
  <c r="E166" i="22"/>
  <c r="G166" i="22"/>
  <c r="E165" i="21"/>
  <c r="F165" i="21"/>
  <c r="G165" i="21"/>
  <c r="E166" i="21"/>
  <c r="G166" i="21"/>
  <c r="G165" i="20"/>
  <c r="E166" i="20"/>
  <c r="F166" i="20"/>
  <c r="G166" i="20"/>
  <c r="G165" i="19"/>
  <c r="E166" i="19"/>
  <c r="G166" i="19"/>
  <c r="G165" i="18"/>
  <c r="G166" i="18"/>
  <c r="E165" i="17"/>
  <c r="F165" i="17"/>
  <c r="G165" i="17"/>
  <c r="E166" i="17"/>
  <c r="F166" i="17"/>
  <c r="G166" i="17"/>
  <c r="E165" i="16"/>
  <c r="F165" i="16"/>
  <c r="G165" i="16"/>
  <c r="E166" i="16"/>
  <c r="F166" i="16"/>
  <c r="G166" i="16"/>
  <c r="E165" i="15"/>
  <c r="F165" i="15"/>
  <c r="G165" i="15"/>
  <c r="E166" i="15"/>
  <c r="F166" i="15"/>
  <c r="G166" i="15"/>
  <c r="G165" i="14"/>
  <c r="E166" i="14"/>
  <c r="F166" i="14"/>
  <c r="G166" i="14"/>
  <c r="E165" i="13"/>
  <c r="F165" i="13"/>
  <c r="G165" i="13"/>
  <c r="G166" i="13"/>
  <c r="E165" i="12"/>
  <c r="F165" i="12"/>
  <c r="G165" i="12"/>
  <c r="E166" i="12"/>
  <c r="F166" i="12"/>
  <c r="G166" i="12"/>
  <c r="E165" i="11"/>
  <c r="F165" i="11"/>
  <c r="G165" i="11"/>
  <c r="E166" i="11"/>
  <c r="F166" i="11"/>
  <c r="G166" i="11"/>
  <c r="E165" i="10"/>
  <c r="G165" i="10"/>
  <c r="E166" i="10"/>
  <c r="F166" i="10"/>
  <c r="G166" i="10"/>
  <c r="E165" i="9"/>
  <c r="F165" i="9"/>
  <c r="G165" i="9"/>
  <c r="E166" i="9"/>
  <c r="F166" i="9"/>
  <c r="G166" i="9"/>
  <c r="E165" i="8"/>
  <c r="F165" i="8"/>
  <c r="G165" i="8"/>
  <c r="E166" i="8"/>
  <c r="F166" i="8"/>
  <c r="G166" i="8"/>
  <c r="E165" i="7"/>
  <c r="G165" i="7"/>
  <c r="E166" i="7"/>
  <c r="F166" i="7"/>
  <c r="G166" i="7"/>
  <c r="E165" i="6"/>
  <c r="G165" i="6"/>
  <c r="E166" i="6"/>
  <c r="F166" i="6"/>
  <c r="G166" i="6"/>
  <c r="E165" i="5"/>
  <c r="G165" i="5"/>
  <c r="E166" i="5"/>
  <c r="G166" i="5"/>
  <c r="E165" i="4"/>
  <c r="F165" i="4"/>
  <c r="G165" i="4"/>
  <c r="E166" i="4"/>
  <c r="F166" i="4"/>
  <c r="G166" i="4"/>
  <c r="E165" i="3"/>
  <c r="F165" i="3"/>
  <c r="G165" i="3"/>
  <c r="E166" i="3"/>
  <c r="F166" i="3"/>
  <c r="G166" i="3"/>
  <c r="G165" i="2"/>
  <c r="G166" i="2"/>
  <c r="E165" i="1"/>
  <c r="F165" i="1"/>
  <c r="G165" i="1"/>
  <c r="E166" i="1"/>
  <c r="F166" i="1"/>
  <c r="G166" i="1"/>
  <c r="E165" i="34"/>
  <c r="F165" i="34"/>
  <c r="G165" i="34"/>
  <c r="E166" i="34"/>
  <c r="F166" i="34"/>
  <c r="G166" i="34"/>
  <c r="G165" i="33"/>
  <c r="G166" i="33"/>
  <c r="E159" i="32"/>
  <c r="F159" i="32"/>
  <c r="G159" i="32"/>
  <c r="G159" i="31"/>
  <c r="G159" i="30"/>
  <c r="E159" i="29"/>
  <c r="G159" i="29"/>
  <c r="G159" i="28"/>
  <c r="G159" i="27"/>
  <c r="G159" i="26"/>
  <c r="G159" i="25"/>
  <c r="E159" i="24"/>
  <c r="F159" i="24"/>
  <c r="G159" i="24"/>
  <c r="E159" i="23"/>
  <c r="G159" i="23"/>
  <c r="G159" i="22"/>
  <c r="G159" i="21"/>
  <c r="E159" i="20"/>
  <c r="F159" i="20"/>
  <c r="G159" i="20"/>
  <c r="E159" i="19"/>
  <c r="F159" i="19"/>
  <c r="G159" i="19"/>
  <c r="G159" i="18"/>
  <c r="E159" i="17"/>
  <c r="F159" i="17"/>
  <c r="G159" i="17"/>
  <c r="E159" i="16"/>
  <c r="F159" i="16"/>
  <c r="G159" i="16"/>
  <c r="E159" i="15"/>
  <c r="F159" i="15"/>
  <c r="G159" i="15"/>
  <c r="E159" i="14"/>
  <c r="F159" i="14"/>
  <c r="G159" i="14"/>
  <c r="E159" i="13"/>
  <c r="F159" i="13"/>
  <c r="G159" i="13"/>
  <c r="E159" i="12"/>
  <c r="G159" i="12"/>
  <c r="E159" i="11"/>
  <c r="G159" i="11"/>
  <c r="E159" i="10"/>
  <c r="G159" i="10"/>
  <c r="E159" i="9"/>
  <c r="F159" i="9"/>
  <c r="G159" i="9"/>
  <c r="G159" i="8"/>
  <c r="E159" i="7"/>
  <c r="G159" i="7"/>
  <c r="E159" i="6"/>
  <c r="F159" i="6"/>
  <c r="G159" i="6"/>
  <c r="E159" i="5"/>
  <c r="G159" i="5"/>
  <c r="E159" i="4"/>
  <c r="F159" i="4"/>
  <c r="G159" i="4"/>
  <c r="E159" i="3"/>
  <c r="F159" i="3"/>
  <c r="G159" i="3"/>
  <c r="G159" i="2"/>
  <c r="E159" i="1"/>
  <c r="F159" i="1"/>
  <c r="G159" i="1"/>
  <c r="E159" i="34"/>
  <c r="F159" i="34"/>
  <c r="G159" i="34"/>
  <c r="G159" i="33"/>
  <c r="E149" i="32"/>
  <c r="F149" i="32"/>
  <c r="G149" i="32"/>
  <c r="E149" i="31"/>
  <c r="G149" i="31"/>
  <c r="E149" i="30"/>
  <c r="F149" i="30"/>
  <c r="G149" i="30"/>
  <c r="G149" i="29"/>
  <c r="G149" i="28"/>
  <c r="G149" i="27"/>
  <c r="E149" i="26"/>
  <c r="G149" i="26"/>
  <c r="E149" i="25"/>
  <c r="F149" i="25"/>
  <c r="G149" i="25"/>
  <c r="E149" i="24"/>
  <c r="G149" i="24"/>
  <c r="E149" i="23"/>
  <c r="F149" i="23"/>
  <c r="G149" i="23"/>
  <c r="E149" i="22"/>
  <c r="F149" i="22"/>
  <c r="G149" i="22"/>
  <c r="G149" i="21"/>
  <c r="E149" i="20"/>
  <c r="F149" i="20"/>
  <c r="G149" i="20"/>
  <c r="E149" i="19"/>
  <c r="F149" i="19"/>
  <c r="G149" i="19"/>
  <c r="G149" i="18"/>
  <c r="E149" i="17"/>
  <c r="F149" i="17"/>
  <c r="G149" i="17"/>
  <c r="E149" i="16"/>
  <c r="F149" i="16"/>
  <c r="G149" i="16"/>
  <c r="G149" i="15"/>
  <c r="G149" i="14"/>
  <c r="E149" i="13"/>
  <c r="F149" i="13"/>
  <c r="G149" i="13"/>
  <c r="E149" i="12"/>
  <c r="F149" i="12"/>
  <c r="G149" i="12"/>
  <c r="E149" i="11"/>
  <c r="F149" i="11"/>
  <c r="G149" i="11"/>
  <c r="E149" i="10"/>
  <c r="F149" i="10"/>
  <c r="G149" i="10"/>
  <c r="E149" i="9"/>
  <c r="F149" i="9"/>
  <c r="G149" i="9"/>
  <c r="E149" i="8"/>
  <c r="F149" i="8"/>
  <c r="G149" i="8"/>
  <c r="E149" i="7"/>
  <c r="F149" i="7"/>
  <c r="G149" i="7"/>
  <c r="E149" i="6"/>
  <c r="F149" i="6"/>
  <c r="G149" i="6"/>
  <c r="G149" i="5"/>
  <c r="E149" i="4"/>
  <c r="G149" i="4"/>
  <c r="G149" i="3"/>
  <c r="E149" i="2"/>
  <c r="F149" i="2"/>
  <c r="G149" i="2"/>
  <c r="E149" i="1"/>
  <c r="F149" i="1"/>
  <c r="G149" i="1"/>
  <c r="E149" i="34"/>
  <c r="F149" i="34"/>
  <c r="G149" i="34"/>
  <c r="G149" i="33"/>
  <c r="E396" i="32"/>
  <c r="F396" i="32"/>
  <c r="G396" i="32"/>
  <c r="G396" i="31"/>
  <c r="E396" i="30"/>
  <c r="F396" i="30"/>
  <c r="G396" i="30"/>
  <c r="E396" i="29"/>
  <c r="F396" i="29"/>
  <c r="G396" i="29"/>
  <c r="G396" i="28"/>
  <c r="E396" i="27"/>
  <c r="G396" i="27"/>
  <c r="E396" i="26"/>
  <c r="F396" i="26"/>
  <c r="G396" i="26"/>
  <c r="G396" i="25"/>
  <c r="E396" i="24"/>
  <c r="F396" i="24"/>
  <c r="G396" i="24"/>
  <c r="E396" i="23"/>
  <c r="F396" i="23"/>
  <c r="G396" i="23"/>
  <c r="E396" i="22"/>
  <c r="F396" i="22"/>
  <c r="G396" i="22"/>
  <c r="F396" i="21"/>
  <c r="G396" i="21"/>
  <c r="E396" i="20"/>
  <c r="F396" i="20"/>
  <c r="G396" i="20"/>
  <c r="E396" i="19"/>
  <c r="F396" i="19"/>
  <c r="G396" i="19"/>
  <c r="G396" i="18"/>
  <c r="E396" i="17"/>
  <c r="F396" i="17"/>
  <c r="G396" i="17"/>
  <c r="E396" i="16"/>
  <c r="F396" i="16"/>
  <c r="G396" i="16"/>
  <c r="E396" i="15"/>
  <c r="F396" i="15"/>
  <c r="G396" i="15"/>
  <c r="E396" i="14"/>
  <c r="F396" i="14"/>
  <c r="G396" i="14"/>
  <c r="E396" i="13"/>
  <c r="F396" i="13"/>
  <c r="G396" i="13"/>
  <c r="G396" i="12"/>
  <c r="E396" i="11"/>
  <c r="F396" i="11"/>
  <c r="G396" i="11"/>
  <c r="E396" i="10"/>
  <c r="F396" i="10"/>
  <c r="G396" i="10"/>
  <c r="E396" i="9"/>
  <c r="F396" i="9"/>
  <c r="G396" i="9"/>
  <c r="G396" i="8"/>
  <c r="E396" i="7"/>
  <c r="F396" i="7"/>
  <c r="G396" i="7"/>
  <c r="E396" i="6"/>
  <c r="F396" i="6"/>
  <c r="G396" i="6"/>
  <c r="E396" i="5"/>
  <c r="F396" i="5"/>
  <c r="G396" i="5"/>
  <c r="E396" i="4"/>
  <c r="F396" i="4"/>
  <c r="G396" i="4"/>
  <c r="E396" i="3"/>
  <c r="F396" i="3"/>
  <c r="G396" i="3"/>
  <c r="E396" i="2"/>
  <c r="F396" i="2"/>
  <c r="G396" i="2"/>
  <c r="E396" i="1"/>
  <c r="F396" i="1"/>
  <c r="G396" i="1"/>
  <c r="E396" i="34"/>
  <c r="F396" i="34"/>
  <c r="G396" i="34"/>
  <c r="G396" i="33"/>
  <c r="E236" i="32"/>
  <c r="F236" i="32"/>
  <c r="G236" i="32"/>
  <c r="G236" i="31"/>
  <c r="E236" i="30"/>
  <c r="F236" i="30"/>
  <c r="G236" i="30"/>
  <c r="G236" i="29"/>
  <c r="G236" i="28"/>
  <c r="G236" i="27"/>
  <c r="G236" i="26"/>
  <c r="G236" i="25"/>
  <c r="E236" i="24"/>
  <c r="F236" i="24"/>
  <c r="G236" i="24"/>
  <c r="G236" i="23"/>
  <c r="E236" i="22"/>
  <c r="G236" i="22"/>
  <c r="G236" i="21"/>
  <c r="E236" i="20"/>
  <c r="G236" i="20"/>
  <c r="G236" i="19"/>
  <c r="G236" i="18"/>
  <c r="E236" i="17"/>
  <c r="F236" i="17"/>
  <c r="G236" i="17"/>
  <c r="G236" i="16"/>
  <c r="E236" i="15"/>
  <c r="F236" i="15"/>
  <c r="G236" i="15"/>
  <c r="E236" i="14"/>
  <c r="G236" i="14"/>
  <c r="G236" i="13"/>
  <c r="G236" i="12"/>
  <c r="E236" i="11"/>
  <c r="F236" i="11"/>
  <c r="G236" i="11"/>
  <c r="G236" i="10"/>
  <c r="G236" i="9"/>
  <c r="G236" i="8"/>
  <c r="E236" i="7"/>
  <c r="F236" i="7"/>
  <c r="G236" i="7"/>
  <c r="E236" i="6"/>
  <c r="F236" i="6"/>
  <c r="G236" i="6"/>
  <c r="G236" i="5"/>
  <c r="G236" i="4"/>
  <c r="G236" i="3"/>
  <c r="E236" i="2"/>
  <c r="G236" i="2"/>
  <c r="E236" i="1"/>
  <c r="F236" i="1"/>
  <c r="G236" i="1"/>
  <c r="E236" i="34"/>
  <c r="F236" i="34"/>
  <c r="G236" i="34"/>
  <c r="G236" i="33"/>
  <c r="E386" i="32"/>
  <c r="F386" i="32"/>
  <c r="G386" i="32"/>
  <c r="E387" i="32"/>
  <c r="F387" i="32"/>
  <c r="G387" i="32"/>
  <c r="G386" i="31"/>
  <c r="E387" i="31"/>
  <c r="F387" i="31"/>
  <c r="G387" i="31"/>
  <c r="G386" i="30"/>
  <c r="E387" i="30"/>
  <c r="F387" i="30"/>
  <c r="G387" i="30"/>
  <c r="G386" i="29"/>
  <c r="E387" i="29"/>
  <c r="F387" i="29"/>
  <c r="G387" i="29"/>
  <c r="G386" i="28"/>
  <c r="G387" i="28"/>
  <c r="G386" i="27"/>
  <c r="G387" i="27"/>
  <c r="G386" i="26"/>
  <c r="E387" i="26"/>
  <c r="F387" i="26"/>
  <c r="G387" i="26"/>
  <c r="G386" i="25"/>
  <c r="G387" i="25"/>
  <c r="E386" i="24"/>
  <c r="F386" i="24"/>
  <c r="G386" i="24"/>
  <c r="E387" i="24"/>
  <c r="F387" i="24"/>
  <c r="G387" i="24"/>
  <c r="G386" i="23"/>
  <c r="E387" i="23"/>
  <c r="F387" i="23"/>
  <c r="G387" i="23"/>
  <c r="G386" i="22"/>
  <c r="E387" i="22"/>
  <c r="F387" i="22"/>
  <c r="G387" i="22"/>
  <c r="G386" i="21"/>
  <c r="G387" i="21"/>
  <c r="E386" i="20"/>
  <c r="F386" i="20"/>
  <c r="G386" i="20"/>
  <c r="E387" i="20"/>
  <c r="F387" i="20"/>
  <c r="G387" i="20"/>
  <c r="G386" i="19"/>
  <c r="E387" i="19"/>
  <c r="G387" i="19"/>
  <c r="G386" i="18"/>
  <c r="G387" i="18"/>
  <c r="E386" i="17"/>
  <c r="F386" i="17"/>
  <c r="G386" i="17"/>
  <c r="E387" i="17"/>
  <c r="F387" i="17"/>
  <c r="G387" i="17"/>
  <c r="G386" i="16"/>
  <c r="E387" i="16"/>
  <c r="F387" i="16"/>
  <c r="G387" i="16"/>
  <c r="G386" i="15"/>
  <c r="E387" i="15"/>
  <c r="F387" i="15"/>
  <c r="G387" i="15"/>
  <c r="G386" i="14"/>
  <c r="E387" i="14"/>
  <c r="F387" i="14"/>
  <c r="G387" i="14"/>
  <c r="G386" i="13"/>
  <c r="E387" i="13"/>
  <c r="F387" i="13"/>
  <c r="G387" i="13"/>
  <c r="G386" i="12"/>
  <c r="E387" i="12"/>
  <c r="G387" i="12"/>
  <c r="E386" i="11"/>
  <c r="F386" i="11"/>
  <c r="G386" i="11"/>
  <c r="E387" i="11"/>
  <c r="F387" i="11"/>
  <c r="G387" i="11"/>
  <c r="H387" i="11" s="1"/>
  <c r="G386" i="10"/>
  <c r="E387" i="10"/>
  <c r="F387" i="10"/>
  <c r="G387" i="10"/>
  <c r="G386" i="9"/>
  <c r="E387" i="9"/>
  <c r="F387" i="9"/>
  <c r="G387" i="9"/>
  <c r="E386" i="8"/>
  <c r="F386" i="8"/>
  <c r="G386" i="8"/>
  <c r="E387" i="8"/>
  <c r="F387" i="8"/>
  <c r="G387" i="8"/>
  <c r="G386" i="7"/>
  <c r="E387" i="7"/>
  <c r="F387" i="7"/>
  <c r="G387" i="7"/>
  <c r="E386" i="6"/>
  <c r="G386" i="6"/>
  <c r="E387" i="6"/>
  <c r="F387" i="6"/>
  <c r="G387" i="6"/>
  <c r="G386" i="5"/>
  <c r="E387" i="5"/>
  <c r="G387" i="5"/>
  <c r="H387" i="5" s="1"/>
  <c r="G386" i="4"/>
  <c r="E387" i="4"/>
  <c r="G387" i="4"/>
  <c r="G386" i="3"/>
  <c r="E387" i="3"/>
  <c r="F387" i="3"/>
  <c r="G387" i="3"/>
  <c r="G386" i="2"/>
  <c r="E387" i="2"/>
  <c r="F387" i="2"/>
  <c r="G387" i="2"/>
  <c r="E386" i="1"/>
  <c r="F386" i="1"/>
  <c r="G386" i="1"/>
  <c r="E387" i="1"/>
  <c r="F387" i="1"/>
  <c r="G387" i="1"/>
  <c r="E386" i="34"/>
  <c r="F386" i="34"/>
  <c r="G386" i="34"/>
  <c r="E387" i="34"/>
  <c r="F387" i="34"/>
  <c r="G387" i="34"/>
  <c r="G386" i="33"/>
  <c r="G387" i="33"/>
  <c r="E223" i="32"/>
  <c r="F223" i="32"/>
  <c r="G223" i="32"/>
  <c r="G223" i="31"/>
  <c r="G223" i="30"/>
  <c r="G223" i="29"/>
  <c r="G223" i="28"/>
  <c r="G223" i="27"/>
  <c r="G223" i="26"/>
  <c r="G223" i="25"/>
  <c r="G223" i="24"/>
  <c r="G223" i="23"/>
  <c r="E223" i="22"/>
  <c r="G223" i="22"/>
  <c r="G223" i="21"/>
  <c r="E223" i="20"/>
  <c r="F223" i="20"/>
  <c r="G223" i="20"/>
  <c r="G223" i="19"/>
  <c r="G223" i="18"/>
  <c r="E223" i="17"/>
  <c r="F223" i="17"/>
  <c r="G223" i="17"/>
  <c r="E223" i="16"/>
  <c r="F223" i="16"/>
  <c r="G223" i="16"/>
  <c r="G223" i="15"/>
  <c r="G223" i="14"/>
  <c r="G223" i="13"/>
  <c r="G223" i="12"/>
  <c r="E223" i="11"/>
  <c r="G223" i="11"/>
  <c r="G223" i="10"/>
  <c r="G223" i="9"/>
  <c r="G223" i="8"/>
  <c r="G223" i="7"/>
  <c r="E223" i="6"/>
  <c r="F223" i="6"/>
  <c r="G223" i="6"/>
  <c r="G223" i="5"/>
  <c r="G223" i="4"/>
  <c r="G223" i="3"/>
  <c r="G223" i="2"/>
  <c r="E223" i="1"/>
  <c r="F223" i="1"/>
  <c r="G223" i="1"/>
  <c r="E223" i="34"/>
  <c r="F223" i="34"/>
  <c r="G223" i="34"/>
  <c r="G223" i="33"/>
  <c r="E107" i="32"/>
  <c r="F107" i="32"/>
  <c r="G107" i="32"/>
  <c r="G107" i="31"/>
  <c r="E107" i="30"/>
  <c r="F107" i="30"/>
  <c r="G107" i="30"/>
  <c r="G107" i="29"/>
  <c r="G107" i="28"/>
  <c r="E107" i="27"/>
  <c r="G107" i="27"/>
  <c r="E107" i="26"/>
  <c r="F107" i="26"/>
  <c r="G107" i="26"/>
  <c r="E107" i="25"/>
  <c r="F107" i="25"/>
  <c r="G107" i="25"/>
  <c r="E107" i="24"/>
  <c r="F107" i="24"/>
  <c r="G107" i="24"/>
  <c r="E107" i="23"/>
  <c r="F107" i="23"/>
  <c r="G107" i="23"/>
  <c r="G107" i="22"/>
  <c r="G107" i="21"/>
  <c r="E107" i="20"/>
  <c r="F107" i="20"/>
  <c r="G107" i="20"/>
  <c r="E107" i="19"/>
  <c r="F107" i="19"/>
  <c r="G107" i="19"/>
  <c r="G107" i="18"/>
  <c r="E107" i="17"/>
  <c r="F107" i="17"/>
  <c r="G107" i="17"/>
  <c r="E107" i="16"/>
  <c r="F107" i="16"/>
  <c r="G107" i="16"/>
  <c r="E107" i="15"/>
  <c r="F107" i="15"/>
  <c r="G107" i="15"/>
  <c r="E107" i="14"/>
  <c r="F107" i="14"/>
  <c r="G107" i="14"/>
  <c r="E107" i="13"/>
  <c r="F107" i="13"/>
  <c r="G107" i="13"/>
  <c r="G107" i="12"/>
  <c r="E107" i="11"/>
  <c r="F107" i="11"/>
  <c r="G107" i="11"/>
  <c r="E107" i="10"/>
  <c r="F107" i="10"/>
  <c r="G107" i="10"/>
  <c r="E107" i="9"/>
  <c r="F107" i="9"/>
  <c r="G107" i="9"/>
  <c r="E107" i="8"/>
  <c r="F107" i="8"/>
  <c r="G107" i="8"/>
  <c r="E107" i="7"/>
  <c r="F107" i="7"/>
  <c r="G107" i="7"/>
  <c r="E107" i="6"/>
  <c r="F107" i="6"/>
  <c r="G107" i="6"/>
  <c r="G107" i="5"/>
  <c r="E107" i="4"/>
  <c r="F107" i="4"/>
  <c r="G107" i="4"/>
  <c r="E107" i="3"/>
  <c r="F107" i="3"/>
  <c r="G107" i="3"/>
  <c r="E107" i="2"/>
  <c r="F107" i="2"/>
  <c r="G107" i="2"/>
  <c r="E107" i="1"/>
  <c r="F107" i="1"/>
  <c r="G107" i="1"/>
  <c r="E107" i="34"/>
  <c r="F107" i="34"/>
  <c r="G107" i="34"/>
  <c r="G107" i="33"/>
  <c r="E197" i="32"/>
  <c r="F197" i="32"/>
  <c r="G197" i="32"/>
  <c r="G197" i="31"/>
  <c r="G197" i="30"/>
  <c r="G197" i="29"/>
  <c r="G197" i="28"/>
  <c r="G197" i="27"/>
  <c r="G197" i="26"/>
  <c r="G197" i="25"/>
  <c r="G197" i="24"/>
  <c r="E197" i="23"/>
  <c r="G197" i="23"/>
  <c r="G197" i="22"/>
  <c r="G197" i="21"/>
  <c r="G197" i="20"/>
  <c r="G197" i="19"/>
  <c r="G197" i="18"/>
  <c r="E197" i="17"/>
  <c r="F197" i="17"/>
  <c r="G197" i="17"/>
  <c r="E197" i="16"/>
  <c r="F197" i="16"/>
  <c r="G197" i="16"/>
  <c r="G197" i="15"/>
  <c r="G197" i="14"/>
  <c r="G197" i="13"/>
  <c r="G197" i="12"/>
  <c r="G197" i="11"/>
  <c r="G197" i="10"/>
  <c r="E197" i="9"/>
  <c r="F197" i="9"/>
  <c r="G197" i="9"/>
  <c r="G197" i="8"/>
  <c r="G197" i="7"/>
  <c r="E197" i="6"/>
  <c r="F197" i="6"/>
  <c r="G197" i="6"/>
  <c r="G197" i="5"/>
  <c r="G197" i="4"/>
  <c r="G197" i="3"/>
  <c r="G197" i="2"/>
  <c r="E197" i="1"/>
  <c r="F197" i="1"/>
  <c r="G197" i="1"/>
  <c r="E197" i="34"/>
  <c r="G197" i="34"/>
  <c r="G197" i="33"/>
  <c r="H387" i="1" l="1"/>
  <c r="H387" i="7"/>
  <c r="H399" i="4"/>
  <c r="H400" i="7"/>
  <c r="H297" i="17"/>
  <c r="H297" i="32"/>
  <c r="H402" i="12"/>
  <c r="H402" i="16"/>
  <c r="H414" i="6"/>
  <c r="H414" i="10"/>
  <c r="H414" i="16"/>
  <c r="H603" i="20"/>
  <c r="H603" i="24"/>
  <c r="H309" i="24"/>
  <c r="H446" i="4"/>
  <c r="H448" i="6"/>
  <c r="H448" i="24"/>
  <c r="H447" i="25"/>
  <c r="H446" i="26"/>
  <c r="H448" i="28"/>
  <c r="H559" i="4"/>
  <c r="H559" i="8"/>
  <c r="H559" i="20"/>
  <c r="H559" i="22"/>
  <c r="H559" i="24"/>
  <c r="H559" i="32"/>
  <c r="H386" i="11"/>
  <c r="H399" i="11"/>
  <c r="H298" i="24"/>
  <c r="H402" i="1"/>
  <c r="H402" i="5"/>
  <c r="H402" i="9"/>
  <c r="H402" i="11"/>
  <c r="H402" i="15"/>
  <c r="H414" i="9"/>
  <c r="H603" i="11"/>
  <c r="H603" i="15"/>
  <c r="H309" i="1"/>
  <c r="H309" i="21"/>
  <c r="H309" i="27"/>
  <c r="H448" i="3"/>
  <c r="H448" i="11"/>
  <c r="H448" i="15"/>
  <c r="H447" i="16"/>
  <c r="H446" i="17"/>
  <c r="H446" i="21"/>
  <c r="H448" i="23"/>
  <c r="H448" i="25"/>
  <c r="H447" i="26"/>
  <c r="H446" i="27"/>
  <c r="H559" i="1"/>
  <c r="H559" i="3"/>
  <c r="H559" i="7"/>
  <c r="H559" i="17"/>
  <c r="H559" i="19"/>
  <c r="H559" i="23"/>
  <c r="H559" i="31"/>
  <c r="H603" i="34"/>
  <c r="H559" i="14"/>
  <c r="H399" i="3"/>
  <c r="H414" i="5"/>
  <c r="H559" i="26"/>
  <c r="H559" i="29"/>
  <c r="H386" i="1"/>
  <c r="H387" i="3"/>
  <c r="H387" i="9"/>
  <c r="H398" i="12"/>
  <c r="H399" i="23"/>
  <c r="H398" i="24"/>
  <c r="H400" i="30"/>
  <c r="H399" i="32"/>
  <c r="H298" i="32"/>
  <c r="H402" i="3"/>
  <c r="H402" i="7"/>
  <c r="H402" i="14"/>
  <c r="H402" i="24"/>
  <c r="H402" i="27"/>
  <c r="H402" i="30"/>
  <c r="H414" i="4"/>
  <c r="H414" i="8"/>
  <c r="H414" i="15"/>
  <c r="H414" i="22"/>
  <c r="H414" i="30"/>
  <c r="H603" i="6"/>
  <c r="H603" i="13"/>
  <c r="H603" i="17"/>
  <c r="H603" i="23"/>
  <c r="H603" i="27"/>
  <c r="H603" i="30"/>
  <c r="H309" i="8"/>
  <c r="H309" i="12"/>
  <c r="H309" i="16"/>
  <c r="H309" i="19"/>
  <c r="H309" i="26"/>
  <c r="H447" i="1"/>
  <c r="H447" i="4"/>
  <c r="H446" i="5"/>
  <c r="H448" i="7"/>
  <c r="H448" i="8"/>
  <c r="H447" i="9"/>
  <c r="H446" i="11"/>
  <c r="H447" i="13"/>
  <c r="H447" i="14"/>
  <c r="H446" i="15"/>
  <c r="H448" i="17"/>
  <c r="H448" i="20"/>
  <c r="H447" i="22"/>
  <c r="H446" i="24"/>
  <c r="H448" i="26"/>
  <c r="H447" i="27"/>
  <c r="H446" i="29"/>
  <c r="H448" i="32"/>
  <c r="H559" i="6"/>
  <c r="H559" i="13"/>
  <c r="H559" i="21"/>
  <c r="H387" i="13"/>
  <c r="H400" i="23"/>
  <c r="H399" i="24"/>
  <c r="H297" i="22"/>
  <c r="H297" i="24"/>
  <c r="H402" i="2"/>
  <c r="H402" i="6"/>
  <c r="H402" i="13"/>
  <c r="H402" i="17"/>
  <c r="H402" i="20"/>
  <c r="H402" i="23"/>
  <c r="H402" i="26"/>
  <c r="H414" i="14"/>
  <c r="H414" i="21"/>
  <c r="H414" i="25"/>
  <c r="H414" i="32"/>
  <c r="H603" i="9"/>
  <c r="H603" i="12"/>
  <c r="H603" i="16"/>
  <c r="H603" i="22"/>
  <c r="H603" i="26"/>
  <c r="H603" i="29"/>
  <c r="H309" i="4"/>
  <c r="H309" i="7"/>
  <c r="H309" i="11"/>
  <c r="H309" i="15"/>
  <c r="H309" i="22"/>
  <c r="H309" i="25"/>
  <c r="H448" i="1"/>
  <c r="H448" i="4"/>
  <c r="H447" i="5"/>
  <c r="H446" i="6"/>
  <c r="H446" i="7"/>
  <c r="H448" i="9"/>
  <c r="H447" i="10"/>
  <c r="H447" i="11"/>
  <c r="H448" i="13"/>
  <c r="H447" i="15"/>
  <c r="H446" i="16"/>
  <c r="H446" i="19"/>
  <c r="H448" i="21"/>
  <c r="H448" i="22"/>
  <c r="H447" i="23"/>
  <c r="H447" i="24"/>
  <c r="H446" i="25"/>
  <c r="H448" i="27"/>
  <c r="H447" i="29"/>
  <c r="H448" i="31"/>
  <c r="H297" i="34"/>
  <c r="H107" i="1"/>
  <c r="H107" i="2"/>
  <c r="H396" i="3"/>
  <c r="H297" i="3"/>
  <c r="H107" i="6"/>
  <c r="H396" i="7"/>
  <c r="H396" i="11"/>
  <c r="H223" i="11"/>
  <c r="H396" i="15"/>
  <c r="H297" i="12"/>
  <c r="H297" i="15"/>
  <c r="H396" i="19"/>
  <c r="H297" i="20"/>
  <c r="H297" i="21"/>
  <c r="H396" i="22"/>
  <c r="H107" i="34"/>
  <c r="H107" i="4"/>
  <c r="H107" i="8"/>
  <c r="H386" i="34"/>
  <c r="H386" i="6"/>
  <c r="H386" i="8"/>
  <c r="H398" i="34"/>
  <c r="H400" i="3"/>
  <c r="H398" i="8"/>
  <c r="H400" i="11"/>
  <c r="H399" i="15"/>
  <c r="H398" i="16"/>
  <c r="H400" i="19"/>
  <c r="H399" i="20"/>
  <c r="H399" i="27"/>
  <c r="H298" i="17"/>
  <c r="H297" i="23"/>
  <c r="H107" i="3"/>
  <c r="H107" i="7"/>
  <c r="H387" i="34"/>
  <c r="H387" i="2"/>
  <c r="H387" i="4"/>
  <c r="H387" i="6"/>
  <c r="H387" i="8"/>
  <c r="H387" i="10"/>
  <c r="H387" i="12"/>
  <c r="H396" i="34"/>
  <c r="H396" i="4"/>
  <c r="H396" i="16"/>
  <c r="H396" i="20"/>
  <c r="H396" i="26"/>
  <c r="H396" i="29"/>
  <c r="H159" i="32"/>
  <c r="H165" i="34"/>
  <c r="H165" i="4"/>
  <c r="H165" i="6"/>
  <c r="H165" i="8"/>
  <c r="H165" i="10"/>
  <c r="H165" i="12"/>
  <c r="H165" i="16"/>
  <c r="H165" i="22"/>
  <c r="H165" i="24"/>
  <c r="H165" i="29"/>
  <c r="H165" i="31"/>
  <c r="H399" i="34"/>
  <c r="H398" i="1"/>
  <c r="H400" i="6"/>
  <c r="H399" i="7"/>
  <c r="H399" i="8"/>
  <c r="H398" i="9"/>
  <c r="H400" i="14"/>
  <c r="H400" i="15"/>
  <c r="H399" i="16"/>
  <c r="H398" i="17"/>
  <c r="H400" i="27"/>
  <c r="H398" i="32"/>
  <c r="H298" i="1"/>
  <c r="H298" i="4"/>
  <c r="H297" i="5"/>
  <c r="H297" i="8"/>
  <c r="H297" i="11"/>
  <c r="H297" i="13"/>
  <c r="H297" i="16"/>
  <c r="H298" i="23"/>
  <c r="H297" i="25"/>
  <c r="H297" i="29"/>
  <c r="H387" i="14"/>
  <c r="H387" i="20"/>
  <c r="H387" i="22"/>
  <c r="H387" i="26"/>
  <c r="H387" i="30"/>
  <c r="H387" i="32"/>
  <c r="H236" i="1"/>
  <c r="H236" i="17"/>
  <c r="H396" i="2"/>
  <c r="H396" i="6"/>
  <c r="H396" i="10"/>
  <c r="H396" i="14"/>
  <c r="H149" i="34"/>
  <c r="H149" i="4"/>
  <c r="H149" i="8"/>
  <c r="H149" i="12"/>
  <c r="H149" i="16"/>
  <c r="H149" i="20"/>
  <c r="H149" i="24"/>
  <c r="H197" i="23"/>
  <c r="H107" i="11"/>
  <c r="H107" i="15"/>
  <c r="H107" i="19"/>
  <c r="H107" i="23"/>
  <c r="H107" i="27"/>
  <c r="H387" i="16"/>
  <c r="H387" i="24"/>
  <c r="H197" i="6"/>
  <c r="H107" i="10"/>
  <c r="H107" i="14"/>
  <c r="H107" i="26"/>
  <c r="H107" i="30"/>
  <c r="H223" i="34"/>
  <c r="H223" i="16"/>
  <c r="H223" i="20"/>
  <c r="H223" i="32"/>
  <c r="H386" i="17"/>
  <c r="H149" i="32"/>
  <c r="H159" i="6"/>
  <c r="H159" i="10"/>
  <c r="H159" i="14"/>
  <c r="H165" i="30"/>
  <c r="H165" i="32"/>
  <c r="H400" i="34"/>
  <c r="H399" i="1"/>
  <c r="H400" i="4"/>
  <c r="H399" i="5"/>
  <c r="H398" i="6"/>
  <c r="H400" i="8"/>
  <c r="H399" i="9"/>
  <c r="H400" i="16"/>
  <c r="H399" i="17"/>
  <c r="H400" i="20"/>
  <c r="H398" i="22"/>
  <c r="H400" i="24"/>
  <c r="H398" i="30"/>
  <c r="H297" i="19"/>
  <c r="H297" i="27"/>
  <c r="H297" i="30"/>
  <c r="H236" i="34"/>
  <c r="H236" i="20"/>
  <c r="H236" i="24"/>
  <c r="H236" i="32"/>
  <c r="H396" i="1"/>
  <c r="H396" i="5"/>
  <c r="H396" i="9"/>
  <c r="H396" i="13"/>
  <c r="H396" i="17"/>
  <c r="H396" i="30"/>
  <c r="H149" i="7"/>
  <c r="H149" i="11"/>
  <c r="H149" i="19"/>
  <c r="H149" i="23"/>
  <c r="H149" i="31"/>
  <c r="H159" i="1"/>
  <c r="H159" i="5"/>
  <c r="H159" i="9"/>
  <c r="H159" i="13"/>
  <c r="H159" i="17"/>
  <c r="H159" i="29"/>
  <c r="H166" i="1"/>
  <c r="H166" i="3"/>
  <c r="H166" i="5"/>
  <c r="H166" i="7"/>
  <c r="H166" i="9"/>
  <c r="H166" i="11"/>
  <c r="H166" i="15"/>
  <c r="H166" i="17"/>
  <c r="H166" i="19"/>
  <c r="H166" i="21"/>
  <c r="H166" i="25"/>
  <c r="H166" i="27"/>
  <c r="H166" i="30"/>
  <c r="H166" i="32"/>
  <c r="H400" i="1"/>
  <c r="H399" i="2"/>
  <c r="H399" i="6"/>
  <c r="H400" i="9"/>
  <c r="H400" i="13"/>
  <c r="H399" i="14"/>
  <c r="H398" i="15"/>
  <c r="H398" i="23"/>
  <c r="H400" i="25"/>
  <c r="H399" i="26"/>
  <c r="H398" i="27"/>
  <c r="H399" i="30"/>
  <c r="H297" i="26"/>
  <c r="H298" i="30"/>
  <c r="H197" i="9"/>
  <c r="H107" i="9"/>
  <c r="H107" i="13"/>
  <c r="H387" i="17"/>
  <c r="H387" i="23"/>
  <c r="H387" i="29"/>
  <c r="H387" i="31"/>
  <c r="H197" i="1"/>
  <c r="H197" i="17"/>
  <c r="H107" i="17"/>
  <c r="H107" i="25"/>
  <c r="H387" i="15"/>
  <c r="H387" i="19"/>
  <c r="H197" i="34"/>
  <c r="H197" i="16"/>
  <c r="H197" i="32"/>
  <c r="H107" i="16"/>
  <c r="H107" i="20"/>
  <c r="H107" i="24"/>
  <c r="H107" i="32"/>
  <c r="H223" i="6"/>
  <c r="H223" i="22"/>
  <c r="H386" i="20"/>
  <c r="H386" i="24"/>
  <c r="H386" i="32"/>
  <c r="H223" i="1"/>
  <c r="H223" i="17"/>
  <c r="H236" i="7"/>
  <c r="H236" i="11"/>
  <c r="H236" i="15"/>
  <c r="H396" i="24"/>
  <c r="H396" i="32"/>
  <c r="H149" i="2"/>
  <c r="H149" i="6"/>
  <c r="H149" i="10"/>
  <c r="H149" i="22"/>
  <c r="H149" i="26"/>
  <c r="H149" i="30"/>
  <c r="H159" i="34"/>
  <c r="H159" i="4"/>
  <c r="H159" i="12"/>
  <c r="H159" i="16"/>
  <c r="H159" i="20"/>
  <c r="H159" i="24"/>
  <c r="H236" i="2"/>
  <c r="H236" i="6"/>
  <c r="H236" i="14"/>
  <c r="H236" i="22"/>
  <c r="H236" i="30"/>
  <c r="H396" i="23"/>
  <c r="H396" i="27"/>
  <c r="H149" i="1"/>
  <c r="H149" i="9"/>
  <c r="H149" i="13"/>
  <c r="H149" i="17"/>
  <c r="H149" i="25"/>
  <c r="H159" i="3"/>
  <c r="H159" i="7"/>
  <c r="H159" i="11"/>
  <c r="H159" i="15"/>
  <c r="H159" i="19"/>
  <c r="H159" i="23"/>
  <c r="H166" i="34"/>
  <c r="H166" i="4"/>
  <c r="H166" i="6"/>
  <c r="H166" i="8"/>
  <c r="H166" i="10"/>
  <c r="H166" i="12"/>
  <c r="H166" i="14"/>
  <c r="H166" i="16"/>
  <c r="H166" i="20"/>
  <c r="H166" i="22"/>
  <c r="H166" i="24"/>
  <c r="H166" i="26"/>
  <c r="H165" i="1"/>
  <c r="H165" i="3"/>
  <c r="H165" i="5"/>
  <c r="H165" i="7"/>
  <c r="H165" i="9"/>
  <c r="H165" i="11"/>
  <c r="H165" i="13"/>
  <c r="H165" i="15"/>
  <c r="H165" i="17"/>
  <c r="H165" i="21"/>
  <c r="H165" i="23"/>
  <c r="H165" i="25"/>
  <c r="H165" i="27"/>
  <c r="H298" i="34"/>
  <c r="H297" i="6"/>
  <c r="H297" i="10"/>
  <c r="H297" i="1"/>
  <c r="H297" i="4"/>
  <c r="H298" i="6"/>
  <c r="H297" i="7"/>
  <c r="E289" i="32"/>
  <c r="F289" i="32"/>
  <c r="G289" i="32"/>
  <c r="E290" i="32"/>
  <c r="F290" i="32"/>
  <c r="G290" i="32"/>
  <c r="G289" i="31"/>
  <c r="E290" i="31"/>
  <c r="F290" i="31"/>
  <c r="G290" i="31"/>
  <c r="E289" i="30"/>
  <c r="F289" i="30"/>
  <c r="G289" i="30"/>
  <c r="E290" i="30"/>
  <c r="F290" i="30"/>
  <c r="G290" i="30"/>
  <c r="E289" i="29"/>
  <c r="F289" i="29"/>
  <c r="G289" i="29"/>
  <c r="E290" i="29"/>
  <c r="F290" i="29"/>
  <c r="G290" i="29"/>
  <c r="E289" i="28"/>
  <c r="F289" i="28"/>
  <c r="G289" i="28"/>
  <c r="E290" i="28"/>
  <c r="F290" i="28"/>
  <c r="G290" i="28"/>
  <c r="E289" i="27"/>
  <c r="F289" i="27"/>
  <c r="G289" i="27"/>
  <c r="E290" i="27"/>
  <c r="F290" i="27"/>
  <c r="G290" i="27"/>
  <c r="G289" i="26"/>
  <c r="E290" i="26"/>
  <c r="F290" i="26"/>
  <c r="G290" i="26"/>
  <c r="G289" i="25"/>
  <c r="E290" i="25"/>
  <c r="F290" i="25"/>
  <c r="G290" i="25"/>
  <c r="E289" i="24"/>
  <c r="F289" i="24"/>
  <c r="G289" i="24"/>
  <c r="E290" i="24"/>
  <c r="F290" i="24"/>
  <c r="G290" i="24"/>
  <c r="E289" i="23"/>
  <c r="F289" i="23"/>
  <c r="G289" i="23"/>
  <c r="E290" i="23"/>
  <c r="F290" i="23"/>
  <c r="G290" i="23"/>
  <c r="E289" i="22"/>
  <c r="F289" i="22"/>
  <c r="G289" i="22"/>
  <c r="E290" i="22"/>
  <c r="F290" i="22"/>
  <c r="G290" i="22"/>
  <c r="E289" i="21"/>
  <c r="F289" i="21"/>
  <c r="G289" i="21"/>
  <c r="E290" i="21"/>
  <c r="F290" i="21"/>
  <c r="G290" i="21"/>
  <c r="E289" i="20"/>
  <c r="F289" i="20"/>
  <c r="G289" i="20"/>
  <c r="E290" i="20"/>
  <c r="F290" i="20"/>
  <c r="G290" i="20"/>
  <c r="E289" i="19"/>
  <c r="F289" i="19"/>
  <c r="G289" i="19"/>
  <c r="E290" i="19"/>
  <c r="F290" i="19"/>
  <c r="G290" i="19"/>
  <c r="G289" i="18"/>
  <c r="E290" i="18"/>
  <c r="F290" i="18"/>
  <c r="G290" i="18"/>
  <c r="E289" i="17"/>
  <c r="F289" i="17"/>
  <c r="G289" i="17"/>
  <c r="E290" i="17"/>
  <c r="F290" i="17"/>
  <c r="G290" i="17"/>
  <c r="E289" i="16"/>
  <c r="F289" i="16"/>
  <c r="G289" i="16"/>
  <c r="E290" i="16"/>
  <c r="F290" i="16"/>
  <c r="G290" i="16"/>
  <c r="E289" i="15"/>
  <c r="F289" i="15"/>
  <c r="G289" i="15"/>
  <c r="E290" i="15"/>
  <c r="F290" i="15"/>
  <c r="G290" i="15"/>
  <c r="E289" i="14"/>
  <c r="F289" i="14"/>
  <c r="G289" i="14"/>
  <c r="E290" i="14"/>
  <c r="F290" i="14"/>
  <c r="G290" i="14"/>
  <c r="E289" i="13"/>
  <c r="F289" i="13"/>
  <c r="G289" i="13"/>
  <c r="E290" i="13"/>
  <c r="F290" i="13"/>
  <c r="G290" i="13"/>
  <c r="E289" i="12"/>
  <c r="F289" i="12"/>
  <c r="G289" i="12"/>
  <c r="E290" i="12"/>
  <c r="F290" i="12"/>
  <c r="G290" i="12"/>
  <c r="E289" i="11"/>
  <c r="F289" i="11"/>
  <c r="G289" i="11"/>
  <c r="E290" i="11"/>
  <c r="F290" i="11"/>
  <c r="G290" i="11"/>
  <c r="E289" i="10"/>
  <c r="F289" i="10"/>
  <c r="G289" i="10"/>
  <c r="E290" i="10"/>
  <c r="F290" i="10"/>
  <c r="G290" i="10"/>
  <c r="E289" i="9"/>
  <c r="G289" i="9"/>
  <c r="E290" i="9"/>
  <c r="F290" i="9"/>
  <c r="G290" i="9"/>
  <c r="E289" i="8"/>
  <c r="F289" i="8"/>
  <c r="G289" i="8"/>
  <c r="E290" i="8"/>
  <c r="F290" i="8"/>
  <c r="G290" i="8"/>
  <c r="E289" i="7"/>
  <c r="G289" i="7"/>
  <c r="E290" i="7"/>
  <c r="F290" i="7"/>
  <c r="G290" i="7"/>
  <c r="E289" i="6"/>
  <c r="F289" i="6"/>
  <c r="G289" i="6"/>
  <c r="E290" i="6"/>
  <c r="F290" i="6"/>
  <c r="G290" i="6"/>
  <c r="E289" i="5"/>
  <c r="F289" i="5"/>
  <c r="G289" i="5"/>
  <c r="E290" i="5"/>
  <c r="F290" i="5"/>
  <c r="G290" i="5"/>
  <c r="E289" i="4"/>
  <c r="F289" i="4"/>
  <c r="G289" i="4"/>
  <c r="E290" i="4"/>
  <c r="F290" i="4"/>
  <c r="G290" i="4"/>
  <c r="E289" i="3"/>
  <c r="F289" i="3"/>
  <c r="G289" i="3"/>
  <c r="E290" i="3"/>
  <c r="F290" i="3"/>
  <c r="G290" i="3"/>
  <c r="G289" i="2"/>
  <c r="E290" i="2"/>
  <c r="F290" i="2"/>
  <c r="G290" i="2"/>
  <c r="E289" i="1"/>
  <c r="F289" i="1"/>
  <c r="G289" i="1"/>
  <c r="E290" i="1"/>
  <c r="F290" i="1"/>
  <c r="G290" i="1"/>
  <c r="E289" i="34"/>
  <c r="F289" i="34"/>
  <c r="G289" i="34"/>
  <c r="E290" i="34"/>
  <c r="F290" i="34"/>
  <c r="G290" i="34"/>
  <c r="G289" i="33"/>
  <c r="E290" i="33"/>
  <c r="F290" i="33"/>
  <c r="G290" i="33"/>
  <c r="E277" i="32"/>
  <c r="F277" i="32"/>
  <c r="G277" i="32"/>
  <c r="E278" i="32"/>
  <c r="F278" i="32"/>
  <c r="G278" i="32"/>
  <c r="E279" i="32"/>
  <c r="F279" i="32"/>
  <c r="G279" i="32"/>
  <c r="E277" i="31"/>
  <c r="F277" i="31"/>
  <c r="G277" i="31"/>
  <c r="E278" i="31"/>
  <c r="F278" i="31"/>
  <c r="G278" i="31"/>
  <c r="E279" i="31"/>
  <c r="G279" i="31"/>
  <c r="E277" i="30"/>
  <c r="F277" i="30"/>
  <c r="G277" i="30"/>
  <c r="E278" i="30"/>
  <c r="F278" i="30"/>
  <c r="G278" i="30"/>
  <c r="E279" i="30"/>
  <c r="F279" i="30"/>
  <c r="G279" i="30"/>
  <c r="E277" i="29"/>
  <c r="F277" i="29"/>
  <c r="G277" i="29"/>
  <c r="E278" i="29"/>
  <c r="F278" i="29"/>
  <c r="G278" i="29"/>
  <c r="E279" i="29"/>
  <c r="F279" i="29"/>
  <c r="G279" i="29"/>
  <c r="G277" i="28"/>
  <c r="E278" i="28"/>
  <c r="F278" i="28"/>
  <c r="G278" i="28"/>
  <c r="E279" i="28"/>
  <c r="F279" i="28"/>
  <c r="G279" i="28"/>
  <c r="E277" i="27"/>
  <c r="F277" i="27"/>
  <c r="G277" i="27"/>
  <c r="E278" i="27"/>
  <c r="F278" i="27"/>
  <c r="G278" i="27"/>
  <c r="G279" i="27"/>
  <c r="E277" i="26"/>
  <c r="F277" i="26"/>
  <c r="G277" i="26"/>
  <c r="E278" i="26"/>
  <c r="F278" i="26"/>
  <c r="G278" i="26"/>
  <c r="E279" i="26"/>
  <c r="F279" i="26"/>
  <c r="G279" i="26"/>
  <c r="E277" i="25"/>
  <c r="F277" i="25"/>
  <c r="G277" i="25"/>
  <c r="E278" i="25"/>
  <c r="F278" i="25"/>
  <c r="G278" i="25"/>
  <c r="E279" i="25"/>
  <c r="F279" i="25"/>
  <c r="G279" i="25"/>
  <c r="G277" i="24"/>
  <c r="E278" i="24"/>
  <c r="F278" i="24"/>
  <c r="G278" i="24"/>
  <c r="G279" i="24"/>
  <c r="E277" i="23"/>
  <c r="F277" i="23"/>
  <c r="G277" i="23"/>
  <c r="E278" i="23"/>
  <c r="F278" i="23"/>
  <c r="G278" i="23"/>
  <c r="E279" i="23"/>
  <c r="F279" i="23"/>
  <c r="G279" i="23"/>
  <c r="E277" i="22"/>
  <c r="G277" i="22"/>
  <c r="E278" i="22"/>
  <c r="F278" i="22"/>
  <c r="G278" i="22"/>
  <c r="E279" i="22"/>
  <c r="F279" i="22"/>
  <c r="G279" i="22"/>
  <c r="E277" i="21"/>
  <c r="F277" i="21"/>
  <c r="G277" i="21"/>
  <c r="E278" i="21"/>
  <c r="F278" i="21"/>
  <c r="G278" i="21"/>
  <c r="G279" i="21"/>
  <c r="E277" i="20"/>
  <c r="F277" i="20"/>
  <c r="G277" i="20"/>
  <c r="E278" i="20"/>
  <c r="F278" i="20"/>
  <c r="G278" i="20"/>
  <c r="E279" i="20"/>
  <c r="F279" i="20"/>
  <c r="G279" i="20"/>
  <c r="E277" i="19"/>
  <c r="F277" i="19"/>
  <c r="G277" i="19"/>
  <c r="E278" i="19"/>
  <c r="F278" i="19"/>
  <c r="G278" i="19"/>
  <c r="E279" i="19"/>
  <c r="G279" i="19"/>
  <c r="G277" i="18"/>
  <c r="E278" i="18"/>
  <c r="F278" i="18"/>
  <c r="G278" i="18"/>
  <c r="G279" i="18"/>
  <c r="E277" i="17"/>
  <c r="F277" i="17"/>
  <c r="G277" i="17"/>
  <c r="E278" i="17"/>
  <c r="F278" i="17"/>
  <c r="G278" i="17"/>
  <c r="E279" i="17"/>
  <c r="G279" i="17"/>
  <c r="E277" i="16"/>
  <c r="F277" i="16"/>
  <c r="G277" i="16"/>
  <c r="E278" i="16"/>
  <c r="F278" i="16"/>
  <c r="G278" i="16"/>
  <c r="E279" i="16"/>
  <c r="F279" i="16"/>
  <c r="G279" i="16"/>
  <c r="E277" i="15"/>
  <c r="F277" i="15"/>
  <c r="G277" i="15"/>
  <c r="E278" i="15"/>
  <c r="F278" i="15"/>
  <c r="G278" i="15"/>
  <c r="E279" i="15"/>
  <c r="F279" i="15"/>
  <c r="G279" i="15"/>
  <c r="E277" i="14"/>
  <c r="F277" i="14"/>
  <c r="G277" i="14"/>
  <c r="E278" i="14"/>
  <c r="F278" i="14"/>
  <c r="G278" i="14"/>
  <c r="E279" i="14"/>
  <c r="G279" i="14"/>
  <c r="E277" i="13"/>
  <c r="F277" i="13"/>
  <c r="G277" i="13"/>
  <c r="E278" i="13"/>
  <c r="F278" i="13"/>
  <c r="G278" i="13"/>
  <c r="G279" i="13"/>
  <c r="E277" i="12"/>
  <c r="F277" i="12"/>
  <c r="G277" i="12"/>
  <c r="E278" i="12"/>
  <c r="F278" i="12"/>
  <c r="G278" i="12"/>
  <c r="E279" i="12"/>
  <c r="F279" i="12"/>
  <c r="G279" i="12"/>
  <c r="E277" i="11"/>
  <c r="F277" i="11"/>
  <c r="G277" i="11"/>
  <c r="E278" i="11"/>
  <c r="F278" i="11"/>
  <c r="G278" i="11"/>
  <c r="E279" i="11"/>
  <c r="F279" i="11"/>
  <c r="G279" i="11"/>
  <c r="E277" i="10"/>
  <c r="F277" i="10"/>
  <c r="G277" i="10"/>
  <c r="E278" i="10"/>
  <c r="F278" i="10"/>
  <c r="G278" i="10"/>
  <c r="G279" i="10"/>
  <c r="E277" i="9"/>
  <c r="F277" i="9"/>
  <c r="G277" i="9"/>
  <c r="E278" i="9"/>
  <c r="F278" i="9"/>
  <c r="G278" i="9"/>
  <c r="G279" i="9"/>
  <c r="E277" i="8"/>
  <c r="F277" i="8"/>
  <c r="G277" i="8"/>
  <c r="E278" i="8"/>
  <c r="F278" i="8"/>
  <c r="G278" i="8"/>
  <c r="E279" i="8"/>
  <c r="F279" i="8"/>
  <c r="G279" i="8"/>
  <c r="E277" i="7"/>
  <c r="F277" i="7"/>
  <c r="G277" i="7"/>
  <c r="E278" i="7"/>
  <c r="G278" i="7"/>
  <c r="E279" i="7"/>
  <c r="G279" i="7"/>
  <c r="E277" i="6"/>
  <c r="F277" i="6"/>
  <c r="G277" i="6"/>
  <c r="E278" i="6"/>
  <c r="F278" i="6"/>
  <c r="G278" i="6"/>
  <c r="E279" i="6"/>
  <c r="F279" i="6"/>
  <c r="G279" i="6"/>
  <c r="G277" i="5"/>
  <c r="E278" i="5"/>
  <c r="F278" i="5"/>
  <c r="G278" i="5"/>
  <c r="E279" i="5"/>
  <c r="F279" i="5"/>
  <c r="G279" i="5"/>
  <c r="E277" i="4"/>
  <c r="F277" i="4"/>
  <c r="G277" i="4"/>
  <c r="E278" i="4"/>
  <c r="F278" i="4"/>
  <c r="G278" i="4"/>
  <c r="E279" i="4"/>
  <c r="F279" i="4"/>
  <c r="G279" i="4"/>
  <c r="E277" i="3"/>
  <c r="F277" i="3"/>
  <c r="G277" i="3"/>
  <c r="E278" i="3"/>
  <c r="F278" i="3"/>
  <c r="G278" i="3"/>
  <c r="E279" i="3"/>
  <c r="F279" i="3"/>
  <c r="G279" i="3"/>
  <c r="G277" i="2"/>
  <c r="E278" i="2"/>
  <c r="F278" i="2"/>
  <c r="G278" i="2"/>
  <c r="E279" i="2"/>
  <c r="F279" i="2"/>
  <c r="G279" i="2"/>
  <c r="E277" i="1"/>
  <c r="F277" i="1"/>
  <c r="G277" i="1"/>
  <c r="E278" i="1"/>
  <c r="F278" i="1"/>
  <c r="G278" i="1"/>
  <c r="E279" i="1"/>
  <c r="F279" i="1"/>
  <c r="G279" i="1"/>
  <c r="E277" i="34"/>
  <c r="F277" i="34"/>
  <c r="G277" i="34"/>
  <c r="E278" i="34"/>
  <c r="F278" i="34"/>
  <c r="G278" i="34"/>
  <c r="E279" i="34"/>
  <c r="F279" i="34"/>
  <c r="G279" i="34"/>
  <c r="G277" i="33"/>
  <c r="E278" i="33"/>
  <c r="G278" i="33"/>
  <c r="G279" i="33"/>
  <c r="E389" i="32"/>
  <c r="F389" i="32"/>
  <c r="G389" i="32"/>
  <c r="G389" i="31"/>
  <c r="G389" i="30"/>
  <c r="G389" i="29"/>
  <c r="G389" i="28"/>
  <c r="G389" i="27"/>
  <c r="G389" i="26"/>
  <c r="G389" i="25"/>
  <c r="G389" i="24"/>
  <c r="G389" i="23"/>
  <c r="G389" i="22"/>
  <c r="G389" i="21"/>
  <c r="G389" i="20"/>
  <c r="G389" i="19"/>
  <c r="G389" i="18"/>
  <c r="G389" i="17"/>
  <c r="G389" i="16"/>
  <c r="G389" i="15"/>
  <c r="G389" i="14"/>
  <c r="G389" i="13"/>
  <c r="G389" i="12"/>
  <c r="G389" i="11"/>
  <c r="G389" i="10"/>
  <c r="G389" i="9"/>
  <c r="G389" i="8"/>
  <c r="G389" i="7"/>
  <c r="G389" i="6"/>
  <c r="G389" i="5"/>
  <c r="G389" i="4"/>
  <c r="G389" i="3"/>
  <c r="G389" i="2"/>
  <c r="G389" i="1"/>
  <c r="G389" i="34"/>
  <c r="G389" i="33"/>
  <c r="E100" i="32"/>
  <c r="F100" i="32"/>
  <c r="G100" i="32"/>
  <c r="G100" i="31"/>
  <c r="E100" i="30"/>
  <c r="F100" i="30"/>
  <c r="G100" i="30"/>
  <c r="E100" i="29"/>
  <c r="G100" i="29"/>
  <c r="E100" i="28"/>
  <c r="F100" i="28"/>
  <c r="G100" i="28"/>
  <c r="E100" i="27"/>
  <c r="F100" i="27"/>
  <c r="G100" i="27"/>
  <c r="G100" i="26"/>
  <c r="E100" i="25"/>
  <c r="F100" i="25"/>
  <c r="G100" i="25"/>
  <c r="G100" i="24"/>
  <c r="E100" i="23"/>
  <c r="F100" i="23"/>
  <c r="G100" i="23"/>
  <c r="E100" i="22"/>
  <c r="F100" i="22"/>
  <c r="G100" i="22"/>
  <c r="E100" i="21"/>
  <c r="F100" i="21"/>
  <c r="G100" i="21"/>
  <c r="E100" i="20"/>
  <c r="F100" i="20"/>
  <c r="G100" i="20"/>
  <c r="E100" i="19"/>
  <c r="F100" i="19"/>
  <c r="G100" i="19"/>
  <c r="G100" i="18"/>
  <c r="E100" i="17"/>
  <c r="F100" i="17"/>
  <c r="G100" i="17"/>
  <c r="E100" i="16"/>
  <c r="F100" i="16"/>
  <c r="G100" i="16"/>
  <c r="E100" i="15"/>
  <c r="F100" i="15"/>
  <c r="G100" i="15"/>
  <c r="E100" i="14"/>
  <c r="F100" i="14"/>
  <c r="G100" i="14"/>
  <c r="E100" i="13"/>
  <c r="F100" i="13"/>
  <c r="G100" i="13"/>
  <c r="E100" i="12"/>
  <c r="F100" i="12"/>
  <c r="G100" i="12"/>
  <c r="E100" i="11"/>
  <c r="F100" i="11"/>
  <c r="G100" i="11"/>
  <c r="E100" i="10"/>
  <c r="F100" i="10"/>
  <c r="G100" i="10"/>
  <c r="E100" i="9"/>
  <c r="F100" i="9"/>
  <c r="G100" i="9"/>
  <c r="E100" i="8"/>
  <c r="F100" i="8"/>
  <c r="G100" i="8"/>
  <c r="E100" i="7"/>
  <c r="F100" i="7"/>
  <c r="G100" i="7"/>
  <c r="E100" i="6"/>
  <c r="G100" i="6"/>
  <c r="G100" i="5"/>
  <c r="E100" i="4"/>
  <c r="F100" i="4"/>
  <c r="G100" i="4"/>
  <c r="E100" i="3"/>
  <c r="F100" i="3"/>
  <c r="G100" i="3"/>
  <c r="E100" i="2"/>
  <c r="F100" i="2"/>
  <c r="G100" i="2"/>
  <c r="E100" i="1"/>
  <c r="F100" i="1"/>
  <c r="G100" i="1"/>
  <c r="E100" i="34"/>
  <c r="F100" i="34"/>
  <c r="G100" i="34"/>
  <c r="G100" i="33"/>
  <c r="E57" i="32"/>
  <c r="F57" i="32"/>
  <c r="G57" i="32"/>
  <c r="G57" i="31"/>
  <c r="E57" i="30"/>
  <c r="F57" i="30"/>
  <c r="G57" i="30"/>
  <c r="E57" i="29"/>
  <c r="F57" i="29"/>
  <c r="G57" i="29"/>
  <c r="G57" i="28"/>
  <c r="E57" i="27"/>
  <c r="G57" i="27"/>
  <c r="E57" i="26"/>
  <c r="F57" i="26"/>
  <c r="G57" i="26"/>
  <c r="G57" i="25"/>
  <c r="E57" i="24"/>
  <c r="F57" i="24"/>
  <c r="G57" i="24"/>
  <c r="E57" i="23"/>
  <c r="F57" i="23"/>
  <c r="G57" i="23"/>
  <c r="G57" i="22"/>
  <c r="G57" i="21"/>
  <c r="E57" i="20"/>
  <c r="F57" i="20"/>
  <c r="G57" i="20"/>
  <c r="E57" i="19"/>
  <c r="F57" i="19"/>
  <c r="G57" i="19"/>
  <c r="G57" i="18"/>
  <c r="E57" i="17"/>
  <c r="F57" i="17"/>
  <c r="G57" i="17"/>
  <c r="E57" i="16"/>
  <c r="F57" i="16"/>
  <c r="G57" i="16"/>
  <c r="E57" i="15"/>
  <c r="F57" i="15"/>
  <c r="G57" i="15"/>
  <c r="E57" i="14"/>
  <c r="G57" i="14"/>
  <c r="E57" i="13"/>
  <c r="F57" i="13"/>
  <c r="G57" i="13"/>
  <c r="E57" i="12"/>
  <c r="F57" i="12"/>
  <c r="G57" i="12"/>
  <c r="E57" i="11"/>
  <c r="F57" i="11"/>
  <c r="G57" i="11"/>
  <c r="E57" i="10"/>
  <c r="F57" i="10"/>
  <c r="G57" i="10"/>
  <c r="G57" i="9"/>
  <c r="E57" i="8"/>
  <c r="F57" i="8"/>
  <c r="G57" i="8"/>
  <c r="E57" i="7"/>
  <c r="F57" i="7"/>
  <c r="G57" i="7"/>
  <c r="E57" i="6"/>
  <c r="F57" i="6"/>
  <c r="G57" i="6"/>
  <c r="E57" i="5"/>
  <c r="G57" i="5"/>
  <c r="G57" i="4"/>
  <c r="E57" i="3"/>
  <c r="F57" i="3"/>
  <c r="G57" i="3"/>
  <c r="G57" i="2"/>
  <c r="E57" i="1"/>
  <c r="F57" i="1"/>
  <c r="G57" i="1"/>
  <c r="E57" i="34"/>
  <c r="F57" i="34"/>
  <c r="G57" i="34"/>
  <c r="G57" i="33"/>
  <c r="H57" i="1" l="1"/>
  <c r="H57" i="3"/>
  <c r="H57" i="23"/>
  <c r="H100" i="1"/>
  <c r="H100" i="7"/>
  <c r="H100" i="11"/>
  <c r="H100" i="15"/>
  <c r="H100" i="29"/>
  <c r="H57" i="6"/>
  <c r="H57" i="24"/>
  <c r="H57" i="26"/>
  <c r="H100" i="8"/>
  <c r="H100" i="12"/>
  <c r="H100" i="16"/>
  <c r="H100" i="22"/>
  <c r="H57" i="34"/>
  <c r="H57" i="7"/>
  <c r="H57" i="13"/>
  <c r="H57" i="17"/>
  <c r="H57" i="27"/>
  <c r="H57" i="29"/>
  <c r="H100" i="19"/>
  <c r="H100" i="23"/>
  <c r="H100" i="25"/>
  <c r="H57" i="10"/>
  <c r="H57" i="14"/>
  <c r="H57" i="20"/>
  <c r="H57" i="30"/>
  <c r="H57" i="32"/>
  <c r="H100" i="34"/>
  <c r="H100" i="4"/>
  <c r="H100" i="28"/>
  <c r="H100" i="32"/>
  <c r="H389" i="32"/>
  <c r="H278" i="33"/>
  <c r="H279" i="14"/>
  <c r="H278" i="15"/>
  <c r="H277" i="16"/>
  <c r="H279" i="26"/>
  <c r="H289" i="3"/>
  <c r="H289" i="5"/>
  <c r="H289" i="7"/>
  <c r="H289" i="9"/>
  <c r="H289" i="11"/>
  <c r="H289" i="15"/>
  <c r="H289" i="17"/>
  <c r="H289" i="19"/>
  <c r="H289" i="21"/>
  <c r="H289" i="23"/>
  <c r="H289" i="32"/>
  <c r="H277" i="9"/>
  <c r="H278" i="10"/>
  <c r="H277" i="11"/>
  <c r="H290" i="34"/>
  <c r="H290" i="2"/>
  <c r="H290" i="3"/>
  <c r="H290" i="5"/>
  <c r="H290" i="7"/>
  <c r="H290" i="27"/>
  <c r="H290" i="29"/>
  <c r="H278" i="34"/>
  <c r="H277" i="1"/>
  <c r="H279" i="3"/>
  <c r="H278" i="4"/>
  <c r="H279" i="7"/>
  <c r="H278" i="8"/>
  <c r="H279" i="25"/>
  <c r="H278" i="26"/>
  <c r="H278" i="28"/>
  <c r="H277" i="29"/>
  <c r="H279" i="31"/>
  <c r="H278" i="32"/>
  <c r="H290" i="8"/>
  <c r="H290" i="14"/>
  <c r="H290" i="16"/>
  <c r="H290" i="18"/>
  <c r="H290" i="31"/>
  <c r="H290" i="32"/>
  <c r="H277" i="34"/>
  <c r="H279" i="2"/>
  <c r="H278" i="3"/>
  <c r="H277" i="4"/>
  <c r="H279" i="6"/>
  <c r="H278" i="7"/>
  <c r="H277" i="8"/>
  <c r="H278" i="9"/>
  <c r="H279" i="20"/>
  <c r="H278" i="21"/>
  <c r="H277" i="22"/>
  <c r="H278" i="27"/>
  <c r="H279" i="30"/>
  <c r="H278" i="31"/>
  <c r="H277" i="32"/>
  <c r="H289" i="1"/>
  <c r="H289" i="30"/>
  <c r="H290" i="4"/>
  <c r="H290" i="6"/>
  <c r="H289" i="8"/>
  <c r="H289" i="12"/>
  <c r="H289" i="14"/>
  <c r="H289" i="16"/>
  <c r="H289" i="20"/>
  <c r="H289" i="22"/>
  <c r="H289" i="24"/>
  <c r="H290" i="26"/>
  <c r="H289" i="27"/>
  <c r="H289" i="29"/>
  <c r="H278" i="11"/>
  <c r="H277" i="12"/>
  <c r="H277" i="13"/>
  <c r="H279" i="15"/>
  <c r="H278" i="16"/>
  <c r="H277" i="17"/>
  <c r="H277" i="19"/>
  <c r="H278" i="22"/>
  <c r="H277" i="23"/>
  <c r="H289" i="4"/>
  <c r="H289" i="6"/>
  <c r="H290" i="9"/>
  <c r="H290" i="11"/>
  <c r="H290" i="13"/>
  <c r="H290" i="15"/>
  <c r="H290" i="17"/>
  <c r="H290" i="19"/>
  <c r="H290" i="21"/>
  <c r="H290" i="23"/>
  <c r="H290" i="25"/>
  <c r="H100" i="2"/>
  <c r="H100" i="9"/>
  <c r="H100" i="13"/>
  <c r="H100" i="17"/>
  <c r="H100" i="20"/>
  <c r="H100" i="30"/>
  <c r="H279" i="1"/>
  <c r="H278" i="2"/>
  <c r="H277" i="3"/>
  <c r="H279" i="5"/>
  <c r="H278" i="6"/>
  <c r="H277" i="7"/>
  <c r="H279" i="11"/>
  <c r="H278" i="12"/>
  <c r="H278" i="13"/>
  <c r="H277" i="14"/>
  <c r="H279" i="16"/>
  <c r="H278" i="17"/>
  <c r="H278" i="18"/>
  <c r="H278" i="19"/>
  <c r="H277" i="20"/>
  <c r="H279" i="22"/>
  <c r="H278" i="23"/>
  <c r="H278" i="24"/>
  <c r="H278" i="25"/>
  <c r="H277" i="26"/>
  <c r="H277" i="27"/>
  <c r="H279" i="29"/>
  <c r="H278" i="30"/>
  <c r="H277" i="31"/>
  <c r="H290" i="33"/>
  <c r="H289" i="34"/>
  <c r="H289" i="10"/>
  <c r="H277" i="10"/>
  <c r="H279" i="12"/>
  <c r="H278" i="14"/>
  <c r="H277" i="15"/>
  <c r="H279" i="17"/>
  <c r="H279" i="19"/>
  <c r="H278" i="20"/>
  <c r="H277" i="21"/>
  <c r="H279" i="23"/>
  <c r="H290" i="10"/>
  <c r="H290" i="12"/>
  <c r="H290" i="20"/>
  <c r="H290" i="22"/>
  <c r="H290" i="24"/>
  <c r="H57" i="5"/>
  <c r="H57" i="12"/>
  <c r="H57" i="16"/>
  <c r="H57" i="19"/>
  <c r="H289" i="13"/>
  <c r="H289" i="28"/>
  <c r="H57" i="8"/>
  <c r="H57" i="11"/>
  <c r="H57" i="15"/>
  <c r="H100" i="3"/>
  <c r="H100" i="6"/>
  <c r="H100" i="10"/>
  <c r="H100" i="14"/>
  <c r="H100" i="21"/>
  <c r="H100" i="27"/>
  <c r="H279" i="34"/>
  <c r="H278" i="1"/>
  <c r="H279" i="4"/>
  <c r="H278" i="5"/>
  <c r="H277" i="6"/>
  <c r="H279" i="8"/>
  <c r="H277" i="25"/>
  <c r="H279" i="28"/>
  <c r="H278" i="29"/>
  <c r="H277" i="30"/>
  <c r="H279" i="32"/>
  <c r="H290" i="1"/>
  <c r="H290" i="28"/>
  <c r="H290" i="30"/>
  <c r="G592" i="32"/>
  <c r="G593" i="32"/>
  <c r="G594" i="32"/>
  <c r="G595" i="32"/>
  <c r="G596" i="32"/>
  <c r="G597" i="32"/>
  <c r="G598" i="32"/>
  <c r="G599" i="32"/>
  <c r="G600" i="32"/>
  <c r="G601" i="32"/>
  <c r="G602" i="32"/>
  <c r="G604" i="32"/>
  <c r="G605" i="32"/>
  <c r="G606" i="32"/>
  <c r="G607" i="32"/>
  <c r="G608" i="32"/>
  <c r="G609" i="32"/>
  <c r="G610" i="32"/>
  <c r="G611" i="32"/>
  <c r="G612" i="32"/>
  <c r="G613" i="32"/>
  <c r="G614" i="32"/>
  <c r="G615" i="32"/>
  <c r="G616" i="32"/>
  <c r="G617" i="32"/>
  <c r="G592" i="31"/>
  <c r="G593" i="31"/>
  <c r="G594" i="31"/>
  <c r="G595" i="31"/>
  <c r="G596" i="31"/>
  <c r="G597" i="31"/>
  <c r="G598" i="31"/>
  <c r="G599" i="31"/>
  <c r="G600" i="31"/>
  <c r="G601" i="31"/>
  <c r="G602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592" i="30"/>
  <c r="G593" i="30"/>
  <c r="G594" i="30"/>
  <c r="G595" i="30"/>
  <c r="G596" i="30"/>
  <c r="G597" i="30"/>
  <c r="G598" i="30"/>
  <c r="G599" i="30"/>
  <c r="G600" i="30"/>
  <c r="G601" i="30"/>
  <c r="G602" i="30"/>
  <c r="G604" i="30"/>
  <c r="G605" i="30"/>
  <c r="G606" i="30"/>
  <c r="G607" i="30"/>
  <c r="G608" i="30"/>
  <c r="G609" i="30"/>
  <c r="G610" i="30"/>
  <c r="G611" i="30"/>
  <c r="G612" i="30"/>
  <c r="G613" i="30"/>
  <c r="G614" i="30"/>
  <c r="G615" i="30"/>
  <c r="G616" i="30"/>
  <c r="G617" i="30"/>
  <c r="G592" i="29"/>
  <c r="G593" i="29"/>
  <c r="G594" i="29"/>
  <c r="G595" i="29"/>
  <c r="G596" i="29"/>
  <c r="G597" i="29"/>
  <c r="G598" i="29"/>
  <c r="G599" i="29"/>
  <c r="G600" i="29"/>
  <c r="G601" i="29"/>
  <c r="G602" i="29"/>
  <c r="G604" i="29"/>
  <c r="G605" i="29"/>
  <c r="G606" i="29"/>
  <c r="G607" i="29"/>
  <c r="G608" i="29"/>
  <c r="G609" i="29"/>
  <c r="G610" i="29"/>
  <c r="G611" i="29"/>
  <c r="G612" i="29"/>
  <c r="G613" i="29"/>
  <c r="G614" i="29"/>
  <c r="G615" i="29"/>
  <c r="G616" i="29"/>
  <c r="G617" i="29"/>
  <c r="G592" i="28"/>
  <c r="G593" i="28"/>
  <c r="G594" i="28"/>
  <c r="G595" i="28"/>
  <c r="G596" i="28"/>
  <c r="G597" i="28"/>
  <c r="G598" i="28"/>
  <c r="G599" i="28"/>
  <c r="G600" i="28"/>
  <c r="G601" i="28"/>
  <c r="G602" i="28"/>
  <c r="G604" i="28"/>
  <c r="G605" i="28"/>
  <c r="G606" i="28"/>
  <c r="G607" i="28"/>
  <c r="G608" i="28"/>
  <c r="G609" i="28"/>
  <c r="G610" i="28"/>
  <c r="G611" i="28"/>
  <c r="G612" i="28"/>
  <c r="G613" i="28"/>
  <c r="G614" i="28"/>
  <c r="G615" i="28"/>
  <c r="G616" i="28"/>
  <c r="G617" i="28"/>
  <c r="G592" i="27"/>
  <c r="G593" i="27"/>
  <c r="G594" i="27"/>
  <c r="G595" i="27"/>
  <c r="G596" i="27"/>
  <c r="G597" i="27"/>
  <c r="G598" i="27"/>
  <c r="G599" i="27"/>
  <c r="G600" i="27"/>
  <c r="G601" i="27"/>
  <c r="G602" i="27"/>
  <c r="G604" i="27"/>
  <c r="G605" i="27"/>
  <c r="G606" i="27"/>
  <c r="G607" i="27"/>
  <c r="G608" i="27"/>
  <c r="G609" i="27"/>
  <c r="G610" i="27"/>
  <c r="G611" i="27"/>
  <c r="G612" i="27"/>
  <c r="G613" i="27"/>
  <c r="G614" i="27"/>
  <c r="G615" i="27"/>
  <c r="G616" i="27"/>
  <c r="G617" i="27"/>
  <c r="G592" i="26"/>
  <c r="G593" i="26"/>
  <c r="G594" i="26"/>
  <c r="G595" i="26"/>
  <c r="G596" i="26"/>
  <c r="G597" i="26"/>
  <c r="G598" i="26"/>
  <c r="G599" i="26"/>
  <c r="G600" i="26"/>
  <c r="G601" i="26"/>
  <c r="G602" i="26"/>
  <c r="G604" i="26"/>
  <c r="G605" i="26"/>
  <c r="G606" i="26"/>
  <c r="G607" i="26"/>
  <c r="G608" i="26"/>
  <c r="G609" i="26"/>
  <c r="G610" i="26"/>
  <c r="G611" i="26"/>
  <c r="G612" i="26"/>
  <c r="G613" i="26"/>
  <c r="G614" i="26"/>
  <c r="G615" i="26"/>
  <c r="G616" i="26"/>
  <c r="G617" i="26"/>
  <c r="G592" i="25"/>
  <c r="G593" i="25"/>
  <c r="G594" i="25"/>
  <c r="G595" i="25"/>
  <c r="G596" i="25"/>
  <c r="G597" i="25"/>
  <c r="G598" i="25"/>
  <c r="G599" i="25"/>
  <c r="G600" i="25"/>
  <c r="G601" i="25"/>
  <c r="G602" i="25"/>
  <c r="G604" i="25"/>
  <c r="G605" i="25"/>
  <c r="G606" i="25"/>
  <c r="G607" i="25"/>
  <c r="G608" i="25"/>
  <c r="G609" i="25"/>
  <c r="G610" i="25"/>
  <c r="G611" i="25"/>
  <c r="G612" i="25"/>
  <c r="G613" i="25"/>
  <c r="G614" i="25"/>
  <c r="G615" i="25"/>
  <c r="G616" i="25"/>
  <c r="G617" i="25"/>
  <c r="G592" i="24"/>
  <c r="G593" i="24"/>
  <c r="G594" i="24"/>
  <c r="G595" i="24"/>
  <c r="G596" i="24"/>
  <c r="G597" i="24"/>
  <c r="G598" i="24"/>
  <c r="G599" i="24"/>
  <c r="G600" i="24"/>
  <c r="G601" i="24"/>
  <c r="G602" i="24"/>
  <c r="G604" i="24"/>
  <c r="G605" i="24"/>
  <c r="G606" i="24"/>
  <c r="G607" i="24"/>
  <c r="G608" i="24"/>
  <c r="G609" i="24"/>
  <c r="G610" i="24"/>
  <c r="G611" i="24"/>
  <c r="G612" i="24"/>
  <c r="G613" i="24"/>
  <c r="G614" i="24"/>
  <c r="G615" i="24"/>
  <c r="G616" i="24"/>
  <c r="G617" i="24"/>
  <c r="G592" i="23"/>
  <c r="G593" i="23"/>
  <c r="G594" i="23"/>
  <c r="G595" i="23"/>
  <c r="G596" i="23"/>
  <c r="G597" i="23"/>
  <c r="G598" i="23"/>
  <c r="G599" i="23"/>
  <c r="G600" i="23"/>
  <c r="G601" i="23"/>
  <c r="G602" i="23"/>
  <c r="G604" i="23"/>
  <c r="G605" i="23"/>
  <c r="G606" i="23"/>
  <c r="G607" i="23"/>
  <c r="G608" i="23"/>
  <c r="G609" i="23"/>
  <c r="G610" i="23"/>
  <c r="G611" i="23"/>
  <c r="G612" i="23"/>
  <c r="G613" i="23"/>
  <c r="G614" i="23"/>
  <c r="G615" i="23"/>
  <c r="G616" i="23"/>
  <c r="G617" i="23"/>
  <c r="G592" i="22"/>
  <c r="G593" i="22"/>
  <c r="G594" i="22"/>
  <c r="G595" i="22"/>
  <c r="G596" i="22"/>
  <c r="G597" i="22"/>
  <c r="G598" i="22"/>
  <c r="G599" i="22"/>
  <c r="G600" i="22"/>
  <c r="G601" i="22"/>
  <c r="G602" i="22"/>
  <c r="G604" i="22"/>
  <c r="G605" i="22"/>
  <c r="G606" i="22"/>
  <c r="G607" i="22"/>
  <c r="G608" i="22"/>
  <c r="G609" i="22"/>
  <c r="G610" i="22"/>
  <c r="G611" i="22"/>
  <c r="G612" i="22"/>
  <c r="G613" i="22"/>
  <c r="G614" i="22"/>
  <c r="G615" i="22"/>
  <c r="G616" i="22"/>
  <c r="G617" i="22"/>
  <c r="G592" i="21"/>
  <c r="G593" i="21"/>
  <c r="G594" i="21"/>
  <c r="G595" i="21"/>
  <c r="G596" i="21"/>
  <c r="G597" i="21"/>
  <c r="G598" i="21"/>
  <c r="G599" i="21"/>
  <c r="G600" i="21"/>
  <c r="G601" i="21"/>
  <c r="G602" i="21"/>
  <c r="G604" i="21"/>
  <c r="G605" i="21"/>
  <c r="G606" i="21"/>
  <c r="G607" i="21"/>
  <c r="G608" i="21"/>
  <c r="G609" i="21"/>
  <c r="G610" i="21"/>
  <c r="G611" i="21"/>
  <c r="G612" i="21"/>
  <c r="G613" i="21"/>
  <c r="G614" i="21"/>
  <c r="G615" i="21"/>
  <c r="G616" i="21"/>
  <c r="G617" i="21"/>
  <c r="G592" i="20"/>
  <c r="G593" i="20"/>
  <c r="G594" i="20"/>
  <c r="G595" i="20"/>
  <c r="G596" i="20"/>
  <c r="G597" i="20"/>
  <c r="G598" i="20"/>
  <c r="G599" i="20"/>
  <c r="G600" i="20"/>
  <c r="G601" i="20"/>
  <c r="G602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592" i="19"/>
  <c r="G593" i="19"/>
  <c r="G594" i="19"/>
  <c r="G595" i="19"/>
  <c r="G596" i="19"/>
  <c r="G597" i="19"/>
  <c r="G598" i="19"/>
  <c r="G599" i="19"/>
  <c r="G600" i="19"/>
  <c r="G601" i="19"/>
  <c r="G602" i="19"/>
  <c r="G604" i="19"/>
  <c r="G605" i="19"/>
  <c r="G606" i="19"/>
  <c r="G607" i="19"/>
  <c r="G608" i="19"/>
  <c r="G609" i="19"/>
  <c r="G610" i="19"/>
  <c r="G611" i="19"/>
  <c r="G612" i="19"/>
  <c r="G613" i="19"/>
  <c r="G614" i="19"/>
  <c r="G615" i="19"/>
  <c r="G616" i="19"/>
  <c r="G617" i="19"/>
  <c r="G592" i="18"/>
  <c r="G593" i="18"/>
  <c r="G594" i="18"/>
  <c r="G595" i="18"/>
  <c r="G596" i="18"/>
  <c r="G597" i="18"/>
  <c r="G598" i="18"/>
  <c r="G599" i="18"/>
  <c r="G600" i="18"/>
  <c r="G601" i="18"/>
  <c r="G602" i="18"/>
  <c r="G604" i="18"/>
  <c r="G605" i="18"/>
  <c r="G606" i="18"/>
  <c r="G607" i="18"/>
  <c r="G608" i="18"/>
  <c r="G609" i="18"/>
  <c r="G610" i="18"/>
  <c r="G611" i="18"/>
  <c r="G612" i="18"/>
  <c r="G613" i="18"/>
  <c r="G614" i="18"/>
  <c r="G615" i="18"/>
  <c r="G616" i="18"/>
  <c r="G617" i="18"/>
  <c r="G592" i="17"/>
  <c r="G593" i="17"/>
  <c r="G594" i="17"/>
  <c r="G595" i="17"/>
  <c r="G596" i="17"/>
  <c r="G597" i="17"/>
  <c r="G598" i="17"/>
  <c r="G599" i="17"/>
  <c r="G600" i="17"/>
  <c r="G601" i="17"/>
  <c r="G602" i="17"/>
  <c r="G604" i="17"/>
  <c r="G605" i="17"/>
  <c r="G606" i="17"/>
  <c r="G607" i="17"/>
  <c r="G608" i="17"/>
  <c r="G609" i="17"/>
  <c r="G610" i="17"/>
  <c r="G611" i="17"/>
  <c r="G612" i="17"/>
  <c r="G613" i="17"/>
  <c r="G614" i="17"/>
  <c r="G615" i="17"/>
  <c r="G616" i="17"/>
  <c r="G617" i="17"/>
  <c r="G592" i="16"/>
  <c r="G593" i="16"/>
  <c r="G594" i="16"/>
  <c r="G595" i="16"/>
  <c r="G596" i="16"/>
  <c r="G597" i="16"/>
  <c r="G598" i="16"/>
  <c r="G599" i="16"/>
  <c r="G600" i="16"/>
  <c r="G601" i="16"/>
  <c r="G602" i="16"/>
  <c r="G604" i="16"/>
  <c r="G605" i="16"/>
  <c r="G606" i="16"/>
  <c r="G607" i="16"/>
  <c r="G608" i="16"/>
  <c r="G609" i="16"/>
  <c r="G610" i="16"/>
  <c r="G611" i="16"/>
  <c r="G612" i="16"/>
  <c r="G613" i="16"/>
  <c r="G614" i="16"/>
  <c r="G615" i="16"/>
  <c r="G616" i="16"/>
  <c r="G617" i="16"/>
  <c r="G592" i="15"/>
  <c r="G593" i="15"/>
  <c r="G594" i="15"/>
  <c r="G595" i="15"/>
  <c r="G596" i="15"/>
  <c r="G597" i="15"/>
  <c r="G598" i="15"/>
  <c r="G599" i="15"/>
  <c r="G600" i="15"/>
  <c r="G601" i="15"/>
  <c r="G602" i="15"/>
  <c r="G604" i="15"/>
  <c r="G605" i="15"/>
  <c r="G606" i="15"/>
  <c r="G607" i="15"/>
  <c r="G608" i="15"/>
  <c r="G609" i="15"/>
  <c r="G610" i="15"/>
  <c r="G611" i="15"/>
  <c r="G612" i="15"/>
  <c r="G613" i="15"/>
  <c r="G614" i="15"/>
  <c r="G615" i="15"/>
  <c r="G616" i="15"/>
  <c r="G617" i="15"/>
  <c r="G592" i="14"/>
  <c r="G593" i="14"/>
  <c r="G594" i="14"/>
  <c r="G595" i="14"/>
  <c r="G596" i="14"/>
  <c r="G597" i="14"/>
  <c r="G598" i="14"/>
  <c r="G599" i="14"/>
  <c r="G600" i="14"/>
  <c r="G601" i="14"/>
  <c r="G602" i="14"/>
  <c r="G604" i="14"/>
  <c r="G605" i="14"/>
  <c r="G606" i="14"/>
  <c r="G607" i="14"/>
  <c r="G608" i="14"/>
  <c r="G609" i="14"/>
  <c r="G610" i="14"/>
  <c r="G611" i="14"/>
  <c r="G612" i="14"/>
  <c r="G613" i="14"/>
  <c r="G614" i="14"/>
  <c r="G615" i="14"/>
  <c r="G616" i="14"/>
  <c r="G617" i="14"/>
  <c r="G592" i="13"/>
  <c r="G593" i="13"/>
  <c r="G594" i="13"/>
  <c r="G595" i="13"/>
  <c r="G596" i="13"/>
  <c r="G597" i="13"/>
  <c r="G598" i="13"/>
  <c r="G599" i="13"/>
  <c r="G600" i="13"/>
  <c r="G601" i="13"/>
  <c r="G602" i="13"/>
  <c r="G604" i="13"/>
  <c r="G605" i="13"/>
  <c r="G606" i="13"/>
  <c r="G607" i="13"/>
  <c r="G608" i="13"/>
  <c r="G609" i="13"/>
  <c r="G610" i="13"/>
  <c r="G611" i="13"/>
  <c r="G612" i="13"/>
  <c r="G613" i="13"/>
  <c r="G614" i="13"/>
  <c r="G615" i="13"/>
  <c r="G616" i="13"/>
  <c r="G617" i="13"/>
  <c r="G592" i="12"/>
  <c r="G593" i="12"/>
  <c r="G594" i="12"/>
  <c r="G595" i="12"/>
  <c r="G596" i="12"/>
  <c r="G597" i="12"/>
  <c r="G598" i="12"/>
  <c r="G599" i="12"/>
  <c r="G600" i="12"/>
  <c r="G601" i="12"/>
  <c r="G602" i="12"/>
  <c r="G604" i="12"/>
  <c r="G605" i="12"/>
  <c r="G606" i="12"/>
  <c r="G607" i="12"/>
  <c r="G608" i="12"/>
  <c r="G609" i="12"/>
  <c r="G610" i="12"/>
  <c r="G611" i="12"/>
  <c r="G612" i="12"/>
  <c r="G613" i="12"/>
  <c r="G614" i="12"/>
  <c r="G615" i="12"/>
  <c r="G616" i="12"/>
  <c r="G617" i="12"/>
  <c r="G592" i="11"/>
  <c r="G593" i="11"/>
  <c r="G594" i="11"/>
  <c r="G595" i="11"/>
  <c r="G596" i="11"/>
  <c r="G597" i="11"/>
  <c r="G598" i="11"/>
  <c r="G599" i="11"/>
  <c r="G600" i="11"/>
  <c r="G601" i="11"/>
  <c r="G602" i="11"/>
  <c r="G604" i="11"/>
  <c r="G605" i="11"/>
  <c r="G606" i="11"/>
  <c r="G607" i="11"/>
  <c r="G608" i="11"/>
  <c r="G609" i="11"/>
  <c r="G610" i="11"/>
  <c r="G611" i="11"/>
  <c r="G612" i="11"/>
  <c r="G613" i="11"/>
  <c r="G614" i="11"/>
  <c r="G615" i="11"/>
  <c r="G616" i="11"/>
  <c r="G617" i="11"/>
  <c r="G592" i="10"/>
  <c r="G593" i="10"/>
  <c r="G594" i="10"/>
  <c r="G595" i="10"/>
  <c r="G596" i="10"/>
  <c r="G597" i="10"/>
  <c r="G598" i="10"/>
  <c r="G599" i="10"/>
  <c r="G600" i="10"/>
  <c r="G601" i="10"/>
  <c r="G602" i="10"/>
  <c r="G604" i="10"/>
  <c r="G605" i="10"/>
  <c r="G606" i="10"/>
  <c r="G607" i="10"/>
  <c r="G608" i="10"/>
  <c r="G609" i="10"/>
  <c r="G610" i="10"/>
  <c r="G611" i="10"/>
  <c r="G612" i="10"/>
  <c r="G613" i="10"/>
  <c r="G614" i="10"/>
  <c r="G615" i="10"/>
  <c r="G616" i="10"/>
  <c r="G617" i="10"/>
  <c r="G592" i="9"/>
  <c r="G593" i="9"/>
  <c r="G594" i="9"/>
  <c r="G595" i="9"/>
  <c r="G596" i="9"/>
  <c r="G597" i="9"/>
  <c r="G598" i="9"/>
  <c r="G599" i="9"/>
  <c r="G600" i="9"/>
  <c r="G601" i="9"/>
  <c r="G602" i="9"/>
  <c r="G604" i="9"/>
  <c r="G605" i="9"/>
  <c r="G606" i="9"/>
  <c r="G607" i="9"/>
  <c r="G608" i="9"/>
  <c r="G609" i="9"/>
  <c r="G610" i="9"/>
  <c r="G611" i="9"/>
  <c r="G612" i="9"/>
  <c r="G613" i="9"/>
  <c r="G614" i="9"/>
  <c r="G615" i="9"/>
  <c r="G616" i="9"/>
  <c r="G617" i="9"/>
  <c r="G592" i="8"/>
  <c r="G593" i="8"/>
  <c r="G594" i="8"/>
  <c r="G595" i="8"/>
  <c r="G596" i="8"/>
  <c r="G597" i="8"/>
  <c r="G598" i="8"/>
  <c r="G599" i="8"/>
  <c r="G600" i="8"/>
  <c r="G601" i="8"/>
  <c r="G602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592" i="7"/>
  <c r="G593" i="7"/>
  <c r="G594" i="7"/>
  <c r="G595" i="7"/>
  <c r="G596" i="7"/>
  <c r="G597" i="7"/>
  <c r="G598" i="7"/>
  <c r="G599" i="7"/>
  <c r="G600" i="7"/>
  <c r="G601" i="7"/>
  <c r="G602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592" i="6"/>
  <c r="G593" i="6"/>
  <c r="G594" i="6"/>
  <c r="G595" i="6"/>
  <c r="G596" i="6"/>
  <c r="G597" i="6"/>
  <c r="G598" i="6"/>
  <c r="G599" i="6"/>
  <c r="G600" i="6"/>
  <c r="G601" i="6"/>
  <c r="G602" i="6"/>
  <c r="G604" i="6"/>
  <c r="G605" i="6"/>
  <c r="G606" i="6"/>
  <c r="G607" i="6"/>
  <c r="G608" i="6"/>
  <c r="G609" i="6"/>
  <c r="G610" i="6"/>
  <c r="G611" i="6"/>
  <c r="G612" i="6"/>
  <c r="G613" i="6"/>
  <c r="G614" i="6"/>
  <c r="G615" i="6"/>
  <c r="G616" i="6"/>
  <c r="G617" i="6"/>
  <c r="G592" i="5"/>
  <c r="G593" i="5"/>
  <c r="G594" i="5"/>
  <c r="G595" i="5"/>
  <c r="G596" i="5"/>
  <c r="G597" i="5"/>
  <c r="G598" i="5"/>
  <c r="G599" i="5"/>
  <c r="G600" i="5"/>
  <c r="G601" i="5"/>
  <c r="G602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592" i="4"/>
  <c r="G593" i="4"/>
  <c r="G594" i="4"/>
  <c r="G595" i="4"/>
  <c r="G596" i="4"/>
  <c r="G597" i="4"/>
  <c r="G598" i="4"/>
  <c r="G599" i="4"/>
  <c r="G600" i="4"/>
  <c r="G601" i="4"/>
  <c r="G602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592" i="3"/>
  <c r="G593" i="3"/>
  <c r="G594" i="3"/>
  <c r="G595" i="3"/>
  <c r="G596" i="3"/>
  <c r="G597" i="3"/>
  <c r="G598" i="3"/>
  <c r="G599" i="3"/>
  <c r="G600" i="3"/>
  <c r="G601" i="3"/>
  <c r="G602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592" i="2"/>
  <c r="G593" i="2"/>
  <c r="G594" i="2"/>
  <c r="G595" i="2"/>
  <c r="G596" i="2"/>
  <c r="G597" i="2"/>
  <c r="G598" i="2"/>
  <c r="G599" i="2"/>
  <c r="G600" i="2"/>
  <c r="G601" i="2"/>
  <c r="G602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592" i="1"/>
  <c r="G593" i="1"/>
  <c r="G594" i="1"/>
  <c r="G595" i="1"/>
  <c r="G596" i="1"/>
  <c r="G597" i="1"/>
  <c r="G598" i="1"/>
  <c r="G599" i="1"/>
  <c r="G600" i="1"/>
  <c r="G601" i="1"/>
  <c r="G602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592" i="34"/>
  <c r="G593" i="34"/>
  <c r="G594" i="34"/>
  <c r="G595" i="34"/>
  <c r="G596" i="34"/>
  <c r="G597" i="34"/>
  <c r="G598" i="34"/>
  <c r="G599" i="34"/>
  <c r="G600" i="34"/>
  <c r="G601" i="34"/>
  <c r="G602" i="34"/>
  <c r="G604" i="34"/>
  <c r="G605" i="34"/>
  <c r="G606" i="34"/>
  <c r="G607" i="34"/>
  <c r="G608" i="34"/>
  <c r="G609" i="34"/>
  <c r="G610" i="34"/>
  <c r="G611" i="34"/>
  <c r="G612" i="34"/>
  <c r="G613" i="34"/>
  <c r="G614" i="34"/>
  <c r="G615" i="34"/>
  <c r="G616" i="34"/>
  <c r="G617" i="34"/>
  <c r="G592" i="33"/>
  <c r="G593" i="33"/>
  <c r="G594" i="33"/>
  <c r="G595" i="33"/>
  <c r="G596" i="33"/>
  <c r="G597" i="33"/>
  <c r="G598" i="33"/>
  <c r="G599" i="33"/>
  <c r="G600" i="33"/>
  <c r="G601" i="33"/>
  <c r="G602" i="33"/>
  <c r="G604" i="33"/>
  <c r="G605" i="33"/>
  <c r="G606" i="33"/>
  <c r="G607" i="33"/>
  <c r="G608" i="33"/>
  <c r="G609" i="33"/>
  <c r="G610" i="33"/>
  <c r="G611" i="33"/>
  <c r="G612" i="33"/>
  <c r="G613" i="33"/>
  <c r="G614" i="33"/>
  <c r="G615" i="33"/>
  <c r="G616" i="33"/>
  <c r="G617" i="33"/>
  <c r="G591" i="32"/>
  <c r="G591" i="31"/>
  <c r="G591" i="30"/>
  <c r="G591" i="29"/>
  <c r="G591" i="28"/>
  <c r="G591" i="27"/>
  <c r="G591" i="26"/>
  <c r="G591" i="25"/>
  <c r="G591" i="24"/>
  <c r="G591" i="23"/>
  <c r="G591" i="22"/>
  <c r="G591" i="21"/>
  <c r="G591" i="20"/>
  <c r="G591" i="19"/>
  <c r="G591" i="18"/>
  <c r="G591" i="17"/>
  <c r="G591" i="16"/>
  <c r="G591" i="15"/>
  <c r="G591" i="14"/>
  <c r="G591" i="13"/>
  <c r="G591" i="12"/>
  <c r="G591" i="11"/>
  <c r="G591" i="10"/>
  <c r="G591" i="9"/>
  <c r="G591" i="8"/>
  <c r="G591" i="7"/>
  <c r="G591" i="6"/>
  <c r="G591" i="5"/>
  <c r="G591" i="4"/>
  <c r="G591" i="3"/>
  <c r="G591" i="2"/>
  <c r="G591" i="1"/>
  <c r="G591" i="34"/>
  <c r="G591" i="33"/>
  <c r="G357" i="32"/>
  <c r="G358" i="32"/>
  <c r="G359" i="32"/>
  <c r="G360" i="32"/>
  <c r="G361" i="32"/>
  <c r="G362" i="32"/>
  <c r="G363" i="32"/>
  <c r="G364" i="32"/>
  <c r="G365" i="32"/>
  <c r="G366" i="32"/>
  <c r="G367" i="32"/>
  <c r="G368" i="32"/>
  <c r="G369" i="32"/>
  <c r="G370" i="32"/>
  <c r="G371" i="32"/>
  <c r="G372" i="32"/>
  <c r="G373" i="32"/>
  <c r="G374" i="32"/>
  <c r="G375" i="32"/>
  <c r="G376" i="32"/>
  <c r="G377" i="32"/>
  <c r="G378" i="32"/>
  <c r="G379" i="32"/>
  <c r="G380" i="32"/>
  <c r="G381" i="32"/>
  <c r="G382" i="32"/>
  <c r="G383" i="32"/>
  <c r="G384" i="32"/>
  <c r="G385" i="32"/>
  <c r="G388" i="32"/>
  <c r="G390" i="32"/>
  <c r="G391" i="32"/>
  <c r="G392" i="32"/>
  <c r="G393" i="32"/>
  <c r="G394" i="32"/>
  <c r="G395" i="32"/>
  <c r="G397" i="32"/>
  <c r="G401" i="32"/>
  <c r="G404" i="32"/>
  <c r="G405" i="32"/>
  <c r="G406" i="32"/>
  <c r="G407" i="32"/>
  <c r="G408" i="32"/>
  <c r="G409" i="32"/>
  <c r="G410" i="32"/>
  <c r="G411" i="32"/>
  <c r="G412" i="32"/>
  <c r="G413" i="32"/>
  <c r="G415" i="32"/>
  <c r="G416" i="32"/>
  <c r="G417" i="32"/>
  <c r="G418" i="32"/>
  <c r="G419" i="32"/>
  <c r="G420" i="32"/>
  <c r="G421" i="32"/>
  <c r="G422" i="32"/>
  <c r="G423" i="32"/>
  <c r="G424" i="32"/>
  <c r="G425" i="32"/>
  <c r="G426" i="32"/>
  <c r="G427" i="32"/>
  <c r="G428" i="32"/>
  <c r="G429" i="32"/>
  <c r="G430" i="32"/>
  <c r="G431" i="32"/>
  <c r="G432" i="32"/>
  <c r="G433" i="32"/>
  <c r="G434" i="32"/>
  <c r="G435" i="32"/>
  <c r="G436" i="32"/>
  <c r="G437" i="32"/>
  <c r="G440" i="32"/>
  <c r="G441" i="32"/>
  <c r="G442" i="32"/>
  <c r="G443" i="32"/>
  <c r="G444" i="32"/>
  <c r="G445" i="32"/>
  <c r="G449" i="32"/>
  <c r="G450" i="32"/>
  <c r="G451" i="32"/>
  <c r="G452" i="32"/>
  <c r="G453" i="32"/>
  <c r="G454" i="32"/>
  <c r="G455" i="32"/>
  <c r="G456" i="32"/>
  <c r="G457" i="32"/>
  <c r="G458" i="32"/>
  <c r="G459" i="32"/>
  <c r="G460" i="32"/>
  <c r="G461" i="32"/>
  <c r="G462" i="32"/>
  <c r="G463" i="32"/>
  <c r="G464" i="32"/>
  <c r="G465" i="32"/>
  <c r="G466" i="32"/>
  <c r="G467" i="32"/>
  <c r="G468" i="32"/>
  <c r="G469" i="32"/>
  <c r="G470" i="32"/>
  <c r="G471" i="32"/>
  <c r="G472" i="32"/>
  <c r="G473" i="32"/>
  <c r="G474" i="32"/>
  <c r="G475" i="32"/>
  <c r="G476" i="32"/>
  <c r="G477" i="32"/>
  <c r="G478" i="32"/>
  <c r="G479" i="32"/>
  <c r="G480" i="32"/>
  <c r="G481" i="32"/>
  <c r="G482" i="32"/>
  <c r="G483" i="32"/>
  <c r="G484" i="32"/>
  <c r="G485" i="32"/>
  <c r="G486" i="32"/>
  <c r="G487" i="32"/>
  <c r="G488" i="32"/>
  <c r="G489" i="32"/>
  <c r="G490" i="32"/>
  <c r="G491" i="32"/>
  <c r="G492" i="32"/>
  <c r="G493" i="32"/>
  <c r="G494" i="32"/>
  <c r="G495" i="32"/>
  <c r="G496" i="32"/>
  <c r="G497" i="32"/>
  <c r="G498" i="32"/>
  <c r="G499" i="32"/>
  <c r="G500" i="32"/>
  <c r="G501" i="32"/>
  <c r="G502" i="32"/>
  <c r="G503" i="32"/>
  <c r="G504" i="32"/>
  <c r="G505" i="32"/>
  <c r="G506" i="32"/>
  <c r="G507" i="32"/>
  <c r="G508" i="32"/>
  <c r="G509" i="32"/>
  <c r="G510" i="32"/>
  <c r="G511" i="32"/>
  <c r="G512" i="32"/>
  <c r="G513" i="32"/>
  <c r="G514" i="32"/>
  <c r="G515" i="32"/>
  <c r="G516" i="32"/>
  <c r="G517" i="32"/>
  <c r="G518" i="32"/>
  <c r="G519" i="32"/>
  <c r="G520" i="32"/>
  <c r="G521" i="32"/>
  <c r="G522" i="32"/>
  <c r="G523" i="32"/>
  <c r="G524" i="32"/>
  <c r="G525" i="32"/>
  <c r="G526" i="32"/>
  <c r="G527" i="32"/>
  <c r="G528" i="32"/>
  <c r="G529" i="32"/>
  <c r="G530" i="32"/>
  <c r="G531" i="32"/>
  <c r="G532" i="32"/>
  <c r="G533" i="32"/>
  <c r="G534" i="32"/>
  <c r="G535" i="32"/>
  <c r="G536" i="32"/>
  <c r="G537" i="32"/>
  <c r="G538" i="32"/>
  <c r="G539" i="32"/>
  <c r="G540" i="32"/>
  <c r="G541" i="32"/>
  <c r="G542" i="32"/>
  <c r="G543" i="32"/>
  <c r="G544" i="32"/>
  <c r="G545" i="32"/>
  <c r="G546" i="32"/>
  <c r="G547" i="32"/>
  <c r="G548" i="32"/>
  <c r="G549" i="32"/>
  <c r="G550" i="32"/>
  <c r="G551" i="32"/>
  <c r="G552" i="32"/>
  <c r="G553" i="32"/>
  <c r="G554" i="32"/>
  <c r="G555" i="32"/>
  <c r="G556" i="32"/>
  <c r="G557" i="32"/>
  <c r="G558" i="32"/>
  <c r="G560" i="32"/>
  <c r="G561" i="32"/>
  <c r="G562" i="32"/>
  <c r="G563" i="32"/>
  <c r="G564" i="32"/>
  <c r="G565" i="32"/>
  <c r="G566" i="32"/>
  <c r="G567" i="32"/>
  <c r="G568" i="32"/>
  <c r="G569" i="32"/>
  <c r="G570" i="32"/>
  <c r="G571" i="32"/>
  <c r="G572" i="32"/>
  <c r="G573" i="32"/>
  <c r="G574" i="32"/>
  <c r="G575" i="32"/>
  <c r="G576" i="32"/>
  <c r="G577" i="32"/>
  <c r="G578" i="32"/>
  <c r="G579" i="32"/>
  <c r="G580" i="32"/>
  <c r="G581" i="32"/>
  <c r="G582" i="32"/>
  <c r="G583" i="32"/>
  <c r="G584" i="32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8" i="31"/>
  <c r="G390" i="31"/>
  <c r="G391" i="31"/>
  <c r="G392" i="31"/>
  <c r="G393" i="31"/>
  <c r="G394" i="31"/>
  <c r="G395" i="31"/>
  <c r="G397" i="31"/>
  <c r="G401" i="31"/>
  <c r="G404" i="31"/>
  <c r="G405" i="31"/>
  <c r="G406" i="31"/>
  <c r="G407" i="31"/>
  <c r="G408" i="31"/>
  <c r="G409" i="31"/>
  <c r="G410" i="31"/>
  <c r="G411" i="31"/>
  <c r="G412" i="31"/>
  <c r="G413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40" i="31"/>
  <c r="G441" i="31"/>
  <c r="G442" i="31"/>
  <c r="G443" i="31"/>
  <c r="G444" i="31"/>
  <c r="G445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357" i="30"/>
  <c r="G358" i="30"/>
  <c r="G359" i="30"/>
  <c r="G360" i="30"/>
  <c r="G361" i="30"/>
  <c r="G362" i="30"/>
  <c r="G363" i="30"/>
  <c r="G364" i="30"/>
  <c r="G365" i="30"/>
  <c r="G366" i="30"/>
  <c r="G367" i="30"/>
  <c r="G368" i="30"/>
  <c r="G369" i="30"/>
  <c r="G370" i="30"/>
  <c r="G371" i="30"/>
  <c r="G372" i="30"/>
  <c r="G373" i="30"/>
  <c r="G374" i="30"/>
  <c r="G375" i="30"/>
  <c r="G376" i="30"/>
  <c r="G377" i="30"/>
  <c r="G378" i="30"/>
  <c r="G379" i="30"/>
  <c r="G380" i="30"/>
  <c r="G381" i="30"/>
  <c r="G382" i="30"/>
  <c r="G383" i="30"/>
  <c r="G384" i="30"/>
  <c r="G385" i="30"/>
  <c r="G388" i="30"/>
  <c r="G390" i="30"/>
  <c r="G391" i="30"/>
  <c r="G392" i="30"/>
  <c r="G393" i="30"/>
  <c r="G394" i="30"/>
  <c r="G395" i="30"/>
  <c r="G397" i="30"/>
  <c r="G401" i="30"/>
  <c r="G404" i="30"/>
  <c r="G405" i="30"/>
  <c r="G406" i="30"/>
  <c r="G407" i="30"/>
  <c r="G408" i="30"/>
  <c r="G409" i="30"/>
  <c r="G410" i="30"/>
  <c r="G411" i="30"/>
  <c r="G412" i="30"/>
  <c r="G413" i="30"/>
  <c r="G415" i="30"/>
  <c r="G416" i="30"/>
  <c r="G417" i="30"/>
  <c r="G418" i="30"/>
  <c r="G419" i="30"/>
  <c r="G420" i="30"/>
  <c r="G421" i="30"/>
  <c r="G422" i="30"/>
  <c r="G423" i="30"/>
  <c r="G424" i="30"/>
  <c r="G425" i="30"/>
  <c r="G426" i="30"/>
  <c r="G427" i="30"/>
  <c r="G428" i="30"/>
  <c r="G429" i="30"/>
  <c r="G430" i="30"/>
  <c r="G431" i="30"/>
  <c r="G432" i="30"/>
  <c r="G433" i="30"/>
  <c r="G434" i="30"/>
  <c r="G435" i="30"/>
  <c r="G436" i="30"/>
  <c r="G437" i="30"/>
  <c r="G440" i="30"/>
  <c r="G441" i="30"/>
  <c r="G442" i="30"/>
  <c r="G443" i="30"/>
  <c r="G444" i="30"/>
  <c r="G445" i="30"/>
  <c r="G449" i="30"/>
  <c r="G450" i="30"/>
  <c r="G451" i="30"/>
  <c r="G452" i="30"/>
  <c r="G453" i="30"/>
  <c r="G454" i="30"/>
  <c r="G455" i="30"/>
  <c r="G456" i="30"/>
  <c r="G457" i="30"/>
  <c r="G458" i="30"/>
  <c r="G459" i="30"/>
  <c r="G460" i="30"/>
  <c r="G461" i="30"/>
  <c r="G462" i="30"/>
  <c r="G463" i="30"/>
  <c r="G464" i="30"/>
  <c r="G465" i="30"/>
  <c r="G466" i="30"/>
  <c r="G467" i="30"/>
  <c r="G468" i="30"/>
  <c r="G469" i="30"/>
  <c r="G470" i="30"/>
  <c r="G471" i="30"/>
  <c r="G472" i="30"/>
  <c r="G473" i="30"/>
  <c r="G474" i="30"/>
  <c r="G475" i="30"/>
  <c r="G476" i="30"/>
  <c r="G477" i="30"/>
  <c r="G478" i="30"/>
  <c r="G479" i="30"/>
  <c r="G480" i="30"/>
  <c r="G481" i="30"/>
  <c r="G482" i="30"/>
  <c r="G483" i="30"/>
  <c r="G484" i="30"/>
  <c r="G485" i="30"/>
  <c r="G486" i="30"/>
  <c r="G487" i="30"/>
  <c r="G488" i="30"/>
  <c r="G489" i="30"/>
  <c r="G490" i="30"/>
  <c r="G491" i="30"/>
  <c r="G492" i="30"/>
  <c r="G493" i="30"/>
  <c r="G494" i="30"/>
  <c r="G495" i="30"/>
  <c r="G496" i="30"/>
  <c r="G497" i="30"/>
  <c r="G498" i="30"/>
  <c r="G499" i="30"/>
  <c r="G500" i="30"/>
  <c r="G501" i="30"/>
  <c r="G502" i="30"/>
  <c r="G503" i="30"/>
  <c r="G504" i="30"/>
  <c r="G505" i="30"/>
  <c r="G506" i="30"/>
  <c r="G507" i="30"/>
  <c r="G508" i="30"/>
  <c r="G509" i="30"/>
  <c r="G510" i="30"/>
  <c r="G511" i="30"/>
  <c r="G512" i="30"/>
  <c r="G513" i="30"/>
  <c r="G514" i="30"/>
  <c r="G515" i="30"/>
  <c r="G516" i="30"/>
  <c r="G517" i="30"/>
  <c r="G518" i="30"/>
  <c r="G519" i="30"/>
  <c r="G520" i="30"/>
  <c r="G521" i="30"/>
  <c r="G522" i="30"/>
  <c r="G523" i="30"/>
  <c r="G524" i="30"/>
  <c r="G525" i="30"/>
  <c r="G526" i="30"/>
  <c r="G527" i="30"/>
  <c r="G528" i="30"/>
  <c r="G529" i="30"/>
  <c r="G530" i="30"/>
  <c r="G531" i="30"/>
  <c r="G532" i="30"/>
  <c r="G533" i="30"/>
  <c r="G534" i="30"/>
  <c r="G535" i="30"/>
  <c r="G536" i="30"/>
  <c r="G537" i="30"/>
  <c r="G538" i="30"/>
  <c r="G539" i="30"/>
  <c r="G540" i="30"/>
  <c r="G541" i="30"/>
  <c r="G542" i="30"/>
  <c r="G543" i="30"/>
  <c r="G544" i="30"/>
  <c r="G545" i="30"/>
  <c r="G546" i="30"/>
  <c r="G547" i="30"/>
  <c r="G548" i="30"/>
  <c r="G549" i="30"/>
  <c r="G550" i="30"/>
  <c r="G551" i="30"/>
  <c r="G552" i="30"/>
  <c r="G553" i="30"/>
  <c r="G554" i="30"/>
  <c r="G555" i="30"/>
  <c r="G556" i="30"/>
  <c r="G557" i="30"/>
  <c r="G558" i="30"/>
  <c r="G560" i="30"/>
  <c r="G561" i="30"/>
  <c r="G562" i="30"/>
  <c r="G563" i="30"/>
  <c r="G564" i="30"/>
  <c r="G565" i="30"/>
  <c r="G566" i="30"/>
  <c r="G567" i="30"/>
  <c r="G568" i="30"/>
  <c r="G569" i="30"/>
  <c r="G570" i="30"/>
  <c r="G571" i="30"/>
  <c r="G572" i="30"/>
  <c r="G573" i="30"/>
  <c r="G574" i="30"/>
  <c r="G575" i="30"/>
  <c r="G576" i="30"/>
  <c r="G577" i="30"/>
  <c r="G578" i="30"/>
  <c r="G579" i="30"/>
  <c r="G580" i="30"/>
  <c r="G581" i="30"/>
  <c r="G582" i="30"/>
  <c r="G583" i="30"/>
  <c r="G584" i="30"/>
  <c r="G357" i="29"/>
  <c r="G358" i="29"/>
  <c r="G359" i="29"/>
  <c r="G360" i="29"/>
  <c r="G361" i="29"/>
  <c r="G362" i="29"/>
  <c r="G363" i="29"/>
  <c r="G364" i="29"/>
  <c r="G365" i="29"/>
  <c r="G366" i="29"/>
  <c r="G367" i="29"/>
  <c r="G368" i="29"/>
  <c r="G369" i="29"/>
  <c r="G370" i="29"/>
  <c r="G371" i="29"/>
  <c r="G372" i="29"/>
  <c r="G373" i="29"/>
  <c r="G374" i="29"/>
  <c r="G375" i="29"/>
  <c r="G376" i="29"/>
  <c r="G377" i="29"/>
  <c r="G378" i="29"/>
  <c r="G379" i="29"/>
  <c r="G380" i="29"/>
  <c r="G381" i="29"/>
  <c r="G382" i="29"/>
  <c r="G383" i="29"/>
  <c r="G384" i="29"/>
  <c r="G385" i="29"/>
  <c r="G388" i="29"/>
  <c r="G390" i="29"/>
  <c r="G391" i="29"/>
  <c r="G392" i="29"/>
  <c r="G393" i="29"/>
  <c r="G394" i="29"/>
  <c r="G395" i="29"/>
  <c r="G397" i="29"/>
  <c r="G401" i="29"/>
  <c r="G404" i="29"/>
  <c r="G405" i="29"/>
  <c r="G406" i="29"/>
  <c r="G407" i="29"/>
  <c r="G408" i="29"/>
  <c r="G409" i="29"/>
  <c r="G410" i="29"/>
  <c r="G411" i="29"/>
  <c r="G412" i="29"/>
  <c r="G413" i="29"/>
  <c r="G415" i="29"/>
  <c r="G416" i="29"/>
  <c r="G417" i="29"/>
  <c r="G418" i="29"/>
  <c r="G419" i="29"/>
  <c r="G420" i="29"/>
  <c r="G421" i="29"/>
  <c r="G422" i="29"/>
  <c r="G423" i="29"/>
  <c r="G424" i="29"/>
  <c r="G425" i="29"/>
  <c r="G426" i="29"/>
  <c r="G427" i="29"/>
  <c r="G428" i="29"/>
  <c r="G429" i="29"/>
  <c r="G430" i="29"/>
  <c r="G431" i="29"/>
  <c r="G432" i="29"/>
  <c r="G433" i="29"/>
  <c r="G434" i="29"/>
  <c r="G435" i="29"/>
  <c r="G436" i="29"/>
  <c r="G437" i="29"/>
  <c r="G440" i="29"/>
  <c r="G441" i="29"/>
  <c r="G442" i="29"/>
  <c r="G443" i="29"/>
  <c r="G444" i="29"/>
  <c r="G445" i="29"/>
  <c r="G449" i="29"/>
  <c r="G450" i="29"/>
  <c r="G451" i="29"/>
  <c r="G452" i="29"/>
  <c r="G453" i="29"/>
  <c r="G454" i="29"/>
  <c r="G455" i="29"/>
  <c r="G456" i="29"/>
  <c r="G457" i="29"/>
  <c r="G458" i="29"/>
  <c r="G459" i="29"/>
  <c r="G460" i="29"/>
  <c r="G461" i="29"/>
  <c r="G462" i="29"/>
  <c r="G463" i="29"/>
  <c r="G464" i="29"/>
  <c r="G465" i="29"/>
  <c r="G466" i="29"/>
  <c r="G467" i="29"/>
  <c r="G468" i="29"/>
  <c r="G469" i="29"/>
  <c r="G470" i="29"/>
  <c r="G471" i="29"/>
  <c r="G472" i="29"/>
  <c r="G473" i="29"/>
  <c r="G474" i="29"/>
  <c r="G475" i="29"/>
  <c r="G476" i="29"/>
  <c r="G477" i="29"/>
  <c r="G478" i="29"/>
  <c r="G479" i="29"/>
  <c r="G480" i="29"/>
  <c r="G481" i="29"/>
  <c r="G482" i="29"/>
  <c r="G483" i="29"/>
  <c r="G484" i="29"/>
  <c r="G485" i="29"/>
  <c r="G486" i="29"/>
  <c r="G487" i="29"/>
  <c r="G488" i="29"/>
  <c r="G489" i="29"/>
  <c r="G490" i="29"/>
  <c r="G491" i="29"/>
  <c r="G492" i="29"/>
  <c r="G493" i="29"/>
  <c r="G494" i="29"/>
  <c r="G495" i="29"/>
  <c r="G496" i="29"/>
  <c r="G497" i="29"/>
  <c r="G498" i="29"/>
  <c r="G499" i="29"/>
  <c r="G500" i="29"/>
  <c r="G501" i="29"/>
  <c r="G502" i="29"/>
  <c r="G503" i="29"/>
  <c r="G504" i="29"/>
  <c r="G505" i="29"/>
  <c r="G506" i="29"/>
  <c r="G507" i="29"/>
  <c r="G508" i="29"/>
  <c r="G509" i="29"/>
  <c r="G510" i="29"/>
  <c r="G511" i="29"/>
  <c r="G512" i="29"/>
  <c r="G513" i="29"/>
  <c r="G514" i="29"/>
  <c r="G515" i="29"/>
  <c r="G516" i="29"/>
  <c r="G517" i="29"/>
  <c r="G518" i="29"/>
  <c r="G519" i="29"/>
  <c r="G520" i="29"/>
  <c r="G521" i="29"/>
  <c r="G522" i="29"/>
  <c r="G523" i="29"/>
  <c r="G524" i="29"/>
  <c r="G525" i="29"/>
  <c r="G526" i="29"/>
  <c r="G527" i="29"/>
  <c r="G528" i="29"/>
  <c r="G529" i="29"/>
  <c r="G530" i="29"/>
  <c r="G531" i="29"/>
  <c r="G532" i="29"/>
  <c r="G533" i="29"/>
  <c r="G534" i="29"/>
  <c r="G535" i="29"/>
  <c r="G536" i="29"/>
  <c r="G537" i="29"/>
  <c r="G538" i="29"/>
  <c r="G539" i="29"/>
  <c r="G540" i="29"/>
  <c r="G541" i="29"/>
  <c r="G542" i="29"/>
  <c r="G543" i="29"/>
  <c r="G544" i="29"/>
  <c r="G545" i="29"/>
  <c r="G546" i="29"/>
  <c r="G547" i="29"/>
  <c r="G548" i="29"/>
  <c r="G549" i="29"/>
  <c r="G550" i="29"/>
  <c r="G551" i="29"/>
  <c r="G552" i="29"/>
  <c r="G553" i="29"/>
  <c r="G554" i="29"/>
  <c r="G555" i="29"/>
  <c r="G556" i="29"/>
  <c r="G557" i="29"/>
  <c r="G558" i="29"/>
  <c r="G560" i="29"/>
  <c r="G561" i="29"/>
  <c r="G562" i="29"/>
  <c r="G563" i="29"/>
  <c r="G564" i="29"/>
  <c r="G565" i="29"/>
  <c r="G566" i="29"/>
  <c r="G567" i="29"/>
  <c r="G568" i="29"/>
  <c r="G569" i="29"/>
  <c r="G570" i="29"/>
  <c r="G571" i="29"/>
  <c r="G572" i="29"/>
  <c r="G573" i="29"/>
  <c r="G574" i="29"/>
  <c r="G575" i="29"/>
  <c r="G576" i="29"/>
  <c r="G577" i="29"/>
  <c r="G578" i="29"/>
  <c r="G579" i="29"/>
  <c r="G580" i="29"/>
  <c r="G581" i="29"/>
  <c r="G582" i="29"/>
  <c r="G583" i="29"/>
  <c r="G584" i="29"/>
  <c r="G357" i="28"/>
  <c r="G358" i="28"/>
  <c r="G359" i="28"/>
  <c r="G360" i="28"/>
  <c r="G361" i="28"/>
  <c r="G362" i="28"/>
  <c r="G363" i="28"/>
  <c r="G364" i="28"/>
  <c r="G365" i="28"/>
  <c r="G366" i="28"/>
  <c r="G367" i="28"/>
  <c r="G368" i="28"/>
  <c r="G369" i="28"/>
  <c r="G370" i="28"/>
  <c r="G371" i="28"/>
  <c r="G372" i="28"/>
  <c r="G373" i="28"/>
  <c r="G374" i="28"/>
  <c r="G375" i="28"/>
  <c r="G376" i="28"/>
  <c r="G377" i="28"/>
  <c r="G378" i="28"/>
  <c r="G379" i="28"/>
  <c r="G380" i="28"/>
  <c r="G381" i="28"/>
  <c r="G382" i="28"/>
  <c r="G383" i="28"/>
  <c r="G384" i="28"/>
  <c r="G385" i="28"/>
  <c r="G388" i="28"/>
  <c r="G390" i="28"/>
  <c r="G391" i="28"/>
  <c r="G392" i="28"/>
  <c r="G393" i="28"/>
  <c r="G394" i="28"/>
  <c r="G395" i="28"/>
  <c r="G397" i="28"/>
  <c r="G401" i="28"/>
  <c r="G404" i="28"/>
  <c r="G405" i="28"/>
  <c r="G406" i="28"/>
  <c r="G407" i="28"/>
  <c r="G408" i="28"/>
  <c r="G409" i="28"/>
  <c r="G410" i="28"/>
  <c r="G411" i="28"/>
  <c r="G412" i="28"/>
  <c r="G413" i="28"/>
  <c r="G415" i="28"/>
  <c r="G416" i="28"/>
  <c r="G417" i="28"/>
  <c r="G418" i="28"/>
  <c r="G419" i="28"/>
  <c r="G420" i="28"/>
  <c r="G421" i="28"/>
  <c r="G422" i="28"/>
  <c r="G423" i="28"/>
  <c r="G424" i="28"/>
  <c r="G425" i="28"/>
  <c r="G426" i="28"/>
  <c r="G427" i="28"/>
  <c r="G428" i="28"/>
  <c r="G429" i="28"/>
  <c r="G430" i="28"/>
  <c r="G431" i="28"/>
  <c r="G432" i="28"/>
  <c r="G433" i="28"/>
  <c r="G434" i="28"/>
  <c r="G435" i="28"/>
  <c r="G436" i="28"/>
  <c r="G437" i="28"/>
  <c r="G440" i="28"/>
  <c r="G441" i="28"/>
  <c r="G442" i="28"/>
  <c r="G443" i="28"/>
  <c r="G444" i="28"/>
  <c r="G445" i="28"/>
  <c r="G449" i="28"/>
  <c r="G450" i="28"/>
  <c r="G451" i="28"/>
  <c r="G452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G472" i="28"/>
  <c r="G473" i="28"/>
  <c r="G474" i="28"/>
  <c r="G475" i="28"/>
  <c r="G476" i="28"/>
  <c r="G477" i="28"/>
  <c r="G478" i="28"/>
  <c r="G479" i="28"/>
  <c r="G480" i="28"/>
  <c r="G481" i="28"/>
  <c r="G482" i="28"/>
  <c r="G483" i="28"/>
  <c r="G484" i="28"/>
  <c r="G485" i="28"/>
  <c r="G486" i="28"/>
  <c r="G487" i="28"/>
  <c r="G488" i="28"/>
  <c r="G489" i="28"/>
  <c r="G490" i="28"/>
  <c r="G491" i="28"/>
  <c r="G492" i="28"/>
  <c r="G493" i="28"/>
  <c r="G494" i="28"/>
  <c r="G495" i="28"/>
  <c r="G496" i="28"/>
  <c r="G497" i="28"/>
  <c r="G498" i="28"/>
  <c r="G499" i="28"/>
  <c r="G500" i="28"/>
  <c r="G501" i="28"/>
  <c r="G502" i="28"/>
  <c r="G503" i="28"/>
  <c r="G504" i="28"/>
  <c r="G505" i="28"/>
  <c r="G506" i="28"/>
  <c r="G507" i="28"/>
  <c r="G508" i="28"/>
  <c r="G509" i="28"/>
  <c r="G510" i="28"/>
  <c r="G511" i="28"/>
  <c r="G512" i="28"/>
  <c r="G513" i="28"/>
  <c r="G514" i="28"/>
  <c r="G515" i="28"/>
  <c r="G516" i="28"/>
  <c r="G517" i="28"/>
  <c r="G518" i="28"/>
  <c r="G519" i="28"/>
  <c r="G520" i="28"/>
  <c r="G521" i="28"/>
  <c r="G522" i="28"/>
  <c r="G523" i="28"/>
  <c r="G524" i="28"/>
  <c r="G525" i="28"/>
  <c r="G526" i="28"/>
  <c r="G527" i="28"/>
  <c r="G528" i="28"/>
  <c r="G529" i="28"/>
  <c r="G530" i="28"/>
  <c r="G531" i="28"/>
  <c r="G532" i="28"/>
  <c r="G533" i="28"/>
  <c r="G534" i="28"/>
  <c r="G535" i="28"/>
  <c r="G536" i="28"/>
  <c r="G537" i="28"/>
  <c r="G538" i="28"/>
  <c r="G539" i="28"/>
  <c r="G540" i="28"/>
  <c r="G541" i="28"/>
  <c r="G542" i="28"/>
  <c r="G543" i="28"/>
  <c r="G544" i="28"/>
  <c r="G545" i="28"/>
  <c r="G546" i="28"/>
  <c r="G547" i="28"/>
  <c r="G548" i="28"/>
  <c r="G549" i="28"/>
  <c r="G550" i="28"/>
  <c r="G551" i="28"/>
  <c r="G552" i="28"/>
  <c r="G553" i="28"/>
  <c r="G554" i="28"/>
  <c r="G555" i="28"/>
  <c r="G556" i="28"/>
  <c r="G557" i="28"/>
  <c r="G558" i="28"/>
  <c r="G560" i="28"/>
  <c r="G561" i="28"/>
  <c r="G562" i="28"/>
  <c r="G563" i="28"/>
  <c r="G564" i="28"/>
  <c r="G565" i="28"/>
  <c r="G566" i="28"/>
  <c r="G567" i="28"/>
  <c r="G568" i="28"/>
  <c r="G569" i="28"/>
  <c r="G570" i="28"/>
  <c r="G571" i="28"/>
  <c r="G572" i="28"/>
  <c r="G573" i="28"/>
  <c r="G574" i="28"/>
  <c r="G575" i="28"/>
  <c r="G576" i="28"/>
  <c r="G577" i="28"/>
  <c r="G578" i="28"/>
  <c r="G579" i="28"/>
  <c r="G580" i="28"/>
  <c r="G581" i="28"/>
  <c r="G582" i="28"/>
  <c r="G583" i="28"/>
  <c r="G584" i="28"/>
  <c r="G357" i="27"/>
  <c r="G358" i="27"/>
  <c r="G359" i="27"/>
  <c r="G360" i="27"/>
  <c r="G361" i="27"/>
  <c r="G362" i="27"/>
  <c r="G363" i="27"/>
  <c r="G364" i="27"/>
  <c r="G365" i="27"/>
  <c r="G366" i="27"/>
  <c r="G367" i="27"/>
  <c r="G368" i="27"/>
  <c r="G369" i="27"/>
  <c r="G370" i="27"/>
  <c r="G371" i="27"/>
  <c r="G372" i="27"/>
  <c r="G373" i="27"/>
  <c r="G374" i="27"/>
  <c r="G375" i="27"/>
  <c r="G376" i="27"/>
  <c r="G377" i="27"/>
  <c r="G378" i="27"/>
  <c r="G379" i="27"/>
  <c r="G380" i="27"/>
  <c r="G381" i="27"/>
  <c r="G382" i="27"/>
  <c r="G383" i="27"/>
  <c r="G384" i="27"/>
  <c r="G385" i="27"/>
  <c r="G388" i="27"/>
  <c r="G390" i="27"/>
  <c r="G391" i="27"/>
  <c r="G392" i="27"/>
  <c r="G393" i="27"/>
  <c r="G394" i="27"/>
  <c r="G395" i="27"/>
  <c r="G397" i="27"/>
  <c r="G401" i="27"/>
  <c r="G404" i="27"/>
  <c r="G405" i="27"/>
  <c r="G406" i="27"/>
  <c r="G407" i="27"/>
  <c r="G408" i="27"/>
  <c r="G409" i="27"/>
  <c r="G410" i="27"/>
  <c r="G411" i="27"/>
  <c r="G412" i="27"/>
  <c r="G413" i="27"/>
  <c r="G415" i="27"/>
  <c r="G416" i="27"/>
  <c r="G417" i="27"/>
  <c r="G418" i="27"/>
  <c r="G419" i="27"/>
  <c r="G420" i="27"/>
  <c r="G421" i="27"/>
  <c r="G422" i="27"/>
  <c r="G423" i="27"/>
  <c r="G424" i="27"/>
  <c r="G425" i="27"/>
  <c r="G426" i="27"/>
  <c r="G427" i="27"/>
  <c r="G428" i="27"/>
  <c r="G429" i="27"/>
  <c r="G430" i="27"/>
  <c r="G431" i="27"/>
  <c r="G432" i="27"/>
  <c r="G433" i="27"/>
  <c r="G434" i="27"/>
  <c r="G435" i="27"/>
  <c r="G436" i="27"/>
  <c r="G437" i="27"/>
  <c r="G440" i="27"/>
  <c r="G441" i="27"/>
  <c r="G442" i="27"/>
  <c r="G443" i="27"/>
  <c r="G444" i="27"/>
  <c r="G445" i="27"/>
  <c r="G449" i="27"/>
  <c r="G450" i="27"/>
  <c r="G451" i="27"/>
  <c r="G452" i="27"/>
  <c r="G453" i="27"/>
  <c r="G454" i="27"/>
  <c r="G455" i="27"/>
  <c r="G456" i="27"/>
  <c r="G457" i="27"/>
  <c r="G458" i="27"/>
  <c r="G459" i="27"/>
  <c r="G460" i="27"/>
  <c r="G461" i="27"/>
  <c r="G462" i="27"/>
  <c r="G463" i="27"/>
  <c r="G464" i="27"/>
  <c r="G465" i="27"/>
  <c r="G466" i="27"/>
  <c r="G467" i="27"/>
  <c r="G468" i="27"/>
  <c r="G469" i="27"/>
  <c r="G470" i="27"/>
  <c r="G471" i="27"/>
  <c r="G472" i="27"/>
  <c r="G473" i="27"/>
  <c r="G474" i="27"/>
  <c r="G475" i="27"/>
  <c r="G476" i="27"/>
  <c r="G477" i="27"/>
  <c r="G478" i="27"/>
  <c r="G479" i="27"/>
  <c r="G480" i="27"/>
  <c r="G481" i="27"/>
  <c r="G482" i="27"/>
  <c r="G483" i="27"/>
  <c r="G484" i="27"/>
  <c r="G485" i="27"/>
  <c r="G486" i="27"/>
  <c r="G487" i="27"/>
  <c r="G488" i="27"/>
  <c r="G489" i="27"/>
  <c r="G490" i="27"/>
  <c r="G491" i="27"/>
  <c r="G492" i="27"/>
  <c r="G493" i="27"/>
  <c r="G494" i="27"/>
  <c r="G495" i="27"/>
  <c r="G496" i="27"/>
  <c r="G497" i="27"/>
  <c r="G498" i="27"/>
  <c r="G499" i="27"/>
  <c r="G500" i="27"/>
  <c r="G501" i="27"/>
  <c r="G502" i="27"/>
  <c r="G503" i="27"/>
  <c r="G504" i="27"/>
  <c r="G505" i="27"/>
  <c r="G506" i="27"/>
  <c r="G507" i="27"/>
  <c r="G508" i="27"/>
  <c r="G509" i="27"/>
  <c r="G510" i="27"/>
  <c r="G511" i="27"/>
  <c r="G512" i="27"/>
  <c r="G513" i="27"/>
  <c r="G514" i="27"/>
  <c r="G515" i="27"/>
  <c r="G516" i="27"/>
  <c r="G517" i="27"/>
  <c r="G518" i="27"/>
  <c r="G519" i="27"/>
  <c r="G520" i="27"/>
  <c r="G521" i="27"/>
  <c r="G522" i="27"/>
  <c r="G523" i="27"/>
  <c r="G524" i="27"/>
  <c r="G525" i="27"/>
  <c r="G526" i="27"/>
  <c r="G527" i="27"/>
  <c r="G528" i="27"/>
  <c r="G529" i="27"/>
  <c r="G530" i="27"/>
  <c r="G531" i="27"/>
  <c r="G532" i="27"/>
  <c r="G533" i="27"/>
  <c r="G534" i="27"/>
  <c r="G535" i="27"/>
  <c r="G536" i="27"/>
  <c r="G537" i="27"/>
  <c r="G538" i="27"/>
  <c r="G539" i="27"/>
  <c r="G540" i="27"/>
  <c r="G541" i="27"/>
  <c r="G542" i="27"/>
  <c r="G543" i="27"/>
  <c r="G544" i="27"/>
  <c r="G545" i="27"/>
  <c r="G546" i="27"/>
  <c r="G547" i="27"/>
  <c r="G548" i="27"/>
  <c r="G549" i="27"/>
  <c r="G550" i="27"/>
  <c r="G551" i="27"/>
  <c r="G552" i="27"/>
  <c r="G553" i="27"/>
  <c r="G554" i="27"/>
  <c r="G555" i="27"/>
  <c r="G556" i="27"/>
  <c r="G557" i="27"/>
  <c r="G558" i="27"/>
  <c r="G560" i="27"/>
  <c r="G561" i="27"/>
  <c r="G562" i="27"/>
  <c r="G563" i="27"/>
  <c r="G564" i="27"/>
  <c r="G565" i="27"/>
  <c r="G566" i="27"/>
  <c r="G567" i="27"/>
  <c r="G568" i="27"/>
  <c r="G569" i="27"/>
  <c r="G570" i="27"/>
  <c r="G571" i="27"/>
  <c r="G572" i="27"/>
  <c r="G573" i="27"/>
  <c r="G574" i="27"/>
  <c r="G575" i="27"/>
  <c r="G576" i="27"/>
  <c r="G577" i="27"/>
  <c r="G578" i="27"/>
  <c r="G579" i="27"/>
  <c r="G580" i="27"/>
  <c r="G581" i="27"/>
  <c r="G582" i="27"/>
  <c r="G583" i="27"/>
  <c r="G584" i="27"/>
  <c r="G357" i="26"/>
  <c r="G358" i="26"/>
  <c r="G359" i="26"/>
  <c r="G360" i="26"/>
  <c r="G361" i="26"/>
  <c r="G362" i="26"/>
  <c r="G363" i="26"/>
  <c r="G364" i="26"/>
  <c r="G365" i="26"/>
  <c r="G366" i="26"/>
  <c r="G367" i="26"/>
  <c r="G368" i="26"/>
  <c r="G369" i="26"/>
  <c r="G370" i="26"/>
  <c r="G371" i="26"/>
  <c r="G372" i="26"/>
  <c r="G373" i="26"/>
  <c r="G374" i="26"/>
  <c r="G375" i="26"/>
  <c r="G376" i="26"/>
  <c r="G377" i="26"/>
  <c r="G378" i="26"/>
  <c r="G379" i="26"/>
  <c r="G380" i="26"/>
  <c r="G381" i="26"/>
  <c r="G382" i="26"/>
  <c r="G383" i="26"/>
  <c r="G384" i="26"/>
  <c r="G385" i="26"/>
  <c r="G388" i="26"/>
  <c r="G390" i="26"/>
  <c r="G391" i="26"/>
  <c r="G392" i="26"/>
  <c r="G393" i="26"/>
  <c r="G394" i="26"/>
  <c r="G395" i="26"/>
  <c r="G397" i="26"/>
  <c r="G401" i="26"/>
  <c r="G404" i="26"/>
  <c r="G405" i="26"/>
  <c r="G406" i="26"/>
  <c r="G407" i="26"/>
  <c r="G408" i="26"/>
  <c r="G409" i="26"/>
  <c r="G410" i="26"/>
  <c r="G411" i="26"/>
  <c r="G412" i="26"/>
  <c r="G413" i="26"/>
  <c r="G415" i="26"/>
  <c r="G416" i="26"/>
  <c r="G417" i="26"/>
  <c r="G418" i="26"/>
  <c r="G419" i="26"/>
  <c r="G420" i="26"/>
  <c r="G421" i="26"/>
  <c r="G422" i="26"/>
  <c r="G423" i="26"/>
  <c r="G424" i="26"/>
  <c r="G425" i="26"/>
  <c r="G426" i="26"/>
  <c r="G427" i="26"/>
  <c r="G428" i="26"/>
  <c r="G429" i="26"/>
  <c r="G430" i="26"/>
  <c r="G431" i="26"/>
  <c r="G432" i="26"/>
  <c r="G433" i="26"/>
  <c r="G434" i="26"/>
  <c r="G435" i="26"/>
  <c r="G436" i="26"/>
  <c r="G437" i="26"/>
  <c r="G440" i="26"/>
  <c r="G441" i="26"/>
  <c r="G442" i="26"/>
  <c r="G443" i="26"/>
  <c r="G444" i="26"/>
  <c r="G445" i="26"/>
  <c r="G449" i="26"/>
  <c r="G450" i="26"/>
  <c r="G451" i="26"/>
  <c r="G452" i="26"/>
  <c r="G453" i="26"/>
  <c r="G454" i="26"/>
  <c r="G455" i="26"/>
  <c r="G456" i="26"/>
  <c r="G457" i="26"/>
  <c r="G458" i="26"/>
  <c r="G459" i="26"/>
  <c r="G460" i="26"/>
  <c r="G461" i="26"/>
  <c r="G462" i="26"/>
  <c r="G463" i="26"/>
  <c r="G464" i="26"/>
  <c r="G465" i="26"/>
  <c r="G466" i="26"/>
  <c r="G467" i="26"/>
  <c r="G468" i="26"/>
  <c r="G469" i="26"/>
  <c r="G470" i="26"/>
  <c r="G471" i="26"/>
  <c r="G472" i="26"/>
  <c r="G473" i="26"/>
  <c r="G474" i="26"/>
  <c r="G475" i="26"/>
  <c r="G476" i="26"/>
  <c r="G477" i="26"/>
  <c r="G478" i="26"/>
  <c r="G479" i="26"/>
  <c r="G480" i="26"/>
  <c r="G481" i="26"/>
  <c r="G482" i="26"/>
  <c r="G483" i="26"/>
  <c r="G484" i="26"/>
  <c r="G485" i="26"/>
  <c r="G486" i="26"/>
  <c r="G487" i="26"/>
  <c r="G488" i="26"/>
  <c r="G489" i="26"/>
  <c r="G490" i="26"/>
  <c r="G491" i="26"/>
  <c r="G492" i="26"/>
  <c r="G493" i="26"/>
  <c r="G494" i="26"/>
  <c r="G495" i="26"/>
  <c r="G496" i="26"/>
  <c r="G497" i="26"/>
  <c r="G498" i="26"/>
  <c r="G499" i="26"/>
  <c r="G500" i="26"/>
  <c r="G501" i="26"/>
  <c r="G502" i="26"/>
  <c r="G503" i="26"/>
  <c r="G504" i="26"/>
  <c r="G505" i="26"/>
  <c r="G506" i="26"/>
  <c r="G507" i="26"/>
  <c r="G508" i="26"/>
  <c r="G509" i="26"/>
  <c r="G510" i="26"/>
  <c r="G511" i="26"/>
  <c r="G512" i="26"/>
  <c r="G513" i="26"/>
  <c r="G514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G527" i="26"/>
  <c r="G528" i="26"/>
  <c r="G529" i="26"/>
  <c r="G530" i="26"/>
  <c r="G531" i="26"/>
  <c r="G532" i="26"/>
  <c r="G533" i="26"/>
  <c r="G534" i="26"/>
  <c r="G535" i="26"/>
  <c r="G536" i="26"/>
  <c r="G537" i="26"/>
  <c r="G538" i="26"/>
  <c r="G539" i="26"/>
  <c r="G540" i="26"/>
  <c r="G541" i="26"/>
  <c r="G542" i="26"/>
  <c r="G543" i="26"/>
  <c r="G544" i="26"/>
  <c r="G545" i="26"/>
  <c r="G546" i="26"/>
  <c r="G547" i="26"/>
  <c r="G548" i="26"/>
  <c r="G549" i="26"/>
  <c r="G550" i="26"/>
  <c r="G551" i="26"/>
  <c r="G552" i="26"/>
  <c r="G553" i="26"/>
  <c r="G554" i="26"/>
  <c r="G555" i="26"/>
  <c r="G556" i="26"/>
  <c r="G557" i="26"/>
  <c r="G558" i="26"/>
  <c r="G560" i="26"/>
  <c r="G561" i="26"/>
  <c r="G562" i="26"/>
  <c r="G563" i="26"/>
  <c r="G564" i="26"/>
  <c r="G565" i="26"/>
  <c r="G566" i="26"/>
  <c r="G567" i="26"/>
  <c r="G568" i="26"/>
  <c r="G569" i="26"/>
  <c r="G570" i="26"/>
  <c r="G571" i="26"/>
  <c r="G572" i="26"/>
  <c r="G573" i="26"/>
  <c r="G574" i="26"/>
  <c r="G575" i="26"/>
  <c r="G576" i="26"/>
  <c r="G577" i="26"/>
  <c r="G578" i="26"/>
  <c r="G579" i="26"/>
  <c r="G580" i="26"/>
  <c r="G581" i="26"/>
  <c r="G582" i="26"/>
  <c r="G583" i="26"/>
  <c r="G584" i="26"/>
  <c r="G357" i="25"/>
  <c r="G358" i="25"/>
  <c r="G359" i="25"/>
  <c r="G360" i="25"/>
  <c r="G361" i="25"/>
  <c r="G362" i="25"/>
  <c r="G363" i="25"/>
  <c r="G364" i="25"/>
  <c r="G365" i="25"/>
  <c r="G366" i="25"/>
  <c r="G367" i="25"/>
  <c r="G368" i="25"/>
  <c r="G369" i="25"/>
  <c r="G370" i="25"/>
  <c r="G371" i="25"/>
  <c r="G372" i="25"/>
  <c r="G373" i="25"/>
  <c r="G374" i="25"/>
  <c r="G375" i="25"/>
  <c r="G376" i="25"/>
  <c r="G377" i="25"/>
  <c r="G378" i="25"/>
  <c r="G379" i="25"/>
  <c r="G380" i="25"/>
  <c r="G381" i="25"/>
  <c r="G382" i="25"/>
  <c r="G383" i="25"/>
  <c r="G384" i="25"/>
  <c r="G385" i="25"/>
  <c r="G388" i="25"/>
  <c r="G390" i="25"/>
  <c r="G391" i="25"/>
  <c r="G392" i="25"/>
  <c r="G393" i="25"/>
  <c r="G394" i="25"/>
  <c r="G395" i="25"/>
  <c r="G397" i="25"/>
  <c r="G401" i="25"/>
  <c r="G404" i="25"/>
  <c r="G405" i="25"/>
  <c r="G406" i="25"/>
  <c r="G407" i="25"/>
  <c r="G408" i="25"/>
  <c r="G409" i="25"/>
  <c r="G410" i="25"/>
  <c r="G411" i="25"/>
  <c r="G412" i="25"/>
  <c r="G413" i="25"/>
  <c r="G415" i="25"/>
  <c r="G416" i="25"/>
  <c r="G417" i="25"/>
  <c r="G418" i="25"/>
  <c r="G419" i="25"/>
  <c r="G420" i="25"/>
  <c r="G421" i="25"/>
  <c r="G422" i="25"/>
  <c r="G423" i="25"/>
  <c r="G424" i="25"/>
  <c r="G425" i="25"/>
  <c r="G426" i="25"/>
  <c r="G427" i="25"/>
  <c r="G428" i="25"/>
  <c r="G429" i="25"/>
  <c r="G430" i="25"/>
  <c r="G431" i="25"/>
  <c r="G432" i="25"/>
  <c r="G433" i="25"/>
  <c r="G434" i="25"/>
  <c r="G435" i="25"/>
  <c r="G436" i="25"/>
  <c r="G437" i="25"/>
  <c r="G440" i="25"/>
  <c r="G441" i="25"/>
  <c r="G442" i="25"/>
  <c r="G443" i="25"/>
  <c r="G444" i="25"/>
  <c r="G445" i="25"/>
  <c r="G449" i="25"/>
  <c r="G450" i="25"/>
  <c r="G451" i="25"/>
  <c r="G452" i="25"/>
  <c r="G453" i="25"/>
  <c r="G454" i="25"/>
  <c r="G455" i="25"/>
  <c r="G456" i="25"/>
  <c r="G457" i="25"/>
  <c r="G458" i="25"/>
  <c r="G459" i="25"/>
  <c r="G460" i="25"/>
  <c r="G461" i="25"/>
  <c r="G462" i="25"/>
  <c r="G463" i="25"/>
  <c r="G464" i="25"/>
  <c r="G465" i="25"/>
  <c r="G466" i="25"/>
  <c r="G467" i="25"/>
  <c r="G468" i="25"/>
  <c r="G469" i="25"/>
  <c r="G470" i="25"/>
  <c r="G471" i="25"/>
  <c r="G472" i="25"/>
  <c r="G473" i="25"/>
  <c r="G474" i="25"/>
  <c r="G475" i="25"/>
  <c r="G476" i="25"/>
  <c r="G477" i="25"/>
  <c r="G478" i="25"/>
  <c r="G479" i="25"/>
  <c r="G480" i="25"/>
  <c r="G481" i="25"/>
  <c r="G482" i="25"/>
  <c r="G483" i="25"/>
  <c r="G484" i="25"/>
  <c r="G485" i="25"/>
  <c r="G486" i="25"/>
  <c r="G487" i="25"/>
  <c r="G488" i="25"/>
  <c r="G489" i="25"/>
  <c r="G490" i="25"/>
  <c r="G491" i="25"/>
  <c r="G492" i="25"/>
  <c r="G493" i="25"/>
  <c r="G494" i="25"/>
  <c r="G495" i="25"/>
  <c r="G496" i="25"/>
  <c r="G497" i="25"/>
  <c r="G498" i="25"/>
  <c r="G499" i="25"/>
  <c r="G500" i="25"/>
  <c r="G501" i="25"/>
  <c r="G502" i="25"/>
  <c r="G503" i="25"/>
  <c r="G504" i="25"/>
  <c r="G505" i="25"/>
  <c r="G506" i="25"/>
  <c r="G507" i="25"/>
  <c r="G508" i="25"/>
  <c r="G509" i="25"/>
  <c r="G510" i="25"/>
  <c r="G511" i="25"/>
  <c r="G512" i="25"/>
  <c r="G513" i="25"/>
  <c r="G514" i="25"/>
  <c r="G515" i="25"/>
  <c r="G516" i="25"/>
  <c r="G517" i="25"/>
  <c r="G518" i="25"/>
  <c r="G519" i="25"/>
  <c r="G520" i="25"/>
  <c r="G521" i="25"/>
  <c r="G522" i="25"/>
  <c r="G523" i="25"/>
  <c r="G524" i="25"/>
  <c r="G525" i="25"/>
  <c r="G526" i="25"/>
  <c r="G527" i="25"/>
  <c r="G528" i="25"/>
  <c r="G529" i="25"/>
  <c r="G530" i="25"/>
  <c r="G531" i="25"/>
  <c r="G532" i="25"/>
  <c r="G533" i="25"/>
  <c r="G534" i="25"/>
  <c r="G535" i="25"/>
  <c r="G536" i="25"/>
  <c r="G537" i="25"/>
  <c r="G538" i="25"/>
  <c r="G539" i="25"/>
  <c r="G540" i="25"/>
  <c r="G541" i="25"/>
  <c r="G542" i="25"/>
  <c r="G543" i="25"/>
  <c r="G544" i="25"/>
  <c r="G545" i="25"/>
  <c r="G546" i="25"/>
  <c r="G547" i="25"/>
  <c r="G548" i="25"/>
  <c r="G549" i="25"/>
  <c r="G550" i="25"/>
  <c r="G551" i="25"/>
  <c r="G552" i="25"/>
  <c r="G553" i="25"/>
  <c r="G554" i="25"/>
  <c r="G555" i="25"/>
  <c r="G556" i="25"/>
  <c r="G557" i="25"/>
  <c r="G558" i="25"/>
  <c r="G560" i="25"/>
  <c r="G561" i="25"/>
  <c r="G562" i="25"/>
  <c r="G563" i="25"/>
  <c r="G564" i="25"/>
  <c r="G565" i="25"/>
  <c r="G566" i="25"/>
  <c r="G567" i="25"/>
  <c r="G568" i="25"/>
  <c r="G569" i="25"/>
  <c r="G570" i="25"/>
  <c r="G571" i="25"/>
  <c r="G572" i="25"/>
  <c r="G573" i="25"/>
  <c r="G574" i="25"/>
  <c r="G575" i="25"/>
  <c r="G576" i="25"/>
  <c r="G577" i="25"/>
  <c r="G578" i="25"/>
  <c r="G579" i="25"/>
  <c r="G580" i="25"/>
  <c r="G581" i="25"/>
  <c r="G582" i="25"/>
  <c r="G583" i="25"/>
  <c r="G584" i="25"/>
  <c r="G357" i="24"/>
  <c r="G358" i="24"/>
  <c r="G359" i="24"/>
  <c r="G360" i="24"/>
  <c r="G361" i="24"/>
  <c r="G362" i="24"/>
  <c r="G363" i="24"/>
  <c r="G364" i="24"/>
  <c r="G365" i="24"/>
  <c r="G366" i="24"/>
  <c r="G367" i="24"/>
  <c r="G368" i="24"/>
  <c r="G369" i="24"/>
  <c r="G370" i="24"/>
  <c r="G371" i="24"/>
  <c r="G372" i="24"/>
  <c r="G373" i="24"/>
  <c r="G374" i="24"/>
  <c r="G375" i="24"/>
  <c r="G376" i="24"/>
  <c r="G377" i="24"/>
  <c r="G378" i="24"/>
  <c r="G379" i="24"/>
  <c r="G380" i="24"/>
  <c r="G381" i="24"/>
  <c r="G382" i="24"/>
  <c r="G383" i="24"/>
  <c r="G384" i="24"/>
  <c r="G385" i="24"/>
  <c r="G388" i="24"/>
  <c r="G390" i="24"/>
  <c r="G391" i="24"/>
  <c r="G392" i="24"/>
  <c r="G393" i="24"/>
  <c r="G394" i="24"/>
  <c r="G395" i="24"/>
  <c r="G397" i="24"/>
  <c r="G401" i="24"/>
  <c r="G404" i="24"/>
  <c r="G405" i="24"/>
  <c r="G406" i="24"/>
  <c r="G407" i="24"/>
  <c r="G408" i="24"/>
  <c r="G409" i="24"/>
  <c r="G410" i="24"/>
  <c r="G411" i="24"/>
  <c r="G412" i="24"/>
  <c r="G413" i="24"/>
  <c r="G415" i="24"/>
  <c r="G416" i="24"/>
  <c r="G417" i="24"/>
  <c r="G418" i="24"/>
  <c r="G419" i="24"/>
  <c r="G420" i="24"/>
  <c r="G421" i="24"/>
  <c r="G422" i="24"/>
  <c r="G423" i="24"/>
  <c r="G424" i="24"/>
  <c r="G425" i="24"/>
  <c r="G426" i="24"/>
  <c r="G427" i="24"/>
  <c r="G428" i="24"/>
  <c r="G429" i="24"/>
  <c r="G430" i="24"/>
  <c r="G431" i="24"/>
  <c r="G432" i="24"/>
  <c r="G433" i="24"/>
  <c r="G434" i="24"/>
  <c r="G435" i="24"/>
  <c r="G436" i="24"/>
  <c r="G437" i="24"/>
  <c r="G440" i="24"/>
  <c r="G441" i="24"/>
  <c r="G442" i="24"/>
  <c r="G443" i="24"/>
  <c r="G444" i="24"/>
  <c r="G445" i="24"/>
  <c r="G449" i="24"/>
  <c r="G450" i="24"/>
  <c r="G451" i="24"/>
  <c r="G452" i="24"/>
  <c r="G453" i="24"/>
  <c r="G454" i="24"/>
  <c r="G455" i="24"/>
  <c r="G456" i="24"/>
  <c r="G457" i="24"/>
  <c r="G458" i="24"/>
  <c r="G459" i="24"/>
  <c r="G460" i="24"/>
  <c r="G461" i="24"/>
  <c r="G462" i="24"/>
  <c r="G463" i="24"/>
  <c r="G464" i="24"/>
  <c r="G465" i="24"/>
  <c r="G466" i="24"/>
  <c r="G467" i="24"/>
  <c r="G468" i="24"/>
  <c r="G469" i="24"/>
  <c r="G470" i="24"/>
  <c r="G471" i="24"/>
  <c r="G472" i="24"/>
  <c r="G473" i="24"/>
  <c r="G474" i="24"/>
  <c r="G475" i="24"/>
  <c r="G476" i="24"/>
  <c r="G477" i="24"/>
  <c r="G478" i="24"/>
  <c r="G479" i="24"/>
  <c r="G480" i="24"/>
  <c r="G481" i="24"/>
  <c r="G482" i="24"/>
  <c r="G483" i="24"/>
  <c r="G484" i="24"/>
  <c r="G485" i="24"/>
  <c r="G486" i="24"/>
  <c r="G487" i="24"/>
  <c r="G488" i="24"/>
  <c r="G489" i="24"/>
  <c r="G490" i="24"/>
  <c r="G491" i="24"/>
  <c r="G492" i="24"/>
  <c r="G493" i="24"/>
  <c r="G494" i="24"/>
  <c r="G495" i="24"/>
  <c r="G496" i="24"/>
  <c r="G497" i="24"/>
  <c r="G498" i="24"/>
  <c r="G499" i="24"/>
  <c r="G500" i="24"/>
  <c r="G501" i="24"/>
  <c r="G502" i="24"/>
  <c r="G503" i="24"/>
  <c r="G504" i="24"/>
  <c r="G505" i="24"/>
  <c r="G506" i="24"/>
  <c r="G507" i="24"/>
  <c r="G508" i="24"/>
  <c r="G509" i="24"/>
  <c r="G510" i="24"/>
  <c r="G511" i="24"/>
  <c r="G512" i="24"/>
  <c r="G513" i="24"/>
  <c r="G514" i="24"/>
  <c r="G515" i="24"/>
  <c r="G516" i="24"/>
  <c r="G517" i="24"/>
  <c r="G518" i="24"/>
  <c r="G519" i="24"/>
  <c r="G520" i="24"/>
  <c r="G521" i="24"/>
  <c r="G522" i="24"/>
  <c r="G523" i="24"/>
  <c r="G524" i="24"/>
  <c r="G525" i="24"/>
  <c r="G526" i="24"/>
  <c r="G527" i="24"/>
  <c r="G528" i="24"/>
  <c r="G529" i="24"/>
  <c r="G530" i="24"/>
  <c r="G531" i="24"/>
  <c r="G532" i="24"/>
  <c r="G533" i="24"/>
  <c r="G534" i="24"/>
  <c r="G535" i="24"/>
  <c r="G536" i="24"/>
  <c r="G537" i="24"/>
  <c r="G538" i="24"/>
  <c r="G539" i="24"/>
  <c r="G540" i="24"/>
  <c r="G541" i="24"/>
  <c r="G542" i="24"/>
  <c r="G543" i="24"/>
  <c r="G544" i="24"/>
  <c r="G545" i="24"/>
  <c r="G546" i="24"/>
  <c r="G547" i="24"/>
  <c r="G548" i="24"/>
  <c r="G549" i="24"/>
  <c r="G550" i="24"/>
  <c r="G551" i="24"/>
  <c r="G552" i="24"/>
  <c r="G553" i="24"/>
  <c r="G554" i="24"/>
  <c r="G555" i="24"/>
  <c r="G556" i="24"/>
  <c r="G557" i="24"/>
  <c r="G558" i="24"/>
  <c r="G560" i="24"/>
  <c r="G561" i="24"/>
  <c r="G562" i="24"/>
  <c r="G563" i="24"/>
  <c r="G564" i="24"/>
  <c r="G565" i="24"/>
  <c r="G566" i="24"/>
  <c r="G567" i="24"/>
  <c r="G568" i="24"/>
  <c r="G569" i="24"/>
  <c r="G570" i="24"/>
  <c r="G571" i="24"/>
  <c r="G572" i="24"/>
  <c r="G573" i="24"/>
  <c r="G574" i="24"/>
  <c r="G575" i="24"/>
  <c r="G576" i="24"/>
  <c r="G577" i="24"/>
  <c r="G578" i="24"/>
  <c r="G579" i="24"/>
  <c r="G580" i="24"/>
  <c r="G581" i="24"/>
  <c r="G582" i="24"/>
  <c r="G583" i="24"/>
  <c r="G584" i="24"/>
  <c r="G357" i="23"/>
  <c r="G358" i="23"/>
  <c r="G359" i="23"/>
  <c r="G360" i="23"/>
  <c r="G361" i="23"/>
  <c r="G362" i="23"/>
  <c r="G363" i="23"/>
  <c r="G364" i="23"/>
  <c r="G365" i="23"/>
  <c r="G366" i="23"/>
  <c r="G367" i="23"/>
  <c r="G368" i="23"/>
  <c r="G369" i="23"/>
  <c r="G370" i="23"/>
  <c r="G371" i="23"/>
  <c r="G372" i="23"/>
  <c r="G373" i="23"/>
  <c r="G374" i="23"/>
  <c r="G375" i="23"/>
  <c r="G376" i="23"/>
  <c r="G377" i="23"/>
  <c r="G378" i="23"/>
  <c r="G379" i="23"/>
  <c r="G380" i="23"/>
  <c r="G381" i="23"/>
  <c r="G382" i="23"/>
  <c r="G383" i="23"/>
  <c r="G384" i="23"/>
  <c r="G385" i="23"/>
  <c r="G388" i="23"/>
  <c r="G390" i="23"/>
  <c r="G391" i="23"/>
  <c r="G392" i="23"/>
  <c r="G393" i="23"/>
  <c r="G394" i="23"/>
  <c r="G395" i="23"/>
  <c r="G397" i="23"/>
  <c r="G401" i="23"/>
  <c r="G404" i="23"/>
  <c r="G405" i="23"/>
  <c r="G406" i="23"/>
  <c r="G407" i="23"/>
  <c r="G408" i="23"/>
  <c r="G409" i="23"/>
  <c r="G410" i="23"/>
  <c r="G411" i="23"/>
  <c r="G412" i="23"/>
  <c r="G413" i="23"/>
  <c r="G415" i="23"/>
  <c r="G416" i="23"/>
  <c r="G417" i="23"/>
  <c r="G418" i="23"/>
  <c r="G419" i="23"/>
  <c r="G420" i="23"/>
  <c r="G421" i="23"/>
  <c r="G422" i="23"/>
  <c r="G423" i="23"/>
  <c r="G424" i="23"/>
  <c r="G425" i="23"/>
  <c r="G426" i="23"/>
  <c r="G427" i="23"/>
  <c r="G428" i="23"/>
  <c r="G429" i="23"/>
  <c r="G430" i="23"/>
  <c r="G431" i="23"/>
  <c r="G432" i="23"/>
  <c r="G433" i="23"/>
  <c r="G434" i="23"/>
  <c r="G435" i="23"/>
  <c r="G436" i="23"/>
  <c r="G437" i="23"/>
  <c r="G440" i="23"/>
  <c r="G441" i="23"/>
  <c r="G442" i="23"/>
  <c r="G443" i="23"/>
  <c r="G444" i="23"/>
  <c r="G445" i="23"/>
  <c r="G449" i="23"/>
  <c r="G450" i="23"/>
  <c r="G451" i="23"/>
  <c r="G452" i="23"/>
  <c r="G453" i="23"/>
  <c r="G454" i="23"/>
  <c r="G455" i="23"/>
  <c r="G456" i="23"/>
  <c r="G457" i="23"/>
  <c r="G458" i="23"/>
  <c r="G459" i="23"/>
  <c r="G460" i="23"/>
  <c r="G461" i="23"/>
  <c r="G462" i="23"/>
  <c r="G463" i="23"/>
  <c r="G464" i="23"/>
  <c r="G465" i="23"/>
  <c r="G466" i="23"/>
  <c r="G467" i="23"/>
  <c r="G468" i="23"/>
  <c r="G469" i="23"/>
  <c r="G470" i="23"/>
  <c r="G471" i="23"/>
  <c r="G472" i="23"/>
  <c r="G473" i="23"/>
  <c r="G474" i="23"/>
  <c r="G475" i="23"/>
  <c r="G476" i="23"/>
  <c r="G477" i="23"/>
  <c r="G478" i="23"/>
  <c r="G479" i="23"/>
  <c r="G480" i="23"/>
  <c r="G481" i="23"/>
  <c r="G482" i="23"/>
  <c r="G483" i="23"/>
  <c r="G484" i="23"/>
  <c r="G485" i="23"/>
  <c r="G486" i="23"/>
  <c r="G487" i="23"/>
  <c r="G488" i="23"/>
  <c r="G489" i="23"/>
  <c r="G490" i="23"/>
  <c r="G491" i="23"/>
  <c r="G492" i="23"/>
  <c r="G493" i="23"/>
  <c r="G494" i="23"/>
  <c r="G495" i="23"/>
  <c r="G496" i="23"/>
  <c r="G497" i="23"/>
  <c r="G498" i="23"/>
  <c r="G499" i="23"/>
  <c r="G500" i="23"/>
  <c r="G501" i="23"/>
  <c r="G502" i="23"/>
  <c r="G503" i="23"/>
  <c r="G504" i="23"/>
  <c r="G505" i="23"/>
  <c r="G506" i="23"/>
  <c r="G507" i="23"/>
  <c r="G508" i="23"/>
  <c r="G509" i="23"/>
  <c r="G510" i="23"/>
  <c r="G511" i="23"/>
  <c r="G512" i="23"/>
  <c r="G513" i="23"/>
  <c r="G514" i="23"/>
  <c r="G515" i="23"/>
  <c r="G516" i="23"/>
  <c r="G517" i="23"/>
  <c r="G518" i="23"/>
  <c r="G519" i="23"/>
  <c r="G520" i="23"/>
  <c r="G521" i="23"/>
  <c r="G522" i="23"/>
  <c r="G523" i="23"/>
  <c r="G524" i="23"/>
  <c r="G525" i="23"/>
  <c r="G526" i="23"/>
  <c r="G527" i="23"/>
  <c r="G528" i="23"/>
  <c r="G529" i="23"/>
  <c r="G530" i="23"/>
  <c r="G531" i="23"/>
  <c r="G532" i="23"/>
  <c r="G533" i="23"/>
  <c r="G534" i="23"/>
  <c r="G535" i="23"/>
  <c r="G536" i="23"/>
  <c r="G537" i="23"/>
  <c r="G538" i="23"/>
  <c r="G539" i="23"/>
  <c r="G540" i="23"/>
  <c r="G541" i="23"/>
  <c r="G542" i="23"/>
  <c r="G543" i="23"/>
  <c r="G544" i="23"/>
  <c r="G545" i="23"/>
  <c r="G546" i="23"/>
  <c r="G547" i="23"/>
  <c r="G548" i="23"/>
  <c r="G549" i="23"/>
  <c r="G550" i="23"/>
  <c r="G551" i="23"/>
  <c r="G552" i="23"/>
  <c r="G553" i="23"/>
  <c r="G554" i="23"/>
  <c r="G555" i="23"/>
  <c r="G556" i="23"/>
  <c r="G557" i="23"/>
  <c r="G558" i="23"/>
  <c r="G560" i="23"/>
  <c r="G561" i="23"/>
  <c r="G562" i="23"/>
  <c r="G563" i="23"/>
  <c r="G564" i="23"/>
  <c r="G565" i="23"/>
  <c r="G566" i="23"/>
  <c r="G567" i="23"/>
  <c r="G568" i="23"/>
  <c r="G569" i="23"/>
  <c r="G570" i="23"/>
  <c r="G571" i="23"/>
  <c r="G572" i="23"/>
  <c r="G573" i="23"/>
  <c r="G574" i="23"/>
  <c r="G575" i="23"/>
  <c r="G576" i="23"/>
  <c r="G577" i="23"/>
  <c r="G578" i="23"/>
  <c r="G579" i="23"/>
  <c r="G580" i="23"/>
  <c r="G581" i="23"/>
  <c r="G582" i="23"/>
  <c r="G583" i="23"/>
  <c r="G584" i="23"/>
  <c r="G357" i="22"/>
  <c r="G358" i="22"/>
  <c r="G359" i="22"/>
  <c r="G360" i="22"/>
  <c r="G361" i="22"/>
  <c r="G362" i="22"/>
  <c r="G363" i="22"/>
  <c r="G364" i="22"/>
  <c r="G365" i="22"/>
  <c r="G366" i="22"/>
  <c r="G367" i="22"/>
  <c r="G368" i="22"/>
  <c r="G369" i="22"/>
  <c r="G370" i="22"/>
  <c r="G371" i="22"/>
  <c r="G372" i="22"/>
  <c r="G373" i="22"/>
  <c r="G374" i="22"/>
  <c r="G375" i="22"/>
  <c r="G376" i="22"/>
  <c r="G377" i="22"/>
  <c r="G378" i="22"/>
  <c r="G379" i="22"/>
  <c r="G380" i="22"/>
  <c r="G381" i="22"/>
  <c r="G382" i="22"/>
  <c r="G383" i="22"/>
  <c r="G384" i="22"/>
  <c r="G385" i="22"/>
  <c r="G388" i="22"/>
  <c r="G390" i="22"/>
  <c r="G391" i="22"/>
  <c r="G392" i="22"/>
  <c r="G393" i="22"/>
  <c r="G394" i="22"/>
  <c r="G395" i="22"/>
  <c r="G397" i="22"/>
  <c r="G401" i="22"/>
  <c r="G404" i="22"/>
  <c r="G405" i="22"/>
  <c r="G406" i="22"/>
  <c r="G407" i="22"/>
  <c r="G408" i="22"/>
  <c r="G409" i="22"/>
  <c r="G410" i="22"/>
  <c r="G411" i="22"/>
  <c r="G412" i="22"/>
  <c r="G413" i="22"/>
  <c r="G415" i="22"/>
  <c r="G416" i="22"/>
  <c r="G417" i="22"/>
  <c r="G418" i="22"/>
  <c r="G419" i="22"/>
  <c r="G420" i="22"/>
  <c r="G421" i="22"/>
  <c r="G422" i="22"/>
  <c r="G423" i="22"/>
  <c r="G424" i="22"/>
  <c r="G425" i="22"/>
  <c r="G426" i="22"/>
  <c r="G427" i="22"/>
  <c r="G428" i="22"/>
  <c r="G429" i="22"/>
  <c r="G430" i="22"/>
  <c r="G431" i="22"/>
  <c r="G432" i="22"/>
  <c r="G433" i="22"/>
  <c r="G434" i="22"/>
  <c r="G435" i="22"/>
  <c r="G436" i="22"/>
  <c r="G437" i="22"/>
  <c r="G440" i="22"/>
  <c r="G441" i="22"/>
  <c r="G442" i="22"/>
  <c r="G443" i="22"/>
  <c r="G444" i="22"/>
  <c r="G445" i="22"/>
  <c r="G449" i="22"/>
  <c r="G450" i="22"/>
  <c r="G451" i="22"/>
  <c r="G452" i="22"/>
  <c r="G453" i="22"/>
  <c r="G454" i="22"/>
  <c r="G455" i="22"/>
  <c r="G456" i="22"/>
  <c r="G457" i="22"/>
  <c r="G458" i="22"/>
  <c r="G459" i="22"/>
  <c r="G460" i="22"/>
  <c r="G461" i="22"/>
  <c r="G462" i="22"/>
  <c r="G463" i="22"/>
  <c r="G464" i="22"/>
  <c r="G465" i="22"/>
  <c r="G466" i="22"/>
  <c r="G467" i="22"/>
  <c r="G468" i="22"/>
  <c r="G469" i="22"/>
  <c r="G470" i="22"/>
  <c r="G471" i="22"/>
  <c r="G472" i="22"/>
  <c r="G473" i="22"/>
  <c r="G474" i="22"/>
  <c r="G475" i="22"/>
  <c r="G476" i="22"/>
  <c r="G477" i="22"/>
  <c r="G478" i="22"/>
  <c r="G479" i="22"/>
  <c r="G480" i="22"/>
  <c r="G481" i="22"/>
  <c r="G482" i="22"/>
  <c r="G483" i="22"/>
  <c r="G484" i="22"/>
  <c r="G485" i="22"/>
  <c r="G486" i="22"/>
  <c r="G487" i="22"/>
  <c r="G488" i="22"/>
  <c r="G489" i="22"/>
  <c r="G490" i="22"/>
  <c r="G491" i="22"/>
  <c r="G492" i="22"/>
  <c r="G493" i="22"/>
  <c r="G494" i="22"/>
  <c r="G495" i="22"/>
  <c r="G496" i="22"/>
  <c r="G497" i="22"/>
  <c r="G498" i="22"/>
  <c r="G499" i="22"/>
  <c r="G500" i="22"/>
  <c r="G501" i="22"/>
  <c r="G502" i="22"/>
  <c r="G503" i="22"/>
  <c r="G504" i="22"/>
  <c r="G505" i="22"/>
  <c r="G506" i="22"/>
  <c r="G507" i="22"/>
  <c r="G508" i="22"/>
  <c r="G509" i="22"/>
  <c r="G510" i="22"/>
  <c r="G511" i="22"/>
  <c r="G512" i="22"/>
  <c r="G513" i="22"/>
  <c r="G514" i="22"/>
  <c r="G515" i="22"/>
  <c r="G516" i="22"/>
  <c r="G517" i="22"/>
  <c r="G518" i="22"/>
  <c r="G519" i="22"/>
  <c r="G520" i="22"/>
  <c r="G521" i="22"/>
  <c r="G522" i="22"/>
  <c r="G523" i="22"/>
  <c r="G524" i="22"/>
  <c r="G525" i="22"/>
  <c r="G526" i="22"/>
  <c r="G527" i="22"/>
  <c r="G528" i="22"/>
  <c r="G529" i="22"/>
  <c r="G530" i="22"/>
  <c r="G531" i="22"/>
  <c r="G532" i="22"/>
  <c r="G533" i="22"/>
  <c r="G534" i="22"/>
  <c r="G535" i="22"/>
  <c r="G536" i="22"/>
  <c r="G537" i="22"/>
  <c r="G538" i="22"/>
  <c r="G539" i="22"/>
  <c r="G540" i="22"/>
  <c r="G541" i="22"/>
  <c r="G542" i="22"/>
  <c r="G543" i="22"/>
  <c r="G544" i="22"/>
  <c r="G545" i="22"/>
  <c r="G546" i="22"/>
  <c r="G547" i="22"/>
  <c r="G548" i="22"/>
  <c r="G549" i="22"/>
  <c r="G550" i="22"/>
  <c r="G551" i="22"/>
  <c r="G552" i="22"/>
  <c r="G553" i="22"/>
  <c r="G554" i="22"/>
  <c r="G555" i="22"/>
  <c r="G556" i="22"/>
  <c r="G557" i="22"/>
  <c r="G558" i="22"/>
  <c r="G560" i="22"/>
  <c r="G561" i="22"/>
  <c r="G562" i="22"/>
  <c r="G563" i="22"/>
  <c r="G564" i="22"/>
  <c r="G565" i="22"/>
  <c r="G566" i="22"/>
  <c r="G567" i="22"/>
  <c r="G568" i="22"/>
  <c r="G569" i="22"/>
  <c r="G570" i="22"/>
  <c r="G571" i="22"/>
  <c r="G572" i="22"/>
  <c r="G573" i="22"/>
  <c r="G574" i="22"/>
  <c r="G575" i="22"/>
  <c r="G576" i="22"/>
  <c r="G577" i="22"/>
  <c r="G578" i="22"/>
  <c r="G579" i="22"/>
  <c r="G580" i="22"/>
  <c r="G581" i="22"/>
  <c r="G582" i="22"/>
  <c r="G583" i="22"/>
  <c r="G584" i="22"/>
  <c r="G357" i="21"/>
  <c r="G358" i="21"/>
  <c r="G359" i="21"/>
  <c r="G360" i="21"/>
  <c r="G361" i="21"/>
  <c r="G362" i="21"/>
  <c r="G363" i="21"/>
  <c r="G364" i="21"/>
  <c r="G365" i="21"/>
  <c r="G366" i="21"/>
  <c r="G367" i="21"/>
  <c r="G368" i="21"/>
  <c r="G369" i="21"/>
  <c r="G370" i="21"/>
  <c r="G371" i="21"/>
  <c r="G372" i="21"/>
  <c r="G373" i="21"/>
  <c r="G374" i="21"/>
  <c r="G375" i="21"/>
  <c r="G376" i="21"/>
  <c r="G377" i="21"/>
  <c r="G378" i="21"/>
  <c r="G379" i="21"/>
  <c r="G380" i="21"/>
  <c r="G381" i="21"/>
  <c r="G382" i="21"/>
  <c r="G383" i="21"/>
  <c r="G384" i="21"/>
  <c r="G385" i="21"/>
  <c r="G388" i="21"/>
  <c r="G390" i="21"/>
  <c r="G391" i="21"/>
  <c r="G392" i="21"/>
  <c r="G393" i="21"/>
  <c r="G394" i="21"/>
  <c r="G395" i="21"/>
  <c r="G397" i="21"/>
  <c r="G401" i="21"/>
  <c r="G404" i="21"/>
  <c r="G405" i="21"/>
  <c r="G406" i="21"/>
  <c r="G407" i="21"/>
  <c r="G408" i="21"/>
  <c r="G409" i="21"/>
  <c r="G410" i="21"/>
  <c r="G411" i="21"/>
  <c r="G412" i="21"/>
  <c r="G413" i="21"/>
  <c r="G415" i="21"/>
  <c r="G416" i="21"/>
  <c r="G417" i="21"/>
  <c r="G418" i="21"/>
  <c r="G419" i="21"/>
  <c r="G420" i="21"/>
  <c r="G421" i="21"/>
  <c r="G422" i="21"/>
  <c r="G423" i="21"/>
  <c r="G424" i="21"/>
  <c r="G425" i="21"/>
  <c r="G426" i="21"/>
  <c r="G427" i="21"/>
  <c r="G428" i="21"/>
  <c r="G429" i="21"/>
  <c r="G430" i="21"/>
  <c r="G431" i="21"/>
  <c r="G432" i="21"/>
  <c r="G433" i="21"/>
  <c r="G434" i="21"/>
  <c r="G435" i="21"/>
  <c r="G436" i="21"/>
  <c r="G437" i="21"/>
  <c r="G440" i="21"/>
  <c r="G441" i="21"/>
  <c r="G442" i="21"/>
  <c r="G443" i="21"/>
  <c r="G444" i="21"/>
  <c r="G445" i="21"/>
  <c r="G449" i="21"/>
  <c r="G450" i="21"/>
  <c r="G451" i="21"/>
  <c r="G452" i="21"/>
  <c r="G453" i="21"/>
  <c r="G454" i="21"/>
  <c r="G455" i="21"/>
  <c r="G456" i="21"/>
  <c r="G457" i="21"/>
  <c r="G458" i="21"/>
  <c r="G459" i="21"/>
  <c r="G460" i="21"/>
  <c r="G461" i="21"/>
  <c r="G462" i="21"/>
  <c r="G463" i="21"/>
  <c r="G464" i="21"/>
  <c r="G465" i="21"/>
  <c r="G466" i="21"/>
  <c r="G467" i="21"/>
  <c r="G468" i="21"/>
  <c r="G469" i="21"/>
  <c r="G470" i="21"/>
  <c r="G471" i="21"/>
  <c r="G472" i="21"/>
  <c r="G473" i="21"/>
  <c r="G474" i="21"/>
  <c r="G475" i="21"/>
  <c r="G476" i="21"/>
  <c r="G477" i="21"/>
  <c r="G478" i="21"/>
  <c r="G479" i="21"/>
  <c r="G480" i="21"/>
  <c r="G481" i="21"/>
  <c r="G482" i="21"/>
  <c r="G483" i="21"/>
  <c r="G484" i="21"/>
  <c r="G485" i="21"/>
  <c r="G486" i="21"/>
  <c r="G487" i="21"/>
  <c r="G488" i="21"/>
  <c r="G489" i="21"/>
  <c r="G490" i="21"/>
  <c r="G491" i="21"/>
  <c r="G492" i="21"/>
  <c r="G493" i="21"/>
  <c r="G494" i="21"/>
  <c r="G495" i="21"/>
  <c r="G496" i="21"/>
  <c r="G497" i="21"/>
  <c r="G498" i="21"/>
  <c r="G499" i="21"/>
  <c r="G500" i="21"/>
  <c r="G501" i="21"/>
  <c r="G502" i="21"/>
  <c r="G503" i="21"/>
  <c r="G504" i="21"/>
  <c r="G505" i="21"/>
  <c r="G506" i="21"/>
  <c r="G507" i="21"/>
  <c r="G508" i="21"/>
  <c r="G509" i="21"/>
  <c r="G510" i="21"/>
  <c r="G511" i="21"/>
  <c r="G512" i="21"/>
  <c r="G513" i="21"/>
  <c r="G514" i="21"/>
  <c r="G515" i="21"/>
  <c r="G516" i="21"/>
  <c r="G517" i="21"/>
  <c r="G518" i="21"/>
  <c r="G519" i="21"/>
  <c r="G520" i="21"/>
  <c r="G521" i="21"/>
  <c r="G522" i="21"/>
  <c r="G523" i="21"/>
  <c r="G524" i="21"/>
  <c r="G525" i="21"/>
  <c r="G526" i="21"/>
  <c r="G527" i="21"/>
  <c r="G528" i="21"/>
  <c r="G529" i="21"/>
  <c r="G530" i="21"/>
  <c r="G531" i="21"/>
  <c r="G532" i="21"/>
  <c r="G533" i="21"/>
  <c r="G534" i="21"/>
  <c r="G535" i="21"/>
  <c r="G536" i="21"/>
  <c r="G537" i="21"/>
  <c r="G538" i="21"/>
  <c r="G539" i="21"/>
  <c r="G540" i="21"/>
  <c r="G541" i="21"/>
  <c r="G542" i="21"/>
  <c r="G543" i="21"/>
  <c r="G544" i="21"/>
  <c r="G545" i="21"/>
  <c r="G546" i="21"/>
  <c r="G547" i="21"/>
  <c r="G548" i="21"/>
  <c r="G549" i="21"/>
  <c r="G550" i="21"/>
  <c r="G551" i="21"/>
  <c r="G552" i="21"/>
  <c r="G553" i="21"/>
  <c r="G554" i="21"/>
  <c r="G555" i="21"/>
  <c r="G556" i="21"/>
  <c r="G557" i="21"/>
  <c r="G558" i="21"/>
  <c r="G560" i="21"/>
  <c r="G561" i="21"/>
  <c r="G562" i="21"/>
  <c r="G563" i="21"/>
  <c r="G564" i="21"/>
  <c r="G565" i="21"/>
  <c r="G566" i="21"/>
  <c r="G567" i="21"/>
  <c r="G568" i="21"/>
  <c r="G569" i="21"/>
  <c r="G570" i="21"/>
  <c r="G571" i="21"/>
  <c r="G572" i="21"/>
  <c r="G573" i="21"/>
  <c r="G574" i="21"/>
  <c r="G575" i="21"/>
  <c r="G576" i="21"/>
  <c r="G577" i="21"/>
  <c r="G578" i="21"/>
  <c r="G579" i="21"/>
  <c r="G580" i="21"/>
  <c r="G581" i="21"/>
  <c r="G582" i="21"/>
  <c r="G583" i="21"/>
  <c r="G584" i="21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8" i="20"/>
  <c r="G390" i="20"/>
  <c r="G391" i="20"/>
  <c r="G392" i="20"/>
  <c r="G393" i="20"/>
  <c r="G394" i="20"/>
  <c r="G395" i="20"/>
  <c r="G397" i="20"/>
  <c r="G401" i="20"/>
  <c r="G404" i="20"/>
  <c r="G405" i="20"/>
  <c r="G406" i="20"/>
  <c r="G407" i="20"/>
  <c r="G408" i="20"/>
  <c r="G409" i="20"/>
  <c r="G410" i="20"/>
  <c r="G411" i="20"/>
  <c r="G412" i="20"/>
  <c r="G413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40" i="20"/>
  <c r="G441" i="20"/>
  <c r="G442" i="20"/>
  <c r="G443" i="20"/>
  <c r="G444" i="20"/>
  <c r="G445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357" i="19"/>
  <c r="G358" i="19"/>
  <c r="G359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G372" i="19"/>
  <c r="G373" i="19"/>
  <c r="G374" i="19"/>
  <c r="G375" i="19"/>
  <c r="G376" i="19"/>
  <c r="G377" i="19"/>
  <c r="G378" i="19"/>
  <c r="G379" i="19"/>
  <c r="G380" i="19"/>
  <c r="G381" i="19"/>
  <c r="G382" i="19"/>
  <c r="G383" i="19"/>
  <c r="G384" i="19"/>
  <c r="G385" i="19"/>
  <c r="G388" i="19"/>
  <c r="G390" i="19"/>
  <c r="G391" i="19"/>
  <c r="G392" i="19"/>
  <c r="G393" i="19"/>
  <c r="G394" i="19"/>
  <c r="G395" i="19"/>
  <c r="G397" i="19"/>
  <c r="G401" i="19"/>
  <c r="G404" i="19"/>
  <c r="G405" i="19"/>
  <c r="G406" i="19"/>
  <c r="G407" i="19"/>
  <c r="G408" i="19"/>
  <c r="G409" i="19"/>
  <c r="G410" i="19"/>
  <c r="G411" i="19"/>
  <c r="G412" i="19"/>
  <c r="G413" i="19"/>
  <c r="G415" i="19"/>
  <c r="G416" i="19"/>
  <c r="G417" i="19"/>
  <c r="G418" i="19"/>
  <c r="G419" i="19"/>
  <c r="G420" i="19"/>
  <c r="G421" i="19"/>
  <c r="G422" i="19"/>
  <c r="G423" i="19"/>
  <c r="G424" i="19"/>
  <c r="G425" i="19"/>
  <c r="G426" i="19"/>
  <c r="G427" i="19"/>
  <c r="G428" i="19"/>
  <c r="G429" i="19"/>
  <c r="G430" i="19"/>
  <c r="G431" i="19"/>
  <c r="G432" i="19"/>
  <c r="G433" i="19"/>
  <c r="G434" i="19"/>
  <c r="G435" i="19"/>
  <c r="G436" i="19"/>
  <c r="G437" i="19"/>
  <c r="G440" i="19"/>
  <c r="G441" i="19"/>
  <c r="G442" i="19"/>
  <c r="G443" i="19"/>
  <c r="G444" i="19"/>
  <c r="G445" i="19"/>
  <c r="G449" i="19"/>
  <c r="G450" i="19"/>
  <c r="G451" i="19"/>
  <c r="G452" i="19"/>
  <c r="G453" i="19"/>
  <c r="G454" i="19"/>
  <c r="G455" i="19"/>
  <c r="G456" i="19"/>
  <c r="G457" i="19"/>
  <c r="G458" i="19"/>
  <c r="G459" i="19"/>
  <c r="G460" i="19"/>
  <c r="G461" i="19"/>
  <c r="G462" i="19"/>
  <c r="G463" i="19"/>
  <c r="G464" i="19"/>
  <c r="G465" i="19"/>
  <c r="G466" i="19"/>
  <c r="G467" i="19"/>
  <c r="G468" i="19"/>
  <c r="G469" i="19"/>
  <c r="G470" i="19"/>
  <c r="G471" i="19"/>
  <c r="G472" i="19"/>
  <c r="G473" i="19"/>
  <c r="G474" i="19"/>
  <c r="G475" i="19"/>
  <c r="G476" i="19"/>
  <c r="G477" i="19"/>
  <c r="G478" i="19"/>
  <c r="G479" i="19"/>
  <c r="G480" i="19"/>
  <c r="G481" i="19"/>
  <c r="G482" i="19"/>
  <c r="G483" i="19"/>
  <c r="G484" i="19"/>
  <c r="G485" i="19"/>
  <c r="G486" i="19"/>
  <c r="G487" i="19"/>
  <c r="G488" i="19"/>
  <c r="G489" i="19"/>
  <c r="G490" i="19"/>
  <c r="G491" i="19"/>
  <c r="G492" i="19"/>
  <c r="G493" i="19"/>
  <c r="G494" i="19"/>
  <c r="G495" i="19"/>
  <c r="G496" i="19"/>
  <c r="G497" i="19"/>
  <c r="G498" i="19"/>
  <c r="G499" i="19"/>
  <c r="G500" i="19"/>
  <c r="G501" i="19"/>
  <c r="G502" i="19"/>
  <c r="G503" i="19"/>
  <c r="G504" i="19"/>
  <c r="G505" i="19"/>
  <c r="G506" i="19"/>
  <c r="G507" i="19"/>
  <c r="G508" i="19"/>
  <c r="G509" i="19"/>
  <c r="G510" i="19"/>
  <c r="G511" i="19"/>
  <c r="G512" i="19"/>
  <c r="G513" i="19"/>
  <c r="G514" i="19"/>
  <c r="G515" i="19"/>
  <c r="G516" i="19"/>
  <c r="G517" i="19"/>
  <c r="G518" i="19"/>
  <c r="G519" i="19"/>
  <c r="G520" i="19"/>
  <c r="G521" i="19"/>
  <c r="G522" i="19"/>
  <c r="G523" i="19"/>
  <c r="G524" i="19"/>
  <c r="G525" i="19"/>
  <c r="G526" i="19"/>
  <c r="G527" i="19"/>
  <c r="G528" i="19"/>
  <c r="G529" i="19"/>
  <c r="G530" i="19"/>
  <c r="G531" i="19"/>
  <c r="G532" i="19"/>
  <c r="G533" i="19"/>
  <c r="G534" i="19"/>
  <c r="G535" i="19"/>
  <c r="G536" i="19"/>
  <c r="G537" i="19"/>
  <c r="G538" i="19"/>
  <c r="G539" i="19"/>
  <c r="G540" i="19"/>
  <c r="G541" i="19"/>
  <c r="G542" i="19"/>
  <c r="G543" i="19"/>
  <c r="G544" i="19"/>
  <c r="G545" i="19"/>
  <c r="G546" i="19"/>
  <c r="G547" i="19"/>
  <c r="G548" i="19"/>
  <c r="G549" i="19"/>
  <c r="G550" i="19"/>
  <c r="G551" i="19"/>
  <c r="G552" i="19"/>
  <c r="G553" i="19"/>
  <c r="G554" i="19"/>
  <c r="G555" i="19"/>
  <c r="G556" i="19"/>
  <c r="G557" i="19"/>
  <c r="G558" i="19"/>
  <c r="G560" i="19"/>
  <c r="G561" i="19"/>
  <c r="G562" i="19"/>
  <c r="G563" i="19"/>
  <c r="G564" i="19"/>
  <c r="G565" i="19"/>
  <c r="G566" i="19"/>
  <c r="G567" i="19"/>
  <c r="G568" i="19"/>
  <c r="G569" i="19"/>
  <c r="G570" i="19"/>
  <c r="G571" i="19"/>
  <c r="G572" i="19"/>
  <c r="G573" i="19"/>
  <c r="G574" i="19"/>
  <c r="G575" i="19"/>
  <c r="G576" i="19"/>
  <c r="G577" i="19"/>
  <c r="G578" i="19"/>
  <c r="G579" i="19"/>
  <c r="G580" i="19"/>
  <c r="G581" i="19"/>
  <c r="G582" i="19"/>
  <c r="G583" i="19"/>
  <c r="G584" i="19"/>
  <c r="G357" i="18"/>
  <c r="G358" i="18"/>
  <c r="G359" i="18"/>
  <c r="G360" i="18"/>
  <c r="G361" i="18"/>
  <c r="G362" i="18"/>
  <c r="G363" i="18"/>
  <c r="G364" i="18"/>
  <c r="G365" i="18"/>
  <c r="G366" i="18"/>
  <c r="G367" i="18"/>
  <c r="G368" i="18"/>
  <c r="G369" i="18"/>
  <c r="G370" i="18"/>
  <c r="G371" i="18"/>
  <c r="G372" i="18"/>
  <c r="G373" i="18"/>
  <c r="G374" i="18"/>
  <c r="G375" i="18"/>
  <c r="G376" i="18"/>
  <c r="G377" i="18"/>
  <c r="G378" i="18"/>
  <c r="G379" i="18"/>
  <c r="G380" i="18"/>
  <c r="G381" i="18"/>
  <c r="G382" i="18"/>
  <c r="G383" i="18"/>
  <c r="G384" i="18"/>
  <c r="G385" i="18"/>
  <c r="G388" i="18"/>
  <c r="G390" i="18"/>
  <c r="G391" i="18"/>
  <c r="G392" i="18"/>
  <c r="G393" i="18"/>
  <c r="G394" i="18"/>
  <c r="G395" i="18"/>
  <c r="G397" i="18"/>
  <c r="G401" i="18"/>
  <c r="G404" i="18"/>
  <c r="G405" i="18"/>
  <c r="G406" i="18"/>
  <c r="G407" i="18"/>
  <c r="G408" i="18"/>
  <c r="G409" i="18"/>
  <c r="G410" i="18"/>
  <c r="G411" i="18"/>
  <c r="G412" i="18"/>
  <c r="G413" i="18"/>
  <c r="G415" i="18"/>
  <c r="G416" i="18"/>
  <c r="G417" i="18"/>
  <c r="G418" i="18"/>
  <c r="G419" i="18"/>
  <c r="G420" i="18"/>
  <c r="G421" i="18"/>
  <c r="G422" i="18"/>
  <c r="G423" i="18"/>
  <c r="G424" i="18"/>
  <c r="G425" i="18"/>
  <c r="G426" i="18"/>
  <c r="G427" i="18"/>
  <c r="G428" i="18"/>
  <c r="G429" i="18"/>
  <c r="G430" i="18"/>
  <c r="G431" i="18"/>
  <c r="G432" i="18"/>
  <c r="G433" i="18"/>
  <c r="G434" i="18"/>
  <c r="G435" i="18"/>
  <c r="G436" i="18"/>
  <c r="G437" i="18"/>
  <c r="G440" i="18"/>
  <c r="G441" i="18"/>
  <c r="G442" i="18"/>
  <c r="G443" i="18"/>
  <c r="G444" i="18"/>
  <c r="G445" i="18"/>
  <c r="G449" i="18"/>
  <c r="G450" i="18"/>
  <c r="G451" i="18"/>
  <c r="G452" i="18"/>
  <c r="G453" i="18"/>
  <c r="G454" i="18"/>
  <c r="G455" i="18"/>
  <c r="G456" i="18"/>
  <c r="G457" i="18"/>
  <c r="G458" i="18"/>
  <c r="G459" i="18"/>
  <c r="G460" i="18"/>
  <c r="G461" i="18"/>
  <c r="G462" i="18"/>
  <c r="G463" i="18"/>
  <c r="G464" i="18"/>
  <c r="G465" i="18"/>
  <c r="G466" i="18"/>
  <c r="G467" i="18"/>
  <c r="G468" i="18"/>
  <c r="G469" i="18"/>
  <c r="G470" i="18"/>
  <c r="G471" i="18"/>
  <c r="G472" i="18"/>
  <c r="G473" i="18"/>
  <c r="G474" i="18"/>
  <c r="G475" i="18"/>
  <c r="G476" i="18"/>
  <c r="G477" i="18"/>
  <c r="G478" i="18"/>
  <c r="G479" i="18"/>
  <c r="G480" i="18"/>
  <c r="G481" i="18"/>
  <c r="G482" i="18"/>
  <c r="G483" i="18"/>
  <c r="G484" i="18"/>
  <c r="G485" i="18"/>
  <c r="G486" i="18"/>
  <c r="G487" i="18"/>
  <c r="G488" i="18"/>
  <c r="G489" i="18"/>
  <c r="G490" i="18"/>
  <c r="G491" i="18"/>
  <c r="G492" i="18"/>
  <c r="G493" i="18"/>
  <c r="G494" i="18"/>
  <c r="G495" i="18"/>
  <c r="G496" i="18"/>
  <c r="G497" i="18"/>
  <c r="G498" i="18"/>
  <c r="G499" i="18"/>
  <c r="G500" i="18"/>
  <c r="G501" i="18"/>
  <c r="G502" i="18"/>
  <c r="G503" i="18"/>
  <c r="G504" i="18"/>
  <c r="G505" i="18"/>
  <c r="G506" i="18"/>
  <c r="G507" i="18"/>
  <c r="G508" i="18"/>
  <c r="G509" i="18"/>
  <c r="G510" i="18"/>
  <c r="G511" i="18"/>
  <c r="G512" i="18"/>
  <c r="G513" i="18"/>
  <c r="G514" i="18"/>
  <c r="G515" i="18"/>
  <c r="G516" i="18"/>
  <c r="G517" i="18"/>
  <c r="G518" i="18"/>
  <c r="G519" i="18"/>
  <c r="G520" i="18"/>
  <c r="G521" i="18"/>
  <c r="G522" i="18"/>
  <c r="G523" i="18"/>
  <c r="G524" i="18"/>
  <c r="G525" i="18"/>
  <c r="G526" i="18"/>
  <c r="G527" i="18"/>
  <c r="G528" i="18"/>
  <c r="G529" i="18"/>
  <c r="G530" i="18"/>
  <c r="G531" i="18"/>
  <c r="G532" i="18"/>
  <c r="G533" i="18"/>
  <c r="G534" i="18"/>
  <c r="G535" i="18"/>
  <c r="G536" i="18"/>
  <c r="G537" i="18"/>
  <c r="G538" i="18"/>
  <c r="G539" i="18"/>
  <c r="G540" i="18"/>
  <c r="G541" i="18"/>
  <c r="G542" i="18"/>
  <c r="G543" i="18"/>
  <c r="G544" i="18"/>
  <c r="G545" i="18"/>
  <c r="G546" i="18"/>
  <c r="G547" i="18"/>
  <c r="G548" i="18"/>
  <c r="G549" i="18"/>
  <c r="G550" i="18"/>
  <c r="G551" i="18"/>
  <c r="G552" i="18"/>
  <c r="G553" i="18"/>
  <c r="G554" i="18"/>
  <c r="G555" i="18"/>
  <c r="G556" i="18"/>
  <c r="G557" i="18"/>
  <c r="G558" i="18"/>
  <c r="G560" i="18"/>
  <c r="G561" i="18"/>
  <c r="G562" i="18"/>
  <c r="G563" i="18"/>
  <c r="G564" i="18"/>
  <c r="G565" i="18"/>
  <c r="G566" i="18"/>
  <c r="G567" i="18"/>
  <c r="G568" i="18"/>
  <c r="G569" i="18"/>
  <c r="G570" i="18"/>
  <c r="G571" i="18"/>
  <c r="G572" i="18"/>
  <c r="G573" i="18"/>
  <c r="G574" i="18"/>
  <c r="G575" i="18"/>
  <c r="G576" i="18"/>
  <c r="G577" i="18"/>
  <c r="G578" i="18"/>
  <c r="G579" i="18"/>
  <c r="G580" i="18"/>
  <c r="G581" i="18"/>
  <c r="G582" i="18"/>
  <c r="G583" i="18"/>
  <c r="G584" i="18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6" i="17"/>
  <c r="G377" i="17"/>
  <c r="G378" i="17"/>
  <c r="G379" i="17"/>
  <c r="G380" i="17"/>
  <c r="G381" i="17"/>
  <c r="G382" i="17"/>
  <c r="G383" i="17"/>
  <c r="G384" i="17"/>
  <c r="G385" i="17"/>
  <c r="G388" i="17"/>
  <c r="G390" i="17"/>
  <c r="G391" i="17"/>
  <c r="G392" i="17"/>
  <c r="G393" i="17"/>
  <c r="G394" i="17"/>
  <c r="G395" i="17"/>
  <c r="G397" i="17"/>
  <c r="G401" i="17"/>
  <c r="G404" i="17"/>
  <c r="G405" i="17"/>
  <c r="G406" i="17"/>
  <c r="G407" i="17"/>
  <c r="G408" i="17"/>
  <c r="G409" i="17"/>
  <c r="G410" i="17"/>
  <c r="G411" i="17"/>
  <c r="G412" i="17"/>
  <c r="G413" i="17"/>
  <c r="G415" i="17"/>
  <c r="G416" i="17"/>
  <c r="G417" i="17"/>
  <c r="G418" i="17"/>
  <c r="G419" i="17"/>
  <c r="G420" i="17"/>
  <c r="G421" i="17"/>
  <c r="G422" i="17"/>
  <c r="G423" i="17"/>
  <c r="G424" i="17"/>
  <c r="G425" i="17"/>
  <c r="G426" i="17"/>
  <c r="G427" i="17"/>
  <c r="G428" i="17"/>
  <c r="G429" i="17"/>
  <c r="G430" i="17"/>
  <c r="G431" i="17"/>
  <c r="G432" i="17"/>
  <c r="G433" i="17"/>
  <c r="G434" i="17"/>
  <c r="G435" i="17"/>
  <c r="G436" i="17"/>
  <c r="G437" i="17"/>
  <c r="G440" i="17"/>
  <c r="G441" i="17"/>
  <c r="G442" i="17"/>
  <c r="G443" i="17"/>
  <c r="G444" i="17"/>
  <c r="G445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G501" i="17"/>
  <c r="G502" i="17"/>
  <c r="G503" i="17"/>
  <c r="G504" i="17"/>
  <c r="G505" i="17"/>
  <c r="G506" i="17"/>
  <c r="G507" i="17"/>
  <c r="G508" i="17"/>
  <c r="G509" i="17"/>
  <c r="G510" i="17"/>
  <c r="G511" i="17"/>
  <c r="G512" i="17"/>
  <c r="G513" i="17"/>
  <c r="G514" i="17"/>
  <c r="G515" i="17"/>
  <c r="G516" i="17"/>
  <c r="G517" i="17"/>
  <c r="G518" i="17"/>
  <c r="G519" i="17"/>
  <c r="G520" i="17"/>
  <c r="G521" i="17"/>
  <c r="G522" i="17"/>
  <c r="G523" i="17"/>
  <c r="G524" i="17"/>
  <c r="G525" i="17"/>
  <c r="G526" i="17"/>
  <c r="G527" i="17"/>
  <c r="G528" i="17"/>
  <c r="G529" i="17"/>
  <c r="G530" i="17"/>
  <c r="G531" i="17"/>
  <c r="G532" i="17"/>
  <c r="G533" i="17"/>
  <c r="G534" i="17"/>
  <c r="G535" i="17"/>
  <c r="G536" i="17"/>
  <c r="G537" i="17"/>
  <c r="G538" i="17"/>
  <c r="G539" i="17"/>
  <c r="G540" i="17"/>
  <c r="G541" i="17"/>
  <c r="G542" i="17"/>
  <c r="G543" i="17"/>
  <c r="G544" i="17"/>
  <c r="G545" i="17"/>
  <c r="G546" i="17"/>
  <c r="G547" i="17"/>
  <c r="G548" i="17"/>
  <c r="G549" i="17"/>
  <c r="G550" i="17"/>
  <c r="G551" i="17"/>
  <c r="G552" i="17"/>
  <c r="G553" i="17"/>
  <c r="G554" i="17"/>
  <c r="G555" i="17"/>
  <c r="G556" i="17"/>
  <c r="G557" i="17"/>
  <c r="G558" i="17"/>
  <c r="G560" i="17"/>
  <c r="G561" i="17"/>
  <c r="G562" i="17"/>
  <c r="G563" i="17"/>
  <c r="G564" i="17"/>
  <c r="G565" i="17"/>
  <c r="G566" i="17"/>
  <c r="G567" i="17"/>
  <c r="G568" i="17"/>
  <c r="G569" i="17"/>
  <c r="G570" i="17"/>
  <c r="G571" i="17"/>
  <c r="G572" i="17"/>
  <c r="G573" i="17"/>
  <c r="G574" i="17"/>
  <c r="G575" i="17"/>
  <c r="G576" i="17"/>
  <c r="G577" i="17"/>
  <c r="G578" i="17"/>
  <c r="G579" i="17"/>
  <c r="G580" i="17"/>
  <c r="G581" i="17"/>
  <c r="G582" i="17"/>
  <c r="G583" i="17"/>
  <c r="G584" i="17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8" i="16"/>
  <c r="G390" i="16"/>
  <c r="G391" i="16"/>
  <c r="G392" i="16"/>
  <c r="G393" i="16"/>
  <c r="G394" i="16"/>
  <c r="G395" i="16"/>
  <c r="G397" i="16"/>
  <c r="G401" i="16"/>
  <c r="G404" i="16"/>
  <c r="G405" i="16"/>
  <c r="G406" i="16"/>
  <c r="G407" i="16"/>
  <c r="G408" i="16"/>
  <c r="G409" i="16"/>
  <c r="G410" i="16"/>
  <c r="G411" i="16"/>
  <c r="G412" i="16"/>
  <c r="G413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40" i="16"/>
  <c r="G441" i="16"/>
  <c r="G442" i="16"/>
  <c r="G443" i="16"/>
  <c r="G444" i="16"/>
  <c r="G445" i="16"/>
  <c r="G449" i="16"/>
  <c r="G450" i="16"/>
  <c r="G451" i="16"/>
  <c r="G452" i="16"/>
  <c r="G453" i="16"/>
  <c r="G454" i="16"/>
  <c r="G455" i="16"/>
  <c r="G456" i="16"/>
  <c r="G457" i="16"/>
  <c r="G458" i="16"/>
  <c r="G459" i="16"/>
  <c r="G460" i="16"/>
  <c r="G461" i="16"/>
  <c r="G462" i="16"/>
  <c r="G463" i="16"/>
  <c r="G464" i="16"/>
  <c r="G465" i="16"/>
  <c r="G466" i="16"/>
  <c r="G467" i="16"/>
  <c r="G468" i="16"/>
  <c r="G469" i="16"/>
  <c r="G470" i="16"/>
  <c r="G471" i="16"/>
  <c r="G472" i="16"/>
  <c r="G473" i="16"/>
  <c r="G474" i="16"/>
  <c r="G475" i="16"/>
  <c r="G476" i="16"/>
  <c r="G477" i="16"/>
  <c r="G478" i="16"/>
  <c r="G479" i="16"/>
  <c r="G480" i="16"/>
  <c r="G481" i="16"/>
  <c r="G482" i="16"/>
  <c r="G483" i="16"/>
  <c r="G484" i="16"/>
  <c r="G485" i="16"/>
  <c r="G486" i="16"/>
  <c r="G487" i="16"/>
  <c r="G488" i="16"/>
  <c r="G489" i="16"/>
  <c r="G490" i="16"/>
  <c r="G491" i="16"/>
  <c r="G492" i="16"/>
  <c r="G493" i="16"/>
  <c r="G494" i="16"/>
  <c r="G495" i="16"/>
  <c r="G496" i="16"/>
  <c r="G497" i="16"/>
  <c r="G498" i="16"/>
  <c r="G499" i="16"/>
  <c r="G500" i="16"/>
  <c r="G501" i="16"/>
  <c r="G502" i="16"/>
  <c r="G503" i="16"/>
  <c r="G504" i="16"/>
  <c r="G505" i="16"/>
  <c r="G506" i="16"/>
  <c r="G507" i="16"/>
  <c r="G508" i="16"/>
  <c r="G509" i="16"/>
  <c r="G510" i="16"/>
  <c r="G511" i="16"/>
  <c r="G512" i="16"/>
  <c r="G513" i="16"/>
  <c r="G514" i="16"/>
  <c r="G515" i="16"/>
  <c r="G516" i="16"/>
  <c r="G517" i="16"/>
  <c r="G518" i="16"/>
  <c r="G519" i="16"/>
  <c r="G520" i="16"/>
  <c r="G521" i="16"/>
  <c r="G522" i="16"/>
  <c r="G523" i="16"/>
  <c r="G524" i="16"/>
  <c r="G525" i="16"/>
  <c r="G526" i="16"/>
  <c r="G527" i="16"/>
  <c r="G528" i="16"/>
  <c r="G529" i="16"/>
  <c r="G530" i="16"/>
  <c r="G531" i="16"/>
  <c r="G532" i="16"/>
  <c r="G533" i="16"/>
  <c r="G534" i="16"/>
  <c r="G535" i="16"/>
  <c r="G536" i="16"/>
  <c r="G537" i="16"/>
  <c r="G538" i="16"/>
  <c r="G539" i="16"/>
  <c r="G540" i="16"/>
  <c r="G541" i="16"/>
  <c r="G542" i="16"/>
  <c r="G543" i="16"/>
  <c r="G544" i="16"/>
  <c r="G545" i="16"/>
  <c r="G546" i="16"/>
  <c r="G547" i="16"/>
  <c r="G548" i="16"/>
  <c r="G549" i="16"/>
  <c r="G550" i="16"/>
  <c r="G551" i="16"/>
  <c r="G552" i="16"/>
  <c r="G553" i="16"/>
  <c r="G554" i="16"/>
  <c r="G555" i="16"/>
  <c r="G556" i="16"/>
  <c r="G557" i="16"/>
  <c r="G558" i="16"/>
  <c r="G560" i="16"/>
  <c r="G561" i="16"/>
  <c r="G562" i="16"/>
  <c r="G563" i="16"/>
  <c r="G564" i="16"/>
  <c r="G565" i="16"/>
  <c r="G566" i="16"/>
  <c r="G567" i="16"/>
  <c r="G568" i="16"/>
  <c r="G569" i="16"/>
  <c r="G570" i="16"/>
  <c r="G571" i="16"/>
  <c r="G572" i="16"/>
  <c r="G573" i="16"/>
  <c r="G574" i="16"/>
  <c r="G575" i="16"/>
  <c r="G576" i="16"/>
  <c r="G577" i="16"/>
  <c r="G578" i="16"/>
  <c r="G579" i="16"/>
  <c r="G580" i="16"/>
  <c r="G581" i="16"/>
  <c r="G582" i="16"/>
  <c r="G583" i="16"/>
  <c r="G584" i="16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76" i="15"/>
  <c r="G377" i="15"/>
  <c r="G378" i="15"/>
  <c r="G379" i="15"/>
  <c r="G380" i="15"/>
  <c r="G381" i="15"/>
  <c r="G382" i="15"/>
  <c r="G383" i="15"/>
  <c r="G384" i="15"/>
  <c r="G385" i="15"/>
  <c r="G388" i="15"/>
  <c r="G390" i="15"/>
  <c r="G391" i="15"/>
  <c r="G392" i="15"/>
  <c r="G393" i="15"/>
  <c r="G394" i="15"/>
  <c r="G395" i="15"/>
  <c r="G397" i="15"/>
  <c r="G401" i="15"/>
  <c r="G404" i="15"/>
  <c r="G405" i="15"/>
  <c r="G406" i="15"/>
  <c r="G407" i="15"/>
  <c r="G408" i="15"/>
  <c r="G409" i="15"/>
  <c r="G410" i="15"/>
  <c r="G411" i="15"/>
  <c r="G412" i="15"/>
  <c r="G413" i="15"/>
  <c r="G415" i="15"/>
  <c r="G416" i="15"/>
  <c r="G417" i="15"/>
  <c r="G418" i="15"/>
  <c r="G419" i="15"/>
  <c r="G420" i="15"/>
  <c r="G421" i="15"/>
  <c r="G422" i="15"/>
  <c r="G423" i="15"/>
  <c r="G424" i="15"/>
  <c r="G425" i="15"/>
  <c r="G426" i="15"/>
  <c r="G427" i="15"/>
  <c r="G428" i="15"/>
  <c r="G429" i="15"/>
  <c r="G430" i="15"/>
  <c r="G431" i="15"/>
  <c r="G432" i="15"/>
  <c r="G433" i="15"/>
  <c r="G434" i="15"/>
  <c r="G435" i="15"/>
  <c r="G436" i="15"/>
  <c r="G437" i="15"/>
  <c r="G440" i="15"/>
  <c r="G441" i="15"/>
  <c r="G442" i="15"/>
  <c r="G443" i="15"/>
  <c r="G444" i="15"/>
  <c r="G445" i="15"/>
  <c r="G449" i="15"/>
  <c r="G450" i="15"/>
  <c r="G451" i="15"/>
  <c r="G452" i="15"/>
  <c r="G453" i="15"/>
  <c r="G454" i="15"/>
  <c r="G455" i="15"/>
  <c r="G456" i="15"/>
  <c r="G457" i="15"/>
  <c r="G45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60" i="15"/>
  <c r="G561" i="15"/>
  <c r="G562" i="15"/>
  <c r="G563" i="15"/>
  <c r="G564" i="15"/>
  <c r="G565" i="15"/>
  <c r="G566" i="15"/>
  <c r="G567" i="15"/>
  <c r="G568" i="15"/>
  <c r="G569" i="15"/>
  <c r="G570" i="15"/>
  <c r="G571" i="15"/>
  <c r="G572" i="15"/>
  <c r="G573" i="15"/>
  <c r="G574" i="15"/>
  <c r="G575" i="15"/>
  <c r="G576" i="15"/>
  <c r="G577" i="15"/>
  <c r="G578" i="15"/>
  <c r="G579" i="15"/>
  <c r="G580" i="15"/>
  <c r="G581" i="15"/>
  <c r="G582" i="15"/>
  <c r="G583" i="15"/>
  <c r="G584" i="15"/>
  <c r="G357" i="14"/>
  <c r="G358" i="14"/>
  <c r="G359" i="14"/>
  <c r="G360" i="14"/>
  <c r="G361" i="14"/>
  <c r="G362" i="14"/>
  <c r="G363" i="14"/>
  <c r="G364" i="14"/>
  <c r="G365" i="14"/>
  <c r="G366" i="14"/>
  <c r="G367" i="14"/>
  <c r="G368" i="14"/>
  <c r="G369" i="14"/>
  <c r="G370" i="14"/>
  <c r="G371" i="14"/>
  <c r="G372" i="14"/>
  <c r="G373" i="14"/>
  <c r="G374" i="14"/>
  <c r="G375" i="14"/>
  <c r="G376" i="14"/>
  <c r="G377" i="14"/>
  <c r="G378" i="14"/>
  <c r="G379" i="14"/>
  <c r="G380" i="14"/>
  <c r="G381" i="14"/>
  <c r="G382" i="14"/>
  <c r="G383" i="14"/>
  <c r="G384" i="14"/>
  <c r="G385" i="14"/>
  <c r="G388" i="14"/>
  <c r="G390" i="14"/>
  <c r="G391" i="14"/>
  <c r="G392" i="14"/>
  <c r="G393" i="14"/>
  <c r="G394" i="14"/>
  <c r="G395" i="14"/>
  <c r="G397" i="14"/>
  <c r="G401" i="14"/>
  <c r="G404" i="14"/>
  <c r="G405" i="14"/>
  <c r="G406" i="14"/>
  <c r="G407" i="14"/>
  <c r="G408" i="14"/>
  <c r="G409" i="14"/>
  <c r="G410" i="14"/>
  <c r="G411" i="14"/>
  <c r="G412" i="14"/>
  <c r="G413" i="14"/>
  <c r="G415" i="14"/>
  <c r="G416" i="14"/>
  <c r="G417" i="14"/>
  <c r="G418" i="14"/>
  <c r="G419" i="14"/>
  <c r="G420" i="14"/>
  <c r="G421" i="14"/>
  <c r="G422" i="14"/>
  <c r="G423" i="14"/>
  <c r="G424" i="14"/>
  <c r="G425" i="14"/>
  <c r="G426" i="14"/>
  <c r="G427" i="14"/>
  <c r="G428" i="14"/>
  <c r="G429" i="14"/>
  <c r="G430" i="14"/>
  <c r="G431" i="14"/>
  <c r="G432" i="14"/>
  <c r="G433" i="14"/>
  <c r="G434" i="14"/>
  <c r="G435" i="14"/>
  <c r="G436" i="14"/>
  <c r="G437" i="14"/>
  <c r="G440" i="14"/>
  <c r="G441" i="14"/>
  <c r="G442" i="14"/>
  <c r="G443" i="14"/>
  <c r="G444" i="14"/>
  <c r="G445" i="14"/>
  <c r="G449" i="14"/>
  <c r="G450" i="14"/>
  <c r="G451" i="14"/>
  <c r="G452" i="14"/>
  <c r="G453" i="14"/>
  <c r="G454" i="14"/>
  <c r="G455" i="14"/>
  <c r="G456" i="14"/>
  <c r="G457" i="14"/>
  <c r="G458" i="14"/>
  <c r="G459" i="14"/>
  <c r="G460" i="14"/>
  <c r="G461" i="14"/>
  <c r="G462" i="14"/>
  <c r="G463" i="14"/>
  <c r="G464" i="14"/>
  <c r="G465" i="14"/>
  <c r="G466" i="14"/>
  <c r="G467" i="14"/>
  <c r="G468" i="14"/>
  <c r="G469" i="14"/>
  <c r="G470" i="14"/>
  <c r="G471" i="14"/>
  <c r="G472" i="14"/>
  <c r="G473" i="14"/>
  <c r="G474" i="14"/>
  <c r="G475" i="14"/>
  <c r="G476" i="14"/>
  <c r="G477" i="14"/>
  <c r="G478" i="14"/>
  <c r="G479" i="14"/>
  <c r="G480" i="14"/>
  <c r="G481" i="14"/>
  <c r="G482" i="14"/>
  <c r="G483" i="14"/>
  <c r="G484" i="14"/>
  <c r="G485" i="14"/>
  <c r="G486" i="14"/>
  <c r="G487" i="14"/>
  <c r="G488" i="14"/>
  <c r="G489" i="14"/>
  <c r="G490" i="14"/>
  <c r="G491" i="14"/>
  <c r="G492" i="14"/>
  <c r="G493" i="14"/>
  <c r="G494" i="14"/>
  <c r="G495" i="14"/>
  <c r="G496" i="14"/>
  <c r="G497" i="14"/>
  <c r="G498" i="14"/>
  <c r="G499" i="14"/>
  <c r="G500" i="14"/>
  <c r="G501" i="14"/>
  <c r="G502" i="14"/>
  <c r="G503" i="14"/>
  <c r="G504" i="14"/>
  <c r="G505" i="14"/>
  <c r="G506" i="14"/>
  <c r="G507" i="14"/>
  <c r="G508" i="14"/>
  <c r="G509" i="14"/>
  <c r="G510" i="14"/>
  <c r="G511" i="14"/>
  <c r="G512" i="14"/>
  <c r="G513" i="14"/>
  <c r="G514" i="14"/>
  <c r="G515" i="14"/>
  <c r="G516" i="14"/>
  <c r="G517" i="14"/>
  <c r="G518" i="14"/>
  <c r="G519" i="14"/>
  <c r="G520" i="14"/>
  <c r="G521" i="14"/>
  <c r="G522" i="14"/>
  <c r="G523" i="14"/>
  <c r="G524" i="14"/>
  <c r="G525" i="14"/>
  <c r="G526" i="14"/>
  <c r="G527" i="14"/>
  <c r="G528" i="14"/>
  <c r="G529" i="14"/>
  <c r="G530" i="14"/>
  <c r="G531" i="14"/>
  <c r="G532" i="14"/>
  <c r="G533" i="14"/>
  <c r="G534" i="14"/>
  <c r="G535" i="14"/>
  <c r="G536" i="14"/>
  <c r="G537" i="14"/>
  <c r="G538" i="14"/>
  <c r="G539" i="14"/>
  <c r="G540" i="14"/>
  <c r="G541" i="14"/>
  <c r="G542" i="14"/>
  <c r="G543" i="14"/>
  <c r="G544" i="14"/>
  <c r="G545" i="14"/>
  <c r="G546" i="14"/>
  <c r="G547" i="14"/>
  <c r="G548" i="14"/>
  <c r="G549" i="14"/>
  <c r="G550" i="14"/>
  <c r="G551" i="14"/>
  <c r="G552" i="14"/>
  <c r="G553" i="14"/>
  <c r="G554" i="14"/>
  <c r="G555" i="14"/>
  <c r="G556" i="14"/>
  <c r="G557" i="14"/>
  <c r="G558" i="14"/>
  <c r="G560" i="14"/>
  <c r="G561" i="14"/>
  <c r="G562" i="14"/>
  <c r="G563" i="14"/>
  <c r="G564" i="14"/>
  <c r="G565" i="14"/>
  <c r="G566" i="14"/>
  <c r="G567" i="14"/>
  <c r="G568" i="14"/>
  <c r="G569" i="14"/>
  <c r="G570" i="14"/>
  <c r="G571" i="14"/>
  <c r="G572" i="14"/>
  <c r="G573" i="14"/>
  <c r="G574" i="14"/>
  <c r="G575" i="14"/>
  <c r="G576" i="14"/>
  <c r="G577" i="14"/>
  <c r="G578" i="14"/>
  <c r="G579" i="14"/>
  <c r="G580" i="14"/>
  <c r="G581" i="14"/>
  <c r="G582" i="14"/>
  <c r="G583" i="14"/>
  <c r="G584" i="14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6" i="13"/>
  <c r="G377" i="13"/>
  <c r="G378" i="13"/>
  <c r="G379" i="13"/>
  <c r="G380" i="13"/>
  <c r="G381" i="13"/>
  <c r="G382" i="13"/>
  <c r="G383" i="13"/>
  <c r="G384" i="13"/>
  <c r="G385" i="13"/>
  <c r="G388" i="13"/>
  <c r="G390" i="13"/>
  <c r="G391" i="13"/>
  <c r="G392" i="13"/>
  <c r="G393" i="13"/>
  <c r="G394" i="13"/>
  <c r="G395" i="13"/>
  <c r="G397" i="13"/>
  <c r="G401" i="13"/>
  <c r="G404" i="13"/>
  <c r="G405" i="13"/>
  <c r="G406" i="13"/>
  <c r="G407" i="13"/>
  <c r="G408" i="13"/>
  <c r="G409" i="13"/>
  <c r="G410" i="13"/>
  <c r="G411" i="13"/>
  <c r="G412" i="13"/>
  <c r="G413" i="13"/>
  <c r="G415" i="13"/>
  <c r="G416" i="13"/>
  <c r="G417" i="13"/>
  <c r="G418" i="13"/>
  <c r="G419" i="13"/>
  <c r="G420" i="13"/>
  <c r="G421" i="13"/>
  <c r="G422" i="13"/>
  <c r="G423" i="13"/>
  <c r="G424" i="13"/>
  <c r="G425" i="13"/>
  <c r="G426" i="13"/>
  <c r="G427" i="13"/>
  <c r="G428" i="13"/>
  <c r="G429" i="13"/>
  <c r="G430" i="13"/>
  <c r="G431" i="13"/>
  <c r="G432" i="13"/>
  <c r="G433" i="13"/>
  <c r="G434" i="13"/>
  <c r="G435" i="13"/>
  <c r="G436" i="13"/>
  <c r="G437" i="13"/>
  <c r="G440" i="13"/>
  <c r="G441" i="13"/>
  <c r="G442" i="13"/>
  <c r="G443" i="13"/>
  <c r="G444" i="13"/>
  <c r="G445" i="13"/>
  <c r="G449" i="13"/>
  <c r="G450" i="13"/>
  <c r="G451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6" i="13"/>
  <c r="G467" i="13"/>
  <c r="G468" i="13"/>
  <c r="G469" i="13"/>
  <c r="G470" i="13"/>
  <c r="G471" i="13"/>
  <c r="G472" i="13"/>
  <c r="G473" i="13"/>
  <c r="G474" i="13"/>
  <c r="G475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G494" i="13"/>
  <c r="G495" i="13"/>
  <c r="G496" i="13"/>
  <c r="G497" i="13"/>
  <c r="G498" i="13"/>
  <c r="G499" i="13"/>
  <c r="G500" i="13"/>
  <c r="G501" i="13"/>
  <c r="G502" i="13"/>
  <c r="G503" i="13"/>
  <c r="G504" i="13"/>
  <c r="G505" i="13"/>
  <c r="G506" i="13"/>
  <c r="G507" i="13"/>
  <c r="G508" i="13"/>
  <c r="G509" i="13"/>
  <c r="G510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30" i="13"/>
  <c r="G531" i="13"/>
  <c r="G532" i="13"/>
  <c r="G533" i="13"/>
  <c r="G534" i="13"/>
  <c r="G535" i="13"/>
  <c r="G536" i="13"/>
  <c r="G537" i="13"/>
  <c r="G538" i="13"/>
  <c r="G539" i="13"/>
  <c r="G540" i="13"/>
  <c r="G541" i="13"/>
  <c r="G542" i="13"/>
  <c r="G543" i="13"/>
  <c r="G544" i="13"/>
  <c r="G545" i="13"/>
  <c r="G546" i="13"/>
  <c r="G547" i="13"/>
  <c r="G548" i="13"/>
  <c r="G549" i="13"/>
  <c r="G550" i="13"/>
  <c r="G551" i="13"/>
  <c r="G552" i="13"/>
  <c r="G553" i="13"/>
  <c r="G554" i="13"/>
  <c r="G555" i="13"/>
  <c r="G556" i="13"/>
  <c r="G557" i="13"/>
  <c r="G558" i="13"/>
  <c r="G560" i="13"/>
  <c r="G561" i="13"/>
  <c r="G562" i="13"/>
  <c r="G563" i="13"/>
  <c r="G564" i="13"/>
  <c r="G565" i="13"/>
  <c r="G566" i="13"/>
  <c r="G567" i="13"/>
  <c r="G568" i="13"/>
  <c r="G569" i="13"/>
  <c r="G570" i="13"/>
  <c r="G571" i="13"/>
  <c r="G572" i="13"/>
  <c r="G573" i="13"/>
  <c r="G574" i="13"/>
  <c r="G575" i="13"/>
  <c r="G576" i="13"/>
  <c r="G577" i="13"/>
  <c r="G578" i="13"/>
  <c r="G579" i="13"/>
  <c r="G580" i="13"/>
  <c r="G581" i="13"/>
  <c r="G582" i="13"/>
  <c r="G583" i="13"/>
  <c r="G584" i="13"/>
  <c r="G357" i="12"/>
  <c r="G358" i="12"/>
  <c r="G359" i="12"/>
  <c r="G360" i="12"/>
  <c r="G361" i="12"/>
  <c r="G362" i="12"/>
  <c r="G363" i="12"/>
  <c r="G364" i="12"/>
  <c r="G365" i="12"/>
  <c r="G366" i="12"/>
  <c r="G367" i="12"/>
  <c r="G368" i="12"/>
  <c r="G369" i="12"/>
  <c r="G370" i="12"/>
  <c r="G371" i="12"/>
  <c r="G372" i="12"/>
  <c r="G373" i="12"/>
  <c r="G374" i="12"/>
  <c r="G375" i="12"/>
  <c r="G376" i="12"/>
  <c r="G377" i="12"/>
  <c r="G378" i="12"/>
  <c r="G379" i="12"/>
  <c r="G380" i="12"/>
  <c r="G381" i="12"/>
  <c r="G382" i="12"/>
  <c r="G383" i="12"/>
  <c r="G384" i="12"/>
  <c r="G385" i="12"/>
  <c r="G388" i="12"/>
  <c r="G390" i="12"/>
  <c r="G391" i="12"/>
  <c r="G392" i="12"/>
  <c r="G393" i="12"/>
  <c r="G394" i="12"/>
  <c r="G395" i="12"/>
  <c r="G397" i="12"/>
  <c r="G401" i="12"/>
  <c r="G404" i="12"/>
  <c r="G405" i="12"/>
  <c r="G406" i="12"/>
  <c r="G407" i="12"/>
  <c r="G408" i="12"/>
  <c r="G409" i="12"/>
  <c r="G410" i="12"/>
  <c r="G411" i="12"/>
  <c r="G412" i="12"/>
  <c r="G413" i="12"/>
  <c r="G415" i="12"/>
  <c r="G416" i="12"/>
  <c r="G417" i="12"/>
  <c r="G418" i="12"/>
  <c r="G419" i="12"/>
  <c r="G420" i="12"/>
  <c r="G421" i="12"/>
  <c r="G422" i="12"/>
  <c r="G423" i="12"/>
  <c r="G424" i="12"/>
  <c r="G425" i="12"/>
  <c r="G426" i="12"/>
  <c r="G427" i="12"/>
  <c r="G428" i="12"/>
  <c r="G429" i="12"/>
  <c r="G430" i="12"/>
  <c r="G431" i="12"/>
  <c r="G432" i="12"/>
  <c r="G433" i="12"/>
  <c r="G434" i="12"/>
  <c r="G435" i="12"/>
  <c r="G436" i="12"/>
  <c r="G437" i="12"/>
  <c r="G440" i="12"/>
  <c r="G441" i="12"/>
  <c r="G442" i="12"/>
  <c r="G443" i="12"/>
  <c r="G444" i="12"/>
  <c r="G445" i="12"/>
  <c r="G449" i="12"/>
  <c r="G450" i="12"/>
  <c r="G451" i="12"/>
  <c r="G452" i="12"/>
  <c r="G453" i="12"/>
  <c r="G454" i="12"/>
  <c r="G455" i="12"/>
  <c r="G456" i="12"/>
  <c r="G457" i="12"/>
  <c r="G458" i="12"/>
  <c r="G459" i="12"/>
  <c r="G460" i="12"/>
  <c r="G461" i="12"/>
  <c r="G462" i="12"/>
  <c r="G463" i="12"/>
  <c r="G464" i="12"/>
  <c r="G465" i="12"/>
  <c r="G466" i="12"/>
  <c r="G467" i="12"/>
  <c r="G468" i="12"/>
  <c r="G469" i="12"/>
  <c r="G470" i="12"/>
  <c r="G471" i="12"/>
  <c r="G472" i="12"/>
  <c r="G473" i="12"/>
  <c r="G474" i="12"/>
  <c r="G475" i="12"/>
  <c r="G476" i="12"/>
  <c r="G477" i="12"/>
  <c r="G478" i="12"/>
  <c r="G479" i="12"/>
  <c r="G480" i="12"/>
  <c r="G481" i="12"/>
  <c r="G482" i="12"/>
  <c r="G483" i="12"/>
  <c r="G484" i="12"/>
  <c r="G485" i="12"/>
  <c r="G486" i="12"/>
  <c r="G487" i="12"/>
  <c r="G488" i="12"/>
  <c r="G489" i="12"/>
  <c r="G490" i="12"/>
  <c r="G491" i="12"/>
  <c r="G492" i="12"/>
  <c r="G493" i="12"/>
  <c r="G494" i="12"/>
  <c r="G495" i="12"/>
  <c r="G496" i="12"/>
  <c r="G497" i="12"/>
  <c r="G498" i="12"/>
  <c r="G499" i="12"/>
  <c r="G500" i="12"/>
  <c r="G501" i="12"/>
  <c r="G502" i="12"/>
  <c r="G503" i="12"/>
  <c r="G504" i="12"/>
  <c r="G505" i="12"/>
  <c r="G506" i="12"/>
  <c r="G507" i="12"/>
  <c r="G508" i="12"/>
  <c r="G509" i="12"/>
  <c r="G510" i="12"/>
  <c r="G511" i="12"/>
  <c r="G512" i="12"/>
  <c r="G513" i="12"/>
  <c r="G514" i="12"/>
  <c r="G515" i="12"/>
  <c r="G516" i="12"/>
  <c r="G517" i="12"/>
  <c r="G518" i="12"/>
  <c r="G519" i="12"/>
  <c r="G520" i="12"/>
  <c r="G521" i="12"/>
  <c r="G522" i="12"/>
  <c r="G523" i="12"/>
  <c r="G524" i="12"/>
  <c r="G525" i="12"/>
  <c r="G526" i="12"/>
  <c r="G527" i="12"/>
  <c r="G528" i="12"/>
  <c r="G529" i="12"/>
  <c r="G530" i="12"/>
  <c r="G531" i="12"/>
  <c r="G532" i="12"/>
  <c r="G533" i="12"/>
  <c r="G534" i="12"/>
  <c r="G535" i="12"/>
  <c r="G536" i="12"/>
  <c r="G537" i="12"/>
  <c r="G538" i="12"/>
  <c r="G539" i="12"/>
  <c r="G540" i="12"/>
  <c r="G541" i="12"/>
  <c r="G542" i="12"/>
  <c r="G543" i="12"/>
  <c r="G544" i="12"/>
  <c r="G545" i="12"/>
  <c r="G546" i="12"/>
  <c r="G547" i="12"/>
  <c r="G548" i="12"/>
  <c r="G549" i="12"/>
  <c r="G550" i="12"/>
  <c r="G551" i="12"/>
  <c r="G552" i="12"/>
  <c r="G553" i="12"/>
  <c r="G554" i="12"/>
  <c r="G555" i="12"/>
  <c r="G556" i="12"/>
  <c r="G557" i="12"/>
  <c r="G558" i="12"/>
  <c r="G560" i="12"/>
  <c r="G561" i="12"/>
  <c r="G562" i="12"/>
  <c r="G563" i="12"/>
  <c r="G564" i="12"/>
  <c r="G565" i="12"/>
  <c r="G566" i="12"/>
  <c r="G567" i="12"/>
  <c r="G568" i="12"/>
  <c r="G569" i="12"/>
  <c r="G570" i="12"/>
  <c r="G571" i="12"/>
  <c r="G572" i="12"/>
  <c r="G573" i="12"/>
  <c r="G574" i="12"/>
  <c r="G575" i="12"/>
  <c r="G576" i="12"/>
  <c r="G577" i="12"/>
  <c r="G578" i="12"/>
  <c r="G579" i="12"/>
  <c r="G580" i="12"/>
  <c r="G581" i="12"/>
  <c r="G582" i="12"/>
  <c r="G583" i="12"/>
  <c r="G584" i="12"/>
  <c r="G357" i="11"/>
  <c r="G358" i="11"/>
  <c r="G359" i="11"/>
  <c r="G360" i="11"/>
  <c r="G361" i="11"/>
  <c r="G362" i="11"/>
  <c r="G363" i="11"/>
  <c r="G364" i="11"/>
  <c r="G365" i="11"/>
  <c r="G366" i="11"/>
  <c r="G367" i="11"/>
  <c r="G368" i="11"/>
  <c r="G369" i="11"/>
  <c r="G370" i="11"/>
  <c r="G371" i="11"/>
  <c r="G372" i="11"/>
  <c r="G373" i="11"/>
  <c r="G374" i="11"/>
  <c r="G375" i="11"/>
  <c r="G376" i="11"/>
  <c r="G377" i="11"/>
  <c r="G378" i="11"/>
  <c r="G379" i="11"/>
  <c r="G380" i="11"/>
  <c r="G381" i="11"/>
  <c r="G382" i="11"/>
  <c r="G383" i="11"/>
  <c r="G384" i="11"/>
  <c r="G385" i="11"/>
  <c r="G388" i="11"/>
  <c r="G390" i="11"/>
  <c r="G391" i="11"/>
  <c r="G392" i="11"/>
  <c r="G393" i="11"/>
  <c r="G394" i="11"/>
  <c r="G395" i="11"/>
  <c r="G397" i="11"/>
  <c r="G401" i="11"/>
  <c r="G404" i="11"/>
  <c r="G405" i="11"/>
  <c r="G406" i="11"/>
  <c r="G407" i="11"/>
  <c r="G408" i="11"/>
  <c r="G409" i="11"/>
  <c r="G410" i="11"/>
  <c r="G411" i="11"/>
  <c r="G412" i="11"/>
  <c r="G413" i="11"/>
  <c r="G415" i="11"/>
  <c r="G416" i="11"/>
  <c r="G417" i="11"/>
  <c r="G418" i="11"/>
  <c r="G419" i="11"/>
  <c r="G420" i="11"/>
  <c r="G421" i="11"/>
  <c r="G422" i="11"/>
  <c r="G423" i="11"/>
  <c r="G424" i="11"/>
  <c r="G425" i="11"/>
  <c r="G426" i="11"/>
  <c r="G427" i="11"/>
  <c r="G428" i="11"/>
  <c r="G429" i="11"/>
  <c r="G430" i="11"/>
  <c r="G431" i="11"/>
  <c r="G432" i="11"/>
  <c r="G433" i="11"/>
  <c r="G434" i="11"/>
  <c r="G435" i="11"/>
  <c r="G436" i="11"/>
  <c r="G437" i="11"/>
  <c r="G440" i="11"/>
  <c r="G441" i="11"/>
  <c r="G442" i="11"/>
  <c r="G443" i="11"/>
  <c r="G444" i="11"/>
  <c r="G445" i="11"/>
  <c r="G449" i="11"/>
  <c r="G450" i="11"/>
  <c r="G451" i="11"/>
  <c r="G452" i="11"/>
  <c r="G453" i="11"/>
  <c r="G454" i="11"/>
  <c r="G455" i="11"/>
  <c r="G456" i="11"/>
  <c r="G457" i="11"/>
  <c r="G458" i="11"/>
  <c r="G459" i="11"/>
  <c r="G460" i="11"/>
  <c r="G461" i="11"/>
  <c r="G462" i="11"/>
  <c r="G463" i="11"/>
  <c r="G464" i="11"/>
  <c r="G465" i="11"/>
  <c r="G466" i="11"/>
  <c r="G467" i="11"/>
  <c r="G468" i="11"/>
  <c r="G469" i="11"/>
  <c r="G470" i="11"/>
  <c r="G471" i="11"/>
  <c r="G472" i="11"/>
  <c r="G473" i="11"/>
  <c r="G474" i="11"/>
  <c r="G475" i="11"/>
  <c r="G476" i="11"/>
  <c r="G477" i="11"/>
  <c r="G478" i="11"/>
  <c r="G479" i="11"/>
  <c r="G480" i="11"/>
  <c r="G481" i="11"/>
  <c r="G482" i="11"/>
  <c r="G483" i="11"/>
  <c r="G484" i="11"/>
  <c r="G485" i="11"/>
  <c r="G486" i="11"/>
  <c r="G487" i="11"/>
  <c r="G488" i="11"/>
  <c r="G489" i="11"/>
  <c r="G490" i="11"/>
  <c r="G491" i="11"/>
  <c r="G492" i="11"/>
  <c r="G493" i="11"/>
  <c r="G494" i="11"/>
  <c r="G495" i="11"/>
  <c r="G496" i="11"/>
  <c r="G497" i="11"/>
  <c r="G498" i="11"/>
  <c r="G499" i="11"/>
  <c r="G500" i="11"/>
  <c r="G501" i="11"/>
  <c r="G502" i="11"/>
  <c r="G503" i="11"/>
  <c r="G504" i="11"/>
  <c r="G505" i="11"/>
  <c r="G506" i="11"/>
  <c r="G507" i="11"/>
  <c r="G508" i="11"/>
  <c r="G509" i="11"/>
  <c r="G510" i="11"/>
  <c r="G511" i="11"/>
  <c r="G512" i="11"/>
  <c r="G513" i="11"/>
  <c r="G514" i="11"/>
  <c r="G515" i="11"/>
  <c r="G516" i="11"/>
  <c r="G517" i="11"/>
  <c r="G518" i="11"/>
  <c r="G519" i="11"/>
  <c r="G520" i="11"/>
  <c r="G521" i="11"/>
  <c r="G522" i="11"/>
  <c r="G523" i="11"/>
  <c r="G524" i="11"/>
  <c r="G525" i="11"/>
  <c r="G526" i="11"/>
  <c r="G527" i="11"/>
  <c r="G528" i="11"/>
  <c r="G529" i="11"/>
  <c r="G530" i="11"/>
  <c r="G531" i="11"/>
  <c r="G532" i="11"/>
  <c r="G533" i="11"/>
  <c r="G534" i="11"/>
  <c r="G535" i="11"/>
  <c r="G536" i="11"/>
  <c r="G537" i="11"/>
  <c r="G538" i="11"/>
  <c r="G539" i="11"/>
  <c r="G540" i="11"/>
  <c r="G541" i="11"/>
  <c r="G542" i="11"/>
  <c r="G543" i="11"/>
  <c r="G544" i="11"/>
  <c r="G545" i="11"/>
  <c r="G546" i="11"/>
  <c r="G547" i="11"/>
  <c r="G548" i="11"/>
  <c r="G549" i="11"/>
  <c r="G550" i="11"/>
  <c r="G551" i="11"/>
  <c r="G552" i="11"/>
  <c r="G553" i="11"/>
  <c r="G554" i="11"/>
  <c r="G555" i="11"/>
  <c r="G556" i="11"/>
  <c r="G557" i="11"/>
  <c r="G558" i="11"/>
  <c r="G560" i="11"/>
  <c r="G561" i="11"/>
  <c r="G562" i="11"/>
  <c r="G563" i="11"/>
  <c r="G564" i="11"/>
  <c r="G565" i="11"/>
  <c r="G566" i="11"/>
  <c r="G567" i="11"/>
  <c r="G568" i="11"/>
  <c r="G569" i="11"/>
  <c r="G570" i="11"/>
  <c r="G571" i="11"/>
  <c r="G572" i="11"/>
  <c r="G573" i="11"/>
  <c r="G574" i="11"/>
  <c r="G575" i="11"/>
  <c r="G576" i="11"/>
  <c r="G577" i="11"/>
  <c r="G578" i="11"/>
  <c r="G579" i="11"/>
  <c r="G580" i="11"/>
  <c r="G581" i="11"/>
  <c r="G582" i="11"/>
  <c r="G583" i="11"/>
  <c r="G584" i="11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1" i="10"/>
  <c r="G372" i="10"/>
  <c r="G373" i="10"/>
  <c r="G374" i="10"/>
  <c r="G375" i="10"/>
  <c r="G376" i="10"/>
  <c r="G377" i="10"/>
  <c r="G378" i="10"/>
  <c r="G379" i="10"/>
  <c r="G380" i="10"/>
  <c r="G381" i="10"/>
  <c r="G382" i="10"/>
  <c r="G383" i="10"/>
  <c r="G384" i="10"/>
  <c r="G385" i="10"/>
  <c r="G388" i="10"/>
  <c r="G390" i="10"/>
  <c r="G391" i="10"/>
  <c r="G392" i="10"/>
  <c r="G393" i="10"/>
  <c r="G394" i="10"/>
  <c r="G395" i="10"/>
  <c r="G397" i="10"/>
  <c r="G401" i="10"/>
  <c r="G404" i="10"/>
  <c r="G405" i="10"/>
  <c r="G406" i="10"/>
  <c r="G407" i="10"/>
  <c r="G408" i="10"/>
  <c r="G409" i="10"/>
  <c r="G410" i="10"/>
  <c r="G411" i="10"/>
  <c r="G412" i="10"/>
  <c r="G413" i="10"/>
  <c r="G415" i="10"/>
  <c r="G416" i="10"/>
  <c r="G417" i="10"/>
  <c r="G418" i="10"/>
  <c r="G419" i="10"/>
  <c r="G420" i="10"/>
  <c r="G421" i="10"/>
  <c r="G422" i="10"/>
  <c r="G423" i="10"/>
  <c r="G424" i="10"/>
  <c r="G425" i="10"/>
  <c r="G426" i="10"/>
  <c r="G427" i="10"/>
  <c r="G428" i="10"/>
  <c r="G429" i="10"/>
  <c r="G430" i="10"/>
  <c r="G431" i="10"/>
  <c r="G432" i="10"/>
  <c r="G433" i="10"/>
  <c r="G434" i="10"/>
  <c r="G435" i="10"/>
  <c r="G436" i="10"/>
  <c r="G437" i="10"/>
  <c r="G440" i="10"/>
  <c r="G441" i="10"/>
  <c r="G442" i="10"/>
  <c r="G443" i="10"/>
  <c r="G444" i="10"/>
  <c r="G445" i="10"/>
  <c r="G449" i="10"/>
  <c r="G450" i="10"/>
  <c r="G451" i="10"/>
  <c r="G452" i="10"/>
  <c r="G453" i="10"/>
  <c r="G454" i="10"/>
  <c r="G455" i="10"/>
  <c r="G456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G470" i="10"/>
  <c r="G471" i="10"/>
  <c r="G472" i="10"/>
  <c r="G473" i="10"/>
  <c r="G474" i="10"/>
  <c r="G475" i="10"/>
  <c r="G476" i="10"/>
  <c r="G477" i="10"/>
  <c r="G478" i="10"/>
  <c r="G479" i="10"/>
  <c r="G480" i="10"/>
  <c r="G481" i="10"/>
  <c r="G482" i="10"/>
  <c r="G483" i="10"/>
  <c r="G484" i="10"/>
  <c r="G485" i="10"/>
  <c r="G486" i="10"/>
  <c r="G487" i="10"/>
  <c r="G488" i="10"/>
  <c r="G489" i="10"/>
  <c r="G490" i="10"/>
  <c r="G491" i="10"/>
  <c r="G492" i="10"/>
  <c r="G493" i="10"/>
  <c r="G494" i="10"/>
  <c r="G495" i="10"/>
  <c r="G496" i="10"/>
  <c r="G497" i="10"/>
  <c r="G498" i="10"/>
  <c r="G499" i="10"/>
  <c r="G500" i="10"/>
  <c r="G501" i="10"/>
  <c r="G502" i="10"/>
  <c r="G503" i="10"/>
  <c r="G504" i="10"/>
  <c r="G505" i="10"/>
  <c r="G506" i="10"/>
  <c r="G507" i="10"/>
  <c r="G508" i="10"/>
  <c r="G509" i="10"/>
  <c r="G510" i="10"/>
  <c r="G511" i="10"/>
  <c r="G512" i="10"/>
  <c r="G513" i="10"/>
  <c r="G514" i="10"/>
  <c r="G515" i="10"/>
  <c r="G516" i="10"/>
  <c r="G517" i="10"/>
  <c r="G518" i="10"/>
  <c r="G519" i="10"/>
  <c r="G520" i="10"/>
  <c r="G521" i="10"/>
  <c r="G522" i="10"/>
  <c r="G523" i="10"/>
  <c r="G524" i="10"/>
  <c r="G525" i="10"/>
  <c r="G526" i="10"/>
  <c r="G527" i="10"/>
  <c r="G528" i="10"/>
  <c r="G529" i="10"/>
  <c r="G530" i="10"/>
  <c r="G531" i="10"/>
  <c r="G532" i="10"/>
  <c r="G533" i="10"/>
  <c r="G534" i="10"/>
  <c r="G535" i="10"/>
  <c r="G536" i="10"/>
  <c r="G537" i="10"/>
  <c r="G538" i="10"/>
  <c r="G539" i="10"/>
  <c r="G540" i="10"/>
  <c r="G541" i="10"/>
  <c r="G542" i="10"/>
  <c r="G543" i="10"/>
  <c r="G544" i="10"/>
  <c r="G545" i="10"/>
  <c r="G546" i="10"/>
  <c r="G547" i="10"/>
  <c r="G548" i="10"/>
  <c r="G549" i="10"/>
  <c r="G550" i="10"/>
  <c r="G551" i="10"/>
  <c r="G552" i="10"/>
  <c r="G553" i="10"/>
  <c r="G554" i="10"/>
  <c r="G555" i="10"/>
  <c r="G556" i="10"/>
  <c r="G557" i="10"/>
  <c r="G558" i="10"/>
  <c r="G560" i="10"/>
  <c r="G561" i="10"/>
  <c r="G562" i="10"/>
  <c r="G563" i="10"/>
  <c r="G564" i="10"/>
  <c r="G565" i="10"/>
  <c r="G566" i="10"/>
  <c r="G567" i="10"/>
  <c r="G568" i="10"/>
  <c r="G569" i="10"/>
  <c r="G570" i="10"/>
  <c r="G571" i="10"/>
  <c r="G572" i="10"/>
  <c r="G573" i="10"/>
  <c r="G574" i="10"/>
  <c r="G575" i="10"/>
  <c r="G576" i="10"/>
  <c r="G577" i="10"/>
  <c r="G578" i="10"/>
  <c r="G579" i="10"/>
  <c r="G580" i="10"/>
  <c r="G581" i="10"/>
  <c r="G582" i="10"/>
  <c r="G583" i="10"/>
  <c r="G584" i="10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8" i="9"/>
  <c r="G390" i="9"/>
  <c r="G391" i="9"/>
  <c r="G392" i="9"/>
  <c r="G393" i="9"/>
  <c r="G394" i="9"/>
  <c r="G395" i="9"/>
  <c r="G397" i="9"/>
  <c r="G401" i="9"/>
  <c r="G404" i="9"/>
  <c r="G405" i="9"/>
  <c r="G406" i="9"/>
  <c r="G407" i="9"/>
  <c r="G408" i="9"/>
  <c r="G409" i="9"/>
  <c r="G410" i="9"/>
  <c r="G411" i="9"/>
  <c r="G412" i="9"/>
  <c r="G413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40" i="9"/>
  <c r="G441" i="9"/>
  <c r="G442" i="9"/>
  <c r="G443" i="9"/>
  <c r="G444" i="9"/>
  <c r="G445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00" i="9"/>
  <c r="G501" i="9"/>
  <c r="G502" i="9"/>
  <c r="G503" i="9"/>
  <c r="G504" i="9"/>
  <c r="G505" i="9"/>
  <c r="G506" i="9"/>
  <c r="G507" i="9"/>
  <c r="G508" i="9"/>
  <c r="G509" i="9"/>
  <c r="G510" i="9"/>
  <c r="G511" i="9"/>
  <c r="G512" i="9"/>
  <c r="G513" i="9"/>
  <c r="G514" i="9"/>
  <c r="G515" i="9"/>
  <c r="G516" i="9"/>
  <c r="G517" i="9"/>
  <c r="G518" i="9"/>
  <c r="G519" i="9"/>
  <c r="G520" i="9"/>
  <c r="G521" i="9"/>
  <c r="G522" i="9"/>
  <c r="G523" i="9"/>
  <c r="G524" i="9"/>
  <c r="G525" i="9"/>
  <c r="G526" i="9"/>
  <c r="G527" i="9"/>
  <c r="G528" i="9"/>
  <c r="G529" i="9"/>
  <c r="G530" i="9"/>
  <c r="G531" i="9"/>
  <c r="G532" i="9"/>
  <c r="G533" i="9"/>
  <c r="G534" i="9"/>
  <c r="G535" i="9"/>
  <c r="G536" i="9"/>
  <c r="G537" i="9"/>
  <c r="G538" i="9"/>
  <c r="G539" i="9"/>
  <c r="G540" i="9"/>
  <c r="G541" i="9"/>
  <c r="G542" i="9"/>
  <c r="G543" i="9"/>
  <c r="G544" i="9"/>
  <c r="G545" i="9"/>
  <c r="G546" i="9"/>
  <c r="G547" i="9"/>
  <c r="G548" i="9"/>
  <c r="G549" i="9"/>
  <c r="G550" i="9"/>
  <c r="G551" i="9"/>
  <c r="G552" i="9"/>
  <c r="G553" i="9"/>
  <c r="G554" i="9"/>
  <c r="G555" i="9"/>
  <c r="G556" i="9"/>
  <c r="G557" i="9"/>
  <c r="G558" i="9"/>
  <c r="G560" i="9"/>
  <c r="G561" i="9"/>
  <c r="G562" i="9"/>
  <c r="G563" i="9"/>
  <c r="G564" i="9"/>
  <c r="G565" i="9"/>
  <c r="G566" i="9"/>
  <c r="G567" i="9"/>
  <c r="G568" i="9"/>
  <c r="G569" i="9"/>
  <c r="G570" i="9"/>
  <c r="G571" i="9"/>
  <c r="G572" i="9"/>
  <c r="G573" i="9"/>
  <c r="G574" i="9"/>
  <c r="G575" i="9"/>
  <c r="G576" i="9"/>
  <c r="G577" i="9"/>
  <c r="G578" i="9"/>
  <c r="G579" i="9"/>
  <c r="G580" i="9"/>
  <c r="G581" i="9"/>
  <c r="G582" i="9"/>
  <c r="G583" i="9"/>
  <c r="G584" i="9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8" i="8"/>
  <c r="G390" i="8"/>
  <c r="G391" i="8"/>
  <c r="G392" i="8"/>
  <c r="G393" i="8"/>
  <c r="G394" i="8"/>
  <c r="G395" i="8"/>
  <c r="G397" i="8"/>
  <c r="G401" i="8"/>
  <c r="G404" i="8"/>
  <c r="G405" i="8"/>
  <c r="G406" i="8"/>
  <c r="G407" i="8"/>
  <c r="G408" i="8"/>
  <c r="G409" i="8"/>
  <c r="G410" i="8"/>
  <c r="G411" i="8"/>
  <c r="G412" i="8"/>
  <c r="G413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40" i="8"/>
  <c r="G441" i="8"/>
  <c r="G442" i="8"/>
  <c r="G443" i="8"/>
  <c r="G444" i="8"/>
  <c r="G445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8" i="7"/>
  <c r="G390" i="7"/>
  <c r="G391" i="7"/>
  <c r="G392" i="7"/>
  <c r="G393" i="7"/>
  <c r="G394" i="7"/>
  <c r="G395" i="7"/>
  <c r="G397" i="7"/>
  <c r="G401" i="7"/>
  <c r="G404" i="7"/>
  <c r="G405" i="7"/>
  <c r="G406" i="7"/>
  <c r="G407" i="7"/>
  <c r="G408" i="7"/>
  <c r="G409" i="7"/>
  <c r="G410" i="7"/>
  <c r="G411" i="7"/>
  <c r="G412" i="7"/>
  <c r="G413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40" i="7"/>
  <c r="G441" i="7"/>
  <c r="G442" i="7"/>
  <c r="G443" i="7"/>
  <c r="G444" i="7"/>
  <c r="G445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6" i="6"/>
  <c r="G377" i="6"/>
  <c r="G378" i="6"/>
  <c r="G379" i="6"/>
  <c r="G380" i="6"/>
  <c r="G381" i="6"/>
  <c r="G382" i="6"/>
  <c r="G383" i="6"/>
  <c r="G384" i="6"/>
  <c r="G385" i="6"/>
  <c r="G388" i="6"/>
  <c r="G390" i="6"/>
  <c r="G391" i="6"/>
  <c r="G392" i="6"/>
  <c r="G393" i="6"/>
  <c r="G394" i="6"/>
  <c r="G395" i="6"/>
  <c r="G397" i="6"/>
  <c r="G401" i="6"/>
  <c r="G404" i="6"/>
  <c r="G405" i="6"/>
  <c r="G406" i="6"/>
  <c r="G407" i="6"/>
  <c r="G408" i="6"/>
  <c r="G409" i="6"/>
  <c r="G410" i="6"/>
  <c r="G411" i="6"/>
  <c r="G412" i="6"/>
  <c r="G413" i="6"/>
  <c r="G415" i="6"/>
  <c r="G416" i="6"/>
  <c r="G417" i="6"/>
  <c r="G418" i="6"/>
  <c r="G419" i="6"/>
  <c r="G420" i="6"/>
  <c r="G421" i="6"/>
  <c r="G422" i="6"/>
  <c r="G423" i="6"/>
  <c r="G424" i="6"/>
  <c r="G425" i="6"/>
  <c r="G426" i="6"/>
  <c r="G427" i="6"/>
  <c r="G428" i="6"/>
  <c r="G429" i="6"/>
  <c r="G430" i="6"/>
  <c r="G431" i="6"/>
  <c r="G432" i="6"/>
  <c r="G433" i="6"/>
  <c r="G434" i="6"/>
  <c r="G435" i="6"/>
  <c r="G436" i="6"/>
  <c r="G437" i="6"/>
  <c r="G440" i="6"/>
  <c r="G441" i="6"/>
  <c r="G442" i="6"/>
  <c r="G443" i="6"/>
  <c r="G444" i="6"/>
  <c r="G445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G551" i="6"/>
  <c r="G552" i="6"/>
  <c r="G553" i="6"/>
  <c r="G554" i="6"/>
  <c r="G555" i="6"/>
  <c r="G556" i="6"/>
  <c r="G557" i="6"/>
  <c r="G558" i="6"/>
  <c r="G560" i="6"/>
  <c r="G561" i="6"/>
  <c r="G562" i="6"/>
  <c r="G563" i="6"/>
  <c r="G564" i="6"/>
  <c r="G565" i="6"/>
  <c r="G566" i="6"/>
  <c r="G567" i="6"/>
  <c r="G568" i="6"/>
  <c r="G569" i="6"/>
  <c r="G570" i="6"/>
  <c r="G571" i="6"/>
  <c r="G572" i="6"/>
  <c r="G573" i="6"/>
  <c r="G574" i="6"/>
  <c r="G575" i="6"/>
  <c r="G576" i="6"/>
  <c r="G577" i="6"/>
  <c r="G578" i="6"/>
  <c r="G579" i="6"/>
  <c r="G580" i="6"/>
  <c r="G581" i="6"/>
  <c r="G582" i="6"/>
  <c r="G583" i="6"/>
  <c r="G584" i="6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8" i="5"/>
  <c r="G390" i="5"/>
  <c r="G391" i="5"/>
  <c r="G392" i="5"/>
  <c r="G393" i="5"/>
  <c r="G394" i="5"/>
  <c r="G395" i="5"/>
  <c r="G397" i="5"/>
  <c r="G401" i="5"/>
  <c r="G404" i="5"/>
  <c r="G405" i="5"/>
  <c r="G406" i="5"/>
  <c r="G407" i="5"/>
  <c r="G408" i="5"/>
  <c r="G409" i="5"/>
  <c r="G410" i="5"/>
  <c r="G411" i="5"/>
  <c r="G412" i="5"/>
  <c r="G413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40" i="5"/>
  <c r="G441" i="5"/>
  <c r="G442" i="5"/>
  <c r="G443" i="5"/>
  <c r="G444" i="5"/>
  <c r="G445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8" i="4"/>
  <c r="G390" i="4"/>
  <c r="G391" i="4"/>
  <c r="G392" i="4"/>
  <c r="G393" i="4"/>
  <c r="G394" i="4"/>
  <c r="G395" i="4"/>
  <c r="G397" i="4"/>
  <c r="G401" i="4"/>
  <c r="G404" i="4"/>
  <c r="G405" i="4"/>
  <c r="G406" i="4"/>
  <c r="G407" i="4"/>
  <c r="G408" i="4"/>
  <c r="G409" i="4"/>
  <c r="G410" i="4"/>
  <c r="G411" i="4"/>
  <c r="G412" i="4"/>
  <c r="G413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40" i="4"/>
  <c r="G441" i="4"/>
  <c r="G442" i="4"/>
  <c r="G443" i="4"/>
  <c r="G444" i="4"/>
  <c r="G445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8" i="3"/>
  <c r="G390" i="3"/>
  <c r="G391" i="3"/>
  <c r="G392" i="3"/>
  <c r="G393" i="3"/>
  <c r="G394" i="3"/>
  <c r="G395" i="3"/>
  <c r="G397" i="3"/>
  <c r="G401" i="3"/>
  <c r="G404" i="3"/>
  <c r="G405" i="3"/>
  <c r="G406" i="3"/>
  <c r="G407" i="3"/>
  <c r="G408" i="3"/>
  <c r="G409" i="3"/>
  <c r="G410" i="3"/>
  <c r="G411" i="3"/>
  <c r="G412" i="3"/>
  <c r="G413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40" i="3"/>
  <c r="G441" i="3"/>
  <c r="G442" i="3"/>
  <c r="G443" i="3"/>
  <c r="G444" i="3"/>
  <c r="G445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8" i="2"/>
  <c r="G390" i="2"/>
  <c r="G391" i="2"/>
  <c r="G392" i="2"/>
  <c r="G393" i="2"/>
  <c r="G394" i="2"/>
  <c r="G395" i="2"/>
  <c r="G397" i="2"/>
  <c r="G401" i="2"/>
  <c r="G404" i="2"/>
  <c r="G405" i="2"/>
  <c r="G406" i="2"/>
  <c r="G407" i="2"/>
  <c r="G408" i="2"/>
  <c r="G409" i="2"/>
  <c r="G410" i="2"/>
  <c r="G411" i="2"/>
  <c r="G412" i="2"/>
  <c r="G413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40" i="2"/>
  <c r="G441" i="2"/>
  <c r="G442" i="2"/>
  <c r="G443" i="2"/>
  <c r="G444" i="2"/>
  <c r="G445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8" i="1"/>
  <c r="G390" i="1"/>
  <c r="G391" i="1"/>
  <c r="G392" i="1"/>
  <c r="G393" i="1"/>
  <c r="G394" i="1"/>
  <c r="G395" i="1"/>
  <c r="G397" i="1"/>
  <c r="G401" i="1"/>
  <c r="G404" i="1"/>
  <c r="G405" i="1"/>
  <c r="G406" i="1"/>
  <c r="G407" i="1"/>
  <c r="G408" i="1"/>
  <c r="G409" i="1"/>
  <c r="G410" i="1"/>
  <c r="G411" i="1"/>
  <c r="G412" i="1"/>
  <c r="G413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40" i="1"/>
  <c r="G441" i="1"/>
  <c r="G442" i="1"/>
  <c r="G443" i="1"/>
  <c r="G444" i="1"/>
  <c r="G445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357" i="34"/>
  <c r="G358" i="34"/>
  <c r="G359" i="34"/>
  <c r="G360" i="34"/>
  <c r="G361" i="34"/>
  <c r="G362" i="34"/>
  <c r="G363" i="34"/>
  <c r="G364" i="34"/>
  <c r="G365" i="34"/>
  <c r="G366" i="34"/>
  <c r="G367" i="34"/>
  <c r="G368" i="34"/>
  <c r="G369" i="34"/>
  <c r="G370" i="34"/>
  <c r="G371" i="34"/>
  <c r="G372" i="34"/>
  <c r="G373" i="34"/>
  <c r="G374" i="34"/>
  <c r="G375" i="34"/>
  <c r="G376" i="34"/>
  <c r="G377" i="34"/>
  <c r="G378" i="34"/>
  <c r="G379" i="34"/>
  <c r="G380" i="34"/>
  <c r="G381" i="34"/>
  <c r="G382" i="34"/>
  <c r="G383" i="34"/>
  <c r="G384" i="34"/>
  <c r="G385" i="34"/>
  <c r="G388" i="34"/>
  <c r="G390" i="34"/>
  <c r="G391" i="34"/>
  <c r="G392" i="34"/>
  <c r="G393" i="34"/>
  <c r="G394" i="34"/>
  <c r="G395" i="34"/>
  <c r="G397" i="34"/>
  <c r="G401" i="34"/>
  <c r="G404" i="34"/>
  <c r="G405" i="34"/>
  <c r="G406" i="34"/>
  <c r="G407" i="34"/>
  <c r="G408" i="34"/>
  <c r="G409" i="34"/>
  <c r="G410" i="34"/>
  <c r="G411" i="34"/>
  <c r="G412" i="34"/>
  <c r="G413" i="34"/>
  <c r="G415" i="34"/>
  <c r="G416" i="34"/>
  <c r="G417" i="34"/>
  <c r="G418" i="34"/>
  <c r="G419" i="34"/>
  <c r="G420" i="34"/>
  <c r="G421" i="34"/>
  <c r="G422" i="34"/>
  <c r="G423" i="34"/>
  <c r="G424" i="34"/>
  <c r="G425" i="34"/>
  <c r="G426" i="34"/>
  <c r="G427" i="34"/>
  <c r="G428" i="34"/>
  <c r="G429" i="34"/>
  <c r="G430" i="34"/>
  <c r="G431" i="34"/>
  <c r="G432" i="34"/>
  <c r="G433" i="34"/>
  <c r="G434" i="34"/>
  <c r="G435" i="34"/>
  <c r="G436" i="34"/>
  <c r="G437" i="34"/>
  <c r="G440" i="34"/>
  <c r="G441" i="34"/>
  <c r="G442" i="34"/>
  <c r="G443" i="34"/>
  <c r="G444" i="34"/>
  <c r="G445" i="34"/>
  <c r="G449" i="34"/>
  <c r="G450" i="34"/>
  <c r="G451" i="34"/>
  <c r="G452" i="34"/>
  <c r="G453" i="34"/>
  <c r="G454" i="34"/>
  <c r="G455" i="34"/>
  <c r="G456" i="34"/>
  <c r="G457" i="34"/>
  <c r="G458" i="34"/>
  <c r="G459" i="34"/>
  <c r="G460" i="34"/>
  <c r="G461" i="34"/>
  <c r="G462" i="34"/>
  <c r="G463" i="34"/>
  <c r="G464" i="34"/>
  <c r="G465" i="34"/>
  <c r="G466" i="34"/>
  <c r="G467" i="34"/>
  <c r="G468" i="34"/>
  <c r="G469" i="34"/>
  <c r="G470" i="34"/>
  <c r="G471" i="34"/>
  <c r="G472" i="34"/>
  <c r="G473" i="34"/>
  <c r="G474" i="34"/>
  <c r="G475" i="34"/>
  <c r="G476" i="34"/>
  <c r="G477" i="34"/>
  <c r="G478" i="34"/>
  <c r="G479" i="34"/>
  <c r="G480" i="34"/>
  <c r="G481" i="34"/>
  <c r="G482" i="34"/>
  <c r="G483" i="34"/>
  <c r="G484" i="34"/>
  <c r="G485" i="34"/>
  <c r="G486" i="34"/>
  <c r="G487" i="34"/>
  <c r="G488" i="34"/>
  <c r="G489" i="34"/>
  <c r="G490" i="34"/>
  <c r="G491" i="34"/>
  <c r="G492" i="34"/>
  <c r="G493" i="34"/>
  <c r="G494" i="34"/>
  <c r="G495" i="34"/>
  <c r="G496" i="34"/>
  <c r="G497" i="34"/>
  <c r="G498" i="34"/>
  <c r="G499" i="34"/>
  <c r="G500" i="34"/>
  <c r="G501" i="34"/>
  <c r="G502" i="34"/>
  <c r="G503" i="34"/>
  <c r="G504" i="34"/>
  <c r="G505" i="34"/>
  <c r="G506" i="34"/>
  <c r="G507" i="34"/>
  <c r="G508" i="34"/>
  <c r="G509" i="34"/>
  <c r="G510" i="34"/>
  <c r="G511" i="34"/>
  <c r="G512" i="34"/>
  <c r="G513" i="34"/>
  <c r="G514" i="34"/>
  <c r="G515" i="34"/>
  <c r="G516" i="34"/>
  <c r="G517" i="34"/>
  <c r="G518" i="34"/>
  <c r="G519" i="34"/>
  <c r="G520" i="34"/>
  <c r="G521" i="34"/>
  <c r="G522" i="34"/>
  <c r="G523" i="34"/>
  <c r="G524" i="34"/>
  <c r="G525" i="34"/>
  <c r="G526" i="34"/>
  <c r="G527" i="34"/>
  <c r="G528" i="34"/>
  <c r="G529" i="34"/>
  <c r="G530" i="34"/>
  <c r="G531" i="34"/>
  <c r="G532" i="34"/>
  <c r="G533" i="34"/>
  <c r="G534" i="34"/>
  <c r="G535" i="34"/>
  <c r="G536" i="34"/>
  <c r="G537" i="34"/>
  <c r="G538" i="34"/>
  <c r="G539" i="34"/>
  <c r="G540" i="34"/>
  <c r="G541" i="34"/>
  <c r="G542" i="34"/>
  <c r="G543" i="34"/>
  <c r="G544" i="34"/>
  <c r="G545" i="34"/>
  <c r="G546" i="34"/>
  <c r="G547" i="34"/>
  <c r="G548" i="34"/>
  <c r="G549" i="34"/>
  <c r="G550" i="34"/>
  <c r="G551" i="34"/>
  <c r="G552" i="34"/>
  <c r="G553" i="34"/>
  <c r="G554" i="34"/>
  <c r="G555" i="34"/>
  <c r="G556" i="34"/>
  <c r="G557" i="34"/>
  <c r="G558" i="34"/>
  <c r="G560" i="34"/>
  <c r="G561" i="34"/>
  <c r="G562" i="34"/>
  <c r="G563" i="34"/>
  <c r="G564" i="34"/>
  <c r="G565" i="34"/>
  <c r="G566" i="34"/>
  <c r="G567" i="34"/>
  <c r="G568" i="34"/>
  <c r="G569" i="34"/>
  <c r="G570" i="34"/>
  <c r="G571" i="34"/>
  <c r="G572" i="34"/>
  <c r="G573" i="34"/>
  <c r="G574" i="34"/>
  <c r="G575" i="34"/>
  <c r="G576" i="34"/>
  <c r="G577" i="34"/>
  <c r="G578" i="34"/>
  <c r="G579" i="34"/>
  <c r="G580" i="34"/>
  <c r="G581" i="34"/>
  <c r="G582" i="34"/>
  <c r="G583" i="34"/>
  <c r="G584" i="34"/>
  <c r="G357" i="33"/>
  <c r="G358" i="33"/>
  <c r="G359" i="33"/>
  <c r="G360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6" i="33"/>
  <c r="G377" i="33"/>
  <c r="G378" i="33"/>
  <c r="G379" i="33"/>
  <c r="G380" i="33"/>
  <c r="G381" i="33"/>
  <c r="G382" i="33"/>
  <c r="G383" i="33"/>
  <c r="G384" i="33"/>
  <c r="G385" i="33"/>
  <c r="G388" i="33"/>
  <c r="G390" i="33"/>
  <c r="G391" i="33"/>
  <c r="G392" i="33"/>
  <c r="G393" i="33"/>
  <c r="G394" i="33"/>
  <c r="G395" i="33"/>
  <c r="G397" i="33"/>
  <c r="G401" i="33"/>
  <c r="G404" i="33"/>
  <c r="G405" i="33"/>
  <c r="G406" i="33"/>
  <c r="G407" i="33"/>
  <c r="G408" i="33"/>
  <c r="G409" i="33"/>
  <c r="G410" i="33"/>
  <c r="G411" i="33"/>
  <c r="G412" i="33"/>
  <c r="G413" i="33"/>
  <c r="G415" i="33"/>
  <c r="G416" i="33"/>
  <c r="G417" i="33"/>
  <c r="G418" i="33"/>
  <c r="G419" i="33"/>
  <c r="G420" i="33"/>
  <c r="G421" i="33"/>
  <c r="G422" i="33"/>
  <c r="G423" i="33"/>
  <c r="G424" i="33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40" i="33"/>
  <c r="G441" i="33"/>
  <c r="G442" i="33"/>
  <c r="G443" i="33"/>
  <c r="G444" i="33"/>
  <c r="G445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G500" i="33"/>
  <c r="G501" i="33"/>
  <c r="G502" i="33"/>
  <c r="G503" i="33"/>
  <c r="G504" i="33"/>
  <c r="G505" i="33"/>
  <c r="G506" i="33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G531" i="33"/>
  <c r="G532" i="33"/>
  <c r="G533" i="33"/>
  <c r="G534" i="33"/>
  <c r="G535" i="33"/>
  <c r="G536" i="33"/>
  <c r="G537" i="33"/>
  <c r="G538" i="33"/>
  <c r="G539" i="33"/>
  <c r="G540" i="33"/>
  <c r="G541" i="33"/>
  <c r="G542" i="33"/>
  <c r="G543" i="33"/>
  <c r="G544" i="33"/>
  <c r="G545" i="33"/>
  <c r="G546" i="33"/>
  <c r="G547" i="33"/>
  <c r="G548" i="33"/>
  <c r="G549" i="33"/>
  <c r="G550" i="33"/>
  <c r="G551" i="33"/>
  <c r="G552" i="33"/>
  <c r="G553" i="33"/>
  <c r="G554" i="33"/>
  <c r="G555" i="33"/>
  <c r="G556" i="33"/>
  <c r="G557" i="33"/>
  <c r="G558" i="33"/>
  <c r="G560" i="33"/>
  <c r="G561" i="33"/>
  <c r="G562" i="33"/>
  <c r="G563" i="33"/>
  <c r="G564" i="33"/>
  <c r="G565" i="33"/>
  <c r="G566" i="33"/>
  <c r="G567" i="33"/>
  <c r="G568" i="33"/>
  <c r="G569" i="33"/>
  <c r="G570" i="33"/>
  <c r="G571" i="33"/>
  <c r="G572" i="33"/>
  <c r="G573" i="33"/>
  <c r="G574" i="33"/>
  <c r="G575" i="33"/>
  <c r="G576" i="33"/>
  <c r="G577" i="33"/>
  <c r="G578" i="33"/>
  <c r="G579" i="33"/>
  <c r="G580" i="33"/>
  <c r="G581" i="33"/>
  <c r="G582" i="33"/>
  <c r="G583" i="33"/>
  <c r="G584" i="33"/>
  <c r="G356" i="32"/>
  <c r="G356" i="31"/>
  <c r="G356" i="30"/>
  <c r="G356" i="29"/>
  <c r="G356" i="28"/>
  <c r="G356" i="27"/>
  <c r="G356" i="26"/>
  <c r="G356" i="25"/>
  <c r="G356" i="24"/>
  <c r="G356" i="23"/>
  <c r="G356" i="22"/>
  <c r="G356" i="21"/>
  <c r="G356" i="20"/>
  <c r="G356" i="19"/>
  <c r="G356" i="18"/>
  <c r="G356" i="17"/>
  <c r="G356" i="16"/>
  <c r="G356" i="15"/>
  <c r="G356" i="14"/>
  <c r="G356" i="13"/>
  <c r="G356" i="12"/>
  <c r="G356" i="11"/>
  <c r="G356" i="10"/>
  <c r="G356" i="9"/>
  <c r="G356" i="8"/>
  <c r="G356" i="7"/>
  <c r="G356" i="6"/>
  <c r="G356" i="5"/>
  <c r="G356" i="4"/>
  <c r="G356" i="3"/>
  <c r="G356" i="2"/>
  <c r="G356" i="1"/>
  <c r="G356" i="34"/>
  <c r="G356" i="33"/>
  <c r="G178" i="32"/>
  <c r="G179" i="32"/>
  <c r="G180" i="32"/>
  <c r="G181" i="32"/>
  <c r="G183" i="32"/>
  <c r="G184" i="32"/>
  <c r="G185" i="32"/>
  <c r="G186" i="32"/>
  <c r="G187" i="32"/>
  <c r="G188" i="32"/>
  <c r="G189" i="32"/>
  <c r="G190" i="32"/>
  <c r="G191" i="32"/>
  <c r="G192" i="32"/>
  <c r="G193" i="32"/>
  <c r="G194" i="32"/>
  <c r="G195" i="32"/>
  <c r="G196" i="32"/>
  <c r="G198" i="32"/>
  <c r="G199" i="32"/>
  <c r="G200" i="32"/>
  <c r="G201" i="32"/>
  <c r="G202" i="32"/>
  <c r="G203" i="32"/>
  <c r="G204" i="32"/>
  <c r="G206" i="32"/>
  <c r="G207" i="32"/>
  <c r="G208" i="32"/>
  <c r="G209" i="32"/>
  <c r="G210" i="32"/>
  <c r="G211" i="32"/>
  <c r="G212" i="32"/>
  <c r="G213" i="32"/>
  <c r="G214" i="32"/>
  <c r="G215" i="32"/>
  <c r="G216" i="32"/>
  <c r="G217" i="32"/>
  <c r="G218" i="32"/>
  <c r="G219" i="32"/>
  <c r="G220" i="32"/>
  <c r="G221" i="32"/>
  <c r="G222" i="32"/>
  <c r="G224" i="32"/>
  <c r="G225" i="32"/>
  <c r="G226" i="32"/>
  <c r="G227" i="32"/>
  <c r="G228" i="32"/>
  <c r="G229" i="32"/>
  <c r="G230" i="32"/>
  <c r="G231" i="32"/>
  <c r="G232" i="32"/>
  <c r="G233" i="32"/>
  <c r="G234" i="32"/>
  <c r="G235" i="32"/>
  <c r="G237" i="32"/>
  <c r="G238" i="32"/>
  <c r="G239" i="32"/>
  <c r="G240" i="32"/>
  <c r="G241" i="32"/>
  <c r="G243" i="32"/>
  <c r="G244" i="32"/>
  <c r="G245" i="32"/>
  <c r="G246" i="32"/>
  <c r="G247" i="32"/>
  <c r="G248" i="32"/>
  <c r="G249" i="32"/>
  <c r="G250" i="32"/>
  <c r="G251" i="32"/>
  <c r="G252" i="32"/>
  <c r="G253" i="32"/>
  <c r="G254" i="32"/>
  <c r="G255" i="32"/>
  <c r="G256" i="32"/>
  <c r="G257" i="32"/>
  <c r="G258" i="32"/>
  <c r="G259" i="32"/>
  <c r="G260" i="32"/>
  <c r="G261" i="32"/>
  <c r="G262" i="32"/>
  <c r="G263" i="32"/>
  <c r="G264" i="32"/>
  <c r="G265" i="32"/>
  <c r="G266" i="32"/>
  <c r="G267" i="32"/>
  <c r="G268" i="32"/>
  <c r="G269" i="32"/>
  <c r="G270" i="32"/>
  <c r="G271" i="32"/>
  <c r="G272" i="32"/>
  <c r="G273" i="32"/>
  <c r="G274" i="32"/>
  <c r="G275" i="32"/>
  <c r="G276" i="32"/>
  <c r="G280" i="32"/>
  <c r="G281" i="32"/>
  <c r="G282" i="32"/>
  <c r="G283" i="32"/>
  <c r="G284" i="32"/>
  <c r="G285" i="32"/>
  <c r="G286" i="32"/>
  <c r="G287" i="32"/>
  <c r="G288" i="32"/>
  <c r="G291" i="32"/>
  <c r="G292" i="32"/>
  <c r="G293" i="32"/>
  <c r="G294" i="32"/>
  <c r="G295" i="32"/>
  <c r="G296" i="32"/>
  <c r="G299" i="32"/>
  <c r="G300" i="32"/>
  <c r="G301" i="32"/>
  <c r="G302" i="32"/>
  <c r="G303" i="32"/>
  <c r="G304" i="32"/>
  <c r="G305" i="32"/>
  <c r="G306" i="32"/>
  <c r="G307" i="32"/>
  <c r="G308" i="32"/>
  <c r="G310" i="32"/>
  <c r="G311" i="32"/>
  <c r="G312" i="32"/>
  <c r="G313" i="32"/>
  <c r="G314" i="32"/>
  <c r="G315" i="32"/>
  <c r="G316" i="32"/>
  <c r="G317" i="32"/>
  <c r="G318" i="32"/>
  <c r="G319" i="32"/>
  <c r="G320" i="32"/>
  <c r="G321" i="32"/>
  <c r="G322" i="32"/>
  <c r="G323" i="32"/>
  <c r="G324" i="32"/>
  <c r="G325" i="32"/>
  <c r="G326" i="32"/>
  <c r="G327" i="32"/>
  <c r="G328" i="32"/>
  <c r="G329" i="32"/>
  <c r="G330" i="32"/>
  <c r="G331" i="32"/>
  <c r="G332" i="32"/>
  <c r="G333" i="32"/>
  <c r="G334" i="32"/>
  <c r="G335" i="32"/>
  <c r="G336" i="32"/>
  <c r="G337" i="32"/>
  <c r="G338" i="32"/>
  <c r="G339" i="32"/>
  <c r="G340" i="32"/>
  <c r="G341" i="32"/>
  <c r="G343" i="32"/>
  <c r="G344" i="32"/>
  <c r="G345" i="32"/>
  <c r="G346" i="32"/>
  <c r="G347" i="32"/>
  <c r="G348" i="32"/>
  <c r="G349" i="32"/>
  <c r="G178" i="31"/>
  <c r="G179" i="31"/>
  <c r="G180" i="31"/>
  <c r="G181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8" i="31"/>
  <c r="G199" i="31"/>
  <c r="G200" i="31"/>
  <c r="G201" i="31"/>
  <c r="G202" i="31"/>
  <c r="G203" i="31"/>
  <c r="G204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7" i="31"/>
  <c r="G238" i="31"/>
  <c r="G239" i="31"/>
  <c r="G240" i="31"/>
  <c r="G241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80" i="31"/>
  <c r="G281" i="31"/>
  <c r="G282" i="31"/>
  <c r="G283" i="31"/>
  <c r="G284" i="31"/>
  <c r="G285" i="31"/>
  <c r="G286" i="31"/>
  <c r="G287" i="31"/>
  <c r="G288" i="31"/>
  <c r="G291" i="31"/>
  <c r="G292" i="31"/>
  <c r="G293" i="31"/>
  <c r="G294" i="31"/>
  <c r="G295" i="31"/>
  <c r="G296" i="31"/>
  <c r="G299" i="31"/>
  <c r="G300" i="31"/>
  <c r="G301" i="31"/>
  <c r="G302" i="31"/>
  <c r="G303" i="31"/>
  <c r="G304" i="31"/>
  <c r="G305" i="31"/>
  <c r="G306" i="31"/>
  <c r="G307" i="31"/>
  <c r="G308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3" i="31"/>
  <c r="G344" i="31"/>
  <c r="G345" i="31"/>
  <c r="G346" i="31"/>
  <c r="G347" i="31"/>
  <c r="G348" i="31"/>
  <c r="G349" i="31"/>
  <c r="G178" i="30"/>
  <c r="G179" i="30"/>
  <c r="G180" i="30"/>
  <c r="G181" i="30"/>
  <c r="G183" i="30"/>
  <c r="G184" i="30"/>
  <c r="G185" i="30"/>
  <c r="G186" i="30"/>
  <c r="G187" i="30"/>
  <c r="G188" i="30"/>
  <c r="G189" i="30"/>
  <c r="G190" i="30"/>
  <c r="G191" i="30"/>
  <c r="G192" i="30"/>
  <c r="G193" i="30"/>
  <c r="G194" i="30"/>
  <c r="G195" i="30"/>
  <c r="G196" i="30"/>
  <c r="G198" i="30"/>
  <c r="G199" i="30"/>
  <c r="G200" i="30"/>
  <c r="G201" i="30"/>
  <c r="G202" i="30"/>
  <c r="G203" i="30"/>
  <c r="G204" i="30"/>
  <c r="G206" i="30"/>
  <c r="G207" i="30"/>
  <c r="G208" i="30"/>
  <c r="G209" i="30"/>
  <c r="G210" i="30"/>
  <c r="G211" i="30"/>
  <c r="G212" i="30"/>
  <c r="G213" i="30"/>
  <c r="G214" i="30"/>
  <c r="G215" i="30"/>
  <c r="G216" i="30"/>
  <c r="G217" i="30"/>
  <c r="G218" i="30"/>
  <c r="G219" i="30"/>
  <c r="G220" i="30"/>
  <c r="G221" i="30"/>
  <c r="G222" i="30"/>
  <c r="G224" i="30"/>
  <c r="G225" i="30"/>
  <c r="G226" i="30"/>
  <c r="G227" i="30"/>
  <c r="G228" i="30"/>
  <c r="G229" i="30"/>
  <c r="G230" i="30"/>
  <c r="G231" i="30"/>
  <c r="G232" i="30"/>
  <c r="G233" i="30"/>
  <c r="G234" i="30"/>
  <c r="G235" i="30"/>
  <c r="G237" i="30"/>
  <c r="G238" i="30"/>
  <c r="G239" i="30"/>
  <c r="G240" i="30"/>
  <c r="G241" i="30"/>
  <c r="G243" i="30"/>
  <c r="G244" i="30"/>
  <c r="G245" i="30"/>
  <c r="G246" i="30"/>
  <c r="G247" i="30"/>
  <c r="G248" i="30"/>
  <c r="G249" i="30"/>
  <c r="G250" i="30"/>
  <c r="G251" i="30"/>
  <c r="G252" i="30"/>
  <c r="G253" i="30"/>
  <c r="G254" i="30"/>
  <c r="G255" i="30"/>
  <c r="G256" i="30"/>
  <c r="G257" i="30"/>
  <c r="G258" i="30"/>
  <c r="G259" i="30"/>
  <c r="G260" i="30"/>
  <c r="G261" i="30"/>
  <c r="G262" i="30"/>
  <c r="G263" i="30"/>
  <c r="G264" i="30"/>
  <c r="G265" i="30"/>
  <c r="G266" i="30"/>
  <c r="G267" i="30"/>
  <c r="G268" i="30"/>
  <c r="G269" i="30"/>
  <c r="G270" i="30"/>
  <c r="G271" i="30"/>
  <c r="G272" i="30"/>
  <c r="G273" i="30"/>
  <c r="G274" i="30"/>
  <c r="G275" i="30"/>
  <c r="G276" i="30"/>
  <c r="G280" i="30"/>
  <c r="G281" i="30"/>
  <c r="G282" i="30"/>
  <c r="G283" i="30"/>
  <c r="G284" i="30"/>
  <c r="G285" i="30"/>
  <c r="G286" i="30"/>
  <c r="G287" i="30"/>
  <c r="G288" i="30"/>
  <c r="G291" i="30"/>
  <c r="G292" i="30"/>
  <c r="G293" i="30"/>
  <c r="G294" i="30"/>
  <c r="G295" i="30"/>
  <c r="G296" i="30"/>
  <c r="G299" i="30"/>
  <c r="G300" i="30"/>
  <c r="G301" i="30"/>
  <c r="G302" i="30"/>
  <c r="G303" i="30"/>
  <c r="G304" i="30"/>
  <c r="G305" i="30"/>
  <c r="G306" i="30"/>
  <c r="G307" i="30"/>
  <c r="G308" i="30"/>
  <c r="G310" i="30"/>
  <c r="G311" i="30"/>
  <c r="G312" i="30"/>
  <c r="G313" i="30"/>
  <c r="G314" i="30"/>
  <c r="G315" i="30"/>
  <c r="G316" i="30"/>
  <c r="G317" i="30"/>
  <c r="G318" i="30"/>
  <c r="G319" i="30"/>
  <c r="G320" i="30"/>
  <c r="G321" i="30"/>
  <c r="G322" i="30"/>
  <c r="G323" i="30"/>
  <c r="G324" i="30"/>
  <c r="G325" i="30"/>
  <c r="G326" i="30"/>
  <c r="G327" i="30"/>
  <c r="G328" i="30"/>
  <c r="G329" i="30"/>
  <c r="G330" i="30"/>
  <c r="G331" i="30"/>
  <c r="G332" i="30"/>
  <c r="G333" i="30"/>
  <c r="G334" i="30"/>
  <c r="G335" i="30"/>
  <c r="G336" i="30"/>
  <c r="G337" i="30"/>
  <c r="G338" i="30"/>
  <c r="G339" i="30"/>
  <c r="G340" i="30"/>
  <c r="G341" i="30"/>
  <c r="G343" i="30"/>
  <c r="G344" i="30"/>
  <c r="G345" i="30"/>
  <c r="G346" i="30"/>
  <c r="G347" i="30"/>
  <c r="G348" i="30"/>
  <c r="G349" i="30"/>
  <c r="G178" i="29"/>
  <c r="G179" i="29"/>
  <c r="G180" i="29"/>
  <c r="G181" i="29"/>
  <c r="G183" i="29"/>
  <c r="G184" i="29"/>
  <c r="G185" i="29"/>
  <c r="G186" i="29"/>
  <c r="G187" i="29"/>
  <c r="G188" i="29"/>
  <c r="G189" i="29"/>
  <c r="G190" i="29"/>
  <c r="G191" i="29"/>
  <c r="G192" i="29"/>
  <c r="G193" i="29"/>
  <c r="G194" i="29"/>
  <c r="G195" i="29"/>
  <c r="G196" i="29"/>
  <c r="G198" i="29"/>
  <c r="G199" i="29"/>
  <c r="G200" i="29"/>
  <c r="G201" i="29"/>
  <c r="G202" i="29"/>
  <c r="G203" i="29"/>
  <c r="G204" i="29"/>
  <c r="G206" i="29"/>
  <c r="G207" i="29"/>
  <c r="G208" i="29"/>
  <c r="G209" i="29"/>
  <c r="G210" i="29"/>
  <c r="G211" i="29"/>
  <c r="G212" i="29"/>
  <c r="G213" i="29"/>
  <c r="G214" i="29"/>
  <c r="G215" i="29"/>
  <c r="G216" i="29"/>
  <c r="G217" i="29"/>
  <c r="G218" i="29"/>
  <c r="G219" i="29"/>
  <c r="G220" i="29"/>
  <c r="G221" i="29"/>
  <c r="G222" i="29"/>
  <c r="G224" i="29"/>
  <c r="G225" i="29"/>
  <c r="G226" i="29"/>
  <c r="G227" i="29"/>
  <c r="G228" i="29"/>
  <c r="G229" i="29"/>
  <c r="G230" i="29"/>
  <c r="G231" i="29"/>
  <c r="G232" i="29"/>
  <c r="G233" i="29"/>
  <c r="G234" i="29"/>
  <c r="G235" i="29"/>
  <c r="G237" i="29"/>
  <c r="G238" i="29"/>
  <c r="G239" i="29"/>
  <c r="G240" i="29"/>
  <c r="G241" i="29"/>
  <c r="G243" i="29"/>
  <c r="G244" i="29"/>
  <c r="G245" i="29"/>
  <c r="G246" i="29"/>
  <c r="G247" i="29"/>
  <c r="G248" i="29"/>
  <c r="G249" i="29"/>
  <c r="G250" i="29"/>
  <c r="G251" i="29"/>
  <c r="G252" i="29"/>
  <c r="G253" i="29"/>
  <c r="G254" i="29"/>
  <c r="G255" i="29"/>
  <c r="G256" i="29"/>
  <c r="G257" i="29"/>
  <c r="G258" i="29"/>
  <c r="G259" i="29"/>
  <c r="G260" i="29"/>
  <c r="G261" i="29"/>
  <c r="G262" i="29"/>
  <c r="G263" i="29"/>
  <c r="G264" i="29"/>
  <c r="G265" i="29"/>
  <c r="G266" i="29"/>
  <c r="G267" i="29"/>
  <c r="G268" i="29"/>
  <c r="G269" i="29"/>
  <c r="G270" i="29"/>
  <c r="G271" i="29"/>
  <c r="G272" i="29"/>
  <c r="G273" i="29"/>
  <c r="G274" i="29"/>
  <c r="G275" i="29"/>
  <c r="G276" i="29"/>
  <c r="G280" i="29"/>
  <c r="G281" i="29"/>
  <c r="G282" i="29"/>
  <c r="G283" i="29"/>
  <c r="G284" i="29"/>
  <c r="G285" i="29"/>
  <c r="G286" i="29"/>
  <c r="G287" i="29"/>
  <c r="G288" i="29"/>
  <c r="G291" i="29"/>
  <c r="G292" i="29"/>
  <c r="G293" i="29"/>
  <c r="G294" i="29"/>
  <c r="G295" i="29"/>
  <c r="G296" i="29"/>
  <c r="G299" i="29"/>
  <c r="G300" i="29"/>
  <c r="G301" i="29"/>
  <c r="G302" i="29"/>
  <c r="G303" i="29"/>
  <c r="G304" i="29"/>
  <c r="G305" i="29"/>
  <c r="G306" i="29"/>
  <c r="G307" i="29"/>
  <c r="G308" i="29"/>
  <c r="G310" i="29"/>
  <c r="G311" i="29"/>
  <c r="G312" i="29"/>
  <c r="G313" i="29"/>
  <c r="G314" i="29"/>
  <c r="G315" i="29"/>
  <c r="G316" i="29"/>
  <c r="G317" i="29"/>
  <c r="G318" i="29"/>
  <c r="G319" i="29"/>
  <c r="G320" i="29"/>
  <c r="G321" i="29"/>
  <c r="G322" i="29"/>
  <c r="G323" i="29"/>
  <c r="G324" i="29"/>
  <c r="G325" i="29"/>
  <c r="G326" i="29"/>
  <c r="G327" i="29"/>
  <c r="G328" i="29"/>
  <c r="G329" i="29"/>
  <c r="G330" i="29"/>
  <c r="G331" i="29"/>
  <c r="G332" i="29"/>
  <c r="G333" i="29"/>
  <c r="G334" i="29"/>
  <c r="G335" i="29"/>
  <c r="G336" i="29"/>
  <c r="G337" i="29"/>
  <c r="G338" i="29"/>
  <c r="G339" i="29"/>
  <c r="G340" i="29"/>
  <c r="G341" i="29"/>
  <c r="G343" i="29"/>
  <c r="G344" i="29"/>
  <c r="G345" i="29"/>
  <c r="G346" i="29"/>
  <c r="G347" i="29"/>
  <c r="G348" i="29"/>
  <c r="G349" i="29"/>
  <c r="G178" i="28"/>
  <c r="G179" i="28"/>
  <c r="G180" i="28"/>
  <c r="G181" i="28"/>
  <c r="G183" i="28"/>
  <c r="G184" i="28"/>
  <c r="G185" i="28"/>
  <c r="G186" i="28"/>
  <c r="G187" i="28"/>
  <c r="G188" i="28"/>
  <c r="G189" i="28"/>
  <c r="G190" i="28"/>
  <c r="G191" i="28"/>
  <c r="G192" i="28"/>
  <c r="G193" i="28"/>
  <c r="G194" i="28"/>
  <c r="G195" i="28"/>
  <c r="G196" i="28"/>
  <c r="G198" i="28"/>
  <c r="G199" i="28"/>
  <c r="G200" i="28"/>
  <c r="G201" i="28"/>
  <c r="G202" i="28"/>
  <c r="G203" i="28"/>
  <c r="G204" i="28"/>
  <c r="G206" i="28"/>
  <c r="G207" i="28"/>
  <c r="G208" i="28"/>
  <c r="G209" i="28"/>
  <c r="G210" i="28"/>
  <c r="G211" i="28"/>
  <c r="G212" i="28"/>
  <c r="G213" i="28"/>
  <c r="G214" i="28"/>
  <c r="G215" i="28"/>
  <c r="G216" i="28"/>
  <c r="G217" i="28"/>
  <c r="G218" i="28"/>
  <c r="G219" i="28"/>
  <c r="G220" i="28"/>
  <c r="G221" i="28"/>
  <c r="G222" i="28"/>
  <c r="G224" i="28"/>
  <c r="G225" i="28"/>
  <c r="G226" i="28"/>
  <c r="G227" i="28"/>
  <c r="G228" i="28"/>
  <c r="G229" i="28"/>
  <c r="G230" i="28"/>
  <c r="G231" i="28"/>
  <c r="G232" i="28"/>
  <c r="G233" i="28"/>
  <c r="G234" i="28"/>
  <c r="G235" i="28"/>
  <c r="G237" i="28"/>
  <c r="G238" i="28"/>
  <c r="G239" i="28"/>
  <c r="G240" i="28"/>
  <c r="G241" i="28"/>
  <c r="G243" i="28"/>
  <c r="G244" i="28"/>
  <c r="G245" i="28"/>
  <c r="G246" i="28"/>
  <c r="G247" i="28"/>
  <c r="G248" i="28"/>
  <c r="G249" i="28"/>
  <c r="G250" i="28"/>
  <c r="G251" i="28"/>
  <c r="G252" i="28"/>
  <c r="G253" i="28"/>
  <c r="G254" i="28"/>
  <c r="G255" i="28"/>
  <c r="G256" i="28"/>
  <c r="G257" i="28"/>
  <c r="G258" i="28"/>
  <c r="G259" i="28"/>
  <c r="G260" i="28"/>
  <c r="G261" i="28"/>
  <c r="G262" i="28"/>
  <c r="G263" i="28"/>
  <c r="G264" i="28"/>
  <c r="G265" i="28"/>
  <c r="G266" i="28"/>
  <c r="G267" i="28"/>
  <c r="G268" i="28"/>
  <c r="G269" i="28"/>
  <c r="G270" i="28"/>
  <c r="G271" i="28"/>
  <c r="G272" i="28"/>
  <c r="G273" i="28"/>
  <c r="G274" i="28"/>
  <c r="G275" i="28"/>
  <c r="G276" i="28"/>
  <c r="G280" i="28"/>
  <c r="G281" i="28"/>
  <c r="G282" i="28"/>
  <c r="G283" i="28"/>
  <c r="G284" i="28"/>
  <c r="G285" i="28"/>
  <c r="G286" i="28"/>
  <c r="G287" i="28"/>
  <c r="G288" i="28"/>
  <c r="G291" i="28"/>
  <c r="G292" i="28"/>
  <c r="G293" i="28"/>
  <c r="G294" i="28"/>
  <c r="G295" i="28"/>
  <c r="G296" i="28"/>
  <c r="G299" i="28"/>
  <c r="G300" i="28"/>
  <c r="G301" i="28"/>
  <c r="G302" i="28"/>
  <c r="G303" i="28"/>
  <c r="G304" i="28"/>
  <c r="G305" i="28"/>
  <c r="G306" i="28"/>
  <c r="G307" i="28"/>
  <c r="G308" i="28"/>
  <c r="G310" i="28"/>
  <c r="G311" i="28"/>
  <c r="G312" i="28"/>
  <c r="G313" i="28"/>
  <c r="G314" i="28"/>
  <c r="G315" i="28"/>
  <c r="G316" i="28"/>
  <c r="G317" i="28"/>
  <c r="G318" i="28"/>
  <c r="G319" i="28"/>
  <c r="G320" i="28"/>
  <c r="G321" i="28"/>
  <c r="G322" i="28"/>
  <c r="G323" i="28"/>
  <c r="G324" i="28"/>
  <c r="G325" i="28"/>
  <c r="G326" i="28"/>
  <c r="G327" i="28"/>
  <c r="G328" i="28"/>
  <c r="G329" i="28"/>
  <c r="G330" i="28"/>
  <c r="G331" i="28"/>
  <c r="G332" i="28"/>
  <c r="G333" i="28"/>
  <c r="G334" i="28"/>
  <c r="G335" i="28"/>
  <c r="G336" i="28"/>
  <c r="G337" i="28"/>
  <c r="G338" i="28"/>
  <c r="G339" i="28"/>
  <c r="G340" i="28"/>
  <c r="G341" i="28"/>
  <c r="G343" i="28"/>
  <c r="G344" i="28"/>
  <c r="G345" i="28"/>
  <c r="G346" i="28"/>
  <c r="G347" i="28"/>
  <c r="G348" i="28"/>
  <c r="G349" i="28"/>
  <c r="G178" i="27"/>
  <c r="G179" i="27"/>
  <c r="G180" i="27"/>
  <c r="G181" i="27"/>
  <c r="G183" i="27"/>
  <c r="G184" i="27"/>
  <c r="G185" i="27"/>
  <c r="G186" i="27"/>
  <c r="G187" i="27"/>
  <c r="G188" i="27"/>
  <c r="G189" i="27"/>
  <c r="G190" i="27"/>
  <c r="G191" i="27"/>
  <c r="G192" i="27"/>
  <c r="G193" i="27"/>
  <c r="G194" i="27"/>
  <c r="G195" i="27"/>
  <c r="G196" i="27"/>
  <c r="G198" i="27"/>
  <c r="G199" i="27"/>
  <c r="G200" i="27"/>
  <c r="G201" i="27"/>
  <c r="G202" i="27"/>
  <c r="G203" i="27"/>
  <c r="G204" i="27"/>
  <c r="G206" i="27"/>
  <c r="G207" i="27"/>
  <c r="G208" i="27"/>
  <c r="G209" i="27"/>
  <c r="G210" i="27"/>
  <c r="G211" i="27"/>
  <c r="G212" i="27"/>
  <c r="G213" i="27"/>
  <c r="G214" i="27"/>
  <c r="G215" i="27"/>
  <c r="G216" i="27"/>
  <c r="G217" i="27"/>
  <c r="G218" i="27"/>
  <c r="G219" i="27"/>
  <c r="G220" i="27"/>
  <c r="G221" i="27"/>
  <c r="G222" i="27"/>
  <c r="G224" i="27"/>
  <c r="G225" i="27"/>
  <c r="G226" i="27"/>
  <c r="G227" i="27"/>
  <c r="G228" i="27"/>
  <c r="G229" i="27"/>
  <c r="G230" i="27"/>
  <c r="G231" i="27"/>
  <c r="G232" i="27"/>
  <c r="G233" i="27"/>
  <c r="G234" i="27"/>
  <c r="G235" i="27"/>
  <c r="G237" i="27"/>
  <c r="G238" i="27"/>
  <c r="G239" i="27"/>
  <c r="G240" i="27"/>
  <c r="G241" i="27"/>
  <c r="G243" i="27"/>
  <c r="G244" i="27"/>
  <c r="G245" i="27"/>
  <c r="G246" i="27"/>
  <c r="G247" i="27"/>
  <c r="G248" i="27"/>
  <c r="G249" i="27"/>
  <c r="G250" i="27"/>
  <c r="G251" i="27"/>
  <c r="G252" i="27"/>
  <c r="G253" i="27"/>
  <c r="G254" i="27"/>
  <c r="G255" i="27"/>
  <c r="G256" i="27"/>
  <c r="G257" i="27"/>
  <c r="G258" i="27"/>
  <c r="G259" i="27"/>
  <c r="G260" i="27"/>
  <c r="G261" i="27"/>
  <c r="G262" i="27"/>
  <c r="G263" i="27"/>
  <c r="G264" i="27"/>
  <c r="G265" i="27"/>
  <c r="G266" i="27"/>
  <c r="G267" i="27"/>
  <c r="G268" i="27"/>
  <c r="G269" i="27"/>
  <c r="G270" i="27"/>
  <c r="G271" i="27"/>
  <c r="G272" i="27"/>
  <c r="G273" i="27"/>
  <c r="G274" i="27"/>
  <c r="G275" i="27"/>
  <c r="G276" i="27"/>
  <c r="G280" i="27"/>
  <c r="G281" i="27"/>
  <c r="G282" i="27"/>
  <c r="G283" i="27"/>
  <c r="G284" i="27"/>
  <c r="G285" i="27"/>
  <c r="G286" i="27"/>
  <c r="G287" i="27"/>
  <c r="G288" i="27"/>
  <c r="G291" i="27"/>
  <c r="G292" i="27"/>
  <c r="G293" i="27"/>
  <c r="G294" i="27"/>
  <c r="G295" i="27"/>
  <c r="G296" i="27"/>
  <c r="G299" i="27"/>
  <c r="G300" i="27"/>
  <c r="G301" i="27"/>
  <c r="G302" i="27"/>
  <c r="G303" i="27"/>
  <c r="G304" i="27"/>
  <c r="G305" i="27"/>
  <c r="G306" i="27"/>
  <c r="G307" i="27"/>
  <c r="G308" i="27"/>
  <c r="G310" i="27"/>
  <c r="G311" i="27"/>
  <c r="G312" i="27"/>
  <c r="G313" i="27"/>
  <c r="G314" i="27"/>
  <c r="G315" i="27"/>
  <c r="G316" i="27"/>
  <c r="G317" i="27"/>
  <c r="G318" i="27"/>
  <c r="G319" i="27"/>
  <c r="G320" i="27"/>
  <c r="G321" i="27"/>
  <c r="G322" i="27"/>
  <c r="G323" i="27"/>
  <c r="G324" i="27"/>
  <c r="G325" i="27"/>
  <c r="G326" i="27"/>
  <c r="G327" i="27"/>
  <c r="G328" i="27"/>
  <c r="G329" i="27"/>
  <c r="G330" i="27"/>
  <c r="G331" i="27"/>
  <c r="G332" i="27"/>
  <c r="G333" i="27"/>
  <c r="G334" i="27"/>
  <c r="G335" i="27"/>
  <c r="G336" i="27"/>
  <c r="G337" i="27"/>
  <c r="G338" i="27"/>
  <c r="G339" i="27"/>
  <c r="G340" i="27"/>
  <c r="G341" i="27"/>
  <c r="G343" i="27"/>
  <c r="G344" i="27"/>
  <c r="G345" i="27"/>
  <c r="G346" i="27"/>
  <c r="G347" i="27"/>
  <c r="G348" i="27"/>
  <c r="G349" i="27"/>
  <c r="G178" i="26"/>
  <c r="G179" i="26"/>
  <c r="G180" i="26"/>
  <c r="G181" i="26"/>
  <c r="G183" i="26"/>
  <c r="G184" i="26"/>
  <c r="G185" i="26"/>
  <c r="G186" i="26"/>
  <c r="G187" i="26"/>
  <c r="G188" i="26"/>
  <c r="G189" i="26"/>
  <c r="G190" i="26"/>
  <c r="G191" i="26"/>
  <c r="G192" i="26"/>
  <c r="G193" i="26"/>
  <c r="G194" i="26"/>
  <c r="G195" i="26"/>
  <c r="G196" i="26"/>
  <c r="G198" i="26"/>
  <c r="G199" i="26"/>
  <c r="G200" i="26"/>
  <c r="G201" i="26"/>
  <c r="G202" i="26"/>
  <c r="G203" i="26"/>
  <c r="G204" i="26"/>
  <c r="G206" i="26"/>
  <c r="G207" i="26"/>
  <c r="G208" i="26"/>
  <c r="G209" i="26"/>
  <c r="G210" i="26"/>
  <c r="G211" i="26"/>
  <c r="G212" i="26"/>
  <c r="G213" i="26"/>
  <c r="G214" i="26"/>
  <c r="G215" i="26"/>
  <c r="G216" i="26"/>
  <c r="G217" i="26"/>
  <c r="G218" i="26"/>
  <c r="G219" i="26"/>
  <c r="G220" i="26"/>
  <c r="G221" i="26"/>
  <c r="G222" i="26"/>
  <c r="G224" i="26"/>
  <c r="G225" i="26"/>
  <c r="G226" i="26"/>
  <c r="G227" i="26"/>
  <c r="G228" i="26"/>
  <c r="G229" i="26"/>
  <c r="G230" i="26"/>
  <c r="G231" i="26"/>
  <c r="G232" i="26"/>
  <c r="G233" i="26"/>
  <c r="G234" i="26"/>
  <c r="G235" i="26"/>
  <c r="G237" i="26"/>
  <c r="G238" i="26"/>
  <c r="G239" i="26"/>
  <c r="G240" i="26"/>
  <c r="G241" i="26"/>
  <c r="G243" i="26"/>
  <c r="G244" i="26"/>
  <c r="G245" i="26"/>
  <c r="G246" i="26"/>
  <c r="G247" i="26"/>
  <c r="G248" i="26"/>
  <c r="G249" i="26"/>
  <c r="G250" i="26"/>
  <c r="G251" i="26"/>
  <c r="G252" i="26"/>
  <c r="G253" i="26"/>
  <c r="G254" i="26"/>
  <c r="G255" i="26"/>
  <c r="G256" i="26"/>
  <c r="G257" i="26"/>
  <c r="G258" i="26"/>
  <c r="G259" i="26"/>
  <c r="G260" i="26"/>
  <c r="G261" i="26"/>
  <c r="G262" i="26"/>
  <c r="G263" i="26"/>
  <c r="G264" i="26"/>
  <c r="G265" i="26"/>
  <c r="G266" i="26"/>
  <c r="G267" i="26"/>
  <c r="G268" i="26"/>
  <c r="G269" i="26"/>
  <c r="G270" i="26"/>
  <c r="G271" i="26"/>
  <c r="G272" i="26"/>
  <c r="G273" i="26"/>
  <c r="G274" i="26"/>
  <c r="G275" i="26"/>
  <c r="G276" i="26"/>
  <c r="G280" i="26"/>
  <c r="G281" i="26"/>
  <c r="G282" i="26"/>
  <c r="G283" i="26"/>
  <c r="G284" i="26"/>
  <c r="G285" i="26"/>
  <c r="G286" i="26"/>
  <c r="G287" i="26"/>
  <c r="G288" i="26"/>
  <c r="G291" i="26"/>
  <c r="G292" i="26"/>
  <c r="G293" i="26"/>
  <c r="G294" i="26"/>
  <c r="G295" i="26"/>
  <c r="G296" i="26"/>
  <c r="G299" i="26"/>
  <c r="G300" i="26"/>
  <c r="G301" i="26"/>
  <c r="G302" i="26"/>
  <c r="G303" i="26"/>
  <c r="G304" i="26"/>
  <c r="G305" i="26"/>
  <c r="G306" i="26"/>
  <c r="G307" i="26"/>
  <c r="G308" i="26"/>
  <c r="G310" i="26"/>
  <c r="G311" i="26"/>
  <c r="G312" i="26"/>
  <c r="G313" i="26"/>
  <c r="G314" i="26"/>
  <c r="G315" i="26"/>
  <c r="G316" i="26"/>
  <c r="G317" i="26"/>
  <c r="G318" i="26"/>
  <c r="G319" i="26"/>
  <c r="G320" i="26"/>
  <c r="G321" i="26"/>
  <c r="G322" i="26"/>
  <c r="G323" i="26"/>
  <c r="G324" i="26"/>
  <c r="G325" i="26"/>
  <c r="G326" i="26"/>
  <c r="G327" i="26"/>
  <c r="G328" i="26"/>
  <c r="G329" i="26"/>
  <c r="G330" i="26"/>
  <c r="G331" i="26"/>
  <c r="G332" i="26"/>
  <c r="G333" i="26"/>
  <c r="G334" i="26"/>
  <c r="G335" i="26"/>
  <c r="G336" i="26"/>
  <c r="G337" i="26"/>
  <c r="G338" i="26"/>
  <c r="G339" i="26"/>
  <c r="G340" i="26"/>
  <c r="G341" i="26"/>
  <c r="G343" i="26"/>
  <c r="G344" i="26"/>
  <c r="G345" i="26"/>
  <c r="G346" i="26"/>
  <c r="G347" i="26"/>
  <c r="G348" i="26"/>
  <c r="G349" i="26"/>
  <c r="G178" i="25"/>
  <c r="G179" i="25"/>
  <c r="G180" i="25"/>
  <c r="G181" i="25"/>
  <c r="G183" i="25"/>
  <c r="G184" i="25"/>
  <c r="G185" i="25"/>
  <c r="G186" i="25"/>
  <c r="G187" i="25"/>
  <c r="G188" i="25"/>
  <c r="G189" i="25"/>
  <c r="G190" i="25"/>
  <c r="G191" i="25"/>
  <c r="G192" i="25"/>
  <c r="G193" i="25"/>
  <c r="G194" i="25"/>
  <c r="G195" i="25"/>
  <c r="G196" i="25"/>
  <c r="G198" i="25"/>
  <c r="G199" i="25"/>
  <c r="G200" i="25"/>
  <c r="G201" i="25"/>
  <c r="G202" i="25"/>
  <c r="G203" i="25"/>
  <c r="G204" i="25"/>
  <c r="G206" i="25"/>
  <c r="G207" i="25"/>
  <c r="G208" i="25"/>
  <c r="G209" i="25"/>
  <c r="G210" i="25"/>
  <c r="G211" i="25"/>
  <c r="G212" i="25"/>
  <c r="G213" i="25"/>
  <c r="G214" i="25"/>
  <c r="G215" i="25"/>
  <c r="G216" i="25"/>
  <c r="G217" i="25"/>
  <c r="G218" i="25"/>
  <c r="G219" i="25"/>
  <c r="G220" i="25"/>
  <c r="G221" i="25"/>
  <c r="G222" i="25"/>
  <c r="G224" i="25"/>
  <c r="G225" i="25"/>
  <c r="G226" i="25"/>
  <c r="G227" i="25"/>
  <c r="G228" i="25"/>
  <c r="G229" i="25"/>
  <c r="G230" i="25"/>
  <c r="G231" i="25"/>
  <c r="G232" i="25"/>
  <c r="G233" i="25"/>
  <c r="G234" i="25"/>
  <c r="G235" i="25"/>
  <c r="G237" i="25"/>
  <c r="G238" i="25"/>
  <c r="G239" i="25"/>
  <c r="G240" i="25"/>
  <c r="G241" i="25"/>
  <c r="G243" i="25"/>
  <c r="G244" i="25"/>
  <c r="G245" i="25"/>
  <c r="G246" i="25"/>
  <c r="G247" i="25"/>
  <c r="G248" i="25"/>
  <c r="G249" i="25"/>
  <c r="G250" i="25"/>
  <c r="G251" i="25"/>
  <c r="G252" i="25"/>
  <c r="G253" i="25"/>
  <c r="G254" i="25"/>
  <c r="G255" i="25"/>
  <c r="G256" i="25"/>
  <c r="G257" i="25"/>
  <c r="G258" i="25"/>
  <c r="G259" i="25"/>
  <c r="G260" i="25"/>
  <c r="G261" i="25"/>
  <c r="G262" i="25"/>
  <c r="G263" i="25"/>
  <c r="G264" i="25"/>
  <c r="G265" i="25"/>
  <c r="G266" i="25"/>
  <c r="G267" i="25"/>
  <c r="G268" i="25"/>
  <c r="G269" i="25"/>
  <c r="G270" i="25"/>
  <c r="G271" i="25"/>
  <c r="G272" i="25"/>
  <c r="G273" i="25"/>
  <c r="G274" i="25"/>
  <c r="G275" i="25"/>
  <c r="G276" i="25"/>
  <c r="G280" i="25"/>
  <c r="G281" i="25"/>
  <c r="G282" i="25"/>
  <c r="G283" i="25"/>
  <c r="G284" i="25"/>
  <c r="G285" i="25"/>
  <c r="G286" i="25"/>
  <c r="G287" i="25"/>
  <c r="G288" i="25"/>
  <c r="G291" i="25"/>
  <c r="G292" i="25"/>
  <c r="G293" i="25"/>
  <c r="G294" i="25"/>
  <c r="G295" i="25"/>
  <c r="G296" i="25"/>
  <c r="G299" i="25"/>
  <c r="G300" i="25"/>
  <c r="G301" i="25"/>
  <c r="G302" i="25"/>
  <c r="G303" i="25"/>
  <c r="G304" i="25"/>
  <c r="G305" i="25"/>
  <c r="G306" i="25"/>
  <c r="G307" i="25"/>
  <c r="G308" i="25"/>
  <c r="G310" i="25"/>
  <c r="G311" i="25"/>
  <c r="G312" i="25"/>
  <c r="G313" i="25"/>
  <c r="G314" i="25"/>
  <c r="G315" i="25"/>
  <c r="G316" i="25"/>
  <c r="G317" i="25"/>
  <c r="G318" i="25"/>
  <c r="G319" i="25"/>
  <c r="G320" i="25"/>
  <c r="G321" i="25"/>
  <c r="G322" i="25"/>
  <c r="G323" i="25"/>
  <c r="G324" i="25"/>
  <c r="G325" i="25"/>
  <c r="G326" i="25"/>
  <c r="G327" i="25"/>
  <c r="G328" i="25"/>
  <c r="G329" i="25"/>
  <c r="G330" i="25"/>
  <c r="G331" i="25"/>
  <c r="G332" i="25"/>
  <c r="G333" i="25"/>
  <c r="G334" i="25"/>
  <c r="G335" i="25"/>
  <c r="G336" i="25"/>
  <c r="G337" i="25"/>
  <c r="G338" i="25"/>
  <c r="G339" i="25"/>
  <c r="G340" i="25"/>
  <c r="G341" i="25"/>
  <c r="G343" i="25"/>
  <c r="G344" i="25"/>
  <c r="G345" i="25"/>
  <c r="G346" i="25"/>
  <c r="G347" i="25"/>
  <c r="G348" i="25"/>
  <c r="G349" i="25"/>
  <c r="G178" i="24"/>
  <c r="G179" i="24"/>
  <c r="G180" i="24"/>
  <c r="G181" i="24"/>
  <c r="G183" i="24"/>
  <c r="G184" i="24"/>
  <c r="G185" i="24"/>
  <c r="G186" i="24"/>
  <c r="G187" i="24"/>
  <c r="G188" i="24"/>
  <c r="G189" i="24"/>
  <c r="G190" i="24"/>
  <c r="G191" i="24"/>
  <c r="G192" i="24"/>
  <c r="G193" i="24"/>
  <c r="G194" i="24"/>
  <c r="G195" i="24"/>
  <c r="G196" i="24"/>
  <c r="G198" i="24"/>
  <c r="G199" i="24"/>
  <c r="G200" i="24"/>
  <c r="G201" i="24"/>
  <c r="G202" i="24"/>
  <c r="G203" i="24"/>
  <c r="G204" i="24"/>
  <c r="G206" i="24"/>
  <c r="G207" i="24"/>
  <c r="G208" i="24"/>
  <c r="G209" i="24"/>
  <c r="G210" i="24"/>
  <c r="G211" i="24"/>
  <c r="G212" i="24"/>
  <c r="G213" i="24"/>
  <c r="G214" i="24"/>
  <c r="G215" i="24"/>
  <c r="G216" i="24"/>
  <c r="G217" i="24"/>
  <c r="G218" i="24"/>
  <c r="G219" i="24"/>
  <c r="G220" i="24"/>
  <c r="G221" i="24"/>
  <c r="G222" i="24"/>
  <c r="G224" i="24"/>
  <c r="G225" i="24"/>
  <c r="G226" i="24"/>
  <c r="G227" i="24"/>
  <c r="G228" i="24"/>
  <c r="G229" i="24"/>
  <c r="G230" i="24"/>
  <c r="G231" i="24"/>
  <c r="G232" i="24"/>
  <c r="G233" i="24"/>
  <c r="G234" i="24"/>
  <c r="G235" i="24"/>
  <c r="G237" i="24"/>
  <c r="G238" i="24"/>
  <c r="G239" i="24"/>
  <c r="G240" i="24"/>
  <c r="G241" i="24"/>
  <c r="G243" i="24"/>
  <c r="G244" i="24"/>
  <c r="G245" i="24"/>
  <c r="G246" i="24"/>
  <c r="G247" i="24"/>
  <c r="G248" i="24"/>
  <c r="G249" i="24"/>
  <c r="G250" i="24"/>
  <c r="G251" i="24"/>
  <c r="G252" i="24"/>
  <c r="G253" i="24"/>
  <c r="G254" i="24"/>
  <c r="G255" i="24"/>
  <c r="G256" i="24"/>
  <c r="G257" i="24"/>
  <c r="G258" i="24"/>
  <c r="G259" i="24"/>
  <c r="G260" i="24"/>
  <c r="G261" i="24"/>
  <c r="G262" i="24"/>
  <c r="G263" i="24"/>
  <c r="G264" i="24"/>
  <c r="G265" i="24"/>
  <c r="G266" i="24"/>
  <c r="G267" i="24"/>
  <c r="G268" i="24"/>
  <c r="G269" i="24"/>
  <c r="G270" i="24"/>
  <c r="G271" i="24"/>
  <c r="G272" i="24"/>
  <c r="G273" i="24"/>
  <c r="G274" i="24"/>
  <c r="G275" i="24"/>
  <c r="G276" i="24"/>
  <c r="G280" i="24"/>
  <c r="G281" i="24"/>
  <c r="G282" i="24"/>
  <c r="G283" i="24"/>
  <c r="G284" i="24"/>
  <c r="G285" i="24"/>
  <c r="G286" i="24"/>
  <c r="G287" i="24"/>
  <c r="G288" i="24"/>
  <c r="G291" i="24"/>
  <c r="G292" i="24"/>
  <c r="G293" i="24"/>
  <c r="G294" i="24"/>
  <c r="G295" i="24"/>
  <c r="G296" i="24"/>
  <c r="G299" i="24"/>
  <c r="G300" i="24"/>
  <c r="G301" i="24"/>
  <c r="G302" i="24"/>
  <c r="G303" i="24"/>
  <c r="G304" i="24"/>
  <c r="G305" i="24"/>
  <c r="G306" i="24"/>
  <c r="G307" i="24"/>
  <c r="G308" i="24"/>
  <c r="G310" i="24"/>
  <c r="G311" i="24"/>
  <c r="G312" i="24"/>
  <c r="G313" i="24"/>
  <c r="G314" i="24"/>
  <c r="G315" i="24"/>
  <c r="G316" i="24"/>
  <c r="G317" i="24"/>
  <c r="G318" i="24"/>
  <c r="G319" i="24"/>
  <c r="G320" i="24"/>
  <c r="G321" i="24"/>
  <c r="G322" i="24"/>
  <c r="G323" i="24"/>
  <c r="G324" i="24"/>
  <c r="G325" i="24"/>
  <c r="G326" i="24"/>
  <c r="G327" i="24"/>
  <c r="G328" i="24"/>
  <c r="G329" i="24"/>
  <c r="G330" i="24"/>
  <c r="G331" i="24"/>
  <c r="G332" i="24"/>
  <c r="G333" i="24"/>
  <c r="G334" i="24"/>
  <c r="G335" i="24"/>
  <c r="G336" i="24"/>
  <c r="G337" i="24"/>
  <c r="G338" i="24"/>
  <c r="G339" i="24"/>
  <c r="G340" i="24"/>
  <c r="G341" i="24"/>
  <c r="G343" i="24"/>
  <c r="G344" i="24"/>
  <c r="G345" i="24"/>
  <c r="G346" i="24"/>
  <c r="G347" i="24"/>
  <c r="G348" i="24"/>
  <c r="G349" i="24"/>
  <c r="G178" i="23"/>
  <c r="G179" i="23"/>
  <c r="G180" i="23"/>
  <c r="G181" i="23"/>
  <c r="G183" i="23"/>
  <c r="G184" i="23"/>
  <c r="G185" i="23"/>
  <c r="G186" i="23"/>
  <c r="G187" i="23"/>
  <c r="G188" i="23"/>
  <c r="G189" i="23"/>
  <c r="G190" i="23"/>
  <c r="G191" i="23"/>
  <c r="G192" i="23"/>
  <c r="G193" i="23"/>
  <c r="G194" i="23"/>
  <c r="G195" i="23"/>
  <c r="G196" i="23"/>
  <c r="G198" i="23"/>
  <c r="G199" i="23"/>
  <c r="G200" i="23"/>
  <c r="G201" i="23"/>
  <c r="G202" i="23"/>
  <c r="G203" i="23"/>
  <c r="G204" i="23"/>
  <c r="G206" i="23"/>
  <c r="G207" i="23"/>
  <c r="G208" i="23"/>
  <c r="G209" i="23"/>
  <c r="G210" i="23"/>
  <c r="G211" i="23"/>
  <c r="G212" i="23"/>
  <c r="G213" i="23"/>
  <c r="G214" i="23"/>
  <c r="G215" i="23"/>
  <c r="G216" i="23"/>
  <c r="G217" i="23"/>
  <c r="G218" i="23"/>
  <c r="G219" i="23"/>
  <c r="G220" i="23"/>
  <c r="G221" i="23"/>
  <c r="G222" i="23"/>
  <c r="G224" i="23"/>
  <c r="G225" i="23"/>
  <c r="G226" i="23"/>
  <c r="G227" i="23"/>
  <c r="G228" i="23"/>
  <c r="G229" i="23"/>
  <c r="G230" i="23"/>
  <c r="G231" i="23"/>
  <c r="G232" i="23"/>
  <c r="G233" i="23"/>
  <c r="G234" i="23"/>
  <c r="G235" i="23"/>
  <c r="G237" i="23"/>
  <c r="G238" i="23"/>
  <c r="G239" i="23"/>
  <c r="G240" i="23"/>
  <c r="G241" i="23"/>
  <c r="G243" i="23"/>
  <c r="G244" i="23"/>
  <c r="G245" i="23"/>
  <c r="G246" i="23"/>
  <c r="G247" i="23"/>
  <c r="G248" i="23"/>
  <c r="G249" i="23"/>
  <c r="G250" i="23"/>
  <c r="G251" i="23"/>
  <c r="G252" i="23"/>
  <c r="G253" i="23"/>
  <c r="G254" i="23"/>
  <c r="G255" i="23"/>
  <c r="G256" i="23"/>
  <c r="G257" i="23"/>
  <c r="G258" i="23"/>
  <c r="G259" i="23"/>
  <c r="G260" i="23"/>
  <c r="G261" i="23"/>
  <c r="G262" i="23"/>
  <c r="G263" i="23"/>
  <c r="G264" i="23"/>
  <c r="G265" i="23"/>
  <c r="G266" i="23"/>
  <c r="G267" i="23"/>
  <c r="G268" i="23"/>
  <c r="G269" i="23"/>
  <c r="G270" i="23"/>
  <c r="G271" i="23"/>
  <c r="G272" i="23"/>
  <c r="G273" i="23"/>
  <c r="G274" i="23"/>
  <c r="G275" i="23"/>
  <c r="G276" i="23"/>
  <c r="G280" i="23"/>
  <c r="G281" i="23"/>
  <c r="G282" i="23"/>
  <c r="G283" i="23"/>
  <c r="G284" i="23"/>
  <c r="G285" i="23"/>
  <c r="G286" i="23"/>
  <c r="G287" i="23"/>
  <c r="G288" i="23"/>
  <c r="G291" i="23"/>
  <c r="G292" i="23"/>
  <c r="G293" i="23"/>
  <c r="G294" i="23"/>
  <c r="G295" i="23"/>
  <c r="G296" i="23"/>
  <c r="G299" i="23"/>
  <c r="G300" i="23"/>
  <c r="G301" i="23"/>
  <c r="G302" i="23"/>
  <c r="G303" i="23"/>
  <c r="G304" i="23"/>
  <c r="G305" i="23"/>
  <c r="G306" i="23"/>
  <c r="G307" i="23"/>
  <c r="G308" i="23"/>
  <c r="G310" i="23"/>
  <c r="G311" i="23"/>
  <c r="G312" i="23"/>
  <c r="G313" i="23"/>
  <c r="G314" i="23"/>
  <c r="G315" i="23"/>
  <c r="G316" i="23"/>
  <c r="G317" i="23"/>
  <c r="G318" i="23"/>
  <c r="G319" i="23"/>
  <c r="G320" i="23"/>
  <c r="G321" i="23"/>
  <c r="G322" i="23"/>
  <c r="G323" i="23"/>
  <c r="G324" i="23"/>
  <c r="G325" i="23"/>
  <c r="G326" i="23"/>
  <c r="G327" i="23"/>
  <c r="G328" i="23"/>
  <c r="G329" i="23"/>
  <c r="G330" i="23"/>
  <c r="G331" i="23"/>
  <c r="G332" i="23"/>
  <c r="G333" i="23"/>
  <c r="G334" i="23"/>
  <c r="G335" i="23"/>
  <c r="G336" i="23"/>
  <c r="G337" i="23"/>
  <c r="G338" i="23"/>
  <c r="G339" i="23"/>
  <c r="G340" i="23"/>
  <c r="G341" i="23"/>
  <c r="G343" i="23"/>
  <c r="G344" i="23"/>
  <c r="G345" i="23"/>
  <c r="G346" i="23"/>
  <c r="G347" i="23"/>
  <c r="G348" i="23"/>
  <c r="G349" i="23"/>
  <c r="G178" i="22"/>
  <c r="G179" i="22"/>
  <c r="G180" i="22"/>
  <c r="G181" i="22"/>
  <c r="G183" i="22"/>
  <c r="G184" i="22"/>
  <c r="G185" i="22"/>
  <c r="G186" i="22"/>
  <c r="G187" i="22"/>
  <c r="G188" i="22"/>
  <c r="G189" i="22"/>
  <c r="G190" i="22"/>
  <c r="G191" i="22"/>
  <c r="G192" i="22"/>
  <c r="G193" i="22"/>
  <c r="G194" i="22"/>
  <c r="G195" i="22"/>
  <c r="G196" i="22"/>
  <c r="G198" i="22"/>
  <c r="G199" i="22"/>
  <c r="G200" i="22"/>
  <c r="G201" i="22"/>
  <c r="G202" i="22"/>
  <c r="G203" i="22"/>
  <c r="G204" i="22"/>
  <c r="G206" i="22"/>
  <c r="G207" i="22"/>
  <c r="G208" i="22"/>
  <c r="G209" i="22"/>
  <c r="G210" i="22"/>
  <c r="G211" i="22"/>
  <c r="G212" i="22"/>
  <c r="G213" i="22"/>
  <c r="G214" i="22"/>
  <c r="G215" i="22"/>
  <c r="G216" i="22"/>
  <c r="G217" i="22"/>
  <c r="G218" i="22"/>
  <c r="G219" i="22"/>
  <c r="G220" i="22"/>
  <c r="G221" i="22"/>
  <c r="G222" i="22"/>
  <c r="G224" i="22"/>
  <c r="G225" i="22"/>
  <c r="G226" i="22"/>
  <c r="G227" i="22"/>
  <c r="G228" i="22"/>
  <c r="G229" i="22"/>
  <c r="G230" i="22"/>
  <c r="G231" i="22"/>
  <c r="G232" i="22"/>
  <c r="G233" i="22"/>
  <c r="G234" i="22"/>
  <c r="G235" i="22"/>
  <c r="G237" i="22"/>
  <c r="G238" i="22"/>
  <c r="G239" i="22"/>
  <c r="G240" i="22"/>
  <c r="G241" i="22"/>
  <c r="G243" i="22"/>
  <c r="G244" i="22"/>
  <c r="G245" i="22"/>
  <c r="G246" i="22"/>
  <c r="G247" i="22"/>
  <c r="G248" i="22"/>
  <c r="G249" i="22"/>
  <c r="G250" i="22"/>
  <c r="G251" i="22"/>
  <c r="G252" i="22"/>
  <c r="G253" i="22"/>
  <c r="G254" i="22"/>
  <c r="G255" i="22"/>
  <c r="G256" i="22"/>
  <c r="G257" i="22"/>
  <c r="G258" i="22"/>
  <c r="G259" i="22"/>
  <c r="G260" i="22"/>
  <c r="G261" i="22"/>
  <c r="G262" i="22"/>
  <c r="G263" i="22"/>
  <c r="G264" i="22"/>
  <c r="G265" i="22"/>
  <c r="G266" i="22"/>
  <c r="G267" i="22"/>
  <c r="G268" i="22"/>
  <c r="G269" i="22"/>
  <c r="G270" i="22"/>
  <c r="G271" i="22"/>
  <c r="G272" i="22"/>
  <c r="G273" i="22"/>
  <c r="G274" i="22"/>
  <c r="G275" i="22"/>
  <c r="G276" i="22"/>
  <c r="G280" i="22"/>
  <c r="G281" i="22"/>
  <c r="G282" i="22"/>
  <c r="G283" i="22"/>
  <c r="G284" i="22"/>
  <c r="G285" i="22"/>
  <c r="G286" i="22"/>
  <c r="G287" i="22"/>
  <c r="G288" i="22"/>
  <c r="G291" i="22"/>
  <c r="G292" i="22"/>
  <c r="G293" i="22"/>
  <c r="G294" i="22"/>
  <c r="G295" i="22"/>
  <c r="G296" i="22"/>
  <c r="G299" i="22"/>
  <c r="G300" i="22"/>
  <c r="G301" i="22"/>
  <c r="G302" i="22"/>
  <c r="G303" i="22"/>
  <c r="G304" i="22"/>
  <c r="G305" i="22"/>
  <c r="G306" i="22"/>
  <c r="G307" i="22"/>
  <c r="G308" i="22"/>
  <c r="G310" i="22"/>
  <c r="G311" i="22"/>
  <c r="G312" i="22"/>
  <c r="G313" i="22"/>
  <c r="G314" i="22"/>
  <c r="G315" i="22"/>
  <c r="G316" i="22"/>
  <c r="G317" i="22"/>
  <c r="G318" i="22"/>
  <c r="G319" i="22"/>
  <c r="G320" i="22"/>
  <c r="G321" i="22"/>
  <c r="G322" i="22"/>
  <c r="G323" i="22"/>
  <c r="G324" i="22"/>
  <c r="G325" i="22"/>
  <c r="G326" i="22"/>
  <c r="G327" i="22"/>
  <c r="G328" i="22"/>
  <c r="G329" i="22"/>
  <c r="G330" i="22"/>
  <c r="G331" i="22"/>
  <c r="G332" i="22"/>
  <c r="G333" i="22"/>
  <c r="G334" i="22"/>
  <c r="G335" i="22"/>
  <c r="G336" i="22"/>
  <c r="G337" i="22"/>
  <c r="G338" i="22"/>
  <c r="G339" i="22"/>
  <c r="G340" i="22"/>
  <c r="G341" i="22"/>
  <c r="G343" i="22"/>
  <c r="G344" i="22"/>
  <c r="G345" i="22"/>
  <c r="G346" i="22"/>
  <c r="G347" i="22"/>
  <c r="G348" i="22"/>
  <c r="G349" i="22"/>
  <c r="G178" i="21"/>
  <c r="G179" i="21"/>
  <c r="G180" i="21"/>
  <c r="G181" i="21"/>
  <c r="G183" i="21"/>
  <c r="G184" i="21"/>
  <c r="G185" i="21"/>
  <c r="G186" i="21"/>
  <c r="G187" i="21"/>
  <c r="G188" i="21"/>
  <c r="G189" i="21"/>
  <c r="G190" i="21"/>
  <c r="G191" i="21"/>
  <c r="G192" i="21"/>
  <c r="G193" i="21"/>
  <c r="G194" i="21"/>
  <c r="G195" i="21"/>
  <c r="G196" i="21"/>
  <c r="G198" i="21"/>
  <c r="G199" i="21"/>
  <c r="G200" i="21"/>
  <c r="G201" i="21"/>
  <c r="G202" i="21"/>
  <c r="G203" i="21"/>
  <c r="G204" i="21"/>
  <c r="G206" i="21"/>
  <c r="G207" i="21"/>
  <c r="G208" i="21"/>
  <c r="G209" i="21"/>
  <c r="G210" i="21"/>
  <c r="G211" i="21"/>
  <c r="G212" i="21"/>
  <c r="G213" i="21"/>
  <c r="G214" i="21"/>
  <c r="G215" i="21"/>
  <c r="G216" i="21"/>
  <c r="G217" i="21"/>
  <c r="G218" i="21"/>
  <c r="G219" i="21"/>
  <c r="G220" i="21"/>
  <c r="G221" i="21"/>
  <c r="G222" i="21"/>
  <c r="G224" i="21"/>
  <c r="G225" i="21"/>
  <c r="G226" i="21"/>
  <c r="G227" i="21"/>
  <c r="G228" i="21"/>
  <c r="G229" i="21"/>
  <c r="G230" i="21"/>
  <c r="G231" i="21"/>
  <c r="G232" i="21"/>
  <c r="G233" i="21"/>
  <c r="G234" i="21"/>
  <c r="G235" i="21"/>
  <c r="G237" i="21"/>
  <c r="G238" i="21"/>
  <c r="G239" i="21"/>
  <c r="G240" i="21"/>
  <c r="G241" i="21"/>
  <c r="G243" i="21"/>
  <c r="G244" i="21"/>
  <c r="G245" i="21"/>
  <c r="G246" i="21"/>
  <c r="G247" i="21"/>
  <c r="G248" i="21"/>
  <c r="G249" i="21"/>
  <c r="G250" i="21"/>
  <c r="G251" i="21"/>
  <c r="G252" i="21"/>
  <c r="G253" i="21"/>
  <c r="G254" i="21"/>
  <c r="G255" i="21"/>
  <c r="G256" i="21"/>
  <c r="G257" i="21"/>
  <c r="G258" i="21"/>
  <c r="G259" i="21"/>
  <c r="G260" i="21"/>
  <c r="G261" i="21"/>
  <c r="G262" i="21"/>
  <c r="G263" i="21"/>
  <c r="G264" i="21"/>
  <c r="G265" i="21"/>
  <c r="G266" i="21"/>
  <c r="G267" i="21"/>
  <c r="G268" i="21"/>
  <c r="G269" i="21"/>
  <c r="G270" i="21"/>
  <c r="G271" i="21"/>
  <c r="G272" i="21"/>
  <c r="G273" i="21"/>
  <c r="G274" i="21"/>
  <c r="G275" i="21"/>
  <c r="G276" i="21"/>
  <c r="G280" i="21"/>
  <c r="G281" i="21"/>
  <c r="G282" i="21"/>
  <c r="G283" i="21"/>
  <c r="G284" i="21"/>
  <c r="G285" i="21"/>
  <c r="G286" i="21"/>
  <c r="G287" i="21"/>
  <c r="G288" i="21"/>
  <c r="G291" i="21"/>
  <c r="G292" i="21"/>
  <c r="G293" i="21"/>
  <c r="G294" i="21"/>
  <c r="G295" i="21"/>
  <c r="G296" i="21"/>
  <c r="G299" i="21"/>
  <c r="G300" i="21"/>
  <c r="G301" i="21"/>
  <c r="G302" i="21"/>
  <c r="G303" i="21"/>
  <c r="G304" i="21"/>
  <c r="G305" i="21"/>
  <c r="G306" i="21"/>
  <c r="G307" i="21"/>
  <c r="G308" i="21"/>
  <c r="G310" i="21"/>
  <c r="G311" i="21"/>
  <c r="G312" i="21"/>
  <c r="G313" i="21"/>
  <c r="G314" i="21"/>
  <c r="G315" i="21"/>
  <c r="G316" i="21"/>
  <c r="G317" i="21"/>
  <c r="G318" i="21"/>
  <c r="G319" i="21"/>
  <c r="G320" i="21"/>
  <c r="G321" i="21"/>
  <c r="G322" i="21"/>
  <c r="G323" i="21"/>
  <c r="G324" i="21"/>
  <c r="G325" i="21"/>
  <c r="G326" i="21"/>
  <c r="G327" i="21"/>
  <c r="G328" i="21"/>
  <c r="G329" i="21"/>
  <c r="G330" i="21"/>
  <c r="G331" i="21"/>
  <c r="G332" i="21"/>
  <c r="G333" i="21"/>
  <c r="G334" i="21"/>
  <c r="G335" i="21"/>
  <c r="G336" i="21"/>
  <c r="G337" i="21"/>
  <c r="G338" i="21"/>
  <c r="G339" i="21"/>
  <c r="G340" i="21"/>
  <c r="G341" i="21"/>
  <c r="G343" i="21"/>
  <c r="G344" i="21"/>
  <c r="G345" i="21"/>
  <c r="G346" i="21"/>
  <c r="G347" i="21"/>
  <c r="G348" i="21"/>
  <c r="G349" i="21"/>
  <c r="G178" i="20"/>
  <c r="G179" i="20"/>
  <c r="G180" i="20"/>
  <c r="G181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8" i="20"/>
  <c r="G199" i="20"/>
  <c r="G200" i="20"/>
  <c r="G201" i="20"/>
  <c r="G202" i="20"/>
  <c r="G203" i="20"/>
  <c r="G204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7" i="20"/>
  <c r="G238" i="20"/>
  <c r="G239" i="20"/>
  <c r="G240" i="20"/>
  <c r="G241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80" i="20"/>
  <c r="G281" i="20"/>
  <c r="G282" i="20"/>
  <c r="G283" i="20"/>
  <c r="G284" i="20"/>
  <c r="G285" i="20"/>
  <c r="G286" i="20"/>
  <c r="G287" i="20"/>
  <c r="G288" i="20"/>
  <c r="G291" i="20"/>
  <c r="G292" i="20"/>
  <c r="G293" i="20"/>
  <c r="G294" i="20"/>
  <c r="G295" i="20"/>
  <c r="G296" i="20"/>
  <c r="G299" i="20"/>
  <c r="G300" i="20"/>
  <c r="G301" i="20"/>
  <c r="G302" i="20"/>
  <c r="G303" i="20"/>
  <c r="G304" i="20"/>
  <c r="G305" i="20"/>
  <c r="G306" i="20"/>
  <c r="G307" i="20"/>
  <c r="G308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3" i="20"/>
  <c r="G344" i="20"/>
  <c r="G345" i="20"/>
  <c r="G346" i="20"/>
  <c r="G347" i="20"/>
  <c r="G348" i="20"/>
  <c r="G349" i="20"/>
  <c r="G178" i="19"/>
  <c r="G179" i="19"/>
  <c r="G180" i="19"/>
  <c r="G181" i="19"/>
  <c r="G183" i="19"/>
  <c r="G184" i="19"/>
  <c r="G185" i="19"/>
  <c r="G186" i="19"/>
  <c r="G187" i="19"/>
  <c r="G188" i="19"/>
  <c r="G189" i="19"/>
  <c r="G190" i="19"/>
  <c r="G191" i="19"/>
  <c r="G192" i="19"/>
  <c r="G193" i="19"/>
  <c r="G194" i="19"/>
  <c r="G195" i="19"/>
  <c r="G196" i="19"/>
  <c r="G198" i="19"/>
  <c r="G199" i="19"/>
  <c r="G200" i="19"/>
  <c r="G201" i="19"/>
  <c r="G202" i="19"/>
  <c r="G203" i="19"/>
  <c r="G204" i="19"/>
  <c r="G206" i="19"/>
  <c r="G207" i="19"/>
  <c r="G208" i="19"/>
  <c r="G209" i="19"/>
  <c r="G210" i="19"/>
  <c r="G211" i="19"/>
  <c r="G212" i="19"/>
  <c r="G213" i="19"/>
  <c r="G214" i="19"/>
  <c r="G215" i="19"/>
  <c r="G216" i="19"/>
  <c r="G217" i="19"/>
  <c r="G218" i="19"/>
  <c r="G219" i="19"/>
  <c r="G220" i="19"/>
  <c r="G221" i="19"/>
  <c r="G222" i="19"/>
  <c r="G224" i="19"/>
  <c r="G225" i="19"/>
  <c r="G226" i="19"/>
  <c r="G227" i="19"/>
  <c r="G228" i="19"/>
  <c r="G229" i="19"/>
  <c r="G230" i="19"/>
  <c r="G231" i="19"/>
  <c r="G232" i="19"/>
  <c r="G233" i="19"/>
  <c r="G234" i="19"/>
  <c r="G235" i="19"/>
  <c r="G237" i="19"/>
  <c r="G238" i="19"/>
  <c r="G239" i="19"/>
  <c r="G240" i="19"/>
  <c r="G241" i="19"/>
  <c r="G243" i="19"/>
  <c r="G244" i="19"/>
  <c r="G245" i="19"/>
  <c r="G246" i="19"/>
  <c r="G247" i="19"/>
  <c r="G248" i="19"/>
  <c r="G249" i="19"/>
  <c r="G250" i="19"/>
  <c r="G251" i="19"/>
  <c r="G252" i="19"/>
  <c r="G253" i="19"/>
  <c r="G254" i="19"/>
  <c r="G255" i="19"/>
  <c r="G256" i="19"/>
  <c r="G257" i="19"/>
  <c r="G258" i="19"/>
  <c r="G259" i="19"/>
  <c r="G260" i="19"/>
  <c r="G261" i="19"/>
  <c r="G262" i="19"/>
  <c r="G263" i="19"/>
  <c r="G264" i="19"/>
  <c r="G265" i="19"/>
  <c r="G266" i="19"/>
  <c r="G267" i="19"/>
  <c r="G268" i="19"/>
  <c r="G269" i="19"/>
  <c r="G270" i="19"/>
  <c r="G271" i="19"/>
  <c r="G272" i="19"/>
  <c r="G273" i="19"/>
  <c r="G274" i="19"/>
  <c r="G275" i="19"/>
  <c r="G276" i="19"/>
  <c r="G280" i="19"/>
  <c r="G281" i="19"/>
  <c r="G282" i="19"/>
  <c r="G283" i="19"/>
  <c r="G284" i="19"/>
  <c r="G285" i="19"/>
  <c r="G286" i="19"/>
  <c r="G287" i="19"/>
  <c r="G288" i="19"/>
  <c r="G291" i="19"/>
  <c r="G292" i="19"/>
  <c r="G293" i="19"/>
  <c r="G294" i="19"/>
  <c r="G295" i="19"/>
  <c r="G296" i="19"/>
  <c r="G299" i="19"/>
  <c r="G300" i="19"/>
  <c r="G301" i="19"/>
  <c r="G302" i="19"/>
  <c r="G303" i="19"/>
  <c r="G304" i="19"/>
  <c r="G305" i="19"/>
  <c r="G306" i="19"/>
  <c r="G307" i="19"/>
  <c r="G308" i="19"/>
  <c r="G310" i="19"/>
  <c r="G311" i="19"/>
  <c r="G312" i="19"/>
  <c r="G313" i="19"/>
  <c r="G314" i="19"/>
  <c r="G315" i="19"/>
  <c r="G316" i="19"/>
  <c r="G317" i="19"/>
  <c r="G318" i="19"/>
  <c r="G319" i="19"/>
  <c r="G320" i="19"/>
  <c r="G321" i="19"/>
  <c r="G322" i="19"/>
  <c r="G323" i="19"/>
  <c r="G324" i="19"/>
  <c r="G325" i="19"/>
  <c r="G326" i="19"/>
  <c r="G327" i="19"/>
  <c r="G328" i="19"/>
  <c r="G329" i="19"/>
  <c r="G330" i="19"/>
  <c r="G331" i="19"/>
  <c r="G332" i="19"/>
  <c r="G333" i="19"/>
  <c r="G334" i="19"/>
  <c r="G335" i="19"/>
  <c r="G336" i="19"/>
  <c r="G337" i="19"/>
  <c r="G338" i="19"/>
  <c r="G339" i="19"/>
  <c r="G340" i="19"/>
  <c r="G341" i="19"/>
  <c r="G343" i="19"/>
  <c r="G344" i="19"/>
  <c r="G345" i="19"/>
  <c r="G346" i="19"/>
  <c r="G347" i="19"/>
  <c r="G348" i="19"/>
  <c r="G349" i="19"/>
  <c r="G178" i="18"/>
  <c r="G179" i="18"/>
  <c r="G180" i="18"/>
  <c r="G181" i="18"/>
  <c r="G183" i="18"/>
  <c r="G184" i="18"/>
  <c r="G185" i="18"/>
  <c r="G186" i="18"/>
  <c r="G187" i="18"/>
  <c r="G188" i="18"/>
  <c r="G189" i="18"/>
  <c r="G190" i="18"/>
  <c r="G191" i="18"/>
  <c r="G192" i="18"/>
  <c r="G193" i="18"/>
  <c r="G194" i="18"/>
  <c r="G195" i="18"/>
  <c r="G196" i="18"/>
  <c r="G198" i="18"/>
  <c r="G199" i="18"/>
  <c r="G200" i="18"/>
  <c r="G201" i="18"/>
  <c r="G202" i="18"/>
  <c r="G203" i="18"/>
  <c r="G204" i="18"/>
  <c r="G206" i="18"/>
  <c r="G207" i="18"/>
  <c r="G208" i="18"/>
  <c r="G209" i="18"/>
  <c r="G210" i="18"/>
  <c r="G211" i="18"/>
  <c r="G212" i="18"/>
  <c r="G213" i="18"/>
  <c r="G214" i="18"/>
  <c r="G215" i="18"/>
  <c r="G216" i="18"/>
  <c r="G217" i="18"/>
  <c r="G218" i="18"/>
  <c r="G219" i="18"/>
  <c r="G220" i="18"/>
  <c r="G221" i="18"/>
  <c r="G222" i="18"/>
  <c r="G224" i="18"/>
  <c r="G225" i="18"/>
  <c r="G226" i="18"/>
  <c r="G227" i="18"/>
  <c r="G228" i="18"/>
  <c r="G229" i="18"/>
  <c r="G230" i="18"/>
  <c r="G231" i="18"/>
  <c r="G232" i="18"/>
  <c r="G233" i="18"/>
  <c r="G234" i="18"/>
  <c r="G235" i="18"/>
  <c r="G237" i="18"/>
  <c r="G238" i="18"/>
  <c r="G239" i="18"/>
  <c r="G240" i="18"/>
  <c r="G241" i="18"/>
  <c r="G243" i="18"/>
  <c r="G244" i="18"/>
  <c r="G245" i="18"/>
  <c r="G246" i="18"/>
  <c r="G247" i="18"/>
  <c r="G248" i="18"/>
  <c r="G249" i="18"/>
  <c r="G250" i="18"/>
  <c r="G251" i="18"/>
  <c r="G252" i="18"/>
  <c r="G253" i="18"/>
  <c r="G254" i="18"/>
  <c r="G255" i="18"/>
  <c r="G256" i="18"/>
  <c r="G257" i="18"/>
  <c r="G258" i="18"/>
  <c r="G259" i="18"/>
  <c r="G260" i="18"/>
  <c r="G261" i="18"/>
  <c r="G262" i="18"/>
  <c r="G263" i="18"/>
  <c r="G264" i="18"/>
  <c r="G265" i="18"/>
  <c r="G266" i="18"/>
  <c r="G267" i="18"/>
  <c r="G268" i="18"/>
  <c r="G269" i="18"/>
  <c r="G270" i="18"/>
  <c r="G271" i="18"/>
  <c r="G272" i="18"/>
  <c r="G273" i="18"/>
  <c r="G274" i="18"/>
  <c r="G275" i="18"/>
  <c r="G276" i="18"/>
  <c r="G280" i="18"/>
  <c r="G281" i="18"/>
  <c r="G282" i="18"/>
  <c r="G283" i="18"/>
  <c r="G284" i="18"/>
  <c r="G285" i="18"/>
  <c r="G286" i="18"/>
  <c r="G287" i="18"/>
  <c r="G288" i="18"/>
  <c r="G291" i="18"/>
  <c r="G292" i="18"/>
  <c r="G293" i="18"/>
  <c r="G294" i="18"/>
  <c r="G295" i="18"/>
  <c r="G296" i="18"/>
  <c r="G299" i="18"/>
  <c r="G300" i="18"/>
  <c r="G301" i="18"/>
  <c r="G302" i="18"/>
  <c r="G303" i="18"/>
  <c r="G304" i="18"/>
  <c r="G305" i="18"/>
  <c r="G306" i="18"/>
  <c r="G307" i="18"/>
  <c r="G308" i="18"/>
  <c r="G310" i="18"/>
  <c r="G311" i="18"/>
  <c r="G312" i="18"/>
  <c r="G313" i="18"/>
  <c r="G314" i="18"/>
  <c r="G315" i="18"/>
  <c r="G316" i="18"/>
  <c r="G317" i="18"/>
  <c r="G318" i="18"/>
  <c r="G319" i="18"/>
  <c r="G320" i="18"/>
  <c r="G321" i="18"/>
  <c r="G322" i="18"/>
  <c r="G323" i="18"/>
  <c r="G324" i="18"/>
  <c r="G325" i="18"/>
  <c r="G326" i="18"/>
  <c r="G327" i="18"/>
  <c r="G328" i="18"/>
  <c r="G329" i="18"/>
  <c r="G330" i="18"/>
  <c r="G331" i="18"/>
  <c r="G332" i="18"/>
  <c r="G333" i="18"/>
  <c r="G334" i="18"/>
  <c r="G335" i="18"/>
  <c r="G336" i="18"/>
  <c r="G337" i="18"/>
  <c r="G338" i="18"/>
  <c r="G339" i="18"/>
  <c r="G340" i="18"/>
  <c r="G341" i="18"/>
  <c r="G343" i="18"/>
  <c r="G344" i="18"/>
  <c r="G345" i="18"/>
  <c r="G346" i="18"/>
  <c r="G347" i="18"/>
  <c r="G348" i="18"/>
  <c r="G349" i="18"/>
  <c r="G178" i="17"/>
  <c r="G179" i="17"/>
  <c r="G180" i="17"/>
  <c r="G181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8" i="17"/>
  <c r="G199" i="17"/>
  <c r="G200" i="17"/>
  <c r="G201" i="17"/>
  <c r="G202" i="17"/>
  <c r="G203" i="17"/>
  <c r="G204" i="17"/>
  <c r="G206" i="17"/>
  <c r="G207" i="17"/>
  <c r="G208" i="17"/>
  <c r="G209" i="17"/>
  <c r="G210" i="17"/>
  <c r="G211" i="17"/>
  <c r="G212" i="17"/>
  <c r="G213" i="17"/>
  <c r="G214" i="17"/>
  <c r="G215" i="17"/>
  <c r="G216" i="17"/>
  <c r="G217" i="17"/>
  <c r="G218" i="17"/>
  <c r="G219" i="17"/>
  <c r="G220" i="17"/>
  <c r="G221" i="17"/>
  <c r="G222" i="17"/>
  <c r="G224" i="17"/>
  <c r="G225" i="17"/>
  <c r="G226" i="17"/>
  <c r="G227" i="17"/>
  <c r="G228" i="17"/>
  <c r="G229" i="17"/>
  <c r="G230" i="17"/>
  <c r="G231" i="17"/>
  <c r="G232" i="17"/>
  <c r="G233" i="17"/>
  <c r="G234" i="17"/>
  <c r="G235" i="17"/>
  <c r="G237" i="17"/>
  <c r="G238" i="17"/>
  <c r="G239" i="17"/>
  <c r="G240" i="17"/>
  <c r="G241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1" i="17"/>
  <c r="G272" i="17"/>
  <c r="G273" i="17"/>
  <c r="G274" i="17"/>
  <c r="G275" i="17"/>
  <c r="G276" i="17"/>
  <c r="G280" i="17"/>
  <c r="G281" i="17"/>
  <c r="G282" i="17"/>
  <c r="G283" i="17"/>
  <c r="G284" i="17"/>
  <c r="G285" i="17"/>
  <c r="G286" i="17"/>
  <c r="G287" i="17"/>
  <c r="G288" i="17"/>
  <c r="G291" i="17"/>
  <c r="G292" i="17"/>
  <c r="G293" i="17"/>
  <c r="G294" i="17"/>
  <c r="G295" i="17"/>
  <c r="G296" i="17"/>
  <c r="G299" i="17"/>
  <c r="G300" i="17"/>
  <c r="G301" i="17"/>
  <c r="G302" i="17"/>
  <c r="G303" i="17"/>
  <c r="G304" i="17"/>
  <c r="G305" i="17"/>
  <c r="G306" i="17"/>
  <c r="G307" i="17"/>
  <c r="G308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340" i="17"/>
  <c r="G341" i="17"/>
  <c r="G343" i="17"/>
  <c r="G344" i="17"/>
  <c r="G345" i="17"/>
  <c r="G346" i="17"/>
  <c r="G347" i="17"/>
  <c r="G348" i="17"/>
  <c r="G349" i="17"/>
  <c r="G178" i="16"/>
  <c r="G179" i="16"/>
  <c r="G180" i="16"/>
  <c r="G181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8" i="16"/>
  <c r="G199" i="16"/>
  <c r="G200" i="16"/>
  <c r="G201" i="16"/>
  <c r="G202" i="16"/>
  <c r="G203" i="16"/>
  <c r="G204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7" i="16"/>
  <c r="G238" i="16"/>
  <c r="G239" i="16"/>
  <c r="G240" i="16"/>
  <c r="G241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80" i="16"/>
  <c r="G281" i="16"/>
  <c r="G282" i="16"/>
  <c r="G283" i="16"/>
  <c r="G284" i="16"/>
  <c r="G285" i="16"/>
  <c r="G286" i="16"/>
  <c r="G287" i="16"/>
  <c r="G288" i="16"/>
  <c r="G291" i="16"/>
  <c r="G292" i="16"/>
  <c r="G293" i="16"/>
  <c r="G294" i="16"/>
  <c r="G295" i="16"/>
  <c r="G296" i="16"/>
  <c r="G299" i="16"/>
  <c r="G300" i="16"/>
  <c r="G301" i="16"/>
  <c r="G302" i="16"/>
  <c r="G303" i="16"/>
  <c r="G304" i="16"/>
  <c r="G305" i="16"/>
  <c r="G306" i="16"/>
  <c r="G307" i="16"/>
  <c r="G308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3" i="16"/>
  <c r="G344" i="16"/>
  <c r="G345" i="16"/>
  <c r="G346" i="16"/>
  <c r="G347" i="16"/>
  <c r="G348" i="16"/>
  <c r="G349" i="16"/>
  <c r="G178" i="15"/>
  <c r="G179" i="15"/>
  <c r="G180" i="15"/>
  <c r="G181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8" i="15"/>
  <c r="G199" i="15"/>
  <c r="G200" i="15"/>
  <c r="G201" i="15"/>
  <c r="G202" i="15"/>
  <c r="G203" i="15"/>
  <c r="G204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7" i="15"/>
  <c r="G238" i="15"/>
  <c r="G239" i="15"/>
  <c r="G240" i="15"/>
  <c r="G241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80" i="15"/>
  <c r="G281" i="15"/>
  <c r="G282" i="15"/>
  <c r="G283" i="15"/>
  <c r="G284" i="15"/>
  <c r="G285" i="15"/>
  <c r="G286" i="15"/>
  <c r="G287" i="15"/>
  <c r="G288" i="15"/>
  <c r="G291" i="15"/>
  <c r="G292" i="15"/>
  <c r="G293" i="15"/>
  <c r="G294" i="15"/>
  <c r="G295" i="15"/>
  <c r="G296" i="15"/>
  <c r="G299" i="15"/>
  <c r="G300" i="15"/>
  <c r="G301" i="15"/>
  <c r="G302" i="15"/>
  <c r="G303" i="15"/>
  <c r="G304" i="15"/>
  <c r="G305" i="15"/>
  <c r="G306" i="15"/>
  <c r="G307" i="15"/>
  <c r="G308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340" i="15"/>
  <c r="G341" i="15"/>
  <c r="G343" i="15"/>
  <c r="G344" i="15"/>
  <c r="G345" i="15"/>
  <c r="G346" i="15"/>
  <c r="G347" i="15"/>
  <c r="G348" i="15"/>
  <c r="G349" i="15"/>
  <c r="G178" i="14"/>
  <c r="G179" i="14"/>
  <c r="G180" i="14"/>
  <c r="G181" i="14"/>
  <c r="G183" i="14"/>
  <c r="G184" i="14"/>
  <c r="G185" i="14"/>
  <c r="G186" i="14"/>
  <c r="G187" i="14"/>
  <c r="G188" i="14"/>
  <c r="G189" i="14"/>
  <c r="G190" i="14"/>
  <c r="G191" i="14"/>
  <c r="G192" i="14"/>
  <c r="G193" i="14"/>
  <c r="G194" i="14"/>
  <c r="G195" i="14"/>
  <c r="G196" i="14"/>
  <c r="G198" i="14"/>
  <c r="G199" i="14"/>
  <c r="G200" i="14"/>
  <c r="G201" i="14"/>
  <c r="G202" i="14"/>
  <c r="G203" i="14"/>
  <c r="G204" i="14"/>
  <c r="G206" i="14"/>
  <c r="G207" i="14"/>
  <c r="G208" i="14"/>
  <c r="G209" i="14"/>
  <c r="G210" i="14"/>
  <c r="G211" i="14"/>
  <c r="G212" i="14"/>
  <c r="G213" i="14"/>
  <c r="G214" i="14"/>
  <c r="G215" i="14"/>
  <c r="G216" i="14"/>
  <c r="G217" i="14"/>
  <c r="G218" i="14"/>
  <c r="G219" i="14"/>
  <c r="G220" i="14"/>
  <c r="G221" i="14"/>
  <c r="G222" i="14"/>
  <c r="G224" i="14"/>
  <c r="G225" i="14"/>
  <c r="G226" i="14"/>
  <c r="G227" i="14"/>
  <c r="G228" i="14"/>
  <c r="G229" i="14"/>
  <c r="G230" i="14"/>
  <c r="G231" i="14"/>
  <c r="G232" i="14"/>
  <c r="G233" i="14"/>
  <c r="G234" i="14"/>
  <c r="G235" i="14"/>
  <c r="G237" i="14"/>
  <c r="G238" i="14"/>
  <c r="G239" i="14"/>
  <c r="G240" i="14"/>
  <c r="G241" i="14"/>
  <c r="G243" i="14"/>
  <c r="G244" i="14"/>
  <c r="G245" i="14"/>
  <c r="G246" i="14"/>
  <c r="G247" i="14"/>
  <c r="G248" i="14"/>
  <c r="G249" i="14"/>
  <c r="G250" i="14"/>
  <c r="G251" i="14"/>
  <c r="G252" i="14"/>
  <c r="G253" i="14"/>
  <c r="G254" i="14"/>
  <c r="G255" i="14"/>
  <c r="G256" i="14"/>
  <c r="G257" i="14"/>
  <c r="G258" i="14"/>
  <c r="G259" i="14"/>
  <c r="G260" i="14"/>
  <c r="G261" i="14"/>
  <c r="G262" i="14"/>
  <c r="G263" i="14"/>
  <c r="G264" i="14"/>
  <c r="G265" i="14"/>
  <c r="G266" i="14"/>
  <c r="G267" i="14"/>
  <c r="G268" i="14"/>
  <c r="G269" i="14"/>
  <c r="G270" i="14"/>
  <c r="G271" i="14"/>
  <c r="G272" i="14"/>
  <c r="G273" i="14"/>
  <c r="G274" i="14"/>
  <c r="G275" i="14"/>
  <c r="G276" i="14"/>
  <c r="G280" i="14"/>
  <c r="G281" i="14"/>
  <c r="G282" i="14"/>
  <c r="G283" i="14"/>
  <c r="G284" i="14"/>
  <c r="G285" i="14"/>
  <c r="G286" i="14"/>
  <c r="G287" i="14"/>
  <c r="G288" i="14"/>
  <c r="G291" i="14"/>
  <c r="G292" i="14"/>
  <c r="G293" i="14"/>
  <c r="G294" i="14"/>
  <c r="G295" i="14"/>
  <c r="G296" i="14"/>
  <c r="G299" i="14"/>
  <c r="G300" i="14"/>
  <c r="G301" i="14"/>
  <c r="G302" i="14"/>
  <c r="G303" i="14"/>
  <c r="G304" i="14"/>
  <c r="G305" i="14"/>
  <c r="G306" i="14"/>
  <c r="G307" i="14"/>
  <c r="G308" i="14"/>
  <c r="G310" i="14"/>
  <c r="G311" i="14"/>
  <c r="G312" i="14"/>
  <c r="G313" i="14"/>
  <c r="G314" i="14"/>
  <c r="G315" i="14"/>
  <c r="G316" i="14"/>
  <c r="G317" i="14"/>
  <c r="G318" i="14"/>
  <c r="G319" i="14"/>
  <c r="G320" i="14"/>
  <c r="G321" i="14"/>
  <c r="G322" i="14"/>
  <c r="G323" i="14"/>
  <c r="G324" i="14"/>
  <c r="G325" i="14"/>
  <c r="G326" i="14"/>
  <c r="G327" i="14"/>
  <c r="G328" i="14"/>
  <c r="G329" i="14"/>
  <c r="G330" i="14"/>
  <c r="G331" i="14"/>
  <c r="G332" i="14"/>
  <c r="G333" i="14"/>
  <c r="G334" i="14"/>
  <c r="G335" i="14"/>
  <c r="G336" i="14"/>
  <c r="G337" i="14"/>
  <c r="G338" i="14"/>
  <c r="G339" i="14"/>
  <c r="G340" i="14"/>
  <c r="G341" i="14"/>
  <c r="G343" i="14"/>
  <c r="G344" i="14"/>
  <c r="G345" i="14"/>
  <c r="G346" i="14"/>
  <c r="G347" i="14"/>
  <c r="G348" i="14"/>
  <c r="G349" i="14"/>
  <c r="G178" i="13"/>
  <c r="G179" i="13"/>
  <c r="G180" i="13"/>
  <c r="G181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8" i="13"/>
  <c r="G199" i="13"/>
  <c r="G200" i="13"/>
  <c r="G201" i="13"/>
  <c r="G202" i="13"/>
  <c r="G203" i="13"/>
  <c r="G204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7" i="13"/>
  <c r="G238" i="13"/>
  <c r="G239" i="13"/>
  <c r="G240" i="13"/>
  <c r="G241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G276" i="13"/>
  <c r="G280" i="13"/>
  <c r="G281" i="13"/>
  <c r="G282" i="13"/>
  <c r="G283" i="13"/>
  <c r="G284" i="13"/>
  <c r="G285" i="13"/>
  <c r="G286" i="13"/>
  <c r="G287" i="13"/>
  <c r="G288" i="13"/>
  <c r="G291" i="13"/>
  <c r="G292" i="13"/>
  <c r="G293" i="13"/>
  <c r="G294" i="13"/>
  <c r="G295" i="13"/>
  <c r="G296" i="13"/>
  <c r="G299" i="13"/>
  <c r="G300" i="13"/>
  <c r="G301" i="13"/>
  <c r="G302" i="13"/>
  <c r="G303" i="13"/>
  <c r="G304" i="13"/>
  <c r="G305" i="13"/>
  <c r="G306" i="13"/>
  <c r="G307" i="13"/>
  <c r="G308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340" i="13"/>
  <c r="G341" i="13"/>
  <c r="G343" i="13"/>
  <c r="G344" i="13"/>
  <c r="G345" i="13"/>
  <c r="G346" i="13"/>
  <c r="G347" i="13"/>
  <c r="G348" i="13"/>
  <c r="G349" i="13"/>
  <c r="G178" i="12"/>
  <c r="G179" i="12"/>
  <c r="G180" i="12"/>
  <c r="G181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8" i="12"/>
  <c r="G199" i="12"/>
  <c r="G200" i="12"/>
  <c r="G201" i="12"/>
  <c r="G202" i="12"/>
  <c r="G203" i="12"/>
  <c r="G204" i="12"/>
  <c r="G206" i="12"/>
  <c r="G207" i="12"/>
  <c r="G208" i="12"/>
  <c r="G209" i="12"/>
  <c r="G210" i="12"/>
  <c r="G211" i="12"/>
  <c r="G212" i="12"/>
  <c r="G213" i="12"/>
  <c r="G214" i="12"/>
  <c r="G215" i="12"/>
  <c r="G216" i="12"/>
  <c r="G217" i="12"/>
  <c r="G218" i="12"/>
  <c r="G219" i="12"/>
  <c r="G220" i="12"/>
  <c r="G221" i="12"/>
  <c r="G222" i="12"/>
  <c r="G224" i="12"/>
  <c r="G225" i="12"/>
  <c r="G226" i="12"/>
  <c r="G227" i="12"/>
  <c r="G228" i="12"/>
  <c r="G229" i="12"/>
  <c r="G230" i="12"/>
  <c r="G231" i="12"/>
  <c r="G232" i="12"/>
  <c r="G233" i="12"/>
  <c r="G234" i="12"/>
  <c r="G235" i="12"/>
  <c r="G237" i="12"/>
  <c r="G238" i="12"/>
  <c r="G239" i="12"/>
  <c r="G240" i="12"/>
  <c r="G241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G275" i="12"/>
  <c r="G276" i="12"/>
  <c r="G280" i="12"/>
  <c r="G281" i="12"/>
  <c r="G282" i="12"/>
  <c r="G283" i="12"/>
  <c r="G284" i="12"/>
  <c r="G285" i="12"/>
  <c r="G286" i="12"/>
  <c r="G287" i="12"/>
  <c r="G288" i="12"/>
  <c r="G291" i="12"/>
  <c r="G292" i="12"/>
  <c r="G293" i="12"/>
  <c r="G294" i="12"/>
  <c r="G295" i="12"/>
  <c r="G296" i="12"/>
  <c r="G299" i="12"/>
  <c r="G300" i="12"/>
  <c r="G301" i="12"/>
  <c r="G302" i="12"/>
  <c r="G303" i="12"/>
  <c r="G304" i="12"/>
  <c r="G305" i="12"/>
  <c r="G306" i="12"/>
  <c r="G307" i="12"/>
  <c r="G308" i="12"/>
  <c r="G310" i="12"/>
  <c r="G311" i="12"/>
  <c r="G312" i="12"/>
  <c r="G313" i="12"/>
  <c r="G314" i="12"/>
  <c r="G315" i="12"/>
  <c r="G316" i="12"/>
  <c r="G317" i="12"/>
  <c r="G318" i="12"/>
  <c r="G319" i="12"/>
  <c r="G320" i="12"/>
  <c r="G321" i="12"/>
  <c r="G322" i="12"/>
  <c r="G323" i="12"/>
  <c r="G324" i="12"/>
  <c r="G325" i="12"/>
  <c r="G326" i="12"/>
  <c r="G327" i="12"/>
  <c r="G328" i="12"/>
  <c r="G329" i="12"/>
  <c r="G330" i="12"/>
  <c r="G331" i="12"/>
  <c r="G332" i="12"/>
  <c r="G333" i="12"/>
  <c r="G334" i="12"/>
  <c r="G335" i="12"/>
  <c r="G336" i="12"/>
  <c r="G337" i="12"/>
  <c r="G338" i="12"/>
  <c r="G339" i="12"/>
  <c r="G340" i="12"/>
  <c r="G341" i="12"/>
  <c r="G343" i="12"/>
  <c r="G344" i="12"/>
  <c r="G345" i="12"/>
  <c r="G346" i="12"/>
  <c r="G347" i="12"/>
  <c r="G348" i="12"/>
  <c r="G349" i="12"/>
  <c r="G178" i="11"/>
  <c r="G179" i="11"/>
  <c r="G180" i="11"/>
  <c r="G181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8" i="11"/>
  <c r="G199" i="11"/>
  <c r="G200" i="11"/>
  <c r="G201" i="11"/>
  <c r="G202" i="11"/>
  <c r="G203" i="11"/>
  <c r="G204" i="11"/>
  <c r="G206" i="11"/>
  <c r="G207" i="11"/>
  <c r="G208" i="11"/>
  <c r="G209" i="11"/>
  <c r="G210" i="11"/>
  <c r="G211" i="11"/>
  <c r="G212" i="11"/>
  <c r="G213" i="11"/>
  <c r="G214" i="11"/>
  <c r="G215" i="11"/>
  <c r="G216" i="11"/>
  <c r="G217" i="11"/>
  <c r="G218" i="11"/>
  <c r="G219" i="11"/>
  <c r="G220" i="11"/>
  <c r="G221" i="11"/>
  <c r="G222" i="11"/>
  <c r="G224" i="11"/>
  <c r="G225" i="11"/>
  <c r="G226" i="11"/>
  <c r="G227" i="11"/>
  <c r="G228" i="11"/>
  <c r="G229" i="11"/>
  <c r="G230" i="11"/>
  <c r="G231" i="11"/>
  <c r="G232" i="11"/>
  <c r="G233" i="11"/>
  <c r="G234" i="11"/>
  <c r="G235" i="11"/>
  <c r="G237" i="11"/>
  <c r="G238" i="11"/>
  <c r="G239" i="11"/>
  <c r="G240" i="11"/>
  <c r="G241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71" i="11"/>
  <c r="G272" i="11"/>
  <c r="G273" i="11"/>
  <c r="G274" i="11"/>
  <c r="G275" i="11"/>
  <c r="G276" i="11"/>
  <c r="G280" i="11"/>
  <c r="G281" i="11"/>
  <c r="G282" i="11"/>
  <c r="G283" i="11"/>
  <c r="G284" i="11"/>
  <c r="G285" i="11"/>
  <c r="G286" i="11"/>
  <c r="G287" i="11"/>
  <c r="G288" i="11"/>
  <c r="G291" i="11"/>
  <c r="G292" i="11"/>
  <c r="G293" i="11"/>
  <c r="G294" i="11"/>
  <c r="G295" i="11"/>
  <c r="G296" i="11"/>
  <c r="G299" i="11"/>
  <c r="G300" i="11"/>
  <c r="G301" i="11"/>
  <c r="G302" i="11"/>
  <c r="G303" i="11"/>
  <c r="G304" i="11"/>
  <c r="G305" i="11"/>
  <c r="G306" i="11"/>
  <c r="G307" i="11"/>
  <c r="G308" i="11"/>
  <c r="G310" i="11"/>
  <c r="G311" i="11"/>
  <c r="G312" i="11"/>
  <c r="G313" i="11"/>
  <c r="G314" i="11"/>
  <c r="G315" i="11"/>
  <c r="G316" i="11"/>
  <c r="G317" i="11"/>
  <c r="G318" i="11"/>
  <c r="G319" i="11"/>
  <c r="G320" i="11"/>
  <c r="G321" i="11"/>
  <c r="G322" i="11"/>
  <c r="G323" i="11"/>
  <c r="G324" i="11"/>
  <c r="G325" i="11"/>
  <c r="G326" i="11"/>
  <c r="G327" i="11"/>
  <c r="G328" i="11"/>
  <c r="G329" i="11"/>
  <c r="G330" i="11"/>
  <c r="G331" i="11"/>
  <c r="G332" i="11"/>
  <c r="G333" i="11"/>
  <c r="G334" i="11"/>
  <c r="G335" i="11"/>
  <c r="G336" i="11"/>
  <c r="G337" i="11"/>
  <c r="G338" i="11"/>
  <c r="G339" i="11"/>
  <c r="G340" i="11"/>
  <c r="G341" i="11"/>
  <c r="G343" i="11"/>
  <c r="G344" i="11"/>
  <c r="G345" i="11"/>
  <c r="G346" i="11"/>
  <c r="G347" i="11"/>
  <c r="G348" i="11"/>
  <c r="G349" i="11"/>
  <c r="G178" i="10"/>
  <c r="G179" i="10"/>
  <c r="G180" i="10"/>
  <c r="G181" i="10"/>
  <c r="G183" i="10"/>
  <c r="G184" i="10"/>
  <c r="G185" i="10"/>
  <c r="G186" i="10"/>
  <c r="G187" i="10"/>
  <c r="G188" i="10"/>
  <c r="G189" i="10"/>
  <c r="G190" i="10"/>
  <c r="G191" i="10"/>
  <c r="G192" i="10"/>
  <c r="G193" i="10"/>
  <c r="G194" i="10"/>
  <c r="G195" i="10"/>
  <c r="G196" i="10"/>
  <c r="G198" i="10"/>
  <c r="G199" i="10"/>
  <c r="G200" i="10"/>
  <c r="G201" i="10"/>
  <c r="G202" i="10"/>
  <c r="G203" i="10"/>
  <c r="G204" i="10"/>
  <c r="G206" i="10"/>
  <c r="G207" i="10"/>
  <c r="G208" i="10"/>
  <c r="G209" i="10"/>
  <c r="G210" i="10"/>
  <c r="G211" i="10"/>
  <c r="G212" i="10"/>
  <c r="G213" i="10"/>
  <c r="G214" i="10"/>
  <c r="G215" i="10"/>
  <c r="G216" i="10"/>
  <c r="G217" i="10"/>
  <c r="G218" i="10"/>
  <c r="G219" i="10"/>
  <c r="G220" i="10"/>
  <c r="G221" i="10"/>
  <c r="G222" i="10"/>
  <c r="G224" i="10"/>
  <c r="G225" i="10"/>
  <c r="G226" i="10"/>
  <c r="G227" i="10"/>
  <c r="G228" i="10"/>
  <c r="G229" i="10"/>
  <c r="G230" i="10"/>
  <c r="G231" i="10"/>
  <c r="G232" i="10"/>
  <c r="G233" i="10"/>
  <c r="G234" i="10"/>
  <c r="G235" i="10"/>
  <c r="G237" i="10"/>
  <c r="G238" i="10"/>
  <c r="G239" i="10"/>
  <c r="G240" i="10"/>
  <c r="G241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1" i="10"/>
  <c r="G272" i="10"/>
  <c r="G273" i="10"/>
  <c r="G274" i="10"/>
  <c r="G275" i="10"/>
  <c r="G276" i="10"/>
  <c r="G280" i="10"/>
  <c r="G281" i="10"/>
  <c r="G282" i="10"/>
  <c r="G283" i="10"/>
  <c r="G284" i="10"/>
  <c r="G285" i="10"/>
  <c r="G286" i="10"/>
  <c r="G287" i="10"/>
  <c r="G288" i="10"/>
  <c r="G291" i="10"/>
  <c r="G292" i="10"/>
  <c r="G293" i="10"/>
  <c r="G294" i="10"/>
  <c r="G295" i="10"/>
  <c r="G296" i="10"/>
  <c r="G299" i="10"/>
  <c r="G300" i="10"/>
  <c r="G301" i="10"/>
  <c r="G302" i="10"/>
  <c r="G303" i="10"/>
  <c r="G304" i="10"/>
  <c r="G305" i="10"/>
  <c r="G306" i="10"/>
  <c r="G307" i="10"/>
  <c r="G308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340" i="10"/>
  <c r="G341" i="10"/>
  <c r="G343" i="10"/>
  <c r="G344" i="10"/>
  <c r="G345" i="10"/>
  <c r="G346" i="10"/>
  <c r="G347" i="10"/>
  <c r="G348" i="10"/>
  <c r="G349" i="10"/>
  <c r="G178" i="9"/>
  <c r="G179" i="9"/>
  <c r="G180" i="9"/>
  <c r="G181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8" i="9"/>
  <c r="G199" i="9"/>
  <c r="G200" i="9"/>
  <c r="G201" i="9"/>
  <c r="G202" i="9"/>
  <c r="G203" i="9"/>
  <c r="G204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7" i="9"/>
  <c r="G238" i="9"/>
  <c r="G239" i="9"/>
  <c r="G240" i="9"/>
  <c r="G241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80" i="9"/>
  <c r="G281" i="9"/>
  <c r="G282" i="9"/>
  <c r="G283" i="9"/>
  <c r="G284" i="9"/>
  <c r="G285" i="9"/>
  <c r="G286" i="9"/>
  <c r="G287" i="9"/>
  <c r="G288" i="9"/>
  <c r="G291" i="9"/>
  <c r="G292" i="9"/>
  <c r="G293" i="9"/>
  <c r="G294" i="9"/>
  <c r="G295" i="9"/>
  <c r="G296" i="9"/>
  <c r="G299" i="9"/>
  <c r="G300" i="9"/>
  <c r="G301" i="9"/>
  <c r="G302" i="9"/>
  <c r="G303" i="9"/>
  <c r="G304" i="9"/>
  <c r="G305" i="9"/>
  <c r="G306" i="9"/>
  <c r="G307" i="9"/>
  <c r="G308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3" i="9"/>
  <c r="G344" i="9"/>
  <c r="G345" i="9"/>
  <c r="G346" i="9"/>
  <c r="G347" i="9"/>
  <c r="G348" i="9"/>
  <c r="G349" i="9"/>
  <c r="G178" i="8"/>
  <c r="G179" i="8"/>
  <c r="G180" i="8"/>
  <c r="G181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8" i="8"/>
  <c r="G199" i="8"/>
  <c r="G200" i="8"/>
  <c r="G201" i="8"/>
  <c r="G202" i="8"/>
  <c r="G203" i="8"/>
  <c r="G204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7" i="8"/>
  <c r="G238" i="8"/>
  <c r="G239" i="8"/>
  <c r="G240" i="8"/>
  <c r="G241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80" i="8"/>
  <c r="G281" i="8"/>
  <c r="G282" i="8"/>
  <c r="G283" i="8"/>
  <c r="G284" i="8"/>
  <c r="G285" i="8"/>
  <c r="G286" i="8"/>
  <c r="G287" i="8"/>
  <c r="G288" i="8"/>
  <c r="G291" i="8"/>
  <c r="G292" i="8"/>
  <c r="G293" i="8"/>
  <c r="G294" i="8"/>
  <c r="G295" i="8"/>
  <c r="G296" i="8"/>
  <c r="G299" i="8"/>
  <c r="G300" i="8"/>
  <c r="G301" i="8"/>
  <c r="G302" i="8"/>
  <c r="G303" i="8"/>
  <c r="G304" i="8"/>
  <c r="G305" i="8"/>
  <c r="G306" i="8"/>
  <c r="G307" i="8"/>
  <c r="G308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3" i="8"/>
  <c r="G344" i="8"/>
  <c r="G345" i="8"/>
  <c r="G346" i="8"/>
  <c r="G347" i="8"/>
  <c r="G348" i="8"/>
  <c r="G349" i="8"/>
  <c r="G178" i="7"/>
  <c r="G179" i="7"/>
  <c r="G180" i="7"/>
  <c r="G181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8" i="7"/>
  <c r="G199" i="7"/>
  <c r="G200" i="7"/>
  <c r="G201" i="7"/>
  <c r="G202" i="7"/>
  <c r="G203" i="7"/>
  <c r="G204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7" i="7"/>
  <c r="G238" i="7"/>
  <c r="G239" i="7"/>
  <c r="G240" i="7"/>
  <c r="G241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80" i="7"/>
  <c r="G281" i="7"/>
  <c r="G282" i="7"/>
  <c r="G283" i="7"/>
  <c r="G284" i="7"/>
  <c r="G285" i="7"/>
  <c r="G286" i="7"/>
  <c r="G287" i="7"/>
  <c r="G288" i="7"/>
  <c r="G291" i="7"/>
  <c r="G292" i="7"/>
  <c r="G293" i="7"/>
  <c r="G294" i="7"/>
  <c r="G295" i="7"/>
  <c r="G296" i="7"/>
  <c r="G299" i="7"/>
  <c r="G300" i="7"/>
  <c r="G301" i="7"/>
  <c r="G302" i="7"/>
  <c r="G303" i="7"/>
  <c r="G304" i="7"/>
  <c r="G305" i="7"/>
  <c r="G306" i="7"/>
  <c r="G307" i="7"/>
  <c r="G308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3" i="7"/>
  <c r="G344" i="7"/>
  <c r="G345" i="7"/>
  <c r="G346" i="7"/>
  <c r="G347" i="7"/>
  <c r="G348" i="7"/>
  <c r="G349" i="7"/>
  <c r="G178" i="6"/>
  <c r="G179" i="6"/>
  <c r="G180" i="6"/>
  <c r="G181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8" i="6"/>
  <c r="G199" i="6"/>
  <c r="G200" i="6"/>
  <c r="G201" i="6"/>
  <c r="G202" i="6"/>
  <c r="G203" i="6"/>
  <c r="G204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7" i="6"/>
  <c r="G238" i="6"/>
  <c r="G239" i="6"/>
  <c r="G240" i="6"/>
  <c r="G241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80" i="6"/>
  <c r="G281" i="6"/>
  <c r="G282" i="6"/>
  <c r="G283" i="6"/>
  <c r="G284" i="6"/>
  <c r="G285" i="6"/>
  <c r="G286" i="6"/>
  <c r="G287" i="6"/>
  <c r="G288" i="6"/>
  <c r="G291" i="6"/>
  <c r="G292" i="6"/>
  <c r="G293" i="6"/>
  <c r="G294" i="6"/>
  <c r="G295" i="6"/>
  <c r="G296" i="6"/>
  <c r="G299" i="6"/>
  <c r="G300" i="6"/>
  <c r="G301" i="6"/>
  <c r="G302" i="6"/>
  <c r="G303" i="6"/>
  <c r="G304" i="6"/>
  <c r="G305" i="6"/>
  <c r="G306" i="6"/>
  <c r="G307" i="6"/>
  <c r="G308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340" i="6"/>
  <c r="G341" i="6"/>
  <c r="G343" i="6"/>
  <c r="G344" i="6"/>
  <c r="G345" i="6"/>
  <c r="G346" i="6"/>
  <c r="G347" i="6"/>
  <c r="G348" i="6"/>
  <c r="G349" i="6"/>
  <c r="G178" i="5"/>
  <c r="G179" i="5"/>
  <c r="G180" i="5"/>
  <c r="G181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8" i="5"/>
  <c r="G199" i="5"/>
  <c r="G200" i="5"/>
  <c r="G201" i="5"/>
  <c r="G202" i="5"/>
  <c r="G203" i="5"/>
  <c r="G204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7" i="5"/>
  <c r="G238" i="5"/>
  <c r="G239" i="5"/>
  <c r="G240" i="5"/>
  <c r="G241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80" i="5"/>
  <c r="G281" i="5"/>
  <c r="G282" i="5"/>
  <c r="G283" i="5"/>
  <c r="G284" i="5"/>
  <c r="G285" i="5"/>
  <c r="G286" i="5"/>
  <c r="G287" i="5"/>
  <c r="G288" i="5"/>
  <c r="G291" i="5"/>
  <c r="G292" i="5"/>
  <c r="G293" i="5"/>
  <c r="G294" i="5"/>
  <c r="G295" i="5"/>
  <c r="G296" i="5"/>
  <c r="G299" i="5"/>
  <c r="G300" i="5"/>
  <c r="G301" i="5"/>
  <c r="G302" i="5"/>
  <c r="G303" i="5"/>
  <c r="G304" i="5"/>
  <c r="G305" i="5"/>
  <c r="G306" i="5"/>
  <c r="G307" i="5"/>
  <c r="G308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3" i="5"/>
  <c r="G344" i="5"/>
  <c r="G345" i="5"/>
  <c r="G346" i="5"/>
  <c r="G347" i="5"/>
  <c r="G348" i="5"/>
  <c r="G349" i="5"/>
  <c r="G178" i="4"/>
  <c r="G179" i="4"/>
  <c r="G180" i="4"/>
  <c r="G181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8" i="4"/>
  <c r="G199" i="4"/>
  <c r="G200" i="4"/>
  <c r="G201" i="4"/>
  <c r="G202" i="4"/>
  <c r="G203" i="4"/>
  <c r="G204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7" i="4"/>
  <c r="G238" i="4"/>
  <c r="G239" i="4"/>
  <c r="G240" i="4"/>
  <c r="G241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80" i="4"/>
  <c r="G281" i="4"/>
  <c r="G282" i="4"/>
  <c r="G283" i="4"/>
  <c r="G284" i="4"/>
  <c r="G285" i="4"/>
  <c r="G286" i="4"/>
  <c r="G287" i="4"/>
  <c r="G288" i="4"/>
  <c r="G291" i="4"/>
  <c r="G292" i="4"/>
  <c r="G293" i="4"/>
  <c r="G294" i="4"/>
  <c r="G295" i="4"/>
  <c r="G296" i="4"/>
  <c r="G299" i="4"/>
  <c r="G300" i="4"/>
  <c r="G301" i="4"/>
  <c r="G302" i="4"/>
  <c r="G303" i="4"/>
  <c r="G304" i="4"/>
  <c r="G305" i="4"/>
  <c r="G306" i="4"/>
  <c r="G307" i="4"/>
  <c r="G308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3" i="4"/>
  <c r="G344" i="4"/>
  <c r="G345" i="4"/>
  <c r="G346" i="4"/>
  <c r="G347" i="4"/>
  <c r="G348" i="4"/>
  <c r="G349" i="4"/>
  <c r="G178" i="3"/>
  <c r="G179" i="3"/>
  <c r="G180" i="3"/>
  <c r="G181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8" i="3"/>
  <c r="G199" i="3"/>
  <c r="G200" i="3"/>
  <c r="G201" i="3"/>
  <c r="G202" i="3"/>
  <c r="G203" i="3"/>
  <c r="G204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7" i="3"/>
  <c r="G238" i="3"/>
  <c r="G239" i="3"/>
  <c r="G240" i="3"/>
  <c r="G241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80" i="3"/>
  <c r="G281" i="3"/>
  <c r="G282" i="3"/>
  <c r="G283" i="3"/>
  <c r="G284" i="3"/>
  <c r="G285" i="3"/>
  <c r="G286" i="3"/>
  <c r="G287" i="3"/>
  <c r="G288" i="3"/>
  <c r="G291" i="3"/>
  <c r="G292" i="3"/>
  <c r="G293" i="3"/>
  <c r="G294" i="3"/>
  <c r="G295" i="3"/>
  <c r="G296" i="3"/>
  <c r="G299" i="3"/>
  <c r="G300" i="3"/>
  <c r="G301" i="3"/>
  <c r="G302" i="3"/>
  <c r="G303" i="3"/>
  <c r="G304" i="3"/>
  <c r="G305" i="3"/>
  <c r="G306" i="3"/>
  <c r="G307" i="3"/>
  <c r="G308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3" i="3"/>
  <c r="G344" i="3"/>
  <c r="G345" i="3"/>
  <c r="G346" i="3"/>
  <c r="G347" i="3"/>
  <c r="G348" i="3"/>
  <c r="G349" i="3"/>
  <c r="G178" i="2"/>
  <c r="G179" i="2"/>
  <c r="G180" i="2"/>
  <c r="G181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8" i="2"/>
  <c r="G199" i="2"/>
  <c r="G200" i="2"/>
  <c r="G201" i="2"/>
  <c r="G202" i="2"/>
  <c r="G203" i="2"/>
  <c r="G204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7" i="2"/>
  <c r="G238" i="2"/>
  <c r="G239" i="2"/>
  <c r="G240" i="2"/>
  <c r="G241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80" i="2"/>
  <c r="G281" i="2"/>
  <c r="G282" i="2"/>
  <c r="G283" i="2"/>
  <c r="G284" i="2"/>
  <c r="G285" i="2"/>
  <c r="G286" i="2"/>
  <c r="G287" i="2"/>
  <c r="G288" i="2"/>
  <c r="G291" i="2"/>
  <c r="G292" i="2"/>
  <c r="G293" i="2"/>
  <c r="G294" i="2"/>
  <c r="G295" i="2"/>
  <c r="G296" i="2"/>
  <c r="G299" i="2"/>
  <c r="G300" i="2"/>
  <c r="G301" i="2"/>
  <c r="G302" i="2"/>
  <c r="G303" i="2"/>
  <c r="G304" i="2"/>
  <c r="G305" i="2"/>
  <c r="G306" i="2"/>
  <c r="G307" i="2"/>
  <c r="G308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3" i="2"/>
  <c r="G344" i="2"/>
  <c r="G345" i="2"/>
  <c r="G346" i="2"/>
  <c r="G347" i="2"/>
  <c r="G348" i="2"/>
  <c r="G349" i="2"/>
  <c r="G178" i="1"/>
  <c r="G179" i="1"/>
  <c r="G180" i="1"/>
  <c r="G181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8" i="1"/>
  <c r="G199" i="1"/>
  <c r="G200" i="1"/>
  <c r="G201" i="1"/>
  <c r="G202" i="1"/>
  <c r="G203" i="1"/>
  <c r="G204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7" i="1"/>
  <c r="G238" i="1"/>
  <c r="G239" i="1"/>
  <c r="G240" i="1"/>
  <c r="G241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80" i="1"/>
  <c r="G281" i="1"/>
  <c r="G282" i="1"/>
  <c r="G283" i="1"/>
  <c r="G284" i="1"/>
  <c r="G285" i="1"/>
  <c r="G286" i="1"/>
  <c r="G287" i="1"/>
  <c r="G288" i="1"/>
  <c r="G291" i="1"/>
  <c r="G292" i="1"/>
  <c r="G293" i="1"/>
  <c r="G294" i="1"/>
  <c r="G295" i="1"/>
  <c r="G296" i="1"/>
  <c r="G299" i="1"/>
  <c r="G300" i="1"/>
  <c r="G301" i="1"/>
  <c r="G302" i="1"/>
  <c r="G303" i="1"/>
  <c r="G304" i="1"/>
  <c r="G305" i="1"/>
  <c r="G306" i="1"/>
  <c r="G307" i="1"/>
  <c r="G308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3" i="1"/>
  <c r="G344" i="1"/>
  <c r="G345" i="1"/>
  <c r="G346" i="1"/>
  <c r="G347" i="1"/>
  <c r="G348" i="1"/>
  <c r="G349" i="1"/>
  <c r="G178" i="34"/>
  <c r="G179" i="34"/>
  <c r="G180" i="34"/>
  <c r="G181" i="34"/>
  <c r="G183" i="34"/>
  <c r="G184" i="34"/>
  <c r="G185" i="34"/>
  <c r="G186" i="34"/>
  <c r="G187" i="34"/>
  <c r="G188" i="34"/>
  <c r="G189" i="34"/>
  <c r="G190" i="34"/>
  <c r="G191" i="34"/>
  <c r="G192" i="34"/>
  <c r="G193" i="34"/>
  <c r="G194" i="34"/>
  <c r="G195" i="34"/>
  <c r="G196" i="34"/>
  <c r="G198" i="34"/>
  <c r="G199" i="34"/>
  <c r="G200" i="34"/>
  <c r="G201" i="34"/>
  <c r="G202" i="34"/>
  <c r="G203" i="34"/>
  <c r="G204" i="34"/>
  <c r="G206" i="34"/>
  <c r="G207" i="34"/>
  <c r="G208" i="34"/>
  <c r="G209" i="34"/>
  <c r="G210" i="34"/>
  <c r="G211" i="34"/>
  <c r="G212" i="34"/>
  <c r="G213" i="34"/>
  <c r="G214" i="34"/>
  <c r="G215" i="34"/>
  <c r="G216" i="34"/>
  <c r="G217" i="34"/>
  <c r="G218" i="34"/>
  <c r="G219" i="34"/>
  <c r="G220" i="34"/>
  <c r="G221" i="34"/>
  <c r="G222" i="34"/>
  <c r="G224" i="34"/>
  <c r="G225" i="34"/>
  <c r="G226" i="34"/>
  <c r="G227" i="34"/>
  <c r="G228" i="34"/>
  <c r="G229" i="34"/>
  <c r="G230" i="34"/>
  <c r="G231" i="34"/>
  <c r="G232" i="34"/>
  <c r="G233" i="34"/>
  <c r="G234" i="34"/>
  <c r="G235" i="34"/>
  <c r="G237" i="34"/>
  <c r="G238" i="34"/>
  <c r="G239" i="34"/>
  <c r="G240" i="34"/>
  <c r="G241" i="34"/>
  <c r="G243" i="34"/>
  <c r="G244" i="34"/>
  <c r="G245" i="34"/>
  <c r="G246" i="34"/>
  <c r="G247" i="34"/>
  <c r="G248" i="34"/>
  <c r="G249" i="34"/>
  <c r="G250" i="34"/>
  <c r="G251" i="34"/>
  <c r="G252" i="34"/>
  <c r="G253" i="34"/>
  <c r="G254" i="34"/>
  <c r="G255" i="34"/>
  <c r="G256" i="34"/>
  <c r="G257" i="34"/>
  <c r="G258" i="34"/>
  <c r="G259" i="34"/>
  <c r="G260" i="34"/>
  <c r="G261" i="34"/>
  <c r="G262" i="34"/>
  <c r="G263" i="34"/>
  <c r="G264" i="34"/>
  <c r="G265" i="34"/>
  <c r="G266" i="34"/>
  <c r="G267" i="34"/>
  <c r="G268" i="34"/>
  <c r="G269" i="34"/>
  <c r="G270" i="34"/>
  <c r="G271" i="34"/>
  <c r="G272" i="34"/>
  <c r="G273" i="34"/>
  <c r="G274" i="34"/>
  <c r="G275" i="34"/>
  <c r="G276" i="34"/>
  <c r="G280" i="34"/>
  <c r="G281" i="34"/>
  <c r="G282" i="34"/>
  <c r="G283" i="34"/>
  <c r="G284" i="34"/>
  <c r="G285" i="34"/>
  <c r="G286" i="34"/>
  <c r="G287" i="34"/>
  <c r="G288" i="34"/>
  <c r="G291" i="34"/>
  <c r="G292" i="34"/>
  <c r="G293" i="34"/>
  <c r="G294" i="34"/>
  <c r="G295" i="34"/>
  <c r="G296" i="34"/>
  <c r="G299" i="34"/>
  <c r="G300" i="34"/>
  <c r="G301" i="34"/>
  <c r="G302" i="34"/>
  <c r="G303" i="34"/>
  <c r="G304" i="34"/>
  <c r="G305" i="34"/>
  <c r="G306" i="34"/>
  <c r="G307" i="34"/>
  <c r="G308" i="34"/>
  <c r="G310" i="34"/>
  <c r="G311" i="34"/>
  <c r="G312" i="34"/>
  <c r="G313" i="34"/>
  <c r="G314" i="34"/>
  <c r="G315" i="34"/>
  <c r="G316" i="34"/>
  <c r="G317" i="34"/>
  <c r="G318" i="34"/>
  <c r="G319" i="34"/>
  <c r="G320" i="34"/>
  <c r="G321" i="34"/>
  <c r="G322" i="34"/>
  <c r="G323" i="34"/>
  <c r="G324" i="34"/>
  <c r="G325" i="34"/>
  <c r="G326" i="34"/>
  <c r="G327" i="34"/>
  <c r="G328" i="34"/>
  <c r="G329" i="34"/>
  <c r="G330" i="34"/>
  <c r="G331" i="34"/>
  <c r="G332" i="34"/>
  <c r="G333" i="34"/>
  <c r="G334" i="34"/>
  <c r="G335" i="34"/>
  <c r="G336" i="34"/>
  <c r="G337" i="34"/>
  <c r="G338" i="34"/>
  <c r="G339" i="34"/>
  <c r="G340" i="34"/>
  <c r="G341" i="34"/>
  <c r="G343" i="34"/>
  <c r="G344" i="34"/>
  <c r="G345" i="34"/>
  <c r="G346" i="34"/>
  <c r="G347" i="34"/>
  <c r="G348" i="34"/>
  <c r="G349" i="34"/>
  <c r="G178" i="33"/>
  <c r="G179" i="33"/>
  <c r="G180" i="33"/>
  <c r="G181" i="33"/>
  <c r="G183" i="33"/>
  <c r="G184" i="33"/>
  <c r="G185" i="33"/>
  <c r="G186" i="33"/>
  <c r="G187" i="33"/>
  <c r="G188" i="33"/>
  <c r="G189" i="33"/>
  <c r="G190" i="33"/>
  <c r="G191" i="33"/>
  <c r="G192" i="33"/>
  <c r="G193" i="33"/>
  <c r="G194" i="33"/>
  <c r="G195" i="33"/>
  <c r="G196" i="33"/>
  <c r="G198" i="33"/>
  <c r="G199" i="33"/>
  <c r="G200" i="33"/>
  <c r="G201" i="33"/>
  <c r="G202" i="33"/>
  <c r="G203" i="33"/>
  <c r="G204" i="33"/>
  <c r="G206" i="33"/>
  <c r="G207" i="33"/>
  <c r="G208" i="33"/>
  <c r="G209" i="33"/>
  <c r="G210" i="33"/>
  <c r="G211" i="33"/>
  <c r="G212" i="33"/>
  <c r="G213" i="33"/>
  <c r="G214" i="33"/>
  <c r="G215" i="33"/>
  <c r="G216" i="33"/>
  <c r="G217" i="33"/>
  <c r="G218" i="33"/>
  <c r="G219" i="33"/>
  <c r="G220" i="33"/>
  <c r="G221" i="33"/>
  <c r="G222" i="33"/>
  <c r="G224" i="33"/>
  <c r="G225" i="33"/>
  <c r="G226" i="33"/>
  <c r="G227" i="33"/>
  <c r="G228" i="33"/>
  <c r="G229" i="33"/>
  <c r="G230" i="33"/>
  <c r="G231" i="33"/>
  <c r="G232" i="33"/>
  <c r="G233" i="33"/>
  <c r="G234" i="33"/>
  <c r="G235" i="33"/>
  <c r="G237" i="33"/>
  <c r="G238" i="33"/>
  <c r="G239" i="33"/>
  <c r="G240" i="33"/>
  <c r="G241" i="33"/>
  <c r="G243" i="33"/>
  <c r="G244" i="33"/>
  <c r="G245" i="33"/>
  <c r="G246" i="33"/>
  <c r="G247" i="33"/>
  <c r="G248" i="33"/>
  <c r="G249" i="33"/>
  <c r="G250" i="33"/>
  <c r="G251" i="33"/>
  <c r="G252" i="33"/>
  <c r="G253" i="33"/>
  <c r="G254" i="33"/>
  <c r="G255" i="33"/>
  <c r="G256" i="33"/>
  <c r="G257" i="33"/>
  <c r="G258" i="33"/>
  <c r="G259" i="33"/>
  <c r="G260" i="33"/>
  <c r="G261" i="33"/>
  <c r="G262" i="33"/>
  <c r="G263" i="33"/>
  <c r="G264" i="33"/>
  <c r="G265" i="33"/>
  <c r="G266" i="33"/>
  <c r="G267" i="33"/>
  <c r="G268" i="33"/>
  <c r="G269" i="33"/>
  <c r="G270" i="33"/>
  <c r="G271" i="33"/>
  <c r="G272" i="33"/>
  <c r="G273" i="33"/>
  <c r="G274" i="33"/>
  <c r="G275" i="33"/>
  <c r="G276" i="33"/>
  <c r="G280" i="33"/>
  <c r="G281" i="33"/>
  <c r="G282" i="33"/>
  <c r="G283" i="33"/>
  <c r="G284" i="33"/>
  <c r="G285" i="33"/>
  <c r="G286" i="33"/>
  <c r="G287" i="33"/>
  <c r="G288" i="33"/>
  <c r="G291" i="33"/>
  <c r="G292" i="33"/>
  <c r="G293" i="33"/>
  <c r="G294" i="33"/>
  <c r="G295" i="33"/>
  <c r="G296" i="33"/>
  <c r="G299" i="33"/>
  <c r="G300" i="33"/>
  <c r="G301" i="33"/>
  <c r="G302" i="33"/>
  <c r="G303" i="33"/>
  <c r="G304" i="33"/>
  <c r="G305" i="33"/>
  <c r="G306" i="33"/>
  <c r="G307" i="33"/>
  <c r="G308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340" i="33"/>
  <c r="G341" i="33"/>
  <c r="G343" i="33"/>
  <c r="G344" i="33"/>
  <c r="G345" i="33"/>
  <c r="G346" i="33"/>
  <c r="G347" i="33"/>
  <c r="G348" i="33"/>
  <c r="G349" i="33"/>
  <c r="G177" i="32"/>
  <c r="G177" i="31"/>
  <c r="G177" i="30"/>
  <c r="G177" i="29"/>
  <c r="G177" i="28"/>
  <c r="G177" i="27"/>
  <c r="G177" i="26"/>
  <c r="G177" i="25"/>
  <c r="G177" i="24"/>
  <c r="G177" i="23"/>
  <c r="G177" i="22"/>
  <c r="G177" i="21"/>
  <c r="G177" i="20"/>
  <c r="G177" i="19"/>
  <c r="G177" i="18"/>
  <c r="G177" i="17"/>
  <c r="G177" i="16"/>
  <c r="G177" i="15"/>
  <c r="G177" i="14"/>
  <c r="G177" i="13"/>
  <c r="G177" i="12"/>
  <c r="G177" i="11"/>
  <c r="G177" i="10"/>
  <c r="G177" i="9"/>
  <c r="G177" i="8"/>
  <c r="G177" i="7"/>
  <c r="G177" i="6"/>
  <c r="G177" i="5"/>
  <c r="G177" i="4"/>
  <c r="G177" i="3"/>
  <c r="G177" i="2"/>
  <c r="G177" i="1"/>
  <c r="G177" i="34"/>
  <c r="G177" i="33"/>
  <c r="G77" i="32"/>
  <c r="G78" i="32"/>
  <c r="G79" i="32"/>
  <c r="G80" i="32"/>
  <c r="G81" i="32"/>
  <c r="G82" i="32"/>
  <c r="G84" i="32"/>
  <c r="G85" i="32"/>
  <c r="G86" i="32"/>
  <c r="G87" i="32"/>
  <c r="G88" i="32"/>
  <c r="G89" i="32"/>
  <c r="G90" i="32"/>
  <c r="G91" i="32"/>
  <c r="G93" i="32"/>
  <c r="G94" i="32"/>
  <c r="G95" i="32"/>
  <c r="G96" i="32"/>
  <c r="G97" i="32"/>
  <c r="G98" i="32"/>
  <c r="G99" i="32"/>
  <c r="G101" i="32"/>
  <c r="G102" i="32"/>
  <c r="G103" i="32"/>
  <c r="G104" i="32"/>
  <c r="G105" i="32"/>
  <c r="G106" i="32"/>
  <c r="G108" i="32"/>
  <c r="G109" i="32"/>
  <c r="G110" i="32"/>
  <c r="G111" i="32"/>
  <c r="G112" i="32"/>
  <c r="G113" i="32"/>
  <c r="G114" i="32"/>
  <c r="G115" i="32"/>
  <c r="G116" i="32"/>
  <c r="G117" i="32"/>
  <c r="G118" i="32"/>
  <c r="G119" i="32"/>
  <c r="G120" i="32"/>
  <c r="G121" i="32"/>
  <c r="G122" i="32"/>
  <c r="G123" i="32"/>
  <c r="G124" i="32"/>
  <c r="G125" i="32"/>
  <c r="G126" i="32"/>
  <c r="G127" i="32"/>
  <c r="G129" i="32"/>
  <c r="G130" i="32"/>
  <c r="G131" i="32"/>
  <c r="G132" i="32"/>
  <c r="G133" i="32"/>
  <c r="G134" i="32"/>
  <c r="G135" i="32"/>
  <c r="G136" i="32"/>
  <c r="G137" i="32"/>
  <c r="G138" i="32"/>
  <c r="G139" i="32"/>
  <c r="G140" i="32"/>
  <c r="G141" i="32"/>
  <c r="G142" i="32"/>
  <c r="G143" i="32"/>
  <c r="G144" i="32"/>
  <c r="G145" i="32"/>
  <c r="G146" i="32"/>
  <c r="G147" i="32"/>
  <c r="G148" i="32"/>
  <c r="G150" i="32"/>
  <c r="G151" i="32"/>
  <c r="G152" i="32"/>
  <c r="G153" i="32"/>
  <c r="G154" i="32"/>
  <c r="G155" i="32"/>
  <c r="G156" i="32"/>
  <c r="G157" i="32"/>
  <c r="G158" i="32"/>
  <c r="G160" i="32"/>
  <c r="G161" i="32"/>
  <c r="G162" i="32"/>
  <c r="G163" i="32"/>
  <c r="G164" i="32"/>
  <c r="G167" i="32"/>
  <c r="G168" i="32"/>
  <c r="G169" i="32"/>
  <c r="G170" i="32"/>
  <c r="G77" i="31"/>
  <c r="G78" i="31"/>
  <c r="G79" i="31"/>
  <c r="G80" i="31"/>
  <c r="G81" i="31"/>
  <c r="G82" i="31"/>
  <c r="G84" i="31"/>
  <c r="G85" i="31"/>
  <c r="G86" i="31"/>
  <c r="G87" i="31"/>
  <c r="G88" i="31"/>
  <c r="G89" i="31"/>
  <c r="G90" i="31"/>
  <c r="G91" i="31"/>
  <c r="G93" i="31"/>
  <c r="G94" i="31"/>
  <c r="G95" i="31"/>
  <c r="G96" i="31"/>
  <c r="G97" i="31"/>
  <c r="G98" i="31"/>
  <c r="G99" i="31"/>
  <c r="G101" i="31"/>
  <c r="G102" i="31"/>
  <c r="G103" i="31"/>
  <c r="G104" i="31"/>
  <c r="G105" i="31"/>
  <c r="G106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50" i="31"/>
  <c r="G151" i="31"/>
  <c r="G152" i="31"/>
  <c r="G153" i="31"/>
  <c r="G154" i="31"/>
  <c r="G155" i="31"/>
  <c r="G156" i="31"/>
  <c r="G157" i="31"/>
  <c r="G158" i="31"/>
  <c r="G160" i="31"/>
  <c r="G161" i="31"/>
  <c r="G162" i="31"/>
  <c r="G163" i="31"/>
  <c r="G164" i="31"/>
  <c r="G167" i="31"/>
  <c r="G168" i="31"/>
  <c r="G169" i="31"/>
  <c r="G170" i="31"/>
  <c r="G77" i="30"/>
  <c r="G78" i="30"/>
  <c r="G79" i="30"/>
  <c r="G80" i="30"/>
  <c r="G81" i="30"/>
  <c r="G82" i="30"/>
  <c r="G84" i="30"/>
  <c r="G85" i="30"/>
  <c r="G86" i="30"/>
  <c r="G87" i="30"/>
  <c r="G88" i="30"/>
  <c r="G89" i="30"/>
  <c r="G90" i="30"/>
  <c r="G91" i="30"/>
  <c r="G93" i="30"/>
  <c r="G94" i="30"/>
  <c r="G95" i="30"/>
  <c r="G96" i="30"/>
  <c r="G97" i="30"/>
  <c r="G98" i="30"/>
  <c r="G99" i="30"/>
  <c r="G101" i="30"/>
  <c r="G102" i="30"/>
  <c r="G103" i="30"/>
  <c r="G104" i="30"/>
  <c r="G105" i="30"/>
  <c r="G106" i="30"/>
  <c r="G108" i="30"/>
  <c r="G109" i="30"/>
  <c r="G110" i="30"/>
  <c r="G111" i="30"/>
  <c r="G112" i="30"/>
  <c r="G113" i="30"/>
  <c r="G114" i="30"/>
  <c r="G115" i="30"/>
  <c r="G116" i="30"/>
  <c r="G117" i="30"/>
  <c r="G118" i="30"/>
  <c r="G119" i="30"/>
  <c r="G120" i="30"/>
  <c r="G121" i="30"/>
  <c r="G122" i="30"/>
  <c r="G123" i="30"/>
  <c r="G124" i="30"/>
  <c r="G125" i="30"/>
  <c r="G126" i="30"/>
  <c r="G127" i="30"/>
  <c r="G129" i="30"/>
  <c r="G130" i="30"/>
  <c r="G131" i="30"/>
  <c r="G132" i="30"/>
  <c r="G133" i="30"/>
  <c r="G134" i="30"/>
  <c r="G135" i="30"/>
  <c r="G136" i="30"/>
  <c r="G137" i="30"/>
  <c r="G138" i="30"/>
  <c r="G139" i="30"/>
  <c r="G140" i="30"/>
  <c r="G141" i="30"/>
  <c r="G142" i="30"/>
  <c r="G143" i="30"/>
  <c r="G144" i="30"/>
  <c r="G145" i="30"/>
  <c r="G146" i="30"/>
  <c r="G147" i="30"/>
  <c r="G148" i="30"/>
  <c r="G150" i="30"/>
  <c r="G151" i="30"/>
  <c r="G152" i="30"/>
  <c r="G153" i="30"/>
  <c r="G154" i="30"/>
  <c r="G155" i="30"/>
  <c r="G156" i="30"/>
  <c r="G157" i="30"/>
  <c r="G158" i="30"/>
  <c r="G160" i="30"/>
  <c r="G161" i="30"/>
  <c r="G162" i="30"/>
  <c r="G163" i="30"/>
  <c r="G164" i="30"/>
  <c r="G167" i="30"/>
  <c r="G168" i="30"/>
  <c r="G169" i="30"/>
  <c r="G170" i="30"/>
  <c r="G77" i="29"/>
  <c r="G78" i="29"/>
  <c r="G79" i="29"/>
  <c r="G80" i="29"/>
  <c r="G81" i="29"/>
  <c r="G82" i="29"/>
  <c r="G84" i="29"/>
  <c r="G85" i="29"/>
  <c r="G86" i="29"/>
  <c r="G87" i="29"/>
  <c r="G88" i="29"/>
  <c r="G89" i="29"/>
  <c r="G90" i="29"/>
  <c r="G91" i="29"/>
  <c r="G93" i="29"/>
  <c r="G94" i="29"/>
  <c r="G95" i="29"/>
  <c r="G96" i="29"/>
  <c r="G97" i="29"/>
  <c r="G98" i="29"/>
  <c r="G99" i="29"/>
  <c r="G101" i="29"/>
  <c r="G102" i="29"/>
  <c r="G103" i="29"/>
  <c r="G104" i="29"/>
  <c r="G105" i="29"/>
  <c r="G106" i="29"/>
  <c r="G108" i="29"/>
  <c r="G109" i="29"/>
  <c r="G110" i="29"/>
  <c r="G111" i="29"/>
  <c r="G112" i="29"/>
  <c r="G113" i="29"/>
  <c r="G114" i="29"/>
  <c r="G115" i="29"/>
  <c r="G116" i="29"/>
  <c r="G117" i="29"/>
  <c r="G118" i="29"/>
  <c r="G119" i="29"/>
  <c r="G120" i="29"/>
  <c r="G121" i="29"/>
  <c r="G122" i="29"/>
  <c r="G123" i="29"/>
  <c r="G124" i="29"/>
  <c r="G125" i="29"/>
  <c r="G126" i="29"/>
  <c r="G127" i="29"/>
  <c r="G129" i="29"/>
  <c r="G130" i="29"/>
  <c r="G131" i="29"/>
  <c r="G132" i="29"/>
  <c r="G133" i="29"/>
  <c r="G134" i="29"/>
  <c r="G135" i="29"/>
  <c r="G136" i="29"/>
  <c r="G137" i="29"/>
  <c r="G138" i="29"/>
  <c r="G139" i="29"/>
  <c r="G140" i="29"/>
  <c r="G141" i="29"/>
  <c r="G142" i="29"/>
  <c r="G143" i="29"/>
  <c r="G144" i="29"/>
  <c r="G145" i="29"/>
  <c r="G146" i="29"/>
  <c r="G147" i="29"/>
  <c r="G148" i="29"/>
  <c r="G150" i="29"/>
  <c r="G151" i="29"/>
  <c r="G152" i="29"/>
  <c r="G153" i="29"/>
  <c r="G154" i="29"/>
  <c r="G155" i="29"/>
  <c r="G156" i="29"/>
  <c r="G157" i="29"/>
  <c r="G158" i="29"/>
  <c r="G160" i="29"/>
  <c r="G161" i="29"/>
  <c r="G162" i="29"/>
  <c r="G163" i="29"/>
  <c r="G164" i="29"/>
  <c r="G167" i="29"/>
  <c r="G168" i="29"/>
  <c r="G169" i="29"/>
  <c r="G170" i="29"/>
  <c r="G77" i="28"/>
  <c r="G78" i="28"/>
  <c r="G79" i="28"/>
  <c r="G80" i="28"/>
  <c r="G81" i="28"/>
  <c r="G82" i="28"/>
  <c r="G84" i="28"/>
  <c r="G85" i="28"/>
  <c r="G86" i="28"/>
  <c r="G87" i="28"/>
  <c r="G88" i="28"/>
  <c r="G89" i="28"/>
  <c r="G90" i="28"/>
  <c r="G91" i="28"/>
  <c r="G93" i="28"/>
  <c r="G94" i="28"/>
  <c r="G95" i="28"/>
  <c r="G96" i="28"/>
  <c r="G97" i="28"/>
  <c r="G98" i="28"/>
  <c r="G99" i="28"/>
  <c r="G101" i="28"/>
  <c r="G102" i="28"/>
  <c r="G103" i="28"/>
  <c r="G104" i="28"/>
  <c r="G105" i="28"/>
  <c r="G106" i="28"/>
  <c r="G108" i="28"/>
  <c r="G109" i="28"/>
  <c r="G110" i="28"/>
  <c r="G111" i="28"/>
  <c r="G112" i="28"/>
  <c r="G113" i="28"/>
  <c r="G114" i="28"/>
  <c r="G115" i="28"/>
  <c r="G116" i="28"/>
  <c r="G117" i="28"/>
  <c r="G118" i="28"/>
  <c r="G119" i="28"/>
  <c r="G120" i="28"/>
  <c r="G121" i="28"/>
  <c r="G122" i="28"/>
  <c r="G123" i="28"/>
  <c r="G124" i="28"/>
  <c r="G125" i="28"/>
  <c r="G126" i="28"/>
  <c r="G127" i="28"/>
  <c r="G129" i="28"/>
  <c r="G130" i="28"/>
  <c r="G131" i="28"/>
  <c r="G132" i="28"/>
  <c r="G133" i="28"/>
  <c r="G134" i="28"/>
  <c r="G135" i="28"/>
  <c r="G136" i="28"/>
  <c r="G137" i="28"/>
  <c r="G138" i="28"/>
  <c r="G139" i="28"/>
  <c r="G140" i="28"/>
  <c r="G141" i="28"/>
  <c r="G142" i="28"/>
  <c r="G143" i="28"/>
  <c r="G144" i="28"/>
  <c r="G145" i="28"/>
  <c r="G146" i="28"/>
  <c r="G147" i="28"/>
  <c r="G148" i="28"/>
  <c r="G150" i="28"/>
  <c r="G151" i="28"/>
  <c r="G152" i="28"/>
  <c r="G153" i="28"/>
  <c r="G154" i="28"/>
  <c r="G155" i="28"/>
  <c r="G156" i="28"/>
  <c r="G157" i="28"/>
  <c r="G158" i="28"/>
  <c r="G160" i="28"/>
  <c r="G161" i="28"/>
  <c r="G162" i="28"/>
  <c r="G163" i="28"/>
  <c r="G164" i="28"/>
  <c r="G167" i="28"/>
  <c r="G168" i="28"/>
  <c r="G169" i="28"/>
  <c r="G170" i="28"/>
  <c r="G77" i="27"/>
  <c r="G78" i="27"/>
  <c r="G79" i="27"/>
  <c r="G80" i="27"/>
  <c r="G81" i="27"/>
  <c r="G82" i="27"/>
  <c r="G84" i="27"/>
  <c r="G85" i="27"/>
  <c r="G86" i="27"/>
  <c r="G87" i="27"/>
  <c r="G88" i="27"/>
  <c r="G89" i="27"/>
  <c r="G90" i="27"/>
  <c r="G91" i="27"/>
  <c r="G93" i="27"/>
  <c r="G94" i="27"/>
  <c r="G95" i="27"/>
  <c r="G96" i="27"/>
  <c r="G97" i="27"/>
  <c r="G98" i="27"/>
  <c r="G99" i="27"/>
  <c r="G101" i="27"/>
  <c r="G102" i="27"/>
  <c r="G103" i="27"/>
  <c r="G104" i="27"/>
  <c r="G105" i="27"/>
  <c r="G106" i="27"/>
  <c r="G108" i="27"/>
  <c r="G109" i="27"/>
  <c r="G110" i="27"/>
  <c r="G111" i="27"/>
  <c r="G112" i="27"/>
  <c r="G113" i="27"/>
  <c r="G114" i="27"/>
  <c r="G115" i="27"/>
  <c r="G116" i="27"/>
  <c r="G117" i="27"/>
  <c r="G118" i="27"/>
  <c r="G119" i="27"/>
  <c r="G120" i="27"/>
  <c r="G121" i="27"/>
  <c r="G122" i="27"/>
  <c r="G123" i="27"/>
  <c r="G124" i="27"/>
  <c r="G125" i="27"/>
  <c r="G126" i="27"/>
  <c r="G127" i="27"/>
  <c r="G129" i="27"/>
  <c r="G130" i="27"/>
  <c r="G131" i="27"/>
  <c r="G132" i="27"/>
  <c r="G133" i="27"/>
  <c r="G134" i="27"/>
  <c r="G135" i="27"/>
  <c r="G136" i="27"/>
  <c r="G137" i="27"/>
  <c r="G138" i="27"/>
  <c r="G139" i="27"/>
  <c r="G140" i="27"/>
  <c r="G141" i="27"/>
  <c r="G142" i="27"/>
  <c r="G143" i="27"/>
  <c r="G144" i="27"/>
  <c r="G145" i="27"/>
  <c r="G146" i="27"/>
  <c r="G147" i="27"/>
  <c r="G148" i="27"/>
  <c r="G150" i="27"/>
  <c r="G151" i="27"/>
  <c r="G152" i="27"/>
  <c r="G153" i="27"/>
  <c r="G154" i="27"/>
  <c r="G155" i="27"/>
  <c r="G156" i="27"/>
  <c r="G157" i="27"/>
  <c r="G158" i="27"/>
  <c r="G160" i="27"/>
  <c r="G161" i="27"/>
  <c r="G162" i="27"/>
  <c r="G163" i="27"/>
  <c r="G164" i="27"/>
  <c r="G167" i="27"/>
  <c r="G168" i="27"/>
  <c r="G169" i="27"/>
  <c r="G170" i="27"/>
  <c r="G77" i="26"/>
  <c r="G78" i="26"/>
  <c r="G79" i="26"/>
  <c r="G80" i="26"/>
  <c r="G81" i="26"/>
  <c r="G82" i="26"/>
  <c r="G84" i="26"/>
  <c r="G85" i="26"/>
  <c r="G86" i="26"/>
  <c r="G87" i="26"/>
  <c r="G88" i="26"/>
  <c r="G89" i="26"/>
  <c r="G90" i="26"/>
  <c r="G91" i="26"/>
  <c r="G93" i="26"/>
  <c r="G94" i="26"/>
  <c r="G95" i="26"/>
  <c r="G96" i="26"/>
  <c r="G97" i="26"/>
  <c r="G98" i="26"/>
  <c r="G99" i="26"/>
  <c r="G101" i="26"/>
  <c r="G102" i="26"/>
  <c r="G103" i="26"/>
  <c r="G104" i="26"/>
  <c r="G105" i="26"/>
  <c r="G106" i="26"/>
  <c r="G108" i="26"/>
  <c r="G109" i="26"/>
  <c r="G110" i="26"/>
  <c r="G111" i="26"/>
  <c r="G112" i="26"/>
  <c r="G113" i="26"/>
  <c r="G114" i="26"/>
  <c r="G115" i="26"/>
  <c r="G116" i="26"/>
  <c r="G117" i="26"/>
  <c r="G118" i="26"/>
  <c r="G119" i="26"/>
  <c r="G120" i="26"/>
  <c r="G121" i="26"/>
  <c r="G122" i="26"/>
  <c r="G123" i="26"/>
  <c r="G124" i="26"/>
  <c r="G125" i="26"/>
  <c r="G126" i="26"/>
  <c r="G127" i="26"/>
  <c r="G129" i="26"/>
  <c r="G130" i="26"/>
  <c r="G131" i="26"/>
  <c r="G132" i="26"/>
  <c r="G133" i="26"/>
  <c r="G134" i="26"/>
  <c r="G135" i="26"/>
  <c r="G136" i="26"/>
  <c r="G137" i="26"/>
  <c r="G138" i="26"/>
  <c r="G139" i="26"/>
  <c r="G140" i="26"/>
  <c r="G141" i="26"/>
  <c r="G142" i="26"/>
  <c r="G143" i="26"/>
  <c r="G144" i="26"/>
  <c r="G145" i="26"/>
  <c r="G146" i="26"/>
  <c r="G147" i="26"/>
  <c r="G148" i="26"/>
  <c r="G150" i="26"/>
  <c r="G151" i="26"/>
  <c r="G152" i="26"/>
  <c r="G153" i="26"/>
  <c r="G154" i="26"/>
  <c r="G155" i="26"/>
  <c r="G156" i="26"/>
  <c r="G157" i="26"/>
  <c r="G158" i="26"/>
  <c r="G160" i="26"/>
  <c r="G161" i="26"/>
  <c r="G162" i="26"/>
  <c r="G163" i="26"/>
  <c r="G164" i="26"/>
  <c r="G167" i="26"/>
  <c r="G168" i="26"/>
  <c r="G169" i="26"/>
  <c r="G170" i="26"/>
  <c r="G77" i="25"/>
  <c r="G78" i="25"/>
  <c r="G79" i="25"/>
  <c r="G80" i="25"/>
  <c r="G81" i="25"/>
  <c r="G82" i="25"/>
  <c r="G84" i="25"/>
  <c r="G85" i="25"/>
  <c r="G86" i="25"/>
  <c r="G87" i="25"/>
  <c r="G88" i="25"/>
  <c r="G89" i="25"/>
  <c r="G90" i="25"/>
  <c r="G91" i="25"/>
  <c r="G93" i="25"/>
  <c r="G94" i="25"/>
  <c r="G95" i="25"/>
  <c r="G96" i="25"/>
  <c r="G97" i="25"/>
  <c r="G98" i="25"/>
  <c r="G99" i="25"/>
  <c r="G101" i="25"/>
  <c r="G102" i="25"/>
  <c r="G103" i="25"/>
  <c r="G104" i="25"/>
  <c r="G105" i="25"/>
  <c r="G106" i="25"/>
  <c r="G108" i="25"/>
  <c r="G109" i="25"/>
  <c r="G110" i="25"/>
  <c r="G111" i="25"/>
  <c r="G112" i="25"/>
  <c r="G113" i="25"/>
  <c r="G114" i="25"/>
  <c r="G115" i="25"/>
  <c r="G116" i="25"/>
  <c r="G117" i="25"/>
  <c r="G118" i="25"/>
  <c r="G119" i="25"/>
  <c r="G120" i="25"/>
  <c r="G121" i="25"/>
  <c r="G122" i="25"/>
  <c r="G123" i="25"/>
  <c r="G124" i="25"/>
  <c r="G125" i="25"/>
  <c r="G126" i="25"/>
  <c r="G127" i="25"/>
  <c r="G129" i="25"/>
  <c r="G130" i="25"/>
  <c r="G131" i="25"/>
  <c r="G132" i="25"/>
  <c r="G133" i="25"/>
  <c r="G134" i="25"/>
  <c r="G135" i="25"/>
  <c r="G136" i="25"/>
  <c r="G137" i="25"/>
  <c r="G138" i="25"/>
  <c r="G139" i="25"/>
  <c r="G140" i="25"/>
  <c r="G141" i="25"/>
  <c r="G142" i="25"/>
  <c r="G143" i="25"/>
  <c r="G144" i="25"/>
  <c r="G145" i="25"/>
  <c r="G146" i="25"/>
  <c r="G147" i="25"/>
  <c r="G148" i="25"/>
  <c r="G150" i="25"/>
  <c r="G151" i="25"/>
  <c r="G152" i="25"/>
  <c r="G153" i="25"/>
  <c r="G154" i="25"/>
  <c r="G155" i="25"/>
  <c r="G156" i="25"/>
  <c r="G157" i="25"/>
  <c r="G158" i="25"/>
  <c r="G160" i="25"/>
  <c r="G161" i="25"/>
  <c r="G162" i="25"/>
  <c r="G163" i="25"/>
  <c r="G164" i="25"/>
  <c r="G167" i="25"/>
  <c r="G168" i="25"/>
  <c r="G169" i="25"/>
  <c r="G170" i="25"/>
  <c r="G77" i="24"/>
  <c r="G78" i="24"/>
  <c r="G79" i="24"/>
  <c r="G80" i="24"/>
  <c r="G81" i="24"/>
  <c r="G82" i="24"/>
  <c r="G84" i="24"/>
  <c r="G85" i="24"/>
  <c r="G86" i="24"/>
  <c r="G87" i="24"/>
  <c r="G88" i="24"/>
  <c r="G89" i="24"/>
  <c r="G90" i="24"/>
  <c r="G91" i="24"/>
  <c r="G93" i="24"/>
  <c r="G94" i="24"/>
  <c r="G95" i="24"/>
  <c r="G96" i="24"/>
  <c r="G97" i="24"/>
  <c r="G98" i="24"/>
  <c r="G99" i="24"/>
  <c r="G101" i="24"/>
  <c r="G102" i="24"/>
  <c r="G103" i="24"/>
  <c r="G104" i="24"/>
  <c r="G105" i="24"/>
  <c r="G106" i="24"/>
  <c r="G108" i="24"/>
  <c r="G109" i="24"/>
  <c r="G110" i="24"/>
  <c r="G111" i="24"/>
  <c r="G112" i="24"/>
  <c r="G113" i="24"/>
  <c r="G114" i="24"/>
  <c r="G115" i="24"/>
  <c r="G116" i="24"/>
  <c r="G117" i="24"/>
  <c r="G118" i="24"/>
  <c r="G119" i="24"/>
  <c r="G120" i="24"/>
  <c r="G121" i="24"/>
  <c r="G122" i="24"/>
  <c r="G123" i="24"/>
  <c r="G124" i="24"/>
  <c r="G125" i="24"/>
  <c r="G126" i="24"/>
  <c r="G127" i="24"/>
  <c r="G129" i="24"/>
  <c r="G130" i="24"/>
  <c r="G131" i="24"/>
  <c r="G132" i="24"/>
  <c r="G133" i="24"/>
  <c r="G134" i="24"/>
  <c r="G135" i="24"/>
  <c r="G136" i="24"/>
  <c r="G137" i="24"/>
  <c r="G138" i="24"/>
  <c r="G139" i="24"/>
  <c r="G140" i="24"/>
  <c r="G141" i="24"/>
  <c r="G142" i="24"/>
  <c r="G143" i="24"/>
  <c r="G144" i="24"/>
  <c r="G145" i="24"/>
  <c r="G146" i="24"/>
  <c r="G147" i="24"/>
  <c r="G148" i="24"/>
  <c r="G150" i="24"/>
  <c r="G151" i="24"/>
  <c r="G152" i="24"/>
  <c r="G153" i="24"/>
  <c r="G154" i="24"/>
  <c r="G155" i="24"/>
  <c r="G156" i="24"/>
  <c r="G157" i="24"/>
  <c r="G158" i="24"/>
  <c r="G160" i="24"/>
  <c r="G161" i="24"/>
  <c r="G162" i="24"/>
  <c r="G163" i="24"/>
  <c r="G164" i="24"/>
  <c r="G167" i="24"/>
  <c r="G168" i="24"/>
  <c r="G169" i="24"/>
  <c r="G170" i="24"/>
  <c r="G77" i="23"/>
  <c r="G78" i="23"/>
  <c r="G79" i="23"/>
  <c r="G80" i="23"/>
  <c r="G81" i="23"/>
  <c r="G82" i="23"/>
  <c r="G84" i="23"/>
  <c r="G85" i="23"/>
  <c r="G86" i="23"/>
  <c r="G87" i="23"/>
  <c r="G88" i="23"/>
  <c r="G89" i="23"/>
  <c r="G90" i="23"/>
  <c r="G91" i="23"/>
  <c r="G93" i="23"/>
  <c r="G94" i="23"/>
  <c r="G95" i="23"/>
  <c r="G96" i="23"/>
  <c r="G97" i="23"/>
  <c r="G98" i="23"/>
  <c r="G99" i="23"/>
  <c r="G101" i="23"/>
  <c r="G102" i="23"/>
  <c r="G103" i="23"/>
  <c r="G104" i="23"/>
  <c r="G105" i="23"/>
  <c r="G106" i="23"/>
  <c r="G108" i="23"/>
  <c r="G109" i="23"/>
  <c r="G110" i="23"/>
  <c r="G111" i="23"/>
  <c r="G112" i="23"/>
  <c r="G113" i="23"/>
  <c r="G114" i="23"/>
  <c r="G115" i="23"/>
  <c r="G116" i="23"/>
  <c r="G117" i="23"/>
  <c r="G118" i="23"/>
  <c r="G119" i="23"/>
  <c r="G120" i="23"/>
  <c r="G121" i="23"/>
  <c r="G122" i="23"/>
  <c r="G123" i="23"/>
  <c r="G124" i="23"/>
  <c r="G125" i="23"/>
  <c r="G126" i="23"/>
  <c r="G127" i="23"/>
  <c r="G129" i="23"/>
  <c r="G130" i="23"/>
  <c r="G131" i="23"/>
  <c r="G132" i="23"/>
  <c r="G133" i="23"/>
  <c r="G134" i="23"/>
  <c r="G135" i="23"/>
  <c r="G136" i="23"/>
  <c r="G137" i="23"/>
  <c r="G138" i="23"/>
  <c r="G139" i="23"/>
  <c r="G140" i="23"/>
  <c r="G141" i="23"/>
  <c r="G142" i="23"/>
  <c r="G143" i="23"/>
  <c r="G144" i="23"/>
  <c r="G145" i="23"/>
  <c r="G146" i="23"/>
  <c r="G147" i="23"/>
  <c r="G148" i="23"/>
  <c r="G150" i="23"/>
  <c r="G151" i="23"/>
  <c r="G152" i="23"/>
  <c r="G153" i="23"/>
  <c r="G154" i="23"/>
  <c r="G155" i="23"/>
  <c r="G156" i="23"/>
  <c r="G157" i="23"/>
  <c r="G158" i="23"/>
  <c r="G160" i="23"/>
  <c r="G161" i="23"/>
  <c r="G162" i="23"/>
  <c r="G163" i="23"/>
  <c r="G164" i="23"/>
  <c r="G167" i="23"/>
  <c r="G168" i="23"/>
  <c r="G169" i="23"/>
  <c r="G170" i="23"/>
  <c r="G77" i="22"/>
  <c r="G78" i="22"/>
  <c r="G79" i="22"/>
  <c r="G80" i="22"/>
  <c r="G81" i="22"/>
  <c r="G82" i="22"/>
  <c r="G84" i="22"/>
  <c r="G85" i="22"/>
  <c r="G86" i="22"/>
  <c r="G87" i="22"/>
  <c r="G88" i="22"/>
  <c r="G89" i="22"/>
  <c r="G90" i="22"/>
  <c r="G91" i="22"/>
  <c r="G93" i="22"/>
  <c r="G94" i="22"/>
  <c r="G95" i="22"/>
  <c r="G96" i="22"/>
  <c r="G97" i="22"/>
  <c r="G98" i="22"/>
  <c r="G99" i="22"/>
  <c r="G101" i="22"/>
  <c r="G102" i="22"/>
  <c r="G103" i="22"/>
  <c r="G104" i="22"/>
  <c r="G105" i="22"/>
  <c r="G106" i="22"/>
  <c r="G108" i="22"/>
  <c r="G109" i="22"/>
  <c r="G110" i="22"/>
  <c r="G111" i="22"/>
  <c r="G112" i="22"/>
  <c r="G113" i="22"/>
  <c r="G114" i="22"/>
  <c r="G115" i="22"/>
  <c r="G116" i="22"/>
  <c r="G117" i="22"/>
  <c r="G118" i="22"/>
  <c r="G119" i="22"/>
  <c r="G120" i="22"/>
  <c r="G121" i="22"/>
  <c r="G122" i="22"/>
  <c r="G123" i="22"/>
  <c r="G124" i="22"/>
  <c r="G125" i="22"/>
  <c r="G126" i="22"/>
  <c r="G127" i="22"/>
  <c r="G129" i="22"/>
  <c r="G130" i="22"/>
  <c r="G131" i="22"/>
  <c r="G132" i="22"/>
  <c r="G133" i="22"/>
  <c r="G134" i="22"/>
  <c r="G135" i="22"/>
  <c r="G136" i="22"/>
  <c r="G137" i="22"/>
  <c r="G138" i="22"/>
  <c r="G139" i="22"/>
  <c r="G140" i="22"/>
  <c r="G141" i="22"/>
  <c r="G142" i="22"/>
  <c r="G143" i="22"/>
  <c r="G144" i="22"/>
  <c r="G145" i="22"/>
  <c r="G146" i="22"/>
  <c r="G147" i="22"/>
  <c r="G148" i="22"/>
  <c r="G150" i="22"/>
  <c r="G151" i="22"/>
  <c r="G152" i="22"/>
  <c r="G153" i="22"/>
  <c r="G154" i="22"/>
  <c r="G155" i="22"/>
  <c r="G156" i="22"/>
  <c r="G157" i="22"/>
  <c r="G158" i="22"/>
  <c r="G160" i="22"/>
  <c r="G161" i="22"/>
  <c r="G162" i="22"/>
  <c r="G163" i="22"/>
  <c r="G164" i="22"/>
  <c r="G167" i="22"/>
  <c r="G168" i="22"/>
  <c r="G169" i="22"/>
  <c r="G170" i="22"/>
  <c r="G77" i="21"/>
  <c r="G78" i="21"/>
  <c r="G79" i="21"/>
  <c r="G80" i="21"/>
  <c r="G81" i="21"/>
  <c r="G82" i="21"/>
  <c r="G84" i="21"/>
  <c r="G85" i="21"/>
  <c r="G86" i="21"/>
  <c r="G87" i="21"/>
  <c r="G88" i="21"/>
  <c r="G89" i="21"/>
  <c r="G90" i="21"/>
  <c r="G91" i="21"/>
  <c r="G93" i="21"/>
  <c r="G94" i="21"/>
  <c r="G95" i="21"/>
  <c r="G96" i="21"/>
  <c r="G97" i="21"/>
  <c r="G98" i="21"/>
  <c r="G99" i="21"/>
  <c r="G101" i="21"/>
  <c r="G102" i="21"/>
  <c r="G103" i="21"/>
  <c r="G104" i="21"/>
  <c r="G105" i="21"/>
  <c r="G106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50" i="21"/>
  <c r="G151" i="21"/>
  <c r="G152" i="21"/>
  <c r="G153" i="21"/>
  <c r="G154" i="21"/>
  <c r="G155" i="21"/>
  <c r="G156" i="21"/>
  <c r="G157" i="21"/>
  <c r="G158" i="21"/>
  <c r="G160" i="21"/>
  <c r="G161" i="21"/>
  <c r="G162" i="21"/>
  <c r="G163" i="21"/>
  <c r="G164" i="21"/>
  <c r="G167" i="21"/>
  <c r="G168" i="21"/>
  <c r="G169" i="21"/>
  <c r="G170" i="21"/>
  <c r="G77" i="20"/>
  <c r="G78" i="20"/>
  <c r="G79" i="20"/>
  <c r="G80" i="20"/>
  <c r="G81" i="20"/>
  <c r="G82" i="20"/>
  <c r="G84" i="20"/>
  <c r="G85" i="20"/>
  <c r="G86" i="20"/>
  <c r="G87" i="20"/>
  <c r="G88" i="20"/>
  <c r="G89" i="20"/>
  <c r="G90" i="20"/>
  <c r="G91" i="20"/>
  <c r="G93" i="20"/>
  <c r="G94" i="20"/>
  <c r="G95" i="20"/>
  <c r="G96" i="20"/>
  <c r="G97" i="20"/>
  <c r="G98" i="20"/>
  <c r="G99" i="20"/>
  <c r="G101" i="20"/>
  <c r="G102" i="20"/>
  <c r="G103" i="20"/>
  <c r="G104" i="20"/>
  <c r="G105" i="20"/>
  <c r="G106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50" i="20"/>
  <c r="G151" i="20"/>
  <c r="G152" i="20"/>
  <c r="G153" i="20"/>
  <c r="G154" i="20"/>
  <c r="G155" i="20"/>
  <c r="G156" i="20"/>
  <c r="G157" i="20"/>
  <c r="G158" i="20"/>
  <c r="G160" i="20"/>
  <c r="G161" i="20"/>
  <c r="G162" i="20"/>
  <c r="G163" i="20"/>
  <c r="G164" i="20"/>
  <c r="G167" i="20"/>
  <c r="G168" i="20"/>
  <c r="G169" i="20"/>
  <c r="G170" i="20"/>
  <c r="G77" i="19"/>
  <c r="G78" i="19"/>
  <c r="G79" i="19"/>
  <c r="G80" i="19"/>
  <c r="G81" i="19"/>
  <c r="G82" i="19"/>
  <c r="G84" i="19"/>
  <c r="G85" i="19"/>
  <c r="G86" i="19"/>
  <c r="G87" i="19"/>
  <c r="G88" i="19"/>
  <c r="G89" i="19"/>
  <c r="G90" i="19"/>
  <c r="G91" i="19"/>
  <c r="G93" i="19"/>
  <c r="G94" i="19"/>
  <c r="G95" i="19"/>
  <c r="G96" i="19"/>
  <c r="G97" i="19"/>
  <c r="G98" i="19"/>
  <c r="G99" i="19"/>
  <c r="G101" i="19"/>
  <c r="G102" i="19"/>
  <c r="G103" i="19"/>
  <c r="G104" i="19"/>
  <c r="G105" i="19"/>
  <c r="G106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50" i="19"/>
  <c r="G151" i="19"/>
  <c r="G152" i="19"/>
  <c r="G153" i="19"/>
  <c r="G154" i="19"/>
  <c r="G155" i="19"/>
  <c r="G156" i="19"/>
  <c r="G157" i="19"/>
  <c r="G158" i="19"/>
  <c r="G160" i="19"/>
  <c r="G161" i="19"/>
  <c r="G162" i="19"/>
  <c r="G163" i="19"/>
  <c r="G164" i="19"/>
  <c r="G167" i="19"/>
  <c r="G168" i="19"/>
  <c r="G169" i="19"/>
  <c r="G170" i="19"/>
  <c r="G77" i="18"/>
  <c r="G78" i="18"/>
  <c r="G79" i="18"/>
  <c r="G80" i="18"/>
  <c r="G81" i="18"/>
  <c r="G82" i="18"/>
  <c r="G84" i="18"/>
  <c r="G85" i="18"/>
  <c r="G86" i="18"/>
  <c r="G87" i="18"/>
  <c r="G88" i="18"/>
  <c r="G89" i="18"/>
  <c r="G90" i="18"/>
  <c r="G91" i="18"/>
  <c r="G93" i="18"/>
  <c r="G94" i="18"/>
  <c r="G95" i="18"/>
  <c r="G96" i="18"/>
  <c r="G97" i="18"/>
  <c r="G98" i="18"/>
  <c r="G99" i="18"/>
  <c r="G101" i="18"/>
  <c r="G102" i="18"/>
  <c r="G103" i="18"/>
  <c r="G104" i="18"/>
  <c r="G105" i="18"/>
  <c r="G106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9" i="18"/>
  <c r="G130" i="18"/>
  <c r="G131" i="18"/>
  <c r="G132" i="18"/>
  <c r="G133" i="18"/>
  <c r="G134" i="18"/>
  <c r="G135" i="18"/>
  <c r="G136" i="18"/>
  <c r="G137" i="18"/>
  <c r="G138" i="18"/>
  <c r="G139" i="18"/>
  <c r="G140" i="18"/>
  <c r="G141" i="18"/>
  <c r="G142" i="18"/>
  <c r="G143" i="18"/>
  <c r="G144" i="18"/>
  <c r="G145" i="18"/>
  <c r="G146" i="18"/>
  <c r="G147" i="18"/>
  <c r="G148" i="18"/>
  <c r="G150" i="18"/>
  <c r="G151" i="18"/>
  <c r="G152" i="18"/>
  <c r="G153" i="18"/>
  <c r="G154" i="18"/>
  <c r="G155" i="18"/>
  <c r="G156" i="18"/>
  <c r="G157" i="18"/>
  <c r="G158" i="18"/>
  <c r="G160" i="18"/>
  <c r="G161" i="18"/>
  <c r="G162" i="18"/>
  <c r="G163" i="18"/>
  <c r="G164" i="18"/>
  <c r="G167" i="18"/>
  <c r="G168" i="18"/>
  <c r="G169" i="18"/>
  <c r="G170" i="18"/>
  <c r="G77" i="17"/>
  <c r="G78" i="17"/>
  <c r="G79" i="17"/>
  <c r="G80" i="17"/>
  <c r="G81" i="17"/>
  <c r="G82" i="17"/>
  <c r="G84" i="17"/>
  <c r="G85" i="17"/>
  <c r="G86" i="17"/>
  <c r="G87" i="17"/>
  <c r="G88" i="17"/>
  <c r="G89" i="17"/>
  <c r="G90" i="17"/>
  <c r="G91" i="17"/>
  <c r="G93" i="17"/>
  <c r="G94" i="17"/>
  <c r="G95" i="17"/>
  <c r="G96" i="17"/>
  <c r="G97" i="17"/>
  <c r="G98" i="17"/>
  <c r="G99" i="17"/>
  <c r="G101" i="17"/>
  <c r="G102" i="17"/>
  <c r="G103" i="17"/>
  <c r="G104" i="17"/>
  <c r="G105" i="17"/>
  <c r="G106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50" i="17"/>
  <c r="G151" i="17"/>
  <c r="G152" i="17"/>
  <c r="G153" i="17"/>
  <c r="G154" i="17"/>
  <c r="G155" i="17"/>
  <c r="G156" i="17"/>
  <c r="G157" i="17"/>
  <c r="G158" i="17"/>
  <c r="G160" i="17"/>
  <c r="G161" i="17"/>
  <c r="G162" i="17"/>
  <c r="G163" i="17"/>
  <c r="G164" i="17"/>
  <c r="G167" i="17"/>
  <c r="G168" i="17"/>
  <c r="G169" i="17"/>
  <c r="G170" i="17"/>
  <c r="G77" i="16"/>
  <c r="G78" i="16"/>
  <c r="G79" i="16"/>
  <c r="G80" i="16"/>
  <c r="G81" i="16"/>
  <c r="G82" i="16"/>
  <c r="G84" i="16"/>
  <c r="G85" i="16"/>
  <c r="G86" i="16"/>
  <c r="G87" i="16"/>
  <c r="G88" i="16"/>
  <c r="G89" i="16"/>
  <c r="G90" i="16"/>
  <c r="G91" i="16"/>
  <c r="G93" i="16"/>
  <c r="G94" i="16"/>
  <c r="G95" i="16"/>
  <c r="G96" i="16"/>
  <c r="G97" i="16"/>
  <c r="G98" i="16"/>
  <c r="G99" i="16"/>
  <c r="G101" i="16"/>
  <c r="G102" i="16"/>
  <c r="G103" i="16"/>
  <c r="G104" i="16"/>
  <c r="G105" i="16"/>
  <c r="G106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50" i="16"/>
  <c r="G151" i="16"/>
  <c r="G152" i="16"/>
  <c r="G153" i="16"/>
  <c r="G154" i="16"/>
  <c r="G155" i="16"/>
  <c r="G156" i="16"/>
  <c r="G157" i="16"/>
  <c r="G158" i="16"/>
  <c r="G160" i="16"/>
  <c r="G161" i="16"/>
  <c r="G162" i="16"/>
  <c r="G163" i="16"/>
  <c r="G164" i="16"/>
  <c r="G167" i="16"/>
  <c r="G168" i="16"/>
  <c r="G169" i="16"/>
  <c r="G170" i="16"/>
  <c r="G77" i="15"/>
  <c r="G78" i="15"/>
  <c r="G79" i="15"/>
  <c r="G80" i="15"/>
  <c r="G81" i="15"/>
  <c r="G82" i="15"/>
  <c r="G84" i="15"/>
  <c r="G85" i="15"/>
  <c r="G86" i="15"/>
  <c r="G87" i="15"/>
  <c r="G88" i="15"/>
  <c r="G89" i="15"/>
  <c r="G90" i="15"/>
  <c r="G91" i="15"/>
  <c r="G93" i="15"/>
  <c r="G94" i="15"/>
  <c r="G95" i="15"/>
  <c r="G96" i="15"/>
  <c r="G97" i="15"/>
  <c r="G98" i="15"/>
  <c r="G99" i="15"/>
  <c r="G101" i="15"/>
  <c r="G102" i="15"/>
  <c r="G103" i="15"/>
  <c r="G104" i="15"/>
  <c r="G105" i="15"/>
  <c r="G106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50" i="15"/>
  <c r="G151" i="15"/>
  <c r="G152" i="15"/>
  <c r="G153" i="15"/>
  <c r="G154" i="15"/>
  <c r="G155" i="15"/>
  <c r="G156" i="15"/>
  <c r="G157" i="15"/>
  <c r="G158" i="15"/>
  <c r="G160" i="15"/>
  <c r="G161" i="15"/>
  <c r="G162" i="15"/>
  <c r="G163" i="15"/>
  <c r="G164" i="15"/>
  <c r="G167" i="15"/>
  <c r="G168" i="15"/>
  <c r="G169" i="15"/>
  <c r="G170" i="15"/>
  <c r="G77" i="14"/>
  <c r="G78" i="14"/>
  <c r="G79" i="14"/>
  <c r="G80" i="14"/>
  <c r="G81" i="14"/>
  <c r="G82" i="14"/>
  <c r="G84" i="14"/>
  <c r="G85" i="14"/>
  <c r="G86" i="14"/>
  <c r="G87" i="14"/>
  <c r="G88" i="14"/>
  <c r="G89" i="14"/>
  <c r="G90" i="14"/>
  <c r="G91" i="14"/>
  <c r="G93" i="14"/>
  <c r="G94" i="14"/>
  <c r="G95" i="14"/>
  <c r="G96" i="14"/>
  <c r="G97" i="14"/>
  <c r="G98" i="14"/>
  <c r="G99" i="14"/>
  <c r="G101" i="14"/>
  <c r="G102" i="14"/>
  <c r="G103" i="14"/>
  <c r="G104" i="14"/>
  <c r="G105" i="14"/>
  <c r="G106" i="14"/>
  <c r="G108" i="14"/>
  <c r="G109" i="14"/>
  <c r="G110" i="14"/>
  <c r="G111" i="14"/>
  <c r="G112" i="14"/>
  <c r="G113" i="14"/>
  <c r="G114" i="14"/>
  <c r="G115" i="14"/>
  <c r="G116" i="14"/>
  <c r="G117" i="14"/>
  <c r="G118" i="14"/>
  <c r="G119" i="14"/>
  <c r="G120" i="14"/>
  <c r="G121" i="14"/>
  <c r="G122" i="14"/>
  <c r="G123" i="14"/>
  <c r="G124" i="14"/>
  <c r="G125" i="14"/>
  <c r="G126" i="14"/>
  <c r="G127" i="14"/>
  <c r="G129" i="14"/>
  <c r="G130" i="14"/>
  <c r="G131" i="14"/>
  <c r="G132" i="14"/>
  <c r="G133" i="14"/>
  <c r="G134" i="14"/>
  <c r="G135" i="14"/>
  <c r="G136" i="14"/>
  <c r="G137" i="14"/>
  <c r="G138" i="14"/>
  <c r="G139" i="14"/>
  <c r="G140" i="14"/>
  <c r="G141" i="14"/>
  <c r="G142" i="14"/>
  <c r="G143" i="14"/>
  <c r="G144" i="14"/>
  <c r="G145" i="14"/>
  <c r="G146" i="14"/>
  <c r="G147" i="14"/>
  <c r="G148" i="14"/>
  <c r="G150" i="14"/>
  <c r="G151" i="14"/>
  <c r="G152" i="14"/>
  <c r="G153" i="14"/>
  <c r="G154" i="14"/>
  <c r="G155" i="14"/>
  <c r="G156" i="14"/>
  <c r="G157" i="14"/>
  <c r="G158" i="14"/>
  <c r="G160" i="14"/>
  <c r="G161" i="14"/>
  <c r="G162" i="14"/>
  <c r="G163" i="14"/>
  <c r="G164" i="14"/>
  <c r="G167" i="14"/>
  <c r="G168" i="14"/>
  <c r="G169" i="14"/>
  <c r="G170" i="14"/>
  <c r="G77" i="13"/>
  <c r="G78" i="13"/>
  <c r="G79" i="13"/>
  <c r="G80" i="13"/>
  <c r="G81" i="13"/>
  <c r="G82" i="13"/>
  <c r="G84" i="13"/>
  <c r="G85" i="13"/>
  <c r="G86" i="13"/>
  <c r="G87" i="13"/>
  <c r="G88" i="13"/>
  <c r="G89" i="13"/>
  <c r="G90" i="13"/>
  <c r="G91" i="13"/>
  <c r="G93" i="13"/>
  <c r="G94" i="13"/>
  <c r="G95" i="13"/>
  <c r="G96" i="13"/>
  <c r="G97" i="13"/>
  <c r="G98" i="13"/>
  <c r="G99" i="13"/>
  <c r="G101" i="13"/>
  <c r="G102" i="13"/>
  <c r="G103" i="13"/>
  <c r="G104" i="13"/>
  <c r="G105" i="13"/>
  <c r="G106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50" i="13"/>
  <c r="G151" i="13"/>
  <c r="G152" i="13"/>
  <c r="G153" i="13"/>
  <c r="G154" i="13"/>
  <c r="G155" i="13"/>
  <c r="G156" i="13"/>
  <c r="G157" i="13"/>
  <c r="G158" i="13"/>
  <c r="G160" i="13"/>
  <c r="G161" i="13"/>
  <c r="G162" i="13"/>
  <c r="G163" i="13"/>
  <c r="G164" i="13"/>
  <c r="G167" i="13"/>
  <c r="G168" i="13"/>
  <c r="G169" i="13"/>
  <c r="G170" i="13"/>
  <c r="G77" i="12"/>
  <c r="G78" i="12"/>
  <c r="G79" i="12"/>
  <c r="G80" i="12"/>
  <c r="G81" i="12"/>
  <c r="G82" i="12"/>
  <c r="G84" i="12"/>
  <c r="G85" i="12"/>
  <c r="G86" i="12"/>
  <c r="G87" i="12"/>
  <c r="G88" i="12"/>
  <c r="G89" i="12"/>
  <c r="G90" i="12"/>
  <c r="G91" i="12"/>
  <c r="G93" i="12"/>
  <c r="G94" i="12"/>
  <c r="G95" i="12"/>
  <c r="G96" i="12"/>
  <c r="G97" i="12"/>
  <c r="G98" i="12"/>
  <c r="G99" i="12"/>
  <c r="G101" i="12"/>
  <c r="G102" i="12"/>
  <c r="G103" i="12"/>
  <c r="G104" i="12"/>
  <c r="G105" i="12"/>
  <c r="G106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50" i="12"/>
  <c r="G151" i="12"/>
  <c r="G152" i="12"/>
  <c r="G153" i="12"/>
  <c r="G154" i="12"/>
  <c r="G155" i="12"/>
  <c r="G156" i="12"/>
  <c r="G157" i="12"/>
  <c r="G158" i="12"/>
  <c r="G160" i="12"/>
  <c r="G161" i="12"/>
  <c r="G162" i="12"/>
  <c r="G163" i="12"/>
  <c r="G164" i="12"/>
  <c r="G167" i="12"/>
  <c r="G168" i="12"/>
  <c r="G169" i="12"/>
  <c r="G170" i="12"/>
  <c r="G77" i="11"/>
  <c r="G78" i="11"/>
  <c r="G79" i="11"/>
  <c r="G80" i="11"/>
  <c r="G81" i="11"/>
  <c r="G82" i="11"/>
  <c r="G84" i="11"/>
  <c r="G85" i="11"/>
  <c r="G86" i="11"/>
  <c r="G87" i="11"/>
  <c r="G88" i="11"/>
  <c r="G89" i="11"/>
  <c r="G90" i="11"/>
  <c r="G91" i="11"/>
  <c r="G93" i="11"/>
  <c r="G94" i="11"/>
  <c r="G95" i="11"/>
  <c r="G96" i="11"/>
  <c r="G97" i="11"/>
  <c r="G98" i="11"/>
  <c r="G99" i="11"/>
  <c r="G101" i="11"/>
  <c r="G102" i="11"/>
  <c r="G103" i="11"/>
  <c r="G104" i="11"/>
  <c r="G105" i="11"/>
  <c r="G106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50" i="11"/>
  <c r="G151" i="11"/>
  <c r="G152" i="11"/>
  <c r="G153" i="11"/>
  <c r="G154" i="11"/>
  <c r="G155" i="11"/>
  <c r="G156" i="11"/>
  <c r="G157" i="11"/>
  <c r="G158" i="11"/>
  <c r="G160" i="11"/>
  <c r="G161" i="11"/>
  <c r="G162" i="11"/>
  <c r="G163" i="11"/>
  <c r="G164" i="11"/>
  <c r="G167" i="11"/>
  <c r="G168" i="11"/>
  <c r="G169" i="11"/>
  <c r="G170" i="11"/>
  <c r="G77" i="10"/>
  <c r="G78" i="10"/>
  <c r="G79" i="10"/>
  <c r="G80" i="10"/>
  <c r="G81" i="10"/>
  <c r="G82" i="10"/>
  <c r="G84" i="10"/>
  <c r="G85" i="10"/>
  <c r="G86" i="10"/>
  <c r="G87" i="10"/>
  <c r="G88" i="10"/>
  <c r="G89" i="10"/>
  <c r="G90" i="10"/>
  <c r="G91" i="10"/>
  <c r="G93" i="10"/>
  <c r="G94" i="10"/>
  <c r="G95" i="10"/>
  <c r="G96" i="10"/>
  <c r="G97" i="10"/>
  <c r="G98" i="10"/>
  <c r="G99" i="10"/>
  <c r="G101" i="10"/>
  <c r="G102" i="10"/>
  <c r="G103" i="10"/>
  <c r="G104" i="10"/>
  <c r="G105" i="10"/>
  <c r="G106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50" i="10"/>
  <c r="G151" i="10"/>
  <c r="G152" i="10"/>
  <c r="G153" i="10"/>
  <c r="G154" i="10"/>
  <c r="G155" i="10"/>
  <c r="G156" i="10"/>
  <c r="G157" i="10"/>
  <c r="G158" i="10"/>
  <c r="G160" i="10"/>
  <c r="G161" i="10"/>
  <c r="G162" i="10"/>
  <c r="G163" i="10"/>
  <c r="G164" i="10"/>
  <c r="G167" i="10"/>
  <c r="G168" i="10"/>
  <c r="G169" i="10"/>
  <c r="G170" i="10"/>
  <c r="G77" i="9"/>
  <c r="G78" i="9"/>
  <c r="G79" i="9"/>
  <c r="G80" i="9"/>
  <c r="G81" i="9"/>
  <c r="G82" i="9"/>
  <c r="G84" i="9"/>
  <c r="G85" i="9"/>
  <c r="G86" i="9"/>
  <c r="G87" i="9"/>
  <c r="G88" i="9"/>
  <c r="G89" i="9"/>
  <c r="G90" i="9"/>
  <c r="G91" i="9"/>
  <c r="G93" i="9"/>
  <c r="G94" i="9"/>
  <c r="G95" i="9"/>
  <c r="G96" i="9"/>
  <c r="G97" i="9"/>
  <c r="G98" i="9"/>
  <c r="G99" i="9"/>
  <c r="G101" i="9"/>
  <c r="G102" i="9"/>
  <c r="G103" i="9"/>
  <c r="G104" i="9"/>
  <c r="G105" i="9"/>
  <c r="G106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50" i="9"/>
  <c r="G151" i="9"/>
  <c r="G152" i="9"/>
  <c r="G153" i="9"/>
  <c r="G154" i="9"/>
  <c r="G155" i="9"/>
  <c r="G156" i="9"/>
  <c r="G157" i="9"/>
  <c r="G158" i="9"/>
  <c r="G160" i="9"/>
  <c r="G161" i="9"/>
  <c r="G162" i="9"/>
  <c r="G163" i="9"/>
  <c r="G164" i="9"/>
  <c r="G167" i="9"/>
  <c r="G168" i="9"/>
  <c r="G169" i="9"/>
  <c r="G170" i="9"/>
  <c r="G77" i="8"/>
  <c r="G78" i="8"/>
  <c r="G79" i="8"/>
  <c r="G80" i="8"/>
  <c r="G81" i="8"/>
  <c r="G82" i="8"/>
  <c r="G84" i="8"/>
  <c r="G85" i="8"/>
  <c r="G86" i="8"/>
  <c r="G87" i="8"/>
  <c r="G88" i="8"/>
  <c r="G89" i="8"/>
  <c r="G90" i="8"/>
  <c r="G91" i="8"/>
  <c r="G93" i="8"/>
  <c r="G94" i="8"/>
  <c r="G95" i="8"/>
  <c r="G96" i="8"/>
  <c r="G97" i="8"/>
  <c r="G98" i="8"/>
  <c r="G99" i="8"/>
  <c r="G101" i="8"/>
  <c r="G102" i="8"/>
  <c r="G103" i="8"/>
  <c r="G104" i="8"/>
  <c r="G105" i="8"/>
  <c r="G106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50" i="8"/>
  <c r="G151" i="8"/>
  <c r="G152" i="8"/>
  <c r="G153" i="8"/>
  <c r="G154" i="8"/>
  <c r="G155" i="8"/>
  <c r="G156" i="8"/>
  <c r="G157" i="8"/>
  <c r="G158" i="8"/>
  <c r="G160" i="8"/>
  <c r="G161" i="8"/>
  <c r="G162" i="8"/>
  <c r="G163" i="8"/>
  <c r="G164" i="8"/>
  <c r="G167" i="8"/>
  <c r="G168" i="8"/>
  <c r="G169" i="8"/>
  <c r="G170" i="8"/>
  <c r="G77" i="7"/>
  <c r="G78" i="7"/>
  <c r="G79" i="7"/>
  <c r="G80" i="7"/>
  <c r="G81" i="7"/>
  <c r="G82" i="7"/>
  <c r="G84" i="7"/>
  <c r="G85" i="7"/>
  <c r="G86" i="7"/>
  <c r="G87" i="7"/>
  <c r="G88" i="7"/>
  <c r="G89" i="7"/>
  <c r="G90" i="7"/>
  <c r="G91" i="7"/>
  <c r="G93" i="7"/>
  <c r="G94" i="7"/>
  <c r="G95" i="7"/>
  <c r="G96" i="7"/>
  <c r="G97" i="7"/>
  <c r="G98" i="7"/>
  <c r="G99" i="7"/>
  <c r="G101" i="7"/>
  <c r="G102" i="7"/>
  <c r="G103" i="7"/>
  <c r="G104" i="7"/>
  <c r="G105" i="7"/>
  <c r="G106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50" i="7"/>
  <c r="G151" i="7"/>
  <c r="G152" i="7"/>
  <c r="G153" i="7"/>
  <c r="G154" i="7"/>
  <c r="G155" i="7"/>
  <c r="G156" i="7"/>
  <c r="G157" i="7"/>
  <c r="G158" i="7"/>
  <c r="G160" i="7"/>
  <c r="G161" i="7"/>
  <c r="G162" i="7"/>
  <c r="G163" i="7"/>
  <c r="G164" i="7"/>
  <c r="G167" i="7"/>
  <c r="G168" i="7"/>
  <c r="G169" i="7"/>
  <c r="G170" i="7"/>
  <c r="G77" i="6"/>
  <c r="G78" i="6"/>
  <c r="G79" i="6"/>
  <c r="G80" i="6"/>
  <c r="G81" i="6"/>
  <c r="G82" i="6"/>
  <c r="G84" i="6"/>
  <c r="G85" i="6"/>
  <c r="G86" i="6"/>
  <c r="G87" i="6"/>
  <c r="G88" i="6"/>
  <c r="G89" i="6"/>
  <c r="G90" i="6"/>
  <c r="G91" i="6"/>
  <c r="G93" i="6"/>
  <c r="G94" i="6"/>
  <c r="G95" i="6"/>
  <c r="G96" i="6"/>
  <c r="G97" i="6"/>
  <c r="G98" i="6"/>
  <c r="G99" i="6"/>
  <c r="G101" i="6"/>
  <c r="G102" i="6"/>
  <c r="G103" i="6"/>
  <c r="G104" i="6"/>
  <c r="G105" i="6"/>
  <c r="G106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50" i="6"/>
  <c r="G151" i="6"/>
  <c r="G152" i="6"/>
  <c r="G153" i="6"/>
  <c r="G154" i="6"/>
  <c r="G155" i="6"/>
  <c r="G156" i="6"/>
  <c r="G157" i="6"/>
  <c r="G158" i="6"/>
  <c r="G160" i="6"/>
  <c r="G161" i="6"/>
  <c r="G162" i="6"/>
  <c r="G163" i="6"/>
  <c r="G164" i="6"/>
  <c r="G167" i="6"/>
  <c r="G168" i="6"/>
  <c r="G169" i="6"/>
  <c r="G170" i="6"/>
  <c r="G77" i="5"/>
  <c r="G78" i="5"/>
  <c r="G79" i="5"/>
  <c r="G80" i="5"/>
  <c r="G81" i="5"/>
  <c r="G82" i="5"/>
  <c r="G84" i="5"/>
  <c r="G85" i="5"/>
  <c r="G86" i="5"/>
  <c r="G87" i="5"/>
  <c r="G88" i="5"/>
  <c r="G89" i="5"/>
  <c r="G90" i="5"/>
  <c r="G91" i="5"/>
  <c r="G93" i="5"/>
  <c r="G94" i="5"/>
  <c r="G95" i="5"/>
  <c r="G96" i="5"/>
  <c r="G97" i="5"/>
  <c r="G98" i="5"/>
  <c r="G99" i="5"/>
  <c r="G101" i="5"/>
  <c r="G102" i="5"/>
  <c r="G103" i="5"/>
  <c r="G104" i="5"/>
  <c r="G105" i="5"/>
  <c r="G106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50" i="5"/>
  <c r="G151" i="5"/>
  <c r="G152" i="5"/>
  <c r="G153" i="5"/>
  <c r="G154" i="5"/>
  <c r="G155" i="5"/>
  <c r="G156" i="5"/>
  <c r="G157" i="5"/>
  <c r="G158" i="5"/>
  <c r="G160" i="5"/>
  <c r="G161" i="5"/>
  <c r="G162" i="5"/>
  <c r="G163" i="5"/>
  <c r="G164" i="5"/>
  <c r="G167" i="5"/>
  <c r="G168" i="5"/>
  <c r="G169" i="5"/>
  <c r="G170" i="5"/>
  <c r="G77" i="4"/>
  <c r="G78" i="4"/>
  <c r="G79" i="4"/>
  <c r="G80" i="4"/>
  <c r="G81" i="4"/>
  <c r="G82" i="4"/>
  <c r="G84" i="4"/>
  <c r="G85" i="4"/>
  <c r="G86" i="4"/>
  <c r="G87" i="4"/>
  <c r="G88" i="4"/>
  <c r="G89" i="4"/>
  <c r="G90" i="4"/>
  <c r="G91" i="4"/>
  <c r="G93" i="4"/>
  <c r="G94" i="4"/>
  <c r="G95" i="4"/>
  <c r="G96" i="4"/>
  <c r="G97" i="4"/>
  <c r="G98" i="4"/>
  <c r="G99" i="4"/>
  <c r="G101" i="4"/>
  <c r="G102" i="4"/>
  <c r="G103" i="4"/>
  <c r="G104" i="4"/>
  <c r="G105" i="4"/>
  <c r="G106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50" i="4"/>
  <c r="G151" i="4"/>
  <c r="G152" i="4"/>
  <c r="G153" i="4"/>
  <c r="G154" i="4"/>
  <c r="G155" i="4"/>
  <c r="G156" i="4"/>
  <c r="G157" i="4"/>
  <c r="G158" i="4"/>
  <c r="G160" i="4"/>
  <c r="G161" i="4"/>
  <c r="G162" i="4"/>
  <c r="G163" i="4"/>
  <c r="G164" i="4"/>
  <c r="G167" i="4"/>
  <c r="G168" i="4"/>
  <c r="G169" i="4"/>
  <c r="G170" i="4"/>
  <c r="G77" i="3"/>
  <c r="G78" i="3"/>
  <c r="G79" i="3"/>
  <c r="G80" i="3"/>
  <c r="G81" i="3"/>
  <c r="G82" i="3"/>
  <c r="G84" i="3"/>
  <c r="G85" i="3"/>
  <c r="G86" i="3"/>
  <c r="G87" i="3"/>
  <c r="G88" i="3"/>
  <c r="G89" i="3"/>
  <c r="G90" i="3"/>
  <c r="G91" i="3"/>
  <c r="G93" i="3"/>
  <c r="G94" i="3"/>
  <c r="G95" i="3"/>
  <c r="G96" i="3"/>
  <c r="G97" i="3"/>
  <c r="G98" i="3"/>
  <c r="G99" i="3"/>
  <c r="G101" i="3"/>
  <c r="G102" i="3"/>
  <c r="G103" i="3"/>
  <c r="G104" i="3"/>
  <c r="G105" i="3"/>
  <c r="G106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50" i="3"/>
  <c r="G151" i="3"/>
  <c r="G152" i="3"/>
  <c r="G153" i="3"/>
  <c r="G154" i="3"/>
  <c r="G155" i="3"/>
  <c r="G156" i="3"/>
  <c r="G157" i="3"/>
  <c r="G158" i="3"/>
  <c r="G160" i="3"/>
  <c r="G161" i="3"/>
  <c r="G162" i="3"/>
  <c r="G163" i="3"/>
  <c r="G164" i="3"/>
  <c r="G167" i="3"/>
  <c r="G168" i="3"/>
  <c r="G169" i="3"/>
  <c r="G170" i="3"/>
  <c r="G77" i="2"/>
  <c r="G78" i="2"/>
  <c r="G79" i="2"/>
  <c r="G80" i="2"/>
  <c r="G81" i="2"/>
  <c r="G82" i="2"/>
  <c r="G84" i="2"/>
  <c r="G85" i="2"/>
  <c r="G86" i="2"/>
  <c r="G87" i="2"/>
  <c r="G88" i="2"/>
  <c r="G89" i="2"/>
  <c r="G90" i="2"/>
  <c r="G91" i="2"/>
  <c r="G93" i="2"/>
  <c r="G94" i="2"/>
  <c r="G95" i="2"/>
  <c r="G96" i="2"/>
  <c r="G97" i="2"/>
  <c r="G98" i="2"/>
  <c r="G99" i="2"/>
  <c r="G101" i="2"/>
  <c r="G102" i="2"/>
  <c r="G103" i="2"/>
  <c r="G104" i="2"/>
  <c r="G105" i="2"/>
  <c r="G106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50" i="2"/>
  <c r="G151" i="2"/>
  <c r="G152" i="2"/>
  <c r="G153" i="2"/>
  <c r="G154" i="2"/>
  <c r="G155" i="2"/>
  <c r="G156" i="2"/>
  <c r="G157" i="2"/>
  <c r="G158" i="2"/>
  <c r="G160" i="2"/>
  <c r="G161" i="2"/>
  <c r="G162" i="2"/>
  <c r="G163" i="2"/>
  <c r="G164" i="2"/>
  <c r="G167" i="2"/>
  <c r="G168" i="2"/>
  <c r="G169" i="2"/>
  <c r="G170" i="2"/>
  <c r="G77" i="1"/>
  <c r="G78" i="1"/>
  <c r="G79" i="1"/>
  <c r="G80" i="1"/>
  <c r="G81" i="1"/>
  <c r="G82" i="1"/>
  <c r="G84" i="1"/>
  <c r="G85" i="1"/>
  <c r="G86" i="1"/>
  <c r="G87" i="1"/>
  <c r="G88" i="1"/>
  <c r="G89" i="1"/>
  <c r="G90" i="1"/>
  <c r="G91" i="1"/>
  <c r="G93" i="1"/>
  <c r="G94" i="1"/>
  <c r="G95" i="1"/>
  <c r="G96" i="1"/>
  <c r="G97" i="1"/>
  <c r="G98" i="1"/>
  <c r="G99" i="1"/>
  <c r="G101" i="1"/>
  <c r="G102" i="1"/>
  <c r="G103" i="1"/>
  <c r="G104" i="1"/>
  <c r="G105" i="1"/>
  <c r="G106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50" i="1"/>
  <c r="G151" i="1"/>
  <c r="G152" i="1"/>
  <c r="G153" i="1"/>
  <c r="G154" i="1"/>
  <c r="G155" i="1"/>
  <c r="G156" i="1"/>
  <c r="G157" i="1"/>
  <c r="G158" i="1"/>
  <c r="G160" i="1"/>
  <c r="G161" i="1"/>
  <c r="G162" i="1"/>
  <c r="G163" i="1"/>
  <c r="G164" i="1"/>
  <c r="G167" i="1"/>
  <c r="G168" i="1"/>
  <c r="G169" i="1"/>
  <c r="G170" i="1"/>
  <c r="G77" i="34"/>
  <c r="G78" i="34"/>
  <c r="G79" i="34"/>
  <c r="G80" i="34"/>
  <c r="G81" i="34"/>
  <c r="G82" i="34"/>
  <c r="G84" i="34"/>
  <c r="G85" i="34"/>
  <c r="G86" i="34"/>
  <c r="G87" i="34"/>
  <c r="G88" i="34"/>
  <c r="G89" i="34"/>
  <c r="G90" i="34"/>
  <c r="G91" i="34"/>
  <c r="G93" i="34"/>
  <c r="G94" i="34"/>
  <c r="G95" i="34"/>
  <c r="G96" i="34"/>
  <c r="G97" i="34"/>
  <c r="G98" i="34"/>
  <c r="G99" i="34"/>
  <c r="G101" i="34"/>
  <c r="G102" i="34"/>
  <c r="G103" i="34"/>
  <c r="G104" i="34"/>
  <c r="G105" i="34"/>
  <c r="G106" i="34"/>
  <c r="G108" i="34"/>
  <c r="G109" i="34"/>
  <c r="G110" i="34"/>
  <c r="G111" i="34"/>
  <c r="G112" i="34"/>
  <c r="G113" i="34"/>
  <c r="G114" i="34"/>
  <c r="G115" i="34"/>
  <c r="G116" i="34"/>
  <c r="G117" i="34"/>
  <c r="G118" i="34"/>
  <c r="G119" i="34"/>
  <c r="G120" i="34"/>
  <c r="G121" i="34"/>
  <c r="G122" i="34"/>
  <c r="G123" i="34"/>
  <c r="G124" i="34"/>
  <c r="G125" i="34"/>
  <c r="G126" i="34"/>
  <c r="G127" i="34"/>
  <c r="G129" i="34"/>
  <c r="G130" i="34"/>
  <c r="G131" i="34"/>
  <c r="G132" i="34"/>
  <c r="G133" i="34"/>
  <c r="G134" i="34"/>
  <c r="G135" i="34"/>
  <c r="G136" i="34"/>
  <c r="G137" i="34"/>
  <c r="G138" i="34"/>
  <c r="G139" i="34"/>
  <c r="G140" i="34"/>
  <c r="G141" i="34"/>
  <c r="G142" i="34"/>
  <c r="G143" i="34"/>
  <c r="G144" i="34"/>
  <c r="G145" i="34"/>
  <c r="G146" i="34"/>
  <c r="G147" i="34"/>
  <c r="G148" i="34"/>
  <c r="G150" i="34"/>
  <c r="G151" i="34"/>
  <c r="G152" i="34"/>
  <c r="G153" i="34"/>
  <c r="G154" i="34"/>
  <c r="G155" i="34"/>
  <c r="G156" i="34"/>
  <c r="G157" i="34"/>
  <c r="G158" i="34"/>
  <c r="G160" i="34"/>
  <c r="G161" i="34"/>
  <c r="G162" i="34"/>
  <c r="G163" i="34"/>
  <c r="G164" i="34"/>
  <c r="G167" i="34"/>
  <c r="G168" i="34"/>
  <c r="G169" i="34"/>
  <c r="G170" i="34"/>
  <c r="G77" i="33"/>
  <c r="G78" i="33"/>
  <c r="G79" i="33"/>
  <c r="G80" i="33"/>
  <c r="G81" i="33"/>
  <c r="G82" i="33"/>
  <c r="G84" i="33"/>
  <c r="G85" i="33"/>
  <c r="G86" i="33"/>
  <c r="G87" i="33"/>
  <c r="G88" i="33"/>
  <c r="G89" i="33"/>
  <c r="G90" i="33"/>
  <c r="G91" i="33"/>
  <c r="G93" i="33"/>
  <c r="G94" i="33"/>
  <c r="G95" i="33"/>
  <c r="G96" i="33"/>
  <c r="G97" i="33"/>
  <c r="G98" i="33"/>
  <c r="G99" i="33"/>
  <c r="G101" i="33"/>
  <c r="G102" i="33"/>
  <c r="G103" i="33"/>
  <c r="G104" i="33"/>
  <c r="G105" i="33"/>
  <c r="G106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9" i="33"/>
  <c r="G130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G146" i="33"/>
  <c r="G147" i="33"/>
  <c r="G148" i="33"/>
  <c r="G150" i="33"/>
  <c r="G151" i="33"/>
  <c r="G152" i="33"/>
  <c r="G153" i="33"/>
  <c r="G154" i="33"/>
  <c r="G155" i="33"/>
  <c r="G156" i="33"/>
  <c r="G157" i="33"/>
  <c r="G158" i="33"/>
  <c r="G160" i="33"/>
  <c r="G161" i="33"/>
  <c r="G162" i="33"/>
  <c r="G163" i="33"/>
  <c r="G164" i="33"/>
  <c r="G167" i="33"/>
  <c r="G168" i="33"/>
  <c r="G169" i="33"/>
  <c r="G170" i="33"/>
  <c r="G76" i="32"/>
  <c r="G76" i="31"/>
  <c r="G76" i="30"/>
  <c r="G76" i="29"/>
  <c r="G76" i="28"/>
  <c r="G76" i="27"/>
  <c r="G76" i="26"/>
  <c r="G76" i="25"/>
  <c r="G76" i="24"/>
  <c r="G76" i="23"/>
  <c r="G76" i="22"/>
  <c r="G76" i="21"/>
  <c r="G76" i="20"/>
  <c r="G76" i="19"/>
  <c r="G76" i="18"/>
  <c r="G76" i="17"/>
  <c r="G76" i="16"/>
  <c r="G76" i="15"/>
  <c r="G76" i="14"/>
  <c r="G76" i="13"/>
  <c r="G76" i="12"/>
  <c r="G76" i="11"/>
  <c r="G76" i="10"/>
  <c r="G76" i="9"/>
  <c r="G76" i="8"/>
  <c r="G76" i="7"/>
  <c r="G76" i="6"/>
  <c r="G76" i="5"/>
  <c r="G76" i="4"/>
  <c r="G76" i="3"/>
  <c r="G76" i="2"/>
  <c r="G76" i="1"/>
  <c r="G76" i="34"/>
  <c r="G76" i="33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4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58" i="32"/>
  <c r="G59" i="32"/>
  <c r="G60" i="32"/>
  <c r="G61" i="32"/>
  <c r="G62" i="32"/>
  <c r="G63" i="32"/>
  <c r="G64" i="32"/>
  <c r="G66" i="32"/>
  <c r="G67" i="32"/>
  <c r="G68" i="32"/>
  <c r="G69" i="32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8" i="31"/>
  <c r="G59" i="31"/>
  <c r="G60" i="31"/>
  <c r="G61" i="31"/>
  <c r="G62" i="31"/>
  <c r="G63" i="31"/>
  <c r="G64" i="31"/>
  <c r="G66" i="31"/>
  <c r="G67" i="31"/>
  <c r="G68" i="31"/>
  <c r="G69" i="31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58" i="30"/>
  <c r="G59" i="30"/>
  <c r="G60" i="30"/>
  <c r="G61" i="30"/>
  <c r="G62" i="30"/>
  <c r="G63" i="30"/>
  <c r="G64" i="30"/>
  <c r="G66" i="30"/>
  <c r="G67" i="30"/>
  <c r="G68" i="30"/>
  <c r="G69" i="30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7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G58" i="29"/>
  <c r="G59" i="29"/>
  <c r="G60" i="29"/>
  <c r="G61" i="29"/>
  <c r="G62" i="29"/>
  <c r="G63" i="29"/>
  <c r="G64" i="29"/>
  <c r="G66" i="29"/>
  <c r="G67" i="29"/>
  <c r="G68" i="29"/>
  <c r="G69" i="29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8" i="28"/>
  <c r="G59" i="28"/>
  <c r="G60" i="28"/>
  <c r="G61" i="28"/>
  <c r="G62" i="28"/>
  <c r="G63" i="28"/>
  <c r="G64" i="28"/>
  <c r="G66" i="28"/>
  <c r="G67" i="28"/>
  <c r="G68" i="28"/>
  <c r="G69" i="28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8" i="27"/>
  <c r="G59" i="27"/>
  <c r="G60" i="27"/>
  <c r="G61" i="27"/>
  <c r="G62" i="27"/>
  <c r="G63" i="27"/>
  <c r="G64" i="27"/>
  <c r="G66" i="27"/>
  <c r="G67" i="27"/>
  <c r="G68" i="27"/>
  <c r="G69" i="27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58" i="26"/>
  <c r="G59" i="26"/>
  <c r="G60" i="26"/>
  <c r="G61" i="26"/>
  <c r="G62" i="26"/>
  <c r="G63" i="26"/>
  <c r="G64" i="26"/>
  <c r="G66" i="26"/>
  <c r="G67" i="26"/>
  <c r="G68" i="26"/>
  <c r="G69" i="26"/>
  <c r="G20" i="25"/>
  <c r="G21" i="25"/>
  <c r="G22" i="25"/>
  <c r="G23" i="25"/>
  <c r="G24" i="25"/>
  <c r="G25" i="25"/>
  <c r="G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G51" i="25"/>
  <c r="G52" i="25"/>
  <c r="G53" i="25"/>
  <c r="G54" i="25"/>
  <c r="G55" i="25"/>
  <c r="G56" i="25"/>
  <c r="G58" i="25"/>
  <c r="G59" i="25"/>
  <c r="G60" i="25"/>
  <c r="G61" i="25"/>
  <c r="G62" i="25"/>
  <c r="G63" i="25"/>
  <c r="G64" i="25"/>
  <c r="G66" i="25"/>
  <c r="G67" i="25"/>
  <c r="G68" i="25"/>
  <c r="G69" i="25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G54" i="24"/>
  <c r="G55" i="24"/>
  <c r="G56" i="24"/>
  <c r="G58" i="24"/>
  <c r="G59" i="24"/>
  <c r="G60" i="24"/>
  <c r="G61" i="24"/>
  <c r="G62" i="24"/>
  <c r="G63" i="24"/>
  <c r="G64" i="24"/>
  <c r="G66" i="24"/>
  <c r="G67" i="24"/>
  <c r="G68" i="24"/>
  <c r="G69" i="24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58" i="23"/>
  <c r="G59" i="23"/>
  <c r="G60" i="23"/>
  <c r="G61" i="23"/>
  <c r="G62" i="23"/>
  <c r="G63" i="23"/>
  <c r="G64" i="23"/>
  <c r="G66" i="23"/>
  <c r="G67" i="23"/>
  <c r="G68" i="23"/>
  <c r="G69" i="23"/>
  <c r="G20" i="22"/>
  <c r="G21" i="22"/>
  <c r="G22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6" i="22"/>
  <c r="G37" i="22"/>
  <c r="G38" i="22"/>
  <c r="G39" i="22"/>
  <c r="G40" i="22"/>
  <c r="G41" i="22"/>
  <c r="G42" i="22"/>
  <c r="G43" i="22"/>
  <c r="G44" i="22"/>
  <c r="G45" i="22"/>
  <c r="G46" i="22"/>
  <c r="G47" i="22"/>
  <c r="G48" i="22"/>
  <c r="G49" i="22"/>
  <c r="G50" i="22"/>
  <c r="G51" i="22"/>
  <c r="G52" i="22"/>
  <c r="G53" i="22"/>
  <c r="G54" i="22"/>
  <c r="G55" i="22"/>
  <c r="G56" i="22"/>
  <c r="G58" i="22"/>
  <c r="G59" i="22"/>
  <c r="G60" i="22"/>
  <c r="G61" i="22"/>
  <c r="G62" i="22"/>
  <c r="G63" i="22"/>
  <c r="G64" i="22"/>
  <c r="G66" i="22"/>
  <c r="G67" i="22"/>
  <c r="G68" i="22"/>
  <c r="G69" i="22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8" i="21"/>
  <c r="G59" i="21"/>
  <c r="G60" i="21"/>
  <c r="G61" i="21"/>
  <c r="G62" i="21"/>
  <c r="G63" i="21"/>
  <c r="G64" i="21"/>
  <c r="G66" i="21"/>
  <c r="G67" i="21"/>
  <c r="G68" i="21"/>
  <c r="G69" i="21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8" i="20"/>
  <c r="G59" i="20"/>
  <c r="G60" i="20"/>
  <c r="G61" i="20"/>
  <c r="G62" i="20"/>
  <c r="G63" i="20"/>
  <c r="G64" i="20"/>
  <c r="G66" i="20"/>
  <c r="G67" i="20"/>
  <c r="G68" i="20"/>
  <c r="G69" i="20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8" i="19"/>
  <c r="G59" i="19"/>
  <c r="G60" i="19"/>
  <c r="G61" i="19"/>
  <c r="G62" i="19"/>
  <c r="G63" i="19"/>
  <c r="G64" i="19"/>
  <c r="G66" i="19"/>
  <c r="G67" i="19"/>
  <c r="G68" i="19"/>
  <c r="G69" i="19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8" i="18"/>
  <c r="G59" i="18"/>
  <c r="G60" i="18"/>
  <c r="G61" i="18"/>
  <c r="G62" i="18"/>
  <c r="G63" i="18"/>
  <c r="G64" i="18"/>
  <c r="G66" i="18"/>
  <c r="G67" i="18"/>
  <c r="G68" i="18"/>
  <c r="G69" i="18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8" i="17"/>
  <c r="G59" i="17"/>
  <c r="G60" i="17"/>
  <c r="G61" i="17"/>
  <c r="G62" i="17"/>
  <c r="G63" i="17"/>
  <c r="G64" i="17"/>
  <c r="G66" i="17"/>
  <c r="G67" i="17"/>
  <c r="G68" i="17"/>
  <c r="G69" i="17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8" i="16"/>
  <c r="G59" i="16"/>
  <c r="G60" i="16"/>
  <c r="G61" i="16"/>
  <c r="G62" i="16"/>
  <c r="G63" i="16"/>
  <c r="G64" i="16"/>
  <c r="G66" i="16"/>
  <c r="G67" i="16"/>
  <c r="G68" i="16"/>
  <c r="G69" i="16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8" i="15"/>
  <c r="G59" i="15"/>
  <c r="G60" i="15"/>
  <c r="G61" i="15"/>
  <c r="G62" i="15"/>
  <c r="G63" i="15"/>
  <c r="G64" i="15"/>
  <c r="G66" i="15"/>
  <c r="G67" i="15"/>
  <c r="G68" i="15"/>
  <c r="G69" i="15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8" i="14"/>
  <c r="G59" i="14"/>
  <c r="G60" i="14"/>
  <c r="G61" i="14"/>
  <c r="G62" i="14"/>
  <c r="G63" i="14"/>
  <c r="G64" i="14"/>
  <c r="G66" i="14"/>
  <c r="G67" i="14"/>
  <c r="G68" i="14"/>
  <c r="G69" i="14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8" i="13"/>
  <c r="G59" i="13"/>
  <c r="G60" i="13"/>
  <c r="G61" i="13"/>
  <c r="G62" i="13"/>
  <c r="G63" i="13"/>
  <c r="G64" i="13"/>
  <c r="G66" i="13"/>
  <c r="G67" i="13"/>
  <c r="G68" i="13"/>
  <c r="G69" i="13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8" i="12"/>
  <c r="G59" i="12"/>
  <c r="G60" i="12"/>
  <c r="G61" i="12"/>
  <c r="G62" i="12"/>
  <c r="G63" i="12"/>
  <c r="G64" i="12"/>
  <c r="G66" i="12"/>
  <c r="G67" i="12"/>
  <c r="G68" i="12"/>
  <c r="G69" i="12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8" i="11"/>
  <c r="G59" i="11"/>
  <c r="G60" i="11"/>
  <c r="G61" i="11"/>
  <c r="G62" i="11"/>
  <c r="G63" i="11"/>
  <c r="G64" i="11"/>
  <c r="G66" i="11"/>
  <c r="G67" i="11"/>
  <c r="G68" i="11"/>
  <c r="G69" i="11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8" i="10"/>
  <c r="G59" i="10"/>
  <c r="G60" i="10"/>
  <c r="G61" i="10"/>
  <c r="G62" i="10"/>
  <c r="G63" i="10"/>
  <c r="G64" i="10"/>
  <c r="G66" i="10"/>
  <c r="G67" i="10"/>
  <c r="G68" i="10"/>
  <c r="G69" i="10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8" i="9"/>
  <c r="G59" i="9"/>
  <c r="G60" i="9"/>
  <c r="G61" i="9"/>
  <c r="G62" i="9"/>
  <c r="G63" i="9"/>
  <c r="G64" i="9"/>
  <c r="G66" i="9"/>
  <c r="G67" i="9"/>
  <c r="G68" i="9"/>
  <c r="G69" i="9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8" i="8"/>
  <c r="G59" i="8"/>
  <c r="G60" i="8"/>
  <c r="G61" i="8"/>
  <c r="G62" i="8"/>
  <c r="G63" i="8"/>
  <c r="G64" i="8"/>
  <c r="G66" i="8"/>
  <c r="G67" i="8"/>
  <c r="G68" i="8"/>
  <c r="G69" i="8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8" i="7"/>
  <c r="G59" i="7"/>
  <c r="G60" i="7"/>
  <c r="G61" i="7"/>
  <c r="G62" i="7"/>
  <c r="G63" i="7"/>
  <c r="G64" i="7"/>
  <c r="G66" i="7"/>
  <c r="G67" i="7"/>
  <c r="G68" i="7"/>
  <c r="G69" i="7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8" i="6"/>
  <c r="G59" i="6"/>
  <c r="G60" i="6"/>
  <c r="G61" i="6"/>
  <c r="G62" i="6"/>
  <c r="G63" i="6"/>
  <c r="G64" i="6"/>
  <c r="G66" i="6"/>
  <c r="G67" i="6"/>
  <c r="G68" i="6"/>
  <c r="G69" i="6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8" i="5"/>
  <c r="G59" i="5"/>
  <c r="G60" i="5"/>
  <c r="G61" i="5"/>
  <c r="G62" i="5"/>
  <c r="G63" i="5"/>
  <c r="G64" i="5"/>
  <c r="G66" i="5"/>
  <c r="G67" i="5"/>
  <c r="G68" i="5"/>
  <c r="G69" i="5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8" i="4"/>
  <c r="G59" i="4"/>
  <c r="G60" i="4"/>
  <c r="G61" i="4"/>
  <c r="G62" i="4"/>
  <c r="G63" i="4"/>
  <c r="G64" i="4"/>
  <c r="G66" i="4"/>
  <c r="G67" i="4"/>
  <c r="G68" i="4"/>
  <c r="G69" i="4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8" i="3"/>
  <c r="G59" i="3"/>
  <c r="G60" i="3"/>
  <c r="G61" i="3"/>
  <c r="G62" i="3"/>
  <c r="G63" i="3"/>
  <c r="G64" i="3"/>
  <c r="G66" i="3"/>
  <c r="G67" i="3"/>
  <c r="G68" i="3"/>
  <c r="G69" i="3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8" i="2"/>
  <c r="G59" i="2"/>
  <c r="G60" i="2"/>
  <c r="G61" i="2"/>
  <c r="G62" i="2"/>
  <c r="G63" i="2"/>
  <c r="G64" i="2"/>
  <c r="G66" i="2"/>
  <c r="G67" i="2"/>
  <c r="G68" i="2"/>
  <c r="G69" i="2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8" i="1"/>
  <c r="G59" i="1"/>
  <c r="G60" i="1"/>
  <c r="G61" i="1"/>
  <c r="G62" i="1"/>
  <c r="G63" i="1"/>
  <c r="G64" i="1"/>
  <c r="G66" i="1"/>
  <c r="G67" i="1"/>
  <c r="G68" i="1"/>
  <c r="G69" i="1"/>
  <c r="G20" i="34"/>
  <c r="G21" i="34"/>
  <c r="G22" i="34"/>
  <c r="G23" i="34"/>
  <c r="G24" i="34"/>
  <c r="G25" i="34"/>
  <c r="G26" i="34"/>
  <c r="G27" i="34"/>
  <c r="G28" i="34"/>
  <c r="G29" i="34"/>
  <c r="G30" i="34"/>
  <c r="G31" i="34"/>
  <c r="G32" i="34"/>
  <c r="G33" i="34"/>
  <c r="G34" i="34"/>
  <c r="G35" i="34"/>
  <c r="G36" i="34"/>
  <c r="G37" i="34"/>
  <c r="G38" i="34"/>
  <c r="G39" i="34"/>
  <c r="G40" i="34"/>
  <c r="G41" i="34"/>
  <c r="G42" i="34"/>
  <c r="G43" i="34"/>
  <c r="G44" i="34"/>
  <c r="G45" i="34"/>
  <c r="G46" i="34"/>
  <c r="G47" i="34"/>
  <c r="G48" i="34"/>
  <c r="G49" i="34"/>
  <c r="G50" i="34"/>
  <c r="G51" i="34"/>
  <c r="G52" i="34"/>
  <c r="G53" i="34"/>
  <c r="G54" i="34"/>
  <c r="G55" i="34"/>
  <c r="G56" i="34"/>
  <c r="G58" i="34"/>
  <c r="G59" i="34"/>
  <c r="G60" i="34"/>
  <c r="G61" i="34"/>
  <c r="G62" i="34"/>
  <c r="G63" i="34"/>
  <c r="G64" i="34"/>
  <c r="G66" i="34"/>
  <c r="G67" i="34"/>
  <c r="G68" i="34"/>
  <c r="G69" i="34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8" i="33"/>
  <c r="G59" i="33"/>
  <c r="G60" i="33"/>
  <c r="G61" i="33"/>
  <c r="G62" i="33"/>
  <c r="G63" i="33"/>
  <c r="G64" i="33"/>
  <c r="G66" i="33"/>
  <c r="G67" i="33"/>
  <c r="G68" i="33"/>
  <c r="G69" i="33"/>
  <c r="G19" i="32"/>
  <c r="G19" i="31"/>
  <c r="G19" i="30"/>
  <c r="G19" i="29"/>
  <c r="G19" i="28"/>
  <c r="G19" i="27"/>
  <c r="G19" i="26"/>
  <c r="G19" i="25"/>
  <c r="G19" i="24"/>
  <c r="G19" i="23"/>
  <c r="G19" i="22"/>
  <c r="G19" i="21"/>
  <c r="G19" i="20"/>
  <c r="G19" i="19"/>
  <c r="G19" i="18"/>
  <c r="G19" i="17"/>
  <c r="G19" i="16"/>
  <c r="G19" i="15"/>
  <c r="G19" i="14"/>
  <c r="G19" i="13"/>
  <c r="G19" i="12"/>
  <c r="G19" i="11"/>
  <c r="G19" i="10"/>
  <c r="G19" i="9"/>
  <c r="G19" i="8"/>
  <c r="G19" i="7"/>
  <c r="G19" i="6"/>
  <c r="G19" i="5"/>
  <c r="G19" i="4"/>
  <c r="G19" i="3"/>
  <c r="G19" i="2"/>
  <c r="G19" i="1"/>
  <c r="G19" i="34"/>
  <c r="G19" i="33"/>
  <c r="E602" i="32" l="1"/>
  <c r="F602" i="32"/>
  <c r="E602" i="31"/>
  <c r="F602" i="31"/>
  <c r="E602" i="30"/>
  <c r="F602" i="30"/>
  <c r="E602" i="29"/>
  <c r="F602" i="29"/>
  <c r="E602" i="27"/>
  <c r="F602" i="27"/>
  <c r="E602" i="26"/>
  <c r="E602" i="25"/>
  <c r="F602" i="25"/>
  <c r="E602" i="24"/>
  <c r="F602" i="24"/>
  <c r="E602" i="23"/>
  <c r="F602" i="23"/>
  <c r="E602" i="22"/>
  <c r="F602" i="22"/>
  <c r="E602" i="21"/>
  <c r="F602" i="21"/>
  <c r="E602" i="20"/>
  <c r="F602" i="20"/>
  <c r="E602" i="19"/>
  <c r="F602" i="19"/>
  <c r="E602" i="17"/>
  <c r="F602" i="17"/>
  <c r="E602" i="16"/>
  <c r="F602" i="16"/>
  <c r="E602" i="15"/>
  <c r="F602" i="15"/>
  <c r="E602" i="13"/>
  <c r="F602" i="13"/>
  <c r="E602" i="12"/>
  <c r="F602" i="12"/>
  <c r="E602" i="11"/>
  <c r="F602" i="11"/>
  <c r="E602" i="10"/>
  <c r="F602" i="10"/>
  <c r="E602" i="9"/>
  <c r="F602" i="9"/>
  <c r="E602" i="8"/>
  <c r="F602" i="8"/>
  <c r="E602" i="7"/>
  <c r="F602" i="7"/>
  <c r="E602" i="6"/>
  <c r="F602" i="6"/>
  <c r="E602" i="4"/>
  <c r="F602" i="4"/>
  <c r="E602" i="3"/>
  <c r="F602" i="3"/>
  <c r="E602" i="2"/>
  <c r="F602" i="2"/>
  <c r="E602" i="34"/>
  <c r="F602" i="34"/>
  <c r="E602" i="1"/>
  <c r="F602" i="1"/>
  <c r="E304" i="32"/>
  <c r="F304" i="32"/>
  <c r="E305" i="32"/>
  <c r="F305" i="32"/>
  <c r="E304" i="30"/>
  <c r="F304" i="30"/>
  <c r="E305" i="30"/>
  <c r="F305" i="30"/>
  <c r="E304" i="29"/>
  <c r="F304" i="29"/>
  <c r="E305" i="29"/>
  <c r="F305" i="29"/>
  <c r="E304" i="27"/>
  <c r="F304" i="27"/>
  <c r="E304" i="25"/>
  <c r="F304" i="25"/>
  <c r="E304" i="24"/>
  <c r="F304" i="24"/>
  <c r="E304" i="23"/>
  <c r="F304" i="23"/>
  <c r="E305" i="23"/>
  <c r="E304" i="22"/>
  <c r="F304" i="22"/>
  <c r="E304" i="21"/>
  <c r="F304" i="21"/>
  <c r="E304" i="20"/>
  <c r="F304" i="20"/>
  <c r="E304" i="19"/>
  <c r="F304" i="19"/>
  <c r="E305" i="19"/>
  <c r="E304" i="18"/>
  <c r="F304" i="18"/>
  <c r="E304" i="17"/>
  <c r="F304" i="17"/>
  <c r="E304" i="15"/>
  <c r="F304" i="15"/>
  <c r="E304" i="14"/>
  <c r="F304" i="14"/>
  <c r="E304" i="13"/>
  <c r="F304" i="13"/>
  <c r="E304" i="12"/>
  <c r="F304" i="12"/>
  <c r="E304" i="11"/>
  <c r="F304" i="11"/>
  <c r="E304" i="9"/>
  <c r="F304" i="9"/>
  <c r="E304" i="8"/>
  <c r="F304" i="8"/>
  <c r="E304" i="6"/>
  <c r="F304" i="6"/>
  <c r="E304" i="5"/>
  <c r="F304" i="5"/>
  <c r="E304" i="4"/>
  <c r="F304" i="4"/>
  <c r="E304" i="3"/>
  <c r="F304" i="3"/>
  <c r="E304" i="1"/>
  <c r="F304" i="1"/>
  <c r="E305" i="1"/>
  <c r="F305" i="1"/>
  <c r="E304" i="34"/>
  <c r="F304" i="34"/>
  <c r="E153" i="32"/>
  <c r="F153" i="32"/>
  <c r="E153" i="31"/>
  <c r="F153" i="31"/>
  <c r="E153" i="30"/>
  <c r="F153" i="30"/>
  <c r="E153" i="29"/>
  <c r="F153" i="29"/>
  <c r="E153" i="27"/>
  <c r="F153" i="27"/>
  <c r="E153" i="25"/>
  <c r="F153" i="25"/>
  <c r="E153" i="24"/>
  <c r="F153" i="24"/>
  <c r="E153" i="22"/>
  <c r="F153" i="22"/>
  <c r="E153" i="21"/>
  <c r="F153" i="21"/>
  <c r="E153" i="20"/>
  <c r="F153" i="20"/>
  <c r="E153" i="19"/>
  <c r="F153" i="19"/>
  <c r="E153" i="18"/>
  <c r="F153" i="18"/>
  <c r="E153" i="17"/>
  <c r="F153" i="17"/>
  <c r="E153" i="16"/>
  <c r="F153" i="16"/>
  <c r="E153" i="15"/>
  <c r="F153" i="15"/>
  <c r="E153" i="14"/>
  <c r="F153" i="14"/>
  <c r="E153" i="13"/>
  <c r="F153" i="13"/>
  <c r="E153" i="12"/>
  <c r="F153" i="12"/>
  <c r="E153" i="11"/>
  <c r="F153" i="11"/>
  <c r="E153" i="10"/>
  <c r="F153" i="10"/>
  <c r="E153" i="9"/>
  <c r="F153" i="9"/>
  <c r="E153" i="8"/>
  <c r="F153" i="8"/>
  <c r="E153" i="7"/>
  <c r="F153" i="7"/>
  <c r="E153" i="6"/>
  <c r="F153" i="6"/>
  <c r="E153" i="5"/>
  <c r="F153" i="5"/>
  <c r="E153" i="4"/>
  <c r="F153" i="4"/>
  <c r="E153" i="3"/>
  <c r="F153" i="3"/>
  <c r="E153" i="2"/>
  <c r="F153" i="2"/>
  <c r="E153" i="34"/>
  <c r="F153" i="34"/>
  <c r="E153" i="1"/>
  <c r="F153" i="1"/>
  <c r="H153" i="2" l="1"/>
  <c r="H153" i="34"/>
  <c r="H602" i="1"/>
  <c r="H304" i="1"/>
  <c r="H304" i="3"/>
  <c r="H602" i="4"/>
  <c r="H153" i="5"/>
  <c r="H304" i="5"/>
  <c r="H153" i="6"/>
  <c r="H304" i="9"/>
  <c r="H153" i="10"/>
  <c r="H153" i="9"/>
  <c r="H304" i="13"/>
  <c r="H304" i="11"/>
  <c r="H602" i="12"/>
  <c r="H153" i="14"/>
  <c r="H305" i="30"/>
  <c r="H153" i="13"/>
  <c r="H304" i="15"/>
  <c r="H304" i="17"/>
  <c r="H602" i="16"/>
  <c r="H602" i="17"/>
  <c r="H153" i="17"/>
  <c r="H153" i="18"/>
  <c r="H304" i="19"/>
  <c r="H602" i="20"/>
  <c r="H304" i="21"/>
  <c r="H153" i="21"/>
  <c r="H153" i="22"/>
  <c r="H304" i="23"/>
  <c r="H602" i="24"/>
  <c r="H153" i="25"/>
  <c r="H602" i="25"/>
  <c r="H304" i="25"/>
  <c r="H602" i="29"/>
  <c r="H153" i="29"/>
  <c r="H602" i="32"/>
  <c r="H305" i="32"/>
  <c r="H602" i="8"/>
  <c r="H304" i="27"/>
  <c r="H304" i="29"/>
  <c r="H602" i="3"/>
  <c r="H602" i="7"/>
  <c r="H602" i="11"/>
  <c r="H602" i="15"/>
  <c r="H602" i="19"/>
  <c r="H602" i="23"/>
  <c r="H602" i="27"/>
  <c r="H602" i="31"/>
  <c r="H602" i="2"/>
  <c r="H602" i="6"/>
  <c r="H602" i="10"/>
  <c r="H602" i="22"/>
  <c r="H602" i="26"/>
  <c r="H602" i="30"/>
  <c r="H602" i="34"/>
  <c r="H602" i="9"/>
  <c r="H602" i="13"/>
  <c r="H602" i="21"/>
  <c r="H153" i="1"/>
  <c r="H153" i="4"/>
  <c r="H153" i="8"/>
  <c r="H153" i="12"/>
  <c r="H153" i="16"/>
  <c r="H153" i="20"/>
  <c r="H153" i="24"/>
  <c r="H153" i="32"/>
  <c r="H305" i="1"/>
  <c r="H305" i="19"/>
  <c r="H305" i="23"/>
  <c r="H305" i="29"/>
  <c r="H153" i="3"/>
  <c r="H153" i="7"/>
  <c r="H153" i="11"/>
  <c r="H153" i="15"/>
  <c r="H153" i="19"/>
  <c r="H153" i="27"/>
  <c r="H153" i="31"/>
  <c r="H304" i="34"/>
  <c r="H304" i="4"/>
  <c r="H304" i="6"/>
  <c r="H304" i="8"/>
  <c r="H304" i="12"/>
  <c r="H304" i="14"/>
  <c r="H304" i="18"/>
  <c r="H304" i="20"/>
  <c r="H304" i="22"/>
  <c r="H304" i="24"/>
  <c r="H304" i="30"/>
  <c r="H304" i="32"/>
  <c r="H153" i="30"/>
  <c r="E150" i="32"/>
  <c r="F150" i="32"/>
  <c r="E150" i="30"/>
  <c r="F150" i="30"/>
  <c r="E150" i="29"/>
  <c r="F150" i="29"/>
  <c r="E150" i="27"/>
  <c r="F150" i="27"/>
  <c r="E150" i="26"/>
  <c r="F150" i="26"/>
  <c r="E150" i="25"/>
  <c r="F150" i="25"/>
  <c r="E150" i="24"/>
  <c r="F150" i="24"/>
  <c r="E150" i="23"/>
  <c r="F150" i="23"/>
  <c r="E150" i="22"/>
  <c r="F150" i="22"/>
  <c r="E150" i="21"/>
  <c r="F150" i="21"/>
  <c r="E150" i="20"/>
  <c r="F150" i="20"/>
  <c r="E150" i="19"/>
  <c r="F150" i="19"/>
  <c r="E150" i="17"/>
  <c r="F150" i="17"/>
  <c r="E150" i="16"/>
  <c r="F150" i="16"/>
  <c r="E150" i="15"/>
  <c r="F150" i="15"/>
  <c r="E150" i="13"/>
  <c r="F150" i="13"/>
  <c r="E150" i="11"/>
  <c r="F150" i="11"/>
  <c r="E150" i="10"/>
  <c r="F150" i="10"/>
  <c r="E150" i="9"/>
  <c r="F150" i="9"/>
  <c r="E150" i="8"/>
  <c r="F150" i="8"/>
  <c r="E150" i="7"/>
  <c r="E150" i="6"/>
  <c r="F150" i="6"/>
  <c r="E150" i="4"/>
  <c r="F150" i="4"/>
  <c r="E150" i="3"/>
  <c r="F150" i="3"/>
  <c r="E150" i="2"/>
  <c r="F150" i="2"/>
  <c r="E150" i="1"/>
  <c r="F150" i="1"/>
  <c r="E150" i="34"/>
  <c r="E235" i="32"/>
  <c r="F235" i="32"/>
  <c r="E235" i="31"/>
  <c r="F235" i="31"/>
  <c r="E235" i="30"/>
  <c r="F235" i="30"/>
  <c r="E235" i="29"/>
  <c r="F235" i="29"/>
  <c r="E235" i="28"/>
  <c r="E235" i="27"/>
  <c r="F235" i="27"/>
  <c r="E235" i="26"/>
  <c r="F235" i="26"/>
  <c r="E235" i="25"/>
  <c r="F235" i="25"/>
  <c r="E235" i="24"/>
  <c r="F235" i="24"/>
  <c r="E235" i="23"/>
  <c r="F235" i="23"/>
  <c r="E235" i="22"/>
  <c r="F235" i="22"/>
  <c r="E235" i="21"/>
  <c r="F235" i="21"/>
  <c r="E235" i="20"/>
  <c r="F235" i="20"/>
  <c r="E235" i="19"/>
  <c r="F235" i="19"/>
  <c r="E235" i="18"/>
  <c r="F235" i="18"/>
  <c r="E235" i="16"/>
  <c r="F235" i="16"/>
  <c r="E235" i="15"/>
  <c r="F235" i="15"/>
  <c r="E235" i="14"/>
  <c r="F235" i="14"/>
  <c r="E235" i="13"/>
  <c r="F235" i="13"/>
  <c r="E235" i="12"/>
  <c r="F235" i="12"/>
  <c r="E235" i="11"/>
  <c r="E235" i="10"/>
  <c r="F235" i="10"/>
  <c r="E235" i="9"/>
  <c r="F235" i="9"/>
  <c r="E235" i="8"/>
  <c r="F235" i="8"/>
  <c r="E235" i="7"/>
  <c r="F235" i="7"/>
  <c r="E235" i="6"/>
  <c r="F235" i="6"/>
  <c r="E235" i="4"/>
  <c r="F235" i="4"/>
  <c r="E235" i="3"/>
  <c r="F235" i="3"/>
  <c r="E235" i="2"/>
  <c r="F235" i="2"/>
  <c r="E235" i="34"/>
  <c r="F235" i="34"/>
  <c r="E235" i="1"/>
  <c r="F235" i="1"/>
  <c r="E201" i="32"/>
  <c r="F201" i="32"/>
  <c r="E201" i="30"/>
  <c r="F201" i="30"/>
  <c r="E201" i="26"/>
  <c r="F201" i="26"/>
  <c r="E201" i="24"/>
  <c r="F201" i="24"/>
  <c r="E201" i="23"/>
  <c r="F201" i="23"/>
  <c r="E201" i="20"/>
  <c r="F201" i="20"/>
  <c r="E201" i="19"/>
  <c r="E201" i="17"/>
  <c r="F201" i="17"/>
  <c r="E201" i="16"/>
  <c r="F201" i="16"/>
  <c r="E201" i="15"/>
  <c r="F201" i="15"/>
  <c r="E201" i="13"/>
  <c r="E201" i="11"/>
  <c r="E201" i="10"/>
  <c r="F201" i="10"/>
  <c r="E201" i="9"/>
  <c r="E201" i="8"/>
  <c r="E201" i="6"/>
  <c r="F201" i="6"/>
  <c r="E201" i="3"/>
  <c r="F201" i="3"/>
  <c r="E201" i="1"/>
  <c r="F201" i="1"/>
  <c r="E201" i="34"/>
  <c r="F201" i="34"/>
  <c r="E372" i="32"/>
  <c r="F372" i="32"/>
  <c r="E372" i="23"/>
  <c r="E372" i="22"/>
  <c r="E372" i="20"/>
  <c r="F372" i="20"/>
  <c r="E372" i="19"/>
  <c r="E372" i="17"/>
  <c r="F372" i="17"/>
  <c r="E372" i="15"/>
  <c r="F372" i="15"/>
  <c r="E372" i="9"/>
  <c r="F372" i="9"/>
  <c r="E372" i="8"/>
  <c r="F372" i="8"/>
  <c r="E372" i="6"/>
  <c r="F372" i="6"/>
  <c r="E372" i="4"/>
  <c r="E372" i="1"/>
  <c r="F372" i="1"/>
  <c r="E372" i="34"/>
  <c r="F372" i="34"/>
  <c r="E63" i="32"/>
  <c r="F63" i="32"/>
  <c r="E64" i="32"/>
  <c r="F64" i="32"/>
  <c r="E64" i="30"/>
  <c r="F64" i="30"/>
  <c r="E64" i="24"/>
  <c r="F64" i="24"/>
  <c r="E64" i="23"/>
  <c r="E64" i="22"/>
  <c r="F64" i="22"/>
  <c r="E64" i="21"/>
  <c r="F64" i="21"/>
  <c r="E63" i="20"/>
  <c r="F63" i="20"/>
  <c r="E64" i="20"/>
  <c r="F64" i="20"/>
  <c r="E64" i="19"/>
  <c r="F64" i="19"/>
  <c r="E63" i="17"/>
  <c r="F63" i="17"/>
  <c r="E64" i="17"/>
  <c r="F64" i="17"/>
  <c r="E64" i="15"/>
  <c r="F64" i="15"/>
  <c r="E63" i="9"/>
  <c r="F63" i="9"/>
  <c r="E64" i="9"/>
  <c r="F64" i="9"/>
  <c r="E64" i="8"/>
  <c r="F64" i="8"/>
  <c r="E64" i="7"/>
  <c r="F64" i="7"/>
  <c r="E63" i="6"/>
  <c r="F63" i="6"/>
  <c r="E64" i="6"/>
  <c r="F64" i="6"/>
  <c r="E64" i="4"/>
  <c r="F64" i="4"/>
  <c r="E63" i="1"/>
  <c r="F63" i="1"/>
  <c r="E64" i="1"/>
  <c r="F64" i="1"/>
  <c r="E64" i="34"/>
  <c r="F64" i="34"/>
  <c r="H372" i="34" l="1"/>
  <c r="H235" i="34"/>
  <c r="H63" i="1"/>
  <c r="H150" i="3"/>
  <c r="H372" i="4"/>
  <c r="H201" i="6"/>
  <c r="H150" i="11"/>
  <c r="H150" i="7"/>
  <c r="H372" i="8"/>
  <c r="H63" i="9"/>
  <c r="H235" i="9"/>
  <c r="H201" i="10"/>
  <c r="H235" i="13"/>
  <c r="H150" i="15"/>
  <c r="H63" i="17"/>
  <c r="H150" i="19"/>
  <c r="H372" i="20"/>
  <c r="H235" i="21"/>
  <c r="H150" i="23"/>
  <c r="H235" i="25"/>
  <c r="H201" i="26"/>
  <c r="H150" i="27"/>
  <c r="H235" i="29"/>
  <c r="H201" i="30"/>
  <c r="H372" i="32"/>
  <c r="H64" i="1"/>
  <c r="H64" i="7"/>
  <c r="H64" i="9"/>
  <c r="H64" i="15"/>
  <c r="H64" i="17"/>
  <c r="H64" i="19"/>
  <c r="H64" i="21"/>
  <c r="H64" i="23"/>
  <c r="H372" i="15"/>
  <c r="H372" i="19"/>
  <c r="H372" i="23"/>
  <c r="H201" i="1"/>
  <c r="H201" i="9"/>
  <c r="H201" i="13"/>
  <c r="H201" i="17"/>
  <c r="H235" i="1"/>
  <c r="H235" i="4"/>
  <c r="H235" i="8"/>
  <c r="H235" i="12"/>
  <c r="H235" i="16"/>
  <c r="H235" i="20"/>
  <c r="H235" i="24"/>
  <c r="H235" i="28"/>
  <c r="H235" i="32"/>
  <c r="H150" i="2"/>
  <c r="H150" i="6"/>
  <c r="H150" i="10"/>
  <c r="H150" i="22"/>
  <c r="H150" i="26"/>
  <c r="H150" i="30"/>
  <c r="H63" i="6"/>
  <c r="H63" i="20"/>
  <c r="H63" i="32"/>
  <c r="H372" i="6"/>
  <c r="H372" i="22"/>
  <c r="H201" i="8"/>
  <c r="H201" i="16"/>
  <c r="H201" i="20"/>
  <c r="H201" i="24"/>
  <c r="H201" i="32"/>
  <c r="H235" i="3"/>
  <c r="H235" i="7"/>
  <c r="H235" i="11"/>
  <c r="H235" i="15"/>
  <c r="H235" i="19"/>
  <c r="H235" i="23"/>
  <c r="H235" i="27"/>
  <c r="H235" i="31"/>
  <c r="H150" i="1"/>
  <c r="H150" i="9"/>
  <c r="H150" i="13"/>
  <c r="H150" i="17"/>
  <c r="H150" i="21"/>
  <c r="H150" i="25"/>
  <c r="H150" i="29"/>
  <c r="H64" i="34"/>
  <c r="H64" i="4"/>
  <c r="H64" i="6"/>
  <c r="H64" i="8"/>
  <c r="H64" i="20"/>
  <c r="H64" i="22"/>
  <c r="H64" i="24"/>
  <c r="H64" i="30"/>
  <c r="H64" i="32"/>
  <c r="H372" i="1"/>
  <c r="H372" i="9"/>
  <c r="H372" i="17"/>
  <c r="H201" i="34"/>
  <c r="H201" i="3"/>
  <c r="H201" i="11"/>
  <c r="H201" i="15"/>
  <c r="H201" i="19"/>
  <c r="H201" i="23"/>
  <c r="H235" i="2"/>
  <c r="H235" i="6"/>
  <c r="H235" i="10"/>
  <c r="H235" i="14"/>
  <c r="H235" i="18"/>
  <c r="H235" i="22"/>
  <c r="H235" i="26"/>
  <c r="H235" i="30"/>
  <c r="H150" i="34"/>
  <c r="H150" i="4"/>
  <c r="H150" i="8"/>
  <c r="H150" i="16"/>
  <c r="H150" i="20"/>
  <c r="H150" i="24"/>
  <c r="H150" i="32"/>
  <c r="C176" i="32" l="1"/>
  <c r="C176" i="31"/>
  <c r="C176" i="30"/>
  <c r="C176" i="29"/>
  <c r="C176" i="28"/>
  <c r="C176" i="27"/>
  <c r="C176" i="26"/>
  <c r="C176" i="25"/>
  <c r="C176" i="24"/>
  <c r="C176" i="23"/>
  <c r="C176" i="22"/>
  <c r="C176" i="21"/>
  <c r="C176" i="20"/>
  <c r="E197" i="20" s="1"/>
  <c r="H197" i="20" s="1"/>
  <c r="C176" i="19"/>
  <c r="C176" i="18"/>
  <c r="C176" i="17"/>
  <c r="C176" i="16"/>
  <c r="C176" i="15"/>
  <c r="C176" i="14"/>
  <c r="C176" i="13"/>
  <c r="C176" i="12"/>
  <c r="C176" i="11"/>
  <c r="C176" i="10"/>
  <c r="C176" i="9"/>
  <c r="C176" i="8"/>
  <c r="C176" i="7"/>
  <c r="C176" i="6"/>
  <c r="E305" i="6" s="1"/>
  <c r="H305" i="6" s="1"/>
  <c r="C176" i="5"/>
  <c r="C176" i="4"/>
  <c r="C176" i="3"/>
  <c r="C176" i="2"/>
  <c r="C176" i="1"/>
  <c r="C176" i="34"/>
  <c r="E305" i="34" s="1"/>
  <c r="H305" i="34" s="1"/>
  <c r="C176" i="33"/>
  <c r="C75" i="32"/>
  <c r="C75" i="31"/>
  <c r="E128" i="31" s="1"/>
  <c r="H128" i="31" s="1"/>
  <c r="C75" i="30"/>
  <c r="C75" i="29"/>
  <c r="E128" i="29" s="1"/>
  <c r="H128" i="29" s="1"/>
  <c r="C75" i="28"/>
  <c r="E128" i="28" s="1"/>
  <c r="H128" i="28" s="1"/>
  <c r="C75" i="27"/>
  <c r="E128" i="27" s="1"/>
  <c r="H128" i="27" s="1"/>
  <c r="C75" i="26"/>
  <c r="C75" i="25"/>
  <c r="E159" i="25" s="1"/>
  <c r="H159" i="25" s="1"/>
  <c r="C75" i="24"/>
  <c r="C75" i="23"/>
  <c r="C75" i="22"/>
  <c r="E128" i="22" s="1"/>
  <c r="H128" i="22" s="1"/>
  <c r="C75" i="21"/>
  <c r="C75" i="20"/>
  <c r="E165" i="20" s="1"/>
  <c r="H165" i="20" s="1"/>
  <c r="C75" i="19"/>
  <c r="C75" i="18"/>
  <c r="E128" i="18" s="1"/>
  <c r="H128" i="18" s="1"/>
  <c r="C75" i="17"/>
  <c r="C75" i="16"/>
  <c r="E128" i="16" s="1"/>
  <c r="H128" i="16" s="1"/>
  <c r="C75" i="15"/>
  <c r="E149" i="15" s="1"/>
  <c r="H149" i="15" s="1"/>
  <c r="C75" i="14"/>
  <c r="C75" i="13"/>
  <c r="C75" i="12"/>
  <c r="C75" i="11"/>
  <c r="C75" i="10"/>
  <c r="C75" i="9"/>
  <c r="C75" i="8"/>
  <c r="E159" i="8" s="1"/>
  <c r="H159" i="8" s="1"/>
  <c r="C75" i="7"/>
  <c r="C75" i="6"/>
  <c r="C75" i="5"/>
  <c r="C75" i="4"/>
  <c r="E128" i="4" s="1"/>
  <c r="H128" i="4" s="1"/>
  <c r="C75" i="3"/>
  <c r="E149" i="3" s="1"/>
  <c r="H149" i="3" s="1"/>
  <c r="C75" i="2"/>
  <c r="E128" i="2" s="1"/>
  <c r="H128" i="2" s="1"/>
  <c r="C75" i="1"/>
  <c r="C75" i="34"/>
  <c r="C75" i="33"/>
  <c r="E128" i="33" s="1"/>
  <c r="H128" i="33" s="1"/>
  <c r="E165" i="19" l="1"/>
  <c r="H165" i="19" s="1"/>
  <c r="E128" i="19"/>
  <c r="H128" i="19" s="1"/>
  <c r="E100" i="24"/>
  <c r="H100" i="24" s="1"/>
  <c r="E128" i="24"/>
  <c r="H128" i="24" s="1"/>
  <c r="E166" i="13"/>
  <c r="H166" i="13" s="1"/>
  <c r="E128" i="13"/>
  <c r="H128" i="13" s="1"/>
  <c r="E159" i="30"/>
  <c r="H159" i="30" s="1"/>
  <c r="E128" i="30"/>
  <c r="H128" i="30" s="1"/>
  <c r="E298" i="5"/>
  <c r="H298" i="5" s="1"/>
  <c r="E309" i="5"/>
  <c r="H309" i="5" s="1"/>
  <c r="E223" i="5"/>
  <c r="H223" i="5" s="1"/>
  <c r="E197" i="5"/>
  <c r="H197" i="5" s="1"/>
  <c r="E236" i="5"/>
  <c r="H236" i="5" s="1"/>
  <c r="E277" i="5"/>
  <c r="H277" i="5" s="1"/>
  <c r="E223" i="9"/>
  <c r="H223" i="9" s="1"/>
  <c r="E297" i="9"/>
  <c r="H297" i="9" s="1"/>
  <c r="E236" i="9"/>
  <c r="H236" i="9" s="1"/>
  <c r="E305" i="9"/>
  <c r="H305" i="9" s="1"/>
  <c r="E298" i="13"/>
  <c r="H298" i="13" s="1"/>
  <c r="E236" i="13"/>
  <c r="H236" i="13" s="1"/>
  <c r="E223" i="13"/>
  <c r="H223" i="13" s="1"/>
  <c r="E197" i="13"/>
  <c r="H197" i="13" s="1"/>
  <c r="E197" i="21"/>
  <c r="H197" i="21" s="1"/>
  <c r="E236" i="21"/>
  <c r="H236" i="21" s="1"/>
  <c r="E223" i="21"/>
  <c r="H223" i="21" s="1"/>
  <c r="E279" i="21"/>
  <c r="H279" i="21" s="1"/>
  <c r="E201" i="21"/>
  <c r="H201" i="21" s="1"/>
  <c r="E298" i="25"/>
  <c r="H298" i="25" s="1"/>
  <c r="E236" i="25"/>
  <c r="H236" i="25" s="1"/>
  <c r="E223" i="25"/>
  <c r="H223" i="25" s="1"/>
  <c r="E197" i="25"/>
  <c r="H197" i="25" s="1"/>
  <c r="E201" i="25"/>
  <c r="H201" i="25" s="1"/>
  <c r="E309" i="29"/>
  <c r="H309" i="29" s="1"/>
  <c r="E236" i="29"/>
  <c r="H236" i="29" s="1"/>
  <c r="E223" i="29"/>
  <c r="H223" i="29" s="1"/>
  <c r="E197" i="29"/>
  <c r="H197" i="29" s="1"/>
  <c r="E297" i="2"/>
  <c r="H297" i="2" s="1"/>
  <c r="E223" i="2"/>
  <c r="H223" i="2" s="1"/>
  <c r="E309" i="2"/>
  <c r="H309" i="2" s="1"/>
  <c r="E197" i="2"/>
  <c r="H197" i="2" s="1"/>
  <c r="E277" i="2"/>
  <c r="H277" i="2" s="1"/>
  <c r="E304" i="2"/>
  <c r="H304" i="2" s="1"/>
  <c r="E298" i="10"/>
  <c r="H298" i="10" s="1"/>
  <c r="E197" i="10"/>
  <c r="H197" i="10" s="1"/>
  <c r="E236" i="10"/>
  <c r="H236" i="10" s="1"/>
  <c r="E223" i="10"/>
  <c r="H223" i="10" s="1"/>
  <c r="E298" i="14"/>
  <c r="H298" i="14" s="1"/>
  <c r="E223" i="14"/>
  <c r="H223" i="14" s="1"/>
  <c r="E197" i="14"/>
  <c r="H197" i="14" s="1"/>
  <c r="E297" i="14"/>
  <c r="H297" i="14" s="1"/>
  <c r="E298" i="18"/>
  <c r="H298" i="18" s="1"/>
  <c r="E309" i="18"/>
  <c r="H309" i="18" s="1"/>
  <c r="E223" i="18"/>
  <c r="H223" i="18" s="1"/>
  <c r="E197" i="18"/>
  <c r="H197" i="18" s="1"/>
  <c r="E236" i="18"/>
  <c r="H236" i="18" s="1"/>
  <c r="E297" i="18"/>
  <c r="H297" i="18" s="1"/>
  <c r="E289" i="18"/>
  <c r="H289" i="18" s="1"/>
  <c r="E298" i="22"/>
  <c r="H298" i="22" s="1"/>
  <c r="E197" i="22"/>
  <c r="H197" i="22" s="1"/>
  <c r="E298" i="26"/>
  <c r="H298" i="26" s="1"/>
  <c r="E223" i="26"/>
  <c r="H223" i="26" s="1"/>
  <c r="E197" i="26"/>
  <c r="H197" i="26" s="1"/>
  <c r="E236" i="26"/>
  <c r="H236" i="26" s="1"/>
  <c r="E223" i="30"/>
  <c r="H223" i="30" s="1"/>
  <c r="E197" i="30"/>
  <c r="H197" i="30" s="1"/>
  <c r="E298" i="33"/>
  <c r="H298" i="33" s="1"/>
  <c r="E236" i="33"/>
  <c r="H236" i="33" s="1"/>
  <c r="E197" i="33"/>
  <c r="H197" i="33" s="1"/>
  <c r="E297" i="33"/>
  <c r="H297" i="33" s="1"/>
  <c r="E223" i="33"/>
  <c r="H223" i="33" s="1"/>
  <c r="E309" i="33"/>
  <c r="H309" i="33" s="1"/>
  <c r="E223" i="3"/>
  <c r="H223" i="3" s="1"/>
  <c r="E197" i="3"/>
  <c r="H197" i="3" s="1"/>
  <c r="E309" i="3"/>
  <c r="H309" i="3" s="1"/>
  <c r="E236" i="3"/>
  <c r="H236" i="3" s="1"/>
  <c r="E223" i="7"/>
  <c r="H223" i="7" s="1"/>
  <c r="E197" i="7"/>
  <c r="H197" i="7" s="1"/>
  <c r="E305" i="11"/>
  <c r="H305" i="11" s="1"/>
  <c r="E298" i="11"/>
  <c r="H298" i="11" s="1"/>
  <c r="E197" i="11"/>
  <c r="H197" i="11" s="1"/>
  <c r="E305" i="15"/>
  <c r="H305" i="15" s="1"/>
  <c r="E298" i="15"/>
  <c r="H298" i="15" s="1"/>
  <c r="E223" i="15"/>
  <c r="H223" i="15" s="1"/>
  <c r="E197" i="15"/>
  <c r="H197" i="15" s="1"/>
  <c r="E223" i="19"/>
  <c r="H223" i="19" s="1"/>
  <c r="E197" i="19"/>
  <c r="H197" i="19" s="1"/>
  <c r="E236" i="19"/>
  <c r="H236" i="19" s="1"/>
  <c r="E298" i="19"/>
  <c r="H298" i="19" s="1"/>
  <c r="E309" i="23"/>
  <c r="H309" i="23" s="1"/>
  <c r="E236" i="23"/>
  <c r="H236" i="23" s="1"/>
  <c r="E223" i="23"/>
  <c r="H223" i="23" s="1"/>
  <c r="E298" i="27"/>
  <c r="H298" i="27" s="1"/>
  <c r="E236" i="27"/>
  <c r="H236" i="27" s="1"/>
  <c r="E223" i="27"/>
  <c r="H223" i="27" s="1"/>
  <c r="E197" i="27"/>
  <c r="H197" i="27" s="1"/>
  <c r="E297" i="31"/>
  <c r="H297" i="31" s="1"/>
  <c r="E309" i="31"/>
  <c r="H309" i="31" s="1"/>
  <c r="E197" i="31"/>
  <c r="H197" i="31" s="1"/>
  <c r="E223" i="31"/>
  <c r="H223" i="31" s="1"/>
  <c r="E236" i="31"/>
  <c r="H236" i="31" s="1"/>
  <c r="E197" i="4"/>
  <c r="H197" i="4" s="1"/>
  <c r="E236" i="4"/>
  <c r="H236" i="4" s="1"/>
  <c r="E223" i="4"/>
  <c r="H223" i="4" s="1"/>
  <c r="E236" i="8"/>
  <c r="H236" i="8" s="1"/>
  <c r="E223" i="8"/>
  <c r="H223" i="8" s="1"/>
  <c r="E197" i="8"/>
  <c r="H197" i="8" s="1"/>
  <c r="E298" i="12"/>
  <c r="H298" i="12" s="1"/>
  <c r="E236" i="12"/>
  <c r="H236" i="12" s="1"/>
  <c r="E223" i="12"/>
  <c r="H223" i="12" s="1"/>
  <c r="E197" i="12"/>
  <c r="H197" i="12" s="1"/>
  <c r="E236" i="16"/>
  <c r="H236" i="16" s="1"/>
  <c r="E304" i="16"/>
  <c r="H304" i="16" s="1"/>
  <c r="E223" i="24"/>
  <c r="H223" i="24" s="1"/>
  <c r="E197" i="24"/>
  <c r="H197" i="24" s="1"/>
  <c r="E223" i="28"/>
  <c r="H223" i="28" s="1"/>
  <c r="E297" i="28"/>
  <c r="H297" i="28" s="1"/>
  <c r="E197" i="28"/>
  <c r="H197" i="28" s="1"/>
  <c r="E309" i="28"/>
  <c r="H309" i="28" s="1"/>
  <c r="E236" i="28"/>
  <c r="H236" i="28" s="1"/>
  <c r="E277" i="28"/>
  <c r="H277" i="28" s="1"/>
  <c r="E153" i="23"/>
  <c r="H153" i="23" s="1"/>
  <c r="E166" i="23"/>
  <c r="H166" i="23" s="1"/>
  <c r="E159" i="27"/>
  <c r="H159" i="27" s="1"/>
  <c r="E149" i="27"/>
  <c r="H149" i="27" s="1"/>
  <c r="E150" i="31"/>
  <c r="H150" i="31" s="1"/>
  <c r="E159" i="31"/>
  <c r="H159" i="31" s="1"/>
  <c r="E107" i="31"/>
  <c r="H107" i="31" s="1"/>
  <c r="E166" i="31"/>
  <c r="H166" i="31" s="1"/>
  <c r="E100" i="31"/>
  <c r="H100" i="31" s="1"/>
  <c r="E150" i="12"/>
  <c r="H150" i="12" s="1"/>
  <c r="E107" i="12"/>
  <c r="H107" i="12" s="1"/>
  <c r="E165" i="28"/>
  <c r="H165" i="28" s="1"/>
  <c r="E159" i="28"/>
  <c r="H159" i="28" s="1"/>
  <c r="E107" i="28"/>
  <c r="H107" i="28" s="1"/>
  <c r="E166" i="28"/>
  <c r="H166" i="28" s="1"/>
  <c r="E149" i="28"/>
  <c r="H149" i="28" s="1"/>
  <c r="E100" i="33"/>
  <c r="H100" i="33" s="1"/>
  <c r="E166" i="33"/>
  <c r="H166" i="33" s="1"/>
  <c r="E149" i="33"/>
  <c r="H149" i="33" s="1"/>
  <c r="E107" i="33"/>
  <c r="H107" i="33" s="1"/>
  <c r="E165" i="33"/>
  <c r="H165" i="33" s="1"/>
  <c r="E159" i="33"/>
  <c r="H159" i="33" s="1"/>
  <c r="E107" i="5"/>
  <c r="H107" i="5" s="1"/>
  <c r="E149" i="5"/>
  <c r="H149" i="5" s="1"/>
  <c r="E159" i="21"/>
  <c r="H159" i="21" s="1"/>
  <c r="E149" i="21"/>
  <c r="H149" i="21" s="1"/>
  <c r="E107" i="21"/>
  <c r="H107" i="21" s="1"/>
  <c r="E107" i="29"/>
  <c r="H107" i="29" s="1"/>
  <c r="E149" i="29"/>
  <c r="H149" i="29" s="1"/>
  <c r="E166" i="29"/>
  <c r="H166" i="29" s="1"/>
  <c r="E166" i="2"/>
  <c r="H166" i="2" s="1"/>
  <c r="E165" i="2"/>
  <c r="H165" i="2" s="1"/>
  <c r="E159" i="2"/>
  <c r="H159" i="2" s="1"/>
  <c r="E150" i="14"/>
  <c r="H150" i="14" s="1"/>
  <c r="E165" i="14"/>
  <c r="H165" i="14" s="1"/>
  <c r="E149" i="14"/>
  <c r="H149" i="14" s="1"/>
  <c r="E166" i="18"/>
  <c r="H166" i="18" s="1"/>
  <c r="E159" i="18"/>
  <c r="H159" i="18" s="1"/>
  <c r="E107" i="18"/>
  <c r="H107" i="18" s="1"/>
  <c r="E165" i="18"/>
  <c r="H165" i="18" s="1"/>
  <c r="E149" i="18"/>
  <c r="H149" i="18" s="1"/>
  <c r="E159" i="22"/>
  <c r="H159" i="22" s="1"/>
  <c r="E107" i="22"/>
  <c r="H107" i="22" s="1"/>
  <c r="E159" i="26"/>
  <c r="H159" i="26" s="1"/>
  <c r="E165" i="26"/>
  <c r="H165" i="26" s="1"/>
  <c r="E305" i="21"/>
  <c r="H305" i="21" s="1"/>
  <c r="E298" i="21"/>
  <c r="H298" i="21" s="1"/>
  <c r="E201" i="29"/>
  <c r="H201" i="29" s="1"/>
  <c r="E298" i="29"/>
  <c r="H298" i="29" s="1"/>
  <c r="E289" i="2"/>
  <c r="H289" i="2" s="1"/>
  <c r="E298" i="2"/>
  <c r="H298" i="2" s="1"/>
  <c r="E279" i="9"/>
  <c r="H279" i="9" s="1"/>
  <c r="E298" i="9"/>
  <c r="H298" i="9" s="1"/>
  <c r="E305" i="3"/>
  <c r="H305" i="3" s="1"/>
  <c r="E298" i="3"/>
  <c r="H298" i="3" s="1"/>
  <c r="E304" i="7"/>
  <c r="H304" i="7" s="1"/>
  <c r="E298" i="7"/>
  <c r="H298" i="7" s="1"/>
  <c r="E289" i="31"/>
  <c r="H289" i="31" s="1"/>
  <c r="E298" i="31"/>
  <c r="H298" i="31" s="1"/>
  <c r="E305" i="8"/>
  <c r="H305" i="8" s="1"/>
  <c r="E298" i="8"/>
  <c r="H298" i="8" s="1"/>
  <c r="E305" i="16"/>
  <c r="H305" i="16" s="1"/>
  <c r="E298" i="16"/>
  <c r="H298" i="16" s="1"/>
  <c r="E305" i="20"/>
  <c r="H305" i="20" s="1"/>
  <c r="E298" i="20"/>
  <c r="H298" i="20" s="1"/>
  <c r="E304" i="28"/>
  <c r="H304" i="28" s="1"/>
  <c r="E298" i="28"/>
  <c r="H298" i="28" s="1"/>
  <c r="E305" i="13"/>
  <c r="H305" i="13" s="1"/>
  <c r="E279" i="13"/>
  <c r="H279" i="13" s="1"/>
  <c r="E305" i="17"/>
  <c r="H305" i="17" s="1"/>
  <c r="E235" i="17"/>
  <c r="H235" i="17" s="1"/>
  <c r="E305" i="25"/>
  <c r="H305" i="25" s="1"/>
  <c r="E289" i="25"/>
  <c r="H289" i="25" s="1"/>
  <c r="E304" i="10"/>
  <c r="H304" i="10" s="1"/>
  <c r="E279" i="10"/>
  <c r="H279" i="10" s="1"/>
  <c r="E305" i="10"/>
  <c r="H305" i="10" s="1"/>
  <c r="E279" i="18"/>
  <c r="H279" i="18" s="1"/>
  <c r="E277" i="18"/>
  <c r="H277" i="18" s="1"/>
  <c r="E305" i="22"/>
  <c r="H305" i="22" s="1"/>
  <c r="E201" i="22"/>
  <c r="H201" i="22" s="1"/>
  <c r="E305" i="26"/>
  <c r="H305" i="26" s="1"/>
  <c r="E289" i="26"/>
  <c r="H289" i="26" s="1"/>
  <c r="E304" i="26"/>
  <c r="H304" i="26" s="1"/>
  <c r="E279" i="33"/>
  <c r="H279" i="33" s="1"/>
  <c r="E277" i="33"/>
  <c r="H277" i="33" s="1"/>
  <c r="E289" i="33"/>
  <c r="H289" i="33" s="1"/>
  <c r="E305" i="27"/>
  <c r="H305" i="27" s="1"/>
  <c r="E279" i="27"/>
  <c r="H279" i="27" s="1"/>
  <c r="E201" i="27"/>
  <c r="H201" i="27" s="1"/>
  <c r="E305" i="24"/>
  <c r="H305" i="24" s="1"/>
  <c r="E279" i="24"/>
  <c r="H279" i="24" s="1"/>
  <c r="E277" i="24"/>
  <c r="H277" i="24" s="1"/>
  <c r="E150" i="28"/>
  <c r="H150" i="28" s="1"/>
  <c r="E153" i="28"/>
  <c r="H153" i="28" s="1"/>
  <c r="E100" i="5"/>
  <c r="H100" i="5" s="1"/>
  <c r="E150" i="5"/>
  <c r="H150" i="5" s="1"/>
  <c r="E150" i="18"/>
  <c r="H150" i="18" s="1"/>
  <c r="E100" i="18"/>
  <c r="H100" i="18" s="1"/>
  <c r="E153" i="26"/>
  <c r="H153" i="26" s="1"/>
  <c r="E100" i="26"/>
  <c r="H100" i="26" s="1"/>
  <c r="E305" i="5"/>
  <c r="H305" i="5" s="1"/>
  <c r="E201" i="5"/>
  <c r="H201" i="5" s="1"/>
  <c r="E235" i="5"/>
  <c r="H235" i="5" s="1"/>
  <c r="E305" i="2"/>
  <c r="H305" i="2" s="1"/>
  <c r="E201" i="2"/>
  <c r="H201" i="2" s="1"/>
  <c r="E305" i="14"/>
  <c r="H305" i="14" s="1"/>
  <c r="E201" i="14"/>
  <c r="H201" i="14" s="1"/>
  <c r="E305" i="18"/>
  <c r="H305" i="18" s="1"/>
  <c r="E201" i="18"/>
  <c r="H201" i="18" s="1"/>
  <c r="E305" i="7"/>
  <c r="H305" i="7" s="1"/>
  <c r="E201" i="7"/>
  <c r="H201" i="7" s="1"/>
  <c r="E304" i="31"/>
  <c r="H304" i="31" s="1"/>
  <c r="E305" i="31"/>
  <c r="H305" i="31" s="1"/>
  <c r="E201" i="31"/>
  <c r="H201" i="31" s="1"/>
  <c r="E305" i="33"/>
  <c r="H305" i="33" s="1"/>
  <c r="E304" i="33"/>
  <c r="H304" i="33" s="1"/>
  <c r="E201" i="33"/>
  <c r="H201" i="33" s="1"/>
  <c r="E235" i="33"/>
  <c r="H235" i="33" s="1"/>
  <c r="E305" i="4"/>
  <c r="H305" i="4" s="1"/>
  <c r="E201" i="4"/>
  <c r="H201" i="4" s="1"/>
  <c r="E305" i="12"/>
  <c r="H305" i="12" s="1"/>
  <c r="E201" i="12"/>
  <c r="H201" i="12" s="1"/>
  <c r="E305" i="28"/>
  <c r="H305" i="28" s="1"/>
  <c r="E201" i="28"/>
  <c r="H201" i="28" s="1"/>
  <c r="E153" i="33"/>
  <c r="H153" i="33" s="1"/>
  <c r="E150" i="33"/>
  <c r="H150" i="33" s="1"/>
  <c r="D176" i="32"/>
  <c r="D176" i="31"/>
  <c r="F279" i="31" s="1"/>
  <c r="D176" i="30"/>
  <c r="D176" i="29"/>
  <c r="F297" i="29" s="1"/>
  <c r="D176" i="28"/>
  <c r="F235" i="28" s="1"/>
  <c r="D176" i="27"/>
  <c r="F297" i="27" s="1"/>
  <c r="D176" i="26"/>
  <c r="D176" i="25"/>
  <c r="D176" i="24"/>
  <c r="F297" i="24" s="1"/>
  <c r="D176" i="23"/>
  <c r="D176" i="22"/>
  <c r="D176" i="21"/>
  <c r="D176" i="20"/>
  <c r="D176" i="19"/>
  <c r="D176" i="18"/>
  <c r="D176" i="17"/>
  <c r="F279" i="17" s="1"/>
  <c r="D176" i="16"/>
  <c r="F298" i="16" s="1"/>
  <c r="D176" i="15"/>
  <c r="F297" i="15" s="1"/>
  <c r="D176" i="14"/>
  <c r="D176" i="13"/>
  <c r="F201" i="13" s="1"/>
  <c r="D176" i="12"/>
  <c r="F297" i="12" s="1"/>
  <c r="D176" i="11"/>
  <c r="D176" i="10"/>
  <c r="D176" i="9"/>
  <c r="D176" i="8"/>
  <c r="F201" i="8" s="1"/>
  <c r="D176" i="7"/>
  <c r="D176" i="6"/>
  <c r="F305" i="6" s="1"/>
  <c r="D176" i="5"/>
  <c r="D176" i="4"/>
  <c r="F298" i="4" s="1"/>
  <c r="D176" i="3"/>
  <c r="D176" i="2"/>
  <c r="F236" i="2" s="1"/>
  <c r="D176" i="1"/>
  <c r="D176" i="34"/>
  <c r="D75" i="32"/>
  <c r="D75" i="31"/>
  <c r="D75" i="30"/>
  <c r="F159" i="30" s="1"/>
  <c r="D75" i="29"/>
  <c r="D75" i="28"/>
  <c r="F128" i="28" s="1"/>
  <c r="D75" i="27"/>
  <c r="F107" i="27" s="1"/>
  <c r="D75" i="26"/>
  <c r="D75" i="25"/>
  <c r="F159" i="25" s="1"/>
  <c r="D75" i="24"/>
  <c r="D75" i="23"/>
  <c r="F159" i="23" s="1"/>
  <c r="D75" i="22"/>
  <c r="D75" i="21"/>
  <c r="D75" i="20"/>
  <c r="F165" i="20" s="1"/>
  <c r="D75" i="19"/>
  <c r="D75" i="18"/>
  <c r="F128" i="18" s="1"/>
  <c r="D75" i="17"/>
  <c r="D75" i="16"/>
  <c r="F128" i="16" s="1"/>
  <c r="D75" i="15"/>
  <c r="F149" i="15" s="1"/>
  <c r="D75" i="14"/>
  <c r="D75" i="13"/>
  <c r="F166" i="13" s="1"/>
  <c r="D75" i="12"/>
  <c r="D75" i="11"/>
  <c r="D75" i="10"/>
  <c r="D75" i="9"/>
  <c r="F128" i="9" s="1"/>
  <c r="D75" i="8"/>
  <c r="F159" i="8" s="1"/>
  <c r="D75" i="7"/>
  <c r="D75" i="6"/>
  <c r="D75" i="5"/>
  <c r="D75" i="4"/>
  <c r="D75" i="3"/>
  <c r="D75" i="2"/>
  <c r="F128" i="2" s="1"/>
  <c r="D75" i="1"/>
  <c r="D75" i="34"/>
  <c r="F150" i="34" s="1"/>
  <c r="F305" i="34" l="1"/>
  <c r="F197" i="34"/>
  <c r="F149" i="3"/>
  <c r="F128" i="3"/>
  <c r="F128" i="4"/>
  <c r="F149" i="4"/>
  <c r="F165" i="5"/>
  <c r="F159" i="5"/>
  <c r="F166" i="5"/>
  <c r="F165" i="6"/>
  <c r="F100" i="6"/>
  <c r="F298" i="7"/>
  <c r="F297" i="7"/>
  <c r="F289" i="7"/>
  <c r="F279" i="7"/>
  <c r="F278" i="7"/>
  <c r="F165" i="7"/>
  <c r="F159" i="7"/>
  <c r="F150" i="7"/>
  <c r="F289" i="9"/>
  <c r="F201" i="9"/>
  <c r="F165" i="10"/>
  <c r="F159" i="10"/>
  <c r="F223" i="11"/>
  <c r="F235" i="11"/>
  <c r="F201" i="11"/>
  <c r="F128" i="11"/>
  <c r="F159" i="11"/>
  <c r="F128" i="12"/>
  <c r="F159" i="12"/>
  <c r="F236" i="14"/>
  <c r="F279" i="14"/>
  <c r="F279" i="19"/>
  <c r="F305" i="19"/>
  <c r="F201" i="19"/>
  <c r="F165" i="19"/>
  <c r="F128" i="19"/>
  <c r="F166" i="19"/>
  <c r="F298" i="20"/>
  <c r="F236" i="20"/>
  <c r="F297" i="21"/>
  <c r="F309" i="21"/>
  <c r="F128" i="21"/>
  <c r="F166" i="21"/>
  <c r="F197" i="22"/>
  <c r="F297" i="22"/>
  <c r="F298" i="22"/>
  <c r="F236" i="22"/>
  <c r="F223" i="22"/>
  <c r="F277" i="22"/>
  <c r="F128" i="22"/>
  <c r="F165" i="22"/>
  <c r="F166" i="22"/>
  <c r="F197" i="23"/>
  <c r="F305" i="23"/>
  <c r="F100" i="24"/>
  <c r="F128" i="24"/>
  <c r="F166" i="24"/>
  <c r="F149" i="24"/>
  <c r="F165" i="24"/>
  <c r="F342" i="26"/>
  <c r="F297" i="26"/>
  <c r="F128" i="26"/>
  <c r="F149" i="26"/>
  <c r="F166" i="26"/>
  <c r="F128" i="29"/>
  <c r="F159" i="29"/>
  <c r="F165" i="29"/>
  <c r="F100" i="29"/>
  <c r="F128" i="31"/>
  <c r="F149" i="31"/>
  <c r="F165" i="31"/>
  <c r="F289" i="2"/>
  <c r="F297" i="2"/>
  <c r="F223" i="2"/>
  <c r="F309" i="2"/>
  <c r="F298" i="2"/>
  <c r="F197" i="2"/>
  <c r="F277" i="2"/>
  <c r="F304" i="2"/>
  <c r="F165" i="2"/>
  <c r="F159" i="2"/>
  <c r="F166" i="2"/>
  <c r="F305" i="3"/>
  <c r="F223" i="3"/>
  <c r="F309" i="3"/>
  <c r="F236" i="3"/>
  <c r="F197" i="3"/>
  <c r="F236" i="4"/>
  <c r="F223" i="4"/>
  <c r="F197" i="4"/>
  <c r="F223" i="5"/>
  <c r="F309" i="5"/>
  <c r="F197" i="5"/>
  <c r="F236" i="5"/>
  <c r="F298" i="5"/>
  <c r="F277" i="5"/>
  <c r="F149" i="5"/>
  <c r="F107" i="5"/>
  <c r="F304" i="7"/>
  <c r="F223" i="7"/>
  <c r="F197" i="7"/>
  <c r="F305" i="8"/>
  <c r="F223" i="8"/>
  <c r="F197" i="8"/>
  <c r="F236" i="8"/>
  <c r="F279" i="9"/>
  <c r="F236" i="9"/>
  <c r="F298" i="9"/>
  <c r="F223" i="9"/>
  <c r="F297" i="9"/>
  <c r="F305" i="9"/>
  <c r="F223" i="10"/>
  <c r="F298" i="10"/>
  <c r="F197" i="10"/>
  <c r="F236" i="10"/>
  <c r="F305" i="11"/>
  <c r="F197" i="11"/>
  <c r="F298" i="11"/>
  <c r="F236" i="12"/>
  <c r="F298" i="12"/>
  <c r="F197" i="12"/>
  <c r="F223" i="12"/>
  <c r="F150" i="12"/>
  <c r="F107" i="12"/>
  <c r="F236" i="13"/>
  <c r="F223" i="13"/>
  <c r="F298" i="13"/>
  <c r="F197" i="13"/>
  <c r="F297" i="14"/>
  <c r="F197" i="14"/>
  <c r="F298" i="14"/>
  <c r="F223" i="14"/>
  <c r="F150" i="14"/>
  <c r="F149" i="14"/>
  <c r="F165" i="14"/>
  <c r="F305" i="15"/>
  <c r="F223" i="15"/>
  <c r="F197" i="15"/>
  <c r="F298" i="15"/>
  <c r="F305" i="16"/>
  <c r="F236" i="16"/>
  <c r="F304" i="16"/>
  <c r="F298" i="18"/>
  <c r="F309" i="18"/>
  <c r="F297" i="18"/>
  <c r="F236" i="18"/>
  <c r="F223" i="18"/>
  <c r="F197" i="18"/>
  <c r="F289" i="18"/>
  <c r="F149" i="18"/>
  <c r="F165" i="18"/>
  <c r="F166" i="18"/>
  <c r="F107" i="18"/>
  <c r="F159" i="18"/>
  <c r="F298" i="19"/>
  <c r="F197" i="19"/>
  <c r="F223" i="19"/>
  <c r="F236" i="19"/>
  <c r="F305" i="20"/>
  <c r="F197" i="20"/>
  <c r="F305" i="21"/>
  <c r="F298" i="21"/>
  <c r="F197" i="21"/>
  <c r="F236" i="21"/>
  <c r="F223" i="21"/>
  <c r="F279" i="21"/>
  <c r="F201" i="21"/>
  <c r="F149" i="21"/>
  <c r="F159" i="21"/>
  <c r="F107" i="21"/>
  <c r="F107" i="22"/>
  <c r="F159" i="22"/>
  <c r="F309" i="23"/>
  <c r="F236" i="23"/>
  <c r="F223" i="23"/>
  <c r="F153" i="23"/>
  <c r="F166" i="23"/>
  <c r="F223" i="24"/>
  <c r="F197" i="24"/>
  <c r="F197" i="25"/>
  <c r="F298" i="25"/>
  <c r="F236" i="25"/>
  <c r="F223" i="25"/>
  <c r="F201" i="25"/>
  <c r="F298" i="26"/>
  <c r="F223" i="26"/>
  <c r="F236" i="26"/>
  <c r="F197" i="26"/>
  <c r="F159" i="26"/>
  <c r="F165" i="26"/>
  <c r="F236" i="27"/>
  <c r="F298" i="27"/>
  <c r="F197" i="27"/>
  <c r="F223" i="27"/>
  <c r="F159" i="27"/>
  <c r="F149" i="27"/>
  <c r="F304" i="28"/>
  <c r="F297" i="28"/>
  <c r="F298" i="28"/>
  <c r="F236" i="28"/>
  <c r="F309" i="28"/>
  <c r="F223" i="28"/>
  <c r="F197" i="28"/>
  <c r="F277" i="28"/>
  <c r="F159" i="28"/>
  <c r="F107" i="28"/>
  <c r="F166" i="28"/>
  <c r="F165" i="28"/>
  <c r="F149" i="28"/>
  <c r="F201" i="29"/>
  <c r="F197" i="29"/>
  <c r="F298" i="29"/>
  <c r="F223" i="29"/>
  <c r="F309" i="29"/>
  <c r="F236" i="29"/>
  <c r="F107" i="29"/>
  <c r="F166" i="29"/>
  <c r="F149" i="29"/>
  <c r="F223" i="30"/>
  <c r="F197" i="30"/>
  <c r="F289" i="31"/>
  <c r="F297" i="31"/>
  <c r="F236" i="31"/>
  <c r="F197" i="31"/>
  <c r="F309" i="31"/>
  <c r="F223" i="31"/>
  <c r="F298" i="31"/>
  <c r="F150" i="31"/>
  <c r="F107" i="31"/>
  <c r="F166" i="31"/>
  <c r="F159" i="31"/>
  <c r="F100" i="31"/>
  <c r="F100" i="5"/>
  <c r="F150" i="5"/>
  <c r="F304" i="10"/>
  <c r="F279" i="10"/>
  <c r="F305" i="10"/>
  <c r="F305" i="13"/>
  <c r="F279" i="13"/>
  <c r="F305" i="17"/>
  <c r="F235" i="17"/>
  <c r="F277" i="18"/>
  <c r="F279" i="18"/>
  <c r="F150" i="18"/>
  <c r="F100" i="18"/>
  <c r="F305" i="22"/>
  <c r="F201" i="22"/>
  <c r="F305" i="24"/>
  <c r="F277" i="24"/>
  <c r="F279" i="24"/>
  <c r="F305" i="25"/>
  <c r="F289" i="25"/>
  <c r="F305" i="26"/>
  <c r="F289" i="26"/>
  <c r="F304" i="26"/>
  <c r="F153" i="26"/>
  <c r="F100" i="26"/>
  <c r="F305" i="27"/>
  <c r="F279" i="27"/>
  <c r="F201" i="27"/>
  <c r="F150" i="28"/>
  <c r="F153" i="28"/>
  <c r="F305" i="2"/>
  <c r="F201" i="2"/>
  <c r="F305" i="4"/>
  <c r="F201" i="4"/>
  <c r="F305" i="5"/>
  <c r="F235" i="5"/>
  <c r="F201" i="5"/>
  <c r="F305" i="7"/>
  <c r="F201" i="7"/>
  <c r="F305" i="12"/>
  <c r="F201" i="12"/>
  <c r="F305" i="14"/>
  <c r="F201" i="14"/>
  <c r="F305" i="18"/>
  <c r="F201" i="18"/>
  <c r="F305" i="28"/>
  <c r="F201" i="28"/>
  <c r="F304" i="31"/>
  <c r="F305" i="31"/>
  <c r="F201" i="31"/>
  <c r="F525" i="34"/>
  <c r="F529" i="34"/>
  <c r="F530" i="34"/>
  <c r="F536" i="34"/>
  <c r="F554" i="34"/>
  <c r="F573" i="34"/>
  <c r="F580" i="34"/>
  <c r="F581" i="34"/>
  <c r="F321" i="34"/>
  <c r="F327" i="34"/>
  <c r="F328" i="34"/>
  <c r="F336" i="34"/>
  <c r="F337" i="34"/>
  <c r="F346" i="34"/>
  <c r="F347" i="34"/>
  <c r="F512" i="1"/>
  <c r="F518" i="1"/>
  <c r="F520" i="1"/>
  <c r="F524" i="1"/>
  <c r="F528" i="1"/>
  <c r="F535" i="1"/>
  <c r="F541" i="1"/>
  <c r="F547" i="1"/>
  <c r="F549" i="1"/>
  <c r="F555" i="1"/>
  <c r="F563" i="1"/>
  <c r="F569" i="1"/>
  <c r="F571" i="1"/>
  <c r="F575" i="1"/>
  <c r="F577" i="1"/>
  <c r="F582" i="1"/>
  <c r="F330" i="1"/>
  <c r="F331" i="1"/>
  <c r="F333" i="1"/>
  <c r="F512" i="2"/>
  <c r="F535" i="2"/>
  <c r="F556" i="2"/>
  <c r="F583" i="2"/>
  <c r="F346" i="2"/>
  <c r="F349" i="2"/>
  <c r="F527" i="3"/>
  <c r="F531" i="3"/>
  <c r="F566" i="3"/>
  <c r="F580" i="3"/>
  <c r="F330" i="3"/>
  <c r="F339" i="3"/>
  <c r="F349" i="3"/>
  <c r="F46" i="3"/>
  <c r="F52" i="3"/>
  <c r="F512" i="4"/>
  <c r="F527" i="4"/>
  <c r="F535" i="4"/>
  <c r="F542" i="4"/>
  <c r="F554" i="4"/>
  <c r="F575" i="4"/>
  <c r="F581" i="4"/>
  <c r="F583" i="4"/>
  <c r="F584" i="4"/>
  <c r="F321" i="4"/>
  <c r="F327" i="4"/>
  <c r="F334" i="4"/>
  <c r="F340" i="4"/>
  <c r="F343" i="4"/>
  <c r="F347" i="4"/>
  <c r="F349" i="4"/>
  <c r="F327" i="5"/>
  <c r="F334" i="5"/>
  <c r="F349" i="5"/>
  <c r="F529" i="6"/>
  <c r="F530" i="6"/>
  <c r="F538" i="6"/>
  <c r="F539" i="6"/>
  <c r="F566" i="6"/>
  <c r="F567" i="6"/>
  <c r="F576" i="6"/>
  <c r="F583" i="6"/>
  <c r="F584" i="6"/>
  <c r="F313" i="6"/>
  <c r="F318" i="6"/>
  <c r="F338" i="6"/>
  <c r="F339" i="6"/>
  <c r="F345" i="6"/>
  <c r="F346" i="6"/>
  <c r="F539" i="7"/>
  <c r="F556" i="7"/>
  <c r="F566" i="7"/>
  <c r="F318" i="7"/>
  <c r="F331" i="7"/>
  <c r="F337" i="7"/>
  <c r="F339" i="7"/>
  <c r="F344" i="7"/>
  <c r="F346" i="7"/>
  <c r="F539" i="8"/>
  <c r="F556" i="8"/>
  <c r="F566" i="8"/>
  <c r="F567" i="8"/>
  <c r="F575" i="8"/>
  <c r="F583" i="8"/>
  <c r="F310" i="8"/>
  <c r="F322" i="8"/>
  <c r="F330" i="8"/>
  <c r="F336" i="8"/>
  <c r="F337" i="8"/>
  <c r="F343" i="8"/>
  <c r="F344" i="8"/>
  <c r="F512" i="9"/>
  <c r="F525" i="9"/>
  <c r="F535" i="9"/>
  <c r="F536" i="9"/>
  <c r="F564" i="9"/>
  <c r="F310" i="9"/>
  <c r="F318" i="9"/>
  <c r="F327" i="9"/>
  <c r="F328" i="9"/>
  <c r="F336" i="9"/>
  <c r="F337" i="9"/>
  <c r="F346" i="9"/>
  <c r="F347" i="9"/>
  <c r="F522" i="10"/>
  <c r="F527" i="10"/>
  <c r="F556" i="10"/>
  <c r="F566" i="10"/>
  <c r="F581" i="10"/>
  <c r="F306" i="10"/>
  <c r="F331" i="10"/>
  <c r="F340" i="10"/>
  <c r="F343" i="10"/>
  <c r="F506" i="11"/>
  <c r="F527" i="11"/>
  <c r="F552" i="11"/>
  <c r="F580" i="11"/>
  <c r="F321" i="11"/>
  <c r="F330" i="11"/>
  <c r="F332" i="11"/>
  <c r="F339" i="11"/>
  <c r="F341" i="11"/>
  <c r="F349" i="11"/>
  <c r="F535" i="12"/>
  <c r="F536" i="12"/>
  <c r="F564" i="12"/>
  <c r="F572" i="12"/>
  <c r="F583" i="12"/>
  <c r="F584" i="12"/>
  <c r="F306" i="12"/>
  <c r="F316" i="12"/>
  <c r="F334" i="12"/>
  <c r="F343" i="12"/>
  <c r="F505" i="13"/>
  <c r="F511" i="13"/>
  <c r="F512" i="13"/>
  <c r="F528" i="13"/>
  <c r="F534" i="13"/>
  <c r="F535" i="13"/>
  <c r="F550" i="13"/>
  <c r="F583" i="13"/>
  <c r="F306" i="13"/>
  <c r="F331" i="13"/>
  <c r="F340" i="13"/>
  <c r="F343" i="13"/>
  <c r="F321" i="14"/>
  <c r="F327" i="14"/>
  <c r="F341" i="14"/>
  <c r="F349" i="14"/>
  <c r="F612" i="15"/>
  <c r="F512" i="15"/>
  <c r="F518" i="15"/>
  <c r="F521" i="15"/>
  <c r="F523" i="15"/>
  <c r="F527" i="15"/>
  <c r="F528" i="15"/>
  <c r="F531" i="15"/>
  <c r="F532" i="15"/>
  <c r="F535" i="15"/>
  <c r="F540" i="15"/>
  <c r="F541" i="15"/>
  <c r="F546" i="15"/>
  <c r="F549" i="15"/>
  <c r="F550" i="15"/>
  <c r="F553" i="15"/>
  <c r="F555" i="15"/>
  <c r="F560" i="15"/>
  <c r="F574" i="15"/>
  <c r="F578" i="15"/>
  <c r="F583" i="15"/>
  <c r="F306" i="15"/>
  <c r="F318" i="15"/>
  <c r="F319" i="15"/>
  <c r="F325" i="15"/>
  <c r="F333" i="15"/>
  <c r="F339" i="15"/>
  <c r="F340" i="15"/>
  <c r="F346" i="15"/>
  <c r="F347" i="15"/>
  <c r="F529" i="16"/>
  <c r="F530" i="16"/>
  <c r="F539" i="16"/>
  <c r="F553" i="16"/>
  <c r="F572" i="16"/>
  <c r="F573" i="16"/>
  <c r="F574" i="16"/>
  <c r="F579" i="16"/>
  <c r="F580" i="16"/>
  <c r="F581" i="16"/>
  <c r="F301" i="16"/>
  <c r="F323" i="16"/>
  <c r="F325" i="16"/>
  <c r="F330" i="16"/>
  <c r="F335" i="16"/>
  <c r="F336" i="16"/>
  <c r="F343" i="16"/>
  <c r="F163" i="16"/>
  <c r="F596" i="17"/>
  <c r="F601" i="17"/>
  <c r="F604" i="17"/>
  <c r="F605" i="17"/>
  <c r="F607" i="17"/>
  <c r="F615" i="17"/>
  <c r="F359" i="17"/>
  <c r="F362" i="17"/>
  <c r="F364" i="17"/>
  <c r="F366" i="17"/>
  <c r="F369" i="17"/>
  <c r="F373" i="17"/>
  <c r="F377" i="17"/>
  <c r="F383" i="17"/>
  <c r="F395" i="17"/>
  <c r="F407" i="17"/>
  <c r="F410" i="17"/>
  <c r="F411" i="17"/>
  <c r="F413" i="17"/>
  <c r="F415" i="17"/>
  <c r="F420" i="17"/>
  <c r="F421" i="17"/>
  <c r="F424" i="17"/>
  <c r="F434" i="17"/>
  <c r="F435" i="17"/>
  <c r="F440" i="17"/>
  <c r="F460" i="17"/>
  <c r="F463" i="17"/>
  <c r="F469" i="17"/>
  <c r="F472" i="17"/>
  <c r="F475" i="17"/>
  <c r="F481" i="17"/>
  <c r="F482" i="17"/>
  <c r="F484" i="17"/>
  <c r="F485" i="17"/>
  <c r="F486" i="17"/>
  <c r="F490" i="17"/>
  <c r="F497" i="17"/>
  <c r="F498" i="17"/>
  <c r="F499" i="17"/>
  <c r="F502" i="17"/>
  <c r="F504" i="17"/>
  <c r="F506" i="17"/>
  <c r="F507" i="17"/>
  <c r="F510" i="17"/>
  <c r="F514" i="17"/>
  <c r="F518" i="17"/>
  <c r="F519" i="17"/>
  <c r="F520" i="17"/>
  <c r="F527" i="17"/>
  <c r="F528" i="17"/>
  <c r="F530" i="17"/>
  <c r="F531" i="17"/>
  <c r="F535" i="17"/>
  <c r="F536" i="17"/>
  <c r="F546" i="17"/>
  <c r="F550" i="17"/>
  <c r="F556" i="17"/>
  <c r="F562" i="17"/>
  <c r="F563" i="17"/>
  <c r="F564" i="17"/>
  <c r="F568" i="17"/>
  <c r="F569" i="17"/>
  <c r="F576" i="17"/>
  <c r="F577" i="17"/>
  <c r="F579" i="17"/>
  <c r="F581" i="17"/>
  <c r="F582" i="17"/>
  <c r="F583" i="17"/>
  <c r="F584" i="17"/>
  <c r="F178" i="17"/>
  <c r="F180" i="17"/>
  <c r="F181" i="17"/>
  <c r="F215" i="17"/>
  <c r="F219" i="17"/>
  <c r="F221" i="17"/>
  <c r="F222" i="17"/>
  <c r="F225" i="17"/>
  <c r="F226" i="17"/>
  <c r="F228" i="17"/>
  <c r="F229" i="17"/>
  <c r="F233" i="17"/>
  <c r="F246" i="17"/>
  <c r="F247" i="17"/>
  <c r="F255" i="17"/>
  <c r="F256" i="17"/>
  <c r="F263" i="17"/>
  <c r="F270" i="17"/>
  <c r="F271" i="17"/>
  <c r="F272" i="17"/>
  <c r="F273" i="17"/>
  <c r="F274" i="17"/>
  <c r="F275" i="17"/>
  <c r="F280" i="17"/>
  <c r="F287" i="17"/>
  <c r="F293" i="17"/>
  <c r="F302" i="17"/>
  <c r="F314" i="17"/>
  <c r="F315" i="17"/>
  <c r="F316" i="17"/>
  <c r="F318" i="17"/>
  <c r="F319" i="17"/>
  <c r="F324" i="17"/>
  <c r="F329" i="17"/>
  <c r="F331" i="17"/>
  <c r="F335" i="17"/>
  <c r="F337" i="17"/>
  <c r="F338" i="17"/>
  <c r="F339" i="17"/>
  <c r="F340" i="17"/>
  <c r="F341" i="17"/>
  <c r="F344" i="17"/>
  <c r="F346" i="17"/>
  <c r="F347" i="17"/>
  <c r="F348" i="17"/>
  <c r="F119" i="17"/>
  <c r="F120" i="17"/>
  <c r="F122" i="17"/>
  <c r="F123" i="17"/>
  <c r="F125" i="17"/>
  <c r="F126" i="17"/>
  <c r="F139" i="17"/>
  <c r="F142" i="17"/>
  <c r="F145" i="17"/>
  <c r="F152" i="17"/>
  <c r="F154" i="17"/>
  <c r="F156" i="17"/>
  <c r="F157" i="17"/>
  <c r="F160" i="17"/>
  <c r="F161" i="17"/>
  <c r="F22" i="17"/>
  <c r="F23" i="17"/>
  <c r="F25" i="17"/>
  <c r="F26" i="17"/>
  <c r="F456" i="18"/>
  <c r="F460" i="18"/>
  <c r="F477" i="18"/>
  <c r="F555" i="18"/>
  <c r="F574" i="18"/>
  <c r="F211" i="18"/>
  <c r="F212" i="18"/>
  <c r="F216" i="18"/>
  <c r="F228" i="18"/>
  <c r="F233" i="18"/>
  <c r="F238" i="18"/>
  <c r="F241" i="18"/>
  <c r="F247" i="18"/>
  <c r="F250" i="18"/>
  <c r="F259" i="18"/>
  <c r="F275" i="18"/>
  <c r="F327" i="18"/>
  <c r="F331" i="18"/>
  <c r="F336" i="18"/>
  <c r="F341" i="18"/>
  <c r="F102" i="18"/>
  <c r="F103" i="18"/>
  <c r="F122" i="18"/>
  <c r="F141" i="18"/>
  <c r="F154" i="18"/>
  <c r="F359" i="19"/>
  <c r="F366" i="19"/>
  <c r="F374" i="19"/>
  <c r="F377" i="19"/>
  <c r="F434" i="19"/>
  <c r="F450" i="19"/>
  <c r="F460" i="19"/>
  <c r="F489" i="19"/>
  <c r="F513" i="19"/>
  <c r="F527" i="19"/>
  <c r="F528" i="19"/>
  <c r="F529" i="19"/>
  <c r="F536" i="19"/>
  <c r="F542" i="19"/>
  <c r="F564" i="19"/>
  <c r="F566" i="19"/>
  <c r="F567" i="19"/>
  <c r="F580" i="19"/>
  <c r="F187" i="19"/>
  <c r="F192" i="19"/>
  <c r="F193" i="19"/>
  <c r="F195" i="19"/>
  <c r="F196" i="19"/>
  <c r="F204" i="19"/>
  <c r="F216" i="19"/>
  <c r="F238" i="19"/>
  <c r="F240" i="19"/>
  <c r="F241" i="19"/>
  <c r="F249" i="19"/>
  <c r="F255" i="19"/>
  <c r="F258" i="19"/>
  <c r="F259" i="19"/>
  <c r="F260" i="19"/>
  <c r="F262" i="19"/>
  <c r="F263" i="19"/>
  <c r="F274" i="19"/>
  <c r="F275" i="19"/>
  <c r="F295" i="19"/>
  <c r="F308" i="19"/>
  <c r="F314" i="19"/>
  <c r="F315" i="19"/>
  <c r="F326" i="19"/>
  <c r="F331" i="19"/>
  <c r="F332" i="19"/>
  <c r="F336" i="19"/>
  <c r="F337" i="19"/>
  <c r="F338" i="19"/>
  <c r="F340" i="19"/>
  <c r="F345" i="19"/>
  <c r="F346" i="19"/>
  <c r="F347" i="19"/>
  <c r="F348" i="19"/>
  <c r="F349" i="19"/>
  <c r="F86" i="19"/>
  <c r="F97" i="19"/>
  <c r="F98" i="19"/>
  <c r="F99" i="19"/>
  <c r="F109" i="19"/>
  <c r="F124" i="19"/>
  <c r="F133" i="19"/>
  <c r="F154" i="19"/>
  <c r="F155" i="19"/>
  <c r="F160" i="19"/>
  <c r="F162" i="19"/>
  <c r="F163" i="19"/>
  <c r="F164" i="19"/>
  <c r="F23" i="19"/>
  <c r="F30" i="19"/>
  <c r="F34" i="19"/>
  <c r="F36" i="19"/>
  <c r="F52" i="19"/>
  <c r="F56" i="19"/>
  <c r="F59" i="19"/>
  <c r="F599" i="20"/>
  <c r="F615" i="20"/>
  <c r="F369" i="20"/>
  <c r="F381" i="20"/>
  <c r="F385" i="20"/>
  <c r="F422" i="20"/>
  <c r="F469" i="20"/>
  <c r="F473" i="20"/>
  <c r="F477" i="20"/>
  <c r="F487" i="20"/>
  <c r="F491" i="20"/>
  <c r="F511" i="20"/>
  <c r="F525" i="20"/>
  <c r="F534" i="20"/>
  <c r="F535" i="20"/>
  <c r="F552" i="20"/>
  <c r="F558" i="20"/>
  <c r="F562" i="20"/>
  <c r="F578" i="20"/>
  <c r="F179" i="20"/>
  <c r="F184" i="20"/>
  <c r="F186" i="20"/>
  <c r="F192" i="20"/>
  <c r="F193" i="20"/>
  <c r="F194" i="20"/>
  <c r="F195" i="20"/>
  <c r="F196" i="20"/>
  <c r="F217" i="20"/>
  <c r="F231" i="20"/>
  <c r="F237" i="20"/>
  <c r="F241" i="20"/>
  <c r="F244" i="20"/>
  <c r="F245" i="20"/>
  <c r="F246" i="20"/>
  <c r="F248" i="20"/>
  <c r="F255" i="20"/>
  <c r="F257" i="20"/>
  <c r="F266" i="20"/>
  <c r="F270" i="20"/>
  <c r="F282" i="20"/>
  <c r="F285" i="20"/>
  <c r="F296" i="20"/>
  <c r="F299" i="20"/>
  <c r="F300" i="20"/>
  <c r="F301" i="20"/>
  <c r="F311" i="20"/>
  <c r="F315" i="20"/>
  <c r="F316" i="20"/>
  <c r="F320" i="20"/>
  <c r="F322" i="20"/>
  <c r="F323" i="20"/>
  <c r="F327" i="20"/>
  <c r="F339" i="20"/>
  <c r="F340" i="20"/>
  <c r="F345" i="20"/>
  <c r="F79" i="20"/>
  <c r="F81" i="20"/>
  <c r="F87" i="20"/>
  <c r="F90" i="20"/>
  <c r="F91" i="20"/>
  <c r="F94" i="20"/>
  <c r="F95" i="20"/>
  <c r="F96" i="20"/>
  <c r="F97" i="20"/>
  <c r="F102" i="20"/>
  <c r="F103" i="20"/>
  <c r="F109" i="20"/>
  <c r="F110" i="20"/>
  <c r="F116" i="20"/>
  <c r="F119" i="20"/>
  <c r="F122" i="20"/>
  <c r="F125" i="20"/>
  <c r="F139" i="20"/>
  <c r="F141" i="20"/>
  <c r="F144" i="20"/>
  <c r="F146" i="20"/>
  <c r="F147" i="20"/>
  <c r="F151" i="20"/>
  <c r="F157" i="20"/>
  <c r="F163" i="20"/>
  <c r="F168" i="20"/>
  <c r="F169" i="20"/>
  <c r="F27" i="20"/>
  <c r="F36" i="20"/>
  <c r="F45" i="20"/>
  <c r="F52" i="20"/>
  <c r="F67" i="20"/>
  <c r="F421" i="21"/>
  <c r="F456" i="21"/>
  <c r="F483" i="21"/>
  <c r="F505" i="21"/>
  <c r="F527" i="21"/>
  <c r="F580" i="21"/>
  <c r="F213" i="21"/>
  <c r="F219" i="21"/>
  <c r="F256" i="21"/>
  <c r="F260" i="21"/>
  <c r="F268" i="21"/>
  <c r="F275" i="21"/>
  <c r="F285" i="21"/>
  <c r="F287" i="21"/>
  <c r="F312" i="21"/>
  <c r="F320" i="21"/>
  <c r="F325" i="21"/>
  <c r="F331" i="21"/>
  <c r="F336" i="21"/>
  <c r="F109" i="21"/>
  <c r="F124" i="21"/>
  <c r="F154" i="21"/>
  <c r="F157" i="21"/>
  <c r="F24" i="21"/>
  <c r="F45" i="21"/>
  <c r="F55" i="21"/>
  <c r="F434" i="22"/>
  <c r="F445" i="22"/>
  <c r="F457" i="22"/>
  <c r="F458" i="22"/>
  <c r="F471" i="22"/>
  <c r="F498" i="22"/>
  <c r="F502" i="22"/>
  <c r="F533" i="22"/>
  <c r="F536" i="22"/>
  <c r="F561" i="22"/>
  <c r="F580" i="22"/>
  <c r="F581" i="22"/>
  <c r="F179" i="22"/>
  <c r="F187" i="22"/>
  <c r="F217" i="22"/>
  <c r="F226" i="22"/>
  <c r="F239" i="22"/>
  <c r="F256" i="22"/>
  <c r="F261" i="22"/>
  <c r="F272" i="22"/>
  <c r="F273" i="22"/>
  <c r="F274" i="22"/>
  <c r="F275" i="22"/>
  <c r="F285" i="22"/>
  <c r="F291" i="22"/>
  <c r="F296" i="22"/>
  <c r="F306" i="22"/>
  <c r="F316" i="22"/>
  <c r="F319" i="22"/>
  <c r="F325" i="22"/>
  <c r="F326" i="22"/>
  <c r="F334" i="22"/>
  <c r="F338" i="22"/>
  <c r="F341" i="22"/>
  <c r="F343" i="22"/>
  <c r="F346" i="22"/>
  <c r="F97" i="22"/>
  <c r="F103" i="22"/>
  <c r="F123" i="22"/>
  <c r="F141" i="22"/>
  <c r="F170" i="22"/>
  <c r="F25" i="22"/>
  <c r="F33" i="22"/>
  <c r="F34" i="22"/>
  <c r="F36" i="22"/>
  <c r="F41" i="22"/>
  <c r="F55" i="22"/>
  <c r="F59" i="22"/>
  <c r="F612" i="23"/>
  <c r="F407" i="23"/>
  <c r="F434" i="23"/>
  <c r="F437" i="23"/>
  <c r="F473" i="23"/>
  <c r="F481" i="23"/>
  <c r="F491" i="23"/>
  <c r="F513" i="23"/>
  <c r="F521" i="23"/>
  <c r="F522" i="23"/>
  <c r="F534" i="23"/>
  <c r="F550" i="23"/>
  <c r="F564" i="23"/>
  <c r="F178" i="23"/>
  <c r="F187" i="23"/>
  <c r="F194" i="23"/>
  <c r="F200" i="23"/>
  <c r="F212" i="23"/>
  <c r="F216" i="23"/>
  <c r="F222" i="23"/>
  <c r="F237" i="23"/>
  <c r="F238" i="23"/>
  <c r="F240" i="23"/>
  <c r="F241" i="23"/>
  <c r="F261" i="23"/>
  <c r="F262" i="23"/>
  <c r="F270" i="23"/>
  <c r="F274" i="23"/>
  <c r="F275" i="23"/>
  <c r="F296" i="23"/>
  <c r="F314" i="23"/>
  <c r="F327" i="23"/>
  <c r="F331" i="23"/>
  <c r="F334" i="23"/>
  <c r="F77" i="23"/>
  <c r="F78" i="23"/>
  <c r="F81" i="23"/>
  <c r="F84" i="23"/>
  <c r="F85" i="23"/>
  <c r="F94" i="23"/>
  <c r="F112" i="23"/>
  <c r="F115" i="23"/>
  <c r="F118" i="23"/>
  <c r="F120" i="23"/>
  <c r="F125" i="23"/>
  <c r="F130" i="23"/>
  <c r="F138" i="23"/>
  <c r="F139" i="23"/>
  <c r="F141" i="23"/>
  <c r="F146" i="23"/>
  <c r="F151" i="23"/>
  <c r="F155" i="23"/>
  <c r="F156" i="23"/>
  <c r="F162" i="23"/>
  <c r="F164" i="23"/>
  <c r="F167" i="23"/>
  <c r="F169" i="23"/>
  <c r="F23" i="23"/>
  <c r="F25" i="23"/>
  <c r="F30" i="23"/>
  <c r="F32" i="23"/>
  <c r="F33" i="23"/>
  <c r="F34" i="23"/>
  <c r="F42" i="23"/>
  <c r="F50" i="23"/>
  <c r="F52" i="23"/>
  <c r="F445" i="24"/>
  <c r="F455" i="24"/>
  <c r="F502" i="24"/>
  <c r="F530" i="24"/>
  <c r="F540" i="24"/>
  <c r="F564" i="24"/>
  <c r="F581" i="24"/>
  <c r="F180" i="24"/>
  <c r="F181" i="24"/>
  <c r="F187" i="24"/>
  <c r="F200" i="24"/>
  <c r="F221" i="24"/>
  <c r="F222" i="24"/>
  <c r="F244" i="24"/>
  <c r="F247" i="24"/>
  <c r="F255" i="24"/>
  <c r="F306" i="24"/>
  <c r="F316" i="24"/>
  <c r="F325" i="24"/>
  <c r="F332" i="24"/>
  <c r="F345" i="24"/>
  <c r="F346" i="24"/>
  <c r="F347" i="24"/>
  <c r="F78" i="24"/>
  <c r="F81" i="24"/>
  <c r="F89" i="24"/>
  <c r="F93" i="24"/>
  <c r="F94" i="24"/>
  <c r="F96" i="24"/>
  <c r="F97" i="24"/>
  <c r="F99" i="24"/>
  <c r="F108" i="24"/>
  <c r="F111" i="24"/>
  <c r="F115" i="24"/>
  <c r="F120" i="24"/>
  <c r="F130" i="24"/>
  <c r="F141" i="24"/>
  <c r="F142" i="24"/>
  <c r="F143" i="24"/>
  <c r="F145" i="24"/>
  <c r="F152" i="24"/>
  <c r="F154" i="24"/>
  <c r="F155" i="24"/>
  <c r="F45" i="24"/>
  <c r="F47" i="24"/>
  <c r="F56" i="24"/>
  <c r="F68" i="24"/>
  <c r="F612" i="25"/>
  <c r="F444" i="25"/>
  <c r="F457" i="25"/>
  <c r="F461" i="25"/>
  <c r="F463" i="25"/>
  <c r="F481" i="25"/>
  <c r="F482" i="25"/>
  <c r="F487" i="25"/>
  <c r="F539" i="25"/>
  <c r="F554" i="25"/>
  <c r="F556" i="25"/>
  <c r="F572" i="25"/>
  <c r="F184" i="25"/>
  <c r="F195" i="25"/>
  <c r="F200" i="25"/>
  <c r="F212" i="25"/>
  <c r="F222" i="25"/>
  <c r="F232" i="25"/>
  <c r="F233" i="25"/>
  <c r="F238" i="25"/>
  <c r="F239" i="25"/>
  <c r="F241" i="25"/>
  <c r="F250" i="25"/>
  <c r="F252" i="25"/>
  <c r="F254" i="25"/>
  <c r="F256" i="25"/>
  <c r="F257" i="25"/>
  <c r="F270" i="25"/>
  <c r="F272" i="25"/>
  <c r="F283" i="25"/>
  <c r="F286" i="25"/>
  <c r="F296" i="25"/>
  <c r="F307" i="25"/>
  <c r="F315" i="25"/>
  <c r="F320" i="25"/>
  <c r="F323" i="25"/>
  <c r="F326" i="25"/>
  <c r="F335" i="25"/>
  <c r="F340" i="25"/>
  <c r="F343" i="25"/>
  <c r="F347" i="25"/>
  <c r="F349" i="25"/>
  <c r="F87" i="25"/>
  <c r="F103" i="25"/>
  <c r="F109" i="25"/>
  <c r="F116" i="25"/>
  <c r="F121" i="25"/>
  <c r="F141" i="25"/>
  <c r="F151" i="25"/>
  <c r="F160" i="25"/>
  <c r="F161" i="25"/>
  <c r="F164" i="25"/>
  <c r="F168" i="25"/>
  <c r="F170" i="25"/>
  <c r="F21" i="25"/>
  <c r="F30" i="25"/>
  <c r="F32" i="25"/>
  <c r="F34" i="25"/>
  <c r="F42" i="25"/>
  <c r="F45" i="25"/>
  <c r="F55" i="25"/>
  <c r="F56" i="25"/>
  <c r="F395" i="26"/>
  <c r="F444" i="26"/>
  <c r="F455" i="26"/>
  <c r="F456" i="26"/>
  <c r="F511" i="26"/>
  <c r="F535" i="26"/>
  <c r="F581" i="26"/>
  <c r="F583" i="26"/>
  <c r="F200" i="26"/>
  <c r="F202" i="26"/>
  <c r="F229" i="26"/>
  <c r="F246" i="26"/>
  <c r="F250" i="26"/>
  <c r="F256" i="26"/>
  <c r="F263" i="26"/>
  <c r="F270" i="26"/>
  <c r="F308" i="26"/>
  <c r="F316" i="26"/>
  <c r="F320" i="26"/>
  <c r="F321" i="26"/>
  <c r="F327" i="26"/>
  <c r="F331" i="26"/>
  <c r="F341" i="26"/>
  <c r="F343" i="26"/>
  <c r="F344" i="26"/>
  <c r="F346" i="26"/>
  <c r="F99" i="26"/>
  <c r="F110" i="26"/>
  <c r="F120" i="26"/>
  <c r="F126" i="26"/>
  <c r="F141" i="26"/>
  <c r="F147" i="26"/>
  <c r="F154" i="26"/>
  <c r="F162" i="26"/>
  <c r="F163" i="26"/>
  <c r="F169" i="26"/>
  <c r="F170" i="26"/>
  <c r="F37" i="26"/>
  <c r="F359" i="27"/>
  <c r="F456" i="27"/>
  <c r="F461" i="27"/>
  <c r="F514" i="27"/>
  <c r="F540" i="27"/>
  <c r="F555" i="27"/>
  <c r="F567" i="27"/>
  <c r="F583" i="27"/>
  <c r="F180" i="27"/>
  <c r="F190" i="27"/>
  <c r="F231" i="27"/>
  <c r="F257" i="27"/>
  <c r="F268" i="27"/>
  <c r="F285" i="27"/>
  <c r="F303" i="27"/>
  <c r="F331" i="27"/>
  <c r="F339" i="27"/>
  <c r="F348" i="27"/>
  <c r="F84" i="27"/>
  <c r="F102" i="27"/>
  <c r="F116" i="27"/>
  <c r="F126" i="27"/>
  <c r="F152" i="27"/>
  <c r="F154" i="27"/>
  <c r="F163" i="27"/>
  <c r="F169" i="27"/>
  <c r="F24" i="27"/>
  <c r="F30" i="27"/>
  <c r="F33" i="27"/>
  <c r="F41" i="27"/>
  <c r="F42" i="27"/>
  <c r="F477" i="28"/>
  <c r="F228" i="28"/>
  <c r="F241" i="28"/>
  <c r="F284" i="28"/>
  <c r="F301" i="28"/>
  <c r="F303" i="28"/>
  <c r="F323" i="28"/>
  <c r="F341" i="28"/>
  <c r="F121" i="28"/>
  <c r="F522" i="29"/>
  <c r="F199" i="29"/>
  <c r="F225" i="29"/>
  <c r="F247" i="29"/>
  <c r="F256" i="29"/>
  <c r="F257" i="29"/>
  <c r="F259" i="29"/>
  <c r="F261" i="29"/>
  <c r="F262" i="29"/>
  <c r="F266" i="29"/>
  <c r="F268" i="29"/>
  <c r="F270" i="29"/>
  <c r="F295" i="29"/>
  <c r="F301" i="29"/>
  <c r="F302" i="29"/>
  <c r="F314" i="29"/>
  <c r="F319" i="29"/>
  <c r="F321" i="29"/>
  <c r="F330" i="29"/>
  <c r="F341" i="29"/>
  <c r="F103" i="29"/>
  <c r="F121" i="29"/>
  <c r="F151" i="29"/>
  <c r="F168" i="29"/>
  <c r="F169" i="29"/>
  <c r="F34" i="29"/>
  <c r="F55" i="29"/>
  <c r="F56" i="29"/>
  <c r="F364" i="30"/>
  <c r="F374" i="30"/>
  <c r="F471" i="30"/>
  <c r="F513" i="30"/>
  <c r="F514" i="30"/>
  <c r="F517" i="30"/>
  <c r="F542" i="30"/>
  <c r="F550" i="30"/>
  <c r="F553" i="30"/>
  <c r="F556" i="30"/>
  <c r="F557" i="30"/>
  <c r="F566" i="30"/>
  <c r="F575" i="30"/>
  <c r="F583" i="30"/>
  <c r="F185" i="30"/>
  <c r="F189" i="30"/>
  <c r="F194" i="30"/>
  <c r="F200" i="30"/>
  <c r="F211" i="30"/>
  <c r="F212" i="30"/>
  <c r="F228" i="30"/>
  <c r="F229" i="30"/>
  <c r="F231" i="30"/>
  <c r="F232" i="30"/>
  <c r="F234" i="30"/>
  <c r="F238" i="30"/>
  <c r="F246" i="30"/>
  <c r="F251" i="30"/>
  <c r="F253" i="30"/>
  <c r="F259" i="30"/>
  <c r="F260" i="30"/>
  <c r="F273" i="30"/>
  <c r="F274" i="30"/>
  <c r="F291" i="30"/>
  <c r="F292" i="30"/>
  <c r="F301" i="30"/>
  <c r="F308" i="30"/>
  <c r="F311" i="30"/>
  <c r="F322" i="30"/>
  <c r="F325" i="30"/>
  <c r="F327" i="30"/>
  <c r="F333" i="30"/>
  <c r="F335" i="30"/>
  <c r="F341" i="30"/>
  <c r="F345" i="30"/>
  <c r="F79" i="30"/>
  <c r="F81" i="30"/>
  <c r="F89" i="30"/>
  <c r="F96" i="30"/>
  <c r="F109" i="30"/>
  <c r="F112" i="30"/>
  <c r="F124" i="30"/>
  <c r="F138" i="30"/>
  <c r="F139" i="30"/>
  <c r="F143" i="30"/>
  <c r="F151" i="30"/>
  <c r="F156" i="30"/>
  <c r="F160" i="30"/>
  <c r="F162" i="30"/>
  <c r="F164" i="30"/>
  <c r="F170" i="30"/>
  <c r="F25" i="30"/>
  <c r="F32" i="30"/>
  <c r="F33" i="30"/>
  <c r="F34" i="30"/>
  <c r="F36" i="30"/>
  <c r="F41" i="30"/>
  <c r="F47" i="30"/>
  <c r="F52" i="30"/>
  <c r="F55" i="30"/>
  <c r="F62" i="30"/>
  <c r="F434" i="31"/>
  <c r="F455" i="31"/>
  <c r="F511" i="31"/>
  <c r="F250" i="31"/>
  <c r="F266" i="31"/>
  <c r="F274" i="31"/>
  <c r="F301" i="31"/>
  <c r="F321" i="31"/>
  <c r="F335" i="31"/>
  <c r="F336" i="31"/>
  <c r="F339" i="31"/>
  <c r="F362" i="32"/>
  <c r="F425" i="32"/>
  <c r="F443" i="32"/>
  <c r="F464" i="32"/>
  <c r="F467" i="32"/>
  <c r="F473" i="32"/>
  <c r="F479" i="32"/>
  <c r="F489" i="32"/>
  <c r="F490" i="32"/>
  <c r="F500" i="32"/>
  <c r="F501" i="32"/>
  <c r="F506" i="32"/>
  <c r="F508" i="32"/>
  <c r="F509" i="32"/>
  <c r="F511" i="32"/>
  <c r="F515" i="32"/>
  <c r="F516" i="32"/>
  <c r="F525" i="32"/>
  <c r="F531" i="32"/>
  <c r="F540" i="32"/>
  <c r="F541" i="32"/>
  <c r="F560" i="32"/>
  <c r="F565" i="32"/>
  <c r="F574" i="32"/>
  <c r="F575" i="32"/>
  <c r="F577" i="32"/>
  <c r="F579" i="32"/>
  <c r="F581" i="32"/>
  <c r="F187" i="32"/>
  <c r="F188" i="32"/>
  <c r="F192" i="32"/>
  <c r="F207" i="32"/>
  <c r="F208" i="32"/>
  <c r="F210" i="32"/>
  <c r="F211" i="32"/>
  <c r="F220" i="32"/>
  <c r="F225" i="32"/>
  <c r="F227" i="32"/>
  <c r="F228" i="32"/>
  <c r="F231" i="32"/>
  <c r="F233" i="32"/>
  <c r="F240" i="32"/>
  <c r="F248" i="32"/>
  <c r="F253" i="32"/>
  <c r="F257" i="32"/>
  <c r="F259" i="32"/>
  <c r="F261" i="32"/>
  <c r="F266" i="32"/>
  <c r="F267" i="32"/>
  <c r="F270" i="32"/>
  <c r="F272" i="32"/>
  <c r="F273" i="32"/>
  <c r="F274" i="32"/>
  <c r="F283" i="32"/>
  <c r="F286" i="32"/>
  <c r="F302" i="32"/>
  <c r="F307" i="32"/>
  <c r="F308" i="32"/>
  <c r="F316" i="32"/>
  <c r="F325" i="32"/>
  <c r="F330" i="32"/>
  <c r="F331" i="32"/>
  <c r="F332" i="32"/>
  <c r="F334" i="32"/>
  <c r="F335" i="32"/>
  <c r="F336" i="32"/>
  <c r="F344" i="32"/>
  <c r="F345" i="32"/>
  <c r="F346" i="32"/>
  <c r="F349" i="32"/>
  <c r="F77" i="32"/>
  <c r="F78" i="32"/>
  <c r="F82" i="32"/>
  <c r="F95" i="32"/>
  <c r="F96" i="32"/>
  <c r="F97" i="32"/>
  <c r="F98" i="32"/>
  <c r="F101" i="32"/>
  <c r="F102" i="32"/>
  <c r="F117" i="32"/>
  <c r="F118" i="32"/>
  <c r="F119" i="32"/>
  <c r="F120" i="32"/>
  <c r="F121" i="32"/>
  <c r="F123" i="32"/>
  <c r="F124" i="32"/>
  <c r="F131" i="32"/>
  <c r="F140" i="32"/>
  <c r="F141" i="32"/>
  <c r="F147" i="32"/>
  <c r="F152" i="32"/>
  <c r="F155" i="32"/>
  <c r="F160" i="32"/>
  <c r="F163" i="32"/>
  <c r="F29" i="32"/>
  <c r="F30" i="32"/>
  <c r="F33" i="32"/>
  <c r="F36" i="32"/>
  <c r="F37" i="32"/>
  <c r="F40" i="32"/>
  <c r="F43" i="32"/>
  <c r="F47" i="32"/>
  <c r="F48" i="32"/>
  <c r="F50" i="32"/>
  <c r="F52" i="32"/>
  <c r="F54" i="32"/>
  <c r="F56" i="32"/>
  <c r="F59" i="32"/>
  <c r="F60" i="32"/>
  <c r="F61" i="32"/>
  <c r="F68" i="32"/>
  <c r="F69" i="32"/>
  <c r="E596" i="32"/>
  <c r="E597" i="32"/>
  <c r="E599" i="32"/>
  <c r="E600" i="32"/>
  <c r="E604" i="32"/>
  <c r="E605" i="32"/>
  <c r="E607" i="32"/>
  <c r="E611" i="32"/>
  <c r="E612" i="32"/>
  <c r="E614" i="32"/>
  <c r="E617" i="32"/>
  <c r="E596" i="30"/>
  <c r="E597" i="30"/>
  <c r="E599" i="30"/>
  <c r="E604" i="30"/>
  <c r="E607" i="30"/>
  <c r="E612" i="30"/>
  <c r="E596" i="29"/>
  <c r="E597" i="26"/>
  <c r="E612" i="25"/>
  <c r="E596" i="24"/>
  <c r="E599" i="24"/>
  <c r="E596" i="23"/>
  <c r="E612" i="23"/>
  <c r="E596" i="22"/>
  <c r="E595" i="20"/>
  <c r="E596" i="20"/>
  <c r="E599" i="20"/>
  <c r="E600" i="20"/>
  <c r="E605" i="20"/>
  <c r="E612" i="20"/>
  <c r="E613" i="20"/>
  <c r="E614" i="20"/>
  <c r="E615" i="20"/>
  <c r="E596" i="19"/>
  <c r="E599" i="19"/>
  <c r="E604" i="19"/>
  <c r="E595" i="17"/>
  <c r="F595" i="17"/>
  <c r="E596" i="17"/>
  <c r="E597" i="17"/>
  <c r="F597" i="17"/>
  <c r="E599" i="17"/>
  <c r="E601" i="17"/>
  <c r="E604" i="17"/>
  <c r="E605" i="17"/>
  <c r="E607" i="17"/>
  <c r="E610" i="17"/>
  <c r="E612" i="17"/>
  <c r="E614" i="17"/>
  <c r="F614" i="17"/>
  <c r="F599" i="16"/>
  <c r="E604" i="16"/>
  <c r="E597" i="15"/>
  <c r="F597" i="15"/>
  <c r="E599" i="15"/>
  <c r="F599" i="15"/>
  <c r="E604" i="15"/>
  <c r="F604" i="15"/>
  <c r="E612" i="15"/>
  <c r="E614" i="15"/>
  <c r="F614" i="15"/>
  <c r="E617" i="15"/>
  <c r="F617" i="15"/>
  <c r="E604" i="13"/>
  <c r="E596" i="11"/>
  <c r="F596" i="11"/>
  <c r="F599" i="11"/>
  <c r="F604" i="11"/>
  <c r="E612" i="11"/>
  <c r="F612" i="11"/>
  <c r="F596" i="9"/>
  <c r="E597" i="9"/>
  <c r="F599" i="9"/>
  <c r="F600" i="9"/>
  <c r="E615" i="9"/>
  <c r="F615" i="9"/>
  <c r="E599" i="8"/>
  <c r="F599" i="8"/>
  <c r="F604" i="8"/>
  <c r="F605" i="8"/>
  <c r="E612" i="8"/>
  <c r="F612" i="8"/>
  <c r="E615" i="8"/>
  <c r="F615" i="8"/>
  <c r="F595" i="6"/>
  <c r="E596" i="6"/>
  <c r="F596" i="6"/>
  <c r="F600" i="6"/>
  <c r="E604" i="6"/>
  <c r="F604" i="6"/>
  <c r="E605" i="6"/>
  <c r="F605" i="6"/>
  <c r="F610" i="6"/>
  <c r="E611" i="6"/>
  <c r="F611" i="6"/>
  <c r="E612" i="6"/>
  <c r="F612" i="6"/>
  <c r="E614" i="6"/>
  <c r="F614" i="6"/>
  <c r="E615" i="6"/>
  <c r="F615" i="6"/>
  <c r="E616" i="6"/>
  <c r="F616" i="6"/>
  <c r="E617" i="6"/>
  <c r="F617" i="6"/>
  <c r="E596" i="4"/>
  <c r="F596" i="4"/>
  <c r="F604" i="4"/>
  <c r="E595" i="1"/>
  <c r="F595" i="1"/>
  <c r="E596" i="1"/>
  <c r="F596" i="1"/>
  <c r="E597" i="1"/>
  <c r="F597" i="1"/>
  <c r="E599" i="1"/>
  <c r="F599" i="1"/>
  <c r="E600" i="1"/>
  <c r="F600" i="1"/>
  <c r="E601" i="1"/>
  <c r="F601" i="1"/>
  <c r="E604" i="1"/>
  <c r="F604" i="1"/>
  <c r="E605" i="1"/>
  <c r="F605" i="1"/>
  <c r="E607" i="1"/>
  <c r="F607" i="1"/>
  <c r="E610" i="1"/>
  <c r="F610" i="1"/>
  <c r="E611" i="1"/>
  <c r="F611" i="1"/>
  <c r="E612" i="1"/>
  <c r="F612" i="1"/>
  <c r="E613" i="1"/>
  <c r="F613" i="1"/>
  <c r="E614" i="1"/>
  <c r="F614" i="1"/>
  <c r="E615" i="1"/>
  <c r="F615" i="1"/>
  <c r="E616" i="1"/>
  <c r="F616" i="1"/>
  <c r="E617" i="1"/>
  <c r="F617" i="1"/>
  <c r="E595" i="34"/>
  <c r="F595" i="34"/>
  <c r="E596" i="34"/>
  <c r="F596" i="34"/>
  <c r="E597" i="34"/>
  <c r="F597" i="34"/>
  <c r="E599" i="34"/>
  <c r="F599" i="34"/>
  <c r="E600" i="34"/>
  <c r="F600" i="34"/>
  <c r="E604" i="34"/>
  <c r="F604" i="34"/>
  <c r="E610" i="34"/>
  <c r="F612" i="34"/>
  <c r="E614" i="34"/>
  <c r="F614" i="34"/>
  <c r="E615" i="34"/>
  <c r="F615" i="34"/>
  <c r="E359" i="32"/>
  <c r="E360" i="32"/>
  <c r="E362" i="32"/>
  <c r="E363" i="32"/>
  <c r="E364" i="32"/>
  <c r="E366" i="32"/>
  <c r="E369" i="32"/>
  <c r="E373" i="32"/>
  <c r="E374" i="32"/>
  <c r="E377" i="32"/>
  <c r="E380" i="32"/>
  <c r="E381" i="32"/>
  <c r="E382" i="32"/>
  <c r="E385" i="32"/>
  <c r="E388" i="32"/>
  <c r="E395" i="32"/>
  <c r="E407" i="32"/>
  <c r="E412" i="32"/>
  <c r="E413" i="32"/>
  <c r="E415" i="32"/>
  <c r="E420" i="32"/>
  <c r="E421" i="32"/>
  <c r="E422" i="32"/>
  <c r="E424" i="32"/>
  <c r="E425" i="32"/>
  <c r="E428" i="32"/>
  <c r="E429" i="32"/>
  <c r="E432" i="32"/>
  <c r="E433" i="32"/>
  <c r="E434" i="32"/>
  <c r="E437" i="32"/>
  <c r="E440" i="32"/>
  <c r="E441" i="32"/>
  <c r="E442" i="32"/>
  <c r="E443" i="32"/>
  <c r="E444" i="32"/>
  <c r="E445" i="32"/>
  <c r="E449" i="32"/>
  <c r="E453" i="32"/>
  <c r="E455" i="32"/>
  <c r="E456" i="32"/>
  <c r="E457" i="32"/>
  <c r="E458" i="32"/>
  <c r="E460" i="32"/>
  <c r="E461" i="32"/>
  <c r="E462" i="32"/>
  <c r="E463" i="32"/>
  <c r="E464" i="32"/>
  <c r="E467" i="32"/>
  <c r="E468" i="32"/>
  <c r="E469" i="32"/>
  <c r="E470" i="32"/>
  <c r="E471" i="32"/>
  <c r="E472" i="32"/>
  <c r="E473" i="32"/>
  <c r="E475" i="32"/>
  <c r="E476" i="32"/>
  <c r="E477" i="32"/>
  <c r="E479" i="32"/>
  <c r="E481" i="32"/>
  <c r="E482" i="32"/>
  <c r="E483" i="32"/>
  <c r="E484" i="32"/>
  <c r="E485" i="32"/>
  <c r="E486" i="32"/>
  <c r="E487" i="32"/>
  <c r="E488" i="32"/>
  <c r="E489" i="32"/>
  <c r="E490" i="32"/>
  <c r="E491" i="32"/>
  <c r="E492" i="32"/>
  <c r="E493" i="32"/>
  <c r="E496" i="32"/>
  <c r="E497" i="32"/>
  <c r="E498" i="32"/>
  <c r="E501" i="32"/>
  <c r="E502" i="32"/>
  <c r="E503" i="32"/>
  <c r="E504" i="32"/>
  <c r="E505" i="32"/>
  <c r="E506" i="32"/>
  <c r="E507" i="32"/>
  <c r="E508" i="32"/>
  <c r="E509" i="32"/>
  <c r="E510" i="32"/>
  <c r="E511" i="32"/>
  <c r="E512" i="32"/>
  <c r="E513" i="32"/>
  <c r="E514" i="32"/>
  <c r="E515" i="32"/>
  <c r="E516" i="32"/>
  <c r="E517" i="32"/>
  <c r="E518" i="32"/>
  <c r="E521" i="32"/>
  <c r="E522" i="32"/>
  <c r="E526" i="32"/>
  <c r="E527" i="32"/>
  <c r="E528" i="32"/>
  <c r="E529" i="32"/>
  <c r="E530" i="32"/>
  <c r="E531" i="32"/>
  <c r="E532" i="32"/>
  <c r="E533" i="32"/>
  <c r="E534" i="32"/>
  <c r="E535" i="32"/>
  <c r="E536" i="32"/>
  <c r="E537" i="32"/>
  <c r="E538" i="32"/>
  <c r="E539" i="32"/>
  <c r="E540" i="32"/>
  <c r="E541" i="32"/>
  <c r="E542" i="32"/>
  <c r="E545" i="32"/>
  <c r="E546" i="32"/>
  <c r="E548" i="32"/>
  <c r="E549" i="32"/>
  <c r="E550" i="32"/>
  <c r="E552" i="32"/>
  <c r="E553" i="32"/>
  <c r="E554" i="32"/>
  <c r="E555" i="32"/>
  <c r="E556" i="32"/>
  <c r="E557" i="32"/>
  <c r="E558" i="32"/>
  <c r="E560" i="32"/>
  <c r="E561" i="32"/>
  <c r="E562" i="32"/>
  <c r="E563" i="32"/>
  <c r="E564" i="32"/>
  <c r="E565" i="32"/>
  <c r="E566" i="32"/>
  <c r="E567" i="32"/>
  <c r="E568" i="32"/>
  <c r="E571" i="32"/>
  <c r="E572" i="32"/>
  <c r="E573" i="32"/>
  <c r="E574" i="32"/>
  <c r="E575" i="32"/>
  <c r="E576" i="32"/>
  <c r="E577" i="32"/>
  <c r="E578" i="32"/>
  <c r="E580" i="32"/>
  <c r="E581" i="32"/>
  <c r="E582" i="32"/>
  <c r="E583" i="32"/>
  <c r="E584" i="32"/>
  <c r="E359" i="31"/>
  <c r="E434" i="31"/>
  <c r="E456" i="31"/>
  <c r="E483" i="31"/>
  <c r="E511" i="31"/>
  <c r="E512" i="31"/>
  <c r="E536" i="31"/>
  <c r="E574" i="31"/>
  <c r="E359" i="30"/>
  <c r="E360" i="30"/>
  <c r="E364" i="30"/>
  <c r="E365" i="30"/>
  <c r="E366" i="30"/>
  <c r="E369" i="30"/>
  <c r="E374" i="30"/>
  <c r="E381" i="30"/>
  <c r="E383" i="30"/>
  <c r="E385" i="30"/>
  <c r="E395" i="30"/>
  <c r="E407" i="30"/>
  <c r="E413" i="30"/>
  <c r="E418" i="30"/>
  <c r="E420" i="30"/>
  <c r="E421" i="30"/>
  <c r="E422" i="30"/>
  <c r="E425" i="30"/>
  <c r="E428" i="30"/>
  <c r="E433" i="30"/>
  <c r="E434" i="30"/>
  <c r="E436" i="30"/>
  <c r="E437" i="30"/>
  <c r="E440" i="30"/>
  <c r="E442" i="30"/>
  <c r="E444" i="30"/>
  <c r="E445" i="30"/>
  <c r="E449" i="30"/>
  <c r="E455" i="30"/>
  <c r="E456" i="30"/>
  <c r="E457" i="30"/>
  <c r="E458" i="30"/>
  <c r="E460" i="30"/>
  <c r="E461" i="30"/>
  <c r="E463" i="30"/>
  <c r="E467" i="30"/>
  <c r="E469" i="30"/>
  <c r="E471" i="30"/>
  <c r="E477" i="30"/>
  <c r="E479" i="30"/>
  <c r="E482" i="30"/>
  <c r="E484" i="30"/>
  <c r="E485" i="30"/>
  <c r="E486" i="30"/>
  <c r="E491" i="30"/>
  <c r="E496" i="30"/>
  <c r="E502" i="30"/>
  <c r="E503" i="30"/>
  <c r="E504" i="30"/>
  <c r="E505" i="30"/>
  <c r="E507" i="30"/>
  <c r="E508" i="30"/>
  <c r="E510" i="30"/>
  <c r="E511" i="30"/>
  <c r="E512" i="30"/>
  <c r="E513" i="30"/>
  <c r="E514" i="30"/>
  <c r="E516" i="30"/>
  <c r="E517" i="30"/>
  <c r="E518" i="30"/>
  <c r="E521" i="30"/>
  <c r="E522" i="30"/>
  <c r="E525" i="30"/>
  <c r="E526" i="30"/>
  <c r="E527" i="30"/>
  <c r="E528" i="30"/>
  <c r="E529" i="30"/>
  <c r="E530" i="30"/>
  <c r="E534" i="30"/>
  <c r="E536" i="30"/>
  <c r="E537" i="30"/>
  <c r="E539" i="30"/>
  <c r="E540" i="30"/>
  <c r="E542" i="30"/>
  <c r="E550" i="30"/>
  <c r="E552" i="30"/>
  <c r="E553" i="30"/>
  <c r="E554" i="30"/>
  <c r="E555" i="30"/>
  <c r="E556" i="30"/>
  <c r="E557" i="30"/>
  <c r="E558" i="30"/>
  <c r="E561" i="30"/>
  <c r="E562" i="30"/>
  <c r="E566" i="30"/>
  <c r="E567" i="30"/>
  <c r="E573" i="30"/>
  <c r="E574" i="30"/>
  <c r="E575" i="30"/>
  <c r="E576" i="30"/>
  <c r="E580" i="30"/>
  <c r="E581" i="30"/>
  <c r="E583" i="30"/>
  <c r="E366" i="29"/>
  <c r="E407" i="29"/>
  <c r="E425" i="29"/>
  <c r="E433" i="29"/>
  <c r="E442" i="29"/>
  <c r="E456" i="29"/>
  <c r="E460" i="29"/>
  <c r="E461" i="29"/>
  <c r="E483" i="29"/>
  <c r="E486" i="29"/>
  <c r="E502" i="29"/>
  <c r="E510" i="29"/>
  <c r="E512" i="29"/>
  <c r="E514" i="29"/>
  <c r="E522" i="29"/>
  <c r="E527" i="29"/>
  <c r="E536" i="29"/>
  <c r="E542" i="29"/>
  <c r="E549" i="29"/>
  <c r="E553" i="29"/>
  <c r="E555" i="29"/>
  <c r="E566" i="29"/>
  <c r="E567" i="29"/>
  <c r="E581" i="29"/>
  <c r="E433" i="28"/>
  <c r="E456" i="28"/>
  <c r="E458" i="28"/>
  <c r="E461" i="28"/>
  <c r="E487" i="28"/>
  <c r="E511" i="28"/>
  <c r="E514" i="28"/>
  <c r="E566" i="28"/>
  <c r="E359" i="27"/>
  <c r="E433" i="27"/>
  <c r="E437" i="27"/>
  <c r="E456" i="27"/>
  <c r="E461" i="27"/>
  <c r="E481" i="27"/>
  <c r="E502" i="27"/>
  <c r="E511" i="27"/>
  <c r="E514" i="27"/>
  <c r="E522" i="27"/>
  <c r="E534" i="27"/>
  <c r="E546" i="27"/>
  <c r="E555" i="27"/>
  <c r="E562" i="27"/>
  <c r="E567" i="27"/>
  <c r="E581" i="27"/>
  <c r="E583" i="27"/>
  <c r="E359" i="26"/>
  <c r="E360" i="26"/>
  <c r="E366" i="26"/>
  <c r="E373" i="26"/>
  <c r="E421" i="26"/>
  <c r="E428" i="26"/>
  <c r="E434" i="26"/>
  <c r="E437" i="26"/>
  <c r="E444" i="26"/>
  <c r="E455" i="26"/>
  <c r="E456" i="26"/>
  <c r="E458" i="26"/>
  <c r="E460" i="26"/>
  <c r="E461" i="26"/>
  <c r="E482" i="26"/>
  <c r="E483" i="26"/>
  <c r="E487" i="26"/>
  <c r="E500" i="26"/>
  <c r="E508" i="26"/>
  <c r="E511" i="26"/>
  <c r="E512" i="26"/>
  <c r="E513" i="26"/>
  <c r="E522" i="26"/>
  <c r="E536" i="26"/>
  <c r="E541" i="26"/>
  <c r="E549" i="26"/>
  <c r="E554" i="26"/>
  <c r="E555" i="26"/>
  <c r="E556" i="26"/>
  <c r="E566" i="26"/>
  <c r="E573" i="26"/>
  <c r="E574" i="26"/>
  <c r="E581" i="26"/>
  <c r="E583" i="26"/>
  <c r="E584" i="26"/>
  <c r="E359" i="25"/>
  <c r="E360" i="25"/>
  <c r="E366" i="25"/>
  <c r="E377" i="25"/>
  <c r="E383" i="25"/>
  <c r="E395" i="25"/>
  <c r="E413" i="25"/>
  <c r="E421" i="25"/>
  <c r="E424" i="25"/>
  <c r="E433" i="25"/>
  <c r="E434" i="25"/>
  <c r="E444" i="25"/>
  <c r="E456" i="25"/>
  <c r="E457" i="25"/>
  <c r="E460" i="25"/>
  <c r="E461" i="25"/>
  <c r="E469" i="25"/>
  <c r="E471" i="25"/>
  <c r="E473" i="25"/>
  <c r="E481" i="25"/>
  <c r="E482" i="25"/>
  <c r="E483" i="25"/>
  <c r="E484" i="25"/>
  <c r="E486" i="25"/>
  <c r="E487" i="25"/>
  <c r="E494" i="25"/>
  <c r="E500" i="25"/>
  <c r="E510" i="25"/>
  <c r="E511" i="25"/>
  <c r="E513" i="25"/>
  <c r="E514" i="25"/>
  <c r="E532" i="25"/>
  <c r="E533" i="25"/>
  <c r="E534" i="25"/>
  <c r="E536" i="25"/>
  <c r="E545" i="25"/>
  <c r="E554" i="25"/>
  <c r="E555" i="25"/>
  <c r="E556" i="25"/>
  <c r="E562" i="25"/>
  <c r="E566" i="25"/>
  <c r="E567" i="25"/>
  <c r="E572" i="25"/>
  <c r="E573" i="25"/>
  <c r="E578" i="25"/>
  <c r="E359" i="24"/>
  <c r="E360" i="24"/>
  <c r="E366" i="24"/>
  <c r="E369" i="24"/>
  <c r="E374" i="24"/>
  <c r="E381" i="24"/>
  <c r="E382" i="24"/>
  <c r="E383" i="24"/>
  <c r="E407" i="24"/>
  <c r="E411" i="24"/>
  <c r="E413" i="24"/>
  <c r="E418" i="24"/>
  <c r="E421" i="24"/>
  <c r="E425" i="24"/>
  <c r="E428" i="24"/>
  <c r="E433" i="24"/>
  <c r="E434" i="24"/>
  <c r="E437" i="24"/>
  <c r="E442" i="24"/>
  <c r="E444" i="24"/>
  <c r="E445" i="24"/>
  <c r="E455" i="24"/>
  <c r="E457" i="24"/>
  <c r="E460" i="24"/>
  <c r="E461" i="24"/>
  <c r="E469" i="24"/>
  <c r="E471" i="24"/>
  <c r="E473" i="24"/>
  <c r="E477" i="24"/>
  <c r="E482" i="24"/>
  <c r="E483" i="24"/>
  <c r="E486" i="24"/>
  <c r="E492" i="24"/>
  <c r="E494" i="24"/>
  <c r="E498" i="24"/>
  <c r="E502" i="24"/>
  <c r="E510" i="24"/>
  <c r="E511" i="24"/>
  <c r="E512" i="24"/>
  <c r="E513" i="24"/>
  <c r="E514" i="24"/>
  <c r="E523" i="24"/>
  <c r="E526" i="24"/>
  <c r="E527" i="24"/>
  <c r="E529" i="24"/>
  <c r="E530" i="24"/>
  <c r="E536" i="24"/>
  <c r="E537" i="24"/>
  <c r="E540" i="24"/>
  <c r="E545" i="24"/>
  <c r="E546" i="24"/>
  <c r="E550" i="24"/>
  <c r="E556" i="24"/>
  <c r="E565" i="24"/>
  <c r="E566" i="24"/>
  <c r="E572" i="24"/>
  <c r="E574" i="24"/>
  <c r="E581" i="24"/>
  <c r="E583" i="24"/>
  <c r="E584" i="24"/>
  <c r="E359" i="23"/>
  <c r="E360" i="23"/>
  <c r="E366" i="23"/>
  <c r="E374" i="23"/>
  <c r="E377" i="23"/>
  <c r="E383" i="23"/>
  <c r="E395" i="23"/>
  <c r="E407" i="23"/>
  <c r="E418" i="23"/>
  <c r="E420" i="23"/>
  <c r="E428" i="23"/>
  <c r="E433" i="23"/>
  <c r="E434" i="23"/>
  <c r="E437" i="23"/>
  <c r="E442" i="23"/>
  <c r="E453" i="23"/>
  <c r="E455" i="23"/>
  <c r="E456" i="23"/>
  <c r="E457" i="23"/>
  <c r="E460" i="23"/>
  <c r="E461" i="23"/>
  <c r="E463" i="23"/>
  <c r="E479" i="23"/>
  <c r="E481" i="23"/>
  <c r="E483" i="23"/>
  <c r="E484" i="23"/>
  <c r="E486" i="23"/>
  <c r="E489" i="23"/>
  <c r="E491" i="23"/>
  <c r="E502" i="23"/>
  <c r="E503" i="23"/>
  <c r="E508" i="23"/>
  <c r="E510" i="23"/>
  <c r="E511" i="23"/>
  <c r="E512" i="23"/>
  <c r="E513" i="23"/>
  <c r="E514" i="23"/>
  <c r="E515" i="23"/>
  <c r="E516" i="23"/>
  <c r="E517" i="23"/>
  <c r="E518" i="23"/>
  <c r="E521" i="23"/>
  <c r="E522" i="23"/>
  <c r="E523" i="23"/>
  <c r="E525" i="23"/>
  <c r="E526" i="23"/>
  <c r="E527" i="23"/>
  <c r="E528" i="23"/>
  <c r="E529" i="23"/>
  <c r="E530" i="23"/>
  <c r="E531" i="23"/>
  <c r="E532" i="23"/>
  <c r="E533" i="23"/>
  <c r="E534" i="23"/>
  <c r="E536" i="23"/>
  <c r="E537" i="23"/>
  <c r="E539" i="23"/>
  <c r="E540" i="23"/>
  <c r="E546" i="23"/>
  <c r="E550" i="23"/>
  <c r="E552" i="23"/>
  <c r="E555" i="23"/>
  <c r="E556" i="23"/>
  <c r="E562" i="23"/>
  <c r="E566" i="23"/>
  <c r="E567" i="23"/>
  <c r="E572" i="23"/>
  <c r="E574" i="23"/>
  <c r="E576" i="23"/>
  <c r="E580" i="23"/>
  <c r="E581" i="23"/>
  <c r="E584" i="23"/>
  <c r="E359" i="22"/>
  <c r="E360" i="22"/>
  <c r="E366" i="22"/>
  <c r="E383" i="22"/>
  <c r="E395" i="22"/>
  <c r="E413" i="22"/>
  <c r="E421" i="22"/>
  <c r="E422" i="22"/>
  <c r="E433" i="22"/>
  <c r="E434" i="22"/>
  <c r="E437" i="22"/>
  <c r="E443" i="22"/>
  <c r="E444" i="22"/>
  <c r="E445" i="22"/>
  <c r="E456" i="22"/>
  <c r="E457" i="22"/>
  <c r="E458" i="22"/>
  <c r="E460" i="22"/>
  <c r="E461" i="22"/>
  <c r="E463" i="22"/>
  <c r="E471" i="22"/>
  <c r="E477" i="22"/>
  <c r="E481" i="22"/>
  <c r="E483" i="22"/>
  <c r="E484" i="22"/>
  <c r="E486" i="22"/>
  <c r="E491" i="22"/>
  <c r="E492" i="22"/>
  <c r="E497" i="22"/>
  <c r="E501" i="22"/>
  <c r="E502" i="22"/>
  <c r="E505" i="22"/>
  <c r="E508" i="22"/>
  <c r="E510" i="22"/>
  <c r="E511" i="22"/>
  <c r="E514" i="22"/>
  <c r="E522" i="22"/>
  <c r="E527" i="22"/>
  <c r="E529" i="22"/>
  <c r="E532" i="22"/>
  <c r="E533" i="22"/>
  <c r="E534" i="22"/>
  <c r="E535" i="22"/>
  <c r="E536" i="22"/>
  <c r="E540" i="22"/>
  <c r="E542" i="22"/>
  <c r="E546" i="22"/>
  <c r="E556" i="22"/>
  <c r="E561" i="22"/>
  <c r="E562" i="22"/>
  <c r="E564" i="22"/>
  <c r="E566" i="22"/>
  <c r="E567" i="22"/>
  <c r="E574" i="22"/>
  <c r="E578" i="22"/>
  <c r="E580" i="22"/>
  <c r="E581" i="22"/>
  <c r="E583" i="22"/>
  <c r="E383" i="21"/>
  <c r="E420" i="21"/>
  <c r="E421" i="21"/>
  <c r="E428" i="21"/>
  <c r="E434" i="21"/>
  <c r="E456" i="21"/>
  <c r="E460" i="21"/>
  <c r="E463" i="21"/>
  <c r="E477" i="21"/>
  <c r="E500" i="21"/>
  <c r="E505" i="21"/>
  <c r="E508" i="21"/>
  <c r="E512" i="21"/>
  <c r="E513" i="21"/>
  <c r="E514" i="21"/>
  <c r="E527" i="21"/>
  <c r="E534" i="21"/>
  <c r="E536" i="21"/>
  <c r="E540" i="21"/>
  <c r="E546" i="21"/>
  <c r="E550" i="21"/>
  <c r="E555" i="21"/>
  <c r="F555" i="21"/>
  <c r="E556" i="21"/>
  <c r="E558" i="21"/>
  <c r="E566" i="21"/>
  <c r="E567" i="21"/>
  <c r="E572" i="21"/>
  <c r="E574" i="21"/>
  <c r="E580" i="21"/>
  <c r="E581" i="21"/>
  <c r="E583" i="21"/>
  <c r="E358" i="20"/>
  <c r="E359" i="20"/>
  <c r="E360" i="20"/>
  <c r="E363" i="20"/>
  <c r="E364" i="20"/>
  <c r="E366" i="20"/>
  <c r="E368" i="20"/>
  <c r="E369" i="20"/>
  <c r="E373" i="20"/>
  <c r="E377" i="20"/>
  <c r="F377" i="20"/>
  <c r="E380" i="20"/>
  <c r="F380" i="20"/>
  <c r="E381" i="20"/>
  <c r="E382" i="20"/>
  <c r="E383" i="20"/>
  <c r="E385" i="20"/>
  <c r="E388" i="20"/>
  <c r="E395" i="20"/>
  <c r="E407" i="20"/>
  <c r="E409" i="20"/>
  <c r="E413" i="20"/>
  <c r="E418" i="20"/>
  <c r="E420" i="20"/>
  <c r="E422" i="20"/>
  <c r="E424" i="20"/>
  <c r="E432" i="20"/>
  <c r="E433" i="20"/>
  <c r="E434" i="20"/>
  <c r="E437" i="20"/>
  <c r="F437" i="20"/>
  <c r="E443" i="20"/>
  <c r="E444" i="20"/>
  <c r="E449" i="20"/>
  <c r="E450" i="20"/>
  <c r="E452" i="20"/>
  <c r="E453" i="20"/>
  <c r="E455" i="20"/>
  <c r="E456" i="20"/>
  <c r="E457" i="20"/>
  <c r="E459" i="20"/>
  <c r="E460" i="20"/>
  <c r="E461" i="20"/>
  <c r="E462" i="20"/>
  <c r="E463" i="20"/>
  <c r="E470" i="20"/>
  <c r="E471" i="20"/>
  <c r="E473" i="20"/>
  <c r="E475" i="20"/>
  <c r="E476" i="20"/>
  <c r="E477" i="20"/>
  <c r="E478" i="20"/>
  <c r="E482" i="20"/>
  <c r="E483" i="20"/>
  <c r="E484" i="20"/>
  <c r="E485" i="20"/>
  <c r="E486" i="20"/>
  <c r="E487" i="20"/>
  <c r="E489" i="20"/>
  <c r="E491" i="20"/>
  <c r="E494" i="20"/>
  <c r="E496" i="20"/>
  <c r="E497" i="20"/>
  <c r="E498" i="20"/>
  <c r="E500" i="20"/>
  <c r="E502" i="20"/>
  <c r="E503" i="20"/>
  <c r="E505" i="20"/>
  <c r="E506" i="20"/>
  <c r="E507" i="20"/>
  <c r="E508" i="20"/>
  <c r="E509" i="20"/>
  <c r="E510" i="20"/>
  <c r="E511" i="20"/>
  <c r="E512" i="20"/>
  <c r="E513" i="20"/>
  <c r="E514" i="20"/>
  <c r="E516" i="20"/>
  <c r="E517" i="20"/>
  <c r="E518" i="20"/>
  <c r="E521" i="20"/>
  <c r="E522" i="20"/>
  <c r="E525" i="20"/>
  <c r="E527" i="20"/>
  <c r="E528" i="20"/>
  <c r="E529" i="20"/>
  <c r="E530" i="20"/>
  <c r="E531" i="20"/>
  <c r="E532" i="20"/>
  <c r="E533" i="20"/>
  <c r="E534" i="20"/>
  <c r="E535" i="20"/>
  <c r="E536" i="20"/>
  <c r="E537" i="20"/>
  <c r="E538" i="20"/>
  <c r="E539" i="20"/>
  <c r="E540" i="20"/>
  <c r="E541" i="20"/>
  <c r="E542" i="20"/>
  <c r="E545" i="20"/>
  <c r="E546" i="20"/>
  <c r="E549" i="20"/>
  <c r="E550" i="20"/>
  <c r="E551" i="20"/>
  <c r="E552" i="20"/>
  <c r="E554" i="20"/>
  <c r="E555" i="20"/>
  <c r="E556" i="20"/>
  <c r="E558" i="20"/>
  <c r="E560" i="20"/>
  <c r="E562" i="20"/>
  <c r="E564" i="20"/>
  <c r="E565" i="20"/>
  <c r="E566" i="20"/>
  <c r="E567" i="20"/>
  <c r="E571" i="20"/>
  <c r="E572" i="20"/>
  <c r="E573" i="20"/>
  <c r="E574" i="20"/>
  <c r="E578" i="20"/>
  <c r="E579" i="20"/>
  <c r="E580" i="20"/>
  <c r="E581" i="20"/>
  <c r="E582" i="20"/>
  <c r="E583" i="20"/>
  <c r="E584" i="20"/>
  <c r="E359" i="19"/>
  <c r="E360" i="19"/>
  <c r="E366" i="19"/>
  <c r="E373" i="19"/>
  <c r="E374" i="19"/>
  <c r="E377" i="19"/>
  <c r="E382" i="19"/>
  <c r="E383" i="19"/>
  <c r="E395" i="19"/>
  <c r="E413" i="19"/>
  <c r="E421" i="19"/>
  <c r="E422" i="19"/>
  <c r="E424" i="19"/>
  <c r="E425" i="19"/>
  <c r="E433" i="19"/>
  <c r="E434" i="19"/>
  <c r="E437" i="19"/>
  <c r="E440" i="19"/>
  <c r="E444" i="19"/>
  <c r="E449" i="19"/>
  <c r="E457" i="19"/>
  <c r="E458" i="19"/>
  <c r="E460" i="19"/>
  <c r="E463" i="19"/>
  <c r="E471" i="19"/>
  <c r="E476" i="19"/>
  <c r="E477" i="19"/>
  <c r="E481" i="19"/>
  <c r="E482" i="19"/>
  <c r="E483" i="19"/>
  <c r="F483" i="19"/>
  <c r="E484" i="19"/>
  <c r="E486" i="19"/>
  <c r="E489" i="19"/>
  <c r="E491" i="19"/>
  <c r="E494" i="19"/>
  <c r="E497" i="19"/>
  <c r="E501" i="19"/>
  <c r="E502" i="19"/>
  <c r="E511" i="19"/>
  <c r="E512" i="19"/>
  <c r="E513" i="19"/>
  <c r="E514" i="19"/>
  <c r="E522" i="19"/>
  <c r="E527" i="19"/>
  <c r="E528" i="19"/>
  <c r="E529" i="19"/>
  <c r="E534" i="19"/>
  <c r="E535" i="19"/>
  <c r="E536" i="19"/>
  <c r="E537" i="19"/>
  <c r="E540" i="19"/>
  <c r="E541" i="19"/>
  <c r="E542" i="19"/>
  <c r="E546" i="19"/>
  <c r="E550" i="19"/>
  <c r="E553" i="19"/>
  <c r="E554" i="19"/>
  <c r="E555" i="19"/>
  <c r="E556" i="19"/>
  <c r="E558" i="19"/>
  <c r="E562" i="19"/>
  <c r="E564" i="19"/>
  <c r="E566" i="19"/>
  <c r="E567" i="19"/>
  <c r="E573" i="19"/>
  <c r="E574" i="19"/>
  <c r="E579" i="19"/>
  <c r="E580" i="19"/>
  <c r="E581" i="19"/>
  <c r="E583" i="19"/>
  <c r="E584" i="19"/>
  <c r="E456" i="18"/>
  <c r="E460" i="18"/>
  <c r="E461" i="18"/>
  <c r="E483" i="18"/>
  <c r="E487" i="18"/>
  <c r="F487" i="18"/>
  <c r="E555" i="18"/>
  <c r="E566" i="18"/>
  <c r="E359" i="17"/>
  <c r="E360" i="17"/>
  <c r="F360" i="17"/>
  <c r="E362" i="17"/>
  <c r="E363" i="17"/>
  <c r="F363" i="17"/>
  <c r="E364" i="17"/>
  <c r="E365" i="17"/>
  <c r="E366" i="17"/>
  <c r="E369" i="17"/>
  <c r="E373" i="17"/>
  <c r="E377" i="17"/>
  <c r="E380" i="17"/>
  <c r="E381" i="17"/>
  <c r="E382" i="17"/>
  <c r="F382" i="17"/>
  <c r="E383" i="17"/>
  <c r="E384" i="17"/>
  <c r="E385" i="17"/>
  <c r="F385" i="17"/>
  <c r="E388" i="17"/>
  <c r="E393" i="17"/>
  <c r="E395" i="17"/>
  <c r="E407" i="17"/>
  <c r="E409" i="17"/>
  <c r="E410" i="17"/>
  <c r="E411" i="17"/>
  <c r="E412" i="17"/>
  <c r="E413" i="17"/>
  <c r="E415" i="17"/>
  <c r="E418" i="17"/>
  <c r="F418" i="17"/>
  <c r="E420" i="17"/>
  <c r="E421" i="17"/>
  <c r="E422" i="17"/>
  <c r="F422" i="17"/>
  <c r="E424" i="17"/>
  <c r="E425" i="17"/>
  <c r="E428" i="17"/>
  <c r="E429" i="17"/>
  <c r="E433" i="17"/>
  <c r="F433" i="17"/>
  <c r="E434" i="17"/>
  <c r="E435" i="17"/>
  <c r="E436" i="17"/>
  <c r="F436" i="17"/>
  <c r="E437" i="17"/>
  <c r="E440" i="17"/>
  <c r="E442" i="17"/>
  <c r="F442" i="17"/>
  <c r="E443" i="17"/>
  <c r="F443" i="17"/>
  <c r="E444" i="17"/>
  <c r="E445" i="17"/>
  <c r="E449" i="17"/>
  <c r="E450" i="17"/>
  <c r="E453" i="17"/>
  <c r="F453" i="17"/>
  <c r="E454" i="17"/>
  <c r="E455" i="17"/>
  <c r="F455" i="17"/>
  <c r="E456" i="17"/>
  <c r="F456" i="17"/>
  <c r="E457" i="17"/>
  <c r="E458" i="17"/>
  <c r="E460" i="17"/>
  <c r="E461" i="17"/>
  <c r="F461" i="17"/>
  <c r="E462" i="17"/>
  <c r="F462" i="17"/>
  <c r="E463" i="17"/>
  <c r="F464" i="17"/>
  <c r="F465" i="17"/>
  <c r="E468" i="17"/>
  <c r="E469" i="17"/>
  <c r="E470" i="17"/>
  <c r="F470" i="17"/>
  <c r="E471" i="17"/>
  <c r="F471" i="17"/>
  <c r="E472" i="17"/>
  <c r="E473" i="17"/>
  <c r="F473" i="17"/>
  <c r="E475" i="17"/>
  <c r="E476" i="17"/>
  <c r="F476" i="17"/>
  <c r="E477" i="17"/>
  <c r="F477" i="17"/>
  <c r="E479" i="17"/>
  <c r="F479" i="17"/>
  <c r="E481" i="17"/>
  <c r="E482" i="17"/>
  <c r="E483" i="17"/>
  <c r="E484" i="17"/>
  <c r="E486" i="17"/>
  <c r="E487" i="17"/>
  <c r="E488" i="17"/>
  <c r="E489" i="17"/>
  <c r="E490" i="17"/>
  <c r="E491" i="17"/>
  <c r="E492" i="17"/>
  <c r="F492" i="17"/>
  <c r="E494" i="17"/>
  <c r="E496" i="17"/>
  <c r="E497" i="17"/>
  <c r="E498" i="17"/>
  <c r="E499" i="17"/>
  <c r="E500" i="17"/>
  <c r="F500" i="17"/>
  <c r="E501" i="17"/>
  <c r="E502" i="17"/>
  <c r="E503" i="17"/>
  <c r="F503" i="17"/>
  <c r="E504" i="17"/>
  <c r="E505" i="17"/>
  <c r="E506" i="17"/>
  <c r="E507" i="17"/>
  <c r="E508" i="17"/>
  <c r="E509" i="17"/>
  <c r="E510" i="17"/>
  <c r="E511" i="17"/>
  <c r="E512" i="17"/>
  <c r="E513" i="17"/>
  <c r="E514" i="17"/>
  <c r="E515" i="17"/>
  <c r="E516" i="17"/>
  <c r="E517" i="17"/>
  <c r="E518" i="17"/>
  <c r="E519" i="17"/>
  <c r="E520" i="17"/>
  <c r="E521" i="17"/>
  <c r="E522" i="17"/>
  <c r="F522" i="17"/>
  <c r="E523" i="17"/>
  <c r="E524" i="17"/>
  <c r="E525" i="17"/>
  <c r="E526" i="17"/>
  <c r="F526" i="17"/>
  <c r="E527" i="17"/>
  <c r="E528" i="17"/>
  <c r="E529" i="17"/>
  <c r="E530" i="17"/>
  <c r="E531" i="17"/>
  <c r="E532" i="17"/>
  <c r="E533" i="17"/>
  <c r="E534" i="17"/>
  <c r="F534" i="17"/>
  <c r="E535" i="17"/>
  <c r="E536" i="17"/>
  <c r="E537" i="17"/>
  <c r="F537" i="17"/>
  <c r="E538" i="17"/>
  <c r="E539" i="17"/>
  <c r="E540" i="17"/>
  <c r="F540" i="17"/>
  <c r="E541" i="17"/>
  <c r="F541" i="17"/>
  <c r="E542" i="17"/>
  <c r="E543" i="17"/>
  <c r="E545" i="17"/>
  <c r="E546" i="17"/>
  <c r="E548" i="17"/>
  <c r="E549" i="17"/>
  <c r="E550" i="17"/>
  <c r="E551" i="17"/>
  <c r="E552" i="17"/>
  <c r="F552" i="17"/>
  <c r="E553" i="17"/>
  <c r="F553" i="17"/>
  <c r="E554" i="17"/>
  <c r="E555" i="17"/>
  <c r="E556" i="17"/>
  <c r="E558" i="17"/>
  <c r="F558" i="17"/>
  <c r="E560" i="17"/>
  <c r="F560" i="17"/>
  <c r="E561" i="17"/>
  <c r="E562" i="17"/>
  <c r="E563" i="17"/>
  <c r="E564" i="17"/>
  <c r="E565" i="17"/>
  <c r="E566" i="17"/>
  <c r="E567" i="17"/>
  <c r="E569" i="17"/>
  <c r="E571" i="17"/>
  <c r="F571" i="17"/>
  <c r="E572" i="17"/>
  <c r="E573" i="17"/>
  <c r="E574" i="17"/>
  <c r="E576" i="17"/>
  <c r="E577" i="17"/>
  <c r="E578" i="17"/>
  <c r="E579" i="17"/>
  <c r="E580" i="17"/>
  <c r="E581" i="17"/>
  <c r="E582" i="17"/>
  <c r="E583" i="17"/>
  <c r="E584" i="17"/>
  <c r="E359" i="16"/>
  <c r="F359" i="16"/>
  <c r="E366" i="16"/>
  <c r="F366" i="16"/>
  <c r="F369" i="16"/>
  <c r="E382" i="16"/>
  <c r="F382" i="16"/>
  <c r="F383" i="16"/>
  <c r="E407" i="16"/>
  <c r="F407" i="16"/>
  <c r="E413" i="16"/>
  <c r="F413" i="16"/>
  <c r="E420" i="16"/>
  <c r="F420" i="16"/>
  <c r="E421" i="16"/>
  <c r="F421" i="16"/>
  <c r="E428" i="16"/>
  <c r="F428" i="16"/>
  <c r="E433" i="16"/>
  <c r="F433" i="16"/>
  <c r="E434" i="16"/>
  <c r="F434" i="16"/>
  <c r="E444" i="16"/>
  <c r="F444" i="16"/>
  <c r="E449" i="16"/>
  <c r="F449" i="16"/>
  <c r="E453" i="16"/>
  <c r="F453" i="16"/>
  <c r="E455" i="16"/>
  <c r="F455" i="16"/>
  <c r="E456" i="16"/>
  <c r="F456" i="16"/>
  <c r="E461" i="16"/>
  <c r="F461" i="16"/>
  <c r="F463" i="16"/>
  <c r="F471" i="16"/>
  <c r="E473" i="16"/>
  <c r="F473" i="16"/>
  <c r="E477" i="16"/>
  <c r="F477" i="16"/>
  <c r="E483" i="16"/>
  <c r="F483" i="16"/>
  <c r="E486" i="16"/>
  <c r="F486" i="16"/>
  <c r="E487" i="16"/>
  <c r="F487" i="16"/>
  <c r="E492" i="16"/>
  <c r="F492" i="16"/>
  <c r="E500" i="16"/>
  <c r="F500" i="16"/>
  <c r="E501" i="16"/>
  <c r="F501" i="16"/>
  <c r="E502" i="16"/>
  <c r="F502" i="16"/>
  <c r="E503" i="16"/>
  <c r="F503" i="16"/>
  <c r="F505" i="16"/>
  <c r="E507" i="16"/>
  <c r="F507" i="16"/>
  <c r="F508" i="16"/>
  <c r="E510" i="16"/>
  <c r="F510" i="16"/>
  <c r="E511" i="16"/>
  <c r="F511" i="16"/>
  <c r="E512" i="16"/>
  <c r="F512" i="16"/>
  <c r="E513" i="16"/>
  <c r="F513" i="16"/>
  <c r="E514" i="16"/>
  <c r="F514" i="16"/>
  <c r="E517" i="16"/>
  <c r="F517" i="16"/>
  <c r="E522" i="16"/>
  <c r="F522" i="16"/>
  <c r="E527" i="16"/>
  <c r="F527" i="16"/>
  <c r="E528" i="16"/>
  <c r="F528" i="16"/>
  <c r="E529" i="16"/>
  <c r="E530" i="16"/>
  <c r="E531" i="16"/>
  <c r="F531" i="16"/>
  <c r="F532" i="16"/>
  <c r="F533" i="16"/>
  <c r="E534" i="16"/>
  <c r="F534" i="16"/>
  <c r="E535" i="16"/>
  <c r="F535" i="16"/>
  <c r="E536" i="16"/>
  <c r="F536" i="16"/>
  <c r="E537" i="16"/>
  <c r="F537" i="16"/>
  <c r="E540" i="16"/>
  <c r="F540" i="16"/>
  <c r="E542" i="16"/>
  <c r="F542" i="16"/>
  <c r="E545" i="16"/>
  <c r="E546" i="16"/>
  <c r="F546" i="16"/>
  <c r="F549" i="16"/>
  <c r="E550" i="16"/>
  <c r="F550" i="16"/>
  <c r="E552" i="16"/>
  <c r="F552" i="16"/>
  <c r="E553" i="16"/>
  <c r="E555" i="16"/>
  <c r="F555" i="16"/>
  <c r="E558" i="16"/>
  <c r="F558" i="16"/>
  <c r="E562" i="16"/>
  <c r="F562" i="16"/>
  <c r="E566" i="16"/>
  <c r="E567" i="16"/>
  <c r="F567" i="16"/>
  <c r="E573" i="16"/>
  <c r="E574" i="16"/>
  <c r="E579" i="16"/>
  <c r="E580" i="16"/>
  <c r="E581" i="16"/>
  <c r="F582" i="16"/>
  <c r="E583" i="16"/>
  <c r="E584" i="16"/>
  <c r="F584" i="16"/>
  <c r="E359" i="15"/>
  <c r="F359" i="15"/>
  <c r="E360" i="15"/>
  <c r="F360" i="15"/>
  <c r="F365" i="15"/>
  <c r="E366" i="15"/>
  <c r="F366" i="15"/>
  <c r="E369" i="15"/>
  <c r="F369" i="15"/>
  <c r="E373" i="15"/>
  <c r="F373" i="15"/>
  <c r="E374" i="15"/>
  <c r="F374" i="15"/>
  <c r="E376" i="15"/>
  <c r="F376" i="15"/>
  <c r="E377" i="15"/>
  <c r="F377" i="15"/>
  <c r="F378" i="15"/>
  <c r="E380" i="15"/>
  <c r="F380" i="15"/>
  <c r="E381" i="15"/>
  <c r="F381" i="15"/>
  <c r="E382" i="15"/>
  <c r="F382" i="15"/>
  <c r="E383" i="15"/>
  <c r="F383" i="15"/>
  <c r="E388" i="15"/>
  <c r="F388" i="15"/>
  <c r="E393" i="15"/>
  <c r="F393" i="15"/>
  <c r="E395" i="15"/>
  <c r="F395" i="15"/>
  <c r="E407" i="15"/>
  <c r="F407" i="15"/>
  <c r="E410" i="15"/>
  <c r="F410" i="15"/>
  <c r="E413" i="15"/>
  <c r="F413" i="15"/>
  <c r="E415" i="15"/>
  <c r="F415" i="15"/>
  <c r="E418" i="15"/>
  <c r="F418" i="15"/>
  <c r="F419" i="15"/>
  <c r="E420" i="15"/>
  <c r="F420" i="15"/>
  <c r="E421" i="15"/>
  <c r="F421" i="15"/>
  <c r="E422" i="15"/>
  <c r="F422" i="15"/>
  <c r="E425" i="15"/>
  <c r="F425" i="15"/>
  <c r="E428" i="15"/>
  <c r="F428" i="15"/>
  <c r="E433" i="15"/>
  <c r="F433" i="15"/>
  <c r="E434" i="15"/>
  <c r="F434" i="15"/>
  <c r="E435" i="15"/>
  <c r="F435" i="15"/>
  <c r="E436" i="15"/>
  <c r="F436" i="15"/>
  <c r="E437" i="15"/>
  <c r="E440" i="15"/>
  <c r="F440" i="15"/>
  <c r="E442" i="15"/>
  <c r="F442" i="15"/>
  <c r="E443" i="15"/>
  <c r="F443" i="15"/>
  <c r="E444" i="15"/>
  <c r="F444" i="15"/>
  <c r="E445" i="15"/>
  <c r="F445" i="15"/>
  <c r="E449" i="15"/>
  <c r="F449" i="15"/>
  <c r="F453" i="15"/>
  <c r="E455" i="15"/>
  <c r="F455" i="15"/>
  <c r="E456" i="15"/>
  <c r="F456" i="15"/>
  <c r="E458" i="15"/>
  <c r="F458" i="15"/>
  <c r="E463" i="15"/>
  <c r="F463" i="15"/>
  <c r="E464" i="15"/>
  <c r="F464" i="15"/>
  <c r="E466" i="15"/>
  <c r="F466" i="15"/>
  <c r="E467" i="15"/>
  <c r="F467" i="15"/>
  <c r="E469" i="15"/>
  <c r="F469" i="15"/>
  <c r="E470" i="15"/>
  <c r="F470" i="15"/>
  <c r="E471" i="15"/>
  <c r="F471" i="15"/>
  <c r="E472" i="15"/>
  <c r="F472" i="15"/>
  <c r="E473" i="15"/>
  <c r="F473" i="15"/>
  <c r="F474" i="15"/>
  <c r="E477" i="15"/>
  <c r="F477" i="15"/>
  <c r="E479" i="15"/>
  <c r="F479" i="15"/>
  <c r="E481" i="15"/>
  <c r="F481" i="15"/>
  <c r="E483" i="15"/>
  <c r="F483" i="15"/>
  <c r="E484" i="15"/>
  <c r="F484" i="15"/>
  <c r="E486" i="15"/>
  <c r="F486" i="15"/>
  <c r="E487" i="15"/>
  <c r="F487" i="15"/>
  <c r="E489" i="15"/>
  <c r="F489" i="15"/>
  <c r="E491" i="15"/>
  <c r="F491" i="15"/>
  <c r="E492" i="15"/>
  <c r="F492" i="15"/>
  <c r="E494" i="15"/>
  <c r="F494" i="15"/>
  <c r="E496" i="15"/>
  <c r="F496" i="15"/>
  <c r="E497" i="15"/>
  <c r="F497" i="15"/>
  <c r="E498" i="15"/>
  <c r="F498" i="15"/>
  <c r="E500" i="15"/>
  <c r="F500" i="15"/>
  <c r="E501" i="15"/>
  <c r="F501" i="15"/>
  <c r="E502" i="15"/>
  <c r="F502" i="15"/>
  <c r="E505" i="15"/>
  <c r="F505" i="15"/>
  <c r="E506" i="15"/>
  <c r="F506" i="15"/>
  <c r="E507" i="15"/>
  <c r="F507" i="15"/>
  <c r="E511" i="15"/>
  <c r="F511" i="15"/>
  <c r="E512" i="15"/>
  <c r="E513" i="15"/>
  <c r="F513" i="15"/>
  <c r="E516" i="15"/>
  <c r="F516" i="15"/>
  <c r="E518" i="15"/>
  <c r="E519" i="15"/>
  <c r="E521" i="15"/>
  <c r="E522" i="15"/>
  <c r="F522" i="15"/>
  <c r="E523" i="15"/>
  <c r="E525" i="15"/>
  <c r="F525" i="15"/>
  <c r="E527" i="15"/>
  <c r="E528" i="15"/>
  <c r="E529" i="15"/>
  <c r="E530" i="15"/>
  <c r="F530" i="15"/>
  <c r="E531" i="15"/>
  <c r="E532" i="15"/>
  <c r="E533" i="15"/>
  <c r="F533" i="15"/>
  <c r="E534" i="15"/>
  <c r="E535" i="15"/>
  <c r="E536" i="15"/>
  <c r="F536" i="15"/>
  <c r="E539" i="15"/>
  <c r="F539" i="15"/>
  <c r="E540" i="15"/>
  <c r="E541" i="15"/>
  <c r="E542" i="15"/>
  <c r="F542" i="15"/>
  <c r="E545" i="15"/>
  <c r="F545" i="15"/>
  <c r="E546" i="15"/>
  <c r="E549" i="15"/>
  <c r="E550" i="15"/>
  <c r="E552" i="15"/>
  <c r="E553" i="15"/>
  <c r="E554" i="15"/>
  <c r="F554" i="15"/>
  <c r="E556" i="15"/>
  <c r="F556" i="15"/>
  <c r="E557" i="15"/>
  <c r="F557" i="15"/>
  <c r="E558" i="15"/>
  <c r="F558" i="15"/>
  <c r="E560" i="15"/>
  <c r="E561" i="15"/>
  <c r="F561" i="15"/>
  <c r="E564" i="15"/>
  <c r="F564" i="15"/>
  <c r="E566" i="15"/>
  <c r="F566" i="15"/>
  <c r="E567" i="15"/>
  <c r="F567" i="15"/>
  <c r="E571" i="15"/>
  <c r="F571" i="15"/>
  <c r="E572" i="15"/>
  <c r="F572" i="15"/>
  <c r="E575" i="15"/>
  <c r="E576" i="15"/>
  <c r="F576" i="15"/>
  <c r="E577" i="15"/>
  <c r="F577" i="15"/>
  <c r="E578" i="15"/>
  <c r="E579" i="15"/>
  <c r="F579" i="15"/>
  <c r="E580" i="15"/>
  <c r="F580" i="15"/>
  <c r="E581" i="15"/>
  <c r="F581" i="15"/>
  <c r="E583" i="15"/>
  <c r="E584" i="15"/>
  <c r="F584" i="15"/>
  <c r="E359" i="14"/>
  <c r="F359" i="14"/>
  <c r="F360" i="14"/>
  <c r="E383" i="14"/>
  <c r="F383" i="14"/>
  <c r="E413" i="14"/>
  <c r="F413" i="14"/>
  <c r="E434" i="14"/>
  <c r="F434" i="14"/>
  <c r="E442" i="14"/>
  <c r="F442" i="14"/>
  <c r="E444" i="14"/>
  <c r="E456" i="14"/>
  <c r="F456" i="14"/>
  <c r="E463" i="14"/>
  <c r="F463" i="14"/>
  <c r="E469" i="14"/>
  <c r="F469" i="14"/>
  <c r="E481" i="14"/>
  <c r="E483" i="14"/>
  <c r="F483" i="14"/>
  <c r="F484" i="14"/>
  <c r="E487" i="14"/>
  <c r="F487" i="14"/>
  <c r="F497" i="14"/>
  <c r="F500" i="14"/>
  <c r="E503" i="14"/>
  <c r="F503" i="14"/>
  <c r="E505" i="14"/>
  <c r="F505" i="14"/>
  <c r="F508" i="14"/>
  <c r="E511" i="14"/>
  <c r="F511" i="14"/>
  <c r="E512" i="14"/>
  <c r="F512" i="14"/>
  <c r="E513" i="14"/>
  <c r="F513" i="14"/>
  <c r="E522" i="14"/>
  <c r="F522" i="14"/>
  <c r="E527" i="14"/>
  <c r="E528" i="14"/>
  <c r="F528" i="14"/>
  <c r="E534" i="14"/>
  <c r="F534" i="14"/>
  <c r="E536" i="14"/>
  <c r="F536" i="14"/>
  <c r="E537" i="14"/>
  <c r="F537" i="14"/>
  <c r="E540" i="14"/>
  <c r="F540" i="14"/>
  <c r="F542" i="14"/>
  <c r="E546" i="14"/>
  <c r="F546" i="14"/>
  <c r="E556" i="14"/>
  <c r="E564" i="14"/>
  <c r="F564" i="14"/>
  <c r="E566" i="14"/>
  <c r="E567" i="14"/>
  <c r="F567" i="14"/>
  <c r="E572" i="14"/>
  <c r="F572" i="14"/>
  <c r="E581" i="14"/>
  <c r="F581" i="14"/>
  <c r="E583" i="14"/>
  <c r="F583" i="14"/>
  <c r="F359" i="13"/>
  <c r="E366" i="13"/>
  <c r="F366" i="13"/>
  <c r="E373" i="13"/>
  <c r="E377" i="13"/>
  <c r="F382" i="13"/>
  <c r="E383" i="13"/>
  <c r="F383" i="13"/>
  <c r="E433" i="13"/>
  <c r="F433" i="13"/>
  <c r="E434" i="13"/>
  <c r="F434" i="13"/>
  <c r="E437" i="13"/>
  <c r="F437" i="13"/>
  <c r="E444" i="13"/>
  <c r="F444" i="13"/>
  <c r="F449" i="13"/>
  <c r="E450" i="13"/>
  <c r="F450" i="13"/>
  <c r="E456" i="13"/>
  <c r="F456" i="13"/>
  <c r="E463" i="13"/>
  <c r="F463" i="13"/>
  <c r="E469" i="13"/>
  <c r="F469" i="13"/>
  <c r="E471" i="13"/>
  <c r="F471" i="13"/>
  <c r="E473" i="13"/>
  <c r="E477" i="13"/>
  <c r="F477" i="13"/>
  <c r="E481" i="13"/>
  <c r="F481" i="13"/>
  <c r="E486" i="13"/>
  <c r="F486" i="13"/>
  <c r="F501" i="13"/>
  <c r="E502" i="13"/>
  <c r="F502" i="13"/>
  <c r="E505" i="13"/>
  <c r="F506" i="13"/>
  <c r="E508" i="13"/>
  <c r="F508" i="13"/>
  <c r="E510" i="13"/>
  <c r="F510" i="13"/>
  <c r="E512" i="13"/>
  <c r="E513" i="13"/>
  <c r="F513" i="13"/>
  <c r="E514" i="13"/>
  <c r="F514" i="13"/>
  <c r="E522" i="13"/>
  <c r="F522" i="13"/>
  <c r="E528" i="13"/>
  <c r="E529" i="13"/>
  <c r="F529" i="13"/>
  <c r="E534" i="13"/>
  <c r="E535" i="13"/>
  <c r="E536" i="13"/>
  <c r="F536" i="13"/>
  <c r="E537" i="13"/>
  <c r="F537" i="13"/>
  <c r="E538" i="13"/>
  <c r="F538" i="13"/>
  <c r="E546" i="13"/>
  <c r="F546" i="13"/>
  <c r="E550" i="13"/>
  <c r="E553" i="13"/>
  <c r="F553" i="13"/>
  <c r="E562" i="13"/>
  <c r="F562" i="13"/>
  <c r="E567" i="13"/>
  <c r="F567" i="13"/>
  <c r="E581" i="13"/>
  <c r="F581" i="13"/>
  <c r="E583" i="13"/>
  <c r="E359" i="12"/>
  <c r="F359" i="12"/>
  <c r="E360" i="12"/>
  <c r="F360" i="12"/>
  <c r="F373" i="12"/>
  <c r="E407" i="12"/>
  <c r="F407" i="12"/>
  <c r="E425" i="12"/>
  <c r="F425" i="12"/>
  <c r="E434" i="12"/>
  <c r="F434" i="12"/>
  <c r="E437" i="12"/>
  <c r="F437" i="12"/>
  <c r="E455" i="12"/>
  <c r="F455" i="12"/>
  <c r="E456" i="12"/>
  <c r="F456" i="12"/>
  <c r="E460" i="12"/>
  <c r="F460" i="12"/>
  <c r="E463" i="12"/>
  <c r="F463" i="12"/>
  <c r="E481" i="12"/>
  <c r="F481" i="12"/>
  <c r="F484" i="12"/>
  <c r="E486" i="12"/>
  <c r="F486" i="12"/>
  <c r="F487" i="12"/>
  <c r="E489" i="12"/>
  <c r="F489" i="12"/>
  <c r="E502" i="12"/>
  <c r="F502" i="12"/>
  <c r="E511" i="12"/>
  <c r="F511" i="12"/>
  <c r="E512" i="12"/>
  <c r="F512" i="12"/>
  <c r="E513" i="12"/>
  <c r="F513" i="12"/>
  <c r="E514" i="12"/>
  <c r="F514" i="12"/>
  <c r="E517" i="12"/>
  <c r="F517" i="12"/>
  <c r="E522" i="12"/>
  <c r="F522" i="12"/>
  <c r="E528" i="12"/>
  <c r="F528" i="12"/>
  <c r="E534" i="12"/>
  <c r="F534" i="12"/>
  <c r="E535" i="12"/>
  <c r="E536" i="12"/>
  <c r="E540" i="12"/>
  <c r="F540" i="12"/>
  <c r="E554" i="12"/>
  <c r="F554" i="12"/>
  <c r="E556" i="12"/>
  <c r="F556" i="12"/>
  <c r="E564" i="12"/>
  <c r="E566" i="12"/>
  <c r="E567" i="12"/>
  <c r="F567" i="12"/>
  <c r="E572" i="12"/>
  <c r="F579" i="12"/>
  <c r="E581" i="12"/>
  <c r="F581" i="12"/>
  <c r="E583" i="12"/>
  <c r="E584" i="12"/>
  <c r="E359" i="11"/>
  <c r="F359" i="11"/>
  <c r="E360" i="11"/>
  <c r="F360" i="11"/>
  <c r="F365" i="11"/>
  <c r="E366" i="11"/>
  <c r="F366" i="11"/>
  <c r="E374" i="11"/>
  <c r="F374" i="11"/>
  <c r="E377" i="11"/>
  <c r="F377" i="11"/>
  <c r="E381" i="11"/>
  <c r="F381" i="11"/>
  <c r="E383" i="11"/>
  <c r="F383" i="11"/>
  <c r="E395" i="11"/>
  <c r="F395" i="11"/>
  <c r="E407" i="11"/>
  <c r="F407" i="11"/>
  <c r="E413" i="11"/>
  <c r="F413" i="11"/>
  <c r="F418" i="11"/>
  <c r="F421" i="11"/>
  <c r="E422" i="11"/>
  <c r="F422" i="11"/>
  <c r="E425" i="11"/>
  <c r="F425" i="11"/>
  <c r="E432" i="11"/>
  <c r="E433" i="11"/>
  <c r="F433" i="11"/>
  <c r="E434" i="11"/>
  <c r="F434" i="11"/>
  <c r="E435" i="11"/>
  <c r="E437" i="11"/>
  <c r="F437" i="11"/>
  <c r="E442" i="11"/>
  <c r="F442" i="11"/>
  <c r="E444" i="11"/>
  <c r="F444" i="11"/>
  <c r="E449" i="11"/>
  <c r="F449" i="11"/>
  <c r="E456" i="11"/>
  <c r="F456" i="11"/>
  <c r="E457" i="11"/>
  <c r="F457" i="11"/>
  <c r="E461" i="11"/>
  <c r="F461" i="11"/>
  <c r="E463" i="11"/>
  <c r="F463" i="11"/>
  <c r="E469" i="11"/>
  <c r="F469" i="11"/>
  <c r="F471" i="11"/>
  <c r="E473" i="11"/>
  <c r="F473" i="11"/>
  <c r="E477" i="11"/>
  <c r="F477" i="11"/>
  <c r="E481" i="11"/>
  <c r="F481" i="11"/>
  <c r="E482" i="11"/>
  <c r="F482" i="11"/>
  <c r="E483" i="11"/>
  <c r="F483" i="11"/>
  <c r="E484" i="11"/>
  <c r="F484" i="11"/>
  <c r="E486" i="11"/>
  <c r="F486" i="11"/>
  <c r="E489" i="11"/>
  <c r="E491" i="11"/>
  <c r="F491" i="11"/>
  <c r="E497" i="11"/>
  <c r="F497" i="11"/>
  <c r="F500" i="11"/>
  <c r="E502" i="11"/>
  <c r="F502" i="11"/>
  <c r="F503" i="11"/>
  <c r="E504" i="11"/>
  <c r="F504" i="11"/>
  <c r="E505" i="11"/>
  <c r="F505" i="11"/>
  <c r="E506" i="11"/>
  <c r="E507" i="11"/>
  <c r="F507" i="11"/>
  <c r="E508" i="11"/>
  <c r="E511" i="11"/>
  <c r="F511" i="11"/>
  <c r="E512" i="11"/>
  <c r="F512" i="11"/>
  <c r="E513" i="11"/>
  <c r="F513" i="11"/>
  <c r="E522" i="11"/>
  <c r="F522" i="11"/>
  <c r="E527" i="11"/>
  <c r="F528" i="11"/>
  <c r="E533" i="11"/>
  <c r="F533" i="11"/>
  <c r="E534" i="11"/>
  <c r="F534" i="11"/>
  <c r="E535" i="11"/>
  <c r="F535" i="11"/>
  <c r="E536" i="11"/>
  <c r="F536" i="11"/>
  <c r="E540" i="11"/>
  <c r="F540" i="11"/>
  <c r="E541" i="11"/>
  <c r="E542" i="11"/>
  <c r="F542" i="11"/>
  <c r="E546" i="11"/>
  <c r="F546" i="11"/>
  <c r="E552" i="11"/>
  <c r="E553" i="11"/>
  <c r="E556" i="11"/>
  <c r="E561" i="11"/>
  <c r="F561" i="11"/>
  <c r="E562" i="11"/>
  <c r="E566" i="11"/>
  <c r="F566" i="11"/>
  <c r="E573" i="11"/>
  <c r="F573" i="11"/>
  <c r="E575" i="11"/>
  <c r="E580" i="11"/>
  <c r="E581" i="11"/>
  <c r="F581" i="11"/>
  <c r="F582" i="11"/>
  <c r="E583" i="11"/>
  <c r="F583" i="11"/>
  <c r="E584" i="11"/>
  <c r="F584" i="11"/>
  <c r="E359" i="10"/>
  <c r="F359" i="10"/>
  <c r="E366" i="10"/>
  <c r="F366" i="10"/>
  <c r="E383" i="10"/>
  <c r="F383" i="10"/>
  <c r="F421" i="10"/>
  <c r="E434" i="10"/>
  <c r="F434" i="10"/>
  <c r="E455" i="10"/>
  <c r="F455" i="10"/>
  <c r="E456" i="10"/>
  <c r="F456" i="10"/>
  <c r="E457" i="10"/>
  <c r="F457" i="10"/>
  <c r="E460" i="10"/>
  <c r="F460" i="10"/>
  <c r="E461" i="10"/>
  <c r="F461" i="10"/>
  <c r="E463" i="10"/>
  <c r="E473" i="10"/>
  <c r="F473" i="10"/>
  <c r="E486" i="10"/>
  <c r="F486" i="10"/>
  <c r="E491" i="10"/>
  <c r="F491" i="10"/>
  <c r="F500" i="10"/>
  <c r="E501" i="10"/>
  <c r="F502" i="10"/>
  <c r="E505" i="10"/>
  <c r="F505" i="10"/>
  <c r="E511" i="10"/>
  <c r="F511" i="10"/>
  <c r="E512" i="10"/>
  <c r="F512" i="10"/>
  <c r="E513" i="10"/>
  <c r="F513" i="10"/>
  <c r="E514" i="10"/>
  <c r="F514" i="10"/>
  <c r="E527" i="10"/>
  <c r="E528" i="10"/>
  <c r="F528" i="10"/>
  <c r="E534" i="10"/>
  <c r="F534" i="10"/>
  <c r="E540" i="10"/>
  <c r="F540" i="10"/>
  <c r="E556" i="10"/>
  <c r="E566" i="10"/>
  <c r="E567" i="10"/>
  <c r="F567" i="10"/>
  <c r="E572" i="10"/>
  <c r="E574" i="10"/>
  <c r="F574" i="10"/>
  <c r="E581" i="10"/>
  <c r="E583" i="10"/>
  <c r="E366" i="9"/>
  <c r="F366" i="9"/>
  <c r="E369" i="9"/>
  <c r="F369" i="9"/>
  <c r="E374" i="9"/>
  <c r="F374" i="9"/>
  <c r="E377" i="9"/>
  <c r="F377" i="9"/>
  <c r="E381" i="9"/>
  <c r="F381" i="9"/>
  <c r="E382" i="9"/>
  <c r="F382" i="9"/>
  <c r="E383" i="9"/>
  <c r="F383" i="9"/>
  <c r="E385" i="9"/>
  <c r="E388" i="9"/>
  <c r="E395" i="9"/>
  <c r="F395" i="9"/>
  <c r="E407" i="9"/>
  <c r="F407" i="9"/>
  <c r="E413" i="9"/>
  <c r="F413" i="9"/>
  <c r="E421" i="9"/>
  <c r="F421" i="9"/>
  <c r="E424" i="9"/>
  <c r="E425" i="9"/>
  <c r="F425" i="9"/>
  <c r="E432" i="9"/>
  <c r="F432" i="9"/>
  <c r="E433" i="9"/>
  <c r="F433" i="9"/>
  <c r="E434" i="9"/>
  <c r="F434" i="9"/>
  <c r="E436" i="9"/>
  <c r="F436" i="9"/>
  <c r="E437" i="9"/>
  <c r="F437" i="9"/>
  <c r="E442" i="9"/>
  <c r="F442" i="9"/>
  <c r="E444" i="9"/>
  <c r="F444" i="9"/>
  <c r="E445" i="9"/>
  <c r="F445" i="9"/>
  <c r="E449" i="9"/>
  <c r="F449" i="9"/>
  <c r="E453" i="9"/>
  <c r="F453" i="9"/>
  <c r="E455" i="9"/>
  <c r="F455" i="9"/>
  <c r="E456" i="9"/>
  <c r="F456" i="9"/>
  <c r="E458" i="9"/>
  <c r="F458" i="9"/>
  <c r="E460" i="9"/>
  <c r="F460" i="9"/>
  <c r="E461" i="9"/>
  <c r="F461" i="9"/>
  <c r="E462" i="9"/>
  <c r="F462" i="9"/>
  <c r="E463" i="9"/>
  <c r="F463" i="9"/>
  <c r="E469" i="9"/>
  <c r="F469" i="9"/>
  <c r="E471" i="9"/>
  <c r="F471" i="9"/>
  <c r="E472" i="9"/>
  <c r="F472" i="9"/>
  <c r="E473" i="9"/>
  <c r="E475" i="9"/>
  <c r="E476" i="9"/>
  <c r="F476" i="9"/>
  <c r="E477" i="9"/>
  <c r="F477" i="9"/>
  <c r="E481" i="9"/>
  <c r="F481" i="9"/>
  <c r="E482" i="9"/>
  <c r="F482" i="9"/>
  <c r="E483" i="9"/>
  <c r="F483" i="9"/>
  <c r="E484" i="9"/>
  <c r="F484" i="9"/>
  <c r="E486" i="9"/>
  <c r="F486" i="9"/>
  <c r="E487" i="9"/>
  <c r="F487" i="9"/>
  <c r="E489" i="9"/>
  <c r="F489" i="9"/>
  <c r="E490" i="9"/>
  <c r="F490" i="9"/>
  <c r="E491" i="9"/>
  <c r="F491" i="9"/>
  <c r="E492" i="9"/>
  <c r="F492" i="9"/>
  <c r="E494" i="9"/>
  <c r="F494" i="9"/>
  <c r="E496" i="9"/>
  <c r="F496" i="9"/>
  <c r="E497" i="9"/>
  <c r="F497" i="9"/>
  <c r="E501" i="9"/>
  <c r="F501" i="9"/>
  <c r="E502" i="9"/>
  <c r="F502" i="9"/>
  <c r="E503" i="9"/>
  <c r="F503" i="9"/>
  <c r="E504" i="9"/>
  <c r="F504" i="9"/>
  <c r="E505" i="9"/>
  <c r="F505" i="9"/>
  <c r="E506" i="9"/>
  <c r="F506" i="9"/>
  <c r="E507" i="9"/>
  <c r="F507" i="9"/>
  <c r="E508" i="9"/>
  <c r="F508" i="9"/>
  <c r="E511" i="9"/>
  <c r="F511" i="9"/>
  <c r="E512" i="9"/>
  <c r="E513" i="9"/>
  <c r="F513" i="9"/>
  <c r="E514" i="9"/>
  <c r="F514" i="9"/>
  <c r="E521" i="9"/>
  <c r="F521" i="9"/>
  <c r="E522" i="9"/>
  <c r="F522" i="9"/>
  <c r="E523" i="9"/>
  <c r="E525" i="9"/>
  <c r="E526" i="9"/>
  <c r="F526" i="9"/>
  <c r="E527" i="9"/>
  <c r="F527" i="9"/>
  <c r="E528" i="9"/>
  <c r="F528" i="9"/>
  <c r="E529" i="9"/>
  <c r="F529" i="9"/>
  <c r="E530" i="9"/>
  <c r="F530" i="9"/>
  <c r="E532" i="9"/>
  <c r="F532" i="9"/>
  <c r="F533" i="9"/>
  <c r="E534" i="9"/>
  <c r="F534" i="9"/>
  <c r="E535" i="9"/>
  <c r="E536" i="9"/>
  <c r="E537" i="9"/>
  <c r="F537" i="9"/>
  <c r="F538" i="9"/>
  <c r="E539" i="9"/>
  <c r="F539" i="9"/>
  <c r="E540" i="9"/>
  <c r="F540" i="9"/>
  <c r="F545" i="9"/>
  <c r="E546" i="9"/>
  <c r="F546" i="9"/>
  <c r="E550" i="9"/>
  <c r="F550" i="9"/>
  <c r="E552" i="9"/>
  <c r="F552" i="9"/>
  <c r="F553" i="9"/>
  <c r="E554" i="9"/>
  <c r="F554" i="9"/>
  <c r="E555" i="9"/>
  <c r="F555" i="9"/>
  <c r="E556" i="9"/>
  <c r="F556" i="9"/>
  <c r="F557" i="9"/>
  <c r="E561" i="9"/>
  <c r="E564" i="9"/>
  <c r="E565" i="9"/>
  <c r="F565" i="9"/>
  <c r="E566" i="9"/>
  <c r="F566" i="9"/>
  <c r="E567" i="9"/>
  <c r="F567" i="9"/>
  <c r="E572" i="9"/>
  <c r="F572" i="9"/>
  <c r="E573" i="9"/>
  <c r="F573" i="9"/>
  <c r="E580" i="9"/>
  <c r="F580" i="9"/>
  <c r="E581" i="9"/>
  <c r="F581" i="9"/>
  <c r="E583" i="9"/>
  <c r="F583" i="9"/>
  <c r="E584" i="9"/>
  <c r="F584" i="9"/>
  <c r="E359" i="8"/>
  <c r="F359" i="8"/>
  <c r="E360" i="8"/>
  <c r="F360" i="8"/>
  <c r="E366" i="8"/>
  <c r="F366" i="8"/>
  <c r="E369" i="8"/>
  <c r="F369" i="8"/>
  <c r="E373" i="8"/>
  <c r="F373" i="8"/>
  <c r="E374" i="8"/>
  <c r="F374" i="8"/>
  <c r="E377" i="8"/>
  <c r="F377" i="8"/>
  <c r="E381" i="8"/>
  <c r="E382" i="8"/>
  <c r="E383" i="8"/>
  <c r="F383" i="8"/>
  <c r="E384" i="8"/>
  <c r="F384" i="8"/>
  <c r="E395" i="8"/>
  <c r="F395" i="8"/>
  <c r="E407" i="8"/>
  <c r="F407" i="8"/>
  <c r="E409" i="8"/>
  <c r="F409" i="8"/>
  <c r="E413" i="8"/>
  <c r="F413" i="8"/>
  <c r="E421" i="8"/>
  <c r="F421" i="8"/>
  <c r="E422" i="8"/>
  <c r="F422" i="8"/>
  <c r="E425" i="8"/>
  <c r="E428" i="8"/>
  <c r="F428" i="8"/>
  <c r="E433" i="8"/>
  <c r="F433" i="8"/>
  <c r="E434" i="8"/>
  <c r="F434" i="8"/>
  <c r="E437" i="8"/>
  <c r="F437" i="8"/>
  <c r="E440" i="8"/>
  <c r="F440" i="8"/>
  <c r="F444" i="8"/>
  <c r="E445" i="8"/>
  <c r="F445" i="8"/>
  <c r="E449" i="8"/>
  <c r="F449" i="8"/>
  <c r="E450" i="8"/>
  <c r="F450" i="8"/>
  <c r="E453" i="8"/>
  <c r="F453" i="8"/>
  <c r="E455" i="8"/>
  <c r="F455" i="8"/>
  <c r="E456" i="8"/>
  <c r="F456" i="8"/>
  <c r="E457" i="8"/>
  <c r="F457" i="8"/>
  <c r="E458" i="8"/>
  <c r="F458" i="8"/>
  <c r="E460" i="8"/>
  <c r="F460" i="8"/>
  <c r="E461" i="8"/>
  <c r="F461" i="8"/>
  <c r="E462" i="8"/>
  <c r="E463" i="8"/>
  <c r="F463" i="8"/>
  <c r="E467" i="8"/>
  <c r="E469" i="8"/>
  <c r="F469" i="8"/>
  <c r="F472" i="8"/>
  <c r="F475" i="8"/>
  <c r="E477" i="8"/>
  <c r="F477" i="8"/>
  <c r="E479" i="8"/>
  <c r="E482" i="8"/>
  <c r="F482" i="8"/>
  <c r="E483" i="8"/>
  <c r="F483" i="8"/>
  <c r="E484" i="8"/>
  <c r="F484" i="8"/>
  <c r="E486" i="8"/>
  <c r="F486" i="8"/>
  <c r="E489" i="8"/>
  <c r="F489" i="8"/>
  <c r="E491" i="8"/>
  <c r="F491" i="8"/>
  <c r="E492" i="8"/>
  <c r="F492" i="8"/>
  <c r="F494" i="8"/>
  <c r="E496" i="8"/>
  <c r="E497" i="8"/>
  <c r="F497" i="8"/>
  <c r="E500" i="8"/>
  <c r="F500" i="8"/>
  <c r="E502" i="8"/>
  <c r="F502" i="8"/>
  <c r="F503" i="8"/>
  <c r="E504" i="8"/>
  <c r="F504" i="8"/>
  <c r="E505" i="8"/>
  <c r="F505" i="8"/>
  <c r="E506" i="8"/>
  <c r="F506" i="8"/>
  <c r="E508" i="8"/>
  <c r="F508" i="8"/>
  <c r="E510" i="8"/>
  <c r="F510" i="8"/>
  <c r="E511" i="8"/>
  <c r="F511" i="8"/>
  <c r="E513" i="8"/>
  <c r="F513" i="8"/>
  <c r="E514" i="8"/>
  <c r="F514" i="8"/>
  <c r="E515" i="8"/>
  <c r="E516" i="8"/>
  <c r="F516" i="8"/>
  <c r="F522" i="8"/>
  <c r="F523" i="8"/>
  <c r="E527" i="8"/>
  <c r="F527" i="8"/>
  <c r="E530" i="8"/>
  <c r="F531" i="8"/>
  <c r="E532" i="8"/>
  <c r="F532" i="8"/>
  <c r="E534" i="8"/>
  <c r="F534" i="8"/>
  <c r="E535" i="8"/>
  <c r="F535" i="8"/>
  <c r="E536" i="8"/>
  <c r="F536" i="8"/>
  <c r="E539" i="8"/>
  <c r="E540" i="8"/>
  <c r="F540" i="8"/>
  <c r="F541" i="8"/>
  <c r="E542" i="8"/>
  <c r="F542" i="8"/>
  <c r="F545" i="8"/>
  <c r="E546" i="8"/>
  <c r="F546" i="8"/>
  <c r="E549" i="8"/>
  <c r="F552" i="8"/>
  <c r="F554" i="8"/>
  <c r="E555" i="8"/>
  <c r="F555" i="8"/>
  <c r="E556" i="8"/>
  <c r="F561" i="8"/>
  <c r="E562" i="8"/>
  <c r="F562" i="8"/>
  <c r="F564" i="8"/>
  <c r="E566" i="8"/>
  <c r="E567" i="8"/>
  <c r="E573" i="8"/>
  <c r="F573" i="8"/>
  <c r="E574" i="8"/>
  <c r="F574" i="8"/>
  <c r="E575" i="8"/>
  <c r="E578" i="8"/>
  <c r="F578" i="8"/>
  <c r="E580" i="8"/>
  <c r="F580" i="8"/>
  <c r="E581" i="8"/>
  <c r="F581" i="8"/>
  <c r="E582" i="8"/>
  <c r="F582" i="8"/>
  <c r="E583" i="8"/>
  <c r="E584" i="8"/>
  <c r="F359" i="7"/>
  <c r="E360" i="7"/>
  <c r="F360" i="7"/>
  <c r="E413" i="7"/>
  <c r="F413" i="7"/>
  <c r="F421" i="7"/>
  <c r="E434" i="7"/>
  <c r="F434" i="7"/>
  <c r="E444" i="7"/>
  <c r="F444" i="7"/>
  <c r="E445" i="7"/>
  <c r="F445" i="7"/>
  <c r="E456" i="7"/>
  <c r="F456" i="7"/>
  <c r="F458" i="7"/>
  <c r="E460" i="7"/>
  <c r="F460" i="7"/>
  <c r="E461" i="7"/>
  <c r="F461" i="7"/>
  <c r="F469" i="7"/>
  <c r="E476" i="7"/>
  <c r="F476" i="7"/>
  <c r="E483" i="7"/>
  <c r="F483" i="7"/>
  <c r="E487" i="7"/>
  <c r="F487" i="7"/>
  <c r="E511" i="7"/>
  <c r="F511" i="7"/>
  <c r="E512" i="7"/>
  <c r="F512" i="7"/>
  <c r="E513" i="7"/>
  <c r="F513" i="7"/>
  <c r="E514" i="7"/>
  <c r="F514" i="7"/>
  <c r="F534" i="7"/>
  <c r="F535" i="7"/>
  <c r="E536" i="7"/>
  <c r="F536" i="7"/>
  <c r="E546" i="7"/>
  <c r="F546" i="7"/>
  <c r="E555" i="7"/>
  <c r="E556" i="7"/>
  <c r="E581" i="7"/>
  <c r="F581" i="7"/>
  <c r="E583" i="7"/>
  <c r="F358" i="6"/>
  <c r="E359" i="6"/>
  <c r="F359" i="6"/>
  <c r="E360" i="6"/>
  <c r="F360" i="6"/>
  <c r="E363" i="6"/>
  <c r="F363" i="6"/>
  <c r="E365" i="6"/>
  <c r="F365" i="6"/>
  <c r="E366" i="6"/>
  <c r="F366" i="6"/>
  <c r="E369" i="6"/>
  <c r="F369" i="6"/>
  <c r="F370" i="6"/>
  <c r="E373" i="6"/>
  <c r="F373" i="6"/>
  <c r="E374" i="6"/>
  <c r="F374" i="6"/>
  <c r="E377" i="6"/>
  <c r="F377" i="6"/>
  <c r="E382" i="6"/>
  <c r="F382" i="6"/>
  <c r="E383" i="6"/>
  <c r="F383" i="6"/>
  <c r="E384" i="6"/>
  <c r="F384" i="6"/>
  <c r="E388" i="6"/>
  <c r="F388" i="6"/>
  <c r="F391" i="6"/>
  <c r="F393" i="6"/>
  <c r="E395" i="6"/>
  <c r="F395" i="6"/>
  <c r="E407" i="6"/>
  <c r="F407" i="6"/>
  <c r="E413" i="6"/>
  <c r="F413" i="6"/>
  <c r="E420" i="6"/>
  <c r="F420" i="6"/>
  <c r="F423" i="6"/>
  <c r="F424" i="6"/>
  <c r="E428" i="6"/>
  <c r="F428" i="6"/>
  <c r="E429" i="6"/>
  <c r="F429" i="6"/>
  <c r="E432" i="6"/>
  <c r="F432" i="6"/>
  <c r="E433" i="6"/>
  <c r="F433" i="6"/>
  <c r="E434" i="6"/>
  <c r="F434" i="6"/>
  <c r="E437" i="6"/>
  <c r="F437" i="6"/>
  <c r="E440" i="6"/>
  <c r="F440" i="6"/>
  <c r="E442" i="6"/>
  <c r="F442" i="6"/>
  <c r="E443" i="6"/>
  <c r="F443" i="6"/>
  <c r="E444" i="6"/>
  <c r="F444" i="6"/>
  <c r="E445" i="6"/>
  <c r="F445" i="6"/>
  <c r="E449" i="6"/>
  <c r="F449" i="6"/>
  <c r="E450" i="6"/>
  <c r="F450" i="6"/>
  <c r="E451" i="6"/>
  <c r="F451" i="6"/>
  <c r="E452" i="6"/>
  <c r="F452" i="6"/>
  <c r="E453" i="6"/>
  <c r="E454" i="6"/>
  <c r="F454" i="6"/>
  <c r="E455" i="6"/>
  <c r="F455" i="6"/>
  <c r="E456" i="6"/>
  <c r="F456" i="6"/>
  <c r="E457" i="6"/>
  <c r="F457" i="6"/>
  <c r="E459" i="6"/>
  <c r="F459" i="6"/>
  <c r="E460" i="6"/>
  <c r="F460" i="6"/>
  <c r="E461" i="6"/>
  <c r="F461" i="6"/>
  <c r="E462" i="6"/>
  <c r="F462" i="6"/>
  <c r="E463" i="6"/>
  <c r="F463" i="6"/>
  <c r="F464" i="6"/>
  <c r="E468" i="6"/>
  <c r="F468" i="6"/>
  <c r="E469" i="6"/>
  <c r="F469" i="6"/>
  <c r="E471" i="6"/>
  <c r="F471" i="6"/>
  <c r="E472" i="6"/>
  <c r="F472" i="6"/>
  <c r="E473" i="6"/>
  <c r="F473" i="6"/>
  <c r="E476" i="6"/>
  <c r="F476" i="6"/>
  <c r="E477" i="6"/>
  <c r="F477" i="6"/>
  <c r="E481" i="6"/>
  <c r="F481" i="6"/>
  <c r="E483" i="6"/>
  <c r="F483" i="6"/>
  <c r="E486" i="6"/>
  <c r="F486" i="6"/>
  <c r="E489" i="6"/>
  <c r="F489" i="6"/>
  <c r="E491" i="6"/>
  <c r="F491" i="6"/>
  <c r="F493" i="6"/>
  <c r="F494" i="6"/>
  <c r="E496" i="6"/>
  <c r="E497" i="6"/>
  <c r="F497" i="6"/>
  <c r="F498" i="6"/>
  <c r="F499" i="6"/>
  <c r="E500" i="6"/>
  <c r="F500" i="6"/>
  <c r="F501" i="6"/>
  <c r="E502" i="6"/>
  <c r="F502" i="6"/>
  <c r="E503" i="6"/>
  <c r="F503" i="6"/>
  <c r="E505" i="6"/>
  <c r="F505" i="6"/>
  <c r="E506" i="6"/>
  <c r="F506" i="6"/>
  <c r="E507" i="6"/>
  <c r="F507" i="6"/>
  <c r="E508" i="6"/>
  <c r="F508" i="6"/>
  <c r="E509" i="6"/>
  <c r="F509" i="6"/>
  <c r="E510" i="6"/>
  <c r="F510" i="6"/>
  <c r="E511" i="6"/>
  <c r="F511" i="6"/>
  <c r="E512" i="6"/>
  <c r="F512" i="6"/>
  <c r="E513" i="6"/>
  <c r="F513" i="6"/>
  <c r="E514" i="6"/>
  <c r="F514" i="6"/>
  <c r="E515" i="6"/>
  <c r="F515" i="6"/>
  <c r="E516" i="6"/>
  <c r="F516" i="6"/>
  <c r="E517" i="6"/>
  <c r="F517" i="6"/>
  <c r="E518" i="6"/>
  <c r="F518" i="6"/>
  <c r="E519" i="6"/>
  <c r="F519" i="6"/>
  <c r="E521" i="6"/>
  <c r="F521" i="6"/>
  <c r="E522" i="6"/>
  <c r="F522" i="6"/>
  <c r="E523" i="6"/>
  <c r="F523" i="6"/>
  <c r="E525" i="6"/>
  <c r="F525" i="6"/>
  <c r="F526" i="6"/>
  <c r="E527" i="6"/>
  <c r="F527" i="6"/>
  <c r="E528" i="6"/>
  <c r="F528" i="6"/>
  <c r="E529" i="6"/>
  <c r="E530" i="6"/>
  <c r="E531" i="6"/>
  <c r="F531" i="6"/>
  <c r="E532" i="6"/>
  <c r="F532" i="6"/>
  <c r="E533" i="6"/>
  <c r="F533" i="6"/>
  <c r="E534" i="6"/>
  <c r="F534" i="6"/>
  <c r="E535" i="6"/>
  <c r="F535" i="6"/>
  <c r="E536" i="6"/>
  <c r="F536" i="6"/>
  <c r="E537" i="6"/>
  <c r="F537" i="6"/>
  <c r="E538" i="6"/>
  <c r="E539" i="6"/>
  <c r="E540" i="6"/>
  <c r="F540" i="6"/>
  <c r="E541" i="6"/>
  <c r="F541" i="6"/>
  <c r="E542" i="6"/>
  <c r="F542" i="6"/>
  <c r="E545" i="6"/>
  <c r="F545" i="6"/>
  <c r="E546" i="6"/>
  <c r="F546" i="6"/>
  <c r="E549" i="6"/>
  <c r="F549" i="6"/>
  <c r="E550" i="6"/>
  <c r="F550" i="6"/>
  <c r="E552" i="6"/>
  <c r="F552" i="6"/>
  <c r="E553" i="6"/>
  <c r="F553" i="6"/>
  <c r="E554" i="6"/>
  <c r="F554" i="6"/>
  <c r="E555" i="6"/>
  <c r="F555" i="6"/>
  <c r="E561" i="6"/>
  <c r="F561" i="6"/>
  <c r="E562" i="6"/>
  <c r="F562" i="6"/>
  <c r="E564" i="6"/>
  <c r="F564" i="6"/>
  <c r="E566" i="6"/>
  <c r="E567" i="6"/>
  <c r="E573" i="6"/>
  <c r="F573" i="6"/>
  <c r="E576" i="6"/>
  <c r="E578" i="6"/>
  <c r="F578" i="6"/>
  <c r="E579" i="6"/>
  <c r="E580" i="6"/>
  <c r="F580" i="6"/>
  <c r="E581" i="6"/>
  <c r="F581" i="6"/>
  <c r="E584" i="6"/>
  <c r="F407" i="5"/>
  <c r="E413" i="5"/>
  <c r="F413" i="5"/>
  <c r="E434" i="5"/>
  <c r="F434" i="5"/>
  <c r="E456" i="5"/>
  <c r="F456" i="5"/>
  <c r="E458" i="5"/>
  <c r="F458" i="5"/>
  <c r="E481" i="5"/>
  <c r="F481" i="5"/>
  <c r="F483" i="5"/>
  <c r="E491" i="5"/>
  <c r="F491" i="5"/>
  <c r="E500" i="5"/>
  <c r="F500" i="5"/>
  <c r="F502" i="5"/>
  <c r="F505" i="5"/>
  <c r="E511" i="5"/>
  <c r="F511" i="5"/>
  <c r="F512" i="5"/>
  <c r="F514" i="5"/>
  <c r="F535" i="5"/>
  <c r="F536" i="5"/>
  <c r="F546" i="5"/>
  <c r="E555" i="5"/>
  <c r="F555" i="5"/>
  <c r="F562" i="5"/>
  <c r="E566" i="5"/>
  <c r="F566" i="5"/>
  <c r="E567" i="5"/>
  <c r="F567" i="5"/>
  <c r="E581" i="5"/>
  <c r="F581" i="5"/>
  <c r="F583" i="5"/>
  <c r="E359" i="4"/>
  <c r="F359" i="4"/>
  <c r="E360" i="4"/>
  <c r="F360" i="4"/>
  <c r="F369" i="4"/>
  <c r="E373" i="4"/>
  <c r="F373" i="4"/>
  <c r="E381" i="4"/>
  <c r="F381" i="4"/>
  <c r="E382" i="4"/>
  <c r="F382" i="4"/>
  <c r="E383" i="4"/>
  <c r="F383" i="4"/>
  <c r="E384" i="4"/>
  <c r="F384" i="4"/>
  <c r="E395" i="4"/>
  <c r="F395" i="4"/>
  <c r="E407" i="4"/>
  <c r="F407" i="4"/>
  <c r="E413" i="4"/>
  <c r="F413" i="4"/>
  <c r="E420" i="4"/>
  <c r="F420" i="4"/>
  <c r="E421" i="4"/>
  <c r="F421" i="4"/>
  <c r="E422" i="4"/>
  <c r="F422" i="4"/>
  <c r="E434" i="4"/>
  <c r="F434" i="4"/>
  <c r="E437" i="4"/>
  <c r="F437" i="4"/>
  <c r="E442" i="4"/>
  <c r="F442" i="4"/>
  <c r="F455" i="4"/>
  <c r="E456" i="4"/>
  <c r="F456" i="4"/>
  <c r="E460" i="4"/>
  <c r="F460" i="4"/>
  <c r="E461" i="4"/>
  <c r="F461" i="4"/>
  <c r="E463" i="4"/>
  <c r="F463" i="4"/>
  <c r="E470" i="4"/>
  <c r="E471" i="4"/>
  <c r="F471" i="4"/>
  <c r="E472" i="4"/>
  <c r="F472" i="4"/>
  <c r="E481" i="4"/>
  <c r="F481" i="4"/>
  <c r="E482" i="4"/>
  <c r="F482" i="4"/>
  <c r="E483" i="4"/>
  <c r="F483" i="4"/>
  <c r="F484" i="4"/>
  <c r="E485" i="4"/>
  <c r="F485" i="4"/>
  <c r="E486" i="4"/>
  <c r="F486" i="4"/>
  <c r="E487" i="4"/>
  <c r="F487" i="4"/>
  <c r="F490" i="4"/>
  <c r="E494" i="4"/>
  <c r="F494" i="4"/>
  <c r="E496" i="4"/>
  <c r="F496" i="4"/>
  <c r="E498" i="4"/>
  <c r="F498" i="4"/>
  <c r="E501" i="4"/>
  <c r="F501" i="4"/>
  <c r="E502" i="4"/>
  <c r="F502" i="4"/>
  <c r="E504" i="4"/>
  <c r="F504" i="4"/>
  <c r="F505" i="4"/>
  <c r="E506" i="4"/>
  <c r="F506" i="4"/>
  <c r="E507" i="4"/>
  <c r="F507" i="4"/>
  <c r="E508" i="4"/>
  <c r="F508" i="4"/>
  <c r="E511" i="4"/>
  <c r="F511" i="4"/>
  <c r="E512" i="4"/>
  <c r="E513" i="4"/>
  <c r="F513" i="4"/>
  <c r="E514" i="4"/>
  <c r="F514" i="4"/>
  <c r="E516" i="4"/>
  <c r="F516" i="4"/>
  <c r="E517" i="4"/>
  <c r="F517" i="4"/>
  <c r="E518" i="4"/>
  <c r="E522" i="4"/>
  <c r="F522" i="4"/>
  <c r="E525" i="4"/>
  <c r="F525" i="4"/>
  <c r="E526" i="4"/>
  <c r="F526" i="4"/>
  <c r="E527" i="4"/>
  <c r="E528" i="4"/>
  <c r="F528" i="4"/>
  <c r="E529" i="4"/>
  <c r="F529" i="4"/>
  <c r="E531" i="4"/>
  <c r="F531" i="4"/>
  <c r="E533" i="4"/>
  <c r="F533" i="4"/>
  <c r="E534" i="4"/>
  <c r="F534" i="4"/>
  <c r="E535" i="4"/>
  <c r="E536" i="4"/>
  <c r="F536" i="4"/>
  <c r="E537" i="4"/>
  <c r="F537" i="4"/>
  <c r="E539" i="4"/>
  <c r="F539" i="4"/>
  <c r="E540" i="4"/>
  <c r="F540" i="4"/>
  <c r="E542" i="4"/>
  <c r="E545" i="4"/>
  <c r="F545" i="4"/>
  <c r="E546" i="4"/>
  <c r="F546" i="4"/>
  <c r="E550" i="4"/>
  <c r="F550" i="4"/>
  <c r="E554" i="4"/>
  <c r="E555" i="4"/>
  <c r="F555" i="4"/>
  <c r="E556" i="4"/>
  <c r="F556" i="4"/>
  <c r="E558" i="4"/>
  <c r="F558" i="4"/>
  <c r="E560" i="4"/>
  <c r="F560" i="4"/>
  <c r="E562" i="4"/>
  <c r="F562" i="4"/>
  <c r="E564" i="4"/>
  <c r="F564" i="4"/>
  <c r="E566" i="4"/>
  <c r="F566" i="4"/>
  <c r="E567" i="4"/>
  <c r="F567" i="4"/>
  <c r="E573" i="4"/>
  <c r="F573" i="4"/>
  <c r="E574" i="4"/>
  <c r="F574" i="4"/>
  <c r="E575" i="4"/>
  <c r="E579" i="4"/>
  <c r="F579" i="4"/>
  <c r="E580" i="4"/>
  <c r="E581" i="4"/>
  <c r="E583" i="4"/>
  <c r="E584" i="4"/>
  <c r="E359" i="3"/>
  <c r="F359" i="3"/>
  <c r="F360" i="3"/>
  <c r="E366" i="3"/>
  <c r="F366" i="3"/>
  <c r="E422" i="3"/>
  <c r="F422" i="3"/>
  <c r="F433" i="3"/>
  <c r="E434" i="3"/>
  <c r="F434" i="3"/>
  <c r="E437" i="3"/>
  <c r="F437" i="3"/>
  <c r="E444" i="3"/>
  <c r="F444" i="3"/>
  <c r="E456" i="3"/>
  <c r="F456" i="3"/>
  <c r="E460" i="3"/>
  <c r="F460" i="3"/>
  <c r="E461" i="3"/>
  <c r="F463" i="3"/>
  <c r="E469" i="3"/>
  <c r="F469" i="3"/>
  <c r="F473" i="3"/>
  <c r="E481" i="3"/>
  <c r="F481" i="3"/>
  <c r="E482" i="3"/>
  <c r="F482" i="3"/>
  <c r="E483" i="3"/>
  <c r="F483" i="3"/>
  <c r="F491" i="3"/>
  <c r="E500" i="3"/>
  <c r="E502" i="3"/>
  <c r="F502" i="3"/>
  <c r="E508" i="3"/>
  <c r="E511" i="3"/>
  <c r="F511" i="3"/>
  <c r="E513" i="3"/>
  <c r="F513" i="3"/>
  <c r="F518" i="3"/>
  <c r="E522" i="3"/>
  <c r="F522" i="3"/>
  <c r="E527" i="3"/>
  <c r="E529" i="3"/>
  <c r="E534" i="3"/>
  <c r="F534" i="3"/>
  <c r="F535" i="3"/>
  <c r="E536" i="3"/>
  <c r="F536" i="3"/>
  <c r="E540" i="3"/>
  <c r="F540" i="3"/>
  <c r="F546" i="3"/>
  <c r="E554" i="3"/>
  <c r="F554" i="3"/>
  <c r="E555" i="3"/>
  <c r="F555" i="3"/>
  <c r="E562" i="3"/>
  <c r="F562" i="3"/>
  <c r="E566" i="3"/>
  <c r="E567" i="3"/>
  <c r="F567" i="3"/>
  <c r="E572" i="3"/>
  <c r="F572" i="3"/>
  <c r="E573" i="3"/>
  <c r="F573" i="3"/>
  <c r="F575" i="3"/>
  <c r="E581" i="3"/>
  <c r="F581" i="3"/>
  <c r="E583" i="3"/>
  <c r="F583" i="3"/>
  <c r="E584" i="3"/>
  <c r="F584" i="3"/>
  <c r="E366" i="2"/>
  <c r="F366" i="2"/>
  <c r="E374" i="2"/>
  <c r="F374" i="2"/>
  <c r="F433" i="2"/>
  <c r="E445" i="2"/>
  <c r="F445" i="2"/>
  <c r="E449" i="2"/>
  <c r="F449" i="2"/>
  <c r="E456" i="2"/>
  <c r="F456" i="2"/>
  <c r="E460" i="2"/>
  <c r="F460" i="2"/>
  <c r="E461" i="2"/>
  <c r="F461" i="2"/>
  <c r="F477" i="2"/>
  <c r="E481" i="2"/>
  <c r="F481" i="2"/>
  <c r="E486" i="2"/>
  <c r="F486" i="2"/>
  <c r="F511" i="2"/>
  <c r="E512" i="2"/>
  <c r="E514" i="2"/>
  <c r="F514" i="2"/>
  <c r="F522" i="2"/>
  <c r="E534" i="2"/>
  <c r="E556" i="2"/>
  <c r="F562" i="2"/>
  <c r="F566" i="2"/>
  <c r="E567" i="2"/>
  <c r="F567" i="2"/>
  <c r="E583" i="2"/>
  <c r="F584" i="2"/>
  <c r="E357" i="1"/>
  <c r="F357" i="1"/>
  <c r="E359" i="1"/>
  <c r="F359" i="1"/>
  <c r="E360" i="1"/>
  <c r="F360" i="1"/>
  <c r="E362" i="1"/>
  <c r="F362" i="1"/>
  <c r="E363" i="1"/>
  <c r="F363" i="1"/>
  <c r="E364" i="1"/>
  <c r="F364" i="1"/>
  <c r="E365" i="1"/>
  <c r="F365" i="1"/>
  <c r="E366" i="1"/>
  <c r="F366" i="1"/>
  <c r="E368" i="1"/>
  <c r="F368" i="1"/>
  <c r="E369" i="1"/>
  <c r="F369" i="1"/>
  <c r="E371" i="1"/>
  <c r="F371" i="1"/>
  <c r="E373" i="1"/>
  <c r="F373" i="1"/>
  <c r="E374" i="1"/>
  <c r="F374" i="1"/>
  <c r="E376" i="1"/>
  <c r="F376" i="1"/>
  <c r="E377" i="1"/>
  <c r="F377" i="1"/>
  <c r="E378" i="1"/>
  <c r="F378" i="1"/>
  <c r="E379" i="1"/>
  <c r="F379" i="1"/>
  <c r="E380" i="1"/>
  <c r="F380" i="1"/>
  <c r="E382" i="1"/>
  <c r="F382" i="1"/>
  <c r="E383" i="1"/>
  <c r="F383" i="1"/>
  <c r="E384" i="1"/>
  <c r="F384" i="1"/>
  <c r="E385" i="1"/>
  <c r="F385" i="1"/>
  <c r="E388" i="1"/>
  <c r="F388" i="1"/>
  <c r="E391" i="1"/>
  <c r="F391" i="1"/>
  <c r="E393" i="1"/>
  <c r="F393" i="1"/>
  <c r="E395" i="1"/>
  <c r="F395" i="1"/>
  <c r="E405" i="1"/>
  <c r="F405" i="1"/>
  <c r="E407" i="1"/>
  <c r="F407" i="1"/>
  <c r="E408" i="1"/>
  <c r="E409" i="1"/>
  <c r="F409" i="1"/>
  <c r="E410" i="1"/>
  <c r="F410" i="1"/>
  <c r="E411" i="1"/>
  <c r="F411" i="1"/>
  <c r="E413" i="1"/>
  <c r="F413" i="1"/>
  <c r="E415" i="1"/>
  <c r="F415" i="1"/>
  <c r="E416" i="1"/>
  <c r="E417" i="1"/>
  <c r="F417" i="1"/>
  <c r="E418" i="1"/>
  <c r="F418" i="1"/>
  <c r="E419" i="1"/>
  <c r="F419" i="1"/>
  <c r="E420" i="1"/>
  <c r="F420" i="1"/>
  <c r="F421" i="1"/>
  <c r="E422" i="1"/>
  <c r="F422" i="1"/>
  <c r="E423" i="1"/>
  <c r="F423" i="1"/>
  <c r="E424" i="1"/>
  <c r="F424" i="1"/>
  <c r="E425" i="1"/>
  <c r="F425" i="1"/>
  <c r="E426" i="1"/>
  <c r="E428" i="1"/>
  <c r="F428" i="1"/>
  <c r="E429" i="1"/>
  <c r="F429" i="1"/>
  <c r="E432" i="1"/>
  <c r="F432" i="1"/>
  <c r="E433" i="1"/>
  <c r="F433" i="1"/>
  <c r="E434" i="1"/>
  <c r="F434" i="1"/>
  <c r="E436" i="1"/>
  <c r="F436" i="1"/>
  <c r="E437" i="1"/>
  <c r="F437" i="1"/>
  <c r="E440" i="1"/>
  <c r="F440" i="1"/>
  <c r="E442" i="1"/>
  <c r="E443" i="1"/>
  <c r="F443" i="1"/>
  <c r="E444" i="1"/>
  <c r="F444" i="1"/>
  <c r="E445" i="1"/>
  <c r="F445" i="1"/>
  <c r="E449" i="1"/>
  <c r="F449" i="1"/>
  <c r="E450" i="1"/>
  <c r="F450" i="1"/>
  <c r="E452" i="1"/>
  <c r="F452" i="1"/>
  <c r="E455" i="1"/>
  <c r="F455" i="1"/>
  <c r="E456" i="1"/>
  <c r="F456" i="1"/>
  <c r="E457" i="1"/>
  <c r="F457" i="1"/>
  <c r="F458" i="1"/>
  <c r="E459" i="1"/>
  <c r="E460" i="1"/>
  <c r="F460" i="1"/>
  <c r="E461" i="1"/>
  <c r="F461" i="1"/>
  <c r="E462" i="1"/>
  <c r="F462" i="1"/>
  <c r="E463" i="1"/>
  <c r="F463" i="1"/>
  <c r="E464" i="1"/>
  <c r="F464" i="1"/>
  <c r="E465" i="1"/>
  <c r="F465" i="1"/>
  <c r="E466" i="1"/>
  <c r="F466" i="1"/>
  <c r="E467" i="1"/>
  <c r="F467" i="1"/>
  <c r="E468" i="1"/>
  <c r="F468" i="1"/>
  <c r="E469" i="1"/>
  <c r="F469" i="1"/>
  <c r="E470" i="1"/>
  <c r="F470" i="1"/>
  <c r="E471" i="1"/>
  <c r="F471" i="1"/>
  <c r="E472" i="1"/>
  <c r="F472" i="1"/>
  <c r="E473" i="1"/>
  <c r="F473" i="1"/>
  <c r="E474" i="1"/>
  <c r="F474" i="1"/>
  <c r="E475" i="1"/>
  <c r="F475" i="1"/>
  <c r="E476" i="1"/>
  <c r="F476" i="1"/>
  <c r="E477" i="1"/>
  <c r="F477" i="1"/>
  <c r="E479" i="1"/>
  <c r="F479" i="1"/>
  <c r="E481" i="1"/>
  <c r="F481" i="1"/>
  <c r="E482" i="1"/>
  <c r="F482" i="1"/>
  <c r="E483" i="1"/>
  <c r="F483" i="1"/>
  <c r="E484" i="1"/>
  <c r="F484" i="1"/>
  <c r="E485" i="1"/>
  <c r="F485" i="1"/>
  <c r="E486" i="1"/>
  <c r="F486" i="1"/>
  <c r="E487" i="1"/>
  <c r="F487" i="1"/>
  <c r="E488" i="1"/>
  <c r="F488" i="1"/>
  <c r="E489" i="1"/>
  <c r="F489" i="1"/>
  <c r="E490" i="1"/>
  <c r="F490" i="1"/>
  <c r="E491" i="1"/>
  <c r="F491" i="1"/>
  <c r="E492" i="1"/>
  <c r="F492" i="1"/>
  <c r="E493" i="1"/>
  <c r="F493" i="1"/>
  <c r="E494" i="1"/>
  <c r="F494" i="1"/>
  <c r="E496" i="1"/>
  <c r="F496" i="1"/>
  <c r="E497" i="1"/>
  <c r="F497" i="1"/>
  <c r="E498" i="1"/>
  <c r="F498" i="1"/>
  <c r="E499" i="1"/>
  <c r="F499" i="1"/>
  <c r="E500" i="1"/>
  <c r="F500" i="1"/>
  <c r="E501" i="1"/>
  <c r="F501" i="1"/>
  <c r="E503" i="1"/>
  <c r="F503" i="1"/>
  <c r="E504" i="1"/>
  <c r="F504" i="1"/>
  <c r="E505" i="1"/>
  <c r="F505" i="1"/>
  <c r="E506" i="1"/>
  <c r="F506" i="1"/>
  <c r="E507" i="1"/>
  <c r="F507" i="1"/>
  <c r="E508" i="1"/>
  <c r="F508" i="1"/>
  <c r="E509" i="1"/>
  <c r="F509" i="1"/>
  <c r="E510" i="1"/>
  <c r="F510" i="1"/>
  <c r="E511" i="1"/>
  <c r="F511" i="1"/>
  <c r="E512" i="1"/>
  <c r="E513" i="1"/>
  <c r="F513" i="1"/>
  <c r="E514" i="1"/>
  <c r="F514" i="1"/>
  <c r="E515" i="1"/>
  <c r="F515" i="1"/>
  <c r="E516" i="1"/>
  <c r="F516" i="1"/>
  <c r="E517" i="1"/>
  <c r="F517" i="1"/>
  <c r="E518" i="1"/>
  <c r="E519" i="1"/>
  <c r="F519" i="1"/>
  <c r="E520" i="1"/>
  <c r="E521" i="1"/>
  <c r="F521" i="1"/>
  <c r="E522" i="1"/>
  <c r="F522" i="1"/>
  <c r="E523" i="1"/>
  <c r="F523" i="1"/>
  <c r="E524" i="1"/>
  <c r="E525" i="1"/>
  <c r="F525" i="1"/>
  <c r="E527" i="1"/>
  <c r="F527" i="1"/>
  <c r="E528" i="1"/>
  <c r="E529" i="1"/>
  <c r="F529" i="1"/>
  <c r="E530" i="1"/>
  <c r="F530" i="1"/>
  <c r="E531" i="1"/>
  <c r="F531" i="1"/>
  <c r="E532" i="1"/>
  <c r="F532" i="1"/>
  <c r="E533" i="1"/>
  <c r="F533" i="1"/>
  <c r="E534" i="1"/>
  <c r="F534" i="1"/>
  <c r="E535" i="1"/>
  <c r="E536" i="1"/>
  <c r="F536" i="1"/>
  <c r="E537" i="1"/>
  <c r="F537" i="1"/>
  <c r="E538" i="1"/>
  <c r="F538" i="1"/>
  <c r="E539" i="1"/>
  <c r="F539" i="1"/>
  <c r="E540" i="1"/>
  <c r="F540" i="1"/>
  <c r="E541" i="1"/>
  <c r="E542" i="1"/>
  <c r="F542" i="1"/>
  <c r="E545" i="1"/>
  <c r="F545" i="1"/>
  <c r="E546" i="1"/>
  <c r="F546" i="1"/>
  <c r="E547" i="1"/>
  <c r="E548" i="1"/>
  <c r="F548" i="1"/>
  <c r="E549" i="1"/>
  <c r="E550" i="1"/>
  <c r="F550" i="1"/>
  <c r="E551" i="1"/>
  <c r="F551" i="1"/>
  <c r="E552" i="1"/>
  <c r="F552" i="1"/>
  <c r="E553" i="1"/>
  <c r="F553" i="1"/>
  <c r="E554" i="1"/>
  <c r="F554" i="1"/>
  <c r="E555" i="1"/>
  <c r="E556" i="1"/>
  <c r="F556" i="1"/>
  <c r="E557" i="1"/>
  <c r="F557" i="1"/>
  <c r="E560" i="1"/>
  <c r="F560" i="1"/>
  <c r="E561" i="1"/>
  <c r="F561" i="1"/>
  <c r="E562" i="1"/>
  <c r="F562" i="1"/>
  <c r="E563" i="1"/>
  <c r="E564" i="1"/>
  <c r="F564" i="1"/>
  <c r="E565" i="1"/>
  <c r="F565" i="1"/>
  <c r="E566" i="1"/>
  <c r="F566" i="1"/>
  <c r="E567" i="1"/>
  <c r="F567" i="1"/>
  <c r="E569" i="1"/>
  <c r="E571" i="1"/>
  <c r="E572" i="1"/>
  <c r="F572" i="1"/>
  <c r="E573" i="1"/>
  <c r="F573" i="1"/>
  <c r="E575" i="1"/>
  <c r="E576" i="1"/>
  <c r="F576" i="1"/>
  <c r="E577" i="1"/>
  <c r="E578" i="1"/>
  <c r="F578" i="1"/>
  <c r="E579" i="1"/>
  <c r="F579" i="1"/>
  <c r="E580" i="1"/>
  <c r="F580" i="1"/>
  <c r="E581" i="1"/>
  <c r="F581" i="1"/>
  <c r="E582" i="1"/>
  <c r="E583" i="1"/>
  <c r="F583" i="1"/>
  <c r="E584" i="1"/>
  <c r="F584" i="1"/>
  <c r="E357" i="34"/>
  <c r="F357" i="34"/>
  <c r="E359" i="34"/>
  <c r="F359" i="34"/>
  <c r="E360" i="34"/>
  <c r="F360" i="34"/>
  <c r="E362" i="34"/>
  <c r="F362" i="34"/>
  <c r="E366" i="34"/>
  <c r="F366" i="34"/>
  <c r="E369" i="34"/>
  <c r="F369" i="34"/>
  <c r="F376" i="34"/>
  <c r="E378" i="34"/>
  <c r="E381" i="34"/>
  <c r="F381" i="34"/>
  <c r="E383" i="34"/>
  <c r="F383" i="34"/>
  <c r="E384" i="34"/>
  <c r="F384" i="34"/>
  <c r="E388" i="34"/>
  <c r="F388" i="34"/>
  <c r="E393" i="34"/>
  <c r="F393" i="34"/>
  <c r="E395" i="34"/>
  <c r="F395" i="34"/>
  <c r="E407" i="34"/>
  <c r="F407" i="34"/>
  <c r="E410" i="34"/>
  <c r="F410" i="34"/>
  <c r="E413" i="34"/>
  <c r="F413" i="34"/>
  <c r="E415" i="34"/>
  <c r="F415" i="34"/>
  <c r="E418" i="34"/>
  <c r="F418" i="34"/>
  <c r="F419" i="34"/>
  <c r="E420" i="34"/>
  <c r="F420" i="34"/>
  <c r="E421" i="34"/>
  <c r="F421" i="34"/>
  <c r="E422" i="34"/>
  <c r="F422" i="34"/>
  <c r="E424" i="34"/>
  <c r="F424" i="34"/>
  <c r="E425" i="34"/>
  <c r="F425" i="34"/>
  <c r="E428" i="34"/>
  <c r="F428" i="34"/>
  <c r="E429" i="34"/>
  <c r="F429" i="34"/>
  <c r="F432" i="34"/>
  <c r="E433" i="34"/>
  <c r="F433" i="34"/>
  <c r="E434" i="34"/>
  <c r="F434" i="34"/>
  <c r="E436" i="34"/>
  <c r="F436" i="34"/>
  <c r="E437" i="34"/>
  <c r="F437" i="34"/>
  <c r="F440" i="34"/>
  <c r="E442" i="34"/>
  <c r="F442" i="34"/>
  <c r="E443" i="34"/>
  <c r="F443" i="34"/>
  <c r="E444" i="34"/>
  <c r="F444" i="34"/>
  <c r="E445" i="34"/>
  <c r="F445" i="34"/>
  <c r="E449" i="34"/>
  <c r="F449" i="34"/>
  <c r="E456" i="34"/>
  <c r="F456" i="34"/>
  <c r="E457" i="34"/>
  <c r="F457" i="34"/>
  <c r="E458" i="34"/>
  <c r="E460" i="34"/>
  <c r="F460" i="34"/>
  <c r="E461" i="34"/>
  <c r="F461" i="34"/>
  <c r="F462" i="34"/>
  <c r="E463" i="34"/>
  <c r="F463" i="34"/>
  <c r="E466" i="34"/>
  <c r="E467" i="34"/>
  <c r="E469" i="34"/>
  <c r="F469" i="34"/>
  <c r="E470" i="34"/>
  <c r="F470" i="34"/>
  <c r="E471" i="34"/>
  <c r="F471" i="34"/>
  <c r="E472" i="34"/>
  <c r="F472" i="34"/>
  <c r="E473" i="34"/>
  <c r="F473" i="34"/>
  <c r="E475" i="34"/>
  <c r="F475" i="34"/>
  <c r="E477" i="34"/>
  <c r="F477" i="34"/>
  <c r="E479" i="34"/>
  <c r="F479" i="34"/>
  <c r="E481" i="34"/>
  <c r="F481" i="34"/>
  <c r="F482" i="34"/>
  <c r="E483" i="34"/>
  <c r="F483" i="34"/>
  <c r="E484" i="34"/>
  <c r="F484" i="34"/>
  <c r="E486" i="34"/>
  <c r="F486" i="34"/>
  <c r="E487" i="34"/>
  <c r="F487" i="34"/>
  <c r="E488" i="34"/>
  <c r="F488" i="34"/>
  <c r="E489" i="34"/>
  <c r="F489" i="34"/>
  <c r="E490" i="34"/>
  <c r="F490" i="34"/>
  <c r="E491" i="34"/>
  <c r="F491" i="34"/>
  <c r="E492" i="34"/>
  <c r="F492" i="34"/>
  <c r="E493" i="34"/>
  <c r="E496" i="34"/>
  <c r="F496" i="34"/>
  <c r="E497" i="34"/>
  <c r="F497" i="34"/>
  <c r="E498" i="34"/>
  <c r="F498" i="34"/>
  <c r="E500" i="34"/>
  <c r="E501" i="34"/>
  <c r="F501" i="34"/>
  <c r="E502" i="34"/>
  <c r="F502" i="34"/>
  <c r="E503" i="34"/>
  <c r="F503" i="34"/>
  <c r="F504" i="34"/>
  <c r="E505" i="34"/>
  <c r="F505" i="34"/>
  <c r="E506" i="34"/>
  <c r="F506" i="34"/>
  <c r="E507" i="34"/>
  <c r="F507" i="34"/>
  <c r="E508" i="34"/>
  <c r="F508" i="34"/>
  <c r="E509" i="34"/>
  <c r="F509" i="34"/>
  <c r="E510" i="34"/>
  <c r="F510" i="34"/>
  <c r="E511" i="34"/>
  <c r="F511" i="34"/>
  <c r="E512" i="34"/>
  <c r="F512" i="34"/>
  <c r="E513" i="34"/>
  <c r="F513" i="34"/>
  <c r="E514" i="34"/>
  <c r="F514" i="34"/>
  <c r="E515" i="34"/>
  <c r="F515" i="34"/>
  <c r="E516" i="34"/>
  <c r="F516" i="34"/>
  <c r="E517" i="34"/>
  <c r="F517" i="34"/>
  <c r="E518" i="34"/>
  <c r="F518" i="34"/>
  <c r="E519" i="34"/>
  <c r="F519" i="34"/>
  <c r="F520" i="34"/>
  <c r="E521" i="34"/>
  <c r="F521" i="34"/>
  <c r="E522" i="34"/>
  <c r="F522" i="34"/>
  <c r="F523" i="34"/>
  <c r="E525" i="34"/>
  <c r="E526" i="34"/>
  <c r="F526" i="34"/>
  <c r="E527" i="34"/>
  <c r="F527" i="34"/>
  <c r="E529" i="34"/>
  <c r="E530" i="34"/>
  <c r="E531" i="34"/>
  <c r="F531" i="34"/>
  <c r="E532" i="34"/>
  <c r="F532" i="34"/>
  <c r="E533" i="34"/>
  <c r="F533" i="34"/>
  <c r="E534" i="34"/>
  <c r="F534" i="34"/>
  <c r="E535" i="34"/>
  <c r="F535" i="34"/>
  <c r="E536" i="34"/>
  <c r="E537" i="34"/>
  <c r="F537" i="34"/>
  <c r="E538" i="34"/>
  <c r="F538" i="34"/>
  <c r="E539" i="34"/>
  <c r="F539" i="34"/>
  <c r="E540" i="34"/>
  <c r="F540" i="34"/>
  <c r="E541" i="34"/>
  <c r="F541" i="34"/>
  <c r="E542" i="34"/>
  <c r="F542" i="34"/>
  <c r="E543" i="34"/>
  <c r="E545" i="34"/>
  <c r="F545" i="34"/>
  <c r="E546" i="34"/>
  <c r="F546" i="34"/>
  <c r="E548" i="34"/>
  <c r="E549" i="34"/>
  <c r="F549" i="34"/>
  <c r="E550" i="34"/>
  <c r="E552" i="34"/>
  <c r="F552" i="34"/>
  <c r="E553" i="34"/>
  <c r="F553" i="34"/>
  <c r="E554" i="34"/>
  <c r="E555" i="34"/>
  <c r="E556" i="34"/>
  <c r="F556" i="34"/>
  <c r="E557" i="34"/>
  <c r="E558" i="34"/>
  <c r="F558" i="34"/>
  <c r="E560" i="34"/>
  <c r="F560" i="34"/>
  <c r="E561" i="34"/>
  <c r="F561" i="34"/>
  <c r="E562" i="34"/>
  <c r="F562" i="34"/>
  <c r="E564" i="34"/>
  <c r="F564" i="34"/>
  <c r="E566" i="34"/>
  <c r="F566" i="34"/>
  <c r="E567" i="34"/>
  <c r="F567" i="34"/>
  <c r="E571" i="34"/>
  <c r="E573" i="34"/>
  <c r="E574" i="34"/>
  <c r="E575" i="34"/>
  <c r="F575" i="34"/>
  <c r="E576" i="34"/>
  <c r="F576" i="34"/>
  <c r="E578" i="34"/>
  <c r="F579" i="34"/>
  <c r="E580" i="34"/>
  <c r="E581" i="34"/>
  <c r="E583" i="34"/>
  <c r="F583" i="34"/>
  <c r="E584" i="34"/>
  <c r="F584" i="34"/>
  <c r="E178" i="32"/>
  <c r="E179" i="32"/>
  <c r="E180" i="32"/>
  <c r="E184" i="32"/>
  <c r="E187" i="32"/>
  <c r="E188" i="32"/>
  <c r="E190" i="32"/>
  <c r="E192" i="32"/>
  <c r="E193" i="32"/>
  <c r="E194" i="32"/>
  <c r="E195" i="32"/>
  <c r="E196" i="32"/>
  <c r="E199" i="32"/>
  <c r="E200" i="32"/>
  <c r="E202" i="32"/>
  <c r="E210" i="32"/>
  <c r="E211" i="32"/>
  <c r="E212" i="32"/>
  <c r="E216" i="32"/>
  <c r="E217" i="32"/>
  <c r="E219" i="32"/>
  <c r="E220" i="32"/>
  <c r="E222" i="32"/>
  <c r="E224" i="32"/>
  <c r="E225" i="32"/>
  <c r="E226" i="32"/>
  <c r="E227" i="32"/>
  <c r="E228" i="32"/>
  <c r="E229" i="32"/>
  <c r="E231" i="32"/>
  <c r="E232" i="32"/>
  <c r="E233" i="32"/>
  <c r="E234" i="32"/>
  <c r="E237" i="32"/>
  <c r="E238" i="32"/>
  <c r="E239" i="32"/>
  <c r="E240" i="32"/>
  <c r="E241" i="32"/>
  <c r="E244" i="32"/>
  <c r="E245" i="32"/>
  <c r="E246" i="32"/>
  <c r="E247" i="32"/>
  <c r="E248" i="32"/>
  <c r="E250" i="32"/>
  <c r="E251" i="32"/>
  <c r="E252" i="32"/>
  <c r="E255" i="32"/>
  <c r="E256" i="32"/>
  <c r="E257" i="32"/>
  <c r="E258" i="32"/>
  <c r="E259" i="32"/>
  <c r="E260" i="32"/>
  <c r="E261" i="32"/>
  <c r="E262" i="32"/>
  <c r="E263" i="32"/>
  <c r="E264" i="32"/>
  <c r="E266" i="32"/>
  <c r="E267" i="32"/>
  <c r="E268" i="32"/>
  <c r="E270" i="32"/>
  <c r="E272" i="32"/>
  <c r="E273" i="32"/>
  <c r="E274" i="32"/>
  <c r="E275" i="32"/>
  <c r="E280" i="32"/>
  <c r="E282" i="32"/>
  <c r="E284" i="32"/>
  <c r="E285" i="32"/>
  <c r="E286" i="32"/>
  <c r="E291" i="32"/>
  <c r="E292" i="32"/>
  <c r="E295" i="32"/>
  <c r="E296" i="32"/>
  <c r="E300" i="32"/>
  <c r="E301" i="32"/>
  <c r="E302" i="32"/>
  <c r="E303" i="32"/>
  <c r="E306" i="32"/>
  <c r="E307" i="32"/>
  <c r="E308" i="32"/>
  <c r="E311" i="32"/>
  <c r="E314" i="32"/>
  <c r="E315" i="32"/>
  <c r="E316" i="32"/>
  <c r="E317" i="32"/>
  <c r="E319" i="32"/>
  <c r="E320" i="32"/>
  <c r="E321" i="32"/>
  <c r="E325" i="32"/>
  <c r="E326" i="32"/>
  <c r="E327" i="32"/>
  <c r="E328" i="32"/>
  <c r="E329" i="32"/>
  <c r="E330" i="32"/>
  <c r="E331" i="32"/>
  <c r="E332" i="32"/>
  <c r="E333" i="32"/>
  <c r="E334" i="32"/>
  <c r="E335" i="32"/>
  <c r="E336" i="32"/>
  <c r="E337" i="32"/>
  <c r="E338" i="32"/>
  <c r="E339" i="32"/>
  <c r="E340" i="32"/>
  <c r="E341" i="32"/>
  <c r="E343" i="32"/>
  <c r="E344" i="32"/>
  <c r="E345" i="32"/>
  <c r="E346" i="32"/>
  <c r="E347" i="32"/>
  <c r="E348" i="32"/>
  <c r="E349" i="32"/>
  <c r="E196" i="31"/>
  <c r="E222" i="31"/>
  <c r="E226" i="31"/>
  <c r="E238" i="31"/>
  <c r="E247" i="31"/>
  <c r="E259" i="31"/>
  <c r="E266" i="31"/>
  <c r="E274" i="31"/>
  <c r="E284" i="31"/>
  <c r="E301" i="31"/>
  <c r="E302" i="31"/>
  <c r="E303" i="31"/>
  <c r="E308" i="31"/>
  <c r="E316" i="31"/>
  <c r="E325" i="31"/>
  <c r="E327" i="31"/>
  <c r="E335" i="31"/>
  <c r="E336" i="31"/>
  <c r="E341" i="31"/>
  <c r="E178" i="30"/>
  <c r="E179" i="30"/>
  <c r="E180" i="30"/>
  <c r="E184" i="30"/>
  <c r="E186" i="30"/>
  <c r="E188" i="30"/>
  <c r="E189" i="30"/>
  <c r="E190" i="30"/>
  <c r="E192" i="30"/>
  <c r="E193" i="30"/>
  <c r="E194" i="30"/>
  <c r="E195" i="30"/>
  <c r="E196" i="30"/>
  <c r="E200" i="30"/>
  <c r="E211" i="30"/>
  <c r="E212" i="30"/>
  <c r="E213" i="30"/>
  <c r="E216" i="30"/>
  <c r="E220" i="30"/>
  <c r="E221" i="30"/>
  <c r="E222" i="30"/>
  <c r="E224" i="30"/>
  <c r="E225" i="30"/>
  <c r="E228" i="30"/>
  <c r="E231" i="30"/>
  <c r="E232" i="30"/>
  <c r="E233" i="30"/>
  <c r="E234" i="30"/>
  <c r="E237" i="30"/>
  <c r="E238" i="30"/>
  <c r="E239" i="30"/>
  <c r="E240" i="30"/>
  <c r="E241" i="30"/>
  <c r="E244" i="30"/>
  <c r="E245" i="30"/>
  <c r="E246" i="30"/>
  <c r="E247" i="30"/>
  <c r="E248" i="30"/>
  <c r="E250" i="30"/>
  <c r="E251" i="30"/>
  <c r="E252" i="30"/>
  <c r="E254" i="30"/>
  <c r="E255" i="30"/>
  <c r="E256" i="30"/>
  <c r="E257" i="30"/>
  <c r="E259" i="30"/>
  <c r="E260" i="30"/>
  <c r="E261" i="30"/>
  <c r="E262" i="30"/>
  <c r="E263" i="30"/>
  <c r="E264" i="30"/>
  <c r="E266" i="30"/>
  <c r="E267" i="30"/>
  <c r="E268" i="30"/>
  <c r="E270" i="30"/>
  <c r="E272" i="30"/>
  <c r="E273" i="30"/>
  <c r="E274" i="30"/>
  <c r="E275" i="30"/>
  <c r="E276" i="30"/>
  <c r="E282" i="30"/>
  <c r="E284" i="30"/>
  <c r="E285" i="30"/>
  <c r="E286" i="30"/>
  <c r="E291" i="30"/>
  <c r="E292" i="30"/>
  <c r="E295" i="30"/>
  <c r="E296" i="30"/>
  <c r="E300" i="30"/>
  <c r="E301" i="30"/>
  <c r="E302" i="30"/>
  <c r="E303" i="30"/>
  <c r="E306" i="30"/>
  <c r="E308" i="30"/>
  <c r="E312" i="30"/>
  <c r="E314" i="30"/>
  <c r="E315" i="30"/>
  <c r="E316" i="30"/>
  <c r="E319" i="30"/>
  <c r="E321" i="30"/>
  <c r="E322" i="30"/>
  <c r="E323" i="30"/>
  <c r="E325" i="30"/>
  <c r="E326" i="30"/>
  <c r="E327" i="30"/>
  <c r="E329" i="30"/>
  <c r="E330" i="30"/>
  <c r="E331" i="30"/>
  <c r="E332" i="30"/>
  <c r="E333" i="30"/>
  <c r="E334" i="30"/>
  <c r="E335" i="30"/>
  <c r="E336" i="30"/>
  <c r="E337" i="30"/>
  <c r="E338" i="30"/>
  <c r="E339" i="30"/>
  <c r="E340" i="30"/>
  <c r="E341" i="30"/>
  <c r="E343" i="30"/>
  <c r="E344" i="30"/>
  <c r="E345" i="30"/>
  <c r="E346" i="30"/>
  <c r="E347" i="30"/>
  <c r="E348" i="30"/>
  <c r="E349" i="30"/>
  <c r="E196" i="29"/>
  <c r="E199" i="29"/>
  <c r="E216" i="29"/>
  <c r="E220" i="29"/>
  <c r="E221" i="29"/>
  <c r="E222" i="29"/>
  <c r="E225" i="29"/>
  <c r="E226" i="29"/>
  <c r="E228" i="29"/>
  <c r="E231" i="29"/>
  <c r="E232" i="29"/>
  <c r="E238" i="29"/>
  <c r="E239" i="29"/>
  <c r="E245" i="29"/>
  <c r="E247" i="29"/>
  <c r="E252" i="29"/>
  <c r="E256" i="29"/>
  <c r="E257" i="29"/>
  <c r="E259" i="29"/>
  <c r="E261" i="29"/>
  <c r="E262" i="29"/>
  <c r="E266" i="29"/>
  <c r="E267" i="29"/>
  <c r="E268" i="29"/>
  <c r="E270" i="29"/>
  <c r="E274" i="29"/>
  <c r="E275" i="29"/>
  <c r="E284" i="29"/>
  <c r="E285" i="29"/>
  <c r="E295" i="29"/>
  <c r="E301" i="29"/>
  <c r="E302" i="29"/>
  <c r="E308" i="29"/>
  <c r="E312" i="29"/>
  <c r="E314" i="29"/>
  <c r="E316" i="29"/>
  <c r="E319" i="29"/>
  <c r="E321" i="29"/>
  <c r="E323" i="29"/>
  <c r="E325" i="29"/>
  <c r="E327" i="29"/>
  <c r="E330" i="29"/>
  <c r="E336" i="29"/>
  <c r="E337" i="29"/>
  <c r="E343" i="29"/>
  <c r="E346" i="29"/>
  <c r="E200" i="28"/>
  <c r="E222" i="28"/>
  <c r="E226" i="28"/>
  <c r="E228" i="28"/>
  <c r="E266" i="28"/>
  <c r="E274" i="28"/>
  <c r="E275" i="28"/>
  <c r="E284" i="28"/>
  <c r="E285" i="28"/>
  <c r="E296" i="28"/>
  <c r="E301" i="28"/>
  <c r="E303" i="28"/>
  <c r="E308" i="28"/>
  <c r="E312" i="28"/>
  <c r="E316" i="28"/>
  <c r="E325" i="28"/>
  <c r="E331" i="28"/>
  <c r="E335" i="28"/>
  <c r="E336" i="28"/>
  <c r="E341" i="28"/>
  <c r="E180" i="27"/>
  <c r="E187" i="27"/>
  <c r="E190" i="27"/>
  <c r="E196" i="27"/>
  <c r="E212" i="27"/>
  <c r="E216" i="27"/>
  <c r="E217" i="27"/>
  <c r="E222" i="27"/>
  <c r="E224" i="27"/>
  <c r="E225" i="27"/>
  <c r="E228" i="27"/>
  <c r="E231" i="27"/>
  <c r="E232" i="27"/>
  <c r="E233" i="27"/>
  <c r="E234" i="27"/>
  <c r="E238" i="27"/>
  <c r="E241" i="27"/>
  <c r="E247" i="27"/>
  <c r="E252" i="27"/>
  <c r="E257" i="27"/>
  <c r="E259" i="27"/>
  <c r="E261" i="27"/>
  <c r="E262" i="27"/>
  <c r="E266" i="27"/>
  <c r="E268" i="27"/>
  <c r="E274" i="27"/>
  <c r="E275" i="27"/>
  <c r="E284" i="27"/>
  <c r="E285" i="27"/>
  <c r="E295" i="27"/>
  <c r="E301" i="27"/>
  <c r="E302" i="27"/>
  <c r="E303" i="27"/>
  <c r="E306" i="27"/>
  <c r="E308" i="27"/>
  <c r="E312" i="27"/>
  <c r="E316" i="27"/>
  <c r="E323" i="27"/>
  <c r="E325" i="27"/>
  <c r="E327" i="27"/>
  <c r="E331" i="27"/>
  <c r="E332" i="27"/>
  <c r="E334" i="27"/>
  <c r="E335" i="27"/>
  <c r="E336" i="27"/>
  <c r="E337" i="27"/>
  <c r="E339" i="27"/>
  <c r="E343" i="27"/>
  <c r="E345" i="27"/>
  <c r="E346" i="27"/>
  <c r="E348" i="27"/>
  <c r="E349" i="27"/>
  <c r="E178" i="26"/>
  <c r="E179" i="26"/>
  <c r="E180" i="26"/>
  <c r="E184" i="26"/>
  <c r="E186" i="26"/>
  <c r="E194" i="26"/>
  <c r="E196" i="26"/>
  <c r="E200" i="26"/>
  <c r="E212" i="26"/>
  <c r="E220" i="26"/>
  <c r="E222" i="26"/>
  <c r="E224" i="26"/>
  <c r="E225" i="26"/>
  <c r="E226" i="26"/>
  <c r="E229" i="26"/>
  <c r="E238" i="26"/>
  <c r="E239" i="26"/>
  <c r="E241" i="26"/>
  <c r="E244" i="26"/>
  <c r="E247" i="26"/>
  <c r="E250" i="26"/>
  <c r="E256" i="26"/>
  <c r="E258" i="26"/>
  <c r="E259" i="26"/>
  <c r="E263" i="26"/>
  <c r="E266" i="26"/>
  <c r="E270" i="26"/>
  <c r="E273" i="26"/>
  <c r="E274" i="26"/>
  <c r="E284" i="26"/>
  <c r="E285" i="26"/>
  <c r="E286" i="26"/>
  <c r="E292" i="26"/>
  <c r="E295" i="26"/>
  <c r="E296" i="26"/>
  <c r="E300" i="26"/>
  <c r="E301" i="26"/>
  <c r="E302" i="26"/>
  <c r="E303" i="26"/>
  <c r="E308" i="26"/>
  <c r="E312" i="26"/>
  <c r="E314" i="26"/>
  <c r="E316" i="26"/>
  <c r="E319" i="26"/>
  <c r="E320" i="26"/>
  <c r="E321" i="26"/>
  <c r="E325" i="26"/>
  <c r="E330" i="26"/>
  <c r="E331" i="26"/>
  <c r="E332" i="26"/>
  <c r="E334" i="26"/>
  <c r="E335" i="26"/>
  <c r="E336" i="26"/>
  <c r="E337" i="26"/>
  <c r="E339" i="26"/>
  <c r="E341" i="26"/>
  <c r="E344" i="26"/>
  <c r="E345" i="26"/>
  <c r="E346" i="26"/>
  <c r="E348" i="26"/>
  <c r="E178" i="25"/>
  <c r="E180" i="25"/>
  <c r="E184" i="25"/>
  <c r="E190" i="25"/>
  <c r="E193" i="25"/>
  <c r="E195" i="25"/>
  <c r="E196" i="25"/>
  <c r="E200" i="25"/>
  <c r="E202" i="25"/>
  <c r="E212" i="25"/>
  <c r="E213" i="25"/>
  <c r="E217" i="25"/>
  <c r="E222" i="25"/>
  <c r="E224" i="25"/>
  <c r="E225" i="25"/>
  <c r="E226" i="25"/>
  <c r="E228" i="25"/>
  <c r="E229" i="25"/>
  <c r="E232" i="25"/>
  <c r="E233" i="25"/>
  <c r="E238" i="25"/>
  <c r="E239" i="25"/>
  <c r="E241" i="25"/>
  <c r="E246" i="25"/>
  <c r="E247" i="25"/>
  <c r="E250" i="25"/>
  <c r="E252" i="25"/>
  <c r="E256" i="25"/>
  <c r="E257" i="25"/>
  <c r="E259" i="25"/>
  <c r="E261" i="25"/>
  <c r="E262" i="25"/>
  <c r="E265" i="25"/>
  <c r="E266" i="25"/>
  <c r="E267" i="25"/>
  <c r="E268" i="25"/>
  <c r="E270" i="25"/>
  <c r="E272" i="25"/>
  <c r="E273" i="25"/>
  <c r="E274" i="25"/>
  <c r="E275" i="25"/>
  <c r="E284" i="25"/>
  <c r="E285" i="25"/>
  <c r="E295" i="25"/>
  <c r="E296" i="25"/>
  <c r="E301" i="25"/>
  <c r="E303" i="25"/>
  <c r="E307" i="25"/>
  <c r="E308" i="25"/>
  <c r="E312" i="25"/>
  <c r="E316" i="25"/>
  <c r="E319" i="25"/>
  <c r="E320" i="25"/>
  <c r="E323" i="25"/>
  <c r="E325" i="25"/>
  <c r="E328" i="25"/>
  <c r="E331" i="25"/>
  <c r="E332" i="25"/>
  <c r="E334" i="25"/>
  <c r="E336" i="25"/>
  <c r="E338" i="25"/>
  <c r="E339" i="25"/>
  <c r="E340" i="25"/>
  <c r="E341" i="25"/>
  <c r="E343" i="25"/>
  <c r="E345" i="25"/>
  <c r="E346" i="25"/>
  <c r="E347" i="25"/>
  <c r="E348" i="25"/>
  <c r="E349" i="25"/>
  <c r="E178" i="24"/>
  <c r="E180" i="24"/>
  <c r="E181" i="24"/>
  <c r="E186" i="24"/>
  <c r="E187" i="24"/>
  <c r="E188" i="24"/>
  <c r="E189" i="24"/>
  <c r="F189" i="24"/>
  <c r="E190" i="24"/>
  <c r="E194" i="24"/>
  <c r="E196" i="24"/>
  <c r="E199" i="24"/>
  <c r="E200" i="24"/>
  <c r="E211" i="24"/>
  <c r="E212" i="24"/>
  <c r="E213" i="24"/>
  <c r="E216" i="24"/>
  <c r="E217" i="24"/>
  <c r="E219" i="24"/>
  <c r="E220" i="24"/>
  <c r="E222" i="24"/>
  <c r="E226" i="24"/>
  <c r="E228" i="24"/>
  <c r="E229" i="24"/>
  <c r="E232" i="24"/>
  <c r="E233" i="24"/>
  <c r="E234" i="24"/>
  <c r="E238" i="24"/>
  <c r="E239" i="24"/>
  <c r="E241" i="24"/>
  <c r="E244" i="24"/>
  <c r="E245" i="24"/>
  <c r="E246" i="24"/>
  <c r="E247" i="24"/>
  <c r="E250" i="24"/>
  <c r="E252" i="24"/>
  <c r="E253" i="24"/>
  <c r="E254" i="24"/>
  <c r="E255" i="24"/>
  <c r="E256" i="24"/>
  <c r="E257" i="24"/>
  <c r="E258" i="24"/>
  <c r="E259" i="24"/>
  <c r="E260" i="24"/>
  <c r="E261" i="24"/>
  <c r="E262" i="24"/>
  <c r="E263" i="24"/>
  <c r="E265" i="24"/>
  <c r="E266" i="24"/>
  <c r="E267" i="24"/>
  <c r="E268" i="24"/>
  <c r="E270" i="24"/>
  <c r="E273" i="24"/>
  <c r="E275" i="24"/>
  <c r="E276" i="24"/>
  <c r="E284" i="24"/>
  <c r="E285" i="24"/>
  <c r="E292" i="24"/>
  <c r="E295" i="24"/>
  <c r="E296" i="24"/>
  <c r="E300" i="24"/>
  <c r="E301" i="24"/>
  <c r="E302" i="24"/>
  <c r="E303" i="24"/>
  <c r="E306" i="24"/>
  <c r="E307" i="24"/>
  <c r="E308" i="24"/>
  <c r="E312" i="24"/>
  <c r="E315" i="24"/>
  <c r="E316" i="24"/>
  <c r="E317" i="24"/>
  <c r="E319" i="24"/>
  <c r="E320" i="24"/>
  <c r="E321" i="24"/>
  <c r="E323" i="24"/>
  <c r="E325" i="24"/>
  <c r="E326" i="24"/>
  <c r="E327" i="24"/>
  <c r="E331" i="24"/>
  <c r="E332" i="24"/>
  <c r="E334" i="24"/>
  <c r="E335" i="24"/>
  <c r="E336" i="24"/>
  <c r="E337" i="24"/>
  <c r="E338" i="24"/>
  <c r="E339" i="24"/>
  <c r="E340" i="24"/>
  <c r="E341" i="24"/>
  <c r="E343" i="24"/>
  <c r="E344" i="24"/>
  <c r="E345" i="24"/>
  <c r="E346" i="24"/>
  <c r="E347" i="24"/>
  <c r="E348" i="24"/>
  <c r="E349" i="24"/>
  <c r="E178" i="23"/>
  <c r="E179" i="23"/>
  <c r="E180" i="23"/>
  <c r="E186" i="23"/>
  <c r="E187" i="23"/>
  <c r="E188" i="23"/>
  <c r="E189" i="23"/>
  <c r="E190" i="23"/>
  <c r="E193" i="23"/>
  <c r="E194" i="23"/>
  <c r="E195" i="23"/>
  <c r="E196" i="23"/>
  <c r="E200" i="23"/>
  <c r="E212" i="23"/>
  <c r="E216" i="23"/>
  <c r="E217" i="23"/>
  <c r="E221" i="23"/>
  <c r="E222" i="23"/>
  <c r="E224" i="23"/>
  <c r="E226" i="23"/>
  <c r="E231" i="23"/>
  <c r="E232" i="23"/>
  <c r="E234" i="23"/>
  <c r="E237" i="23"/>
  <c r="E238" i="23"/>
  <c r="E239" i="23"/>
  <c r="E241" i="23"/>
  <c r="E244" i="23"/>
  <c r="E245" i="23"/>
  <c r="E246" i="23"/>
  <c r="E247" i="23"/>
  <c r="E250" i="23"/>
  <c r="E253" i="23"/>
  <c r="E254" i="23"/>
  <c r="E255" i="23"/>
  <c r="E256" i="23"/>
  <c r="E257" i="23"/>
  <c r="E258" i="23"/>
  <c r="E259" i="23"/>
  <c r="E261" i="23"/>
  <c r="E262" i="23"/>
  <c r="E264" i="23"/>
  <c r="E266" i="23"/>
  <c r="E267" i="23"/>
  <c r="E268" i="23"/>
  <c r="E270" i="23"/>
  <c r="E272" i="23"/>
  <c r="E273" i="23"/>
  <c r="E274" i="23"/>
  <c r="E275" i="23"/>
  <c r="E283" i="23"/>
  <c r="E284" i="23"/>
  <c r="E285" i="23"/>
  <c r="E296" i="23"/>
  <c r="E300" i="23"/>
  <c r="E301" i="23"/>
  <c r="E302" i="23"/>
  <c r="E303" i="23"/>
  <c r="E306" i="23"/>
  <c r="E308" i="23"/>
  <c r="E311" i="23"/>
  <c r="E312" i="23"/>
  <c r="E314" i="23"/>
  <c r="E316" i="23"/>
  <c r="E319" i="23"/>
  <c r="E320" i="23"/>
  <c r="E321" i="23"/>
  <c r="E325" i="23"/>
  <c r="E327" i="23"/>
  <c r="E330" i="23"/>
  <c r="E331" i="23"/>
  <c r="E332" i="23"/>
  <c r="E333" i="23"/>
  <c r="E334" i="23"/>
  <c r="E335" i="23"/>
  <c r="E336" i="23"/>
  <c r="E337" i="23"/>
  <c r="E338" i="23"/>
  <c r="E339" i="23"/>
  <c r="F339" i="23"/>
  <c r="E340" i="23"/>
  <c r="E341" i="23"/>
  <c r="E343" i="23"/>
  <c r="E345" i="23"/>
  <c r="E346" i="23"/>
  <c r="E347" i="23"/>
  <c r="E348" i="23"/>
  <c r="E349" i="23"/>
  <c r="E178" i="22"/>
  <c r="E179" i="22"/>
  <c r="E180" i="22"/>
  <c r="E188" i="22"/>
  <c r="E194" i="22"/>
  <c r="E196" i="22"/>
  <c r="E200" i="22"/>
  <c r="E212" i="22"/>
  <c r="E217" i="22"/>
  <c r="E221" i="22"/>
  <c r="E222" i="22"/>
  <c r="E224" i="22"/>
  <c r="E225" i="22"/>
  <c r="E226" i="22"/>
  <c r="E227" i="22"/>
  <c r="F227" i="22"/>
  <c r="E229" i="22"/>
  <c r="E238" i="22"/>
  <c r="E239" i="22"/>
  <c r="E241" i="22"/>
  <c r="E247" i="22"/>
  <c r="E250" i="22"/>
  <c r="E254" i="22"/>
  <c r="E255" i="22"/>
  <c r="E256" i="22"/>
  <c r="E258" i="22"/>
  <c r="E259" i="22"/>
  <c r="E261" i="22"/>
  <c r="E262" i="22"/>
  <c r="E265" i="22"/>
  <c r="E266" i="22"/>
  <c r="E270" i="22"/>
  <c r="E272" i="22"/>
  <c r="E273" i="22"/>
  <c r="E274" i="22"/>
  <c r="E275" i="22"/>
  <c r="E284" i="22"/>
  <c r="E285" i="22"/>
  <c r="E286" i="22"/>
  <c r="E287" i="22"/>
  <c r="E291" i="22"/>
  <c r="E296" i="22"/>
  <c r="E300" i="22"/>
  <c r="E301" i="22"/>
  <c r="E302" i="22"/>
  <c r="E303" i="22"/>
  <c r="E308" i="22"/>
  <c r="E312" i="22"/>
  <c r="E314" i="22"/>
  <c r="E316" i="22"/>
  <c r="E319" i="22"/>
  <c r="E320" i="22"/>
  <c r="E321" i="22"/>
  <c r="E322" i="22"/>
  <c r="E325" i="22"/>
  <c r="E327" i="22"/>
  <c r="E330" i="22"/>
  <c r="E331" i="22"/>
  <c r="E332" i="22"/>
  <c r="E334" i="22"/>
  <c r="E335" i="22"/>
  <c r="E336" i="22"/>
  <c r="E337" i="22"/>
  <c r="E338" i="22"/>
  <c r="E341" i="22"/>
  <c r="E343" i="22"/>
  <c r="E345" i="22"/>
  <c r="E346" i="22"/>
  <c r="E347" i="22"/>
  <c r="E348" i="22"/>
  <c r="E349" i="22"/>
  <c r="F179" i="21"/>
  <c r="E180" i="21"/>
  <c r="E200" i="21"/>
  <c r="E212" i="21"/>
  <c r="E213" i="21"/>
  <c r="E217" i="21"/>
  <c r="E222" i="21"/>
  <c r="E224" i="21"/>
  <c r="E225" i="21"/>
  <c r="F225" i="21"/>
  <c r="E228" i="21"/>
  <c r="E229" i="21"/>
  <c r="E231" i="21"/>
  <c r="E233" i="21"/>
  <c r="E237" i="21"/>
  <c r="E241" i="21"/>
  <c r="E245" i="21"/>
  <c r="E246" i="21"/>
  <c r="F246" i="21"/>
  <c r="E250" i="21"/>
  <c r="E256" i="21"/>
  <c r="E257" i="21"/>
  <c r="E259" i="21"/>
  <c r="E260" i="21"/>
  <c r="E261" i="21"/>
  <c r="E262" i="21"/>
  <c r="E266" i="21"/>
  <c r="E268" i="21"/>
  <c r="E272" i="21"/>
  <c r="E274" i="21"/>
  <c r="E275" i="21"/>
  <c r="E284" i="21"/>
  <c r="E285" i="21"/>
  <c r="E287" i="21"/>
  <c r="E296" i="21"/>
  <c r="E300" i="21"/>
  <c r="E301" i="21"/>
  <c r="E303" i="21"/>
  <c r="E312" i="21"/>
  <c r="E316" i="21"/>
  <c r="E317" i="21"/>
  <c r="E319" i="21"/>
  <c r="E320" i="21"/>
  <c r="E321" i="21"/>
  <c r="E323" i="21"/>
  <c r="E325" i="21"/>
  <c r="E327" i="21"/>
  <c r="E330" i="21"/>
  <c r="E331" i="21"/>
  <c r="E332" i="21"/>
  <c r="E334" i="21"/>
  <c r="E335" i="21"/>
  <c r="E336" i="21"/>
  <c r="E337" i="21"/>
  <c r="E338" i="21"/>
  <c r="E339" i="21"/>
  <c r="E341" i="21"/>
  <c r="E345" i="21"/>
  <c r="E346" i="21"/>
  <c r="E347" i="21"/>
  <c r="E348" i="21"/>
  <c r="E349" i="21"/>
  <c r="E178" i="20"/>
  <c r="E179" i="20"/>
  <c r="E180" i="20"/>
  <c r="E184" i="20"/>
  <c r="E186" i="20"/>
  <c r="E188" i="20"/>
  <c r="E189" i="20"/>
  <c r="F189" i="20"/>
  <c r="E190" i="20"/>
  <c r="E192" i="20"/>
  <c r="E193" i="20"/>
  <c r="E194" i="20"/>
  <c r="E195" i="20"/>
  <c r="E196" i="20"/>
  <c r="E200" i="20"/>
  <c r="E202" i="20"/>
  <c r="E209" i="20"/>
  <c r="F209" i="20"/>
  <c r="E211" i="20"/>
  <c r="E212" i="20"/>
  <c r="E213" i="20"/>
  <c r="E214" i="20"/>
  <c r="E215" i="20"/>
  <c r="E216" i="20"/>
  <c r="E217" i="20"/>
  <c r="E220" i="20"/>
  <c r="E221" i="20"/>
  <c r="E222" i="20"/>
  <c r="E224" i="20"/>
  <c r="E225" i="20"/>
  <c r="E226" i="20"/>
  <c r="E227" i="20"/>
  <c r="E228" i="20"/>
  <c r="E229" i="20"/>
  <c r="E231" i="20"/>
  <c r="E232" i="20"/>
  <c r="E233" i="20"/>
  <c r="E234" i="20"/>
  <c r="E237" i="20"/>
  <c r="E238" i="20"/>
  <c r="E239" i="20"/>
  <c r="E240" i="20"/>
  <c r="E241" i="20"/>
  <c r="E244" i="20"/>
  <c r="E245" i="20"/>
  <c r="E246" i="20"/>
  <c r="E247" i="20"/>
  <c r="E250" i="20"/>
  <c r="E251" i="20"/>
  <c r="E252" i="20"/>
  <c r="E253" i="20"/>
  <c r="E254" i="20"/>
  <c r="E255" i="20"/>
  <c r="E256" i="20"/>
  <c r="E257" i="20"/>
  <c r="E258" i="20"/>
  <c r="E259" i="20"/>
  <c r="E260" i="20"/>
  <c r="E261" i="20"/>
  <c r="E262" i="20"/>
  <c r="E263" i="20"/>
  <c r="E264" i="20"/>
  <c r="E266" i="20"/>
  <c r="E267" i="20"/>
  <c r="F267" i="20"/>
  <c r="E268" i="20"/>
  <c r="E270" i="20"/>
  <c r="E271" i="20"/>
  <c r="E272" i="20"/>
  <c r="E273" i="20"/>
  <c r="E274" i="20"/>
  <c r="E275" i="20"/>
  <c r="E276" i="20"/>
  <c r="E281" i="20"/>
  <c r="E282" i="20"/>
  <c r="E284" i="20"/>
  <c r="E285" i="20"/>
  <c r="E286" i="20"/>
  <c r="E287" i="20"/>
  <c r="E291" i="20"/>
  <c r="E292" i="20"/>
  <c r="F293" i="20"/>
  <c r="E294" i="20"/>
  <c r="E295" i="20"/>
  <c r="E296" i="20"/>
  <c r="E299" i="20"/>
  <c r="E300" i="20"/>
  <c r="E301" i="20"/>
  <c r="E302" i="20"/>
  <c r="E303" i="20"/>
  <c r="E306" i="20"/>
  <c r="E307" i="20"/>
  <c r="E308" i="20"/>
  <c r="E311" i="20"/>
  <c r="E312" i="20"/>
  <c r="E314" i="20"/>
  <c r="E315" i="20"/>
  <c r="E316" i="20"/>
  <c r="E317" i="20"/>
  <c r="E319" i="20"/>
  <c r="E320" i="20"/>
  <c r="E321" i="20"/>
  <c r="E322" i="20"/>
  <c r="E323" i="20"/>
  <c r="E325" i="20"/>
  <c r="E326" i="20"/>
  <c r="E327" i="20"/>
  <c r="E328" i="20"/>
  <c r="E329" i="20"/>
  <c r="E330" i="20"/>
  <c r="F330" i="20"/>
  <c r="E331" i="20"/>
  <c r="E332" i="20"/>
  <c r="E333" i="20"/>
  <c r="E334" i="20"/>
  <c r="E335" i="20"/>
  <c r="E336" i="20"/>
  <c r="E337" i="20"/>
  <c r="E338" i="20"/>
  <c r="E339" i="20"/>
  <c r="E340" i="20"/>
  <c r="E341" i="20"/>
  <c r="E343" i="20"/>
  <c r="E344" i="20"/>
  <c r="E345" i="20"/>
  <c r="E346" i="20"/>
  <c r="E347" i="20"/>
  <c r="E348" i="20"/>
  <c r="E349" i="20"/>
  <c r="E178" i="19"/>
  <c r="E180" i="19"/>
  <c r="E186" i="19"/>
  <c r="E187" i="19"/>
  <c r="E190" i="19"/>
  <c r="E194" i="19"/>
  <c r="E195" i="19"/>
  <c r="E196" i="19"/>
  <c r="E200" i="19"/>
  <c r="F200" i="19"/>
  <c r="E204" i="19"/>
  <c r="E212" i="19"/>
  <c r="E216" i="19"/>
  <c r="E217" i="19"/>
  <c r="E220" i="19"/>
  <c r="F220" i="19"/>
  <c r="E222" i="19"/>
  <c r="E224" i="19"/>
  <c r="F224" i="19"/>
  <c r="E226" i="19"/>
  <c r="E227" i="19"/>
  <c r="E228" i="19"/>
  <c r="E229" i="19"/>
  <c r="E232" i="19"/>
  <c r="E238" i="19"/>
  <c r="E240" i="19"/>
  <c r="E241" i="19"/>
  <c r="E247" i="19"/>
  <c r="E250" i="19"/>
  <c r="E254" i="19"/>
  <c r="E255" i="19"/>
  <c r="E256" i="19"/>
  <c r="E257" i="19"/>
  <c r="E258" i="19"/>
  <c r="E259" i="19"/>
  <c r="E260" i="19"/>
  <c r="E261" i="19"/>
  <c r="E262" i="19"/>
  <c r="E263" i="19"/>
  <c r="E265" i="19"/>
  <c r="E266" i="19"/>
  <c r="E267" i="19"/>
  <c r="E270" i="19"/>
  <c r="E274" i="19"/>
  <c r="E275" i="19"/>
  <c r="E284" i="19"/>
  <c r="E285" i="19"/>
  <c r="E286" i="19"/>
  <c r="E287" i="19"/>
  <c r="E295" i="19"/>
  <c r="E300" i="19"/>
  <c r="E301" i="19"/>
  <c r="E302" i="19"/>
  <c r="E303" i="19"/>
  <c r="E308" i="19"/>
  <c r="E312" i="19"/>
  <c r="E314" i="19"/>
  <c r="E316" i="19"/>
  <c r="E317" i="19"/>
  <c r="E319" i="19"/>
  <c r="E321" i="19"/>
  <c r="E323" i="19"/>
  <c r="E327" i="19"/>
  <c r="F327" i="19"/>
  <c r="E330" i="19"/>
  <c r="E331" i="19"/>
  <c r="E332" i="19"/>
  <c r="E333" i="19"/>
  <c r="E334" i="19"/>
  <c r="E335" i="19"/>
  <c r="E336" i="19"/>
  <c r="E337" i="19"/>
  <c r="E338" i="19"/>
  <c r="E341" i="19"/>
  <c r="E343" i="19"/>
  <c r="F343" i="19"/>
  <c r="E344" i="19"/>
  <c r="E345" i="19"/>
  <c r="E346" i="19"/>
  <c r="E347" i="19"/>
  <c r="E348" i="19"/>
  <c r="E349" i="19"/>
  <c r="E180" i="18"/>
  <c r="F180" i="18"/>
  <c r="F194" i="18"/>
  <c r="E196" i="18"/>
  <c r="E200" i="18"/>
  <c r="E216" i="18"/>
  <c r="F217" i="18"/>
  <c r="E220" i="18"/>
  <c r="F220" i="18"/>
  <c r="E222" i="18"/>
  <c r="E224" i="18"/>
  <c r="F224" i="18"/>
  <c r="E226" i="18"/>
  <c r="F227" i="18"/>
  <c r="E228" i="18"/>
  <c r="F231" i="18"/>
  <c r="E232" i="18"/>
  <c r="E238" i="18"/>
  <c r="E239" i="18"/>
  <c r="E241" i="18"/>
  <c r="E247" i="18"/>
  <c r="F255" i="18"/>
  <c r="E256" i="18"/>
  <c r="F256" i="18"/>
  <c r="F257" i="18"/>
  <c r="E259" i="18"/>
  <c r="E262" i="18"/>
  <c r="F262" i="18"/>
  <c r="E263" i="18"/>
  <c r="E266" i="18"/>
  <c r="E270" i="18"/>
  <c r="F270" i="18"/>
  <c r="E275" i="18"/>
  <c r="E284" i="18"/>
  <c r="F284" i="18"/>
  <c r="E285" i="18"/>
  <c r="F285" i="18"/>
  <c r="E296" i="18"/>
  <c r="F296" i="18"/>
  <c r="E301" i="18"/>
  <c r="F301" i="18"/>
  <c r="E302" i="18"/>
  <c r="E303" i="18"/>
  <c r="E312" i="18"/>
  <c r="E316" i="18"/>
  <c r="F317" i="18"/>
  <c r="E321" i="18"/>
  <c r="F321" i="18"/>
  <c r="E325" i="18"/>
  <c r="E326" i="18"/>
  <c r="E327" i="18"/>
  <c r="F335" i="18"/>
  <c r="F337" i="18"/>
  <c r="E341" i="18"/>
  <c r="E343" i="18"/>
  <c r="F343" i="18"/>
  <c r="F344" i="18"/>
  <c r="F346" i="18"/>
  <c r="E178" i="17"/>
  <c r="E179" i="17"/>
  <c r="F179" i="17"/>
  <c r="E180" i="17"/>
  <c r="E181" i="17"/>
  <c r="E184" i="17"/>
  <c r="F184" i="17"/>
  <c r="E185" i="17"/>
  <c r="F185" i="17"/>
  <c r="E186" i="17"/>
  <c r="F186" i="17"/>
  <c r="E187" i="17"/>
  <c r="F187" i="17"/>
  <c r="E188" i="17"/>
  <c r="F188" i="17"/>
  <c r="E189" i="17"/>
  <c r="F189" i="17"/>
  <c r="E190" i="17"/>
  <c r="F190" i="17"/>
  <c r="F191" i="17"/>
  <c r="E192" i="17"/>
  <c r="F192" i="17"/>
  <c r="E193" i="17"/>
  <c r="F193" i="17"/>
  <c r="E194" i="17"/>
  <c r="F194" i="17"/>
  <c r="E195" i="17"/>
  <c r="F195" i="17"/>
  <c r="E196" i="17"/>
  <c r="F196" i="17"/>
  <c r="E198" i="17"/>
  <c r="F198" i="17"/>
  <c r="E199" i="17"/>
  <c r="F199" i="17"/>
  <c r="E200" i="17"/>
  <c r="F200" i="17"/>
  <c r="E202" i="17"/>
  <c r="F202" i="17"/>
  <c r="E204" i="17"/>
  <c r="F204" i="17"/>
  <c r="E206" i="17"/>
  <c r="F206" i="17"/>
  <c r="E207" i="17"/>
  <c r="F207" i="17"/>
  <c r="E208" i="17"/>
  <c r="F208" i="17"/>
  <c r="E209" i="17"/>
  <c r="F209" i="17"/>
  <c r="E210" i="17"/>
  <c r="F210" i="17"/>
  <c r="E211" i="17"/>
  <c r="F211" i="17"/>
  <c r="E212" i="17"/>
  <c r="F212" i="17"/>
  <c r="E213" i="17"/>
  <c r="F213" i="17"/>
  <c r="E214" i="17"/>
  <c r="F214" i="17"/>
  <c r="E215" i="17"/>
  <c r="E216" i="17"/>
  <c r="F216" i="17"/>
  <c r="E217" i="17"/>
  <c r="F217" i="17"/>
  <c r="E219" i="17"/>
  <c r="E220" i="17"/>
  <c r="F220" i="17"/>
  <c r="E221" i="17"/>
  <c r="E222" i="17"/>
  <c r="E224" i="17"/>
  <c r="F224" i="17"/>
  <c r="E225" i="17"/>
  <c r="E226" i="17"/>
  <c r="E227" i="17"/>
  <c r="F227" i="17"/>
  <c r="E228" i="17"/>
  <c r="E229" i="17"/>
  <c r="E231" i="17"/>
  <c r="F231" i="17"/>
  <c r="E232" i="17"/>
  <c r="F232" i="17"/>
  <c r="E233" i="17"/>
  <c r="E234" i="17"/>
  <c r="E237" i="17"/>
  <c r="F237" i="17"/>
  <c r="E238" i="17"/>
  <c r="E239" i="17"/>
  <c r="F239" i="17"/>
  <c r="E240" i="17"/>
  <c r="F240" i="17"/>
  <c r="E241" i="17"/>
  <c r="F241" i="17"/>
  <c r="E244" i="17"/>
  <c r="F244" i="17"/>
  <c r="E245" i="17"/>
  <c r="F245" i="17"/>
  <c r="E246" i="17"/>
  <c r="E247" i="17"/>
  <c r="E248" i="17"/>
  <c r="F248" i="17"/>
  <c r="E249" i="17"/>
  <c r="F249" i="17"/>
  <c r="E250" i="17"/>
  <c r="F250" i="17"/>
  <c r="E251" i="17"/>
  <c r="F251" i="17"/>
  <c r="E252" i="17"/>
  <c r="F252" i="17"/>
  <c r="E253" i="17"/>
  <c r="F253" i="17"/>
  <c r="E254" i="17"/>
  <c r="F254" i="17"/>
  <c r="E255" i="17"/>
  <c r="E256" i="17"/>
  <c r="E257" i="17"/>
  <c r="F257" i="17"/>
  <c r="E258" i="17"/>
  <c r="F258" i="17"/>
  <c r="E259" i="17"/>
  <c r="F259" i="17"/>
  <c r="E260" i="17"/>
  <c r="F260" i="17"/>
  <c r="E261" i="17"/>
  <c r="F261" i="17"/>
  <c r="E262" i="17"/>
  <c r="F262" i="17"/>
  <c r="E263" i="17"/>
  <c r="E264" i="17"/>
  <c r="E265" i="17"/>
  <c r="F265" i="17"/>
  <c r="E266" i="17"/>
  <c r="F266" i="17"/>
  <c r="E267" i="17"/>
  <c r="F267" i="17"/>
  <c r="E268" i="17"/>
  <c r="F268" i="17"/>
  <c r="E270" i="17"/>
  <c r="E271" i="17"/>
  <c r="E272" i="17"/>
  <c r="E273" i="17"/>
  <c r="E274" i="17"/>
  <c r="E275" i="17"/>
  <c r="E276" i="17"/>
  <c r="F276" i="17"/>
  <c r="E280" i="17"/>
  <c r="E283" i="17"/>
  <c r="F283" i="17"/>
  <c r="E284" i="17"/>
  <c r="E285" i="17"/>
  <c r="F285" i="17"/>
  <c r="E287" i="17"/>
  <c r="E291" i="17"/>
  <c r="F291" i="17"/>
  <c r="E292" i="17"/>
  <c r="F292" i="17"/>
  <c r="F294" i="17"/>
  <c r="E295" i="17"/>
  <c r="F295" i="17"/>
  <c r="E296" i="17"/>
  <c r="F296" i="17"/>
  <c r="E300" i="17"/>
  <c r="E301" i="17"/>
  <c r="F301" i="17"/>
  <c r="E302" i="17"/>
  <c r="E303" i="17"/>
  <c r="E306" i="17"/>
  <c r="E308" i="17"/>
  <c r="E310" i="17"/>
  <c r="F310" i="17"/>
  <c r="F311" i="17"/>
  <c r="E312" i="17"/>
  <c r="F312" i="17"/>
  <c r="E314" i="17"/>
  <c r="E315" i="17"/>
  <c r="E316" i="17"/>
  <c r="E317" i="17"/>
  <c r="E318" i="17"/>
  <c r="E319" i="17"/>
  <c r="E320" i="17"/>
  <c r="E321" i="17"/>
  <c r="F321" i="17"/>
  <c r="E322" i="17"/>
  <c r="E323" i="17"/>
  <c r="F323" i="17"/>
  <c r="E324" i="17"/>
  <c r="E325" i="17"/>
  <c r="F325" i="17"/>
  <c r="E326" i="17"/>
  <c r="E327" i="17"/>
  <c r="F327" i="17"/>
  <c r="E328" i="17"/>
  <c r="F328" i="17"/>
  <c r="E329" i="17"/>
  <c r="E330" i="17"/>
  <c r="E331" i="17"/>
  <c r="E332" i="17"/>
  <c r="F332" i="17"/>
  <c r="E333" i="17"/>
  <c r="F333" i="17"/>
  <c r="E334" i="17"/>
  <c r="F334" i="17"/>
  <c r="E335" i="17"/>
  <c r="E336" i="17"/>
  <c r="F336" i="17"/>
  <c r="E337" i="17"/>
  <c r="E338" i="17"/>
  <c r="E339" i="17"/>
  <c r="E340" i="17"/>
  <c r="E341" i="17"/>
  <c r="E343" i="17"/>
  <c r="F343" i="17"/>
  <c r="E344" i="17"/>
  <c r="E345" i="17"/>
  <c r="F345" i="17"/>
  <c r="E346" i="17"/>
  <c r="E347" i="17"/>
  <c r="E348" i="17"/>
  <c r="E349" i="17"/>
  <c r="F349" i="17"/>
  <c r="E178" i="16"/>
  <c r="F178" i="16"/>
  <c r="E180" i="16"/>
  <c r="F180" i="16"/>
  <c r="E184" i="16"/>
  <c r="F184" i="16"/>
  <c r="F185" i="16"/>
  <c r="F186" i="16"/>
  <c r="F187" i="16"/>
  <c r="F188" i="16"/>
  <c r="F193" i="16"/>
  <c r="E194" i="16"/>
  <c r="F194" i="16"/>
  <c r="E196" i="16"/>
  <c r="F196" i="16"/>
  <c r="F198" i="16"/>
  <c r="E200" i="16"/>
  <c r="F200" i="16"/>
  <c r="E204" i="16"/>
  <c r="F204" i="16"/>
  <c r="F207" i="16"/>
  <c r="F211" i="16"/>
  <c r="E212" i="16"/>
  <c r="F212" i="16"/>
  <c r="E213" i="16"/>
  <c r="F213" i="16"/>
  <c r="F215" i="16"/>
  <c r="E216" i="16"/>
  <c r="F216" i="16"/>
  <c r="E217" i="16"/>
  <c r="F217" i="16"/>
  <c r="F220" i="16"/>
  <c r="F221" i="16"/>
  <c r="E222" i="16"/>
  <c r="F222" i="16"/>
  <c r="E224" i="16"/>
  <c r="F224" i="16"/>
  <c r="E225" i="16"/>
  <c r="F225" i="16"/>
  <c r="E227" i="16"/>
  <c r="F227" i="16"/>
  <c r="E228" i="16"/>
  <c r="F228" i="16"/>
  <c r="E229" i="16"/>
  <c r="F229" i="16"/>
  <c r="E232" i="16"/>
  <c r="F232" i="16"/>
  <c r="E233" i="16"/>
  <c r="F233" i="16"/>
  <c r="E234" i="16"/>
  <c r="F234" i="16"/>
  <c r="E237" i="16"/>
  <c r="F237" i="16"/>
  <c r="E238" i="16"/>
  <c r="F238" i="16"/>
  <c r="E241" i="16"/>
  <c r="F241" i="16"/>
  <c r="E245" i="16"/>
  <c r="F245" i="16"/>
  <c r="E246" i="16"/>
  <c r="F246" i="16"/>
  <c r="E247" i="16"/>
  <c r="F247" i="16"/>
  <c r="E250" i="16"/>
  <c r="F250" i="16"/>
  <c r="E252" i="16"/>
  <c r="F252" i="16"/>
  <c r="E254" i="16"/>
  <c r="F254" i="16"/>
  <c r="E255" i="16"/>
  <c r="F255" i="16"/>
  <c r="E256" i="16"/>
  <c r="F256" i="16"/>
  <c r="E257" i="16"/>
  <c r="F257" i="16"/>
  <c r="E259" i="16"/>
  <c r="F259" i="16"/>
  <c r="E261" i="16"/>
  <c r="F261" i="16"/>
  <c r="E262" i="16"/>
  <c r="F262" i="16"/>
  <c r="E265" i="16"/>
  <c r="F265" i="16"/>
  <c r="E266" i="16"/>
  <c r="F266" i="16"/>
  <c r="E267" i="16"/>
  <c r="F267" i="16"/>
  <c r="E270" i="16"/>
  <c r="F270" i="16"/>
  <c r="E273" i="16"/>
  <c r="F273" i="16"/>
  <c r="E274" i="16"/>
  <c r="F274" i="16"/>
  <c r="E275" i="16"/>
  <c r="F275" i="16"/>
  <c r="E284" i="16"/>
  <c r="F284" i="16"/>
  <c r="E286" i="16"/>
  <c r="F286" i="16"/>
  <c r="E287" i="16"/>
  <c r="F287" i="16"/>
  <c r="E291" i="16"/>
  <c r="F291" i="16"/>
  <c r="E292" i="16"/>
  <c r="F292" i="16"/>
  <c r="E295" i="16"/>
  <c r="F295" i="16"/>
  <c r="E296" i="16"/>
  <c r="F296" i="16"/>
  <c r="E300" i="16"/>
  <c r="F300" i="16"/>
  <c r="E301" i="16"/>
  <c r="E302" i="16"/>
  <c r="F302" i="16"/>
  <c r="E303" i="16"/>
  <c r="F303" i="16"/>
  <c r="E306" i="16"/>
  <c r="F306" i="16"/>
  <c r="E308" i="16"/>
  <c r="F308" i="16"/>
  <c r="E312" i="16"/>
  <c r="F312" i="16"/>
  <c r="E315" i="16"/>
  <c r="F315" i="16"/>
  <c r="E316" i="16"/>
  <c r="F316" i="16"/>
  <c r="E317" i="16"/>
  <c r="F317" i="16"/>
  <c r="E321" i="16"/>
  <c r="F321" i="16"/>
  <c r="E323" i="16"/>
  <c r="E325" i="16"/>
  <c r="E326" i="16"/>
  <c r="F326" i="16"/>
  <c r="E327" i="16"/>
  <c r="F327" i="16"/>
  <c r="E328" i="16"/>
  <c r="F328" i="16"/>
  <c r="E330" i="16"/>
  <c r="E331" i="16"/>
  <c r="F331" i="16"/>
  <c r="E332" i="16"/>
  <c r="F332" i="16"/>
  <c r="E333" i="16"/>
  <c r="F333" i="16"/>
  <c r="E334" i="16"/>
  <c r="F334" i="16"/>
  <c r="E335" i="16"/>
  <c r="E336" i="16"/>
  <c r="E337" i="16"/>
  <c r="F337" i="16"/>
  <c r="E339" i="16"/>
  <c r="F339" i="16"/>
  <c r="E340" i="16"/>
  <c r="F340" i="16"/>
  <c r="E341" i="16"/>
  <c r="F341" i="16"/>
  <c r="E343" i="16"/>
  <c r="F344" i="16"/>
  <c r="E345" i="16"/>
  <c r="F345" i="16"/>
  <c r="E346" i="16"/>
  <c r="F346" i="16"/>
  <c r="E347" i="16"/>
  <c r="F347" i="16"/>
  <c r="E349" i="16"/>
  <c r="F349" i="16"/>
  <c r="F178" i="15"/>
  <c r="E179" i="15"/>
  <c r="F179" i="15"/>
  <c r="E180" i="15"/>
  <c r="F180" i="15"/>
  <c r="F184" i="15"/>
  <c r="E185" i="15"/>
  <c r="F185" i="15"/>
  <c r="E186" i="15"/>
  <c r="F186" i="15"/>
  <c r="E187" i="15"/>
  <c r="F187" i="15"/>
  <c r="E188" i="15"/>
  <c r="F188" i="15"/>
  <c r="E190" i="15"/>
  <c r="F190" i="15"/>
  <c r="F191" i="15"/>
  <c r="F192" i="15"/>
  <c r="E193" i="15"/>
  <c r="F193" i="15"/>
  <c r="E194" i="15"/>
  <c r="F194" i="15"/>
  <c r="E195" i="15"/>
  <c r="F195" i="15"/>
  <c r="E196" i="15"/>
  <c r="F196" i="15"/>
  <c r="E198" i="15"/>
  <c r="F198" i="15"/>
  <c r="E199" i="15"/>
  <c r="F199" i="15"/>
  <c r="E200" i="15"/>
  <c r="F200" i="15"/>
  <c r="E202" i="15"/>
  <c r="F202" i="15"/>
  <c r="E204" i="15"/>
  <c r="F204" i="15"/>
  <c r="F207" i="15"/>
  <c r="F208" i="15"/>
  <c r="E210" i="15"/>
  <c r="F210" i="15"/>
  <c r="E211" i="15"/>
  <c r="F211" i="15"/>
  <c r="E212" i="15"/>
  <c r="F212" i="15"/>
  <c r="E213" i="15"/>
  <c r="F213" i="15"/>
  <c r="F214" i="15"/>
  <c r="E215" i="15"/>
  <c r="F215" i="15"/>
  <c r="E216" i="15"/>
  <c r="F216" i="15"/>
  <c r="E217" i="15"/>
  <c r="F217" i="15"/>
  <c r="E220" i="15"/>
  <c r="F220" i="15"/>
  <c r="E221" i="15"/>
  <c r="F221" i="15"/>
  <c r="E222" i="15"/>
  <c r="F222" i="15"/>
  <c r="E224" i="15"/>
  <c r="F224" i="15"/>
  <c r="E225" i="15"/>
  <c r="F225" i="15"/>
  <c r="E226" i="15"/>
  <c r="F226" i="15"/>
  <c r="E227" i="15"/>
  <c r="F227" i="15"/>
  <c r="E228" i="15"/>
  <c r="F228" i="15"/>
  <c r="E229" i="15"/>
  <c r="F229" i="15"/>
  <c r="E231" i="15"/>
  <c r="F231" i="15"/>
  <c r="E232" i="15"/>
  <c r="F232" i="15"/>
  <c r="E233" i="15"/>
  <c r="F233" i="15"/>
  <c r="E234" i="15"/>
  <c r="F234" i="15"/>
  <c r="E237" i="15"/>
  <c r="F237" i="15"/>
  <c r="E238" i="15"/>
  <c r="F238" i="15"/>
  <c r="E239" i="15"/>
  <c r="F239" i="15"/>
  <c r="E241" i="15"/>
  <c r="F241" i="15"/>
  <c r="E244" i="15"/>
  <c r="F244" i="15"/>
  <c r="E245" i="15"/>
  <c r="F245" i="15"/>
  <c r="F246" i="15"/>
  <c r="E247" i="15"/>
  <c r="F247" i="15"/>
  <c r="E248" i="15"/>
  <c r="F248" i="15"/>
  <c r="E250" i="15"/>
  <c r="F250" i="15"/>
  <c r="F251" i="15"/>
  <c r="E252" i="15"/>
  <c r="F252" i="15"/>
  <c r="E253" i="15"/>
  <c r="F253" i="15"/>
  <c r="F254" i="15"/>
  <c r="E255" i="15"/>
  <c r="F255" i="15"/>
  <c r="E256" i="15"/>
  <c r="F256" i="15"/>
  <c r="E257" i="15"/>
  <c r="F257" i="15"/>
  <c r="E258" i="15"/>
  <c r="F258" i="15"/>
  <c r="E259" i="15"/>
  <c r="F259" i="15"/>
  <c r="E261" i="15"/>
  <c r="F261" i="15"/>
  <c r="E262" i="15"/>
  <c r="F262" i="15"/>
  <c r="E263" i="15"/>
  <c r="F263" i="15"/>
  <c r="E265" i="15"/>
  <c r="F265" i="15"/>
  <c r="E266" i="15"/>
  <c r="F266" i="15"/>
  <c r="E267" i="15"/>
  <c r="F267" i="15"/>
  <c r="E268" i="15"/>
  <c r="F268" i="15"/>
  <c r="E270" i="15"/>
  <c r="F270" i="15"/>
  <c r="E271" i="15"/>
  <c r="F271" i="15"/>
  <c r="E272" i="15"/>
  <c r="F272" i="15"/>
  <c r="E273" i="15"/>
  <c r="F273" i="15"/>
  <c r="E274" i="15"/>
  <c r="F274" i="15"/>
  <c r="E275" i="15"/>
  <c r="F275" i="15"/>
  <c r="E276" i="15"/>
  <c r="F276" i="15"/>
  <c r="E283" i="15"/>
  <c r="F283" i="15"/>
  <c r="E284" i="15"/>
  <c r="F284" i="15"/>
  <c r="E285" i="15"/>
  <c r="F285" i="15"/>
  <c r="E286" i="15"/>
  <c r="F286" i="15"/>
  <c r="E287" i="15"/>
  <c r="F287" i="15"/>
  <c r="E288" i="15"/>
  <c r="F288" i="15"/>
  <c r="E291" i="15"/>
  <c r="F291" i="15"/>
  <c r="E292" i="15"/>
  <c r="F292" i="15"/>
  <c r="F293" i="15"/>
  <c r="E294" i="15"/>
  <c r="F294" i="15"/>
  <c r="E295" i="15"/>
  <c r="F295" i="15"/>
  <c r="E296" i="15"/>
  <c r="F296" i="15"/>
  <c r="E300" i="15"/>
  <c r="F300" i="15"/>
  <c r="E301" i="15"/>
  <c r="F301" i="15"/>
  <c r="E302" i="15"/>
  <c r="F302" i="15"/>
  <c r="E303" i="15"/>
  <c r="F303" i="15"/>
  <c r="E306" i="15"/>
  <c r="E307" i="15"/>
  <c r="F307" i="15"/>
  <c r="E308" i="15"/>
  <c r="F308" i="15"/>
  <c r="E312" i="15"/>
  <c r="F312" i="15"/>
  <c r="E314" i="15"/>
  <c r="F314" i="15"/>
  <c r="F315" i="15"/>
  <c r="E316" i="15"/>
  <c r="F316" i="15"/>
  <c r="E317" i="15"/>
  <c r="F317" i="15"/>
  <c r="E318" i="15"/>
  <c r="E319" i="15"/>
  <c r="E320" i="15"/>
  <c r="F320" i="15"/>
  <c r="E321" i="15"/>
  <c r="F321" i="15"/>
  <c r="E322" i="15"/>
  <c r="F322" i="15"/>
  <c r="E323" i="15"/>
  <c r="F323" i="15"/>
  <c r="F324" i="15"/>
  <c r="E325" i="15"/>
  <c r="E326" i="15"/>
  <c r="F326" i="15"/>
  <c r="E327" i="15"/>
  <c r="F327" i="15"/>
  <c r="E328" i="15"/>
  <c r="F328" i="15"/>
  <c r="E329" i="15"/>
  <c r="F329" i="15"/>
  <c r="E330" i="15"/>
  <c r="F330" i="15"/>
  <c r="E331" i="15"/>
  <c r="F331" i="15"/>
  <c r="E332" i="15"/>
  <c r="F332" i="15"/>
  <c r="E333" i="15"/>
  <c r="E334" i="15"/>
  <c r="F334" i="15"/>
  <c r="E335" i="15"/>
  <c r="F335" i="15"/>
  <c r="E336" i="15"/>
  <c r="F336" i="15"/>
  <c r="E337" i="15"/>
  <c r="F337" i="15"/>
  <c r="E338" i="15"/>
  <c r="F338" i="15"/>
  <c r="E339" i="15"/>
  <c r="E340" i="15"/>
  <c r="E341" i="15"/>
  <c r="F341" i="15"/>
  <c r="E343" i="15"/>
  <c r="F343" i="15"/>
  <c r="E344" i="15"/>
  <c r="F344" i="15"/>
  <c r="E345" i="15"/>
  <c r="F345" i="15"/>
  <c r="E346" i="15"/>
  <c r="E347" i="15"/>
  <c r="E348" i="15"/>
  <c r="F348" i="15"/>
  <c r="E349" i="15"/>
  <c r="F349" i="15"/>
  <c r="E179" i="14"/>
  <c r="F179" i="14"/>
  <c r="E180" i="14"/>
  <c r="F180" i="14"/>
  <c r="F189" i="14"/>
  <c r="E194" i="14"/>
  <c r="F194" i="14"/>
  <c r="E195" i="14"/>
  <c r="F195" i="14"/>
  <c r="E196" i="14"/>
  <c r="F196" i="14"/>
  <c r="E200" i="14"/>
  <c r="F200" i="14"/>
  <c r="E212" i="14"/>
  <c r="F212" i="14"/>
  <c r="E213" i="14"/>
  <c r="F213" i="14"/>
  <c r="E216" i="14"/>
  <c r="F216" i="14"/>
  <c r="E220" i="14"/>
  <c r="F220" i="14"/>
  <c r="E222" i="14"/>
  <c r="F222" i="14"/>
  <c r="E224" i="14"/>
  <c r="F224" i="14"/>
  <c r="E225" i="14"/>
  <c r="F225" i="14"/>
  <c r="E226" i="14"/>
  <c r="F226" i="14"/>
  <c r="E228" i="14"/>
  <c r="F228" i="14"/>
  <c r="F232" i="14"/>
  <c r="E233" i="14"/>
  <c r="F233" i="14"/>
  <c r="E238" i="14"/>
  <c r="F238" i="14"/>
  <c r="E241" i="14"/>
  <c r="F241" i="14"/>
  <c r="F244" i="14"/>
  <c r="E245" i="14"/>
  <c r="F245" i="14"/>
  <c r="E247" i="14"/>
  <c r="F247" i="14"/>
  <c r="E250" i="14"/>
  <c r="F250" i="14"/>
  <c r="F251" i="14"/>
  <c r="E252" i="14"/>
  <c r="F252" i="14"/>
  <c r="E255" i="14"/>
  <c r="F255" i="14"/>
  <c r="E256" i="14"/>
  <c r="F256" i="14"/>
  <c r="F257" i="14"/>
  <c r="E258" i="14"/>
  <c r="F258" i="14"/>
  <c r="E259" i="14"/>
  <c r="F259" i="14"/>
  <c r="F262" i="14"/>
  <c r="F263" i="14"/>
  <c r="E265" i="14"/>
  <c r="F265" i="14"/>
  <c r="E266" i="14"/>
  <c r="F266" i="14"/>
  <c r="E267" i="14"/>
  <c r="F267" i="14"/>
  <c r="E270" i="14"/>
  <c r="F270" i="14"/>
  <c r="E274" i="14"/>
  <c r="F274" i="14"/>
  <c r="E275" i="14"/>
  <c r="F275" i="14"/>
  <c r="E284" i="14"/>
  <c r="F284" i="14"/>
  <c r="E285" i="14"/>
  <c r="F285" i="14"/>
  <c r="E286" i="14"/>
  <c r="F286" i="14"/>
  <c r="F291" i="14"/>
  <c r="E292" i="14"/>
  <c r="F292" i="14"/>
  <c r="E295" i="14"/>
  <c r="F295" i="14"/>
  <c r="E296" i="14"/>
  <c r="F296" i="14"/>
  <c r="E301" i="14"/>
  <c r="F301" i="14"/>
  <c r="E302" i="14"/>
  <c r="F302" i="14"/>
  <c r="E303" i="14"/>
  <c r="F303" i="14"/>
  <c r="E308" i="14"/>
  <c r="F308" i="14"/>
  <c r="E312" i="14"/>
  <c r="F312" i="14"/>
  <c r="E316" i="14"/>
  <c r="F316" i="14"/>
  <c r="E317" i="14"/>
  <c r="F317" i="14"/>
  <c r="E320" i="14"/>
  <c r="F320" i="14"/>
  <c r="E321" i="14"/>
  <c r="E323" i="14"/>
  <c r="F323" i="14"/>
  <c r="E325" i="14"/>
  <c r="F325" i="14"/>
  <c r="F326" i="14"/>
  <c r="E327" i="14"/>
  <c r="E331" i="14"/>
  <c r="F331" i="14"/>
  <c r="E332" i="14"/>
  <c r="F332" i="14"/>
  <c r="E334" i="14"/>
  <c r="F334" i="14"/>
  <c r="E336" i="14"/>
  <c r="F336" i="14"/>
  <c r="E337" i="14"/>
  <c r="F337" i="14"/>
  <c r="E341" i="14"/>
  <c r="F344" i="14"/>
  <c r="E345" i="14"/>
  <c r="F345" i="14"/>
  <c r="E346" i="14"/>
  <c r="F346" i="14"/>
  <c r="E349" i="14"/>
  <c r="E180" i="13"/>
  <c r="F180" i="13"/>
  <c r="F188" i="13"/>
  <c r="E196" i="13"/>
  <c r="F196" i="13"/>
  <c r="E200" i="13"/>
  <c r="F200" i="13"/>
  <c r="E211" i="13"/>
  <c r="F211" i="13"/>
  <c r="E216" i="13"/>
  <c r="F216" i="13"/>
  <c r="E217" i="13"/>
  <c r="F217" i="13"/>
  <c r="E220" i="13"/>
  <c r="F220" i="13"/>
  <c r="E222" i="13"/>
  <c r="F222" i="13"/>
  <c r="E224" i="13"/>
  <c r="F224" i="13"/>
  <c r="E226" i="13"/>
  <c r="F226" i="13"/>
  <c r="E228" i="13"/>
  <c r="F228" i="13"/>
  <c r="E232" i="13"/>
  <c r="F232" i="13"/>
  <c r="E238" i="13"/>
  <c r="F238" i="13"/>
  <c r="E241" i="13"/>
  <c r="F241" i="13"/>
  <c r="E245" i="13"/>
  <c r="F245" i="13"/>
  <c r="E247" i="13"/>
  <c r="F247" i="13"/>
  <c r="E262" i="13"/>
  <c r="F262" i="13"/>
  <c r="E265" i="13"/>
  <c r="F265" i="13"/>
  <c r="E266" i="13"/>
  <c r="F266" i="13"/>
  <c r="E267" i="13"/>
  <c r="F267" i="13"/>
  <c r="E273" i="13"/>
  <c r="F273" i="13"/>
  <c r="E275" i="13"/>
  <c r="F275" i="13"/>
  <c r="E284" i="13"/>
  <c r="F284" i="13"/>
  <c r="E287" i="13"/>
  <c r="F287" i="13"/>
  <c r="E295" i="13"/>
  <c r="F295" i="13"/>
  <c r="E301" i="13"/>
  <c r="F301" i="13"/>
  <c r="E302" i="13"/>
  <c r="F302" i="13"/>
  <c r="E303" i="13"/>
  <c r="F303" i="13"/>
  <c r="E307" i="13"/>
  <c r="F307" i="13"/>
  <c r="E308" i="13"/>
  <c r="F308" i="13"/>
  <c r="E312" i="13"/>
  <c r="F312" i="13"/>
  <c r="F314" i="13"/>
  <c r="E315" i="13"/>
  <c r="F315" i="13"/>
  <c r="E316" i="13"/>
  <c r="F316" i="13"/>
  <c r="E317" i="13"/>
  <c r="F317" i="13"/>
  <c r="E323" i="13"/>
  <c r="F323" i="13"/>
  <c r="E325" i="13"/>
  <c r="F325" i="13"/>
  <c r="E326" i="13"/>
  <c r="F326" i="13"/>
  <c r="E327" i="13"/>
  <c r="F327" i="13"/>
  <c r="E328" i="13"/>
  <c r="F328" i="13"/>
  <c r="F329" i="13"/>
  <c r="E330" i="13"/>
  <c r="F330" i="13"/>
  <c r="E331" i="13"/>
  <c r="E332" i="13"/>
  <c r="F332" i="13"/>
  <c r="E334" i="13"/>
  <c r="F334" i="13"/>
  <c r="E336" i="13"/>
  <c r="F336" i="13"/>
  <c r="E337" i="13"/>
  <c r="F337" i="13"/>
  <c r="E338" i="13"/>
  <c r="F338" i="13"/>
  <c r="E339" i="13"/>
  <c r="F339" i="13"/>
  <c r="E340" i="13"/>
  <c r="E341" i="13"/>
  <c r="F341" i="13"/>
  <c r="E343" i="13"/>
  <c r="E345" i="13"/>
  <c r="F345" i="13"/>
  <c r="E346" i="13"/>
  <c r="F346" i="13"/>
  <c r="E347" i="13"/>
  <c r="F347" i="13"/>
  <c r="E348" i="13"/>
  <c r="F348" i="13"/>
  <c r="E180" i="12"/>
  <c r="F180" i="12"/>
  <c r="E186" i="12"/>
  <c r="F186" i="12"/>
  <c r="E188" i="12"/>
  <c r="F188" i="12"/>
  <c r="E192" i="12"/>
  <c r="F192" i="12"/>
  <c r="E194" i="12"/>
  <c r="F194" i="12"/>
  <c r="E196" i="12"/>
  <c r="F196" i="12"/>
  <c r="E200" i="12"/>
  <c r="F200" i="12"/>
  <c r="F211" i="12"/>
  <c r="E212" i="12"/>
  <c r="F212" i="12"/>
  <c r="E213" i="12"/>
  <c r="F213" i="12"/>
  <c r="E216" i="12"/>
  <c r="F216" i="12"/>
  <c r="E217" i="12"/>
  <c r="F217" i="12"/>
  <c r="F220" i="12"/>
  <c r="E222" i="12"/>
  <c r="F222" i="12"/>
  <c r="E224" i="12"/>
  <c r="F224" i="12"/>
  <c r="E226" i="12"/>
  <c r="F226" i="12"/>
  <c r="E228" i="12"/>
  <c r="F228" i="12"/>
  <c r="E229" i="12"/>
  <c r="F229" i="12"/>
  <c r="F232" i="12"/>
  <c r="E233" i="12"/>
  <c r="F233" i="12"/>
  <c r="E238" i="12"/>
  <c r="F238" i="12"/>
  <c r="E239" i="12"/>
  <c r="F239" i="12"/>
  <c r="E241" i="12"/>
  <c r="F241" i="12"/>
  <c r="E245" i="12"/>
  <c r="F245" i="12"/>
  <c r="E247" i="12"/>
  <c r="F247" i="12"/>
  <c r="F248" i="12"/>
  <c r="E250" i="12"/>
  <c r="F250" i="12"/>
  <c r="E252" i="12"/>
  <c r="F252" i="12"/>
  <c r="F254" i="12"/>
  <c r="E255" i="12"/>
  <c r="F255" i="12"/>
  <c r="E256" i="12"/>
  <c r="F256" i="12"/>
  <c r="E257" i="12"/>
  <c r="F257" i="12"/>
  <c r="E258" i="12"/>
  <c r="F258" i="12"/>
  <c r="E259" i="12"/>
  <c r="F259" i="12"/>
  <c r="E262" i="12"/>
  <c r="F262" i="12"/>
  <c r="E263" i="12"/>
  <c r="F263" i="12"/>
  <c r="E266" i="12"/>
  <c r="F266" i="12"/>
  <c r="E267" i="12"/>
  <c r="F267" i="12"/>
  <c r="E268" i="12"/>
  <c r="F268" i="12"/>
  <c r="E271" i="12"/>
  <c r="F271" i="12"/>
  <c r="E272" i="12"/>
  <c r="F272" i="12"/>
  <c r="E274" i="12"/>
  <c r="F274" i="12"/>
  <c r="E275" i="12"/>
  <c r="F275" i="12"/>
  <c r="E284" i="12"/>
  <c r="F284" i="12"/>
  <c r="E285" i="12"/>
  <c r="F285" i="12"/>
  <c r="E286" i="12"/>
  <c r="F286" i="12"/>
  <c r="E295" i="12"/>
  <c r="F295" i="12"/>
  <c r="E296" i="12"/>
  <c r="F296" i="12"/>
  <c r="F300" i="12"/>
  <c r="E301" i="12"/>
  <c r="F301" i="12"/>
  <c r="E302" i="12"/>
  <c r="F302" i="12"/>
  <c r="E303" i="12"/>
  <c r="F303" i="12"/>
  <c r="E306" i="12"/>
  <c r="E308" i="12"/>
  <c r="F308" i="12"/>
  <c r="E312" i="12"/>
  <c r="F312" i="12"/>
  <c r="F314" i="12"/>
  <c r="E316" i="12"/>
  <c r="E320" i="12"/>
  <c r="F320" i="12"/>
  <c r="E321" i="12"/>
  <c r="F321" i="12"/>
  <c r="E323" i="12"/>
  <c r="F323" i="12"/>
  <c r="E327" i="12"/>
  <c r="F327" i="12"/>
  <c r="E328" i="12"/>
  <c r="F328" i="12"/>
  <c r="E329" i="12"/>
  <c r="F329" i="12"/>
  <c r="E330" i="12"/>
  <c r="F330" i="12"/>
  <c r="E331" i="12"/>
  <c r="F331" i="12"/>
  <c r="E334" i="12"/>
  <c r="E335" i="12"/>
  <c r="F335" i="12"/>
  <c r="E336" i="12"/>
  <c r="F336" i="12"/>
  <c r="E337" i="12"/>
  <c r="F337" i="12"/>
  <c r="E338" i="12"/>
  <c r="F338" i="12"/>
  <c r="E339" i="12"/>
  <c r="F339" i="12"/>
  <c r="E340" i="12"/>
  <c r="F340" i="12"/>
  <c r="E341" i="12"/>
  <c r="F341" i="12"/>
  <c r="E345" i="12"/>
  <c r="F345" i="12"/>
  <c r="E346" i="12"/>
  <c r="F346" i="12"/>
  <c r="E348" i="12"/>
  <c r="F348" i="12"/>
  <c r="E349" i="12"/>
  <c r="F349" i="12"/>
  <c r="F178" i="11"/>
  <c r="E180" i="11"/>
  <c r="F180" i="11"/>
  <c r="E184" i="11"/>
  <c r="F184" i="11"/>
  <c r="F185" i="11"/>
  <c r="F188" i="11"/>
  <c r="E190" i="11"/>
  <c r="F190" i="11"/>
  <c r="F193" i="11"/>
  <c r="E194" i="11"/>
  <c r="F194" i="11"/>
  <c r="E195" i="11"/>
  <c r="F195" i="11"/>
  <c r="E196" i="11"/>
  <c r="F196" i="11"/>
  <c r="E199" i="11"/>
  <c r="F199" i="11"/>
  <c r="E200" i="11"/>
  <c r="F200" i="11"/>
  <c r="F202" i="11"/>
  <c r="E204" i="11"/>
  <c r="F204" i="11"/>
  <c r="E211" i="11"/>
  <c r="F211" i="11"/>
  <c r="E212" i="11"/>
  <c r="F212" i="11"/>
  <c r="E213" i="11"/>
  <c r="F213" i="11"/>
  <c r="E216" i="11"/>
  <c r="F216" i="11"/>
  <c r="E217" i="11"/>
  <c r="F217" i="11"/>
  <c r="E220" i="11"/>
  <c r="F220" i="11"/>
  <c r="E222" i="11"/>
  <c r="F222" i="11"/>
  <c r="E224" i="11"/>
  <c r="F224" i="11"/>
  <c r="E225" i="11"/>
  <c r="F225" i="11"/>
  <c r="F227" i="11"/>
  <c r="E228" i="11"/>
  <c r="F228" i="11"/>
  <c r="F229" i="11"/>
  <c r="E231" i="11"/>
  <c r="F231" i="11"/>
  <c r="E232" i="11"/>
  <c r="F232" i="11"/>
  <c r="F233" i="11"/>
  <c r="E234" i="11"/>
  <c r="F234" i="11"/>
  <c r="F237" i="11"/>
  <c r="E238" i="11"/>
  <c r="F238" i="11"/>
  <c r="E239" i="11"/>
  <c r="F239" i="11"/>
  <c r="E240" i="11"/>
  <c r="F240" i="11"/>
  <c r="E241" i="11"/>
  <c r="F241" i="11"/>
  <c r="E244" i="11"/>
  <c r="F244" i="11"/>
  <c r="E246" i="11"/>
  <c r="F246" i="11"/>
  <c r="E247" i="11"/>
  <c r="F247" i="11"/>
  <c r="E250" i="11"/>
  <c r="F250" i="11"/>
  <c r="E252" i="11"/>
  <c r="F252" i="11"/>
  <c r="F254" i="11"/>
  <c r="E255" i="11"/>
  <c r="F255" i="11"/>
  <c r="E256" i="11"/>
  <c r="F256" i="11"/>
  <c r="E257" i="11"/>
  <c r="F257" i="11"/>
  <c r="E258" i="11"/>
  <c r="F258" i="11"/>
  <c r="E259" i="11"/>
  <c r="F259" i="11"/>
  <c r="E260" i="11"/>
  <c r="F260" i="11"/>
  <c r="E262" i="11"/>
  <c r="F262" i="11"/>
  <c r="E263" i="11"/>
  <c r="F263" i="11"/>
  <c r="E265" i="11"/>
  <c r="F265" i="11"/>
  <c r="E266" i="11"/>
  <c r="F266" i="11"/>
  <c r="E267" i="11"/>
  <c r="F267" i="11"/>
  <c r="E268" i="11"/>
  <c r="F268" i="11"/>
  <c r="E270" i="11"/>
  <c r="F270" i="11"/>
  <c r="E273" i="11"/>
  <c r="F273" i="11"/>
  <c r="E274" i="11"/>
  <c r="F274" i="11"/>
  <c r="E275" i="11"/>
  <c r="F275" i="11"/>
  <c r="E284" i="11"/>
  <c r="F284" i="11"/>
  <c r="E285" i="11"/>
  <c r="F285" i="11"/>
  <c r="E287" i="11"/>
  <c r="F287" i="11"/>
  <c r="E292" i="11"/>
  <c r="F292" i="11"/>
  <c r="E295" i="11"/>
  <c r="F295" i="11"/>
  <c r="E296" i="11"/>
  <c r="F296" i="11"/>
  <c r="F299" i="11"/>
  <c r="E300" i="11"/>
  <c r="F300" i="11"/>
  <c r="E301" i="11"/>
  <c r="F301" i="11"/>
  <c r="E302" i="11"/>
  <c r="F302" i="11"/>
  <c r="E303" i="11"/>
  <c r="F303" i="11"/>
  <c r="E306" i="11"/>
  <c r="F306" i="11"/>
  <c r="E308" i="11"/>
  <c r="F308" i="11"/>
  <c r="E312" i="11"/>
  <c r="F312" i="11"/>
  <c r="E314" i="11"/>
  <c r="F314" i="11"/>
  <c r="E316" i="11"/>
  <c r="F316" i="11"/>
  <c r="E317" i="11"/>
  <c r="F317" i="11"/>
  <c r="E318" i="11"/>
  <c r="F318" i="11"/>
  <c r="E319" i="11"/>
  <c r="F319" i="11"/>
  <c r="E320" i="11"/>
  <c r="F320" i="11"/>
  <c r="E321" i="11"/>
  <c r="E322" i="11"/>
  <c r="F322" i="11"/>
  <c r="E323" i="11"/>
  <c r="F323" i="11"/>
  <c r="E325" i="11"/>
  <c r="F325" i="11"/>
  <c r="F326" i="11"/>
  <c r="E327" i="11"/>
  <c r="F327" i="11"/>
  <c r="F329" i="11"/>
  <c r="E330" i="11"/>
  <c r="E331" i="11"/>
  <c r="F331" i="11"/>
  <c r="E332" i="11"/>
  <c r="E334" i="11"/>
  <c r="F334" i="11"/>
  <c r="E335" i="11"/>
  <c r="F335" i="11"/>
  <c r="E336" i="11"/>
  <c r="F336" i="11"/>
  <c r="E337" i="11"/>
  <c r="F337" i="11"/>
  <c r="E338" i="11"/>
  <c r="F338" i="11"/>
  <c r="E339" i="11"/>
  <c r="E340" i="11"/>
  <c r="F340" i="11"/>
  <c r="E341" i="11"/>
  <c r="E343" i="11"/>
  <c r="F343" i="11"/>
  <c r="E344" i="11"/>
  <c r="F344" i="11"/>
  <c r="E345" i="11"/>
  <c r="F345" i="11"/>
  <c r="E346" i="11"/>
  <c r="F346" i="11"/>
  <c r="E347" i="11"/>
  <c r="F347" i="11"/>
  <c r="E348" i="11"/>
  <c r="F348" i="11"/>
  <c r="E349" i="11"/>
  <c r="E180" i="10"/>
  <c r="F180" i="10"/>
  <c r="F188" i="10"/>
  <c r="F194" i="10"/>
  <c r="E195" i="10"/>
  <c r="F195" i="10"/>
  <c r="E196" i="10"/>
  <c r="F196" i="10"/>
  <c r="E200" i="10"/>
  <c r="F200" i="10"/>
  <c r="E212" i="10"/>
  <c r="F212" i="10"/>
  <c r="F216" i="10"/>
  <c r="E217" i="10"/>
  <c r="F217" i="10"/>
  <c r="E222" i="10"/>
  <c r="F222" i="10"/>
  <c r="E225" i="10"/>
  <c r="F225" i="10"/>
  <c r="E226" i="10"/>
  <c r="F226" i="10"/>
  <c r="E227" i="10"/>
  <c r="F227" i="10"/>
  <c r="E228" i="10"/>
  <c r="F228" i="10"/>
  <c r="F231" i="10"/>
  <c r="F232" i="10"/>
  <c r="E233" i="10"/>
  <c r="F233" i="10"/>
  <c r="F234" i="10"/>
  <c r="F238" i="10"/>
  <c r="F239" i="10"/>
  <c r="E241" i="10"/>
  <c r="F241" i="10"/>
  <c r="F244" i="10"/>
  <c r="E247" i="10"/>
  <c r="F247" i="10"/>
  <c r="E250" i="10"/>
  <c r="F250" i="10"/>
  <c r="E256" i="10"/>
  <c r="F256" i="10"/>
  <c r="F257" i="10"/>
  <c r="E259" i="10"/>
  <c r="F259" i="10"/>
  <c r="E261" i="10"/>
  <c r="F261" i="10"/>
  <c r="E262" i="10"/>
  <c r="F262" i="10"/>
  <c r="F265" i="10"/>
  <c r="E266" i="10"/>
  <c r="F266" i="10"/>
  <c r="E267" i="10"/>
  <c r="F267" i="10"/>
  <c r="F270" i="10"/>
  <c r="E274" i="10"/>
  <c r="F274" i="10"/>
  <c r="E275" i="10"/>
  <c r="F275" i="10"/>
  <c r="E284" i="10"/>
  <c r="F284" i="10"/>
  <c r="E296" i="10"/>
  <c r="F296" i="10"/>
  <c r="E300" i="10"/>
  <c r="F300" i="10"/>
  <c r="E301" i="10"/>
  <c r="F301" i="10"/>
  <c r="E302" i="10"/>
  <c r="F302" i="10"/>
  <c r="E303" i="10"/>
  <c r="F303" i="10"/>
  <c r="E308" i="10"/>
  <c r="F308" i="10"/>
  <c r="F312" i="10"/>
  <c r="E314" i="10"/>
  <c r="F314" i="10"/>
  <c r="E316" i="10"/>
  <c r="F316" i="10"/>
  <c r="F317" i="10"/>
  <c r="E320" i="10"/>
  <c r="F320" i="10"/>
  <c r="E323" i="10"/>
  <c r="F323" i="10"/>
  <c r="E326" i="10"/>
  <c r="F326" i="10"/>
  <c r="E327" i="10"/>
  <c r="F327" i="10"/>
  <c r="E330" i="10"/>
  <c r="F330" i="10"/>
  <c r="E331" i="10"/>
  <c r="E334" i="10"/>
  <c r="F334" i="10"/>
  <c r="E335" i="10"/>
  <c r="F335" i="10"/>
  <c r="E336" i="10"/>
  <c r="F336" i="10"/>
  <c r="E337" i="10"/>
  <c r="F337" i="10"/>
  <c r="E339" i="10"/>
  <c r="F339" i="10"/>
  <c r="E340" i="10"/>
  <c r="F341" i="10"/>
  <c r="E343" i="10"/>
  <c r="F344" i="10"/>
  <c r="E345" i="10"/>
  <c r="F345" i="10"/>
  <c r="E347" i="10"/>
  <c r="F347" i="10"/>
  <c r="E349" i="10"/>
  <c r="F349" i="10"/>
  <c r="E178" i="9"/>
  <c r="F178" i="9"/>
  <c r="F179" i="9"/>
  <c r="E180" i="9"/>
  <c r="F180" i="9"/>
  <c r="E186" i="9"/>
  <c r="F186" i="9"/>
  <c r="E187" i="9"/>
  <c r="F187" i="9"/>
  <c r="E188" i="9"/>
  <c r="F188" i="9"/>
  <c r="E189" i="9"/>
  <c r="F189" i="9"/>
  <c r="E190" i="9"/>
  <c r="F190" i="9"/>
  <c r="E193" i="9"/>
  <c r="F193" i="9"/>
  <c r="E194" i="9"/>
  <c r="F194" i="9"/>
  <c r="E195" i="9"/>
  <c r="F195" i="9"/>
  <c r="E196" i="9"/>
  <c r="F196" i="9"/>
  <c r="E199" i="9"/>
  <c r="F199" i="9"/>
  <c r="E200" i="9"/>
  <c r="F200" i="9"/>
  <c r="F202" i="9"/>
  <c r="E207" i="9"/>
  <c r="F207" i="9"/>
  <c r="F210" i="9"/>
  <c r="E212" i="9"/>
  <c r="F212" i="9"/>
  <c r="E216" i="9"/>
  <c r="F216" i="9"/>
  <c r="E217" i="9"/>
  <c r="F217" i="9"/>
  <c r="F220" i="9"/>
  <c r="E222" i="9"/>
  <c r="F222" i="9"/>
  <c r="E224" i="9"/>
  <c r="F224" i="9"/>
  <c r="E225" i="9"/>
  <c r="F225" i="9"/>
  <c r="E227" i="9"/>
  <c r="F227" i="9"/>
  <c r="E228" i="9"/>
  <c r="F228" i="9"/>
  <c r="E231" i="9"/>
  <c r="F231" i="9"/>
  <c r="E232" i="9"/>
  <c r="F232" i="9"/>
  <c r="E233" i="9"/>
  <c r="F233" i="9"/>
  <c r="E234" i="9"/>
  <c r="F234" i="9"/>
  <c r="E238" i="9"/>
  <c r="F238" i="9"/>
  <c r="E239" i="9"/>
  <c r="F239" i="9"/>
  <c r="F240" i="9"/>
  <c r="E241" i="9"/>
  <c r="F241" i="9"/>
  <c r="E244" i="9"/>
  <c r="F244" i="9"/>
  <c r="F245" i="9"/>
  <c r="E246" i="9"/>
  <c r="F246" i="9"/>
  <c r="E247" i="9"/>
  <c r="F247" i="9"/>
  <c r="E248" i="9"/>
  <c r="F248" i="9"/>
  <c r="E250" i="9"/>
  <c r="F250" i="9"/>
  <c r="E252" i="9"/>
  <c r="F252" i="9"/>
  <c r="E253" i="9"/>
  <c r="F253" i="9"/>
  <c r="E255" i="9"/>
  <c r="F255" i="9"/>
  <c r="E256" i="9"/>
  <c r="F256" i="9"/>
  <c r="F257" i="9"/>
  <c r="E258" i="9"/>
  <c r="F258" i="9"/>
  <c r="E259" i="9"/>
  <c r="F259" i="9"/>
  <c r="E260" i="9"/>
  <c r="F260" i="9"/>
  <c r="E261" i="9"/>
  <c r="F261" i="9"/>
  <c r="E262" i="9"/>
  <c r="F262" i="9"/>
  <c r="E263" i="9"/>
  <c r="F263" i="9"/>
  <c r="F264" i="9"/>
  <c r="F265" i="9"/>
  <c r="E266" i="9"/>
  <c r="F266" i="9"/>
  <c r="E267" i="9"/>
  <c r="F267" i="9"/>
  <c r="E268" i="9"/>
  <c r="F268" i="9"/>
  <c r="F269" i="9"/>
  <c r="F270" i="9"/>
  <c r="E272" i="9"/>
  <c r="F272" i="9"/>
  <c r="E273" i="9"/>
  <c r="F273" i="9"/>
  <c r="E274" i="9"/>
  <c r="F274" i="9"/>
  <c r="E275" i="9"/>
  <c r="F275" i="9"/>
  <c r="E284" i="9"/>
  <c r="F284" i="9"/>
  <c r="E286" i="9"/>
  <c r="F286" i="9"/>
  <c r="F287" i="9"/>
  <c r="E291" i="9"/>
  <c r="F291" i="9"/>
  <c r="E292" i="9"/>
  <c r="F292" i="9"/>
  <c r="E295" i="9"/>
  <c r="F295" i="9"/>
  <c r="E296" i="9"/>
  <c r="F296" i="9"/>
  <c r="E300" i="9"/>
  <c r="F300" i="9"/>
  <c r="E301" i="9"/>
  <c r="F301" i="9"/>
  <c r="E302" i="9"/>
  <c r="F302" i="9"/>
  <c r="E303" i="9"/>
  <c r="F303" i="9"/>
  <c r="F306" i="9"/>
  <c r="E308" i="9"/>
  <c r="F308" i="9"/>
  <c r="E311" i="9"/>
  <c r="F311" i="9"/>
  <c r="F314" i="9"/>
  <c r="E316" i="9"/>
  <c r="F316" i="9"/>
  <c r="E317" i="9"/>
  <c r="F317" i="9"/>
  <c r="E319" i="9"/>
  <c r="F319" i="9"/>
  <c r="E320" i="9"/>
  <c r="F320" i="9"/>
  <c r="E321" i="9"/>
  <c r="F321" i="9"/>
  <c r="F322" i="9"/>
  <c r="E323" i="9"/>
  <c r="F323" i="9"/>
  <c r="E325" i="9"/>
  <c r="F325" i="9"/>
  <c r="E326" i="9"/>
  <c r="F326" i="9"/>
  <c r="E327" i="9"/>
  <c r="F329" i="9"/>
  <c r="E330" i="9"/>
  <c r="F330" i="9"/>
  <c r="E331" i="9"/>
  <c r="F331" i="9"/>
  <c r="E332" i="9"/>
  <c r="F332" i="9"/>
  <c r="E333" i="9"/>
  <c r="F333" i="9"/>
  <c r="E334" i="9"/>
  <c r="F334" i="9"/>
  <c r="E335" i="9"/>
  <c r="F335" i="9"/>
  <c r="E336" i="9"/>
  <c r="E337" i="9"/>
  <c r="E338" i="9"/>
  <c r="F338" i="9"/>
  <c r="E339" i="9"/>
  <c r="F339" i="9"/>
  <c r="E340" i="9"/>
  <c r="F340" i="9"/>
  <c r="E341" i="9"/>
  <c r="F341" i="9"/>
  <c r="E343" i="9"/>
  <c r="F343" i="9"/>
  <c r="F344" i="9"/>
  <c r="E345" i="9"/>
  <c r="F345" i="9"/>
  <c r="E346" i="9"/>
  <c r="E347" i="9"/>
  <c r="E348" i="9"/>
  <c r="F348" i="9"/>
  <c r="E349" i="9"/>
  <c r="F349" i="9"/>
  <c r="F178" i="8"/>
  <c r="E180" i="8"/>
  <c r="F180" i="8"/>
  <c r="F184" i="8"/>
  <c r="E186" i="8"/>
  <c r="F186" i="8"/>
  <c r="F187" i="8"/>
  <c r="E188" i="8"/>
  <c r="F188" i="8"/>
  <c r="F189" i="8"/>
  <c r="E190" i="8"/>
  <c r="F190" i="8"/>
  <c r="F193" i="8"/>
  <c r="E194" i="8"/>
  <c r="F194" i="8"/>
  <c r="E195" i="8"/>
  <c r="F195" i="8"/>
  <c r="E196" i="8"/>
  <c r="F196" i="8"/>
  <c r="F199" i="8"/>
  <c r="E200" i="8"/>
  <c r="F200" i="8"/>
  <c r="E211" i="8"/>
  <c r="F211" i="8"/>
  <c r="E212" i="8"/>
  <c r="F212" i="8"/>
  <c r="E213" i="8"/>
  <c r="F213" i="8"/>
  <c r="F214" i="8"/>
  <c r="E217" i="8"/>
  <c r="F217" i="8"/>
  <c r="F219" i="8"/>
  <c r="E220" i="8"/>
  <c r="F220" i="8"/>
  <c r="F221" i="8"/>
  <c r="E222" i="8"/>
  <c r="F222" i="8"/>
  <c r="E224" i="8"/>
  <c r="F224" i="8"/>
  <c r="E225" i="8"/>
  <c r="F225" i="8"/>
  <c r="E226" i="8"/>
  <c r="F226" i="8"/>
  <c r="E227" i="8"/>
  <c r="F227" i="8"/>
  <c r="E229" i="8"/>
  <c r="F229" i="8"/>
  <c r="F232" i="8"/>
  <c r="E233" i="8"/>
  <c r="F233" i="8"/>
  <c r="E234" i="8"/>
  <c r="F234" i="8"/>
  <c r="F237" i="8"/>
  <c r="E238" i="8"/>
  <c r="F238" i="8"/>
  <c r="E239" i="8"/>
  <c r="F239" i="8"/>
  <c r="F241" i="8"/>
  <c r="E244" i="8"/>
  <c r="F244" i="8"/>
  <c r="E247" i="8"/>
  <c r="F247" i="8"/>
  <c r="E250" i="8"/>
  <c r="F250" i="8"/>
  <c r="E251" i="8"/>
  <c r="F251" i="8"/>
  <c r="E252" i="8"/>
  <c r="F252" i="8"/>
  <c r="F253" i="8"/>
  <c r="E254" i="8"/>
  <c r="F254" i="8"/>
  <c r="E255" i="8"/>
  <c r="F255" i="8"/>
  <c r="E256" i="8"/>
  <c r="F256" i="8"/>
  <c r="E257" i="8"/>
  <c r="F257" i="8"/>
  <c r="E258" i="8"/>
  <c r="F258" i="8"/>
  <c r="E259" i="8"/>
  <c r="F259" i="8"/>
  <c r="E261" i="8"/>
  <c r="F261" i="8"/>
  <c r="E262" i="8"/>
  <c r="F262" i="8"/>
  <c r="F263" i="8"/>
  <c r="E265" i="8"/>
  <c r="F265" i="8"/>
  <c r="E266" i="8"/>
  <c r="F266" i="8"/>
  <c r="E267" i="8"/>
  <c r="F267" i="8"/>
  <c r="E268" i="8"/>
  <c r="F268" i="8"/>
  <c r="E270" i="8"/>
  <c r="F270" i="8"/>
  <c r="E272" i="8"/>
  <c r="F272" i="8"/>
  <c r="E273" i="8"/>
  <c r="F273" i="8"/>
  <c r="E274" i="8"/>
  <c r="F274" i="8"/>
  <c r="E275" i="8"/>
  <c r="F275" i="8"/>
  <c r="E276" i="8"/>
  <c r="F276" i="8"/>
  <c r="E284" i="8"/>
  <c r="F284" i="8"/>
  <c r="E285" i="8"/>
  <c r="F285" i="8"/>
  <c r="E291" i="8"/>
  <c r="F291" i="8"/>
  <c r="F292" i="8"/>
  <c r="F294" i="8"/>
  <c r="E295" i="8"/>
  <c r="F295" i="8"/>
  <c r="E296" i="8"/>
  <c r="F296" i="8"/>
  <c r="E300" i="8"/>
  <c r="F300" i="8"/>
  <c r="E301" i="8"/>
  <c r="F301" i="8"/>
  <c r="E302" i="8"/>
  <c r="F302" i="8"/>
  <c r="E303" i="8"/>
  <c r="F303" i="8"/>
  <c r="E306" i="8"/>
  <c r="F306" i="8"/>
  <c r="E307" i="8"/>
  <c r="F307" i="8"/>
  <c r="E308" i="8"/>
  <c r="F308" i="8"/>
  <c r="E311" i="8"/>
  <c r="F311" i="8"/>
  <c r="E312" i="8"/>
  <c r="F312" i="8"/>
  <c r="E314" i="8"/>
  <c r="F314" i="8"/>
  <c r="E316" i="8"/>
  <c r="F316" i="8"/>
  <c r="F317" i="8"/>
  <c r="E319" i="8"/>
  <c r="F319" i="8"/>
  <c r="E321" i="8"/>
  <c r="F321" i="8"/>
  <c r="E323" i="8"/>
  <c r="F323" i="8"/>
  <c r="E325" i="8"/>
  <c r="F325" i="8"/>
  <c r="E327" i="8"/>
  <c r="F327" i="8"/>
  <c r="E328" i="8"/>
  <c r="F328" i="8"/>
  <c r="E330" i="8"/>
  <c r="E331" i="8"/>
  <c r="F331" i="8"/>
  <c r="E332" i="8"/>
  <c r="F332" i="8"/>
  <c r="E334" i="8"/>
  <c r="F334" i="8"/>
  <c r="E335" i="8"/>
  <c r="F335" i="8"/>
  <c r="E336" i="8"/>
  <c r="E338" i="8"/>
  <c r="F338" i="8"/>
  <c r="E339" i="8"/>
  <c r="F339" i="8"/>
  <c r="E340" i="8"/>
  <c r="F340" i="8"/>
  <c r="E343" i="8"/>
  <c r="E344" i="8"/>
  <c r="E345" i="8"/>
  <c r="F345" i="8"/>
  <c r="E346" i="8"/>
  <c r="F346" i="8"/>
  <c r="E347" i="8"/>
  <c r="F347" i="8"/>
  <c r="E348" i="8"/>
  <c r="F348" i="8"/>
  <c r="E349" i="8"/>
  <c r="F349" i="8"/>
  <c r="F178" i="7"/>
  <c r="E180" i="7"/>
  <c r="F180" i="7"/>
  <c r="F187" i="7"/>
  <c r="E190" i="7"/>
  <c r="F190" i="7"/>
  <c r="F192" i="7"/>
  <c r="F193" i="7"/>
  <c r="E195" i="7"/>
  <c r="F195" i="7"/>
  <c r="E196" i="7"/>
  <c r="F196" i="7"/>
  <c r="F202" i="7"/>
  <c r="E204" i="7"/>
  <c r="F204" i="7"/>
  <c r="E211" i="7"/>
  <c r="F211" i="7"/>
  <c r="E212" i="7"/>
  <c r="F212" i="7"/>
  <c r="F216" i="7"/>
  <c r="F217" i="7"/>
  <c r="F219" i="7"/>
  <c r="F221" i="7"/>
  <c r="E222" i="7"/>
  <c r="F222" i="7"/>
  <c r="E224" i="7"/>
  <c r="F224" i="7"/>
  <c r="E225" i="7"/>
  <c r="F225" i="7"/>
  <c r="F226" i="7"/>
  <c r="E227" i="7"/>
  <c r="F227" i="7"/>
  <c r="E228" i="7"/>
  <c r="F228" i="7"/>
  <c r="F229" i="7"/>
  <c r="E234" i="7"/>
  <c r="F234" i="7"/>
  <c r="F238" i="7"/>
  <c r="F239" i="7"/>
  <c r="E241" i="7"/>
  <c r="F241" i="7"/>
  <c r="F246" i="7"/>
  <c r="E247" i="7"/>
  <c r="F247" i="7"/>
  <c r="F250" i="7"/>
  <c r="E252" i="7"/>
  <c r="F252" i="7"/>
  <c r="F253" i="7"/>
  <c r="F254" i="7"/>
  <c r="F255" i="7"/>
  <c r="F257" i="7"/>
  <c r="E259" i="7"/>
  <c r="F259" i="7"/>
  <c r="F260" i="7"/>
  <c r="E261" i="7"/>
  <c r="F261" i="7"/>
  <c r="F262" i="7"/>
  <c r="E265" i="7"/>
  <c r="F265" i="7"/>
  <c r="E266" i="7"/>
  <c r="F266" i="7"/>
  <c r="E267" i="7"/>
  <c r="F267" i="7"/>
  <c r="E268" i="7"/>
  <c r="F268" i="7"/>
  <c r="E270" i="7"/>
  <c r="F270" i="7"/>
  <c r="E272" i="7"/>
  <c r="F272" i="7"/>
  <c r="E273" i="7"/>
  <c r="F273" i="7"/>
  <c r="E274" i="7"/>
  <c r="F274" i="7"/>
  <c r="E275" i="7"/>
  <c r="F275" i="7"/>
  <c r="E284" i="7"/>
  <c r="F284" i="7"/>
  <c r="E287" i="7"/>
  <c r="F287" i="7"/>
  <c r="F292" i="7"/>
  <c r="E301" i="7"/>
  <c r="F301" i="7"/>
  <c r="E302" i="7"/>
  <c r="F302" i="7"/>
  <c r="E303" i="7"/>
  <c r="F303" i="7"/>
  <c r="F307" i="7"/>
  <c r="E308" i="7"/>
  <c r="F308" i="7"/>
  <c r="E312" i="7"/>
  <c r="F312" i="7"/>
  <c r="F314" i="7"/>
  <c r="E316" i="7"/>
  <c r="F316" i="7"/>
  <c r="E319" i="7"/>
  <c r="F319" i="7"/>
  <c r="F320" i="7"/>
  <c r="E321" i="7"/>
  <c r="F321" i="7"/>
  <c r="F323" i="7"/>
  <c r="F325" i="7"/>
  <c r="E327" i="7"/>
  <c r="F327" i="7"/>
  <c r="F328" i="7"/>
  <c r="E330" i="7"/>
  <c r="F330" i="7"/>
  <c r="E331" i="7"/>
  <c r="E332" i="7"/>
  <c r="F332" i="7"/>
  <c r="E335" i="7"/>
  <c r="F335" i="7"/>
  <c r="E336" i="7"/>
  <c r="F336" i="7"/>
  <c r="E337" i="7"/>
  <c r="F338" i="7"/>
  <c r="E339" i="7"/>
  <c r="F340" i="7"/>
  <c r="E341" i="7"/>
  <c r="F341" i="7"/>
  <c r="E343" i="7"/>
  <c r="F343" i="7"/>
  <c r="E345" i="7"/>
  <c r="F345" i="7"/>
  <c r="E346" i="7"/>
  <c r="E348" i="7"/>
  <c r="F348" i="7"/>
  <c r="E178" i="6"/>
  <c r="F178" i="6"/>
  <c r="F179" i="6"/>
  <c r="E180" i="6"/>
  <c r="F180" i="6"/>
  <c r="E181" i="6"/>
  <c r="F181" i="6"/>
  <c r="F184" i="6"/>
  <c r="E185" i="6"/>
  <c r="F185" i="6"/>
  <c r="E186" i="6"/>
  <c r="F186" i="6"/>
  <c r="E187" i="6"/>
  <c r="F187" i="6"/>
  <c r="E188" i="6"/>
  <c r="F188" i="6"/>
  <c r="E190" i="6"/>
  <c r="F190" i="6"/>
  <c r="E192" i="6"/>
  <c r="F192" i="6"/>
  <c r="E193" i="6"/>
  <c r="F193" i="6"/>
  <c r="E194" i="6"/>
  <c r="F194" i="6"/>
  <c r="E195" i="6"/>
  <c r="F195" i="6"/>
  <c r="E196" i="6"/>
  <c r="F196" i="6"/>
  <c r="F198" i="6"/>
  <c r="E199" i="6"/>
  <c r="F199" i="6"/>
  <c r="E200" i="6"/>
  <c r="F200" i="6"/>
  <c r="E202" i="6"/>
  <c r="F202" i="6"/>
  <c r="E204" i="6"/>
  <c r="F204" i="6"/>
  <c r="F206" i="6"/>
  <c r="E207" i="6"/>
  <c r="F207" i="6"/>
  <c r="F208" i="6"/>
  <c r="E209" i="6"/>
  <c r="F209" i="6"/>
  <c r="E211" i="6"/>
  <c r="F211" i="6"/>
  <c r="F212" i="6"/>
  <c r="E213" i="6"/>
  <c r="F213" i="6"/>
  <c r="F214" i="6"/>
  <c r="F215" i="6"/>
  <c r="E216" i="6"/>
  <c r="F216" i="6"/>
  <c r="E217" i="6"/>
  <c r="F217" i="6"/>
  <c r="F219" i="6"/>
  <c r="E220" i="6"/>
  <c r="F220" i="6"/>
  <c r="E221" i="6"/>
  <c r="F221" i="6"/>
  <c r="E222" i="6"/>
  <c r="F222" i="6"/>
  <c r="E224" i="6"/>
  <c r="F224" i="6"/>
  <c r="E225" i="6"/>
  <c r="F225" i="6"/>
  <c r="E226" i="6"/>
  <c r="F226" i="6"/>
  <c r="E227" i="6"/>
  <c r="F227" i="6"/>
  <c r="E228" i="6"/>
  <c r="F228" i="6"/>
  <c r="E229" i="6"/>
  <c r="F229" i="6"/>
  <c r="F230" i="6"/>
  <c r="E231" i="6"/>
  <c r="F231" i="6"/>
  <c r="E232" i="6"/>
  <c r="F232" i="6"/>
  <c r="E233" i="6"/>
  <c r="F233" i="6"/>
  <c r="E234" i="6"/>
  <c r="F234" i="6"/>
  <c r="E237" i="6"/>
  <c r="F237" i="6"/>
  <c r="E238" i="6"/>
  <c r="F238" i="6"/>
  <c r="E239" i="6"/>
  <c r="F239" i="6"/>
  <c r="E240" i="6"/>
  <c r="F240" i="6"/>
  <c r="E241" i="6"/>
  <c r="F241" i="6"/>
  <c r="E244" i="6"/>
  <c r="F244" i="6"/>
  <c r="E245" i="6"/>
  <c r="F245" i="6"/>
  <c r="E246" i="6"/>
  <c r="F246" i="6"/>
  <c r="E247" i="6"/>
  <c r="F247" i="6"/>
  <c r="E248" i="6"/>
  <c r="F248" i="6"/>
  <c r="F249" i="6"/>
  <c r="E250" i="6"/>
  <c r="F250" i="6"/>
  <c r="E251" i="6"/>
  <c r="F251" i="6"/>
  <c r="F252" i="6"/>
  <c r="E254" i="6"/>
  <c r="F254" i="6"/>
  <c r="E255" i="6"/>
  <c r="F255" i="6"/>
  <c r="E256" i="6"/>
  <c r="F256" i="6"/>
  <c r="E257" i="6"/>
  <c r="F257" i="6"/>
  <c r="E258" i="6"/>
  <c r="F258" i="6"/>
  <c r="E259" i="6"/>
  <c r="F259" i="6"/>
  <c r="E261" i="6"/>
  <c r="F261" i="6"/>
  <c r="E262" i="6"/>
  <c r="F262" i="6"/>
  <c r="E263" i="6"/>
  <c r="F263" i="6"/>
  <c r="E264" i="6"/>
  <c r="F264" i="6"/>
  <c r="E265" i="6"/>
  <c r="F265" i="6"/>
  <c r="E266" i="6"/>
  <c r="F266" i="6"/>
  <c r="E267" i="6"/>
  <c r="F267" i="6"/>
  <c r="E268" i="6"/>
  <c r="F268" i="6"/>
  <c r="F269" i="6"/>
  <c r="E270" i="6"/>
  <c r="F270" i="6"/>
  <c r="E271" i="6"/>
  <c r="F271" i="6"/>
  <c r="E272" i="6"/>
  <c r="F272" i="6"/>
  <c r="E273" i="6"/>
  <c r="F273" i="6"/>
  <c r="E274" i="6"/>
  <c r="F274" i="6"/>
  <c r="E275" i="6"/>
  <c r="F275" i="6"/>
  <c r="E276" i="6"/>
  <c r="F276" i="6"/>
  <c r="E280" i="6"/>
  <c r="F280" i="6"/>
  <c r="F282" i="6"/>
  <c r="E284" i="6"/>
  <c r="F284" i="6"/>
  <c r="E285" i="6"/>
  <c r="F285" i="6"/>
  <c r="E286" i="6"/>
  <c r="F286" i="6"/>
  <c r="E291" i="6"/>
  <c r="F291" i="6"/>
  <c r="F293" i="6"/>
  <c r="E294" i="6"/>
  <c r="F294" i="6"/>
  <c r="E295" i="6"/>
  <c r="F295" i="6"/>
  <c r="E296" i="6"/>
  <c r="F296" i="6"/>
  <c r="E299" i="6"/>
  <c r="F299" i="6"/>
  <c r="E301" i="6"/>
  <c r="F301" i="6"/>
  <c r="E302" i="6"/>
  <c r="F302" i="6"/>
  <c r="E303" i="6"/>
  <c r="F303" i="6"/>
  <c r="E306" i="6"/>
  <c r="F306" i="6"/>
  <c r="E307" i="6"/>
  <c r="F307" i="6"/>
  <c r="E308" i="6"/>
  <c r="F308" i="6"/>
  <c r="F310" i="6"/>
  <c r="E311" i="6"/>
  <c r="F311" i="6"/>
  <c r="E312" i="6"/>
  <c r="F312" i="6"/>
  <c r="E313" i="6"/>
  <c r="E314" i="6"/>
  <c r="F314" i="6"/>
  <c r="E315" i="6"/>
  <c r="F315" i="6"/>
  <c r="F316" i="6"/>
  <c r="E317" i="6"/>
  <c r="F317" i="6"/>
  <c r="E319" i="6"/>
  <c r="F319" i="6"/>
  <c r="E320" i="6"/>
  <c r="F320" i="6"/>
  <c r="E321" i="6"/>
  <c r="F321" i="6"/>
  <c r="E322" i="6"/>
  <c r="F322" i="6"/>
  <c r="E323" i="6"/>
  <c r="F323" i="6"/>
  <c r="E325" i="6"/>
  <c r="F325" i="6"/>
  <c r="E326" i="6"/>
  <c r="F326" i="6"/>
  <c r="F327" i="6"/>
  <c r="E328" i="6"/>
  <c r="F328" i="6"/>
  <c r="E329" i="6"/>
  <c r="F329" i="6"/>
  <c r="E330" i="6"/>
  <c r="F330" i="6"/>
  <c r="E331" i="6"/>
  <c r="F331" i="6"/>
  <c r="E332" i="6"/>
  <c r="F332" i="6"/>
  <c r="E333" i="6"/>
  <c r="F333" i="6"/>
  <c r="E334" i="6"/>
  <c r="F334" i="6"/>
  <c r="E335" i="6"/>
  <c r="F335" i="6"/>
  <c r="E336" i="6"/>
  <c r="F336" i="6"/>
  <c r="E337" i="6"/>
  <c r="F337" i="6"/>
  <c r="E338" i="6"/>
  <c r="E339" i="6"/>
  <c r="E340" i="6"/>
  <c r="F340" i="6"/>
  <c r="E341" i="6"/>
  <c r="F341" i="6"/>
  <c r="E343" i="6"/>
  <c r="F343" i="6"/>
  <c r="E344" i="6"/>
  <c r="F344" i="6"/>
  <c r="E345" i="6"/>
  <c r="E346" i="6"/>
  <c r="E347" i="6"/>
  <c r="F347" i="6"/>
  <c r="E348" i="6"/>
  <c r="F348" i="6"/>
  <c r="E349" i="6"/>
  <c r="F349" i="6"/>
  <c r="E180" i="5"/>
  <c r="F180" i="5"/>
  <c r="E195" i="5"/>
  <c r="F195" i="5"/>
  <c r="E196" i="5"/>
  <c r="F196" i="5"/>
  <c r="E200" i="5"/>
  <c r="F200" i="5"/>
  <c r="E212" i="5"/>
  <c r="F212" i="5"/>
  <c r="E213" i="5"/>
  <c r="F213" i="5"/>
  <c r="F216" i="5"/>
  <c r="F217" i="5"/>
  <c r="F221" i="5"/>
  <c r="E222" i="5"/>
  <c r="F222" i="5"/>
  <c r="F224" i="5"/>
  <c r="E225" i="5"/>
  <c r="F225" i="5"/>
  <c r="E226" i="5"/>
  <c r="F226" i="5"/>
  <c r="E228" i="5"/>
  <c r="F228" i="5"/>
  <c r="F231" i="5"/>
  <c r="E232" i="5"/>
  <c r="F232" i="5"/>
  <c r="F234" i="5"/>
  <c r="E238" i="5"/>
  <c r="F238" i="5"/>
  <c r="F239" i="5"/>
  <c r="E241" i="5"/>
  <c r="F241" i="5"/>
  <c r="E245" i="5"/>
  <c r="F245" i="5"/>
  <c r="F246" i="5"/>
  <c r="E247" i="5"/>
  <c r="F247" i="5"/>
  <c r="F250" i="5"/>
  <c r="F252" i="5"/>
  <c r="F253" i="5"/>
  <c r="F256" i="5"/>
  <c r="F257" i="5"/>
  <c r="E261" i="5"/>
  <c r="F261" i="5"/>
  <c r="F262" i="5"/>
  <c r="E266" i="5"/>
  <c r="F266" i="5"/>
  <c r="E267" i="5"/>
  <c r="F267" i="5"/>
  <c r="E270" i="5"/>
  <c r="F270" i="5"/>
  <c r="E273" i="5"/>
  <c r="F273" i="5"/>
  <c r="E275" i="5"/>
  <c r="F275" i="5"/>
  <c r="E284" i="5"/>
  <c r="F284" i="5"/>
  <c r="E285" i="5"/>
  <c r="F285" i="5"/>
  <c r="E295" i="5"/>
  <c r="F295" i="5"/>
  <c r="E301" i="5"/>
  <c r="F301" i="5"/>
  <c r="E302" i="5"/>
  <c r="F302" i="5"/>
  <c r="E303" i="5"/>
  <c r="F303" i="5"/>
  <c r="E308" i="5"/>
  <c r="F308" i="5"/>
  <c r="F311" i="5"/>
  <c r="F314" i="5"/>
  <c r="E316" i="5"/>
  <c r="F316" i="5"/>
  <c r="E317" i="5"/>
  <c r="F317" i="5"/>
  <c r="E320" i="5"/>
  <c r="F320" i="5"/>
  <c r="E325" i="5"/>
  <c r="F325" i="5"/>
  <c r="E331" i="5"/>
  <c r="F331" i="5"/>
  <c r="E332" i="5"/>
  <c r="F332" i="5"/>
  <c r="E334" i="5"/>
  <c r="F335" i="5"/>
  <c r="E336" i="5"/>
  <c r="F336" i="5"/>
  <c r="E337" i="5"/>
  <c r="F337" i="5"/>
  <c r="E341" i="5"/>
  <c r="F341" i="5"/>
  <c r="E345" i="5"/>
  <c r="F345" i="5"/>
  <c r="E346" i="5"/>
  <c r="F346" i="5"/>
  <c r="E348" i="5"/>
  <c r="F348" i="5"/>
  <c r="E349" i="5"/>
  <c r="E178" i="4"/>
  <c r="F178" i="4"/>
  <c r="E179" i="4"/>
  <c r="F179" i="4"/>
  <c r="E180" i="4"/>
  <c r="F180" i="4"/>
  <c r="E184" i="4"/>
  <c r="F184" i="4"/>
  <c r="E186" i="4"/>
  <c r="F186" i="4"/>
  <c r="E187" i="4"/>
  <c r="F187" i="4"/>
  <c r="E188" i="4"/>
  <c r="F188" i="4"/>
  <c r="E189" i="4"/>
  <c r="F189" i="4"/>
  <c r="E193" i="4"/>
  <c r="F193" i="4"/>
  <c r="E194" i="4"/>
  <c r="F194" i="4"/>
  <c r="E195" i="4"/>
  <c r="F195" i="4"/>
  <c r="E196" i="4"/>
  <c r="F196" i="4"/>
  <c r="F198" i="4"/>
  <c r="E199" i="4"/>
  <c r="F199" i="4"/>
  <c r="E200" i="4"/>
  <c r="F200" i="4"/>
  <c r="E202" i="4"/>
  <c r="F202" i="4"/>
  <c r="F206" i="4"/>
  <c r="F209" i="4"/>
  <c r="E211" i="4"/>
  <c r="F211" i="4"/>
  <c r="E212" i="4"/>
  <c r="F212" i="4"/>
  <c r="E213" i="4"/>
  <c r="F213" i="4"/>
  <c r="E216" i="4"/>
  <c r="F216" i="4"/>
  <c r="E217" i="4"/>
  <c r="F217" i="4"/>
  <c r="E219" i="4"/>
  <c r="F219" i="4"/>
  <c r="E220" i="4"/>
  <c r="F220" i="4"/>
  <c r="F221" i="4"/>
  <c r="E222" i="4"/>
  <c r="F222" i="4"/>
  <c r="F224" i="4"/>
  <c r="E225" i="4"/>
  <c r="F225" i="4"/>
  <c r="E226" i="4"/>
  <c r="F226" i="4"/>
  <c r="E227" i="4"/>
  <c r="F227" i="4"/>
  <c r="E228" i="4"/>
  <c r="F228" i="4"/>
  <c r="E229" i="4"/>
  <c r="F229" i="4"/>
  <c r="E231" i="4"/>
  <c r="F231" i="4"/>
  <c r="E232" i="4"/>
  <c r="F232" i="4"/>
  <c r="E233" i="4"/>
  <c r="F233" i="4"/>
  <c r="E234" i="4"/>
  <c r="F234" i="4"/>
  <c r="E237" i="4"/>
  <c r="F237" i="4"/>
  <c r="E238" i="4"/>
  <c r="F238" i="4"/>
  <c r="F239" i="4"/>
  <c r="E240" i="4"/>
  <c r="F240" i="4"/>
  <c r="E241" i="4"/>
  <c r="F241" i="4"/>
  <c r="E244" i="4"/>
  <c r="F244" i="4"/>
  <c r="E245" i="4"/>
  <c r="F245" i="4"/>
  <c r="F246" i="4"/>
  <c r="E247" i="4"/>
  <c r="F247" i="4"/>
  <c r="E250" i="4"/>
  <c r="F250" i="4"/>
  <c r="E251" i="4"/>
  <c r="F251" i="4"/>
  <c r="E252" i="4"/>
  <c r="F252" i="4"/>
  <c r="E253" i="4"/>
  <c r="F253" i="4"/>
  <c r="E254" i="4"/>
  <c r="F254" i="4"/>
  <c r="E255" i="4"/>
  <c r="F255" i="4"/>
  <c r="E256" i="4"/>
  <c r="F256" i="4"/>
  <c r="E257" i="4"/>
  <c r="F257" i="4"/>
  <c r="E258" i="4"/>
  <c r="F258" i="4"/>
  <c r="E259" i="4"/>
  <c r="F259" i="4"/>
  <c r="E260" i="4"/>
  <c r="F260" i="4"/>
  <c r="E261" i="4"/>
  <c r="F261" i="4"/>
  <c r="E262" i="4"/>
  <c r="F262" i="4"/>
  <c r="E263" i="4"/>
  <c r="F263" i="4"/>
  <c r="F264" i="4"/>
  <c r="E265" i="4"/>
  <c r="F265" i="4"/>
  <c r="E266" i="4"/>
  <c r="F266" i="4"/>
  <c r="E267" i="4"/>
  <c r="F267" i="4"/>
  <c r="E268" i="4"/>
  <c r="F268" i="4"/>
  <c r="F269" i="4"/>
  <c r="E270" i="4"/>
  <c r="F270" i="4"/>
  <c r="E273" i="4"/>
  <c r="F273" i="4"/>
  <c r="E274" i="4"/>
  <c r="F274" i="4"/>
  <c r="E275" i="4"/>
  <c r="F275" i="4"/>
  <c r="E283" i="4"/>
  <c r="F283" i="4"/>
  <c r="E284" i="4"/>
  <c r="F284" i="4"/>
  <c r="E285" i="4"/>
  <c r="F285" i="4"/>
  <c r="E286" i="4"/>
  <c r="F286" i="4"/>
  <c r="E287" i="4"/>
  <c r="F287" i="4"/>
  <c r="E288" i="4"/>
  <c r="F288" i="4"/>
  <c r="E291" i="4"/>
  <c r="F291" i="4"/>
  <c r="E292" i="4"/>
  <c r="F292" i="4"/>
  <c r="E294" i="4"/>
  <c r="F294" i="4"/>
  <c r="E295" i="4"/>
  <c r="F295" i="4"/>
  <c r="E296" i="4"/>
  <c r="F296" i="4"/>
  <c r="E300" i="4"/>
  <c r="F300" i="4"/>
  <c r="E301" i="4"/>
  <c r="F301" i="4"/>
  <c r="E302" i="4"/>
  <c r="F302" i="4"/>
  <c r="E303" i="4"/>
  <c r="F303" i="4"/>
  <c r="E308" i="4"/>
  <c r="F308" i="4"/>
  <c r="F310" i="4"/>
  <c r="E311" i="4"/>
  <c r="F311" i="4"/>
  <c r="E312" i="4"/>
  <c r="F312" i="4"/>
  <c r="E314" i="4"/>
  <c r="F314" i="4"/>
  <c r="E315" i="4"/>
  <c r="F315" i="4"/>
  <c r="E316" i="4"/>
  <c r="F316" i="4"/>
  <c r="E317" i="4"/>
  <c r="F317" i="4"/>
  <c r="F318" i="4"/>
  <c r="E319" i="4"/>
  <c r="F319" i="4"/>
  <c r="E320" i="4"/>
  <c r="F320" i="4"/>
  <c r="E321" i="4"/>
  <c r="E322" i="4"/>
  <c r="F322" i="4"/>
  <c r="E323" i="4"/>
  <c r="F323" i="4"/>
  <c r="E324" i="4"/>
  <c r="F324" i="4"/>
  <c r="E325" i="4"/>
  <c r="F325" i="4"/>
  <c r="E326" i="4"/>
  <c r="F326" i="4"/>
  <c r="E327" i="4"/>
  <c r="E328" i="4"/>
  <c r="F328" i="4"/>
  <c r="E329" i="4"/>
  <c r="F329" i="4"/>
  <c r="E330" i="4"/>
  <c r="F330" i="4"/>
  <c r="E331" i="4"/>
  <c r="F331" i="4"/>
  <c r="E332" i="4"/>
  <c r="F332" i="4"/>
  <c r="E334" i="4"/>
  <c r="E335" i="4"/>
  <c r="F335" i="4"/>
  <c r="E336" i="4"/>
  <c r="F336" i="4"/>
  <c r="E337" i="4"/>
  <c r="F337" i="4"/>
  <c r="E338" i="4"/>
  <c r="F338" i="4"/>
  <c r="E339" i="4"/>
  <c r="F339" i="4"/>
  <c r="E340" i="4"/>
  <c r="E341" i="4"/>
  <c r="F341" i="4"/>
  <c r="E343" i="4"/>
  <c r="E344" i="4"/>
  <c r="F344" i="4"/>
  <c r="E345" i="4"/>
  <c r="F345" i="4"/>
  <c r="E346" i="4"/>
  <c r="F346" i="4"/>
  <c r="E347" i="4"/>
  <c r="E348" i="4"/>
  <c r="F348" i="4"/>
  <c r="E349" i="4"/>
  <c r="E180" i="3"/>
  <c r="F180" i="3"/>
  <c r="F187" i="3"/>
  <c r="F188" i="3"/>
  <c r="F194" i="3"/>
  <c r="E196" i="3"/>
  <c r="F196" i="3"/>
  <c r="E199" i="3"/>
  <c r="F199" i="3"/>
  <c r="E200" i="3"/>
  <c r="F200" i="3"/>
  <c r="F202" i="3"/>
  <c r="F211" i="3"/>
  <c r="E216" i="3"/>
  <c r="F216" i="3"/>
  <c r="F220" i="3"/>
  <c r="E222" i="3"/>
  <c r="F222" i="3"/>
  <c r="E224" i="3"/>
  <c r="F224" i="3"/>
  <c r="E225" i="3"/>
  <c r="F225" i="3"/>
  <c r="E226" i="3"/>
  <c r="F226" i="3"/>
  <c r="E227" i="3"/>
  <c r="F227" i="3"/>
  <c r="E228" i="3"/>
  <c r="F228" i="3"/>
  <c r="E232" i="3"/>
  <c r="F232" i="3"/>
  <c r="E233" i="3"/>
  <c r="F233" i="3"/>
  <c r="E234" i="3"/>
  <c r="F234" i="3"/>
  <c r="E237" i="3"/>
  <c r="F237" i="3"/>
  <c r="E238" i="3"/>
  <c r="F238" i="3"/>
  <c r="F240" i="3"/>
  <c r="E241" i="3"/>
  <c r="F241" i="3"/>
  <c r="E245" i="3"/>
  <c r="F245" i="3"/>
  <c r="F247" i="3"/>
  <c r="F248" i="3"/>
  <c r="F252" i="3"/>
  <c r="E255" i="3"/>
  <c r="F255" i="3"/>
  <c r="F256" i="3"/>
  <c r="E257" i="3"/>
  <c r="F257" i="3"/>
  <c r="E259" i="3"/>
  <c r="F259" i="3"/>
  <c r="F260" i="3"/>
  <c r="E261" i="3"/>
  <c r="F261" i="3"/>
  <c r="E262" i="3"/>
  <c r="F262" i="3"/>
  <c r="E266" i="3"/>
  <c r="F266" i="3"/>
  <c r="E267" i="3"/>
  <c r="F267" i="3"/>
  <c r="F268" i="3"/>
  <c r="E270" i="3"/>
  <c r="F270" i="3"/>
  <c r="E272" i="3"/>
  <c r="F272" i="3"/>
  <c r="E274" i="3"/>
  <c r="F274" i="3"/>
  <c r="E284" i="3"/>
  <c r="F284" i="3"/>
  <c r="E285" i="3"/>
  <c r="F285" i="3"/>
  <c r="F287" i="3"/>
  <c r="E296" i="3"/>
  <c r="F296" i="3"/>
  <c r="F300" i="3"/>
  <c r="E301" i="3"/>
  <c r="F301" i="3"/>
  <c r="E302" i="3"/>
  <c r="F302" i="3"/>
  <c r="E303" i="3"/>
  <c r="F303" i="3"/>
  <c r="E306" i="3"/>
  <c r="F306" i="3"/>
  <c r="E308" i="3"/>
  <c r="F308" i="3"/>
  <c r="E312" i="3"/>
  <c r="F312" i="3"/>
  <c r="E314" i="3"/>
  <c r="F314" i="3"/>
  <c r="F315" i="3"/>
  <c r="E316" i="3"/>
  <c r="F316" i="3"/>
  <c r="E317" i="3"/>
  <c r="F317" i="3"/>
  <c r="E319" i="3"/>
  <c r="F319" i="3"/>
  <c r="E320" i="3"/>
  <c r="F320" i="3"/>
  <c r="E321" i="3"/>
  <c r="F321" i="3"/>
  <c r="E323" i="3"/>
  <c r="F323" i="3"/>
  <c r="E325" i="3"/>
  <c r="F325" i="3"/>
  <c r="E326" i="3"/>
  <c r="F326" i="3"/>
  <c r="E327" i="3"/>
  <c r="F327" i="3"/>
  <c r="E328" i="3"/>
  <c r="F328" i="3"/>
  <c r="E330" i="3"/>
  <c r="E331" i="3"/>
  <c r="F331" i="3"/>
  <c r="E334" i="3"/>
  <c r="F334" i="3"/>
  <c r="E335" i="3"/>
  <c r="F335" i="3"/>
  <c r="E336" i="3"/>
  <c r="F336" i="3"/>
  <c r="E337" i="3"/>
  <c r="F337" i="3"/>
  <c r="E339" i="3"/>
  <c r="E341" i="3"/>
  <c r="F341" i="3"/>
  <c r="E343" i="3"/>
  <c r="F343" i="3"/>
  <c r="F344" i="3"/>
  <c r="E345" i="3"/>
  <c r="F345" i="3"/>
  <c r="E346" i="3"/>
  <c r="F346" i="3"/>
  <c r="E349" i="3"/>
  <c r="E180" i="2"/>
  <c r="F180" i="2"/>
  <c r="F187" i="2"/>
  <c r="F188" i="2"/>
  <c r="E195" i="2"/>
  <c r="F195" i="2"/>
  <c r="E196" i="2"/>
  <c r="F196" i="2"/>
  <c r="E200" i="2"/>
  <c r="F200" i="2"/>
  <c r="F216" i="2"/>
  <c r="F224" i="2"/>
  <c r="F225" i="2"/>
  <c r="E226" i="2"/>
  <c r="F226" i="2"/>
  <c r="E227" i="2"/>
  <c r="F227" i="2"/>
  <c r="E228" i="2"/>
  <c r="F228" i="2"/>
  <c r="F229" i="2"/>
  <c r="F233" i="2"/>
  <c r="E239" i="2"/>
  <c r="F239" i="2"/>
  <c r="E241" i="2"/>
  <c r="F241" i="2"/>
  <c r="F246" i="2"/>
  <c r="E247" i="2"/>
  <c r="F247" i="2"/>
  <c r="F250" i="2"/>
  <c r="F254" i="2"/>
  <c r="F256" i="2"/>
  <c r="F257" i="2"/>
  <c r="E259" i="2"/>
  <c r="F259" i="2"/>
  <c r="E262" i="2"/>
  <c r="F262" i="2"/>
  <c r="E266" i="2"/>
  <c r="F266" i="2"/>
  <c r="F270" i="2"/>
  <c r="E274" i="2"/>
  <c r="F274" i="2"/>
  <c r="E275" i="2"/>
  <c r="F275" i="2"/>
  <c r="E301" i="2"/>
  <c r="F301" i="2"/>
  <c r="E303" i="2"/>
  <c r="F303" i="2"/>
  <c r="F306" i="2"/>
  <c r="E308" i="2"/>
  <c r="F308" i="2"/>
  <c r="F311" i="2"/>
  <c r="F312" i="2"/>
  <c r="F314" i="2"/>
  <c r="E316" i="2"/>
  <c r="F316" i="2"/>
  <c r="E321" i="2"/>
  <c r="F321" i="2"/>
  <c r="E323" i="2"/>
  <c r="F323" i="2"/>
  <c r="F325" i="2"/>
  <c r="E327" i="2"/>
  <c r="F327" i="2"/>
  <c r="F332" i="2"/>
  <c r="F335" i="2"/>
  <c r="E336" i="2"/>
  <c r="F336" i="2"/>
  <c r="E337" i="2"/>
  <c r="F337" i="2"/>
  <c r="E341" i="2"/>
  <c r="F341" i="2"/>
  <c r="F343" i="2"/>
  <c r="F345" i="2"/>
  <c r="E349" i="2"/>
  <c r="E178" i="1"/>
  <c r="F178" i="1"/>
  <c r="E179" i="1"/>
  <c r="F179" i="1"/>
  <c r="E180" i="1"/>
  <c r="F180" i="1"/>
  <c r="E181" i="1"/>
  <c r="F181" i="1"/>
  <c r="E184" i="1"/>
  <c r="F184" i="1"/>
  <c r="E185" i="1"/>
  <c r="F185" i="1"/>
  <c r="E186" i="1"/>
  <c r="F186" i="1"/>
  <c r="E187" i="1"/>
  <c r="F187" i="1"/>
  <c r="E188" i="1"/>
  <c r="F188" i="1"/>
  <c r="E189" i="1"/>
  <c r="F189" i="1"/>
  <c r="E190" i="1"/>
  <c r="F190" i="1"/>
  <c r="E191" i="1"/>
  <c r="F191" i="1"/>
  <c r="E192" i="1"/>
  <c r="F192" i="1"/>
  <c r="E193" i="1"/>
  <c r="F193" i="1"/>
  <c r="E194" i="1"/>
  <c r="F194" i="1"/>
  <c r="E195" i="1"/>
  <c r="F195" i="1"/>
  <c r="E196" i="1"/>
  <c r="F196" i="1"/>
  <c r="E198" i="1"/>
  <c r="F198" i="1"/>
  <c r="E199" i="1"/>
  <c r="F199" i="1"/>
  <c r="E200" i="1"/>
  <c r="F200" i="1"/>
  <c r="E202" i="1"/>
  <c r="F202" i="1"/>
  <c r="E207" i="1"/>
  <c r="F207" i="1"/>
  <c r="E208" i="1"/>
  <c r="F208" i="1"/>
  <c r="E209" i="1"/>
  <c r="F209" i="1"/>
  <c r="E210" i="1"/>
  <c r="F210" i="1"/>
  <c r="E211" i="1"/>
  <c r="F211" i="1"/>
  <c r="E212" i="1"/>
  <c r="F212" i="1"/>
  <c r="E213" i="1"/>
  <c r="F213" i="1"/>
  <c r="E214" i="1"/>
  <c r="F214" i="1"/>
  <c r="E215" i="1"/>
  <c r="F215" i="1"/>
  <c r="E216" i="1"/>
  <c r="F216" i="1"/>
  <c r="E217" i="1"/>
  <c r="F217" i="1"/>
  <c r="E218" i="1"/>
  <c r="F218" i="1"/>
  <c r="E219" i="1"/>
  <c r="F219" i="1"/>
  <c r="E220" i="1"/>
  <c r="F220" i="1"/>
  <c r="E221" i="1"/>
  <c r="F221" i="1"/>
  <c r="E222" i="1"/>
  <c r="F222" i="1"/>
  <c r="E224" i="1"/>
  <c r="F224" i="1"/>
  <c r="E225" i="1"/>
  <c r="F225" i="1"/>
  <c r="E226" i="1"/>
  <c r="F226" i="1"/>
  <c r="E227" i="1"/>
  <c r="F227" i="1"/>
  <c r="E228" i="1"/>
  <c r="F228" i="1"/>
  <c r="E229" i="1"/>
  <c r="F229" i="1"/>
  <c r="E230" i="1"/>
  <c r="F230" i="1"/>
  <c r="E231" i="1"/>
  <c r="F231" i="1"/>
  <c r="E232" i="1"/>
  <c r="F232" i="1"/>
  <c r="E233" i="1"/>
  <c r="F233" i="1"/>
  <c r="E234" i="1"/>
  <c r="F234" i="1"/>
  <c r="E237" i="1"/>
  <c r="F237" i="1"/>
  <c r="E238" i="1"/>
  <c r="F238" i="1"/>
  <c r="E239" i="1"/>
  <c r="F239" i="1"/>
  <c r="E240" i="1"/>
  <c r="F240" i="1"/>
  <c r="E241" i="1"/>
  <c r="F241" i="1"/>
  <c r="E244" i="1"/>
  <c r="F244" i="1"/>
  <c r="E245" i="1"/>
  <c r="F245" i="1"/>
  <c r="E246" i="1"/>
  <c r="F246" i="1"/>
  <c r="E247" i="1"/>
  <c r="F247" i="1"/>
  <c r="E248" i="1"/>
  <c r="F248" i="1"/>
  <c r="E249" i="1"/>
  <c r="F249" i="1"/>
  <c r="E250" i="1"/>
  <c r="F250" i="1"/>
  <c r="E251" i="1"/>
  <c r="F251" i="1"/>
  <c r="E252" i="1"/>
  <c r="F252" i="1"/>
  <c r="E253" i="1"/>
  <c r="F253" i="1"/>
  <c r="E254" i="1"/>
  <c r="F254" i="1"/>
  <c r="E255" i="1"/>
  <c r="F255" i="1"/>
  <c r="E256" i="1"/>
  <c r="F256" i="1"/>
  <c r="E257" i="1"/>
  <c r="F257" i="1"/>
  <c r="E258" i="1"/>
  <c r="F258" i="1"/>
  <c r="E259" i="1"/>
  <c r="F259" i="1"/>
  <c r="E260" i="1"/>
  <c r="F260" i="1"/>
  <c r="E261" i="1"/>
  <c r="F261" i="1"/>
  <c r="E262" i="1"/>
  <c r="F262" i="1"/>
  <c r="E263" i="1"/>
  <c r="F263" i="1"/>
  <c r="E264" i="1"/>
  <c r="F264" i="1"/>
  <c r="E265" i="1"/>
  <c r="F265" i="1"/>
  <c r="E266" i="1"/>
  <c r="F266" i="1"/>
  <c r="E267" i="1"/>
  <c r="F267" i="1"/>
  <c r="E268" i="1"/>
  <c r="F268" i="1"/>
  <c r="F269" i="1"/>
  <c r="E270" i="1"/>
  <c r="F270" i="1"/>
  <c r="E271" i="1"/>
  <c r="F271" i="1"/>
  <c r="E272" i="1"/>
  <c r="F272" i="1"/>
  <c r="E273" i="1"/>
  <c r="F273" i="1"/>
  <c r="E274" i="1"/>
  <c r="F274" i="1"/>
  <c r="E275" i="1"/>
  <c r="F275" i="1"/>
  <c r="E280" i="1"/>
  <c r="F280" i="1"/>
  <c r="E281" i="1"/>
  <c r="F281" i="1"/>
  <c r="E282" i="1"/>
  <c r="F282" i="1"/>
  <c r="E283" i="1"/>
  <c r="F283" i="1"/>
  <c r="E284" i="1"/>
  <c r="F284" i="1"/>
  <c r="E285" i="1"/>
  <c r="F285" i="1"/>
  <c r="E286" i="1"/>
  <c r="F286" i="1"/>
  <c r="E287" i="1"/>
  <c r="F287" i="1"/>
  <c r="E288" i="1"/>
  <c r="F288" i="1"/>
  <c r="E291" i="1"/>
  <c r="F291" i="1"/>
  <c r="E292" i="1"/>
  <c r="F292" i="1"/>
  <c r="E293" i="1"/>
  <c r="F293" i="1"/>
  <c r="E294" i="1"/>
  <c r="F294" i="1"/>
  <c r="E295" i="1"/>
  <c r="F295" i="1"/>
  <c r="E296" i="1"/>
  <c r="F296" i="1"/>
  <c r="E299" i="1"/>
  <c r="F299" i="1"/>
  <c r="E300" i="1"/>
  <c r="F300" i="1"/>
  <c r="E301" i="1"/>
  <c r="F301" i="1"/>
  <c r="E302" i="1"/>
  <c r="F302" i="1"/>
  <c r="E303" i="1"/>
  <c r="F303" i="1"/>
  <c r="E306" i="1"/>
  <c r="F306" i="1"/>
  <c r="E307" i="1"/>
  <c r="F307" i="1"/>
  <c r="E308" i="1"/>
  <c r="F308" i="1"/>
  <c r="E310" i="1"/>
  <c r="F310" i="1"/>
  <c r="E311" i="1"/>
  <c r="F311" i="1"/>
  <c r="E312" i="1"/>
  <c r="F312" i="1"/>
  <c r="E314" i="1"/>
  <c r="F314" i="1"/>
  <c r="E315" i="1"/>
  <c r="F315" i="1"/>
  <c r="E316" i="1"/>
  <c r="F316" i="1"/>
  <c r="E317" i="1"/>
  <c r="F317" i="1"/>
  <c r="E318" i="1"/>
  <c r="F318" i="1"/>
  <c r="E319" i="1"/>
  <c r="F319" i="1"/>
  <c r="E320" i="1"/>
  <c r="F320" i="1"/>
  <c r="E321" i="1"/>
  <c r="F321" i="1"/>
  <c r="E322" i="1"/>
  <c r="F322" i="1"/>
  <c r="E323" i="1"/>
  <c r="F323" i="1"/>
  <c r="E325" i="1"/>
  <c r="F325" i="1"/>
  <c r="E326" i="1"/>
  <c r="F326" i="1"/>
  <c r="E327" i="1"/>
  <c r="F327" i="1"/>
  <c r="E328" i="1"/>
  <c r="F328" i="1"/>
  <c r="E329" i="1"/>
  <c r="F329" i="1"/>
  <c r="E330" i="1"/>
  <c r="E331" i="1"/>
  <c r="E332" i="1"/>
  <c r="F332" i="1"/>
  <c r="E333" i="1"/>
  <c r="E334" i="1"/>
  <c r="F334" i="1"/>
  <c r="E335" i="1"/>
  <c r="F335" i="1"/>
  <c r="E336" i="1"/>
  <c r="F336" i="1"/>
  <c r="E337" i="1"/>
  <c r="F337" i="1"/>
  <c r="E338" i="1"/>
  <c r="F338" i="1"/>
  <c r="E339" i="1"/>
  <c r="F339" i="1"/>
  <c r="E340" i="1"/>
  <c r="F340" i="1"/>
  <c r="E341" i="1"/>
  <c r="F341" i="1"/>
  <c r="E343" i="1"/>
  <c r="F343" i="1"/>
  <c r="E344" i="1"/>
  <c r="F344" i="1"/>
  <c r="E345" i="1"/>
  <c r="F345" i="1"/>
  <c r="E346" i="1"/>
  <c r="F346" i="1"/>
  <c r="E347" i="1"/>
  <c r="F347" i="1"/>
  <c r="E348" i="1"/>
  <c r="F348" i="1"/>
  <c r="E349" i="1"/>
  <c r="F349" i="1"/>
  <c r="E178" i="34"/>
  <c r="F178" i="34"/>
  <c r="E179" i="34"/>
  <c r="F179" i="34"/>
  <c r="E180" i="34"/>
  <c r="F180" i="34"/>
  <c r="E181" i="34"/>
  <c r="F181" i="34"/>
  <c r="E184" i="34"/>
  <c r="F184" i="34"/>
  <c r="F185" i="34"/>
  <c r="E186" i="34"/>
  <c r="F186" i="34"/>
  <c r="E187" i="34"/>
  <c r="F187" i="34"/>
  <c r="E188" i="34"/>
  <c r="F188" i="34"/>
  <c r="E189" i="34"/>
  <c r="F189" i="34"/>
  <c r="E190" i="34"/>
  <c r="F190" i="34"/>
  <c r="F191" i="34"/>
  <c r="F192" i="34"/>
  <c r="E193" i="34"/>
  <c r="F193" i="34"/>
  <c r="E194" i="34"/>
  <c r="F194" i="34"/>
  <c r="E196" i="34"/>
  <c r="F196" i="34"/>
  <c r="F198" i="34"/>
  <c r="E199" i="34"/>
  <c r="F199" i="34"/>
  <c r="E200" i="34"/>
  <c r="F200" i="34"/>
  <c r="F206" i="34"/>
  <c r="E207" i="34"/>
  <c r="F207" i="34"/>
  <c r="F208" i="34"/>
  <c r="E209" i="34"/>
  <c r="F209" i="34"/>
  <c r="E210" i="34"/>
  <c r="F210" i="34"/>
  <c r="E211" i="34"/>
  <c r="F211" i="34"/>
  <c r="E212" i="34"/>
  <c r="F212" i="34"/>
  <c r="E213" i="34"/>
  <c r="F213" i="34"/>
  <c r="E214" i="34"/>
  <c r="F214" i="34"/>
  <c r="E215" i="34"/>
  <c r="F215" i="34"/>
  <c r="E216" i="34"/>
  <c r="F216" i="34"/>
  <c r="E217" i="34"/>
  <c r="F217" i="34"/>
  <c r="E219" i="34"/>
  <c r="F219" i="34"/>
  <c r="E220" i="34"/>
  <c r="F220" i="34"/>
  <c r="E221" i="34"/>
  <c r="F221" i="34"/>
  <c r="E222" i="34"/>
  <c r="F222" i="34"/>
  <c r="E224" i="34"/>
  <c r="F224" i="34"/>
  <c r="E225" i="34"/>
  <c r="F225" i="34"/>
  <c r="E226" i="34"/>
  <c r="F226" i="34"/>
  <c r="E227" i="34"/>
  <c r="F227" i="34"/>
  <c r="E228" i="34"/>
  <c r="F228" i="34"/>
  <c r="E229" i="34"/>
  <c r="F229" i="34"/>
  <c r="E231" i="34"/>
  <c r="F231" i="34"/>
  <c r="E232" i="34"/>
  <c r="F232" i="34"/>
  <c r="E233" i="34"/>
  <c r="F233" i="34"/>
  <c r="E234" i="34"/>
  <c r="F234" i="34"/>
  <c r="E237" i="34"/>
  <c r="F237" i="34"/>
  <c r="E238" i="34"/>
  <c r="F238" i="34"/>
  <c r="E239" i="34"/>
  <c r="F239" i="34"/>
  <c r="E240" i="34"/>
  <c r="F240" i="34"/>
  <c r="E241" i="34"/>
  <c r="F241" i="34"/>
  <c r="E244" i="34"/>
  <c r="F244" i="34"/>
  <c r="E245" i="34"/>
  <c r="F245" i="34"/>
  <c r="F246" i="34"/>
  <c r="E247" i="34"/>
  <c r="F247" i="34"/>
  <c r="F248" i="34"/>
  <c r="F249" i="34"/>
  <c r="E250" i="34"/>
  <c r="F250" i="34"/>
  <c r="F251" i="34"/>
  <c r="F252" i="34"/>
  <c r="E253" i="34"/>
  <c r="F253" i="34"/>
  <c r="E254" i="34"/>
  <c r="F254" i="34"/>
  <c r="E255" i="34"/>
  <c r="F255" i="34"/>
  <c r="E256" i="34"/>
  <c r="F256" i="34"/>
  <c r="F257" i="34"/>
  <c r="E258" i="34"/>
  <c r="F258" i="34"/>
  <c r="E259" i="34"/>
  <c r="F259" i="34"/>
  <c r="E260" i="34"/>
  <c r="F260" i="34"/>
  <c r="E261" i="34"/>
  <c r="F261" i="34"/>
  <c r="E262" i="34"/>
  <c r="F262" i="34"/>
  <c r="E263" i="34"/>
  <c r="F263" i="34"/>
  <c r="F264" i="34"/>
  <c r="E265" i="34"/>
  <c r="F265" i="34"/>
  <c r="E266" i="34"/>
  <c r="F266" i="34"/>
  <c r="E267" i="34"/>
  <c r="F267" i="34"/>
  <c r="E270" i="34"/>
  <c r="F270" i="34"/>
  <c r="E271" i="34"/>
  <c r="F271" i="34"/>
  <c r="E272" i="34"/>
  <c r="F272" i="34"/>
  <c r="E273" i="34"/>
  <c r="F273" i="34"/>
  <c r="E274" i="34"/>
  <c r="F274" i="34"/>
  <c r="E275" i="34"/>
  <c r="F275" i="34"/>
  <c r="E276" i="34"/>
  <c r="F276" i="34"/>
  <c r="E280" i="34"/>
  <c r="F280" i="34"/>
  <c r="F282" i="34"/>
  <c r="E283" i="34"/>
  <c r="F283" i="34"/>
  <c r="E284" i="34"/>
  <c r="F284" i="34"/>
  <c r="E285" i="34"/>
  <c r="F285" i="34"/>
  <c r="F286" i="34"/>
  <c r="E287" i="34"/>
  <c r="F287" i="34"/>
  <c r="F288" i="34"/>
  <c r="E291" i="34"/>
  <c r="F291" i="34"/>
  <c r="E292" i="34"/>
  <c r="F292" i="34"/>
  <c r="F293" i="34"/>
  <c r="F294" i="34"/>
  <c r="E295" i="34"/>
  <c r="F295" i="34"/>
  <c r="E296" i="34"/>
  <c r="F296" i="34"/>
  <c r="E299" i="34"/>
  <c r="F299" i="34"/>
  <c r="E300" i="34"/>
  <c r="F300" i="34"/>
  <c r="E301" i="34"/>
  <c r="F301" i="34"/>
  <c r="E302" i="34"/>
  <c r="F302" i="34"/>
  <c r="E303" i="34"/>
  <c r="F303" i="34"/>
  <c r="E306" i="34"/>
  <c r="F306" i="34"/>
  <c r="E307" i="34"/>
  <c r="F307" i="34"/>
  <c r="E308" i="34"/>
  <c r="F308" i="34"/>
  <c r="E311" i="34"/>
  <c r="F311" i="34"/>
  <c r="F314" i="34"/>
  <c r="F315" i="34"/>
  <c r="E316" i="34"/>
  <c r="F316" i="34"/>
  <c r="E317" i="34"/>
  <c r="F317" i="34"/>
  <c r="E318" i="34"/>
  <c r="F318" i="34"/>
  <c r="E319" i="34"/>
  <c r="F319" i="34"/>
  <c r="E320" i="34"/>
  <c r="F320" i="34"/>
  <c r="E321" i="34"/>
  <c r="E322" i="34"/>
  <c r="F322" i="34"/>
  <c r="E323" i="34"/>
  <c r="F323" i="34"/>
  <c r="F324" i="34"/>
  <c r="E325" i="34"/>
  <c r="F325" i="34"/>
  <c r="E327" i="34"/>
  <c r="E328" i="34"/>
  <c r="E329" i="34"/>
  <c r="F329" i="34"/>
  <c r="E330" i="34"/>
  <c r="F330" i="34"/>
  <c r="E331" i="34"/>
  <c r="F331" i="34"/>
  <c r="E332" i="34"/>
  <c r="F332" i="34"/>
  <c r="E333" i="34"/>
  <c r="F333" i="34"/>
  <c r="E334" i="34"/>
  <c r="F334" i="34"/>
  <c r="E335" i="34"/>
  <c r="F335" i="34"/>
  <c r="E336" i="34"/>
  <c r="E337" i="34"/>
  <c r="F338" i="34"/>
  <c r="E339" i="34"/>
  <c r="F339" i="34"/>
  <c r="E340" i="34"/>
  <c r="F340" i="34"/>
  <c r="E341" i="34"/>
  <c r="F341" i="34"/>
  <c r="E343" i="34"/>
  <c r="F343" i="34"/>
  <c r="E344" i="34"/>
  <c r="F344" i="34"/>
  <c r="E345" i="34"/>
  <c r="F345" i="34"/>
  <c r="E346" i="34"/>
  <c r="E347" i="34"/>
  <c r="E348" i="34"/>
  <c r="F348" i="34"/>
  <c r="E349" i="34"/>
  <c r="F349" i="34"/>
  <c r="E266" i="33"/>
  <c r="E301" i="33"/>
  <c r="E77" i="32"/>
  <c r="E78" i="32"/>
  <c r="E81" i="32"/>
  <c r="E82" i="32"/>
  <c r="E84" i="32"/>
  <c r="E85" i="32"/>
  <c r="E86" i="32"/>
  <c r="E87" i="32"/>
  <c r="E89" i="32"/>
  <c r="E95" i="32"/>
  <c r="E96" i="32"/>
  <c r="E97" i="32"/>
  <c r="E98" i="32"/>
  <c r="E99" i="32"/>
  <c r="E101" i="32"/>
  <c r="E102" i="32"/>
  <c r="E103" i="32"/>
  <c r="E104" i="32"/>
  <c r="E105" i="32"/>
  <c r="E106" i="32"/>
  <c r="E108" i="32"/>
  <c r="E109" i="32"/>
  <c r="E110" i="32"/>
  <c r="E111" i="32"/>
  <c r="E112" i="32"/>
  <c r="E115" i="32"/>
  <c r="E116" i="32"/>
  <c r="E117" i="32"/>
  <c r="E118" i="32"/>
  <c r="E119" i="32"/>
  <c r="E120" i="32"/>
  <c r="E121" i="32"/>
  <c r="E122" i="32"/>
  <c r="E123" i="32"/>
  <c r="E124" i="32"/>
  <c r="E126" i="32"/>
  <c r="E127" i="32"/>
  <c r="E130" i="32"/>
  <c r="E133" i="32"/>
  <c r="E135" i="32"/>
  <c r="E138" i="32"/>
  <c r="E140" i="32"/>
  <c r="E141" i="32"/>
  <c r="E142" i="32"/>
  <c r="E143" i="32"/>
  <c r="E144" i="32"/>
  <c r="E145" i="32"/>
  <c r="E146" i="32"/>
  <c r="E147" i="32"/>
  <c r="E152" i="32"/>
  <c r="E154" i="32"/>
  <c r="E155" i="32"/>
  <c r="E156" i="32"/>
  <c r="E157" i="32"/>
  <c r="E158" i="32"/>
  <c r="E160" i="32"/>
  <c r="E162" i="32"/>
  <c r="E163" i="32"/>
  <c r="E164" i="32"/>
  <c r="E168" i="32"/>
  <c r="E169" i="32"/>
  <c r="E170" i="32"/>
  <c r="E87" i="31"/>
  <c r="E121" i="31"/>
  <c r="E130" i="31"/>
  <c r="E169" i="31"/>
  <c r="E170" i="31"/>
  <c r="E78" i="30"/>
  <c r="E82" i="30"/>
  <c r="E84" i="30"/>
  <c r="E85" i="30"/>
  <c r="E86" i="30"/>
  <c r="E87" i="30"/>
  <c r="E89" i="30"/>
  <c r="E91" i="30"/>
  <c r="E96" i="30"/>
  <c r="E98" i="30"/>
  <c r="E99" i="30"/>
  <c r="E103" i="30"/>
  <c r="E109" i="30"/>
  <c r="E110" i="30"/>
  <c r="E111" i="30"/>
  <c r="E112" i="30"/>
  <c r="E115" i="30"/>
  <c r="E121" i="30"/>
  <c r="E130" i="30"/>
  <c r="E133" i="30"/>
  <c r="E138" i="30"/>
  <c r="E139" i="30"/>
  <c r="E141" i="30"/>
  <c r="E142" i="30"/>
  <c r="E143" i="30"/>
  <c r="E147" i="30"/>
  <c r="E152" i="30"/>
  <c r="E154" i="30"/>
  <c r="E155" i="30"/>
  <c r="E157" i="30"/>
  <c r="E158" i="30"/>
  <c r="E160" i="30"/>
  <c r="E162" i="30"/>
  <c r="E163" i="30"/>
  <c r="E164" i="30"/>
  <c r="E168" i="30"/>
  <c r="E169" i="30"/>
  <c r="E170" i="30"/>
  <c r="E81" i="29"/>
  <c r="E84" i="29"/>
  <c r="E87" i="29"/>
  <c r="E89" i="29"/>
  <c r="E99" i="29"/>
  <c r="E110" i="29"/>
  <c r="E120" i="29"/>
  <c r="E121" i="29"/>
  <c r="E130" i="29"/>
  <c r="E139" i="29"/>
  <c r="E141" i="29"/>
  <c r="E163" i="29"/>
  <c r="E168" i="29"/>
  <c r="E169" i="29"/>
  <c r="E121" i="28"/>
  <c r="E169" i="28"/>
  <c r="E170" i="28"/>
  <c r="E87" i="27"/>
  <c r="E89" i="27"/>
  <c r="E98" i="27"/>
  <c r="E99" i="27"/>
  <c r="E102" i="27"/>
  <c r="E110" i="27"/>
  <c r="E120" i="27"/>
  <c r="E121" i="27"/>
  <c r="E130" i="27"/>
  <c r="E142" i="27"/>
  <c r="E152" i="27"/>
  <c r="E154" i="27"/>
  <c r="E155" i="27"/>
  <c r="E163" i="27"/>
  <c r="E169" i="27"/>
  <c r="E170" i="27"/>
  <c r="E81" i="26"/>
  <c r="E87" i="26"/>
  <c r="E99" i="26"/>
  <c r="E109" i="26"/>
  <c r="E110" i="26"/>
  <c r="E120" i="26"/>
  <c r="E121" i="26"/>
  <c r="E126" i="26"/>
  <c r="E130" i="26"/>
  <c r="E141" i="26"/>
  <c r="E142" i="26"/>
  <c r="E152" i="26"/>
  <c r="E154" i="26"/>
  <c r="E157" i="26"/>
  <c r="E162" i="26"/>
  <c r="E163" i="26"/>
  <c r="E169" i="26"/>
  <c r="E170" i="26"/>
  <c r="E87" i="25"/>
  <c r="E99" i="25"/>
  <c r="E102" i="25"/>
  <c r="E103" i="25"/>
  <c r="E110" i="25"/>
  <c r="E112" i="25"/>
  <c r="E120" i="25"/>
  <c r="E121" i="25"/>
  <c r="E123" i="25"/>
  <c r="F124" i="25"/>
  <c r="E126" i="25"/>
  <c r="E141" i="25"/>
  <c r="E152" i="25"/>
  <c r="E154" i="25"/>
  <c r="E157" i="25"/>
  <c r="E162" i="25"/>
  <c r="E164" i="25"/>
  <c r="E168" i="25"/>
  <c r="E169" i="25"/>
  <c r="E170" i="25"/>
  <c r="E78" i="24"/>
  <c r="E81" i="24"/>
  <c r="E85" i="24"/>
  <c r="E86" i="24"/>
  <c r="E87" i="24"/>
  <c r="E89" i="24"/>
  <c r="E91" i="24"/>
  <c r="F91" i="24"/>
  <c r="E94" i="24"/>
  <c r="E98" i="24"/>
  <c r="E99" i="24"/>
  <c r="E102" i="24"/>
  <c r="E103" i="24"/>
  <c r="E104" i="24"/>
  <c r="E108" i="24"/>
  <c r="E111" i="24"/>
  <c r="E116" i="24"/>
  <c r="E120" i="24"/>
  <c r="E121" i="24"/>
  <c r="E123" i="24"/>
  <c r="E124" i="24"/>
  <c r="F124" i="24"/>
  <c r="E126" i="24"/>
  <c r="E130" i="24"/>
  <c r="E139" i="24"/>
  <c r="E141" i="24"/>
  <c r="E142" i="24"/>
  <c r="E143" i="24"/>
  <c r="E145" i="24"/>
  <c r="E151" i="24"/>
  <c r="E154" i="24"/>
  <c r="E155" i="24"/>
  <c r="E158" i="24"/>
  <c r="E160" i="24"/>
  <c r="E168" i="24"/>
  <c r="E169" i="24"/>
  <c r="E170" i="24"/>
  <c r="E78" i="23"/>
  <c r="E81" i="23"/>
  <c r="E84" i="23"/>
  <c r="E85" i="23"/>
  <c r="E87" i="23"/>
  <c r="E96" i="23"/>
  <c r="F96" i="23"/>
  <c r="E98" i="23"/>
  <c r="E103" i="23"/>
  <c r="E110" i="23"/>
  <c r="E111" i="23"/>
  <c r="E112" i="23"/>
  <c r="E120" i="23"/>
  <c r="E121" i="23"/>
  <c r="E123" i="23"/>
  <c r="E125" i="23"/>
  <c r="E130" i="23"/>
  <c r="E133" i="23"/>
  <c r="E139" i="23"/>
  <c r="E141" i="23"/>
  <c r="E142" i="23"/>
  <c r="E143" i="23"/>
  <c r="E145" i="23"/>
  <c r="E146" i="23"/>
  <c r="E147" i="23"/>
  <c r="E151" i="23"/>
  <c r="E152" i="23"/>
  <c r="E154" i="23"/>
  <c r="E155" i="23"/>
  <c r="E156" i="23"/>
  <c r="E157" i="23"/>
  <c r="E164" i="23"/>
  <c r="E167" i="23"/>
  <c r="E168" i="23"/>
  <c r="E169" i="23"/>
  <c r="E170" i="23"/>
  <c r="E81" i="22"/>
  <c r="E86" i="22"/>
  <c r="E87" i="22"/>
  <c r="E99" i="22"/>
  <c r="E103" i="22"/>
  <c r="E120" i="22"/>
  <c r="E121" i="22"/>
  <c r="E123" i="22"/>
  <c r="E126" i="22"/>
  <c r="E139" i="22"/>
  <c r="E141" i="22"/>
  <c r="E154" i="22"/>
  <c r="E169" i="22"/>
  <c r="E170" i="22"/>
  <c r="E87" i="21"/>
  <c r="E89" i="21"/>
  <c r="E98" i="21"/>
  <c r="F98" i="21"/>
  <c r="E109" i="21"/>
  <c r="E120" i="21"/>
  <c r="E121" i="21"/>
  <c r="F121" i="21"/>
  <c r="E123" i="21"/>
  <c r="E130" i="21"/>
  <c r="E154" i="21"/>
  <c r="E157" i="21"/>
  <c r="E160" i="21"/>
  <c r="E162" i="21"/>
  <c r="E169" i="21"/>
  <c r="E170" i="21"/>
  <c r="E78" i="20"/>
  <c r="F78" i="20"/>
  <c r="E81" i="20"/>
  <c r="E84" i="20"/>
  <c r="E85" i="20"/>
  <c r="F85" i="20"/>
  <c r="E86" i="20"/>
  <c r="F86" i="20"/>
  <c r="E87" i="20"/>
  <c r="E91" i="20"/>
  <c r="E94" i="20"/>
  <c r="E95" i="20"/>
  <c r="E96" i="20"/>
  <c r="E97" i="20"/>
  <c r="E98" i="20"/>
  <c r="F98" i="20"/>
  <c r="E101" i="20"/>
  <c r="E102" i="20"/>
  <c r="E103" i="20"/>
  <c r="E104" i="20"/>
  <c r="E109" i="20"/>
  <c r="E110" i="20"/>
  <c r="E111" i="20"/>
  <c r="E112" i="20"/>
  <c r="F112" i="20"/>
  <c r="E116" i="20"/>
  <c r="E118" i="20"/>
  <c r="E119" i="20"/>
  <c r="E120" i="20"/>
  <c r="E121" i="20"/>
  <c r="F121" i="20"/>
  <c r="E122" i="20"/>
  <c r="E123" i="20"/>
  <c r="E126" i="20"/>
  <c r="E130" i="20"/>
  <c r="E133" i="20"/>
  <c r="E139" i="20"/>
  <c r="E141" i="20"/>
  <c r="E142" i="20"/>
  <c r="E143" i="20"/>
  <c r="F143" i="20"/>
  <c r="E144" i="20"/>
  <c r="E145" i="20"/>
  <c r="E146" i="20"/>
  <c r="E147" i="20"/>
  <c r="E151" i="20"/>
  <c r="E152" i="20"/>
  <c r="F152" i="20"/>
  <c r="E154" i="20"/>
  <c r="E155" i="20"/>
  <c r="E156" i="20"/>
  <c r="E157" i="20"/>
  <c r="E158" i="20"/>
  <c r="F158" i="20"/>
  <c r="E160" i="20"/>
  <c r="E163" i="20"/>
  <c r="E164" i="20"/>
  <c r="E167" i="20"/>
  <c r="E168" i="20"/>
  <c r="E169" i="20"/>
  <c r="E170" i="20"/>
  <c r="F170" i="20"/>
  <c r="E81" i="19"/>
  <c r="F81" i="19"/>
  <c r="E84" i="19"/>
  <c r="E86" i="19"/>
  <c r="E87" i="19"/>
  <c r="F87" i="19"/>
  <c r="E89" i="19"/>
  <c r="E97" i="19"/>
  <c r="E98" i="19"/>
  <c r="E99" i="19"/>
  <c r="E109" i="19"/>
  <c r="E110" i="19"/>
  <c r="E111" i="19"/>
  <c r="E120" i="19"/>
  <c r="E121" i="19"/>
  <c r="F121" i="19"/>
  <c r="E123" i="19"/>
  <c r="E130" i="19"/>
  <c r="F130" i="19"/>
  <c r="E133" i="19"/>
  <c r="E138" i="19"/>
  <c r="E139" i="19"/>
  <c r="E141" i="19"/>
  <c r="E146" i="19"/>
  <c r="F146" i="19"/>
  <c r="E152" i="19"/>
  <c r="E154" i="19"/>
  <c r="E155" i="19"/>
  <c r="E157" i="19"/>
  <c r="E160" i="19"/>
  <c r="E162" i="19"/>
  <c r="E163" i="19"/>
  <c r="E164" i="19"/>
  <c r="E169" i="19"/>
  <c r="E170" i="19"/>
  <c r="F170" i="19"/>
  <c r="E87" i="18"/>
  <c r="E103" i="18"/>
  <c r="F110" i="18"/>
  <c r="F116" i="18"/>
  <c r="F120" i="18"/>
  <c r="E121" i="18"/>
  <c r="F121" i="18"/>
  <c r="E130" i="18"/>
  <c r="F130" i="18"/>
  <c r="E141" i="18"/>
  <c r="F143" i="18"/>
  <c r="E152" i="18"/>
  <c r="E169" i="18"/>
  <c r="E170" i="18"/>
  <c r="F170" i="18"/>
  <c r="E77" i="17"/>
  <c r="F77" i="17"/>
  <c r="E78" i="17"/>
  <c r="F78" i="17"/>
  <c r="E79" i="17"/>
  <c r="F79" i="17"/>
  <c r="E80" i="17"/>
  <c r="F80" i="17"/>
  <c r="E81" i="17"/>
  <c r="F81" i="17"/>
  <c r="E84" i="17"/>
  <c r="F84" i="17"/>
  <c r="E85" i="17"/>
  <c r="F85" i="17"/>
  <c r="E86" i="17"/>
  <c r="F86" i="17"/>
  <c r="E87" i="17"/>
  <c r="F87" i="17"/>
  <c r="E88" i="17"/>
  <c r="F88" i="17"/>
  <c r="E89" i="17"/>
  <c r="F89" i="17"/>
  <c r="F90" i="17"/>
  <c r="E91" i="17"/>
  <c r="F91" i="17"/>
  <c r="E93" i="17"/>
  <c r="F93" i="17"/>
  <c r="E94" i="17"/>
  <c r="F94" i="17"/>
  <c r="E95" i="17"/>
  <c r="F95" i="17"/>
  <c r="E96" i="17"/>
  <c r="F96" i="17"/>
  <c r="E97" i="17"/>
  <c r="F97" i="17"/>
  <c r="E98" i="17"/>
  <c r="F98" i="17"/>
  <c r="E99" i="17"/>
  <c r="F99" i="17"/>
  <c r="E101" i="17"/>
  <c r="F101" i="17"/>
  <c r="E102" i="17"/>
  <c r="F102" i="17"/>
  <c r="E103" i="17"/>
  <c r="F103" i="17"/>
  <c r="E104" i="17"/>
  <c r="F104" i="17"/>
  <c r="E105" i="17"/>
  <c r="F105" i="17"/>
  <c r="F106" i="17"/>
  <c r="E108" i="17"/>
  <c r="F108" i="17"/>
  <c r="E109" i="17"/>
  <c r="F109" i="17"/>
  <c r="E110" i="17"/>
  <c r="F110" i="17"/>
  <c r="E111" i="17"/>
  <c r="F111" i="17"/>
  <c r="E112" i="17"/>
  <c r="F112" i="17"/>
  <c r="E116" i="17"/>
  <c r="F116" i="17"/>
  <c r="E118" i="17"/>
  <c r="F118" i="17"/>
  <c r="E120" i="17"/>
  <c r="E121" i="17"/>
  <c r="F121" i="17"/>
  <c r="E122" i="17"/>
  <c r="E123" i="17"/>
  <c r="E124" i="17"/>
  <c r="F124" i="17"/>
  <c r="E125" i="17"/>
  <c r="E126" i="17"/>
  <c r="E127" i="17"/>
  <c r="F127" i="17"/>
  <c r="E130" i="17"/>
  <c r="F130" i="17"/>
  <c r="F131" i="17"/>
  <c r="E132" i="17"/>
  <c r="F132" i="17"/>
  <c r="E133" i="17"/>
  <c r="E138" i="17"/>
  <c r="F138" i="17"/>
  <c r="E139" i="17"/>
  <c r="E140" i="17"/>
  <c r="F140" i="17"/>
  <c r="E141" i="17"/>
  <c r="F141" i="17"/>
  <c r="E142" i="17"/>
  <c r="E143" i="17"/>
  <c r="F143" i="17"/>
  <c r="E144" i="17"/>
  <c r="F144" i="17"/>
  <c r="E145" i="17"/>
  <c r="E146" i="17"/>
  <c r="F146" i="17"/>
  <c r="E147" i="17"/>
  <c r="F147" i="17"/>
  <c r="E151" i="17"/>
  <c r="F151" i="17"/>
  <c r="E152" i="17"/>
  <c r="E154" i="17"/>
  <c r="E155" i="17"/>
  <c r="F155" i="17"/>
  <c r="E156" i="17"/>
  <c r="E157" i="17"/>
  <c r="E158" i="17"/>
  <c r="F158" i="17"/>
  <c r="E160" i="17"/>
  <c r="E163" i="17"/>
  <c r="F163" i="17"/>
  <c r="E164" i="17"/>
  <c r="E167" i="17"/>
  <c r="F167" i="17"/>
  <c r="E168" i="17"/>
  <c r="F168" i="17"/>
  <c r="E169" i="17"/>
  <c r="F169" i="17"/>
  <c r="E170" i="17"/>
  <c r="F170" i="17"/>
  <c r="E78" i="16"/>
  <c r="F78" i="16"/>
  <c r="E81" i="16"/>
  <c r="F81" i="16"/>
  <c r="E85" i="16"/>
  <c r="F85" i="16"/>
  <c r="E86" i="16"/>
  <c r="F86" i="16"/>
  <c r="E87" i="16"/>
  <c r="F87" i="16"/>
  <c r="F89" i="16"/>
  <c r="F96" i="16"/>
  <c r="F97" i="16"/>
  <c r="E102" i="16"/>
  <c r="F102" i="16"/>
  <c r="E109" i="16"/>
  <c r="F109" i="16"/>
  <c r="E110" i="16"/>
  <c r="F110" i="16"/>
  <c r="E111" i="16"/>
  <c r="F111" i="16"/>
  <c r="F112" i="16"/>
  <c r="E115" i="16"/>
  <c r="F115" i="16"/>
  <c r="F119" i="16"/>
  <c r="E120" i="16"/>
  <c r="F120" i="16"/>
  <c r="E121" i="16"/>
  <c r="F121" i="16"/>
  <c r="F124" i="16"/>
  <c r="F126" i="16"/>
  <c r="E130" i="16"/>
  <c r="F130" i="16"/>
  <c r="E133" i="16"/>
  <c r="F133" i="16"/>
  <c r="E143" i="16"/>
  <c r="F143" i="16"/>
  <c r="F145" i="16"/>
  <c r="E152" i="16"/>
  <c r="F152" i="16"/>
  <c r="E154" i="16"/>
  <c r="F154" i="16"/>
  <c r="E160" i="16"/>
  <c r="F160" i="16"/>
  <c r="E162" i="16"/>
  <c r="F162" i="16"/>
  <c r="E163" i="16"/>
  <c r="E168" i="16"/>
  <c r="F168" i="16"/>
  <c r="E169" i="16"/>
  <c r="F169" i="16"/>
  <c r="E170" i="16"/>
  <c r="F170" i="16"/>
  <c r="E77" i="15"/>
  <c r="F77" i="15"/>
  <c r="E78" i="15"/>
  <c r="F78" i="15"/>
  <c r="E81" i="15"/>
  <c r="F81" i="15"/>
  <c r="E82" i="15"/>
  <c r="F82" i="15"/>
  <c r="E84" i="15"/>
  <c r="F84" i="15"/>
  <c r="E85" i="15"/>
  <c r="F85" i="15"/>
  <c r="E86" i="15"/>
  <c r="F86" i="15"/>
  <c r="E87" i="15"/>
  <c r="F87" i="15"/>
  <c r="F88" i="15"/>
  <c r="E89" i="15"/>
  <c r="F89" i="15"/>
  <c r="E91" i="15"/>
  <c r="F91" i="15"/>
  <c r="F94" i="15"/>
  <c r="F95" i="15"/>
  <c r="E96" i="15"/>
  <c r="F96" i="15"/>
  <c r="E97" i="15"/>
  <c r="F97" i="15"/>
  <c r="E98" i="15"/>
  <c r="F98" i="15"/>
  <c r="E99" i="15"/>
  <c r="F99" i="15"/>
  <c r="F101" i="15"/>
  <c r="E102" i="15"/>
  <c r="F102" i="15"/>
  <c r="E103" i="15"/>
  <c r="F103" i="15"/>
  <c r="E104" i="15"/>
  <c r="F104" i="15"/>
  <c r="F106" i="15"/>
  <c r="E109" i="15"/>
  <c r="F109" i="15"/>
  <c r="E110" i="15"/>
  <c r="F110" i="15"/>
  <c r="E111" i="15"/>
  <c r="F111" i="15"/>
  <c r="E112" i="15"/>
  <c r="F112" i="15"/>
  <c r="F113" i="15"/>
  <c r="F114" i="15"/>
  <c r="F115" i="15"/>
  <c r="F116" i="15"/>
  <c r="F117" i="15"/>
  <c r="E118" i="15"/>
  <c r="F118" i="15"/>
  <c r="E119" i="15"/>
  <c r="F119" i="15"/>
  <c r="E120" i="15"/>
  <c r="F120" i="15"/>
  <c r="E121" i="15"/>
  <c r="F121" i="15"/>
  <c r="E122" i="15"/>
  <c r="F122" i="15"/>
  <c r="E123" i="15"/>
  <c r="F123" i="15"/>
  <c r="F124" i="15"/>
  <c r="F125" i="15"/>
  <c r="E126" i="15"/>
  <c r="F126" i="15"/>
  <c r="F129" i="15"/>
  <c r="E130" i="15"/>
  <c r="F130" i="15"/>
  <c r="F131" i="15"/>
  <c r="E132" i="15"/>
  <c r="F132" i="15"/>
  <c r="E133" i="15"/>
  <c r="F133" i="15"/>
  <c r="E135" i="15"/>
  <c r="F135" i="15"/>
  <c r="E137" i="15"/>
  <c r="F137" i="15"/>
  <c r="E138" i="15"/>
  <c r="F138" i="15"/>
  <c r="E139" i="15"/>
  <c r="F139" i="15"/>
  <c r="E140" i="15"/>
  <c r="F140" i="15"/>
  <c r="E141" i="15"/>
  <c r="F141" i="15"/>
  <c r="E142" i="15"/>
  <c r="F142" i="15"/>
  <c r="E143" i="15"/>
  <c r="F143" i="15"/>
  <c r="E144" i="15"/>
  <c r="F144" i="15"/>
  <c r="E145" i="15"/>
  <c r="F145" i="15"/>
  <c r="E146" i="15"/>
  <c r="F146" i="15"/>
  <c r="E147" i="15"/>
  <c r="F147" i="15"/>
  <c r="E151" i="15"/>
  <c r="F151" i="15"/>
  <c r="E152" i="15"/>
  <c r="F152" i="15"/>
  <c r="E154" i="15"/>
  <c r="F154" i="15"/>
  <c r="E155" i="15"/>
  <c r="F155" i="15"/>
  <c r="E156" i="15"/>
  <c r="F156" i="15"/>
  <c r="E157" i="15"/>
  <c r="F157" i="15"/>
  <c r="E158" i="15"/>
  <c r="F158" i="15"/>
  <c r="E160" i="15"/>
  <c r="F160" i="15"/>
  <c r="E163" i="15"/>
  <c r="F163" i="15"/>
  <c r="E164" i="15"/>
  <c r="F164" i="15"/>
  <c r="E167" i="15"/>
  <c r="F167" i="15"/>
  <c r="E168" i="15"/>
  <c r="F168" i="15"/>
  <c r="E169" i="15"/>
  <c r="F169" i="15"/>
  <c r="E170" i="15"/>
  <c r="F170" i="15"/>
  <c r="E87" i="14"/>
  <c r="F87" i="14"/>
  <c r="E89" i="14"/>
  <c r="F89" i="14"/>
  <c r="E98" i="14"/>
  <c r="F98" i="14"/>
  <c r="E99" i="14"/>
  <c r="F99" i="14"/>
  <c r="E102" i="14"/>
  <c r="F102" i="14"/>
  <c r="E103" i="14"/>
  <c r="F103" i="14"/>
  <c r="E110" i="14"/>
  <c r="F110" i="14"/>
  <c r="E111" i="14"/>
  <c r="F111" i="14"/>
  <c r="E120" i="14"/>
  <c r="F120" i="14"/>
  <c r="E121" i="14"/>
  <c r="F121" i="14"/>
  <c r="E123" i="14"/>
  <c r="F123" i="14"/>
  <c r="E126" i="14"/>
  <c r="F126" i="14"/>
  <c r="F130" i="14"/>
  <c r="E142" i="14"/>
  <c r="F142" i="14"/>
  <c r="F147" i="14"/>
  <c r="E152" i="14"/>
  <c r="F152" i="14"/>
  <c r="E154" i="14"/>
  <c r="F154" i="14"/>
  <c r="E155" i="14"/>
  <c r="F155" i="14"/>
  <c r="E160" i="14"/>
  <c r="F160" i="14"/>
  <c r="F162" i="14"/>
  <c r="F163" i="14"/>
  <c r="E169" i="14"/>
  <c r="F169" i="14"/>
  <c r="E170" i="14"/>
  <c r="F170" i="14"/>
  <c r="E81" i="13"/>
  <c r="F81" i="13"/>
  <c r="E84" i="13"/>
  <c r="F84" i="13"/>
  <c r="E87" i="13"/>
  <c r="F87" i="13"/>
  <c r="E89" i="13"/>
  <c r="F89" i="13"/>
  <c r="E98" i="13"/>
  <c r="F98" i="13"/>
  <c r="E99" i="13"/>
  <c r="F99" i="13"/>
  <c r="E102" i="13"/>
  <c r="F102" i="13"/>
  <c r="F103" i="13"/>
  <c r="F109" i="13"/>
  <c r="E120" i="13"/>
  <c r="F120" i="13"/>
  <c r="E121" i="13"/>
  <c r="F121" i="13"/>
  <c r="E124" i="13"/>
  <c r="F124" i="13"/>
  <c r="F133" i="13"/>
  <c r="E138" i="13"/>
  <c r="F138" i="13"/>
  <c r="E141" i="13"/>
  <c r="F141" i="13"/>
  <c r="E143" i="13"/>
  <c r="F143" i="13"/>
  <c r="F151" i="13"/>
  <c r="E152" i="13"/>
  <c r="F152" i="13"/>
  <c r="E155" i="13"/>
  <c r="F155" i="13"/>
  <c r="E164" i="13"/>
  <c r="F164" i="13"/>
  <c r="E169" i="13"/>
  <c r="F169" i="13"/>
  <c r="E170" i="13"/>
  <c r="F170" i="13"/>
  <c r="E81" i="12"/>
  <c r="F81" i="12"/>
  <c r="E85" i="12"/>
  <c r="F85" i="12"/>
  <c r="E87" i="12"/>
  <c r="F87" i="12"/>
  <c r="E98" i="12"/>
  <c r="F98" i="12"/>
  <c r="E99" i="12"/>
  <c r="F99" i="12"/>
  <c r="E102" i="12"/>
  <c r="F102" i="12"/>
  <c r="E103" i="12"/>
  <c r="F103" i="12"/>
  <c r="F110" i="12"/>
  <c r="E112" i="12"/>
  <c r="F112" i="12"/>
  <c r="F117" i="12"/>
  <c r="E120" i="12"/>
  <c r="F120" i="12"/>
  <c r="E121" i="12"/>
  <c r="F121" i="12"/>
  <c r="F124" i="12"/>
  <c r="F126" i="12"/>
  <c r="E130" i="12"/>
  <c r="F130" i="12"/>
  <c r="F141" i="12"/>
  <c r="E142" i="12"/>
  <c r="F142" i="12"/>
  <c r="E145" i="12"/>
  <c r="F145" i="12"/>
  <c r="E151" i="12"/>
  <c r="F151" i="12"/>
  <c r="F152" i="12"/>
  <c r="E154" i="12"/>
  <c r="F154" i="12"/>
  <c r="F157" i="12"/>
  <c r="F163" i="12"/>
  <c r="F164" i="12"/>
  <c r="E168" i="12"/>
  <c r="F168" i="12"/>
  <c r="E169" i="12"/>
  <c r="F169" i="12"/>
  <c r="E170" i="12"/>
  <c r="F170" i="12"/>
  <c r="E81" i="11"/>
  <c r="F81" i="11"/>
  <c r="E85" i="11"/>
  <c r="F85" i="11"/>
  <c r="E86" i="11"/>
  <c r="F86" i="11"/>
  <c r="E87" i="11"/>
  <c r="F87" i="11"/>
  <c r="E91" i="11"/>
  <c r="F91" i="11"/>
  <c r="E99" i="11"/>
  <c r="F99" i="11"/>
  <c r="E102" i="11"/>
  <c r="F102" i="11"/>
  <c r="E103" i="11"/>
  <c r="F103" i="11"/>
  <c r="F109" i="11"/>
  <c r="F110" i="11"/>
  <c r="E111" i="11"/>
  <c r="F111" i="11"/>
  <c r="E112" i="11"/>
  <c r="F112" i="11"/>
  <c r="E116" i="11"/>
  <c r="F116" i="11"/>
  <c r="E120" i="11"/>
  <c r="F120" i="11"/>
  <c r="E121" i="11"/>
  <c r="F121" i="11"/>
  <c r="E124" i="11"/>
  <c r="F124" i="11"/>
  <c r="E130" i="11"/>
  <c r="F130" i="11"/>
  <c r="E133" i="11"/>
  <c r="F133" i="11"/>
  <c r="F138" i="11"/>
  <c r="E141" i="11"/>
  <c r="F141" i="11"/>
  <c r="F142" i="11"/>
  <c r="E143" i="11"/>
  <c r="F143" i="11"/>
  <c r="E152" i="11"/>
  <c r="F152" i="11"/>
  <c r="E154" i="11"/>
  <c r="F154" i="11"/>
  <c r="E155" i="11"/>
  <c r="F155" i="11"/>
  <c r="E157" i="11"/>
  <c r="F157" i="11"/>
  <c r="F158" i="11"/>
  <c r="E160" i="11"/>
  <c r="F160" i="11"/>
  <c r="E162" i="11"/>
  <c r="F162" i="11"/>
  <c r="E163" i="11"/>
  <c r="F163" i="11"/>
  <c r="F164" i="11"/>
  <c r="E169" i="11"/>
  <c r="F169" i="11"/>
  <c r="E170" i="11"/>
  <c r="F170" i="11"/>
  <c r="F84" i="10"/>
  <c r="E87" i="10"/>
  <c r="F87" i="10"/>
  <c r="E89" i="10"/>
  <c r="F89" i="10"/>
  <c r="F97" i="10"/>
  <c r="E99" i="10"/>
  <c r="F99" i="10"/>
  <c r="E102" i="10"/>
  <c r="F102" i="10"/>
  <c r="E120" i="10"/>
  <c r="F120" i="10"/>
  <c r="E121" i="10"/>
  <c r="F121" i="10"/>
  <c r="E130" i="10"/>
  <c r="F130" i="10"/>
  <c r="F138" i="10"/>
  <c r="E141" i="10"/>
  <c r="F141" i="10"/>
  <c r="E142" i="10"/>
  <c r="F142" i="10"/>
  <c r="E143" i="10"/>
  <c r="F143" i="10"/>
  <c r="F145" i="10"/>
  <c r="F151" i="10"/>
  <c r="E154" i="10"/>
  <c r="F154" i="10"/>
  <c r="F155" i="10"/>
  <c r="E157" i="10"/>
  <c r="F157" i="10"/>
  <c r="F162" i="10"/>
  <c r="E169" i="10"/>
  <c r="F169" i="10"/>
  <c r="E170" i="10"/>
  <c r="F170" i="10"/>
  <c r="E78" i="9"/>
  <c r="F78" i="9"/>
  <c r="E81" i="9"/>
  <c r="F81" i="9"/>
  <c r="E84" i="9"/>
  <c r="F84" i="9"/>
  <c r="E85" i="9"/>
  <c r="F85" i="9"/>
  <c r="E87" i="9"/>
  <c r="F87" i="9"/>
  <c r="E94" i="9"/>
  <c r="F94" i="9"/>
  <c r="F96" i="9"/>
  <c r="E97" i="9"/>
  <c r="F97" i="9"/>
  <c r="E98" i="9"/>
  <c r="F98" i="9"/>
  <c r="E99" i="9"/>
  <c r="F99" i="9"/>
  <c r="E102" i="9"/>
  <c r="F102" i="9"/>
  <c r="F103" i="9"/>
  <c r="E109" i="9"/>
  <c r="F109" i="9"/>
  <c r="E110" i="9"/>
  <c r="F110" i="9"/>
  <c r="E111" i="9"/>
  <c r="F111" i="9"/>
  <c r="E112" i="9"/>
  <c r="F112" i="9"/>
  <c r="E118" i="9"/>
  <c r="F118" i="9"/>
  <c r="E120" i="9"/>
  <c r="F120" i="9"/>
  <c r="E121" i="9"/>
  <c r="F121" i="9"/>
  <c r="F123" i="9"/>
  <c r="E124" i="9"/>
  <c r="F124" i="9"/>
  <c r="F125" i="9"/>
  <c r="E126" i="9"/>
  <c r="F126" i="9"/>
  <c r="F127" i="9"/>
  <c r="E130" i="9"/>
  <c r="F130" i="9"/>
  <c r="E133" i="9"/>
  <c r="F133" i="9"/>
  <c r="E141" i="9"/>
  <c r="F141" i="9"/>
  <c r="F143" i="9"/>
  <c r="F146" i="9"/>
  <c r="E147" i="9"/>
  <c r="F147" i="9"/>
  <c r="F152" i="9"/>
  <c r="E154" i="9"/>
  <c r="F154" i="9"/>
  <c r="E155" i="9"/>
  <c r="F155" i="9"/>
  <c r="E157" i="9"/>
  <c r="F157" i="9"/>
  <c r="E158" i="9"/>
  <c r="F158" i="9"/>
  <c r="E160" i="9"/>
  <c r="F160" i="9"/>
  <c r="E162" i="9"/>
  <c r="F162" i="9"/>
  <c r="E163" i="9"/>
  <c r="F163" i="9"/>
  <c r="E164" i="9"/>
  <c r="F164" i="9"/>
  <c r="E169" i="9"/>
  <c r="F169" i="9"/>
  <c r="E170" i="9"/>
  <c r="F170" i="9"/>
  <c r="E81" i="8"/>
  <c r="F81" i="8"/>
  <c r="F84" i="8"/>
  <c r="E86" i="8"/>
  <c r="F86" i="8"/>
  <c r="E87" i="8"/>
  <c r="F87" i="8"/>
  <c r="E89" i="8"/>
  <c r="F89" i="8"/>
  <c r="F94" i="8"/>
  <c r="E97" i="8"/>
  <c r="F97" i="8"/>
  <c r="E98" i="8"/>
  <c r="F98" i="8"/>
  <c r="E99" i="8"/>
  <c r="F99" i="8"/>
  <c r="E102" i="8"/>
  <c r="F102" i="8"/>
  <c r="E103" i="8"/>
  <c r="F103" i="8"/>
  <c r="E104" i="8"/>
  <c r="F104" i="8"/>
  <c r="E110" i="8"/>
  <c r="F110" i="8"/>
  <c r="E111" i="8"/>
  <c r="F111" i="8"/>
  <c r="E112" i="8"/>
  <c r="F112" i="8"/>
  <c r="F116" i="8"/>
  <c r="F117" i="8"/>
  <c r="E120" i="8"/>
  <c r="F120" i="8"/>
  <c r="E121" i="8"/>
  <c r="F121" i="8"/>
  <c r="F123" i="8"/>
  <c r="F124" i="8"/>
  <c r="E125" i="8"/>
  <c r="F125" i="8"/>
  <c r="E126" i="8"/>
  <c r="F126" i="8"/>
  <c r="E130" i="8"/>
  <c r="F130" i="8"/>
  <c r="E138" i="8"/>
  <c r="F138" i="8"/>
  <c r="E141" i="8"/>
  <c r="F141" i="8"/>
  <c r="E142" i="8"/>
  <c r="F142" i="8"/>
  <c r="E143" i="8"/>
  <c r="F143" i="8"/>
  <c r="F146" i="8"/>
  <c r="F147" i="8"/>
  <c r="E152" i="8"/>
  <c r="F152" i="8"/>
  <c r="E154" i="8"/>
  <c r="F154" i="8"/>
  <c r="F155" i="8"/>
  <c r="F160" i="8"/>
  <c r="E163" i="8"/>
  <c r="F163" i="8"/>
  <c r="E168" i="8"/>
  <c r="F168" i="8"/>
  <c r="E169" i="8"/>
  <c r="F169" i="8"/>
  <c r="E170" i="8"/>
  <c r="F170" i="8"/>
  <c r="E81" i="7"/>
  <c r="F81" i="7"/>
  <c r="E86" i="7"/>
  <c r="F86" i="7"/>
  <c r="E87" i="7"/>
  <c r="F87" i="7"/>
  <c r="E89" i="7"/>
  <c r="F89" i="7"/>
  <c r="F97" i="7"/>
  <c r="E98" i="7"/>
  <c r="F98" i="7"/>
  <c r="E102" i="7"/>
  <c r="F102" i="7"/>
  <c r="E103" i="7"/>
  <c r="F103" i="7"/>
  <c r="F109" i="7"/>
  <c r="F110" i="7"/>
  <c r="E120" i="7"/>
  <c r="F120" i="7"/>
  <c r="E121" i="7"/>
  <c r="F121" i="7"/>
  <c r="F123" i="7"/>
  <c r="F124" i="7"/>
  <c r="F125" i="7"/>
  <c r="E130" i="7"/>
  <c r="F130" i="7"/>
  <c r="E138" i="7"/>
  <c r="F138" i="7"/>
  <c r="E141" i="7"/>
  <c r="F141" i="7"/>
  <c r="E143" i="7"/>
  <c r="F143" i="7"/>
  <c r="F152" i="7"/>
  <c r="E154" i="7"/>
  <c r="F154" i="7"/>
  <c r="F160" i="7"/>
  <c r="E168" i="7"/>
  <c r="F168" i="7"/>
  <c r="E169" i="7"/>
  <c r="F169" i="7"/>
  <c r="E170" i="7"/>
  <c r="F170" i="7"/>
  <c r="E77" i="6"/>
  <c r="F77" i="6"/>
  <c r="E78" i="6"/>
  <c r="F78" i="6"/>
  <c r="E79" i="6"/>
  <c r="F79" i="6"/>
  <c r="F80" i="6"/>
  <c r="E81" i="6"/>
  <c r="F81" i="6"/>
  <c r="E82" i="6"/>
  <c r="F82" i="6"/>
  <c r="E84" i="6"/>
  <c r="F84" i="6"/>
  <c r="E85" i="6"/>
  <c r="F85" i="6"/>
  <c r="E86" i="6"/>
  <c r="F86" i="6"/>
  <c r="E87" i="6"/>
  <c r="F87" i="6"/>
  <c r="F88" i="6"/>
  <c r="E89" i="6"/>
  <c r="F89" i="6"/>
  <c r="E91" i="6"/>
  <c r="F91" i="6"/>
  <c r="F94" i="6"/>
  <c r="F95" i="6"/>
  <c r="F96" i="6"/>
  <c r="E97" i="6"/>
  <c r="F97" i="6"/>
  <c r="E98" i="6"/>
  <c r="F98" i="6"/>
  <c r="E99" i="6"/>
  <c r="F99" i="6"/>
  <c r="E102" i="6"/>
  <c r="F102" i="6"/>
  <c r="E103" i="6"/>
  <c r="F103" i="6"/>
  <c r="E104" i="6"/>
  <c r="F104" i="6"/>
  <c r="E105" i="6"/>
  <c r="F105" i="6"/>
  <c r="E109" i="6"/>
  <c r="F109" i="6"/>
  <c r="E110" i="6"/>
  <c r="F110" i="6"/>
  <c r="E111" i="6"/>
  <c r="F111" i="6"/>
  <c r="E112" i="6"/>
  <c r="F112" i="6"/>
  <c r="E114" i="6"/>
  <c r="F114" i="6"/>
  <c r="E115" i="6"/>
  <c r="F115" i="6"/>
  <c r="E116" i="6"/>
  <c r="F116" i="6"/>
  <c r="E117" i="6"/>
  <c r="F117" i="6"/>
  <c r="F119" i="6"/>
  <c r="E120" i="6"/>
  <c r="F120" i="6"/>
  <c r="E121" i="6"/>
  <c r="F121" i="6"/>
  <c r="E122" i="6"/>
  <c r="F122" i="6"/>
  <c r="E123" i="6"/>
  <c r="F123" i="6"/>
  <c r="E124" i="6"/>
  <c r="F124" i="6"/>
  <c r="E126" i="6"/>
  <c r="F126" i="6"/>
  <c r="E130" i="6"/>
  <c r="F130" i="6"/>
  <c r="F132" i="6"/>
  <c r="E133" i="6"/>
  <c r="F133" i="6"/>
  <c r="F135" i="6"/>
  <c r="E136" i="6"/>
  <c r="F136" i="6"/>
  <c r="E137" i="6"/>
  <c r="F137" i="6"/>
  <c r="E138" i="6"/>
  <c r="F138" i="6"/>
  <c r="E139" i="6"/>
  <c r="F139" i="6"/>
  <c r="E141" i="6"/>
  <c r="F141" i="6"/>
  <c r="E143" i="6"/>
  <c r="F143" i="6"/>
  <c r="F144" i="6"/>
  <c r="E145" i="6"/>
  <c r="F145" i="6"/>
  <c r="E146" i="6"/>
  <c r="F146" i="6"/>
  <c r="E147" i="6"/>
  <c r="F147" i="6"/>
  <c r="F148" i="6"/>
  <c r="E151" i="6"/>
  <c r="F151" i="6"/>
  <c r="E152" i="6"/>
  <c r="F152" i="6"/>
  <c r="E154" i="6"/>
  <c r="F154" i="6"/>
  <c r="E155" i="6"/>
  <c r="F155" i="6"/>
  <c r="E156" i="6"/>
  <c r="F156" i="6"/>
  <c r="E157" i="6"/>
  <c r="F157" i="6"/>
  <c r="E158" i="6"/>
  <c r="F158" i="6"/>
  <c r="E160" i="6"/>
  <c r="F160" i="6"/>
  <c r="F161" i="6"/>
  <c r="E163" i="6"/>
  <c r="F163" i="6"/>
  <c r="E164" i="6"/>
  <c r="F164" i="6"/>
  <c r="E167" i="6"/>
  <c r="F167" i="6"/>
  <c r="E168" i="6"/>
  <c r="F168" i="6"/>
  <c r="E169" i="6"/>
  <c r="F169" i="6"/>
  <c r="E170" i="6"/>
  <c r="F170" i="6"/>
  <c r="E87" i="5"/>
  <c r="F87" i="5"/>
  <c r="E121" i="5"/>
  <c r="F121" i="5"/>
  <c r="E139" i="5"/>
  <c r="F139" i="5"/>
  <c r="F141" i="5"/>
  <c r="E152" i="5"/>
  <c r="F152" i="5"/>
  <c r="E154" i="5"/>
  <c r="F154" i="5"/>
  <c r="F157" i="5"/>
  <c r="F163" i="5"/>
  <c r="E168" i="5"/>
  <c r="F168" i="5"/>
  <c r="E169" i="5"/>
  <c r="F169" i="5"/>
  <c r="E170" i="5"/>
  <c r="F170" i="5"/>
  <c r="E77" i="4"/>
  <c r="F77" i="4"/>
  <c r="E78" i="4"/>
  <c r="F78" i="4"/>
  <c r="E81" i="4"/>
  <c r="F81" i="4"/>
  <c r="F82" i="4"/>
  <c r="E86" i="4"/>
  <c r="F86" i="4"/>
  <c r="E87" i="4"/>
  <c r="F87" i="4"/>
  <c r="E89" i="4"/>
  <c r="F89" i="4"/>
  <c r="E91" i="4"/>
  <c r="F91" i="4"/>
  <c r="F94" i="4"/>
  <c r="F97" i="4"/>
  <c r="E98" i="4"/>
  <c r="F98" i="4"/>
  <c r="E99" i="4"/>
  <c r="F99" i="4"/>
  <c r="E102" i="4"/>
  <c r="F102" i="4"/>
  <c r="E103" i="4"/>
  <c r="F103" i="4"/>
  <c r="E109" i="4"/>
  <c r="F109" i="4"/>
  <c r="E110" i="4"/>
  <c r="F110" i="4"/>
  <c r="E111" i="4"/>
  <c r="F111" i="4"/>
  <c r="E112" i="4"/>
  <c r="F112" i="4"/>
  <c r="F115" i="4"/>
  <c r="F116" i="4"/>
  <c r="F119" i="4"/>
  <c r="E120" i="4"/>
  <c r="F120" i="4"/>
  <c r="E121" i="4"/>
  <c r="F121" i="4"/>
  <c r="E123" i="4"/>
  <c r="F123" i="4"/>
  <c r="E126" i="4"/>
  <c r="F126" i="4"/>
  <c r="E130" i="4"/>
  <c r="F130" i="4"/>
  <c r="E133" i="4"/>
  <c r="F133" i="4"/>
  <c r="F138" i="4"/>
  <c r="E141" i="4"/>
  <c r="F141" i="4"/>
  <c r="E142" i="4"/>
  <c r="F142" i="4"/>
  <c r="E143" i="4"/>
  <c r="F143" i="4"/>
  <c r="E147" i="4"/>
  <c r="F147" i="4"/>
  <c r="E148" i="4"/>
  <c r="F148" i="4"/>
  <c r="E151" i="4"/>
  <c r="F151" i="4"/>
  <c r="E154" i="4"/>
  <c r="F154" i="4"/>
  <c r="E155" i="4"/>
  <c r="F155" i="4"/>
  <c r="E156" i="4"/>
  <c r="F156" i="4"/>
  <c r="E157" i="4"/>
  <c r="F157" i="4"/>
  <c r="F158" i="4"/>
  <c r="E160" i="4"/>
  <c r="F160" i="4"/>
  <c r="F161" i="4"/>
  <c r="F162" i="4"/>
  <c r="E163" i="4"/>
  <c r="F163" i="4"/>
  <c r="F164" i="4"/>
  <c r="E169" i="4"/>
  <c r="F169" i="4"/>
  <c r="E170" i="4"/>
  <c r="F170" i="4"/>
  <c r="F81" i="3"/>
  <c r="E84" i="3"/>
  <c r="F84" i="3"/>
  <c r="F86" i="3"/>
  <c r="E87" i="3"/>
  <c r="F87" i="3"/>
  <c r="E98" i="3"/>
  <c r="F98" i="3"/>
  <c r="E99" i="3"/>
  <c r="F99" i="3"/>
  <c r="E102" i="3"/>
  <c r="F102" i="3"/>
  <c r="E103" i="3"/>
  <c r="F103" i="3"/>
  <c r="F116" i="3"/>
  <c r="E120" i="3"/>
  <c r="F120" i="3"/>
  <c r="E121" i="3"/>
  <c r="F121" i="3"/>
  <c r="F124" i="3"/>
  <c r="E126" i="3"/>
  <c r="F126" i="3"/>
  <c r="E130" i="3"/>
  <c r="F130" i="3"/>
  <c r="E141" i="3"/>
  <c r="F141" i="3"/>
  <c r="F147" i="3"/>
  <c r="F151" i="3"/>
  <c r="E154" i="3"/>
  <c r="F154" i="3"/>
  <c r="E155" i="3"/>
  <c r="F155" i="3"/>
  <c r="E169" i="3"/>
  <c r="F169" i="3"/>
  <c r="E170" i="3"/>
  <c r="F170" i="3"/>
  <c r="F84" i="2"/>
  <c r="E87" i="2"/>
  <c r="F87" i="2"/>
  <c r="E103" i="2"/>
  <c r="F103" i="2"/>
  <c r="E121" i="2"/>
  <c r="F121" i="2"/>
  <c r="E130" i="2"/>
  <c r="F130" i="2"/>
  <c r="F141" i="2"/>
  <c r="F147" i="2"/>
  <c r="E152" i="2"/>
  <c r="F152" i="2"/>
  <c r="E154" i="2"/>
  <c r="F154" i="2"/>
  <c r="F164" i="2"/>
  <c r="E169" i="2"/>
  <c r="F169" i="2"/>
  <c r="E170" i="2"/>
  <c r="F170" i="2"/>
  <c r="E77" i="1"/>
  <c r="F77" i="1"/>
  <c r="E78" i="1"/>
  <c r="F78" i="1"/>
  <c r="E79" i="1"/>
  <c r="F79" i="1"/>
  <c r="E80" i="1"/>
  <c r="F80" i="1"/>
  <c r="E81" i="1"/>
  <c r="F81" i="1"/>
  <c r="E82" i="1"/>
  <c r="F82" i="1"/>
  <c r="E84" i="1"/>
  <c r="F84" i="1"/>
  <c r="E85" i="1"/>
  <c r="F85" i="1"/>
  <c r="E86" i="1"/>
  <c r="F86" i="1"/>
  <c r="E87" i="1"/>
  <c r="F87" i="1"/>
  <c r="F88" i="1"/>
  <c r="E89" i="1"/>
  <c r="F89" i="1"/>
  <c r="E90" i="1"/>
  <c r="F90" i="1"/>
  <c r="E91" i="1"/>
  <c r="F91" i="1"/>
  <c r="E93" i="1"/>
  <c r="F93" i="1"/>
  <c r="E94" i="1"/>
  <c r="F94" i="1"/>
  <c r="E95" i="1"/>
  <c r="F95" i="1"/>
  <c r="E96" i="1"/>
  <c r="F96" i="1"/>
  <c r="E97" i="1"/>
  <c r="F97" i="1"/>
  <c r="E98" i="1"/>
  <c r="F98" i="1"/>
  <c r="E99" i="1"/>
  <c r="F99" i="1"/>
  <c r="E101" i="1"/>
  <c r="F101" i="1"/>
  <c r="E102" i="1"/>
  <c r="F102" i="1"/>
  <c r="E103" i="1"/>
  <c r="F103" i="1"/>
  <c r="E104" i="1"/>
  <c r="F104" i="1"/>
  <c r="E105" i="1"/>
  <c r="F105" i="1"/>
  <c r="E106" i="1"/>
  <c r="F106" i="1"/>
  <c r="E108" i="1"/>
  <c r="F108" i="1"/>
  <c r="E109" i="1"/>
  <c r="F109" i="1"/>
  <c r="E110" i="1"/>
  <c r="F110" i="1"/>
  <c r="E111" i="1"/>
  <c r="F111" i="1"/>
  <c r="E112" i="1"/>
  <c r="F112" i="1"/>
  <c r="E113" i="1"/>
  <c r="F113" i="1"/>
  <c r="E114" i="1"/>
  <c r="F114" i="1"/>
  <c r="E115" i="1"/>
  <c r="F115" i="1"/>
  <c r="E116" i="1"/>
  <c r="F116" i="1"/>
  <c r="E117" i="1"/>
  <c r="F117" i="1"/>
  <c r="E118" i="1"/>
  <c r="F118" i="1"/>
  <c r="E119" i="1"/>
  <c r="F119" i="1"/>
  <c r="E120" i="1"/>
  <c r="F120" i="1"/>
  <c r="E121" i="1"/>
  <c r="F121" i="1"/>
  <c r="E122" i="1"/>
  <c r="F122" i="1"/>
  <c r="E124" i="1"/>
  <c r="F124" i="1"/>
  <c r="E125" i="1"/>
  <c r="F125" i="1"/>
  <c r="E126" i="1"/>
  <c r="F126" i="1"/>
  <c r="E130" i="1"/>
  <c r="F130" i="1"/>
  <c r="E131" i="1"/>
  <c r="F131" i="1"/>
  <c r="E132" i="1"/>
  <c r="F132" i="1"/>
  <c r="E133" i="1"/>
  <c r="F133" i="1"/>
  <c r="E135" i="1"/>
  <c r="F135" i="1"/>
  <c r="F136" i="1"/>
  <c r="E138" i="1"/>
  <c r="F138" i="1"/>
  <c r="E139" i="1"/>
  <c r="F139" i="1"/>
  <c r="E141" i="1"/>
  <c r="F141" i="1"/>
  <c r="E142" i="1"/>
  <c r="F142" i="1"/>
  <c r="E143" i="1"/>
  <c r="F143" i="1"/>
  <c r="E145" i="1"/>
  <c r="F145" i="1"/>
  <c r="E146" i="1"/>
  <c r="F146" i="1"/>
  <c r="E147" i="1"/>
  <c r="F147" i="1"/>
  <c r="E148" i="1"/>
  <c r="F148" i="1"/>
  <c r="E151" i="1"/>
  <c r="F151" i="1"/>
  <c r="E152" i="1"/>
  <c r="F152" i="1"/>
  <c r="E154" i="1"/>
  <c r="F154" i="1"/>
  <c r="E155" i="1"/>
  <c r="F155" i="1"/>
  <c r="E156" i="1"/>
  <c r="F156" i="1"/>
  <c r="E157" i="1"/>
  <c r="F157" i="1"/>
  <c r="E158" i="1"/>
  <c r="F158" i="1"/>
  <c r="E160" i="1"/>
  <c r="F160" i="1"/>
  <c r="F161" i="1"/>
  <c r="E162" i="1"/>
  <c r="F162" i="1"/>
  <c r="E163" i="1"/>
  <c r="F163" i="1"/>
  <c r="E169" i="1"/>
  <c r="F169" i="1"/>
  <c r="E170" i="1"/>
  <c r="F170" i="1"/>
  <c r="E77" i="34"/>
  <c r="F77" i="34"/>
  <c r="E78" i="34"/>
  <c r="F78" i="34"/>
  <c r="E81" i="34"/>
  <c r="F81" i="34"/>
  <c r="E82" i="34"/>
  <c r="F82" i="34"/>
  <c r="E84" i="34"/>
  <c r="F84" i="34"/>
  <c r="E85" i="34"/>
  <c r="F85" i="34"/>
  <c r="E86" i="34"/>
  <c r="F86" i="34"/>
  <c r="E87" i="34"/>
  <c r="F87" i="34"/>
  <c r="E88" i="34"/>
  <c r="F88" i="34"/>
  <c r="E89" i="34"/>
  <c r="F89" i="34"/>
  <c r="E91" i="34"/>
  <c r="F91" i="34"/>
  <c r="E93" i="34"/>
  <c r="F93" i="34"/>
  <c r="E94" i="34"/>
  <c r="F94" i="34"/>
  <c r="E95" i="34"/>
  <c r="F95" i="34"/>
  <c r="E96" i="34"/>
  <c r="F96" i="34"/>
  <c r="E97" i="34"/>
  <c r="F97" i="34"/>
  <c r="E98" i="34"/>
  <c r="F98" i="34"/>
  <c r="E99" i="34"/>
  <c r="F99" i="34"/>
  <c r="E101" i="34"/>
  <c r="F101" i="34"/>
  <c r="E102" i="34"/>
  <c r="F102" i="34"/>
  <c r="E103" i="34"/>
  <c r="F103" i="34"/>
  <c r="E104" i="34"/>
  <c r="F104" i="34"/>
  <c r="E105" i="34"/>
  <c r="F105" i="34"/>
  <c r="F106" i="34"/>
  <c r="E108" i="34"/>
  <c r="F108" i="34"/>
  <c r="F109" i="34"/>
  <c r="E110" i="34"/>
  <c r="F110" i="34"/>
  <c r="E111" i="34"/>
  <c r="F111" i="34"/>
  <c r="F112" i="34"/>
  <c r="F115" i="34"/>
  <c r="F116" i="34"/>
  <c r="E117" i="34"/>
  <c r="F117" i="34"/>
  <c r="E118" i="34"/>
  <c r="F118" i="34"/>
  <c r="F119" i="34"/>
  <c r="E120" i="34"/>
  <c r="F120" i="34"/>
  <c r="E121" i="34"/>
  <c r="F121" i="34"/>
  <c r="E122" i="34"/>
  <c r="F122" i="34"/>
  <c r="E123" i="34"/>
  <c r="F123" i="34"/>
  <c r="E124" i="34"/>
  <c r="F124" i="34"/>
  <c r="E125" i="34"/>
  <c r="F125" i="34"/>
  <c r="E126" i="34"/>
  <c r="F126" i="34"/>
  <c r="E130" i="34"/>
  <c r="F130" i="34"/>
  <c r="F133" i="34"/>
  <c r="F136" i="34"/>
  <c r="E138" i="34"/>
  <c r="F138" i="34"/>
  <c r="E139" i="34"/>
  <c r="F139" i="34"/>
  <c r="E140" i="34"/>
  <c r="F140" i="34"/>
  <c r="E141" i="34"/>
  <c r="F141" i="34"/>
  <c r="E142" i="34"/>
  <c r="F142" i="34"/>
  <c r="E143" i="34"/>
  <c r="F143" i="34"/>
  <c r="F144" i="34"/>
  <c r="E145" i="34"/>
  <c r="F145" i="34"/>
  <c r="F146" i="34"/>
  <c r="E147" i="34"/>
  <c r="F147" i="34"/>
  <c r="E151" i="34"/>
  <c r="F151" i="34"/>
  <c r="E152" i="34"/>
  <c r="F152" i="34"/>
  <c r="F154" i="34"/>
  <c r="F155" i="34"/>
  <c r="F156" i="34"/>
  <c r="F157" i="34"/>
  <c r="E158" i="34"/>
  <c r="F158" i="34"/>
  <c r="E160" i="34"/>
  <c r="F160" i="34"/>
  <c r="F161" i="34"/>
  <c r="F163" i="34"/>
  <c r="E164" i="34"/>
  <c r="F164" i="34"/>
  <c r="E168" i="34"/>
  <c r="F168" i="34"/>
  <c r="E169" i="34"/>
  <c r="F169" i="34"/>
  <c r="E170" i="34"/>
  <c r="F170" i="34"/>
  <c r="E121" i="33"/>
  <c r="E169" i="33"/>
  <c r="E21" i="32"/>
  <c r="E22" i="32"/>
  <c r="E24" i="32"/>
  <c r="E25" i="32"/>
  <c r="E28" i="32"/>
  <c r="E29" i="32"/>
  <c r="E30" i="32"/>
  <c r="E32" i="32"/>
  <c r="E33" i="32"/>
  <c r="E34" i="32"/>
  <c r="E36" i="32"/>
  <c r="E37" i="32"/>
  <c r="E38" i="32"/>
  <c r="E39" i="32"/>
  <c r="E40" i="32"/>
  <c r="E41" i="32"/>
  <c r="E42" i="32"/>
  <c r="E43" i="32"/>
  <c r="E44" i="32"/>
  <c r="E45" i="32"/>
  <c r="E46" i="32"/>
  <c r="E47" i="32"/>
  <c r="E48" i="32"/>
  <c r="E54" i="32"/>
  <c r="E55" i="32"/>
  <c r="E56" i="32"/>
  <c r="E59" i="32"/>
  <c r="E61" i="32"/>
  <c r="E62" i="32"/>
  <c r="E66" i="32"/>
  <c r="E67" i="32"/>
  <c r="E68" i="32"/>
  <c r="E41" i="31"/>
  <c r="E45" i="31"/>
  <c r="E24" i="30"/>
  <c r="E25" i="30"/>
  <c r="E28" i="30"/>
  <c r="E32" i="30"/>
  <c r="E33" i="30"/>
  <c r="E34" i="30"/>
  <c r="E35" i="30"/>
  <c r="E36" i="30"/>
  <c r="E38" i="30"/>
  <c r="E39" i="30"/>
  <c r="E41" i="30"/>
  <c r="E42" i="30"/>
  <c r="E45" i="30"/>
  <c r="E46" i="30"/>
  <c r="E47" i="30"/>
  <c r="E52" i="30"/>
  <c r="E55" i="30"/>
  <c r="E56" i="30"/>
  <c r="E59" i="30"/>
  <c r="E62" i="30"/>
  <c r="E67" i="30"/>
  <c r="E21" i="29"/>
  <c r="E30" i="29"/>
  <c r="E34" i="29"/>
  <c r="E39" i="29"/>
  <c r="E46" i="29"/>
  <c r="E55" i="29"/>
  <c r="E56" i="29"/>
  <c r="E21" i="27"/>
  <c r="E30" i="27"/>
  <c r="E33" i="27"/>
  <c r="E39" i="27"/>
  <c r="E41" i="27"/>
  <c r="E42" i="27"/>
  <c r="E45" i="27"/>
  <c r="E25" i="26"/>
  <c r="E28" i="26"/>
  <c r="E34" i="26"/>
  <c r="E42" i="26"/>
  <c r="F42" i="26"/>
  <c r="E52" i="26"/>
  <c r="E24" i="25"/>
  <c r="E30" i="25"/>
  <c r="E32" i="25"/>
  <c r="E33" i="25"/>
  <c r="E34" i="25"/>
  <c r="E39" i="25"/>
  <c r="F39" i="25"/>
  <c r="E41" i="25"/>
  <c r="E45" i="25"/>
  <c r="E55" i="25"/>
  <c r="E56" i="25"/>
  <c r="E24" i="24"/>
  <c r="E28" i="24"/>
  <c r="E33" i="24"/>
  <c r="E34" i="24"/>
  <c r="E35" i="24"/>
  <c r="E36" i="24"/>
  <c r="E39" i="24"/>
  <c r="E45" i="24"/>
  <c r="E47" i="24"/>
  <c r="E52" i="24"/>
  <c r="E56" i="24"/>
  <c r="E61" i="24"/>
  <c r="E66" i="24"/>
  <c r="E68" i="24"/>
  <c r="E21" i="23"/>
  <c r="E23" i="23"/>
  <c r="E25" i="23"/>
  <c r="E28" i="23"/>
  <c r="E30" i="23"/>
  <c r="E33" i="23"/>
  <c r="E34" i="23"/>
  <c r="E36" i="23"/>
  <c r="E37" i="23"/>
  <c r="E39" i="23"/>
  <c r="E40" i="23"/>
  <c r="E41" i="23"/>
  <c r="E42" i="23"/>
  <c r="E44" i="23"/>
  <c r="E50" i="23"/>
  <c r="E52" i="23"/>
  <c r="E21" i="22"/>
  <c r="F21" i="22"/>
  <c r="E25" i="22"/>
  <c r="E28" i="22"/>
  <c r="E32" i="22"/>
  <c r="E33" i="22"/>
  <c r="E34" i="22"/>
  <c r="E36" i="22"/>
  <c r="E39" i="22"/>
  <c r="E40" i="22"/>
  <c r="E41" i="22"/>
  <c r="E42" i="22"/>
  <c r="E55" i="22"/>
  <c r="E59" i="22"/>
  <c r="E24" i="21"/>
  <c r="E30" i="21"/>
  <c r="E39" i="21"/>
  <c r="E45" i="21"/>
  <c r="E54" i="21"/>
  <c r="F54" i="21"/>
  <c r="E21" i="20"/>
  <c r="F21" i="20"/>
  <c r="E23" i="20"/>
  <c r="E24" i="20"/>
  <c r="F24" i="20"/>
  <c r="E25" i="20"/>
  <c r="E27" i="20"/>
  <c r="E28" i="20"/>
  <c r="E29" i="20"/>
  <c r="E30" i="20"/>
  <c r="F30" i="20"/>
  <c r="E31" i="20"/>
  <c r="E32" i="20"/>
  <c r="E33" i="20"/>
  <c r="F33" i="20"/>
  <c r="E34" i="20"/>
  <c r="E36" i="20"/>
  <c r="E37" i="20"/>
  <c r="E38" i="20"/>
  <c r="E39" i="20"/>
  <c r="F39" i="20"/>
  <c r="E40" i="20"/>
  <c r="E41" i="20"/>
  <c r="E42" i="20"/>
  <c r="F42" i="20"/>
  <c r="E45" i="20"/>
  <c r="E46" i="20"/>
  <c r="E47" i="20"/>
  <c r="E48" i="20"/>
  <c r="F48" i="20"/>
  <c r="E50" i="20"/>
  <c r="F51" i="20"/>
  <c r="E52" i="20"/>
  <c r="E56" i="20"/>
  <c r="F58" i="20"/>
  <c r="E59" i="20"/>
  <c r="E62" i="20"/>
  <c r="E66" i="20"/>
  <c r="E67" i="20"/>
  <c r="E68" i="20"/>
  <c r="E69" i="20"/>
  <c r="E21" i="19"/>
  <c r="F21" i="19"/>
  <c r="E23" i="19"/>
  <c r="E24" i="19"/>
  <c r="F24" i="19"/>
  <c r="E30" i="19"/>
  <c r="E33" i="19"/>
  <c r="F33" i="19"/>
  <c r="E34" i="19"/>
  <c r="E36" i="19"/>
  <c r="E39" i="19"/>
  <c r="F39" i="19"/>
  <c r="E40" i="19"/>
  <c r="E42" i="19"/>
  <c r="F42" i="19"/>
  <c r="E44" i="19"/>
  <c r="E45" i="19"/>
  <c r="F45" i="19"/>
  <c r="E52" i="19"/>
  <c r="E54" i="19"/>
  <c r="E56" i="19"/>
  <c r="E59" i="19"/>
  <c r="E39" i="18"/>
  <c r="E42" i="18"/>
  <c r="F42" i="18"/>
  <c r="F45" i="18"/>
  <c r="E21" i="17"/>
  <c r="F21" i="17"/>
  <c r="E22" i="17"/>
  <c r="E23" i="17"/>
  <c r="E24" i="17"/>
  <c r="F24" i="17"/>
  <c r="E25" i="17"/>
  <c r="E28" i="17"/>
  <c r="F28" i="17"/>
  <c r="E30" i="17"/>
  <c r="F30" i="17"/>
  <c r="E31" i="17"/>
  <c r="F31" i="17"/>
  <c r="E32" i="17"/>
  <c r="F32" i="17"/>
  <c r="E33" i="17"/>
  <c r="F33" i="17"/>
  <c r="E34" i="17"/>
  <c r="F34" i="17"/>
  <c r="E35" i="17"/>
  <c r="F35" i="17"/>
  <c r="E36" i="17"/>
  <c r="F36" i="17"/>
  <c r="E37" i="17"/>
  <c r="F37" i="17"/>
  <c r="E38" i="17"/>
  <c r="F38" i="17"/>
  <c r="E39" i="17"/>
  <c r="F39" i="17"/>
  <c r="E40" i="17"/>
  <c r="F40" i="17"/>
  <c r="E41" i="17"/>
  <c r="F41" i="17"/>
  <c r="E42" i="17"/>
  <c r="F42" i="17"/>
  <c r="F43" i="17"/>
  <c r="E44" i="17"/>
  <c r="F44" i="17"/>
  <c r="E45" i="17"/>
  <c r="F45" i="17"/>
  <c r="E46" i="17"/>
  <c r="F46" i="17"/>
  <c r="E49" i="17"/>
  <c r="F49" i="17"/>
  <c r="E50" i="17"/>
  <c r="F50" i="17"/>
  <c r="E51" i="17"/>
  <c r="F51" i="17"/>
  <c r="E52" i="17"/>
  <c r="F52" i="17"/>
  <c r="E53" i="17"/>
  <c r="F53" i="17"/>
  <c r="E55" i="17"/>
  <c r="F55" i="17"/>
  <c r="E56" i="17"/>
  <c r="F56" i="17"/>
  <c r="E58" i="17"/>
  <c r="F58" i="17"/>
  <c r="E59" i="17"/>
  <c r="F59" i="17"/>
  <c r="F60" i="17"/>
  <c r="E61" i="17"/>
  <c r="F61" i="17"/>
  <c r="E62" i="17"/>
  <c r="F62" i="17"/>
  <c r="E67" i="17"/>
  <c r="F67" i="17"/>
  <c r="E68" i="17"/>
  <c r="F68" i="17"/>
  <c r="E69" i="17"/>
  <c r="F69" i="17"/>
  <c r="E21" i="16"/>
  <c r="F21" i="16"/>
  <c r="E24" i="16"/>
  <c r="F24" i="16"/>
  <c r="E25" i="16"/>
  <c r="F26" i="16"/>
  <c r="E30" i="16"/>
  <c r="F30" i="16"/>
  <c r="E31" i="16"/>
  <c r="F31" i="16"/>
  <c r="E32" i="16"/>
  <c r="F32" i="16"/>
  <c r="E33" i="16"/>
  <c r="F33" i="16"/>
  <c r="E34" i="16"/>
  <c r="F34" i="16"/>
  <c r="E36" i="16"/>
  <c r="F36" i="16"/>
  <c r="E39" i="16"/>
  <c r="F39" i="16"/>
  <c r="E40" i="16"/>
  <c r="F40" i="16"/>
  <c r="E41" i="16"/>
  <c r="F41" i="16"/>
  <c r="E42" i="16"/>
  <c r="F42" i="16"/>
  <c r="F43" i="16"/>
  <c r="E45" i="16"/>
  <c r="F45" i="16"/>
  <c r="E47" i="16"/>
  <c r="F47" i="16"/>
  <c r="E54" i="16"/>
  <c r="F54" i="16"/>
  <c r="E56" i="16"/>
  <c r="F56" i="16"/>
  <c r="F59" i="16"/>
  <c r="E68" i="16"/>
  <c r="F68" i="16"/>
  <c r="F69" i="16"/>
  <c r="E21" i="15"/>
  <c r="F21" i="15"/>
  <c r="E23" i="15"/>
  <c r="F23" i="15"/>
  <c r="E24" i="15"/>
  <c r="F24" i="15"/>
  <c r="E25" i="15"/>
  <c r="F25" i="15"/>
  <c r="E30" i="15"/>
  <c r="F30" i="15"/>
  <c r="E32" i="15"/>
  <c r="F32" i="15"/>
  <c r="E33" i="15"/>
  <c r="F33" i="15"/>
  <c r="E34" i="15"/>
  <c r="F34" i="15"/>
  <c r="E35" i="15"/>
  <c r="F35" i="15"/>
  <c r="E36" i="15"/>
  <c r="F36" i="15"/>
  <c r="E37" i="15"/>
  <c r="F37" i="15"/>
  <c r="F38" i="15"/>
  <c r="E39" i="15"/>
  <c r="F39" i="15"/>
  <c r="E40" i="15"/>
  <c r="F40" i="15"/>
  <c r="E41" i="15"/>
  <c r="F41" i="15"/>
  <c r="E42" i="15"/>
  <c r="F42" i="15"/>
  <c r="E43" i="15"/>
  <c r="F43" i="15"/>
  <c r="E44" i="15"/>
  <c r="E45" i="15"/>
  <c r="F45" i="15"/>
  <c r="E46" i="15"/>
  <c r="F46" i="15"/>
  <c r="E47" i="15"/>
  <c r="F47" i="15"/>
  <c r="E50" i="15"/>
  <c r="F50" i="15"/>
  <c r="E52" i="15"/>
  <c r="F52" i="15"/>
  <c r="E55" i="15"/>
  <c r="F55" i="15"/>
  <c r="E56" i="15"/>
  <c r="F56" i="15"/>
  <c r="E66" i="15"/>
  <c r="F66" i="15"/>
  <c r="E25" i="14"/>
  <c r="F25" i="14"/>
  <c r="F33" i="14"/>
  <c r="E34" i="14"/>
  <c r="F34" i="14"/>
  <c r="E39" i="14"/>
  <c r="F39" i="14"/>
  <c r="E40" i="14"/>
  <c r="F40" i="14"/>
  <c r="E42" i="14"/>
  <c r="F42" i="14"/>
  <c r="E45" i="14"/>
  <c r="F45" i="14"/>
  <c r="E52" i="14"/>
  <c r="F52" i="14"/>
  <c r="E61" i="14"/>
  <c r="F61" i="14"/>
  <c r="F24" i="13"/>
  <c r="E34" i="13"/>
  <c r="F34" i="13"/>
  <c r="E39" i="13"/>
  <c r="F39" i="13"/>
  <c r="E41" i="13"/>
  <c r="F41" i="13"/>
  <c r="E45" i="13"/>
  <c r="F45" i="13"/>
  <c r="E46" i="13"/>
  <c r="F46" i="13"/>
  <c r="E56" i="13"/>
  <c r="F56" i="13"/>
  <c r="F21" i="12"/>
  <c r="E30" i="12"/>
  <c r="F30" i="12"/>
  <c r="E33" i="12"/>
  <c r="F33" i="12"/>
  <c r="F34" i="12"/>
  <c r="E39" i="12"/>
  <c r="F39" i="12"/>
  <c r="E40" i="12"/>
  <c r="F40" i="12"/>
  <c r="E41" i="12"/>
  <c r="F41" i="12"/>
  <c r="E42" i="12"/>
  <c r="F42" i="12"/>
  <c r="E45" i="12"/>
  <c r="F45" i="12"/>
  <c r="E46" i="12"/>
  <c r="F46" i="12"/>
  <c r="E48" i="12"/>
  <c r="F52" i="12"/>
  <c r="E56" i="12"/>
  <c r="F56" i="12"/>
  <c r="E66" i="12"/>
  <c r="F66" i="12"/>
  <c r="E21" i="11"/>
  <c r="F21" i="11"/>
  <c r="E24" i="11"/>
  <c r="F24" i="11"/>
  <c r="E25" i="11"/>
  <c r="E32" i="11"/>
  <c r="F32" i="11"/>
  <c r="E33" i="11"/>
  <c r="F33" i="11"/>
  <c r="E36" i="11"/>
  <c r="F36" i="11"/>
  <c r="E39" i="11"/>
  <c r="F39" i="11"/>
  <c r="F41" i="11"/>
  <c r="E42" i="11"/>
  <c r="F42" i="11"/>
  <c r="F44" i="11"/>
  <c r="E45" i="11"/>
  <c r="F45" i="11"/>
  <c r="F50" i="11"/>
  <c r="E52" i="11"/>
  <c r="F52" i="11"/>
  <c r="E59" i="11"/>
  <c r="F59" i="11"/>
  <c r="E25" i="10"/>
  <c r="F25" i="10"/>
  <c r="E41" i="10"/>
  <c r="F41" i="10"/>
  <c r="E45" i="10"/>
  <c r="F45" i="10"/>
  <c r="E47" i="10"/>
  <c r="F47" i="10"/>
  <c r="E21" i="9"/>
  <c r="F21" i="9"/>
  <c r="F24" i="9"/>
  <c r="E25" i="9"/>
  <c r="F25" i="9"/>
  <c r="E26" i="9"/>
  <c r="E28" i="9"/>
  <c r="F28" i="9"/>
  <c r="E30" i="9"/>
  <c r="F30" i="9"/>
  <c r="E33" i="9"/>
  <c r="F33" i="9"/>
  <c r="E36" i="9"/>
  <c r="F36" i="9"/>
  <c r="E37" i="9"/>
  <c r="E39" i="9"/>
  <c r="F39" i="9"/>
  <c r="E40" i="9"/>
  <c r="F40" i="9"/>
  <c r="E41" i="9"/>
  <c r="F41" i="9"/>
  <c r="E42" i="9"/>
  <c r="F42" i="9"/>
  <c r="E43" i="9"/>
  <c r="F43" i="9"/>
  <c r="F44" i="9"/>
  <c r="E47" i="9"/>
  <c r="F47" i="9"/>
  <c r="E52" i="9"/>
  <c r="F52" i="9"/>
  <c r="F53" i="9"/>
  <c r="E54" i="9"/>
  <c r="F54" i="9"/>
  <c r="E55" i="9"/>
  <c r="F55" i="9"/>
  <c r="E59" i="9"/>
  <c r="F59" i="9"/>
  <c r="E68" i="9"/>
  <c r="F30" i="8"/>
  <c r="F34" i="8"/>
  <c r="E36" i="8"/>
  <c r="F36" i="8"/>
  <c r="E39" i="8"/>
  <c r="F39" i="8"/>
  <c r="E41" i="8"/>
  <c r="F41" i="8"/>
  <c r="E42" i="8"/>
  <c r="F42" i="8"/>
  <c r="E44" i="8"/>
  <c r="F44" i="8"/>
  <c r="E45" i="8"/>
  <c r="F45" i="8"/>
  <c r="E47" i="8"/>
  <c r="F47" i="8"/>
  <c r="F48" i="8"/>
  <c r="F50" i="8"/>
  <c r="F52" i="8"/>
  <c r="E56" i="8"/>
  <c r="F56" i="8"/>
  <c r="E59" i="8"/>
  <c r="F59" i="8"/>
  <c r="F39" i="7"/>
  <c r="E41" i="7"/>
  <c r="F41" i="7"/>
  <c r="E45" i="7"/>
  <c r="F45" i="7"/>
  <c r="F52" i="7"/>
  <c r="F59" i="7"/>
  <c r="E21" i="6"/>
  <c r="F21" i="6"/>
  <c r="E22" i="6"/>
  <c r="F22" i="6"/>
  <c r="E24" i="6"/>
  <c r="F24" i="6"/>
  <c r="E25" i="6"/>
  <c r="F25" i="6"/>
  <c r="F27" i="6"/>
  <c r="E28" i="6"/>
  <c r="F28" i="6"/>
  <c r="E30" i="6"/>
  <c r="F30" i="6"/>
  <c r="E31" i="6"/>
  <c r="F31" i="6"/>
  <c r="E32" i="6"/>
  <c r="F32" i="6"/>
  <c r="E33" i="6"/>
  <c r="F33" i="6"/>
  <c r="E34" i="6"/>
  <c r="F34" i="6"/>
  <c r="F35" i="6"/>
  <c r="E36" i="6"/>
  <c r="F36" i="6"/>
  <c r="E37" i="6"/>
  <c r="F37" i="6"/>
  <c r="F38" i="6"/>
  <c r="E39" i="6"/>
  <c r="F39" i="6"/>
  <c r="E40" i="6"/>
  <c r="F40" i="6"/>
  <c r="E41" i="6"/>
  <c r="F41" i="6"/>
  <c r="E42" i="6"/>
  <c r="F42" i="6"/>
  <c r="E43" i="6"/>
  <c r="F43" i="6"/>
  <c r="E44" i="6"/>
  <c r="F44" i="6"/>
  <c r="E45" i="6"/>
  <c r="F45" i="6"/>
  <c r="E46" i="6"/>
  <c r="F46" i="6"/>
  <c r="E47" i="6"/>
  <c r="F47" i="6"/>
  <c r="E48" i="6"/>
  <c r="F48" i="6"/>
  <c r="E50" i="6"/>
  <c r="F50" i="6"/>
  <c r="F51" i="6"/>
  <c r="E54" i="6"/>
  <c r="F54" i="6"/>
  <c r="E55" i="6"/>
  <c r="F55" i="6"/>
  <c r="E56" i="6"/>
  <c r="F56" i="6"/>
  <c r="E58" i="6"/>
  <c r="F58" i="6"/>
  <c r="E59" i="6"/>
  <c r="F59" i="6"/>
  <c r="F62" i="6"/>
  <c r="F66" i="6"/>
  <c r="E68" i="6"/>
  <c r="F68" i="6"/>
  <c r="E69" i="6"/>
  <c r="F69" i="6"/>
  <c r="F30" i="5"/>
  <c r="F39" i="5"/>
  <c r="E41" i="5"/>
  <c r="F41" i="5"/>
  <c r="F56" i="5"/>
  <c r="E23" i="4"/>
  <c r="F23" i="4"/>
  <c r="E24" i="4"/>
  <c r="F24" i="4"/>
  <c r="E32" i="4"/>
  <c r="F32" i="4"/>
  <c r="E33" i="4"/>
  <c r="F33" i="4"/>
  <c r="E34" i="4"/>
  <c r="F34" i="4"/>
  <c r="E37" i="4"/>
  <c r="F37" i="4"/>
  <c r="E39" i="4"/>
  <c r="F39" i="4"/>
  <c r="E40" i="4"/>
  <c r="F40" i="4"/>
  <c r="E41" i="4"/>
  <c r="F41" i="4"/>
  <c r="E45" i="4"/>
  <c r="F45" i="4"/>
  <c r="E46" i="4"/>
  <c r="F46" i="4"/>
  <c r="E47" i="4"/>
  <c r="F47" i="4"/>
  <c r="E51" i="4"/>
  <c r="F51" i="4"/>
  <c r="E52" i="4"/>
  <c r="F52" i="4"/>
  <c r="E55" i="4"/>
  <c r="F55" i="4"/>
  <c r="E56" i="4"/>
  <c r="F56" i="4"/>
  <c r="E59" i="4"/>
  <c r="F59" i="4"/>
  <c r="E61" i="4"/>
  <c r="E67" i="4"/>
  <c r="F67" i="4"/>
  <c r="E68" i="4"/>
  <c r="F68" i="4"/>
  <c r="E24" i="3"/>
  <c r="F24" i="3"/>
  <c r="E25" i="3"/>
  <c r="F30" i="3"/>
  <c r="E39" i="3"/>
  <c r="F39" i="3"/>
  <c r="E41" i="3"/>
  <c r="F41" i="3"/>
  <c r="E42" i="3"/>
  <c r="F42" i="3"/>
  <c r="E45" i="3"/>
  <c r="F45" i="3"/>
  <c r="E46" i="3"/>
  <c r="E56" i="3"/>
  <c r="F56" i="3"/>
  <c r="F59" i="3"/>
  <c r="E33" i="2"/>
  <c r="F33" i="2"/>
  <c r="E39" i="2"/>
  <c r="F39" i="2"/>
  <c r="E41" i="2"/>
  <c r="F41" i="2"/>
  <c r="E59" i="2"/>
  <c r="E20" i="1"/>
  <c r="F20" i="1"/>
  <c r="E21" i="1"/>
  <c r="F21" i="1"/>
  <c r="E22" i="1"/>
  <c r="F22" i="1"/>
  <c r="E23" i="1"/>
  <c r="F23" i="1"/>
  <c r="E24" i="1"/>
  <c r="F24" i="1"/>
  <c r="E25" i="1"/>
  <c r="F25" i="1"/>
  <c r="E26" i="1"/>
  <c r="F26" i="1"/>
  <c r="E27" i="1"/>
  <c r="F27" i="1"/>
  <c r="E28" i="1"/>
  <c r="F28" i="1"/>
  <c r="E29" i="1"/>
  <c r="F29" i="1"/>
  <c r="E30" i="1"/>
  <c r="F30" i="1"/>
  <c r="E31" i="1"/>
  <c r="F31" i="1"/>
  <c r="E32" i="1"/>
  <c r="F32" i="1"/>
  <c r="E33" i="1"/>
  <c r="F33" i="1"/>
  <c r="E34" i="1"/>
  <c r="F34" i="1"/>
  <c r="E35" i="1"/>
  <c r="F35" i="1"/>
  <c r="E36" i="1"/>
  <c r="F36" i="1"/>
  <c r="E37" i="1"/>
  <c r="F37" i="1"/>
  <c r="E38" i="1"/>
  <c r="F38" i="1"/>
  <c r="E39" i="1"/>
  <c r="F39" i="1"/>
  <c r="E40" i="1"/>
  <c r="F40" i="1"/>
  <c r="E41" i="1"/>
  <c r="F41" i="1"/>
  <c r="E42" i="1"/>
  <c r="F42" i="1"/>
  <c r="F43" i="1"/>
  <c r="E44" i="1"/>
  <c r="F44" i="1"/>
  <c r="E45" i="1"/>
  <c r="F45" i="1"/>
  <c r="E46" i="1"/>
  <c r="F46" i="1"/>
  <c r="E47" i="1"/>
  <c r="F47" i="1"/>
  <c r="E48" i="1"/>
  <c r="E49" i="1"/>
  <c r="F49" i="1"/>
  <c r="E50" i="1"/>
  <c r="F50" i="1"/>
  <c r="E52" i="1"/>
  <c r="F52" i="1"/>
  <c r="E53" i="1"/>
  <c r="F53" i="1"/>
  <c r="E54" i="1"/>
  <c r="E55" i="1"/>
  <c r="F55" i="1"/>
  <c r="E56" i="1"/>
  <c r="F56" i="1"/>
  <c r="E58" i="1"/>
  <c r="F58" i="1"/>
  <c r="E59" i="1"/>
  <c r="F59" i="1"/>
  <c r="E60" i="1"/>
  <c r="F60" i="1"/>
  <c r="E61" i="1"/>
  <c r="F61" i="1"/>
  <c r="E62" i="1"/>
  <c r="F62" i="1"/>
  <c r="E66" i="1"/>
  <c r="F66" i="1"/>
  <c r="E67" i="1"/>
  <c r="F67" i="1"/>
  <c r="E68" i="1"/>
  <c r="F68" i="1"/>
  <c r="E69" i="1"/>
  <c r="F69" i="1"/>
  <c r="E20" i="34"/>
  <c r="E21" i="34"/>
  <c r="F21" i="34"/>
  <c r="E23" i="34"/>
  <c r="F23" i="34"/>
  <c r="E24" i="34"/>
  <c r="F24" i="34"/>
  <c r="E25" i="34"/>
  <c r="F26" i="34"/>
  <c r="F27" i="34"/>
  <c r="E28" i="34"/>
  <c r="F28" i="34"/>
  <c r="F29" i="34"/>
  <c r="E30" i="34"/>
  <c r="F30" i="34"/>
  <c r="E31" i="34"/>
  <c r="F31" i="34"/>
  <c r="E32" i="34"/>
  <c r="F32" i="34"/>
  <c r="E33" i="34"/>
  <c r="F33" i="34"/>
  <c r="F35" i="34"/>
  <c r="F36" i="34"/>
  <c r="E37" i="34"/>
  <c r="F37" i="34"/>
  <c r="E38" i="34"/>
  <c r="F38" i="34"/>
  <c r="E39" i="34"/>
  <c r="F39" i="34"/>
  <c r="E40" i="34"/>
  <c r="F40" i="34"/>
  <c r="E41" i="34"/>
  <c r="F41" i="34"/>
  <c r="E42" i="34"/>
  <c r="F42" i="34"/>
  <c r="E44" i="34"/>
  <c r="F44" i="34"/>
  <c r="E45" i="34"/>
  <c r="F45" i="34"/>
  <c r="E46" i="34"/>
  <c r="F46" i="34"/>
  <c r="E47" i="34"/>
  <c r="F47" i="34"/>
  <c r="E48" i="34"/>
  <c r="F48" i="34"/>
  <c r="E50" i="34"/>
  <c r="F50" i="34"/>
  <c r="E52" i="34"/>
  <c r="F52" i="34"/>
  <c r="F53" i="34"/>
  <c r="E54" i="34"/>
  <c r="F54" i="34"/>
  <c r="E55" i="34"/>
  <c r="F55" i="34"/>
  <c r="E56" i="34"/>
  <c r="F56" i="34"/>
  <c r="E58" i="34"/>
  <c r="F58" i="34"/>
  <c r="E59" i="34"/>
  <c r="F59" i="34"/>
  <c r="F60" i="34"/>
  <c r="E61" i="34"/>
  <c r="F61" i="34"/>
  <c r="E62" i="34"/>
  <c r="F62" i="34"/>
  <c r="E67" i="34"/>
  <c r="F67" i="34"/>
  <c r="E68" i="34"/>
  <c r="F68" i="34"/>
  <c r="H580" i="4" l="1"/>
  <c r="H330" i="13"/>
  <c r="H522" i="14"/>
  <c r="H511" i="15"/>
  <c r="H502" i="15"/>
  <c r="H581" i="9"/>
  <c r="H595" i="17"/>
  <c r="H215" i="34"/>
  <c r="H189" i="34"/>
  <c r="H245" i="4"/>
  <c r="H232" i="4"/>
  <c r="H226" i="4"/>
  <c r="H217" i="4"/>
  <c r="H539" i="9"/>
  <c r="H339" i="10"/>
  <c r="H554" i="12"/>
  <c r="H546" i="13"/>
  <c r="H616" i="6"/>
  <c r="H30" i="19"/>
  <c r="H36" i="20"/>
  <c r="H27" i="20"/>
  <c r="H538" i="6"/>
  <c r="H601" i="1"/>
  <c r="H597" i="1"/>
  <c r="H596" i="4"/>
  <c r="H556" i="8"/>
  <c r="H554" i="9"/>
  <c r="H505" i="11"/>
  <c r="H301" i="18"/>
  <c r="H555" i="3"/>
  <c r="H534" i="12"/>
  <c r="H552" i="15"/>
  <c r="H349" i="14"/>
  <c r="H339" i="15"/>
  <c r="H301" i="21"/>
  <c r="H311" i="1"/>
  <c r="H306" i="1"/>
  <c r="H300" i="1"/>
  <c r="H294" i="1"/>
  <c r="H288" i="1"/>
  <c r="H284" i="1"/>
  <c r="H280" i="1"/>
  <c r="H534" i="2"/>
  <c r="H494" i="15"/>
  <c r="H491" i="15"/>
  <c r="H487" i="15"/>
  <c r="H483" i="15"/>
  <c r="H377" i="15"/>
  <c r="H542" i="16"/>
  <c r="H514" i="16"/>
  <c r="H503" i="16"/>
  <c r="H499" i="17"/>
  <c r="H48" i="34"/>
  <c r="H41" i="1"/>
  <c r="H37" i="1"/>
  <c r="H25" i="1"/>
  <c r="H21" i="1"/>
  <c r="H42" i="3"/>
  <c r="H33" i="4"/>
  <c r="H24" i="4"/>
  <c r="H50" i="6"/>
  <c r="H47" i="6"/>
  <c r="H43" i="6"/>
  <c r="H39" i="6"/>
  <c r="H24" i="6"/>
  <c r="H41" i="7"/>
  <c r="H55" i="9"/>
  <c r="H52" i="9"/>
  <c r="H41" i="12"/>
  <c r="H47" i="15"/>
  <c r="H43" i="15"/>
  <c r="H39" i="15"/>
  <c r="H42" i="16"/>
  <c r="H36" i="16"/>
  <c r="H84" i="1"/>
  <c r="H79" i="1"/>
  <c r="H169" i="2"/>
  <c r="H121" i="2"/>
  <c r="H155" i="3"/>
  <c r="H48" i="12"/>
  <c r="H42" i="12"/>
  <c r="H33" i="12"/>
  <c r="H158" i="34"/>
  <c r="H110" i="34"/>
  <c r="H78" i="34"/>
  <c r="H102" i="1"/>
  <c r="H97" i="1"/>
  <c r="H93" i="1"/>
  <c r="H85" i="1"/>
  <c r="H80" i="1"/>
  <c r="H158" i="6"/>
  <c r="H154" i="6"/>
  <c r="H115" i="6"/>
  <c r="H102" i="3"/>
  <c r="H99" i="3"/>
  <c r="H156" i="4"/>
  <c r="H109" i="19"/>
  <c r="H229" i="17"/>
  <c r="H225" i="17"/>
  <c r="H219" i="17"/>
  <c r="H215" i="17"/>
  <c r="H180" i="17"/>
  <c r="H612" i="15"/>
  <c r="H97" i="6"/>
  <c r="H170" i="7"/>
  <c r="H138" i="7"/>
  <c r="H160" i="9"/>
  <c r="H147" i="9"/>
  <c r="H143" i="10"/>
  <c r="H102" i="10"/>
  <c r="H169" i="11"/>
  <c r="H103" i="14"/>
  <c r="H104" i="15"/>
  <c r="H86" i="15"/>
  <c r="H81" i="15"/>
  <c r="H162" i="16"/>
  <c r="H160" i="16"/>
  <c r="H274" i="34"/>
  <c r="H463" i="34"/>
  <c r="H388" i="34"/>
  <c r="H572" i="1"/>
  <c r="H493" i="1"/>
  <c r="H489" i="1"/>
  <c r="H485" i="1"/>
  <c r="H481" i="1"/>
  <c r="H479" i="1"/>
  <c r="H445" i="1"/>
  <c r="H413" i="1"/>
  <c r="H409" i="1"/>
  <c r="H405" i="1"/>
  <c r="H357" i="1"/>
  <c r="H554" i="3"/>
  <c r="H564" i="4"/>
  <c r="H562" i="4"/>
  <c r="H529" i="4"/>
  <c r="H511" i="5"/>
  <c r="H483" i="6"/>
  <c r="H429" i="6"/>
  <c r="H395" i="6"/>
  <c r="H546" i="7"/>
  <c r="H514" i="8"/>
  <c r="H457" i="8"/>
  <c r="H421" i="8"/>
  <c r="H382" i="8"/>
  <c r="H369" i="8"/>
  <c r="H567" i="9"/>
  <c r="H561" i="9"/>
  <c r="H540" i="9"/>
  <c r="H477" i="9"/>
  <c r="H458" i="9"/>
  <c r="H449" i="9"/>
  <c r="H366" i="9"/>
  <c r="H505" i="10"/>
  <c r="H501" i="10"/>
  <c r="H434" i="10"/>
  <c r="H504" i="11"/>
  <c r="H469" i="11"/>
  <c r="H432" i="11"/>
  <c r="H359" i="11"/>
  <c r="H516" i="15"/>
  <c r="H513" i="15"/>
  <c r="H497" i="15"/>
  <c r="H492" i="15"/>
  <c r="H484" i="15"/>
  <c r="H458" i="15"/>
  <c r="H550" i="16"/>
  <c r="H511" i="16"/>
  <c r="H461" i="17"/>
  <c r="H600" i="34"/>
  <c r="H617" i="1"/>
  <c r="H613" i="1"/>
  <c r="H617" i="6"/>
  <c r="H160" i="17"/>
  <c r="H154" i="17"/>
  <c r="H320" i="1"/>
  <c r="H316" i="1"/>
  <c r="H303" i="1"/>
  <c r="H299" i="1"/>
  <c r="H287" i="1"/>
  <c r="H283" i="1"/>
  <c r="H274" i="1"/>
  <c r="H270" i="1"/>
  <c r="H200" i="4"/>
  <c r="H280" i="17"/>
  <c r="H271" i="17"/>
  <c r="H275" i="18"/>
  <c r="H554" i="34"/>
  <c r="H486" i="34"/>
  <c r="H475" i="34"/>
  <c r="H473" i="34"/>
  <c r="H469" i="34"/>
  <c r="H422" i="34"/>
  <c r="H420" i="34"/>
  <c r="H359" i="34"/>
  <c r="H578" i="1"/>
  <c r="H539" i="1"/>
  <c r="H536" i="1"/>
  <c r="H531" i="1"/>
  <c r="H510" i="1"/>
  <c r="H506" i="1"/>
  <c r="H496" i="1"/>
  <c r="H364" i="1"/>
  <c r="H456" i="2"/>
  <c r="H581" i="3"/>
  <c r="H511" i="3"/>
  <c r="H483" i="3"/>
  <c r="H536" i="4"/>
  <c r="H533" i="4"/>
  <c r="H525" i="4"/>
  <c r="H475" i="17"/>
  <c r="H472" i="17"/>
  <c r="H469" i="17"/>
  <c r="H410" i="17"/>
  <c r="H407" i="17"/>
  <c r="H22" i="17"/>
  <c r="H512" i="9"/>
  <c r="H581" i="10"/>
  <c r="H506" i="11"/>
  <c r="H583" i="12"/>
  <c r="H21" i="16"/>
  <c r="H33" i="17"/>
  <c r="H247" i="34"/>
  <c r="H229" i="34"/>
  <c r="H332" i="8"/>
  <c r="H227" i="9"/>
  <c r="H180" i="9"/>
  <c r="H234" i="11"/>
  <c r="H302" i="12"/>
  <c r="H285" i="12"/>
  <c r="H224" i="13"/>
  <c r="H250" i="15"/>
  <c r="H248" i="15"/>
  <c r="H303" i="16"/>
  <c r="H300" i="16"/>
  <c r="H292" i="16"/>
  <c r="H540" i="14"/>
  <c r="H477" i="16"/>
  <c r="H382" i="16"/>
  <c r="H47" i="34"/>
  <c r="H41" i="5"/>
  <c r="H59" i="8"/>
  <c r="H33" i="16"/>
  <c r="H58" i="17"/>
  <c r="H45" i="17"/>
  <c r="H36" i="17"/>
  <c r="H181" i="1"/>
  <c r="H303" i="2"/>
  <c r="H245" i="3"/>
  <c r="H314" i="4"/>
  <c r="H284" i="7"/>
  <c r="H256" i="10"/>
  <c r="H322" i="11"/>
  <c r="H319" i="11"/>
  <c r="H316" i="11"/>
  <c r="H284" i="13"/>
  <c r="H267" i="13"/>
  <c r="H294" i="15"/>
  <c r="H262" i="16"/>
  <c r="H472" i="4"/>
  <c r="H491" i="5"/>
  <c r="H562" i="6"/>
  <c r="H540" i="6"/>
  <c r="H532" i="6"/>
  <c r="H527" i="6"/>
  <c r="H486" i="6"/>
  <c r="H472" i="6"/>
  <c r="H469" i="6"/>
  <c r="H460" i="6"/>
  <c r="H456" i="6"/>
  <c r="H452" i="6"/>
  <c r="H445" i="6"/>
  <c r="H555" i="7"/>
  <c r="H487" i="7"/>
  <c r="H549" i="8"/>
  <c r="H511" i="8"/>
  <c r="H508" i="8"/>
  <c r="H486" i="8"/>
  <c r="H483" i="8"/>
  <c r="H477" i="8"/>
  <c r="H555" i="9"/>
  <c r="H529" i="9"/>
  <c r="H584" i="11"/>
  <c r="H561" i="11"/>
  <c r="H542" i="11"/>
  <c r="H497" i="11"/>
  <c r="H425" i="11"/>
  <c r="H581" i="12"/>
  <c r="H463" i="12"/>
  <c r="H407" i="12"/>
  <c r="H567" i="13"/>
  <c r="H486" i="13"/>
  <c r="H366" i="13"/>
  <c r="H546" i="14"/>
  <c r="H434" i="14"/>
  <c r="H47" i="10"/>
  <c r="H45" i="10"/>
  <c r="H52" i="11"/>
  <c r="H36" i="19"/>
  <c r="H87" i="3"/>
  <c r="H130" i="4"/>
  <c r="H110" i="4"/>
  <c r="H81" i="4"/>
  <c r="H147" i="6"/>
  <c r="H112" i="6"/>
  <c r="H121" i="7"/>
  <c r="H81" i="8"/>
  <c r="H94" i="9"/>
  <c r="H87" i="9"/>
  <c r="H39" i="34"/>
  <c r="H69" i="1"/>
  <c r="H62" i="1"/>
  <c r="H58" i="1"/>
  <c r="H53" i="1"/>
  <c r="H49" i="1"/>
  <c r="H45" i="1"/>
  <c r="H34" i="1"/>
  <c r="H34" i="6"/>
  <c r="H30" i="6"/>
  <c r="H40" i="14"/>
  <c r="H50" i="15"/>
  <c r="H56" i="16"/>
  <c r="H39" i="16"/>
  <c r="H61" i="4"/>
  <c r="H56" i="4"/>
  <c r="H66" i="12"/>
  <c r="H45" i="12"/>
  <c r="H133" i="16"/>
  <c r="H115" i="16"/>
  <c r="H306" i="3"/>
  <c r="H548" i="34"/>
  <c r="H529" i="34"/>
  <c r="H525" i="34"/>
  <c r="H577" i="1"/>
  <c r="H124" i="11"/>
  <c r="H87" i="11"/>
  <c r="H216" i="3"/>
  <c r="H180" i="3"/>
  <c r="H288" i="4"/>
  <c r="H284" i="4"/>
  <c r="H252" i="7"/>
  <c r="H247" i="7"/>
  <c r="H241" i="7"/>
  <c r="H338" i="8"/>
  <c r="H270" i="8"/>
  <c r="H268" i="8"/>
  <c r="H267" i="12"/>
  <c r="H274" i="16"/>
  <c r="H501" i="34"/>
  <c r="H434" i="34"/>
  <c r="H362" i="34"/>
  <c r="H584" i="1"/>
  <c r="H581" i="1"/>
  <c r="H565" i="1"/>
  <c r="H475" i="1"/>
  <c r="H471" i="1"/>
  <c r="H467" i="1"/>
  <c r="H463" i="1"/>
  <c r="H459" i="1"/>
  <c r="H452" i="1"/>
  <c r="H384" i="1"/>
  <c r="H380" i="1"/>
  <c r="H376" i="1"/>
  <c r="H371" i="1"/>
  <c r="H78" i="9"/>
  <c r="H157" i="11"/>
  <c r="H155" i="11"/>
  <c r="H141" i="11"/>
  <c r="H99" i="11"/>
  <c r="H169" i="13"/>
  <c r="H169" i="15"/>
  <c r="H163" i="15"/>
  <c r="H103" i="15"/>
  <c r="H99" i="15"/>
  <c r="H170" i="16"/>
  <c r="H154" i="16"/>
  <c r="H146" i="17"/>
  <c r="H143" i="17"/>
  <c r="H140" i="17"/>
  <c r="H105" i="17"/>
  <c r="H101" i="17"/>
  <c r="H96" i="17"/>
  <c r="H91" i="17"/>
  <c r="H88" i="17"/>
  <c r="H84" i="17"/>
  <c r="H341" i="2"/>
  <c r="H285" i="3"/>
  <c r="H272" i="3"/>
  <c r="H213" i="4"/>
  <c r="H241" i="6"/>
  <c r="H237" i="6"/>
  <c r="H233" i="6"/>
  <c r="H226" i="6"/>
  <c r="H221" i="6"/>
  <c r="H302" i="7"/>
  <c r="H274" i="7"/>
  <c r="H217" i="8"/>
  <c r="H211" i="8"/>
  <c r="H262" i="12"/>
  <c r="H229" i="12"/>
  <c r="H295" i="13"/>
  <c r="H195" i="14"/>
  <c r="H180" i="14"/>
  <c r="H340" i="15"/>
  <c r="H275" i="15"/>
  <c r="H271" i="15"/>
  <c r="H323" i="16"/>
  <c r="H259" i="16"/>
  <c r="H255" i="17"/>
  <c r="H246" i="17"/>
  <c r="H233" i="17"/>
  <c r="H584" i="34"/>
  <c r="H576" i="34"/>
  <c r="H546" i="34"/>
  <c r="H517" i="34"/>
  <c r="H513" i="34"/>
  <c r="H509" i="34"/>
  <c r="H505" i="34"/>
  <c r="H443" i="34"/>
  <c r="H571" i="1"/>
  <c r="H476" i="1"/>
  <c r="H472" i="1"/>
  <c r="H468" i="1"/>
  <c r="H424" i="1"/>
  <c r="H395" i="1"/>
  <c r="H391" i="1"/>
  <c r="H385" i="1"/>
  <c r="H377" i="1"/>
  <c r="H527" i="3"/>
  <c r="H575" i="4"/>
  <c r="H558" i="4"/>
  <c r="H555" i="4"/>
  <c r="H516" i="4"/>
  <c r="H513" i="4"/>
  <c r="H507" i="4"/>
  <c r="H504" i="4"/>
  <c r="H481" i="4"/>
  <c r="H422" i="4"/>
  <c r="H413" i="4"/>
  <c r="H395" i="4"/>
  <c r="H383" i="4"/>
  <c r="H579" i="6"/>
  <c r="H539" i="6"/>
  <c r="H537" i="6"/>
  <c r="H531" i="6"/>
  <c r="H523" i="6"/>
  <c r="H496" i="6"/>
  <c r="H468" i="6"/>
  <c r="H365" i="6"/>
  <c r="H566" i="8"/>
  <c r="H540" i="8"/>
  <c r="H532" i="8"/>
  <c r="H505" i="8"/>
  <c r="H491" i="8"/>
  <c r="H440" i="8"/>
  <c r="H564" i="9"/>
  <c r="H528" i="9"/>
  <c r="H526" i="9"/>
  <c r="H507" i="9"/>
  <c r="H503" i="9"/>
  <c r="H496" i="9"/>
  <c r="H462" i="9"/>
  <c r="H377" i="9"/>
  <c r="H581" i="11"/>
  <c r="H456" i="11"/>
  <c r="H413" i="11"/>
  <c r="H535" i="12"/>
  <c r="H486" i="12"/>
  <c r="H359" i="12"/>
  <c r="H383" i="13"/>
  <c r="H481" i="14"/>
  <c r="H383" i="14"/>
  <c r="H583" i="15"/>
  <c r="H560" i="15"/>
  <c r="H471" i="15"/>
  <c r="H449" i="15"/>
  <c r="H442" i="15"/>
  <c r="H421" i="15"/>
  <c r="H418" i="15"/>
  <c r="H381" i="15"/>
  <c r="H374" i="15"/>
  <c r="H555" i="16"/>
  <c r="H553" i="16"/>
  <c r="H540" i="16"/>
  <c r="H522" i="16"/>
  <c r="H502" i="16"/>
  <c r="H486" i="17"/>
  <c r="H600" i="1"/>
  <c r="H605" i="6"/>
  <c r="H615" i="8"/>
  <c r="H39" i="24"/>
  <c r="H35" i="24"/>
  <c r="H44" i="23"/>
  <c r="H40" i="23"/>
  <c r="H36" i="23"/>
  <c r="H535" i="9"/>
  <c r="H552" i="11"/>
  <c r="H562" i="17"/>
  <c r="H463" i="17"/>
  <c r="H460" i="17"/>
  <c r="H45" i="32"/>
  <c r="H34" i="32"/>
  <c r="H574" i="30"/>
  <c r="H530" i="30"/>
  <c r="H518" i="30"/>
  <c r="H418" i="30"/>
  <c r="H542" i="29"/>
  <c r="H514" i="29"/>
  <c r="H456" i="29"/>
  <c r="H510" i="16"/>
  <c r="H580" i="1"/>
  <c r="H382" i="4"/>
  <c r="H516" i="6"/>
  <c r="H512" i="6"/>
  <c r="H508" i="6"/>
  <c r="H489" i="6"/>
  <c r="H407" i="6"/>
  <c r="H583" i="8"/>
  <c r="H575" i="8"/>
  <c r="H504" i="8"/>
  <c r="H497" i="8"/>
  <c r="H467" i="8"/>
  <c r="H460" i="8"/>
  <c r="H437" i="8"/>
  <c r="H359" i="8"/>
  <c r="H573" i="9"/>
  <c r="H536" i="9"/>
  <c r="H469" i="9"/>
  <c r="H461" i="9"/>
  <c r="H455" i="9"/>
  <c r="H434" i="9"/>
  <c r="H513" i="10"/>
  <c r="H473" i="10"/>
  <c r="H536" i="11"/>
  <c r="H481" i="11"/>
  <c r="H477" i="11"/>
  <c r="H564" i="12"/>
  <c r="H437" i="12"/>
  <c r="H359" i="14"/>
  <c r="H567" i="15"/>
  <c r="H554" i="15"/>
  <c r="H500" i="15"/>
  <c r="H498" i="15"/>
  <c r="H467" i="15"/>
  <c r="H437" i="15"/>
  <c r="H433" i="15"/>
  <c r="H395" i="15"/>
  <c r="H545" i="16"/>
  <c r="H536" i="16"/>
  <c r="H517" i="16"/>
  <c r="H610" i="34"/>
  <c r="H597" i="34"/>
  <c r="H614" i="1"/>
  <c r="H610" i="1"/>
  <c r="H534" i="32"/>
  <c r="H484" i="32"/>
  <c r="H469" i="32"/>
  <c r="H433" i="32"/>
  <c r="H421" i="32"/>
  <c r="H425" i="34"/>
  <c r="H574" i="34"/>
  <c r="H549" i="34"/>
  <c r="H582" i="1"/>
  <c r="H567" i="12"/>
  <c r="H330" i="10"/>
  <c r="H339" i="13"/>
  <c r="H348" i="34"/>
  <c r="H335" i="34"/>
  <c r="H263" i="34"/>
  <c r="H321" i="18"/>
  <c r="H258" i="34"/>
  <c r="H250" i="34"/>
  <c r="H234" i="34"/>
  <c r="H228" i="34"/>
  <c r="H103" i="1"/>
  <c r="H62" i="34"/>
  <c r="H27" i="1"/>
  <c r="H232" i="34"/>
  <c r="H291" i="4"/>
  <c r="H319" i="7"/>
  <c r="H273" i="8"/>
  <c r="H348" i="9"/>
  <c r="H332" i="9"/>
  <c r="H331" i="11"/>
  <c r="H259" i="11"/>
  <c r="H256" i="11"/>
  <c r="H316" i="14"/>
  <c r="H222" i="16"/>
  <c r="H254" i="34"/>
  <c r="H240" i="34"/>
  <c r="H335" i="1"/>
  <c r="H332" i="1"/>
  <c r="H317" i="1"/>
  <c r="H314" i="1"/>
  <c r="H327" i="3"/>
  <c r="H301" i="3"/>
  <c r="H225" i="3"/>
  <c r="H285" i="4"/>
  <c r="H267" i="4"/>
  <c r="H296" i="6"/>
  <c r="H268" i="6"/>
  <c r="H181" i="6"/>
  <c r="H227" i="7"/>
  <c r="H224" i="7"/>
  <c r="H196" i="7"/>
  <c r="H190" i="7"/>
  <c r="H347" i="8"/>
  <c r="H284" i="8"/>
  <c r="H233" i="8"/>
  <c r="H340" i="9"/>
  <c r="H321" i="9"/>
  <c r="H320" i="10"/>
  <c r="H314" i="10"/>
  <c r="H262" i="10"/>
  <c r="H346" i="12"/>
  <c r="H272" i="12"/>
  <c r="H255" i="12"/>
  <c r="H334" i="13"/>
  <c r="H312" i="14"/>
  <c r="H263" i="15"/>
  <c r="H215" i="15"/>
  <c r="H267" i="16"/>
  <c r="H246" i="16"/>
  <c r="H323" i="34"/>
  <c r="H320" i="34"/>
  <c r="H317" i="34"/>
  <c r="H284" i="34"/>
  <c r="H272" i="34"/>
  <c r="H259" i="3"/>
  <c r="H238" i="3"/>
  <c r="H312" i="4"/>
  <c r="H321" i="6"/>
  <c r="H307" i="6"/>
  <c r="H301" i="6"/>
  <c r="H286" i="6"/>
  <c r="H211" i="6"/>
  <c r="H199" i="6"/>
  <c r="H188" i="6"/>
  <c r="H259" i="7"/>
  <c r="H228" i="7"/>
  <c r="H346" i="9"/>
  <c r="H337" i="9"/>
  <c r="H273" i="9"/>
  <c r="H224" i="9"/>
  <c r="H341" i="11"/>
  <c r="H262" i="11"/>
  <c r="H327" i="12"/>
  <c r="H275" i="12"/>
  <c r="H212" i="12"/>
  <c r="H341" i="14"/>
  <c r="H292" i="14"/>
  <c r="H179" i="14"/>
  <c r="H349" i="15"/>
  <c r="H335" i="15"/>
  <c r="H332" i="15"/>
  <c r="H326" i="15"/>
  <c r="H312" i="15"/>
  <c r="H268" i="15"/>
  <c r="H229" i="15"/>
  <c r="H336" i="16"/>
  <c r="H255" i="16"/>
  <c r="H212" i="17"/>
  <c r="H208" i="17"/>
  <c r="H336" i="9"/>
  <c r="H340" i="13"/>
  <c r="H331" i="13"/>
  <c r="H321" i="14"/>
  <c r="H347" i="17"/>
  <c r="H340" i="17"/>
  <c r="H338" i="17"/>
  <c r="H324" i="17"/>
  <c r="H343" i="25"/>
  <c r="H140" i="34"/>
  <c r="H111" i="34"/>
  <c r="H104" i="34"/>
  <c r="H99" i="34"/>
  <c r="H95" i="34"/>
  <c r="H112" i="1"/>
  <c r="H108" i="1"/>
  <c r="H152" i="2"/>
  <c r="H130" i="3"/>
  <c r="H169" i="4"/>
  <c r="H91" i="4"/>
  <c r="H121" i="6"/>
  <c r="H105" i="6"/>
  <c r="H99" i="8"/>
  <c r="H163" i="9"/>
  <c r="H120" i="9"/>
  <c r="H97" i="9"/>
  <c r="H170" i="11"/>
  <c r="H130" i="12"/>
  <c r="H138" i="13"/>
  <c r="H98" i="13"/>
  <c r="H111" i="14"/>
  <c r="H156" i="15"/>
  <c r="H147" i="15"/>
  <c r="H143" i="15"/>
  <c r="H139" i="15"/>
  <c r="H126" i="15"/>
  <c r="H109" i="16"/>
  <c r="H103" i="2"/>
  <c r="H169" i="3"/>
  <c r="H126" i="3"/>
  <c r="H109" i="4"/>
  <c r="H141" i="6"/>
  <c r="H122" i="6"/>
  <c r="H120" i="7"/>
  <c r="H81" i="7"/>
  <c r="H120" i="8"/>
  <c r="H112" i="8"/>
  <c r="H103" i="8"/>
  <c r="H121" i="9"/>
  <c r="H84" i="9"/>
  <c r="H169" i="10"/>
  <c r="H157" i="10"/>
  <c r="H155" i="13"/>
  <c r="H121" i="13"/>
  <c r="H102" i="13"/>
  <c r="H99" i="13"/>
  <c r="H169" i="14"/>
  <c r="H154" i="14"/>
  <c r="H120" i="14"/>
  <c r="H168" i="15"/>
  <c r="H144" i="15"/>
  <c r="H140" i="15"/>
  <c r="H169" i="16"/>
  <c r="H125" i="17"/>
  <c r="H120" i="17"/>
  <c r="H87" i="17"/>
  <c r="H78" i="17"/>
  <c r="H103" i="18"/>
  <c r="H121" i="33"/>
  <c r="H170" i="2"/>
  <c r="H142" i="4"/>
  <c r="H126" i="4"/>
  <c r="H163" i="8"/>
  <c r="H141" i="8"/>
  <c r="H146" i="20"/>
  <c r="H102" i="20"/>
  <c r="H599" i="8"/>
  <c r="H597" i="9"/>
  <c r="H614" i="15"/>
  <c r="H599" i="15"/>
  <c r="H614" i="34"/>
  <c r="H612" i="8"/>
  <c r="H604" i="15"/>
  <c r="H612" i="23"/>
  <c r="H569" i="1"/>
  <c r="H555" i="1"/>
  <c r="H549" i="1"/>
  <c r="H541" i="1"/>
  <c r="H520" i="1"/>
  <c r="H512" i="1"/>
  <c r="H432" i="6"/>
  <c r="H511" i="7"/>
  <c r="H445" i="7"/>
  <c r="H555" i="8"/>
  <c r="H564" i="34"/>
  <c r="H558" i="34"/>
  <c r="H552" i="34"/>
  <c r="H532" i="34"/>
  <c r="H518" i="34"/>
  <c r="H514" i="34"/>
  <c r="H510" i="34"/>
  <c r="H506" i="34"/>
  <c r="H501" i="1"/>
  <c r="H499" i="1"/>
  <c r="H497" i="1"/>
  <c r="H494" i="1"/>
  <c r="H490" i="1"/>
  <c r="H486" i="1"/>
  <c r="H482" i="1"/>
  <c r="H419" i="1"/>
  <c r="H417" i="1"/>
  <c r="H415" i="1"/>
  <c r="H410" i="1"/>
  <c r="H359" i="4"/>
  <c r="H567" i="5"/>
  <c r="H555" i="5"/>
  <c r="H546" i="6"/>
  <c r="H476" i="6"/>
  <c r="H583" i="34"/>
  <c r="H562" i="34"/>
  <c r="H555" i="34"/>
  <c r="H543" i="34"/>
  <c r="H539" i="34"/>
  <c r="H537" i="34"/>
  <c r="H533" i="34"/>
  <c r="H522" i="34"/>
  <c r="H502" i="34"/>
  <c r="H500" i="34"/>
  <c r="H498" i="34"/>
  <c r="H481" i="34"/>
  <c r="H479" i="34"/>
  <c r="H460" i="34"/>
  <c r="H458" i="34"/>
  <c r="H437" i="34"/>
  <c r="H433" i="34"/>
  <c r="H393" i="34"/>
  <c r="H378" i="34"/>
  <c r="H456" i="3"/>
  <c r="H437" i="3"/>
  <c r="H579" i="4"/>
  <c r="H517" i="4"/>
  <c r="H514" i="4"/>
  <c r="H511" i="4"/>
  <c r="H508" i="4"/>
  <c r="H494" i="4"/>
  <c r="H485" i="4"/>
  <c r="H482" i="4"/>
  <c r="H500" i="5"/>
  <c r="H382" i="6"/>
  <c r="H373" i="6"/>
  <c r="H581" i="7"/>
  <c r="H500" i="8"/>
  <c r="H497" i="34"/>
  <c r="H493" i="34"/>
  <c r="H491" i="34"/>
  <c r="H487" i="34"/>
  <c r="H483" i="34"/>
  <c r="H470" i="34"/>
  <c r="H466" i="34"/>
  <c r="H457" i="34"/>
  <c r="H444" i="34"/>
  <c r="H424" i="34"/>
  <c r="H567" i="1"/>
  <c r="H564" i="1"/>
  <c r="H552" i="1"/>
  <c r="H535" i="1"/>
  <c r="H533" i="1"/>
  <c r="H530" i="1"/>
  <c r="H525" i="1"/>
  <c r="H509" i="1"/>
  <c r="H505" i="1"/>
  <c r="H503" i="1"/>
  <c r="H466" i="1"/>
  <c r="H462" i="1"/>
  <c r="H455" i="1"/>
  <c r="H449" i="1"/>
  <c r="H444" i="1"/>
  <c r="H440" i="1"/>
  <c r="H434" i="1"/>
  <c r="H423" i="1"/>
  <c r="H420" i="1"/>
  <c r="H363" i="1"/>
  <c r="H360" i="1"/>
  <c r="H556" i="2"/>
  <c r="H514" i="2"/>
  <c r="H567" i="3"/>
  <c r="H460" i="3"/>
  <c r="H444" i="3"/>
  <c r="H422" i="3"/>
  <c r="H583" i="4"/>
  <c r="H486" i="4"/>
  <c r="H471" i="4"/>
  <c r="H463" i="4"/>
  <c r="H460" i="4"/>
  <c r="H584" i="6"/>
  <c r="H567" i="6"/>
  <c r="H522" i="6"/>
  <c r="H519" i="6"/>
  <c r="H515" i="6"/>
  <c r="H511" i="6"/>
  <c r="H507" i="6"/>
  <c r="H503" i="6"/>
  <c r="H500" i="6"/>
  <c r="H473" i="6"/>
  <c r="H461" i="6"/>
  <c r="H457" i="6"/>
  <c r="H453" i="6"/>
  <c r="H449" i="6"/>
  <c r="H442" i="6"/>
  <c r="H413" i="6"/>
  <c r="H388" i="6"/>
  <c r="H359" i="6"/>
  <c r="H556" i="7"/>
  <c r="H512" i="7"/>
  <c r="H483" i="7"/>
  <c r="H456" i="7"/>
  <c r="H567" i="8"/>
  <c r="H482" i="8"/>
  <c r="H542" i="4"/>
  <c r="H535" i="4"/>
  <c r="H527" i="4"/>
  <c r="H576" i="6"/>
  <c r="H566" i="6"/>
  <c r="H529" i="6"/>
  <c r="H539" i="8"/>
  <c r="H584" i="8"/>
  <c r="H574" i="8"/>
  <c r="H515" i="8"/>
  <c r="H492" i="8"/>
  <c r="H489" i="8"/>
  <c r="H536" i="12"/>
  <c r="H411" i="17"/>
  <c r="H383" i="17"/>
  <c r="H449" i="8"/>
  <c r="H425" i="8"/>
  <c r="H407" i="8"/>
  <c r="H381" i="8"/>
  <c r="H373" i="8"/>
  <c r="H552" i="9"/>
  <c r="H550" i="9"/>
  <c r="H537" i="9"/>
  <c r="H525" i="9"/>
  <c r="H489" i="9"/>
  <c r="H486" i="9"/>
  <c r="H482" i="9"/>
  <c r="H476" i="9"/>
  <c r="H425" i="9"/>
  <c r="H413" i="9"/>
  <c r="H388" i="9"/>
  <c r="H383" i="9"/>
  <c r="H369" i="9"/>
  <c r="H566" i="10"/>
  <c r="H512" i="10"/>
  <c r="H463" i="10"/>
  <c r="H461" i="10"/>
  <c r="H553" i="11"/>
  <c r="H484" i="11"/>
  <c r="H442" i="11"/>
  <c r="H383" i="11"/>
  <c r="H584" i="12"/>
  <c r="H528" i="12"/>
  <c r="H522" i="12"/>
  <c r="H513" i="12"/>
  <c r="H564" i="14"/>
  <c r="H564" i="15"/>
  <c r="H523" i="15"/>
  <c r="H501" i="15"/>
  <c r="H464" i="15"/>
  <c r="H445" i="15"/>
  <c r="H436" i="15"/>
  <c r="H425" i="15"/>
  <c r="H558" i="16"/>
  <c r="H433" i="16"/>
  <c r="H531" i="17"/>
  <c r="H514" i="17"/>
  <c r="H434" i="17"/>
  <c r="H461" i="8"/>
  <c r="H458" i="8"/>
  <c r="H445" i="8"/>
  <c r="H422" i="8"/>
  <c r="H413" i="8"/>
  <c r="H360" i="8"/>
  <c r="H556" i="9"/>
  <c r="H534" i="9"/>
  <c r="H523" i="9"/>
  <c r="H513" i="9"/>
  <c r="H508" i="9"/>
  <c r="H504" i="9"/>
  <c r="H492" i="9"/>
  <c r="H481" i="9"/>
  <c r="H473" i="9"/>
  <c r="H424" i="9"/>
  <c r="H421" i="9"/>
  <c r="H407" i="9"/>
  <c r="H540" i="10"/>
  <c r="H528" i="10"/>
  <c r="H460" i="10"/>
  <c r="H457" i="10"/>
  <c r="H366" i="10"/>
  <c r="H507" i="11"/>
  <c r="H437" i="11"/>
  <c r="H433" i="11"/>
  <c r="H360" i="11"/>
  <c r="H512" i="12"/>
  <c r="H489" i="12"/>
  <c r="H481" i="12"/>
  <c r="H456" i="12"/>
  <c r="H425" i="12"/>
  <c r="H581" i="13"/>
  <c r="H510" i="13"/>
  <c r="H471" i="13"/>
  <c r="H511" i="14"/>
  <c r="H505" i="14"/>
  <c r="H576" i="15"/>
  <c r="H571" i="15"/>
  <c r="H534" i="15"/>
  <c r="H415" i="15"/>
  <c r="H580" i="16"/>
  <c r="H573" i="16"/>
  <c r="H420" i="16"/>
  <c r="H479" i="17"/>
  <c r="H456" i="17"/>
  <c r="H536" i="13"/>
  <c r="H522" i="13"/>
  <c r="H512" i="13"/>
  <c r="H469" i="13"/>
  <c r="H456" i="13"/>
  <c r="H433" i="13"/>
  <c r="H567" i="14"/>
  <c r="H537" i="14"/>
  <c r="H534" i="14"/>
  <c r="H528" i="14"/>
  <c r="H463" i="14"/>
  <c r="H444" i="14"/>
  <c r="H442" i="14"/>
  <c r="H561" i="15"/>
  <c r="H546" i="15"/>
  <c r="H542" i="15"/>
  <c r="H536" i="15"/>
  <c r="H530" i="15"/>
  <c r="H528" i="15"/>
  <c r="H522" i="15"/>
  <c r="H512" i="15"/>
  <c r="H507" i="15"/>
  <c r="H477" i="15"/>
  <c r="H472" i="15"/>
  <c r="H422" i="15"/>
  <c r="H380" i="15"/>
  <c r="H581" i="16"/>
  <c r="H579" i="16"/>
  <c r="H574" i="16"/>
  <c r="H535" i="16"/>
  <c r="H531" i="16"/>
  <c r="H492" i="16"/>
  <c r="H486" i="16"/>
  <c r="H483" i="16"/>
  <c r="H461" i="16"/>
  <c r="H455" i="16"/>
  <c r="H449" i="16"/>
  <c r="H428" i="16"/>
  <c r="H421" i="16"/>
  <c r="H413" i="16"/>
  <c r="H359" i="16"/>
  <c r="H482" i="17"/>
  <c r="H476" i="17"/>
  <c r="H473" i="17"/>
  <c r="H470" i="17"/>
  <c r="H440" i="17"/>
  <c r="H363" i="17"/>
  <c r="H571" i="32"/>
  <c r="H564" i="32"/>
  <c r="H555" i="32"/>
  <c r="H528" i="32"/>
  <c r="H481" i="32"/>
  <c r="H458" i="32"/>
  <c r="H581" i="30"/>
  <c r="H576" i="30"/>
  <c r="H558" i="30"/>
  <c r="H552" i="30"/>
  <c r="H434" i="30"/>
  <c r="H420" i="30"/>
  <c r="H369" i="30"/>
  <c r="H407" i="29"/>
  <c r="H511" i="28"/>
  <c r="H502" i="27"/>
  <c r="H555" i="26"/>
  <c r="H487" i="26"/>
  <c r="H555" i="25"/>
  <c r="H532" i="25"/>
  <c r="H500" i="25"/>
  <c r="H583" i="24"/>
  <c r="H471" i="24"/>
  <c r="H516" i="23"/>
  <c r="H483" i="23"/>
  <c r="H332" i="34"/>
  <c r="H299" i="34"/>
  <c r="H295" i="34"/>
  <c r="H285" i="34"/>
  <c r="H273" i="34"/>
  <c r="H261" i="34"/>
  <c r="H253" i="34"/>
  <c r="H225" i="34"/>
  <c r="H267" i="3"/>
  <c r="H255" i="3"/>
  <c r="H300" i="34"/>
  <c r="H219" i="34"/>
  <c r="H244" i="4"/>
  <c r="H241" i="4"/>
  <c r="H229" i="4"/>
  <c r="H225" i="4"/>
  <c r="H212" i="4"/>
  <c r="H187" i="4"/>
  <c r="H320" i="5"/>
  <c r="H224" i="34"/>
  <c r="H284" i="3"/>
  <c r="H266" i="1"/>
  <c r="H200" i="2"/>
  <c r="H349" i="5"/>
  <c r="H347" i="4"/>
  <c r="H184" i="4"/>
  <c r="H316" i="5"/>
  <c r="H301" i="5"/>
  <c r="H241" i="5"/>
  <c r="H213" i="5"/>
  <c r="H348" i="6"/>
  <c r="H334" i="6"/>
  <c r="H315" i="6"/>
  <c r="H312" i="6"/>
  <c r="H308" i="6"/>
  <c r="H302" i="6"/>
  <c r="H299" i="6"/>
  <c r="H276" i="6"/>
  <c r="H272" i="6"/>
  <c r="H265" i="6"/>
  <c r="H245" i="6"/>
  <c r="H238" i="6"/>
  <c r="H234" i="6"/>
  <c r="H207" i="6"/>
  <c r="H190" i="6"/>
  <c r="H346" i="7"/>
  <c r="H349" i="10"/>
  <c r="H343" i="10"/>
  <c r="H340" i="10"/>
  <c r="H308" i="5"/>
  <c r="H295" i="5"/>
  <c r="H285" i="5"/>
  <c r="H275" i="5"/>
  <c r="H270" i="5"/>
  <c r="H261" i="5"/>
  <c r="H226" i="5"/>
  <c r="H222" i="5"/>
  <c r="H339" i="6"/>
  <c r="H195" i="7"/>
  <c r="H331" i="8"/>
  <c r="H325" i="8"/>
  <c r="H267" i="8"/>
  <c r="H262" i="8"/>
  <c r="H259" i="8"/>
  <c r="H256" i="8"/>
  <c r="H244" i="8"/>
  <c r="H225" i="8"/>
  <c r="H349" i="9"/>
  <c r="H311" i="9"/>
  <c r="H301" i="9"/>
  <c r="H296" i="9"/>
  <c r="H291" i="9"/>
  <c r="H259" i="9"/>
  <c r="H247" i="9"/>
  <c r="H244" i="9"/>
  <c r="H232" i="9"/>
  <c r="H217" i="9"/>
  <c r="H194" i="9"/>
  <c r="H212" i="10"/>
  <c r="H220" i="11"/>
  <c r="H338" i="12"/>
  <c r="H266" i="12"/>
  <c r="H241" i="13"/>
  <c r="H302" i="14"/>
  <c r="H266" i="14"/>
  <c r="H331" i="7"/>
  <c r="H336" i="8"/>
  <c r="H327" i="10"/>
  <c r="H308" i="10"/>
  <c r="H261" i="10"/>
  <c r="H259" i="10"/>
  <c r="H250" i="10"/>
  <c r="H228" i="10"/>
  <c r="H247" i="11"/>
  <c r="H224" i="11"/>
  <c r="H320" i="12"/>
  <c r="H252" i="12"/>
  <c r="H217" i="12"/>
  <c r="H220" i="13"/>
  <c r="H325" i="14"/>
  <c r="H323" i="14"/>
  <c r="H247" i="10"/>
  <c r="H241" i="10"/>
  <c r="H345" i="11"/>
  <c r="H301" i="11"/>
  <c r="H292" i="11"/>
  <c r="H270" i="11"/>
  <c r="H258" i="11"/>
  <c r="H255" i="11"/>
  <c r="H244" i="11"/>
  <c r="H241" i="11"/>
  <c r="H222" i="11"/>
  <c r="H213" i="11"/>
  <c r="H200" i="11"/>
  <c r="H190" i="11"/>
  <c r="H196" i="12"/>
  <c r="H326" i="13"/>
  <c r="H323" i="13"/>
  <c r="H232" i="13"/>
  <c r="H216" i="14"/>
  <c r="H348" i="15"/>
  <c r="H343" i="15"/>
  <c r="H334" i="15"/>
  <c r="H329" i="15"/>
  <c r="H320" i="15"/>
  <c r="H288" i="15"/>
  <c r="H284" i="15"/>
  <c r="H257" i="15"/>
  <c r="H255" i="15"/>
  <c r="H247" i="15"/>
  <c r="H244" i="15"/>
  <c r="H212" i="15"/>
  <c r="H198" i="15"/>
  <c r="H193" i="15"/>
  <c r="H186" i="15"/>
  <c r="H334" i="16"/>
  <c r="H275" i="16"/>
  <c r="H257" i="16"/>
  <c r="H247" i="16"/>
  <c r="H232" i="16"/>
  <c r="H213" i="16"/>
  <c r="H178" i="16"/>
  <c r="H260" i="17"/>
  <c r="H253" i="17"/>
  <c r="H244" i="17"/>
  <c r="H217" i="17"/>
  <c r="H214" i="17"/>
  <c r="H211" i="17"/>
  <c r="H207" i="17"/>
  <c r="H194" i="17"/>
  <c r="H346" i="15"/>
  <c r="H318" i="15"/>
  <c r="H306" i="15"/>
  <c r="H213" i="15"/>
  <c r="H187" i="15"/>
  <c r="H325" i="16"/>
  <c r="H261" i="17"/>
  <c r="H216" i="19"/>
  <c r="H274" i="14"/>
  <c r="H259" i="14"/>
  <c r="H250" i="14"/>
  <c r="H241" i="14"/>
  <c r="H226" i="14"/>
  <c r="H216" i="16"/>
  <c r="H339" i="20"/>
  <c r="H282" i="20"/>
  <c r="H227" i="22"/>
  <c r="H319" i="32"/>
  <c r="H314" i="32"/>
  <c r="H252" i="32"/>
  <c r="H247" i="32"/>
  <c r="H194" i="32"/>
  <c r="H308" i="31"/>
  <c r="H238" i="31"/>
  <c r="H349" i="30"/>
  <c r="H334" i="30"/>
  <c r="H264" i="30"/>
  <c r="H196" i="30"/>
  <c r="H188" i="30"/>
  <c r="H343" i="29"/>
  <c r="H267" i="29"/>
  <c r="H196" i="29"/>
  <c r="H346" i="27"/>
  <c r="H284" i="27"/>
  <c r="H222" i="27"/>
  <c r="H225" i="26"/>
  <c r="H179" i="26"/>
  <c r="H325" i="25"/>
  <c r="H267" i="25"/>
  <c r="H349" i="24"/>
  <c r="H340" i="24"/>
  <c r="H327" i="24"/>
  <c r="H319" i="24"/>
  <c r="H315" i="24"/>
  <c r="H301" i="24"/>
  <c r="H276" i="24"/>
  <c r="H270" i="24"/>
  <c r="H259" i="24"/>
  <c r="H347" i="23"/>
  <c r="H341" i="23"/>
  <c r="H302" i="23"/>
  <c r="H285" i="23"/>
  <c r="H258" i="23"/>
  <c r="H253" i="23"/>
  <c r="H196" i="23"/>
  <c r="H308" i="34"/>
  <c r="H213" i="34"/>
  <c r="H252" i="1"/>
  <c r="H232" i="1"/>
  <c r="H219" i="1"/>
  <c r="H196" i="1"/>
  <c r="H192" i="1"/>
  <c r="H185" i="1"/>
  <c r="H178" i="1"/>
  <c r="H301" i="2"/>
  <c r="H227" i="2"/>
  <c r="H328" i="3"/>
  <c r="H270" i="3"/>
  <c r="H257" i="3"/>
  <c r="H241" i="3"/>
  <c r="H226" i="3"/>
  <c r="H345" i="4"/>
  <c r="H341" i="4"/>
  <c r="H336" i="4"/>
  <c r="H328" i="4"/>
  <c r="H322" i="4"/>
  <c r="H319" i="4"/>
  <c r="H311" i="4"/>
  <c r="H303" i="4"/>
  <c r="H274" i="4"/>
  <c r="H262" i="4"/>
  <c r="H258" i="4"/>
  <c r="H255" i="4"/>
  <c r="H251" i="4"/>
  <c r="H240" i="4"/>
  <c r="H237" i="4"/>
  <c r="H349" i="6"/>
  <c r="H337" i="6"/>
  <c r="H331" i="6"/>
  <c r="H328" i="6"/>
  <c r="H317" i="6"/>
  <c r="H280" i="6"/>
  <c r="H273" i="6"/>
  <c r="H246" i="6"/>
  <c r="H217" i="6"/>
  <c r="H193" i="6"/>
  <c r="H185" i="6"/>
  <c r="H341" i="7"/>
  <c r="H327" i="7"/>
  <c r="H267" i="7"/>
  <c r="H188" i="9"/>
  <c r="H196" i="10"/>
  <c r="H314" i="11"/>
  <c r="H312" i="11"/>
  <c r="H306" i="11"/>
  <c r="H300" i="11"/>
  <c r="H295" i="11"/>
  <c r="H275" i="11"/>
  <c r="H267" i="11"/>
  <c r="H252" i="11"/>
  <c r="H250" i="11"/>
  <c r="H240" i="11"/>
  <c r="H212" i="11"/>
  <c r="H196" i="11"/>
  <c r="H325" i="13"/>
  <c r="H227" i="17"/>
  <c r="H341" i="34"/>
  <c r="H262" i="34"/>
  <c r="H241" i="34"/>
  <c r="H214" i="34"/>
  <c r="H211" i="34"/>
  <c r="H181" i="34"/>
  <c r="H340" i="1"/>
  <c r="H259" i="1"/>
  <c r="H256" i="1"/>
  <c r="H248" i="1"/>
  <c r="H244" i="1"/>
  <c r="H240" i="1"/>
  <c r="H228" i="1"/>
  <c r="H215" i="1"/>
  <c r="H212" i="1"/>
  <c r="H208" i="1"/>
  <c r="H345" i="34"/>
  <c r="H322" i="34"/>
  <c r="H316" i="34"/>
  <c r="H303" i="34"/>
  <c r="H291" i="34"/>
  <c r="H283" i="34"/>
  <c r="H245" i="34"/>
  <c r="H227" i="34"/>
  <c r="H222" i="34"/>
  <c r="H216" i="34"/>
  <c r="H212" i="34"/>
  <c r="H210" i="34"/>
  <c r="H200" i="34"/>
  <c r="H188" i="34"/>
  <c r="H333" i="1"/>
  <c r="H265" i="1"/>
  <c r="H263" i="1"/>
  <c r="H253" i="1"/>
  <c r="H245" i="1"/>
  <c r="H241" i="1"/>
  <c r="H237" i="1"/>
  <c r="H229" i="1"/>
  <c r="H225" i="1"/>
  <c r="H220" i="1"/>
  <c r="H216" i="1"/>
  <c r="H213" i="1"/>
  <c r="H198" i="1"/>
  <c r="H200" i="3"/>
  <c r="H194" i="4"/>
  <c r="H188" i="4"/>
  <c r="H345" i="5"/>
  <c r="H331" i="5"/>
  <c r="H273" i="5"/>
  <c r="H247" i="5"/>
  <c r="H238" i="5"/>
  <c r="H232" i="5"/>
  <c r="H306" i="8"/>
  <c r="H300" i="8"/>
  <c r="H252" i="8"/>
  <c r="H238" i="8"/>
  <c r="H224" i="8"/>
  <c r="H220" i="8"/>
  <c r="H180" i="8"/>
  <c r="H339" i="9"/>
  <c r="H331" i="9"/>
  <c r="H320" i="9"/>
  <c r="H286" i="9"/>
  <c r="H272" i="9"/>
  <c r="H263" i="9"/>
  <c r="H256" i="9"/>
  <c r="H253" i="9"/>
  <c r="H222" i="9"/>
  <c r="H334" i="10"/>
  <c r="H301" i="10"/>
  <c r="H227" i="10"/>
  <c r="H316" i="13"/>
  <c r="H315" i="13"/>
  <c r="H349" i="2"/>
  <c r="H179" i="32"/>
  <c r="H314" i="30"/>
  <c r="H325" i="29"/>
  <c r="H284" i="29"/>
  <c r="H319" i="23"/>
  <c r="H312" i="23"/>
  <c r="H266" i="23"/>
  <c r="H226" i="23"/>
  <c r="H193" i="1"/>
  <c r="H186" i="1"/>
  <c r="H321" i="2"/>
  <c r="H228" i="2"/>
  <c r="H349" i="3"/>
  <c r="H335" i="3"/>
  <c r="H330" i="3"/>
  <c r="H321" i="3"/>
  <c r="H312" i="3"/>
  <c r="H296" i="3"/>
  <c r="H266" i="3"/>
  <c r="H234" i="3"/>
  <c r="H199" i="3"/>
  <c r="H196" i="3"/>
  <c r="H349" i="4"/>
  <c r="H344" i="4"/>
  <c r="H340" i="4"/>
  <c r="H338" i="4"/>
  <c r="H335" i="4"/>
  <c r="H327" i="4"/>
  <c r="H321" i="4"/>
  <c r="H316" i="4"/>
  <c r="H302" i="4"/>
  <c r="H294" i="4"/>
  <c r="H273" i="4"/>
  <c r="H268" i="4"/>
  <c r="H261" i="4"/>
  <c r="H257" i="4"/>
  <c r="H254" i="4"/>
  <c r="H250" i="4"/>
  <c r="H233" i="4"/>
  <c r="H220" i="4"/>
  <c r="H199" i="4"/>
  <c r="H195" i="4"/>
  <c r="H178" i="4"/>
  <c r="H336" i="5"/>
  <c r="H212" i="5"/>
  <c r="H196" i="5"/>
  <c r="H346" i="6"/>
  <c r="H320" i="6"/>
  <c r="H313" i="6"/>
  <c r="H285" i="6"/>
  <c r="H262" i="6"/>
  <c r="H259" i="6"/>
  <c r="H256" i="6"/>
  <c r="H250" i="6"/>
  <c r="H229" i="6"/>
  <c r="H225" i="6"/>
  <c r="H220" i="6"/>
  <c r="H194" i="6"/>
  <c r="H180" i="6"/>
  <c r="H337" i="7"/>
  <c r="H335" i="7"/>
  <c r="H316" i="7"/>
  <c r="H312" i="7"/>
  <c r="H301" i="7"/>
  <c r="H273" i="7"/>
  <c r="H270" i="7"/>
  <c r="H268" i="7"/>
  <c r="H222" i="7"/>
  <c r="H348" i="8"/>
  <c r="H344" i="8"/>
  <c r="H339" i="8"/>
  <c r="H303" i="8"/>
  <c r="H295" i="8"/>
  <c r="H291" i="8"/>
  <c r="H285" i="8"/>
  <c r="H274" i="8"/>
  <c r="H247" i="8"/>
  <c r="H234" i="8"/>
  <c r="H212" i="8"/>
  <c r="H194" i="8"/>
  <c r="H186" i="8"/>
  <c r="H326" i="9"/>
  <c r="H317" i="9"/>
  <c r="H302" i="9"/>
  <c r="H266" i="9"/>
  <c r="H260" i="9"/>
  <c r="H250" i="9"/>
  <c r="H248" i="9"/>
  <c r="H239" i="9"/>
  <c r="H233" i="9"/>
  <c r="H193" i="9"/>
  <c r="H189" i="9"/>
  <c r="H331" i="10"/>
  <c r="H300" i="10"/>
  <c r="H296" i="10"/>
  <c r="H266" i="10"/>
  <c r="H334" i="12"/>
  <c r="H316" i="12"/>
  <c r="H345" i="6"/>
  <c r="H330" i="11"/>
  <c r="H303" i="12"/>
  <c r="H286" i="12"/>
  <c r="H257" i="12"/>
  <c r="H213" i="12"/>
  <c r="H233" i="10"/>
  <c r="H200" i="10"/>
  <c r="H180" i="10"/>
  <c r="H339" i="11"/>
  <c r="H325" i="11"/>
  <c r="H323" i="11"/>
  <c r="H320" i="11"/>
  <c r="H317" i="11"/>
  <c r="H285" i="11"/>
  <c r="H266" i="11"/>
  <c r="H217" i="11"/>
  <c r="H204" i="11"/>
  <c r="H180" i="11"/>
  <c r="H337" i="12"/>
  <c r="H228" i="12"/>
  <c r="H226" i="12"/>
  <c r="H222" i="12"/>
  <c r="H216" i="12"/>
  <c r="H346" i="13"/>
  <c r="H343" i="13"/>
  <c r="H332" i="13"/>
  <c r="H317" i="13"/>
  <c r="H312" i="13"/>
  <c r="H320" i="14"/>
  <c r="H267" i="14"/>
  <c r="H256" i="14"/>
  <c r="H245" i="14"/>
  <c r="H233" i="14"/>
  <c r="H196" i="14"/>
  <c r="H307" i="15"/>
  <c r="H302" i="15"/>
  <c r="H276" i="15"/>
  <c r="H272" i="15"/>
  <c r="H265" i="15"/>
  <c r="H232" i="15"/>
  <c r="H226" i="15"/>
  <c r="H221" i="15"/>
  <c r="H216" i="15"/>
  <c r="H179" i="15"/>
  <c r="H317" i="16"/>
  <c r="H315" i="16"/>
  <c r="H237" i="16"/>
  <c r="H325" i="15"/>
  <c r="H331" i="17"/>
  <c r="H318" i="17"/>
  <c r="H314" i="17"/>
  <c r="H275" i="17"/>
  <c r="H273" i="17"/>
  <c r="H221" i="17"/>
  <c r="H247" i="13"/>
  <c r="H245" i="13"/>
  <c r="H196" i="13"/>
  <c r="H301" i="14"/>
  <c r="H284" i="14"/>
  <c r="H228" i="14"/>
  <c r="H225" i="14"/>
  <c r="H212" i="14"/>
  <c r="H323" i="15"/>
  <c r="H319" i="15"/>
  <c r="H317" i="15"/>
  <c r="H287" i="15"/>
  <c r="H283" i="15"/>
  <c r="H237" i="15"/>
  <c r="H233" i="15"/>
  <c r="H227" i="15"/>
  <c r="H222" i="15"/>
  <c r="H202" i="15"/>
  <c r="H196" i="15"/>
  <c r="H180" i="15"/>
  <c r="H302" i="16"/>
  <c r="H295" i="16"/>
  <c r="H287" i="16"/>
  <c r="H284" i="16"/>
  <c r="H266" i="16"/>
  <c r="H254" i="16"/>
  <c r="H252" i="16"/>
  <c r="H238" i="16"/>
  <c r="H229" i="16"/>
  <c r="H204" i="16"/>
  <c r="H194" i="16"/>
  <c r="H184" i="16"/>
  <c r="H263" i="17"/>
  <c r="H252" i="17"/>
  <c r="H222" i="17"/>
  <c r="H178" i="17"/>
  <c r="H296" i="18"/>
  <c r="H228" i="18"/>
  <c r="H349" i="19"/>
  <c r="H262" i="19"/>
  <c r="H152" i="34"/>
  <c r="H125" i="34"/>
  <c r="H121" i="34"/>
  <c r="H108" i="34"/>
  <c r="H86" i="34"/>
  <c r="H81" i="34"/>
  <c r="H77" i="34"/>
  <c r="H156" i="1"/>
  <c r="H151" i="1"/>
  <c r="H142" i="1"/>
  <c r="H138" i="1"/>
  <c r="H170" i="34"/>
  <c r="H147" i="34"/>
  <c r="H120" i="34"/>
  <c r="H117" i="34"/>
  <c r="H139" i="1"/>
  <c r="H131" i="1"/>
  <c r="H124" i="1"/>
  <c r="H121" i="1"/>
  <c r="H117" i="1"/>
  <c r="H113" i="1"/>
  <c r="H109" i="1"/>
  <c r="H104" i="1"/>
  <c r="H98" i="1"/>
  <c r="H94" i="1"/>
  <c r="H89" i="1"/>
  <c r="H130" i="2"/>
  <c r="H121" i="3"/>
  <c r="H170" i="4"/>
  <c r="H157" i="4"/>
  <c r="H147" i="4"/>
  <c r="H121" i="4"/>
  <c r="H169" i="5"/>
  <c r="H168" i="6"/>
  <c r="H160" i="6"/>
  <c r="H155" i="6"/>
  <c r="H137" i="6"/>
  <c r="H85" i="6"/>
  <c r="H77" i="6"/>
  <c r="H143" i="7"/>
  <c r="H141" i="7"/>
  <c r="H168" i="8"/>
  <c r="H130" i="8"/>
  <c r="H104" i="8"/>
  <c r="H164" i="9"/>
  <c r="H101" i="34"/>
  <c r="H96" i="34"/>
  <c r="H87" i="34"/>
  <c r="H160" i="1"/>
  <c r="H155" i="1"/>
  <c r="H148" i="1"/>
  <c r="H141" i="1"/>
  <c r="H135" i="1"/>
  <c r="H132" i="1"/>
  <c r="H125" i="1"/>
  <c r="H122" i="1"/>
  <c r="H118" i="1"/>
  <c r="H98" i="3"/>
  <c r="H84" i="3"/>
  <c r="H141" i="4"/>
  <c r="H154" i="5"/>
  <c r="H87" i="5"/>
  <c r="H169" i="6"/>
  <c r="H163" i="6"/>
  <c r="H143" i="6"/>
  <c r="H138" i="6"/>
  <c r="H114" i="6"/>
  <c r="H111" i="6"/>
  <c r="H104" i="6"/>
  <c r="H89" i="6"/>
  <c r="H86" i="6"/>
  <c r="H81" i="6"/>
  <c r="H130" i="7"/>
  <c r="H98" i="7"/>
  <c r="H87" i="7"/>
  <c r="H138" i="8"/>
  <c r="H126" i="8"/>
  <c r="H103" i="3"/>
  <c r="H133" i="9"/>
  <c r="H124" i="9"/>
  <c r="H110" i="9"/>
  <c r="H98" i="9"/>
  <c r="H154" i="10"/>
  <c r="H130" i="11"/>
  <c r="H112" i="11"/>
  <c r="H81" i="11"/>
  <c r="H170" i="12"/>
  <c r="H112" i="12"/>
  <c r="H102" i="12"/>
  <c r="H124" i="13"/>
  <c r="H89" i="13"/>
  <c r="H160" i="14"/>
  <c r="H152" i="14"/>
  <c r="H99" i="14"/>
  <c r="H160" i="15"/>
  <c r="H155" i="15"/>
  <c r="H133" i="15"/>
  <c r="H130" i="15"/>
  <c r="H122" i="15"/>
  <c r="H118" i="15"/>
  <c r="H111" i="15"/>
  <c r="H98" i="15"/>
  <c r="H87" i="16"/>
  <c r="H81" i="16"/>
  <c r="H167" i="17"/>
  <c r="H151" i="17"/>
  <c r="H147" i="17"/>
  <c r="H144" i="17"/>
  <c r="H141" i="17"/>
  <c r="H138" i="17"/>
  <c r="H111" i="17"/>
  <c r="H81" i="19"/>
  <c r="H118" i="9"/>
  <c r="H111" i="9"/>
  <c r="H102" i="9"/>
  <c r="H162" i="11"/>
  <c r="H154" i="11"/>
  <c r="H154" i="12"/>
  <c r="H120" i="16"/>
  <c r="H78" i="16"/>
  <c r="H170" i="17"/>
  <c r="H157" i="17"/>
  <c r="H123" i="17"/>
  <c r="H160" i="19"/>
  <c r="H109" i="20"/>
  <c r="H94" i="20"/>
  <c r="H103" i="11"/>
  <c r="H98" i="12"/>
  <c r="H170" i="13"/>
  <c r="H152" i="13"/>
  <c r="H143" i="13"/>
  <c r="H84" i="13"/>
  <c r="H170" i="14"/>
  <c r="H123" i="14"/>
  <c r="H89" i="14"/>
  <c r="H87" i="14"/>
  <c r="H121" i="15"/>
  <c r="H110" i="15"/>
  <c r="H87" i="15"/>
  <c r="H82" i="15"/>
  <c r="H163" i="16"/>
  <c r="H127" i="17"/>
  <c r="H122" i="17"/>
  <c r="H118" i="17"/>
  <c r="H110" i="17"/>
  <c r="H102" i="17"/>
  <c r="H97" i="17"/>
  <c r="H93" i="17"/>
  <c r="H162" i="19"/>
  <c r="H91" i="20"/>
  <c r="H170" i="32"/>
  <c r="H106" i="32"/>
  <c r="H99" i="32"/>
  <c r="H89" i="32"/>
  <c r="H169" i="31"/>
  <c r="H87" i="31"/>
  <c r="H163" i="30"/>
  <c r="H158" i="30"/>
  <c r="H87" i="27"/>
  <c r="H130" i="26"/>
  <c r="H102" i="25"/>
  <c r="H168" i="24"/>
  <c r="H151" i="24"/>
  <c r="H123" i="24"/>
  <c r="H104" i="24"/>
  <c r="H98" i="24"/>
  <c r="H85" i="24"/>
  <c r="H147" i="23"/>
  <c r="H123" i="23"/>
  <c r="H111" i="23"/>
  <c r="H59" i="6"/>
  <c r="H42" i="8"/>
  <c r="H32" i="11"/>
  <c r="H30" i="12"/>
  <c r="H56" i="15"/>
  <c r="H34" i="15"/>
  <c r="H30" i="15"/>
  <c r="H23" i="15"/>
  <c r="H32" i="16"/>
  <c r="H61" i="17"/>
  <c r="H42" i="30"/>
  <c r="H41" i="25"/>
  <c r="H28" i="23"/>
  <c r="H67" i="34"/>
  <c r="H32" i="34"/>
  <c r="H59" i="1"/>
  <c r="H50" i="1"/>
  <c r="H46" i="1"/>
  <c r="H46" i="4"/>
  <c r="H39" i="4"/>
  <c r="H54" i="6"/>
  <c r="H31" i="6"/>
  <c r="H45" i="8"/>
  <c r="H39" i="8"/>
  <c r="H43" i="9"/>
  <c r="H39" i="9"/>
  <c r="H59" i="34"/>
  <c r="H54" i="34"/>
  <c r="H33" i="34"/>
  <c r="H24" i="34"/>
  <c r="H24" i="1"/>
  <c r="H20" i="1"/>
  <c r="H46" i="3"/>
  <c r="H24" i="3"/>
  <c r="H55" i="4"/>
  <c r="H52" i="4"/>
  <c r="H47" i="4"/>
  <c r="H56" i="12"/>
  <c r="H45" i="13"/>
  <c r="H25" i="14"/>
  <c r="H23" i="4"/>
  <c r="H55" i="6"/>
  <c r="H46" i="6"/>
  <c r="H42" i="6"/>
  <c r="H36" i="8"/>
  <c r="H59" i="9"/>
  <c r="H42" i="9"/>
  <c r="H26" i="9"/>
  <c r="H21" i="9"/>
  <c r="H21" i="11"/>
  <c r="H46" i="13"/>
  <c r="H46" i="15"/>
  <c r="H42" i="15"/>
  <c r="H35" i="15"/>
  <c r="H24" i="15"/>
  <c r="H45" i="16"/>
  <c r="H24" i="17"/>
  <c r="H42" i="18"/>
  <c r="H42" i="20"/>
  <c r="H33" i="20"/>
  <c r="H33" i="22"/>
  <c r="H25" i="17"/>
  <c r="H45" i="20"/>
  <c r="H116" i="1"/>
  <c r="H31" i="34"/>
  <c r="H94" i="34"/>
  <c r="H121" i="27"/>
  <c r="H25" i="26"/>
  <c r="H152" i="26"/>
  <c r="H33" i="25"/>
  <c r="H156" i="17"/>
  <c r="H157" i="26"/>
  <c r="H121" i="26"/>
  <c r="H184" i="26"/>
  <c r="H52" i="34"/>
  <c r="H21" i="34"/>
  <c r="H67" i="1"/>
  <c r="H55" i="1"/>
  <c r="H31" i="1"/>
  <c r="H26" i="1"/>
  <c r="H22" i="1"/>
  <c r="H41" i="2"/>
  <c r="H56" i="3"/>
  <c r="H40" i="4"/>
  <c r="H34" i="4"/>
  <c r="H68" i="6"/>
  <c r="H56" i="6"/>
  <c r="H48" i="6"/>
  <c r="H44" i="6"/>
  <c r="H40" i="6"/>
  <c r="H36" i="6"/>
  <c r="H32" i="6"/>
  <c r="H28" i="6"/>
  <c r="H25" i="6"/>
  <c r="H21" i="6"/>
  <c r="H45" i="7"/>
  <c r="H56" i="8"/>
  <c r="H47" i="8"/>
  <c r="H47" i="9"/>
  <c r="H40" i="9"/>
  <c r="H36" i="9"/>
  <c r="H33" i="9"/>
  <c r="H30" i="9"/>
  <c r="H25" i="10"/>
  <c r="H59" i="11"/>
  <c r="H45" i="11"/>
  <c r="H42" i="11"/>
  <c r="H33" i="11"/>
  <c r="H24" i="11"/>
  <c r="H46" i="12"/>
  <c r="H39" i="12"/>
  <c r="H56" i="13"/>
  <c r="H41" i="13"/>
  <c r="H61" i="14"/>
  <c r="H52" i="14"/>
  <c r="H34" i="14"/>
  <c r="H44" i="15"/>
  <c r="H40" i="15"/>
  <c r="H36" i="15"/>
  <c r="H32" i="15"/>
  <c r="H25" i="15"/>
  <c r="H21" i="15"/>
  <c r="H68" i="16"/>
  <c r="H40" i="16"/>
  <c r="H34" i="16"/>
  <c r="H30" i="16"/>
  <c r="H24" i="16"/>
  <c r="H67" i="17"/>
  <c r="H51" i="17"/>
  <c r="H39" i="17"/>
  <c r="H24" i="20"/>
  <c r="H168" i="34"/>
  <c r="H160" i="34"/>
  <c r="H145" i="34"/>
  <c r="H141" i="34"/>
  <c r="H126" i="34"/>
  <c r="H122" i="34"/>
  <c r="H118" i="34"/>
  <c r="H102" i="34"/>
  <c r="H97" i="34"/>
  <c r="H91" i="34"/>
  <c r="H88" i="34"/>
  <c r="H85" i="34"/>
  <c r="H82" i="34"/>
  <c r="H162" i="1"/>
  <c r="H152" i="1"/>
  <c r="H146" i="1"/>
  <c r="H143" i="1"/>
  <c r="H133" i="1"/>
  <c r="H126" i="1"/>
  <c r="H119" i="1"/>
  <c r="H114" i="1"/>
  <c r="H110" i="1"/>
  <c r="H105" i="1"/>
  <c r="H99" i="1"/>
  <c r="H95" i="1"/>
  <c r="H90" i="1"/>
  <c r="H86" i="1"/>
  <c r="H81" i="1"/>
  <c r="H77" i="1"/>
  <c r="H154" i="2"/>
  <c r="H170" i="3"/>
  <c r="H141" i="3"/>
  <c r="H163" i="4"/>
  <c r="H154" i="4"/>
  <c r="H148" i="4"/>
  <c r="H143" i="4"/>
  <c r="H133" i="4"/>
  <c r="H111" i="4"/>
  <c r="H102" i="4"/>
  <c r="H98" i="4"/>
  <c r="H89" i="4"/>
  <c r="H86" i="4"/>
  <c r="H77" i="4"/>
  <c r="H170" i="6"/>
  <c r="H164" i="6"/>
  <c r="H156" i="6"/>
  <c r="H151" i="6"/>
  <c r="H145" i="6"/>
  <c r="H139" i="6"/>
  <c r="H126" i="6"/>
  <c r="H123" i="6"/>
  <c r="H116" i="6"/>
  <c r="H109" i="6"/>
  <c r="H102" i="6"/>
  <c r="H98" i="6"/>
  <c r="H87" i="6"/>
  <c r="H82" i="6"/>
  <c r="H78" i="6"/>
  <c r="H168" i="7"/>
  <c r="H154" i="7"/>
  <c r="H102" i="7"/>
  <c r="H169" i="8"/>
  <c r="H152" i="8"/>
  <c r="H142" i="8"/>
  <c r="H121" i="8"/>
  <c r="H110" i="8"/>
  <c r="H97" i="8"/>
  <c r="H89" i="8"/>
  <c r="H86" i="8"/>
  <c r="H169" i="9"/>
  <c r="H157" i="9"/>
  <c r="H154" i="9"/>
  <c r="H112" i="9"/>
  <c r="H99" i="9"/>
  <c r="H85" i="9"/>
  <c r="H81" i="9"/>
  <c r="H170" i="10"/>
  <c r="H141" i="10"/>
  <c r="H130" i="10"/>
  <c r="H120" i="10"/>
  <c r="H99" i="10"/>
  <c r="H89" i="10"/>
  <c r="H163" i="11"/>
  <c r="H160" i="11"/>
  <c r="H143" i="11"/>
  <c r="H133" i="11"/>
  <c r="H120" i="11"/>
  <c r="H85" i="11"/>
  <c r="H168" i="12"/>
  <c r="H151" i="12"/>
  <c r="H142" i="12"/>
  <c r="H120" i="12"/>
  <c r="H103" i="12"/>
  <c r="H99" i="12"/>
  <c r="H87" i="12"/>
  <c r="H81" i="12"/>
  <c r="H141" i="13"/>
  <c r="H87" i="13"/>
  <c r="H81" i="13"/>
  <c r="H155" i="14"/>
  <c r="H142" i="14"/>
  <c r="H126" i="14"/>
  <c r="H121" i="14"/>
  <c r="H170" i="15"/>
  <c r="H164" i="15"/>
  <c r="H157" i="15"/>
  <c r="H152" i="15"/>
  <c r="H123" i="15"/>
  <c r="H119" i="15"/>
  <c r="H102" i="15"/>
  <c r="H97" i="15"/>
  <c r="H145" i="32"/>
  <c r="H142" i="26"/>
  <c r="H61" i="34"/>
  <c r="H45" i="34"/>
  <c r="H25" i="34"/>
  <c r="H59" i="2"/>
  <c r="H45" i="3"/>
  <c r="H37" i="4"/>
  <c r="H68" i="34"/>
  <c r="H58" i="34"/>
  <c r="H42" i="34"/>
  <c r="H30" i="34"/>
  <c r="H28" i="34"/>
  <c r="H68" i="1"/>
  <c r="H56" i="1"/>
  <c r="H52" i="1"/>
  <c r="H40" i="1"/>
  <c r="H28" i="1"/>
  <c r="H41" i="3"/>
  <c r="H39" i="3"/>
  <c r="H68" i="4"/>
  <c r="H59" i="4"/>
  <c r="H51" i="4"/>
  <c r="H45" i="4"/>
  <c r="H41" i="4"/>
  <c r="H69" i="6"/>
  <c r="H58" i="6"/>
  <c r="H45" i="6"/>
  <c r="H41" i="6"/>
  <c r="H37" i="6"/>
  <c r="H33" i="6"/>
  <c r="H22" i="6"/>
  <c r="H44" i="8"/>
  <c r="H41" i="8"/>
  <c r="H68" i="9"/>
  <c r="H54" i="9"/>
  <c r="H41" i="9"/>
  <c r="H37" i="9"/>
  <c r="H28" i="9"/>
  <c r="H25" i="9"/>
  <c r="H41" i="10"/>
  <c r="H39" i="11"/>
  <c r="H36" i="11"/>
  <c r="H25" i="11"/>
  <c r="H40" i="12"/>
  <c r="H39" i="13"/>
  <c r="H34" i="13"/>
  <c r="H45" i="14"/>
  <c r="H42" i="14"/>
  <c r="H39" i="14"/>
  <c r="H66" i="15"/>
  <c r="H55" i="15"/>
  <c r="H52" i="15"/>
  <c r="H45" i="15"/>
  <c r="H41" i="15"/>
  <c r="H37" i="15"/>
  <c r="H33" i="15"/>
  <c r="H54" i="16"/>
  <c r="H47" i="16"/>
  <c r="H41" i="16"/>
  <c r="H31" i="16"/>
  <c r="H25" i="16"/>
  <c r="H42" i="17"/>
  <c r="H30" i="17"/>
  <c r="H23" i="17"/>
  <c r="H21" i="17"/>
  <c r="H39" i="18"/>
  <c r="H56" i="19"/>
  <c r="H34" i="19"/>
  <c r="H45" i="21"/>
  <c r="H33" i="27"/>
  <c r="H169" i="34"/>
  <c r="H164" i="34"/>
  <c r="H151" i="34"/>
  <c r="H142" i="34"/>
  <c r="H138" i="34"/>
  <c r="H130" i="34"/>
  <c r="H123" i="34"/>
  <c r="H105" i="34"/>
  <c r="H103" i="34"/>
  <c r="H98" i="34"/>
  <c r="H93" i="34"/>
  <c r="H89" i="34"/>
  <c r="H84" i="34"/>
  <c r="H170" i="1"/>
  <c r="H163" i="1"/>
  <c r="H158" i="1"/>
  <c r="H154" i="1"/>
  <c r="H147" i="1"/>
  <c r="H130" i="1"/>
  <c r="H120" i="1"/>
  <c r="H115" i="1"/>
  <c r="H111" i="1"/>
  <c r="H106" i="1"/>
  <c r="H101" i="1"/>
  <c r="H96" i="1"/>
  <c r="H91" i="1"/>
  <c r="H87" i="1"/>
  <c r="H82" i="1"/>
  <c r="H78" i="1"/>
  <c r="H87" i="2"/>
  <c r="H154" i="3"/>
  <c r="H120" i="3"/>
  <c r="H160" i="4"/>
  <c r="H155" i="4"/>
  <c r="H151" i="4"/>
  <c r="H123" i="4"/>
  <c r="H120" i="4"/>
  <c r="H112" i="4"/>
  <c r="H103" i="4"/>
  <c r="H99" i="4"/>
  <c r="H87" i="4"/>
  <c r="H78" i="4"/>
  <c r="H168" i="5"/>
  <c r="H152" i="5"/>
  <c r="H139" i="5"/>
  <c r="H167" i="6"/>
  <c r="H157" i="6"/>
  <c r="H152" i="6"/>
  <c r="H146" i="6"/>
  <c r="H136" i="6"/>
  <c r="H133" i="6"/>
  <c r="H130" i="6"/>
  <c r="H124" i="6"/>
  <c r="H120" i="6"/>
  <c r="H117" i="6"/>
  <c r="H110" i="6"/>
  <c r="H103" i="6"/>
  <c r="H99" i="6"/>
  <c r="H91" i="6"/>
  <c r="H84" i="6"/>
  <c r="H79" i="6"/>
  <c r="H169" i="7"/>
  <c r="H103" i="7"/>
  <c r="H89" i="7"/>
  <c r="H86" i="7"/>
  <c r="H170" i="8"/>
  <c r="H154" i="8"/>
  <c r="H143" i="8"/>
  <c r="H125" i="8"/>
  <c r="H111" i="8"/>
  <c r="H102" i="8"/>
  <c r="H98" i="8"/>
  <c r="H87" i="8"/>
  <c r="H170" i="9"/>
  <c r="H162" i="9"/>
  <c r="H158" i="9"/>
  <c r="H155" i="9"/>
  <c r="H141" i="9"/>
  <c r="H130" i="9"/>
  <c r="H126" i="9"/>
  <c r="H109" i="9"/>
  <c r="H142" i="10"/>
  <c r="H121" i="10"/>
  <c r="H87" i="10"/>
  <c r="H152" i="11"/>
  <c r="H121" i="11"/>
  <c r="H116" i="11"/>
  <c r="H111" i="11"/>
  <c r="H102" i="11"/>
  <c r="H91" i="11"/>
  <c r="H86" i="11"/>
  <c r="H169" i="12"/>
  <c r="H145" i="12"/>
  <c r="H121" i="12"/>
  <c r="H85" i="12"/>
  <c r="H164" i="13"/>
  <c r="H120" i="13"/>
  <c r="H110" i="14"/>
  <c r="H102" i="14"/>
  <c r="H98" i="14"/>
  <c r="H167" i="15"/>
  <c r="H158" i="15"/>
  <c r="H154" i="15"/>
  <c r="H145" i="15"/>
  <c r="H141" i="15"/>
  <c r="H137" i="15"/>
  <c r="H109" i="15"/>
  <c r="H91" i="15"/>
  <c r="H84" i="15"/>
  <c r="H77" i="15"/>
  <c r="H98" i="19"/>
  <c r="H287" i="17"/>
  <c r="H274" i="17"/>
  <c r="H143" i="16"/>
  <c r="H121" i="16"/>
  <c r="H110" i="16"/>
  <c r="H102" i="16"/>
  <c r="H85" i="16"/>
  <c r="H155" i="17"/>
  <c r="H121" i="17"/>
  <c r="H116" i="17"/>
  <c r="H112" i="17"/>
  <c r="H108" i="17"/>
  <c r="H103" i="17"/>
  <c r="H98" i="17"/>
  <c r="H94" i="17"/>
  <c r="H89" i="17"/>
  <c r="H85" i="17"/>
  <c r="H81" i="17"/>
  <c r="H170" i="18"/>
  <c r="H349" i="34"/>
  <c r="H339" i="34"/>
  <c r="H337" i="34"/>
  <c r="H329" i="34"/>
  <c r="H306" i="34"/>
  <c r="H296" i="34"/>
  <c r="H292" i="34"/>
  <c r="H275" i="34"/>
  <c r="H270" i="34"/>
  <c r="H266" i="34"/>
  <c r="H259" i="34"/>
  <c r="H255" i="34"/>
  <c r="H244" i="34"/>
  <c r="H238" i="34"/>
  <c r="H233" i="34"/>
  <c r="H231" i="34"/>
  <c r="H220" i="34"/>
  <c r="H217" i="34"/>
  <c r="H209" i="34"/>
  <c r="H207" i="34"/>
  <c r="H196" i="34"/>
  <c r="H193" i="34"/>
  <c r="H186" i="34"/>
  <c r="H178" i="34"/>
  <c r="H345" i="1"/>
  <c r="H341" i="1"/>
  <c r="H337" i="1"/>
  <c r="H328" i="1"/>
  <c r="H325" i="1"/>
  <c r="H322" i="1"/>
  <c r="H315" i="1"/>
  <c r="H312" i="1"/>
  <c r="H307" i="1"/>
  <c r="H295" i="1"/>
  <c r="H291" i="1"/>
  <c r="H281" i="1"/>
  <c r="H275" i="1"/>
  <c r="H271" i="1"/>
  <c r="H267" i="1"/>
  <c r="H264" i="1"/>
  <c r="H261" i="1"/>
  <c r="H257" i="1"/>
  <c r="H254" i="1"/>
  <c r="H250" i="1"/>
  <c r="H238" i="1"/>
  <c r="H234" i="1"/>
  <c r="H226" i="1"/>
  <c r="H221" i="1"/>
  <c r="H210" i="1"/>
  <c r="H199" i="1"/>
  <c r="H190" i="1"/>
  <c r="H187" i="1"/>
  <c r="H247" i="2"/>
  <c r="H241" i="2"/>
  <c r="H195" i="2"/>
  <c r="H341" i="3"/>
  <c r="H331" i="3"/>
  <c r="H325" i="3"/>
  <c r="H319" i="3"/>
  <c r="H316" i="3"/>
  <c r="H302" i="3"/>
  <c r="H261" i="3"/>
  <c r="H232" i="3"/>
  <c r="H227" i="3"/>
  <c r="H222" i="3"/>
  <c r="H348" i="4"/>
  <c r="H332" i="4"/>
  <c r="H329" i="4"/>
  <c r="H326" i="4"/>
  <c r="H323" i="4"/>
  <c r="H320" i="4"/>
  <c r="H317" i="4"/>
  <c r="H315" i="4"/>
  <c r="H308" i="4"/>
  <c r="H300" i="4"/>
  <c r="H295" i="4"/>
  <c r="H292" i="4"/>
  <c r="H286" i="4"/>
  <c r="H275" i="4"/>
  <c r="H265" i="4"/>
  <c r="H259" i="4"/>
  <c r="H256" i="4"/>
  <c r="H252" i="4"/>
  <c r="H238" i="4"/>
  <c r="H234" i="4"/>
  <c r="H227" i="4"/>
  <c r="H222" i="4"/>
  <c r="H202" i="4"/>
  <c r="H196" i="4"/>
  <c r="H189" i="4"/>
  <c r="H179" i="4"/>
  <c r="H348" i="5"/>
  <c r="H337" i="5"/>
  <c r="H332" i="5"/>
  <c r="H317" i="5"/>
  <c r="H302" i="5"/>
  <c r="H266" i="5"/>
  <c r="H245" i="5"/>
  <c r="H200" i="5"/>
  <c r="H195" i="5"/>
  <c r="H180" i="5"/>
  <c r="H344" i="6"/>
  <c r="H340" i="6"/>
  <c r="H332" i="6"/>
  <c r="H329" i="6"/>
  <c r="H325" i="6"/>
  <c r="H322" i="6"/>
  <c r="H303" i="6"/>
  <c r="H294" i="6"/>
  <c r="H291" i="6"/>
  <c r="H274" i="6"/>
  <c r="H270" i="6"/>
  <c r="H266" i="6"/>
  <c r="H263" i="6"/>
  <c r="H257" i="6"/>
  <c r="H254" i="6"/>
  <c r="H251" i="6"/>
  <c r="H247" i="6"/>
  <c r="H239" i="6"/>
  <c r="H231" i="6"/>
  <c r="H227" i="6"/>
  <c r="H222" i="6"/>
  <c r="H209" i="6"/>
  <c r="H204" i="6"/>
  <c r="H200" i="6"/>
  <c r="H195" i="6"/>
  <c r="H186" i="6"/>
  <c r="H178" i="6"/>
  <c r="H345" i="7"/>
  <c r="H332" i="7"/>
  <c r="H308" i="7"/>
  <c r="H303" i="7"/>
  <c r="H287" i="7"/>
  <c r="H275" i="7"/>
  <c r="H265" i="7"/>
  <c r="H261" i="7"/>
  <c r="H225" i="7"/>
  <c r="H211" i="7"/>
  <c r="H345" i="8"/>
  <c r="H323" i="8"/>
  <c r="H314" i="8"/>
  <c r="H311" i="8"/>
  <c r="H307" i="8"/>
  <c r="H301" i="8"/>
  <c r="H296" i="8"/>
  <c r="H275" i="8"/>
  <c r="H265" i="8"/>
  <c r="H257" i="8"/>
  <c r="H254" i="8"/>
  <c r="H250" i="8"/>
  <c r="H239" i="8"/>
  <c r="H229" i="8"/>
  <c r="H226" i="8"/>
  <c r="H213" i="8"/>
  <c r="H195" i="8"/>
  <c r="H341" i="9"/>
  <c r="H335" i="9"/>
  <c r="H308" i="9"/>
  <c r="H303" i="9"/>
  <c r="H292" i="9"/>
  <c r="H284" i="9"/>
  <c r="H274" i="9"/>
  <c r="H267" i="9"/>
  <c r="H261" i="9"/>
  <c r="H241" i="9"/>
  <c r="H234" i="9"/>
  <c r="H228" i="9"/>
  <c r="H225" i="9"/>
  <c r="H199" i="9"/>
  <c r="H195" i="9"/>
  <c r="H186" i="9"/>
  <c r="H335" i="10"/>
  <c r="H323" i="10"/>
  <c r="H316" i="10"/>
  <c r="H302" i="10"/>
  <c r="H284" i="10"/>
  <c r="H274" i="10"/>
  <c r="H267" i="10"/>
  <c r="H225" i="10"/>
  <c r="H217" i="10"/>
  <c r="H343" i="11"/>
  <c r="H337" i="11"/>
  <c r="H334" i="11"/>
  <c r="H302" i="11"/>
  <c r="H296" i="11"/>
  <c r="H273" i="11"/>
  <c r="H268" i="11"/>
  <c r="H260" i="11"/>
  <c r="H238" i="11"/>
  <c r="H231" i="11"/>
  <c r="H228" i="11"/>
  <c r="H225" i="11"/>
  <c r="H194" i="11"/>
  <c r="H184" i="11"/>
  <c r="H341" i="12"/>
  <c r="H335" i="12"/>
  <c r="H328" i="12"/>
  <c r="H323" i="12"/>
  <c r="H308" i="12"/>
  <c r="H295" i="12"/>
  <c r="H268" i="12"/>
  <c r="H263" i="12"/>
  <c r="H258" i="12"/>
  <c r="H256" i="12"/>
  <c r="H250" i="12"/>
  <c r="H247" i="12"/>
  <c r="H241" i="12"/>
  <c r="H238" i="12"/>
  <c r="H224" i="12"/>
  <c r="H200" i="12"/>
  <c r="H194" i="12"/>
  <c r="H188" i="12"/>
  <c r="H180" i="12"/>
  <c r="H341" i="13"/>
  <c r="H338" i="13"/>
  <c r="H327" i="13"/>
  <c r="H307" i="13"/>
  <c r="H302" i="13"/>
  <c r="H287" i="13"/>
  <c r="H275" i="13"/>
  <c r="H265" i="13"/>
  <c r="H228" i="13"/>
  <c r="H216" i="13"/>
  <c r="H200" i="13"/>
  <c r="H336" i="14"/>
  <c r="H331" i="14"/>
  <c r="H317" i="14"/>
  <c r="H303" i="14"/>
  <c r="H295" i="14"/>
  <c r="H285" i="14"/>
  <c r="H275" i="14"/>
  <c r="H270" i="14"/>
  <c r="H252" i="14"/>
  <c r="H222" i="14"/>
  <c r="H213" i="14"/>
  <c r="H200" i="14"/>
  <c r="H338" i="15"/>
  <c r="H327" i="15"/>
  <c r="H321" i="15"/>
  <c r="H308" i="15"/>
  <c r="H303" i="15"/>
  <c r="H300" i="15"/>
  <c r="H295" i="15"/>
  <c r="H291" i="15"/>
  <c r="H285" i="15"/>
  <c r="H273" i="15"/>
  <c r="H266" i="15"/>
  <c r="H261" i="15"/>
  <c r="H258" i="15"/>
  <c r="H256" i="15"/>
  <c r="H252" i="15"/>
  <c r="H245" i="15"/>
  <c r="H241" i="15"/>
  <c r="H238" i="15"/>
  <c r="H234" i="15"/>
  <c r="H199" i="15"/>
  <c r="H151" i="15"/>
  <c r="H146" i="15"/>
  <c r="H142" i="15"/>
  <c r="H138" i="15"/>
  <c r="H135" i="15"/>
  <c r="H132" i="15"/>
  <c r="H120" i="15"/>
  <c r="H112" i="15"/>
  <c r="H96" i="15"/>
  <c r="H89" i="15"/>
  <c r="H85" i="15"/>
  <c r="H78" i="15"/>
  <c r="H168" i="16"/>
  <c r="H130" i="16"/>
  <c r="H111" i="16"/>
  <c r="H86" i="16"/>
  <c r="H158" i="17"/>
  <c r="H152" i="17"/>
  <c r="H145" i="17"/>
  <c r="H142" i="17"/>
  <c r="H139" i="17"/>
  <c r="H126" i="17"/>
  <c r="H124" i="17"/>
  <c r="H109" i="17"/>
  <c r="H104" i="17"/>
  <c r="H99" i="17"/>
  <c r="H95" i="17"/>
  <c r="H86" i="17"/>
  <c r="H141" i="18"/>
  <c r="H164" i="19"/>
  <c r="H155" i="19"/>
  <c r="H168" i="20"/>
  <c r="H103" i="20"/>
  <c r="H162" i="26"/>
  <c r="H102" i="27"/>
  <c r="H346" i="34"/>
  <c r="H336" i="34"/>
  <c r="H330" i="34"/>
  <c r="H327" i="34"/>
  <c r="H321" i="34"/>
  <c r="H311" i="34"/>
  <c r="H301" i="34"/>
  <c r="H287" i="34"/>
  <c r="H276" i="34"/>
  <c r="H267" i="34"/>
  <c r="H260" i="34"/>
  <c r="H239" i="34"/>
  <c r="H226" i="34"/>
  <c r="H221" i="34"/>
  <c r="H194" i="34"/>
  <c r="H190" i="34"/>
  <c r="H179" i="34"/>
  <c r="H348" i="1"/>
  <c r="H343" i="1"/>
  <c r="H338" i="1"/>
  <c r="H334" i="1"/>
  <c r="H331" i="1"/>
  <c r="H329" i="1"/>
  <c r="H326" i="1"/>
  <c r="H323" i="1"/>
  <c r="H319" i="1"/>
  <c r="H308" i="1"/>
  <c r="H302" i="1"/>
  <c r="H292" i="1"/>
  <c r="H286" i="1"/>
  <c r="H272" i="1"/>
  <c r="H268" i="1"/>
  <c r="H262" i="1"/>
  <c r="H258" i="1"/>
  <c r="H251" i="1"/>
  <c r="H247" i="1"/>
  <c r="H239" i="1"/>
  <c r="H231" i="1"/>
  <c r="H227" i="1"/>
  <c r="H222" i="1"/>
  <c r="H218" i="1"/>
  <c r="H211" i="1"/>
  <c r="H207" i="1"/>
  <c r="H200" i="1"/>
  <c r="H195" i="1"/>
  <c r="H188" i="1"/>
  <c r="H184" i="1"/>
  <c r="H180" i="1"/>
  <c r="H323" i="2"/>
  <c r="H316" i="2"/>
  <c r="H274" i="2"/>
  <c r="H239" i="2"/>
  <c r="H226" i="2"/>
  <c r="H196" i="2"/>
  <c r="H180" i="2"/>
  <c r="H343" i="3"/>
  <c r="H339" i="3"/>
  <c r="H337" i="3"/>
  <c r="H334" i="3"/>
  <c r="H326" i="3"/>
  <c r="H323" i="3"/>
  <c r="H320" i="3"/>
  <c r="H317" i="3"/>
  <c r="H314" i="3"/>
  <c r="H308" i="3"/>
  <c r="H303" i="3"/>
  <c r="H274" i="3"/>
  <c r="H262" i="3"/>
  <c r="H237" i="3"/>
  <c r="H233" i="3"/>
  <c r="H228" i="3"/>
  <c r="H224" i="3"/>
  <c r="H343" i="4"/>
  <c r="H334" i="4"/>
  <c r="H330" i="4"/>
  <c r="H324" i="4"/>
  <c r="H301" i="4"/>
  <c r="H296" i="4"/>
  <c r="H287" i="4"/>
  <c r="H283" i="4"/>
  <c r="H270" i="4"/>
  <c r="H266" i="4"/>
  <c r="H263" i="4"/>
  <c r="H260" i="4"/>
  <c r="H253" i="4"/>
  <c r="H247" i="4"/>
  <c r="H231" i="4"/>
  <c r="H228" i="4"/>
  <c r="H219" i="4"/>
  <c r="H216" i="4"/>
  <c r="H211" i="4"/>
  <c r="H193" i="4"/>
  <c r="H186" i="4"/>
  <c r="H180" i="4"/>
  <c r="H341" i="5"/>
  <c r="H334" i="5"/>
  <c r="H303" i="5"/>
  <c r="H284" i="5"/>
  <c r="H267" i="5"/>
  <c r="H228" i="5"/>
  <c r="H225" i="5"/>
  <c r="H347" i="6"/>
  <c r="H341" i="6"/>
  <c r="H338" i="6"/>
  <c r="H333" i="6"/>
  <c r="H326" i="6"/>
  <c r="H323" i="6"/>
  <c r="H319" i="6"/>
  <c r="H314" i="6"/>
  <c r="H311" i="6"/>
  <c r="H306" i="6"/>
  <c r="H295" i="6"/>
  <c r="H284" i="6"/>
  <c r="H275" i="6"/>
  <c r="H271" i="6"/>
  <c r="H267" i="6"/>
  <c r="H264" i="6"/>
  <c r="H261" i="6"/>
  <c r="H258" i="6"/>
  <c r="H255" i="6"/>
  <c r="H248" i="6"/>
  <c r="H244" i="6"/>
  <c r="H240" i="6"/>
  <c r="H232" i="6"/>
  <c r="H228" i="6"/>
  <c r="H224" i="6"/>
  <c r="H216" i="6"/>
  <c r="H213" i="6"/>
  <c r="H202" i="6"/>
  <c r="H196" i="6"/>
  <c r="H192" i="6"/>
  <c r="H187" i="6"/>
  <c r="H348" i="7"/>
  <c r="H339" i="7"/>
  <c r="H321" i="7"/>
  <c r="H272" i="7"/>
  <c r="H266" i="7"/>
  <c r="H234" i="7"/>
  <c r="H212" i="7"/>
  <c r="H204" i="7"/>
  <c r="H180" i="7"/>
  <c r="H346" i="8"/>
  <c r="H343" i="8"/>
  <c r="H335" i="8"/>
  <c r="H330" i="8"/>
  <c r="H319" i="8"/>
  <c r="H316" i="8"/>
  <c r="H312" i="8"/>
  <c r="H308" i="8"/>
  <c r="H302" i="8"/>
  <c r="H276" i="8"/>
  <c r="H272" i="8"/>
  <c r="H266" i="8"/>
  <c r="H261" i="8"/>
  <c r="H258" i="8"/>
  <c r="H255" i="8"/>
  <c r="H251" i="8"/>
  <c r="H227" i="8"/>
  <c r="H222" i="8"/>
  <c r="H200" i="8"/>
  <c r="H196" i="8"/>
  <c r="H190" i="8"/>
  <c r="H188" i="8"/>
  <c r="H347" i="9"/>
  <c r="H345" i="9"/>
  <c r="H338" i="9"/>
  <c r="H330" i="9"/>
  <c r="H327" i="9"/>
  <c r="H323" i="9"/>
  <c r="H319" i="9"/>
  <c r="H316" i="9"/>
  <c r="H300" i="9"/>
  <c r="H295" i="9"/>
  <c r="H275" i="9"/>
  <c r="H268" i="9"/>
  <c r="H262" i="9"/>
  <c r="H258" i="9"/>
  <c r="H255" i="9"/>
  <c r="H252" i="9"/>
  <c r="H246" i="9"/>
  <c r="H238" i="9"/>
  <c r="H231" i="9"/>
  <c r="H216" i="9"/>
  <c r="H212" i="9"/>
  <c r="H207" i="9"/>
  <c r="H200" i="9"/>
  <c r="H196" i="9"/>
  <c r="H190" i="9"/>
  <c r="H187" i="9"/>
  <c r="H178" i="9"/>
  <c r="H345" i="10"/>
  <c r="H336" i="10"/>
  <c r="H326" i="10"/>
  <c r="H303" i="10"/>
  <c r="H275" i="10"/>
  <c r="H226" i="10"/>
  <c r="H222" i="10"/>
  <c r="H195" i="10"/>
  <c r="H349" i="11"/>
  <c r="H347" i="11"/>
  <c r="H344" i="11"/>
  <c r="H340" i="11"/>
  <c r="H335" i="11"/>
  <c r="H332" i="11"/>
  <c r="H321" i="11"/>
  <c r="H308" i="11"/>
  <c r="H303" i="11"/>
  <c r="H287" i="11"/>
  <c r="H284" i="11"/>
  <c r="H274" i="11"/>
  <c r="H265" i="11"/>
  <c r="H263" i="11"/>
  <c r="H257" i="11"/>
  <c r="H246" i="11"/>
  <c r="H239" i="11"/>
  <c r="H232" i="11"/>
  <c r="H216" i="11"/>
  <c r="H211" i="11"/>
  <c r="H199" i="11"/>
  <c r="H195" i="11"/>
  <c r="H348" i="12"/>
  <c r="H345" i="12"/>
  <c r="H336" i="12"/>
  <c r="H329" i="12"/>
  <c r="H312" i="12"/>
  <c r="H306" i="12"/>
  <c r="H301" i="12"/>
  <c r="H296" i="12"/>
  <c r="H284" i="12"/>
  <c r="H274" i="12"/>
  <c r="H271" i="12"/>
  <c r="H259" i="12"/>
  <c r="H245" i="12"/>
  <c r="H239" i="12"/>
  <c r="H233" i="12"/>
  <c r="H192" i="12"/>
  <c r="H186" i="12"/>
  <c r="H348" i="13"/>
  <c r="H345" i="13"/>
  <c r="H336" i="13"/>
  <c r="H308" i="13"/>
  <c r="H303" i="13"/>
  <c r="H273" i="13"/>
  <c r="H266" i="13"/>
  <c r="H262" i="13"/>
  <c r="H238" i="13"/>
  <c r="H226" i="13"/>
  <c r="H222" i="13"/>
  <c r="H217" i="13"/>
  <c r="H211" i="13"/>
  <c r="H180" i="13"/>
  <c r="H337" i="14"/>
  <c r="H334" i="14"/>
  <c r="H332" i="14"/>
  <c r="H327" i="14"/>
  <c r="H308" i="14"/>
  <c r="H296" i="14"/>
  <c r="H286" i="14"/>
  <c r="H265" i="14"/>
  <c r="H258" i="14"/>
  <c r="H255" i="14"/>
  <c r="H247" i="14"/>
  <c r="H238" i="14"/>
  <c r="H224" i="14"/>
  <c r="H220" i="14"/>
  <c r="H194" i="14"/>
  <c r="H347" i="15"/>
  <c r="H345" i="15"/>
  <c r="H341" i="15"/>
  <c r="H333" i="15"/>
  <c r="H328" i="15"/>
  <c r="H322" i="15"/>
  <c r="H314" i="15"/>
  <c r="H296" i="15"/>
  <c r="H292" i="15"/>
  <c r="H286" i="15"/>
  <c r="H274" i="15"/>
  <c r="H270" i="15"/>
  <c r="H267" i="15"/>
  <c r="H262" i="15"/>
  <c r="H259" i="15"/>
  <c r="H253" i="15"/>
  <c r="H239" i="15"/>
  <c r="H231" i="15"/>
  <c r="H228" i="15"/>
  <c r="H224" i="15"/>
  <c r="H217" i="15"/>
  <c r="H210" i="15"/>
  <c r="H346" i="17"/>
  <c r="H344" i="17"/>
  <c r="H341" i="17"/>
  <c r="H339" i="17"/>
  <c r="H337" i="17"/>
  <c r="H329" i="17"/>
  <c r="H316" i="17"/>
  <c r="H194" i="15"/>
  <c r="H190" i="15"/>
  <c r="H188" i="15"/>
  <c r="H345" i="16"/>
  <c r="H339" i="16"/>
  <c r="H332" i="16"/>
  <c r="H308" i="16"/>
  <c r="H296" i="16"/>
  <c r="H270" i="16"/>
  <c r="H256" i="16"/>
  <c r="H250" i="16"/>
  <c r="H241" i="16"/>
  <c r="H233" i="16"/>
  <c r="H227" i="16"/>
  <c r="H224" i="16"/>
  <c r="H217" i="16"/>
  <c r="H332" i="17"/>
  <c r="H296" i="17"/>
  <c r="H267" i="17"/>
  <c r="H239" i="17"/>
  <c r="H220" i="17"/>
  <c r="H213" i="17"/>
  <c r="H209" i="17"/>
  <c r="H204" i="17"/>
  <c r="H198" i="17"/>
  <c r="H186" i="17"/>
  <c r="H346" i="19"/>
  <c r="H255" i="19"/>
  <c r="H270" i="20"/>
  <c r="H246" i="21"/>
  <c r="H581" i="34"/>
  <c r="H573" i="34"/>
  <c r="H571" i="34"/>
  <c r="H556" i="34"/>
  <c r="H550" i="34"/>
  <c r="H541" i="34"/>
  <c r="H536" i="34"/>
  <c r="H534" i="34"/>
  <c r="H530" i="34"/>
  <c r="H526" i="34"/>
  <c r="H519" i="34"/>
  <c r="H515" i="34"/>
  <c r="H511" i="34"/>
  <c r="H507" i="34"/>
  <c r="H492" i="34"/>
  <c r="H490" i="34"/>
  <c r="H488" i="34"/>
  <c r="H484" i="34"/>
  <c r="H471" i="34"/>
  <c r="H467" i="34"/>
  <c r="H445" i="34"/>
  <c r="H428" i="34"/>
  <c r="H421" i="34"/>
  <c r="H413" i="34"/>
  <c r="H410" i="34"/>
  <c r="H383" i="34"/>
  <c r="H369" i="34"/>
  <c r="H366" i="34"/>
  <c r="H360" i="34"/>
  <c r="H357" i="34"/>
  <c r="H575" i="1"/>
  <c r="H573" i="1"/>
  <c r="H556" i="1"/>
  <c r="H550" i="1"/>
  <c r="H547" i="1"/>
  <c r="H545" i="1"/>
  <c r="H542" i="1"/>
  <c r="H537" i="1"/>
  <c r="H528" i="1"/>
  <c r="H521" i="1"/>
  <c r="H518" i="1"/>
  <c r="H516" i="1"/>
  <c r="H513" i="1"/>
  <c r="H507" i="1"/>
  <c r="H498" i="1"/>
  <c r="H491" i="1"/>
  <c r="H487" i="1"/>
  <c r="H483" i="1"/>
  <c r="H477" i="1"/>
  <c r="H473" i="1"/>
  <c r="H469" i="1"/>
  <c r="H464" i="1"/>
  <c r="H460" i="1"/>
  <c r="H456" i="1"/>
  <c r="H450" i="1"/>
  <c r="H442" i="1"/>
  <c r="H436" i="1"/>
  <c r="H432" i="1"/>
  <c r="H428" i="1"/>
  <c r="H425" i="1"/>
  <c r="H416" i="1"/>
  <c r="H411" i="1"/>
  <c r="H407" i="1"/>
  <c r="H393" i="1"/>
  <c r="H388" i="1"/>
  <c r="H382" i="1"/>
  <c r="H378" i="1"/>
  <c r="H373" i="1"/>
  <c r="H368" i="1"/>
  <c r="H365" i="1"/>
  <c r="H583" i="2"/>
  <c r="H567" i="2"/>
  <c r="H512" i="2"/>
  <c r="H460" i="2"/>
  <c r="H445" i="2"/>
  <c r="H374" i="2"/>
  <c r="H584" i="3"/>
  <c r="H573" i="3"/>
  <c r="H536" i="3"/>
  <c r="H522" i="3"/>
  <c r="H513" i="3"/>
  <c r="H502" i="3"/>
  <c r="H481" i="3"/>
  <c r="H461" i="3"/>
  <c r="H434" i="3"/>
  <c r="H366" i="3"/>
  <c r="H359" i="3"/>
  <c r="H574" i="4"/>
  <c r="H546" i="4"/>
  <c r="H537" i="4"/>
  <c r="H534" i="4"/>
  <c r="H531" i="4"/>
  <c r="H526" i="4"/>
  <c r="H501" i="4"/>
  <c r="H498" i="4"/>
  <c r="H487" i="4"/>
  <c r="H483" i="4"/>
  <c r="H434" i="4"/>
  <c r="H384" i="4"/>
  <c r="H373" i="4"/>
  <c r="H225" i="15"/>
  <c r="H220" i="15"/>
  <c r="H211" i="15"/>
  <c r="H204" i="15"/>
  <c r="H200" i="15"/>
  <c r="H195" i="15"/>
  <c r="H185" i="15"/>
  <c r="H346" i="16"/>
  <c r="H343" i="16"/>
  <c r="H340" i="16"/>
  <c r="H335" i="16"/>
  <c r="H330" i="16"/>
  <c r="H328" i="16"/>
  <c r="H316" i="16"/>
  <c r="H312" i="16"/>
  <c r="H301" i="16"/>
  <c r="H291" i="16"/>
  <c r="H286" i="16"/>
  <c r="H273" i="16"/>
  <c r="H265" i="16"/>
  <c r="H261" i="16"/>
  <c r="H245" i="16"/>
  <c r="H234" i="16"/>
  <c r="H228" i="16"/>
  <c r="H225" i="16"/>
  <c r="H212" i="16"/>
  <c r="H200" i="16"/>
  <c r="H196" i="16"/>
  <c r="H180" i="16"/>
  <c r="H333" i="17"/>
  <c r="H325" i="17"/>
  <c r="H321" i="17"/>
  <c r="H319" i="17"/>
  <c r="H302" i="17"/>
  <c r="H283" i="17"/>
  <c r="H276" i="17"/>
  <c r="H270" i="17"/>
  <c r="H268" i="17"/>
  <c r="H265" i="17"/>
  <c r="H256" i="17"/>
  <c r="H247" i="17"/>
  <c r="H228" i="17"/>
  <c r="H224" i="17"/>
  <c r="H216" i="17"/>
  <c r="H210" i="17"/>
  <c r="H206" i="17"/>
  <c r="H202" i="17"/>
  <c r="H189" i="17"/>
  <c r="H181" i="17"/>
  <c r="H179" i="17"/>
  <c r="H285" i="18"/>
  <c r="H247" i="18"/>
  <c r="H346" i="22"/>
  <c r="H179" i="22"/>
  <c r="H575" i="34"/>
  <c r="H557" i="34"/>
  <c r="H542" i="34"/>
  <c r="H538" i="34"/>
  <c r="H531" i="34"/>
  <c r="H527" i="34"/>
  <c r="H521" i="34"/>
  <c r="H516" i="34"/>
  <c r="H508" i="34"/>
  <c r="H496" i="34"/>
  <c r="H489" i="34"/>
  <c r="H477" i="34"/>
  <c r="H472" i="34"/>
  <c r="H461" i="34"/>
  <c r="H456" i="34"/>
  <c r="H449" i="34"/>
  <c r="H442" i="34"/>
  <c r="H436" i="34"/>
  <c r="H429" i="34"/>
  <c r="H418" i="34"/>
  <c r="H415" i="34"/>
  <c r="H407" i="34"/>
  <c r="H395" i="34"/>
  <c r="H384" i="34"/>
  <c r="H381" i="34"/>
  <c r="H583" i="1"/>
  <c r="H579" i="1"/>
  <c r="H576" i="1"/>
  <c r="H563" i="1"/>
  <c r="H561" i="1"/>
  <c r="H557" i="1"/>
  <c r="H554" i="1"/>
  <c r="H551" i="1"/>
  <c r="H548" i="1"/>
  <c r="H529" i="1"/>
  <c r="H527" i="1"/>
  <c r="H524" i="1"/>
  <c r="H522" i="1"/>
  <c r="H519" i="1"/>
  <c r="H514" i="1"/>
  <c r="H508" i="1"/>
  <c r="H504" i="1"/>
  <c r="H500" i="1"/>
  <c r="H492" i="1"/>
  <c r="H488" i="1"/>
  <c r="H484" i="1"/>
  <c r="H474" i="1"/>
  <c r="H470" i="1"/>
  <c r="H465" i="1"/>
  <c r="H461" i="1"/>
  <c r="H457" i="1"/>
  <c r="H443" i="1"/>
  <c r="H437" i="1"/>
  <c r="H433" i="1"/>
  <c r="H429" i="1"/>
  <c r="H426" i="1"/>
  <c r="H422" i="1"/>
  <c r="H418" i="1"/>
  <c r="H408" i="1"/>
  <c r="H383" i="1"/>
  <c r="H379" i="1"/>
  <c r="H374" i="1"/>
  <c r="H369" i="1"/>
  <c r="H366" i="1"/>
  <c r="H362" i="1"/>
  <c r="H359" i="1"/>
  <c r="H486" i="2"/>
  <c r="H481" i="2"/>
  <c r="H461" i="2"/>
  <c r="H449" i="2"/>
  <c r="H366" i="2"/>
  <c r="H566" i="3"/>
  <c r="H529" i="3"/>
  <c r="H508" i="3"/>
  <c r="H500" i="3"/>
  <c r="H482" i="3"/>
  <c r="H469" i="3"/>
  <c r="H584" i="4"/>
  <c r="H554" i="4"/>
  <c r="H540" i="4"/>
  <c r="H528" i="4"/>
  <c r="H522" i="4"/>
  <c r="H518" i="4"/>
  <c r="H512" i="4"/>
  <c r="H506" i="4"/>
  <c r="H502" i="4"/>
  <c r="H496" i="4"/>
  <c r="H470" i="4"/>
  <c r="H461" i="4"/>
  <c r="H420" i="4"/>
  <c r="H407" i="4"/>
  <c r="H481" i="5"/>
  <c r="H458" i="5"/>
  <c r="H413" i="5"/>
  <c r="H552" i="6"/>
  <c r="H549" i="6"/>
  <c r="H541" i="6"/>
  <c r="H533" i="6"/>
  <c r="H517" i="6"/>
  <c r="H513" i="6"/>
  <c r="H509" i="6"/>
  <c r="H505" i="6"/>
  <c r="H497" i="6"/>
  <c r="H477" i="6"/>
  <c r="H462" i="6"/>
  <c r="H454" i="6"/>
  <c r="H450" i="6"/>
  <c r="H443" i="6"/>
  <c r="H437" i="6"/>
  <c r="H433" i="6"/>
  <c r="H420" i="6"/>
  <c r="H383" i="6"/>
  <c r="H377" i="6"/>
  <c r="H374" i="6"/>
  <c r="H369" i="6"/>
  <c r="H366" i="6"/>
  <c r="H363" i="6"/>
  <c r="H360" i="6"/>
  <c r="H513" i="7"/>
  <c r="H476" i="7"/>
  <c r="H460" i="7"/>
  <c r="H413" i="7"/>
  <c r="H360" i="7"/>
  <c r="H582" i="8"/>
  <c r="H562" i="8"/>
  <c r="H506" i="8"/>
  <c r="H502" i="8"/>
  <c r="H484" i="8"/>
  <c r="H462" i="8"/>
  <c r="H455" i="8"/>
  <c r="H450" i="8"/>
  <c r="H433" i="8"/>
  <c r="H428" i="8"/>
  <c r="H383" i="8"/>
  <c r="H377" i="8"/>
  <c r="H374" i="8"/>
  <c r="H584" i="9"/>
  <c r="H530" i="9"/>
  <c r="H527" i="9"/>
  <c r="H521" i="9"/>
  <c r="H514" i="9"/>
  <c r="H511" i="9"/>
  <c r="H505" i="9"/>
  <c r="H501" i="9"/>
  <c r="H497" i="9"/>
  <c r="H490" i="9"/>
  <c r="H487" i="9"/>
  <c r="H483" i="9"/>
  <c r="H471" i="9"/>
  <c r="H463" i="9"/>
  <c r="H456" i="9"/>
  <c r="H453" i="9"/>
  <c r="H444" i="9"/>
  <c r="H436" i="9"/>
  <c r="H432" i="9"/>
  <c r="H381" i="9"/>
  <c r="H574" i="10"/>
  <c r="H514" i="10"/>
  <c r="H491" i="10"/>
  <c r="H486" i="10"/>
  <c r="H455" i="10"/>
  <c r="H359" i="10"/>
  <c r="H489" i="11"/>
  <c r="H486" i="11"/>
  <c r="H483" i="11"/>
  <c r="H381" i="11"/>
  <c r="H460" i="12"/>
  <c r="H473" i="13"/>
  <c r="H463" i="13"/>
  <c r="H444" i="13"/>
  <c r="H373" i="13"/>
  <c r="H536" i="14"/>
  <c r="H557" i="15"/>
  <c r="H545" i="15"/>
  <c r="H539" i="15"/>
  <c r="H533" i="15"/>
  <c r="H525" i="15"/>
  <c r="H519" i="15"/>
  <c r="H505" i="15"/>
  <c r="H479" i="15"/>
  <c r="H470" i="15"/>
  <c r="H466" i="15"/>
  <c r="H463" i="15"/>
  <c r="H456" i="15"/>
  <c r="H410" i="15"/>
  <c r="H407" i="15"/>
  <c r="H393" i="15"/>
  <c r="H376" i="15"/>
  <c r="H373" i="15"/>
  <c r="H552" i="16"/>
  <c r="H501" i="16"/>
  <c r="H487" i="16"/>
  <c r="H434" i="16"/>
  <c r="H407" i="16"/>
  <c r="H456" i="4"/>
  <c r="H442" i="4"/>
  <c r="H437" i="4"/>
  <c r="H421" i="4"/>
  <c r="H381" i="4"/>
  <c r="H360" i="4"/>
  <c r="H581" i="5"/>
  <c r="H456" i="5"/>
  <c r="H434" i="5"/>
  <c r="H578" i="6"/>
  <c r="H561" i="6"/>
  <c r="H555" i="6"/>
  <c r="H550" i="6"/>
  <c r="H542" i="6"/>
  <c r="H534" i="6"/>
  <c r="H530" i="6"/>
  <c r="H528" i="6"/>
  <c r="H525" i="6"/>
  <c r="H521" i="6"/>
  <c r="H518" i="6"/>
  <c r="H514" i="6"/>
  <c r="H510" i="6"/>
  <c r="H506" i="6"/>
  <c r="H502" i="6"/>
  <c r="H491" i="6"/>
  <c r="H481" i="6"/>
  <c r="H471" i="6"/>
  <c r="H463" i="6"/>
  <c r="H459" i="6"/>
  <c r="H455" i="6"/>
  <c r="H451" i="6"/>
  <c r="H444" i="6"/>
  <c r="H440" i="6"/>
  <c r="H434" i="6"/>
  <c r="H428" i="6"/>
  <c r="H384" i="6"/>
  <c r="H514" i="7"/>
  <c r="H461" i="7"/>
  <c r="H444" i="7"/>
  <c r="H434" i="7"/>
  <c r="H578" i="8"/>
  <c r="H546" i="8"/>
  <c r="H542" i="8"/>
  <c r="H534" i="8"/>
  <c r="H530" i="8"/>
  <c r="H527" i="8"/>
  <c r="H516" i="8"/>
  <c r="H513" i="8"/>
  <c r="H510" i="8"/>
  <c r="H496" i="8"/>
  <c r="H479" i="8"/>
  <c r="H469" i="8"/>
  <c r="H463" i="8"/>
  <c r="H456" i="8"/>
  <c r="H453" i="8"/>
  <c r="H434" i="8"/>
  <c r="H409" i="8"/>
  <c r="H395" i="8"/>
  <c r="H384" i="8"/>
  <c r="H366" i="8"/>
  <c r="H565" i="9"/>
  <c r="H546" i="9"/>
  <c r="H522" i="9"/>
  <c r="H506" i="9"/>
  <c r="H502" i="9"/>
  <c r="H494" i="9"/>
  <c r="H491" i="9"/>
  <c r="H484" i="9"/>
  <c r="H475" i="9"/>
  <c r="H472" i="9"/>
  <c r="H460" i="9"/>
  <c r="H445" i="9"/>
  <c r="H442" i="9"/>
  <c r="H437" i="9"/>
  <c r="H433" i="9"/>
  <c r="H395" i="9"/>
  <c r="H385" i="9"/>
  <c r="H382" i="9"/>
  <c r="H374" i="9"/>
  <c r="H567" i="10"/>
  <c r="H534" i="10"/>
  <c r="H527" i="10"/>
  <c r="H511" i="10"/>
  <c r="H456" i="10"/>
  <c r="H533" i="11"/>
  <c r="H522" i="11"/>
  <c r="H513" i="11"/>
  <c r="H508" i="11"/>
  <c r="H473" i="11"/>
  <c r="H461" i="11"/>
  <c r="H449" i="11"/>
  <c r="H434" i="11"/>
  <c r="H422" i="11"/>
  <c r="H407" i="11"/>
  <c r="H366" i="11"/>
  <c r="H514" i="12"/>
  <c r="H502" i="12"/>
  <c r="H553" i="13"/>
  <c r="H529" i="13"/>
  <c r="H514" i="13"/>
  <c r="H481" i="13"/>
  <c r="H513" i="14"/>
  <c r="H503" i="14"/>
  <c r="H487" i="14"/>
  <c r="H413" i="14"/>
  <c r="H581" i="15"/>
  <c r="H566" i="15"/>
  <c r="H486" i="15"/>
  <c r="H443" i="15"/>
  <c r="H440" i="15"/>
  <c r="H434" i="15"/>
  <c r="H428" i="15"/>
  <c r="H388" i="15"/>
  <c r="H383" i="15"/>
  <c r="H359" i="15"/>
  <c r="H546" i="16"/>
  <c r="H534" i="16"/>
  <c r="H512" i="16"/>
  <c r="H444" i="16"/>
  <c r="H550" i="13"/>
  <c r="H505" i="13"/>
  <c r="H550" i="15"/>
  <c r="H532" i="15"/>
  <c r="H518" i="15"/>
  <c r="H529" i="16"/>
  <c r="H582" i="17"/>
  <c r="H536" i="17"/>
  <c r="H510" i="17"/>
  <c r="H507" i="17"/>
  <c r="H502" i="17"/>
  <c r="H497" i="17"/>
  <c r="H420" i="17"/>
  <c r="H415" i="17"/>
  <c r="H373" i="17"/>
  <c r="H369" i="17"/>
  <c r="H359" i="17"/>
  <c r="H503" i="17"/>
  <c r="H477" i="17"/>
  <c r="H471" i="17"/>
  <c r="H468" i="17"/>
  <c r="H462" i="17"/>
  <c r="H453" i="17"/>
  <c r="H382" i="17"/>
  <c r="H360" i="17"/>
  <c r="H599" i="34"/>
  <c r="H596" i="34"/>
  <c r="H605" i="1"/>
  <c r="H599" i="1"/>
  <c r="H596" i="1"/>
  <c r="H615" i="6"/>
  <c r="H612" i="6"/>
  <c r="H604" i="6"/>
  <c r="H596" i="11"/>
  <c r="H21" i="32"/>
  <c r="H122" i="32"/>
  <c r="H111" i="32"/>
  <c r="H87" i="32"/>
  <c r="H347" i="32"/>
  <c r="H343" i="32"/>
  <c r="H329" i="32"/>
  <c r="H292" i="32"/>
  <c r="H258" i="32"/>
  <c r="H250" i="32"/>
  <c r="H245" i="32"/>
  <c r="H238" i="32"/>
  <c r="H45" i="31"/>
  <c r="H41" i="31"/>
  <c r="H67" i="30"/>
  <c r="H59" i="30"/>
  <c r="H147" i="30"/>
  <c r="H133" i="30"/>
  <c r="H85" i="30"/>
  <c r="H336" i="30"/>
  <c r="H331" i="30"/>
  <c r="H312" i="30"/>
  <c r="H296" i="30"/>
  <c r="H275" i="30"/>
  <c r="H268" i="30"/>
  <c r="H262" i="30"/>
  <c r="H255" i="30"/>
  <c r="H248" i="30"/>
  <c r="H222" i="30"/>
  <c r="H193" i="30"/>
  <c r="H437" i="30"/>
  <c r="H130" i="29"/>
  <c r="H383" i="10"/>
  <c r="H573" i="11"/>
  <c r="H502" i="11"/>
  <c r="H491" i="11"/>
  <c r="H482" i="11"/>
  <c r="H463" i="11"/>
  <c r="H457" i="11"/>
  <c r="H444" i="11"/>
  <c r="H435" i="11"/>
  <c r="H395" i="11"/>
  <c r="H377" i="11"/>
  <c r="H374" i="11"/>
  <c r="H572" i="12"/>
  <c r="H540" i="12"/>
  <c r="H517" i="12"/>
  <c r="H511" i="12"/>
  <c r="H455" i="12"/>
  <c r="H434" i="12"/>
  <c r="H360" i="12"/>
  <c r="H535" i="13"/>
  <c r="H528" i="13"/>
  <c r="H513" i="13"/>
  <c r="H477" i="13"/>
  <c r="H450" i="13"/>
  <c r="H437" i="13"/>
  <c r="H434" i="13"/>
  <c r="H377" i="13"/>
  <c r="H512" i="14"/>
  <c r="H483" i="14"/>
  <c r="H469" i="14"/>
  <c r="H456" i="14"/>
  <c r="H584" i="15"/>
  <c r="H579" i="15"/>
  <c r="H575" i="15"/>
  <c r="H556" i="15"/>
  <c r="H541" i="15"/>
  <c r="H527" i="15"/>
  <c r="H496" i="15"/>
  <c r="H489" i="15"/>
  <c r="H481" i="15"/>
  <c r="H473" i="15"/>
  <c r="H469" i="15"/>
  <c r="H455" i="15"/>
  <c r="H444" i="15"/>
  <c r="H435" i="15"/>
  <c r="H420" i="15"/>
  <c r="H413" i="15"/>
  <c r="H382" i="15"/>
  <c r="H369" i="15"/>
  <c r="H366" i="15"/>
  <c r="H360" i="15"/>
  <c r="H562" i="16"/>
  <c r="H537" i="16"/>
  <c r="H530" i="16"/>
  <c r="H528" i="16"/>
  <c r="H513" i="16"/>
  <c r="H507" i="16"/>
  <c r="H500" i="16"/>
  <c r="H473" i="16"/>
  <c r="H456" i="16"/>
  <c r="H453" i="16"/>
  <c r="H366" i="16"/>
  <c r="H518" i="17"/>
  <c r="H413" i="17"/>
  <c r="H364" i="17"/>
  <c r="H566" i="19"/>
  <c r="H374" i="19"/>
  <c r="H477" i="20"/>
  <c r="H615" i="1"/>
  <c r="H611" i="1"/>
  <c r="H596" i="6"/>
  <c r="H461" i="29"/>
  <c r="H442" i="29"/>
  <c r="H169" i="28"/>
  <c r="H285" i="28"/>
  <c r="H89" i="27"/>
  <c r="H335" i="27"/>
  <c r="H275" i="27"/>
  <c r="H238" i="27"/>
  <c r="H225" i="27"/>
  <c r="H348" i="26"/>
  <c r="H301" i="26"/>
  <c r="H292" i="26"/>
  <c r="H286" i="26"/>
  <c r="H258" i="26"/>
  <c r="H39" i="25"/>
  <c r="H152" i="25"/>
  <c r="H434" i="19"/>
  <c r="H456" i="21"/>
  <c r="H40" i="22"/>
  <c r="H32" i="22"/>
  <c r="H169" i="22"/>
  <c r="H154" i="22"/>
  <c r="H126" i="22"/>
  <c r="H86" i="22"/>
  <c r="H335" i="22"/>
  <c r="H330" i="22"/>
  <c r="H302" i="22"/>
  <c r="H287" i="22"/>
  <c r="H265" i="22"/>
  <c r="H238" i="22"/>
  <c r="H194" i="22"/>
  <c r="H178" i="22"/>
  <c r="H566" i="22"/>
  <c r="H491" i="22"/>
  <c r="H460" i="22"/>
  <c r="H54" i="21"/>
  <c r="H160" i="21"/>
  <c r="H120" i="21"/>
  <c r="H98" i="21"/>
  <c r="H89" i="21"/>
  <c r="H346" i="21"/>
  <c r="H266" i="21"/>
  <c r="H222" i="21"/>
  <c r="H566" i="21"/>
  <c r="H500" i="21"/>
  <c r="H68" i="20"/>
  <c r="H59" i="20"/>
  <c r="H50" i="20"/>
  <c r="H40" i="20"/>
  <c r="H30" i="20"/>
  <c r="H21" i="20"/>
  <c r="H156" i="20"/>
  <c r="H143" i="20"/>
  <c r="H118" i="20"/>
  <c r="H78" i="20"/>
  <c r="H346" i="20"/>
  <c r="H330" i="20"/>
  <c r="H319" i="20"/>
  <c r="H307" i="20"/>
  <c r="H287" i="20"/>
  <c r="H272" i="20"/>
  <c r="H268" i="20"/>
  <c r="H264" i="20"/>
  <c r="H259" i="20"/>
  <c r="H225" i="20"/>
  <c r="H214" i="20"/>
  <c r="H209" i="20"/>
  <c r="H540" i="20"/>
  <c r="H462" i="20"/>
  <c r="H42" i="19"/>
  <c r="H21" i="19"/>
  <c r="H139" i="19"/>
  <c r="H341" i="19"/>
  <c r="H266" i="19"/>
  <c r="H254" i="19"/>
  <c r="H562" i="19"/>
  <c r="H522" i="19"/>
  <c r="H514" i="19"/>
  <c r="H615" i="34"/>
  <c r="H604" i="34"/>
  <c r="H595" i="34"/>
  <c r="H616" i="1"/>
  <c r="H612" i="1"/>
  <c r="H607" i="1"/>
  <c r="H604" i="1"/>
  <c r="H595" i="1"/>
  <c r="H614" i="6"/>
  <c r="H611" i="6"/>
  <c r="H615" i="9"/>
  <c r="H612" i="11"/>
  <c r="H597" i="15"/>
  <c r="H604" i="16"/>
  <c r="H605" i="17"/>
  <c r="H597" i="17"/>
  <c r="H596" i="17"/>
  <c r="H87" i="18"/>
  <c r="H343" i="18"/>
  <c r="H180" i="18"/>
  <c r="H68" i="17"/>
  <c r="H59" i="17"/>
  <c r="H52" i="17"/>
  <c r="H46" i="17"/>
  <c r="H40" i="17"/>
  <c r="H34" i="17"/>
  <c r="H28" i="17"/>
  <c r="H164" i="17"/>
  <c r="H80" i="17"/>
  <c r="H295" i="17"/>
  <c r="H291" i="17"/>
  <c r="H266" i="17"/>
  <c r="H258" i="17"/>
  <c r="H249" i="17"/>
  <c r="H245" i="17"/>
  <c r="H237" i="17"/>
  <c r="H231" i="17"/>
  <c r="H199" i="17"/>
  <c r="H192" i="17"/>
  <c r="H187" i="17"/>
  <c r="H571" i="17"/>
  <c r="H566" i="17"/>
  <c r="H561" i="17"/>
  <c r="H538" i="17"/>
  <c r="H534" i="17"/>
  <c r="H523" i="17"/>
  <c r="H492" i="17"/>
  <c r="H454" i="17"/>
  <c r="H449" i="17"/>
  <c r="H433" i="17"/>
  <c r="H422" i="17"/>
  <c r="H418" i="17"/>
  <c r="H409" i="17"/>
  <c r="H393" i="17"/>
  <c r="H385" i="17"/>
  <c r="H380" i="17"/>
  <c r="H612" i="17"/>
  <c r="H599" i="17"/>
  <c r="H152" i="16"/>
  <c r="H349" i="16"/>
  <c r="H327" i="16"/>
  <c r="H306" i="16"/>
  <c r="H344" i="15"/>
  <c r="H336" i="15"/>
  <c r="H316" i="15"/>
  <c r="H577" i="15"/>
  <c r="H617" i="15"/>
  <c r="H345" i="14"/>
  <c r="H566" i="14"/>
  <c r="H62" i="32"/>
  <c r="H44" i="32"/>
  <c r="H38" i="32"/>
  <c r="H28" i="32"/>
  <c r="H22" i="32"/>
  <c r="H143" i="32"/>
  <c r="H103" i="32"/>
  <c r="H300" i="32"/>
  <c r="H256" i="32"/>
  <c r="H251" i="32"/>
  <c r="H246" i="32"/>
  <c r="H239" i="32"/>
  <c r="H199" i="32"/>
  <c r="H184" i="32"/>
  <c r="H582" i="32"/>
  <c r="H563" i="32"/>
  <c r="H505" i="32"/>
  <c r="H486" i="32"/>
  <c r="H457" i="32"/>
  <c r="H434" i="32"/>
  <c r="H422" i="32"/>
  <c r="H614" i="32"/>
  <c r="H599" i="32"/>
  <c r="H130" i="31"/>
  <c r="H121" i="31"/>
  <c r="H284" i="31"/>
  <c r="H259" i="31"/>
  <c r="H222" i="31"/>
  <c r="H483" i="31"/>
  <c r="H46" i="30"/>
  <c r="H169" i="30"/>
  <c r="H157" i="30"/>
  <c r="H130" i="30"/>
  <c r="H115" i="30"/>
  <c r="H111" i="30"/>
  <c r="H99" i="30"/>
  <c r="H348" i="30"/>
  <c r="H340" i="30"/>
  <c r="H300" i="30"/>
  <c r="H286" i="30"/>
  <c r="H256" i="30"/>
  <c r="H245" i="30"/>
  <c r="H225" i="30"/>
  <c r="H190" i="30"/>
  <c r="H178" i="30"/>
  <c r="H507" i="30"/>
  <c r="H440" i="30"/>
  <c r="H360" i="30"/>
  <c r="H599" i="30"/>
  <c r="H46" i="29"/>
  <c r="H604" i="13"/>
  <c r="H601" i="17"/>
  <c r="H599" i="20"/>
  <c r="H55" i="32"/>
  <c r="H46" i="32"/>
  <c r="H42" i="32"/>
  <c r="H25" i="32"/>
  <c r="H162" i="32"/>
  <c r="H154" i="32"/>
  <c r="H109" i="32"/>
  <c r="H85" i="32"/>
  <c r="H337" i="32"/>
  <c r="H327" i="32"/>
  <c r="H311" i="32"/>
  <c r="H303" i="32"/>
  <c r="H296" i="32"/>
  <c r="H282" i="32"/>
  <c r="H268" i="32"/>
  <c r="H263" i="32"/>
  <c r="H237" i="32"/>
  <c r="H226" i="32"/>
  <c r="H196" i="32"/>
  <c r="H328" i="13"/>
  <c r="H339" i="12"/>
  <c r="H346" i="11"/>
  <c r="H336" i="11"/>
  <c r="H566" i="11"/>
  <c r="H540" i="11"/>
  <c r="H334" i="9"/>
  <c r="H325" i="9"/>
  <c r="H532" i="9"/>
  <c r="H328" i="8"/>
  <c r="H581" i="8"/>
  <c r="H573" i="8"/>
  <c r="H343" i="7"/>
  <c r="H536" i="7"/>
  <c r="H336" i="6"/>
  <c r="H581" i="6"/>
  <c r="H553" i="6"/>
  <c r="H535" i="6"/>
  <c r="H325" i="5"/>
  <c r="H566" i="5"/>
  <c r="H573" i="4"/>
  <c r="H336" i="3"/>
  <c r="H337" i="2"/>
  <c r="H344" i="1"/>
  <c r="H327" i="1"/>
  <c r="H560" i="1"/>
  <c r="H538" i="1"/>
  <c r="H523" i="1"/>
  <c r="H515" i="1"/>
  <c r="H578" i="34"/>
  <c r="H139" i="29"/>
  <c r="H87" i="29"/>
  <c r="H81" i="29"/>
  <c r="H346" i="29"/>
  <c r="H337" i="29"/>
  <c r="H238" i="29"/>
  <c r="H553" i="29"/>
  <c r="H170" i="28"/>
  <c r="H331" i="28"/>
  <c r="H316" i="28"/>
  <c r="H275" i="28"/>
  <c r="H266" i="28"/>
  <c r="H45" i="27"/>
  <c r="H170" i="27"/>
  <c r="H130" i="27"/>
  <c r="H120" i="27"/>
  <c r="H337" i="27"/>
  <c r="H301" i="27"/>
  <c r="H262" i="27"/>
  <c r="H252" i="27"/>
  <c r="H233" i="27"/>
  <c r="H196" i="27"/>
  <c r="H52" i="26"/>
  <c r="H28" i="26"/>
  <c r="H87" i="26"/>
  <c r="H239" i="26"/>
  <c r="H196" i="26"/>
  <c r="H178" i="26"/>
  <c r="H566" i="26"/>
  <c r="H554" i="26"/>
  <c r="H359" i="26"/>
  <c r="H24" i="25"/>
  <c r="H154" i="25"/>
  <c r="H110" i="25"/>
  <c r="H266" i="25"/>
  <c r="H228" i="25"/>
  <c r="H178" i="25"/>
  <c r="H557" i="32"/>
  <c r="H483" i="32"/>
  <c r="H475" i="32"/>
  <c r="H412" i="32"/>
  <c r="H617" i="32"/>
  <c r="H605" i="32"/>
  <c r="H170" i="31"/>
  <c r="H303" i="31"/>
  <c r="H39" i="30"/>
  <c r="H24" i="30"/>
  <c r="H155" i="30"/>
  <c r="H142" i="30"/>
  <c r="H82" i="30"/>
  <c r="H78" i="30"/>
  <c r="H343" i="30"/>
  <c r="H315" i="30"/>
  <c r="H303" i="30"/>
  <c r="H295" i="30"/>
  <c r="H282" i="30"/>
  <c r="H261" i="30"/>
  <c r="H257" i="30"/>
  <c r="H247" i="30"/>
  <c r="H221" i="30"/>
  <c r="H216" i="30"/>
  <c r="H192" i="30"/>
  <c r="H534" i="30"/>
  <c r="H511" i="30"/>
  <c r="H436" i="30"/>
  <c r="H612" i="30"/>
  <c r="H39" i="29"/>
  <c r="H163" i="29"/>
  <c r="H120" i="29"/>
  <c r="H84" i="29"/>
  <c r="H232" i="29"/>
  <c r="H34" i="24"/>
  <c r="H160" i="24"/>
  <c r="H139" i="24"/>
  <c r="H126" i="24"/>
  <c r="H116" i="24"/>
  <c r="H103" i="24"/>
  <c r="H339" i="24"/>
  <c r="H300" i="24"/>
  <c r="H263" i="24"/>
  <c r="H241" i="24"/>
  <c r="H220" i="24"/>
  <c r="H186" i="24"/>
  <c r="H572" i="24"/>
  <c r="H556" i="24"/>
  <c r="H529" i="24"/>
  <c r="H434" i="24"/>
  <c r="H366" i="24"/>
  <c r="H39" i="23"/>
  <c r="H21" i="23"/>
  <c r="H168" i="23"/>
  <c r="H152" i="23"/>
  <c r="H110" i="23"/>
  <c r="H98" i="23"/>
  <c r="H346" i="23"/>
  <c r="H339" i="23"/>
  <c r="H325" i="23"/>
  <c r="H301" i="23"/>
  <c r="H284" i="23"/>
  <c r="H257" i="23"/>
  <c r="H245" i="23"/>
  <c r="H189" i="23"/>
  <c r="H531" i="23"/>
  <c r="H489" i="23"/>
  <c r="H39" i="22"/>
  <c r="H21" i="22"/>
  <c r="H121" i="22"/>
  <c r="H99" i="22"/>
  <c r="H286" i="22"/>
  <c r="H255" i="22"/>
  <c r="H578" i="22"/>
  <c r="H483" i="22"/>
  <c r="H360" i="22"/>
  <c r="H123" i="21"/>
  <c r="H233" i="21"/>
  <c r="H228" i="21"/>
  <c r="H217" i="21"/>
  <c r="H508" i="21"/>
  <c r="H39" i="20"/>
  <c r="H99" i="25"/>
  <c r="H332" i="25"/>
  <c r="H308" i="25"/>
  <c r="H510" i="25"/>
  <c r="H471" i="25"/>
  <c r="H377" i="25"/>
  <c r="H33" i="24"/>
  <c r="H158" i="24"/>
  <c r="H121" i="24"/>
  <c r="H91" i="24"/>
  <c r="H87" i="24"/>
  <c r="H338" i="24"/>
  <c r="H317" i="24"/>
  <c r="H312" i="24"/>
  <c r="H303" i="24"/>
  <c r="H267" i="24"/>
  <c r="H262" i="24"/>
  <c r="H254" i="24"/>
  <c r="H213" i="24"/>
  <c r="H196" i="24"/>
  <c r="H469" i="24"/>
  <c r="H145" i="23"/>
  <c r="H121" i="23"/>
  <c r="H345" i="23"/>
  <c r="H336" i="23"/>
  <c r="H300" i="23"/>
  <c r="H256" i="23"/>
  <c r="H539" i="23"/>
  <c r="H530" i="23"/>
  <c r="H442" i="23"/>
  <c r="H377" i="23"/>
  <c r="H42" i="22"/>
  <c r="H120" i="22"/>
  <c r="H321" i="22"/>
  <c r="H314" i="22"/>
  <c r="H196" i="22"/>
  <c r="H460" i="29"/>
  <c r="H274" i="27"/>
  <c r="H224" i="27"/>
  <c r="H187" i="27"/>
  <c r="H42" i="26"/>
  <c r="H34" i="26"/>
  <c r="H194" i="26"/>
  <c r="H180" i="26"/>
  <c r="H556" i="26"/>
  <c r="H567" i="34"/>
  <c r="H395" i="22"/>
  <c r="H39" i="21"/>
  <c r="H169" i="21"/>
  <c r="H162" i="21"/>
  <c r="H341" i="21"/>
  <c r="H332" i="21"/>
  <c r="H327" i="21"/>
  <c r="H274" i="21"/>
  <c r="H259" i="21"/>
  <c r="H180" i="21"/>
  <c r="H556" i="21"/>
  <c r="H512" i="21"/>
  <c r="H66" i="20"/>
  <c r="H48" i="20"/>
  <c r="H38" i="20"/>
  <c r="H34" i="20"/>
  <c r="H28" i="20"/>
  <c r="H23" i="20"/>
  <c r="H170" i="20"/>
  <c r="H158" i="20"/>
  <c r="H152" i="20"/>
  <c r="H121" i="20"/>
  <c r="H86" i="20"/>
  <c r="H348" i="20"/>
  <c r="H343" i="20"/>
  <c r="H338" i="20"/>
  <c r="H325" i="20"/>
  <c r="H321" i="20"/>
  <c r="H294" i="20"/>
  <c r="H284" i="20"/>
  <c r="H276" i="20"/>
  <c r="H251" i="20"/>
  <c r="H229" i="20"/>
  <c r="H222" i="20"/>
  <c r="H216" i="20"/>
  <c r="H211" i="20"/>
  <c r="H572" i="20"/>
  <c r="H566" i="20"/>
  <c r="H424" i="20"/>
  <c r="H377" i="20"/>
  <c r="H44" i="19"/>
  <c r="H40" i="19"/>
  <c r="H170" i="19"/>
  <c r="H141" i="19"/>
  <c r="H111" i="19"/>
  <c r="H87" i="19"/>
  <c r="H334" i="19"/>
  <c r="H286" i="19"/>
  <c r="H250" i="19"/>
  <c r="H200" i="19"/>
  <c r="H574" i="19"/>
  <c r="H169" i="25"/>
  <c r="H120" i="25"/>
  <c r="H112" i="25"/>
  <c r="H331" i="25"/>
  <c r="H312" i="25"/>
  <c r="H274" i="25"/>
  <c r="H202" i="25"/>
  <c r="H190" i="25"/>
  <c r="H534" i="25"/>
  <c r="H36" i="24"/>
  <c r="H28" i="24"/>
  <c r="H24" i="24"/>
  <c r="H124" i="24"/>
  <c r="H86" i="24"/>
  <c r="H336" i="24"/>
  <c r="H302" i="24"/>
  <c r="H295" i="24"/>
  <c r="H265" i="24"/>
  <c r="H260" i="24"/>
  <c r="H238" i="24"/>
  <c r="H228" i="24"/>
  <c r="H211" i="24"/>
  <c r="H189" i="24"/>
  <c r="H584" i="24"/>
  <c r="H527" i="24"/>
  <c r="H473" i="24"/>
  <c r="H41" i="23"/>
  <c r="H37" i="23"/>
  <c r="H170" i="23"/>
  <c r="H133" i="23"/>
  <c r="H96" i="23"/>
  <c r="H29" i="20"/>
  <c r="H25" i="20"/>
  <c r="H167" i="20"/>
  <c r="H160" i="20"/>
  <c r="H155" i="20"/>
  <c r="H112" i="20"/>
  <c r="H101" i="20"/>
  <c r="H312" i="20"/>
  <c r="H303" i="20"/>
  <c r="H281" i="20"/>
  <c r="H271" i="20"/>
  <c r="H267" i="20"/>
  <c r="H263" i="20"/>
  <c r="H253" i="20"/>
  <c r="H239" i="20"/>
  <c r="H224" i="20"/>
  <c r="H213" i="20"/>
  <c r="H200" i="20"/>
  <c r="H190" i="20"/>
  <c r="H180" i="20"/>
  <c r="H538" i="20"/>
  <c r="H437" i="20"/>
  <c r="H45" i="19"/>
  <c r="H33" i="19"/>
  <c r="H24" i="19"/>
  <c r="H146" i="19"/>
  <c r="H138" i="19"/>
  <c r="H121" i="19"/>
  <c r="H84" i="19"/>
  <c r="H319" i="19"/>
  <c r="H270" i="19"/>
  <c r="H265" i="19"/>
  <c r="H247" i="19"/>
  <c r="H232" i="19"/>
  <c r="H224" i="19"/>
  <c r="H152" i="18"/>
  <c r="H130" i="18"/>
  <c r="H256" i="18"/>
  <c r="H226" i="18"/>
  <c r="H566" i="18"/>
  <c r="H316" i="23"/>
  <c r="H303" i="23"/>
  <c r="H268" i="23"/>
  <c r="H254" i="23"/>
  <c r="H179" i="23"/>
  <c r="H518" i="23"/>
  <c r="H484" i="23"/>
  <c r="H433" i="23"/>
  <c r="H87" i="22"/>
  <c r="H347" i="22"/>
  <c r="H337" i="22"/>
  <c r="H331" i="22"/>
  <c r="H320" i="22"/>
  <c r="H247" i="22"/>
  <c r="H229" i="22"/>
  <c r="H556" i="22"/>
  <c r="H535" i="22"/>
  <c r="H463" i="22"/>
  <c r="H437" i="22"/>
  <c r="H483" i="19"/>
  <c r="H169" i="18"/>
  <c r="H121" i="18"/>
  <c r="H325" i="18"/>
  <c r="H263" i="18"/>
  <c r="H224" i="18"/>
  <c r="H487" i="18"/>
  <c r="H62" i="17"/>
  <c r="H55" i="17"/>
  <c r="H49" i="17"/>
  <c r="H37" i="17"/>
  <c r="H31" i="17"/>
  <c r="H169" i="17"/>
  <c r="H132" i="17"/>
  <c r="H77" i="17"/>
  <c r="H327" i="17"/>
  <c r="H322" i="17"/>
  <c r="H312" i="17"/>
  <c r="H262" i="17"/>
  <c r="H251" i="17"/>
  <c r="H240" i="17"/>
  <c r="H195" i="17"/>
  <c r="H184" i="17"/>
  <c r="H574" i="17"/>
  <c r="H558" i="17"/>
  <c r="H553" i="17"/>
  <c r="H541" i="17"/>
  <c r="H526" i="17"/>
  <c r="H515" i="17"/>
  <c r="H500" i="17"/>
  <c r="H458" i="17"/>
  <c r="H442" i="17"/>
  <c r="H347" i="16"/>
  <c r="H337" i="16"/>
  <c r="H331" i="16"/>
  <c r="H584" i="16"/>
  <c r="H566" i="16"/>
  <c r="H527" i="16"/>
  <c r="H331" i="15"/>
  <c r="H580" i="15"/>
  <c r="H572" i="15"/>
  <c r="H30" i="21"/>
  <c r="H121" i="21"/>
  <c r="H347" i="21"/>
  <c r="H338" i="21"/>
  <c r="H250" i="21"/>
  <c r="H231" i="21"/>
  <c r="H225" i="21"/>
  <c r="H200" i="21"/>
  <c r="H555" i="21"/>
  <c r="H477" i="21"/>
  <c r="H434" i="21"/>
  <c r="H383" i="21"/>
  <c r="H69" i="20"/>
  <c r="H46" i="20"/>
  <c r="H41" i="20"/>
  <c r="H37" i="20"/>
  <c r="H31" i="20"/>
  <c r="H98" i="20"/>
  <c r="H85" i="20"/>
  <c r="H347" i="20"/>
  <c r="H341" i="20"/>
  <c r="H336" i="20"/>
  <c r="H275" i="20"/>
  <c r="H262" i="20"/>
  <c r="H256" i="20"/>
  <c r="H250" i="20"/>
  <c r="H233" i="20"/>
  <c r="H226" i="20"/>
  <c r="H215" i="20"/>
  <c r="H189" i="20"/>
  <c r="H582" i="20"/>
  <c r="H565" i="20"/>
  <c r="H486" i="20"/>
  <c r="H380" i="20"/>
  <c r="H368" i="20"/>
  <c r="H54" i="19"/>
  <c r="H39" i="19"/>
  <c r="H169" i="19"/>
  <c r="H157" i="19"/>
  <c r="H130" i="19"/>
  <c r="H343" i="19"/>
  <c r="H581" i="14"/>
  <c r="H527" i="14"/>
  <c r="H301" i="13"/>
  <c r="H537" i="13"/>
  <c r="H502" i="13"/>
  <c r="H331" i="12"/>
  <c r="H562" i="11"/>
  <c r="H535" i="11"/>
  <c r="H512" i="11"/>
  <c r="H566" i="9"/>
  <c r="H340" i="8"/>
  <c r="H535" i="8"/>
  <c r="H330" i="7"/>
  <c r="H330" i="6"/>
  <c r="H346" i="5"/>
  <c r="H346" i="4"/>
  <c r="H337" i="4"/>
  <c r="H567" i="4"/>
  <c r="H556" i="4"/>
  <c r="H545" i="4"/>
  <c r="H345" i="3"/>
  <c r="H583" i="3"/>
  <c r="H347" i="1"/>
  <c r="H553" i="1"/>
  <c r="H534" i="1"/>
  <c r="H511" i="1"/>
  <c r="H343" i="34"/>
  <c r="H333" i="34"/>
  <c r="H561" i="34"/>
  <c r="H535" i="34"/>
  <c r="H333" i="19"/>
  <c r="H327" i="19"/>
  <c r="H317" i="19"/>
  <c r="H312" i="19"/>
  <c r="H284" i="19"/>
  <c r="H220" i="19"/>
  <c r="H194" i="19"/>
  <c r="H180" i="19"/>
  <c r="H558" i="19"/>
  <c r="H540" i="19"/>
  <c r="H501" i="19"/>
  <c r="H458" i="19"/>
  <c r="H303" i="18"/>
  <c r="H284" i="18"/>
  <c r="H270" i="18"/>
  <c r="H262" i="18"/>
  <c r="H220" i="18"/>
  <c r="H56" i="17"/>
  <c r="H50" i="17"/>
  <c r="H44" i="17"/>
  <c r="H38" i="17"/>
  <c r="H32" i="17"/>
  <c r="H163" i="17"/>
  <c r="H133" i="17"/>
  <c r="H79" i="17"/>
  <c r="H343" i="17"/>
  <c r="H334" i="17"/>
  <c r="H328" i="17"/>
  <c r="H323" i="17"/>
  <c r="H306" i="17"/>
  <c r="H257" i="17"/>
  <c r="H254" i="17"/>
  <c r="H248" i="17"/>
  <c r="H241" i="17"/>
  <c r="H196" i="17"/>
  <c r="H190" i="17"/>
  <c r="H185" i="17"/>
  <c r="H560" i="17"/>
  <c r="H555" i="17"/>
  <c r="H548" i="17"/>
  <c r="H543" i="17"/>
  <c r="H537" i="17"/>
  <c r="H533" i="17"/>
  <c r="H522" i="17"/>
  <c r="H516" i="17"/>
  <c r="H501" i="17"/>
  <c r="H443" i="17"/>
  <c r="H436" i="17"/>
  <c r="H425" i="17"/>
  <c r="H412" i="17"/>
  <c r="H384" i="17"/>
  <c r="H341" i="16"/>
  <c r="H333" i="16"/>
  <c r="H326" i="16"/>
  <c r="H321" i="16"/>
  <c r="H567" i="16"/>
  <c r="H69" i="17"/>
  <c r="H53" i="17"/>
  <c r="H41" i="17"/>
  <c r="H35" i="17"/>
  <c r="H168" i="17"/>
  <c r="H130" i="17"/>
  <c r="H349" i="17"/>
  <c r="H345" i="17"/>
  <c r="H336" i="17"/>
  <c r="H330" i="17"/>
  <c r="H326" i="17"/>
  <c r="H310" i="17"/>
  <c r="H301" i="17"/>
  <c r="H292" i="17"/>
  <c r="H285" i="17"/>
  <c r="H259" i="17"/>
  <c r="H250" i="17"/>
  <c r="H238" i="17"/>
  <c r="H232" i="17"/>
  <c r="H200" i="17"/>
  <c r="H193" i="17"/>
  <c r="H188" i="17"/>
  <c r="H572" i="17"/>
  <c r="H552" i="17"/>
  <c r="H545" i="17"/>
  <c r="H540" i="17"/>
  <c r="H525" i="17"/>
  <c r="H455" i="17"/>
  <c r="H450" i="17"/>
  <c r="H429" i="17"/>
  <c r="H388" i="17"/>
  <c r="H381" i="17"/>
  <c r="H614" i="17"/>
  <c r="H583" i="16"/>
  <c r="H337" i="15"/>
  <c r="H330" i="15"/>
  <c r="H301" i="15"/>
  <c r="H558" i="15"/>
  <c r="H529" i="15"/>
  <c r="H506" i="15"/>
  <c r="H583" i="14"/>
  <c r="H347" i="13"/>
  <c r="H337" i="13"/>
  <c r="H538" i="13"/>
  <c r="H349" i="12"/>
  <c r="H321" i="12"/>
  <c r="H566" i="12"/>
  <c r="H556" i="12"/>
  <c r="H318" i="11"/>
  <c r="H546" i="11"/>
  <c r="H583" i="10"/>
  <c r="H572" i="10"/>
  <c r="H343" i="9"/>
  <c r="H333" i="9"/>
  <c r="H583" i="9"/>
  <c r="H334" i="8"/>
  <c r="H327" i="8"/>
  <c r="H580" i="8"/>
  <c r="H536" i="8"/>
  <c r="H583" i="7"/>
  <c r="H343" i="6"/>
  <c r="H335" i="6"/>
  <c r="H580" i="6"/>
  <c r="H339" i="4"/>
  <c r="H331" i="4"/>
  <c r="H560" i="4"/>
  <c r="H550" i="4"/>
  <c r="H539" i="4"/>
  <c r="H346" i="3"/>
  <c r="H540" i="3"/>
  <c r="H534" i="3"/>
  <c r="H336" i="2"/>
  <c r="H349" i="1"/>
  <c r="H566" i="1"/>
  <c r="H546" i="1"/>
  <c r="H566" i="34"/>
  <c r="H553" i="34"/>
  <c r="H346" i="14"/>
  <c r="H572" i="14"/>
  <c r="H556" i="14"/>
  <c r="H562" i="13"/>
  <c r="H508" i="13"/>
  <c r="H340" i="12"/>
  <c r="H330" i="12"/>
  <c r="H348" i="11"/>
  <c r="H338" i="11"/>
  <c r="H327" i="11"/>
  <c r="H583" i="11"/>
  <c r="H575" i="11"/>
  <c r="H541" i="11"/>
  <c r="H534" i="11"/>
  <c r="H511" i="11"/>
  <c r="H347" i="10"/>
  <c r="H337" i="10"/>
  <c r="H580" i="9"/>
  <c r="H572" i="9"/>
  <c r="H349" i="8"/>
  <c r="H321" i="8"/>
  <c r="H336" i="7"/>
  <c r="H573" i="6"/>
  <c r="H564" i="6"/>
  <c r="H554" i="6"/>
  <c r="H545" i="6"/>
  <c r="H536" i="6"/>
  <c r="H325" i="4"/>
  <c r="H566" i="4"/>
  <c r="H572" i="3"/>
  <c r="H562" i="3"/>
  <c r="H327" i="2"/>
  <c r="H562" i="1"/>
  <c r="H540" i="1"/>
  <c r="H532" i="1"/>
  <c r="H517" i="1"/>
  <c r="H318" i="34"/>
  <c r="H560" i="34"/>
  <c r="H545" i="34"/>
  <c r="H580" i="34"/>
  <c r="H325" i="34"/>
  <c r="H319" i="34"/>
  <c r="H199" i="34"/>
  <c r="H255" i="1"/>
  <c r="H224" i="1"/>
  <c r="H46" i="34"/>
  <c r="H44" i="34"/>
  <c r="H41" i="34"/>
  <c r="H40" i="34"/>
  <c r="H38" i="34"/>
  <c r="H37" i="34"/>
  <c r="D75" i="33"/>
  <c r="F128" i="33" s="1"/>
  <c r="D176" i="33"/>
  <c r="H301" i="33"/>
  <c r="H494" i="19"/>
  <c r="F494" i="19"/>
  <c r="F326" i="18"/>
  <c r="H326" i="18"/>
  <c r="F252" i="18"/>
  <c r="F239" i="18"/>
  <c r="H239" i="18"/>
  <c r="F581" i="18"/>
  <c r="H264" i="17"/>
  <c r="F264" i="17"/>
  <c r="H234" i="17"/>
  <c r="F234" i="17"/>
  <c r="H169" i="33"/>
  <c r="F170" i="23"/>
  <c r="F162" i="24"/>
  <c r="H328" i="34"/>
  <c r="H477" i="24"/>
  <c r="F477" i="24"/>
  <c r="F595" i="20"/>
  <c r="H595" i="20"/>
  <c r="H316" i="19"/>
  <c r="F316" i="19"/>
  <c r="F306" i="19"/>
  <c r="H285" i="19"/>
  <c r="F285" i="19"/>
  <c r="H316" i="18"/>
  <c r="F316" i="18"/>
  <c r="F232" i="18"/>
  <c r="H232" i="18"/>
  <c r="F320" i="17"/>
  <c r="H320" i="17"/>
  <c r="F317" i="17"/>
  <c r="H317" i="17"/>
  <c r="H308" i="17"/>
  <c r="F308" i="17"/>
  <c r="F303" i="17"/>
  <c r="H303" i="17"/>
  <c r="F300" i="17"/>
  <c r="H300" i="17"/>
  <c r="H284" i="17"/>
  <c r="F284" i="17"/>
  <c r="H42" i="23"/>
  <c r="H61" i="24"/>
  <c r="H78" i="23"/>
  <c r="H266" i="33"/>
  <c r="F239" i="24"/>
  <c r="H239" i="24"/>
  <c r="F314" i="20"/>
  <c r="H314" i="20"/>
  <c r="H260" i="20"/>
  <c r="F260" i="20"/>
  <c r="H227" i="20"/>
  <c r="F227" i="20"/>
  <c r="F202" i="20"/>
  <c r="H202" i="20"/>
  <c r="F554" i="20"/>
  <c r="H554" i="20"/>
  <c r="F605" i="20"/>
  <c r="H605" i="20"/>
  <c r="F233" i="19"/>
  <c r="F573" i="19"/>
  <c r="H573" i="19"/>
  <c r="F340" i="18"/>
  <c r="H302" i="18"/>
  <c r="F302" i="18"/>
  <c r="H50" i="34"/>
  <c r="H54" i="1"/>
  <c r="F66" i="20"/>
  <c r="F59" i="20"/>
  <c r="H52" i="20"/>
  <c r="F42" i="22"/>
  <c r="F39" i="23"/>
  <c r="F33" i="24"/>
  <c r="H157" i="1"/>
  <c r="F157" i="18"/>
  <c r="F152" i="18"/>
  <c r="F123" i="18"/>
  <c r="F111" i="19"/>
  <c r="H86" i="19"/>
  <c r="F129" i="20"/>
  <c r="F121" i="22"/>
  <c r="H146" i="23"/>
  <c r="F98" i="23"/>
  <c r="F158" i="24"/>
  <c r="H170" i="26"/>
  <c r="H347" i="34"/>
  <c r="H307" i="34"/>
  <c r="H348" i="17"/>
  <c r="F330" i="17"/>
  <c r="F326" i="17"/>
  <c r="F306" i="17"/>
  <c r="F245" i="18"/>
  <c r="H216" i="18"/>
  <c r="H347" i="19"/>
  <c r="F286" i="19"/>
  <c r="H260" i="19"/>
  <c r="H258" i="19"/>
  <c r="H217" i="20"/>
  <c r="H179" i="20"/>
  <c r="F346" i="21"/>
  <c r="H296" i="22"/>
  <c r="F336" i="24"/>
  <c r="H564" i="19"/>
  <c r="F565" i="17"/>
  <c r="H565" i="17"/>
  <c r="H549" i="17"/>
  <c r="F549" i="17"/>
  <c r="F517" i="17"/>
  <c r="H517" i="17"/>
  <c r="H511" i="17"/>
  <c r="F511" i="17"/>
  <c r="F508" i="17"/>
  <c r="H508" i="17"/>
  <c r="F505" i="17"/>
  <c r="H505" i="17"/>
  <c r="F496" i="17"/>
  <c r="H496" i="17"/>
  <c r="F487" i="17"/>
  <c r="H487" i="17"/>
  <c r="F437" i="17"/>
  <c r="H437" i="17"/>
  <c r="F365" i="17"/>
  <c r="H365" i="17"/>
  <c r="H567" i="17"/>
  <c r="F567" i="17"/>
  <c r="H542" i="17"/>
  <c r="F542" i="17"/>
  <c r="H513" i="17"/>
  <c r="F513" i="17"/>
  <c r="H489" i="17"/>
  <c r="F489" i="17"/>
  <c r="F483" i="17"/>
  <c r="H483" i="17"/>
  <c r="H581" i="17"/>
  <c r="H579" i="17"/>
  <c r="F561" i="17"/>
  <c r="F545" i="17"/>
  <c r="H528" i="17"/>
  <c r="F525" i="17"/>
  <c r="H504" i="17"/>
  <c r="H484" i="17"/>
  <c r="F412" i="17"/>
  <c r="F393" i="17"/>
  <c r="F378" i="17"/>
  <c r="H607" i="17"/>
  <c r="F599" i="17"/>
  <c r="F450" i="17"/>
  <c r="H424" i="17"/>
  <c r="F388" i="17"/>
  <c r="H540" i="34"/>
  <c r="H512" i="34"/>
  <c r="H503" i="34"/>
  <c r="H187" i="34"/>
  <c r="H184" i="34"/>
  <c r="H180" i="34"/>
  <c r="H344" i="34"/>
  <c r="H334" i="34"/>
  <c r="H340" i="34"/>
  <c r="H331" i="34"/>
  <c r="H302" i="34"/>
  <c r="H280" i="34"/>
  <c r="H271" i="34"/>
  <c r="H265" i="34"/>
  <c r="H256" i="34"/>
  <c r="H237" i="34"/>
  <c r="H139" i="34"/>
  <c r="H124" i="34"/>
  <c r="H143" i="34"/>
  <c r="H56" i="34"/>
  <c r="H55" i="34"/>
  <c r="H23" i="34"/>
  <c r="H20" i="34"/>
  <c r="H44" i="1"/>
  <c r="H42" i="1"/>
  <c r="H169" i="1"/>
  <c r="H301" i="1"/>
  <c r="H296" i="1"/>
  <c r="H293" i="1"/>
  <c r="H275" i="2"/>
  <c r="H220" i="26"/>
  <c r="F220" i="26"/>
  <c r="F246" i="25"/>
  <c r="H246" i="25"/>
  <c r="H330" i="23"/>
  <c r="F330" i="23"/>
  <c r="F239" i="23"/>
  <c r="H239" i="23"/>
  <c r="H510" i="23"/>
  <c r="F510" i="23"/>
  <c r="F327" i="22"/>
  <c r="H327" i="22"/>
  <c r="H270" i="22"/>
  <c r="F270" i="22"/>
  <c r="F321" i="21"/>
  <c r="H321" i="21"/>
  <c r="F296" i="21"/>
  <c r="H296" i="21"/>
  <c r="F270" i="21"/>
  <c r="H257" i="21"/>
  <c r="F257" i="21"/>
  <c r="H224" i="21"/>
  <c r="F224" i="21"/>
  <c r="H567" i="21"/>
  <c r="F567" i="21"/>
  <c r="H349" i="20"/>
  <c r="F349" i="20"/>
  <c r="F333" i="20"/>
  <c r="H333" i="20"/>
  <c r="F318" i="20"/>
  <c r="F306" i="20"/>
  <c r="H306" i="20"/>
  <c r="F288" i="20"/>
  <c r="F273" i="20"/>
  <c r="H273" i="20"/>
  <c r="F252" i="20"/>
  <c r="H252" i="20"/>
  <c r="F220" i="20"/>
  <c r="H220" i="20"/>
  <c r="F212" i="20"/>
  <c r="H212" i="20"/>
  <c r="F198" i="20"/>
  <c r="H542" i="20"/>
  <c r="F542" i="20"/>
  <c r="H507" i="20"/>
  <c r="F507" i="20"/>
  <c r="H459" i="20"/>
  <c r="F444" i="20"/>
  <c r="H444" i="20"/>
  <c r="H364" i="20"/>
  <c r="H612" i="20"/>
  <c r="F612" i="20"/>
  <c r="F330" i="19"/>
  <c r="H330" i="19"/>
  <c r="F321" i="19"/>
  <c r="H321" i="19"/>
  <c r="H301" i="19"/>
  <c r="F301" i="19"/>
  <c r="H267" i="19"/>
  <c r="F267" i="19"/>
  <c r="F257" i="19"/>
  <c r="H257" i="19"/>
  <c r="H227" i="19"/>
  <c r="F227" i="19"/>
  <c r="F217" i="19"/>
  <c r="H217" i="19"/>
  <c r="H212" i="19"/>
  <c r="F212" i="19"/>
  <c r="F202" i="19"/>
  <c r="F186" i="19"/>
  <c r="H186" i="19"/>
  <c r="F581" i="19"/>
  <c r="H581" i="19"/>
  <c r="F486" i="19"/>
  <c r="H486" i="19"/>
  <c r="F477" i="19"/>
  <c r="H477" i="19"/>
  <c r="H471" i="19"/>
  <c r="F471" i="19"/>
  <c r="F444" i="19"/>
  <c r="H444" i="19"/>
  <c r="H421" i="19"/>
  <c r="F421" i="19"/>
  <c r="H383" i="19"/>
  <c r="F383" i="19"/>
  <c r="H604" i="19"/>
  <c r="H483" i="18"/>
  <c r="H573" i="17"/>
  <c r="F573" i="17"/>
  <c r="H554" i="17"/>
  <c r="F554" i="17"/>
  <c r="F551" i="17"/>
  <c r="H551" i="17"/>
  <c r="H539" i="17"/>
  <c r="F539" i="17"/>
  <c r="F444" i="17"/>
  <c r="H444" i="17"/>
  <c r="H254" i="20"/>
  <c r="F254" i="20"/>
  <c r="F335" i="19"/>
  <c r="H335" i="19"/>
  <c r="H532" i="17"/>
  <c r="F532" i="17"/>
  <c r="H524" i="17"/>
  <c r="F524" i="17"/>
  <c r="F512" i="17"/>
  <c r="H512" i="17"/>
  <c r="H494" i="17"/>
  <c r="F494" i="17"/>
  <c r="F491" i="17"/>
  <c r="H491" i="17"/>
  <c r="F488" i="17"/>
  <c r="H488" i="17"/>
  <c r="H323" i="19"/>
  <c r="F323" i="19"/>
  <c r="H48" i="1"/>
  <c r="H47" i="1"/>
  <c r="H39" i="2"/>
  <c r="H33" i="2"/>
  <c r="F41" i="19"/>
  <c r="H23" i="19"/>
  <c r="H67" i="20"/>
  <c r="F30" i="21"/>
  <c r="F39" i="22"/>
  <c r="H33" i="23"/>
  <c r="H45" i="25"/>
  <c r="H42" i="27"/>
  <c r="H145" i="1"/>
  <c r="F164" i="17"/>
  <c r="F133" i="17"/>
  <c r="F169" i="19"/>
  <c r="H151" i="20"/>
  <c r="F118" i="20"/>
  <c r="H95" i="20"/>
  <c r="H81" i="20"/>
  <c r="H109" i="21"/>
  <c r="H170" i="22"/>
  <c r="F121" i="23"/>
  <c r="H81" i="24"/>
  <c r="F121" i="26"/>
  <c r="H202" i="1"/>
  <c r="H335" i="17"/>
  <c r="H315" i="17"/>
  <c r="H272" i="17"/>
  <c r="F238" i="17"/>
  <c r="H226" i="17"/>
  <c r="H327" i="18"/>
  <c r="H259" i="18"/>
  <c r="H348" i="19"/>
  <c r="H336" i="19"/>
  <c r="F270" i="19"/>
  <c r="H259" i="19"/>
  <c r="F232" i="19"/>
  <c r="F211" i="19"/>
  <c r="F194" i="19"/>
  <c r="F346" i="20"/>
  <c r="H327" i="20"/>
  <c r="H301" i="20"/>
  <c r="H255" i="20"/>
  <c r="F214" i="20"/>
  <c r="H194" i="20"/>
  <c r="H336" i="21"/>
  <c r="H285" i="21"/>
  <c r="H260" i="21"/>
  <c r="F233" i="21"/>
  <c r="F255" i="22"/>
  <c r="H270" i="25"/>
  <c r="H576" i="17"/>
  <c r="F548" i="17"/>
  <c r="H530" i="17"/>
  <c r="H519" i="17"/>
  <c r="F516" i="17"/>
  <c r="F501" i="17"/>
  <c r="H498" i="17"/>
  <c r="H456" i="18"/>
  <c r="H567" i="19"/>
  <c r="F522" i="19"/>
  <c r="F486" i="20"/>
  <c r="F424" i="20"/>
  <c r="F449" i="17"/>
  <c r="F429" i="17"/>
  <c r="H421" i="17"/>
  <c r="H395" i="17"/>
  <c r="F380" i="17"/>
  <c r="H377" i="17"/>
  <c r="H366" i="17"/>
  <c r="F612" i="17"/>
  <c r="H604" i="17"/>
  <c r="H330" i="1"/>
  <c r="H310" i="1"/>
  <c r="H273" i="1"/>
  <c r="H260" i="1"/>
  <c r="H233" i="1"/>
  <c r="H230" i="1"/>
  <c r="H209" i="1"/>
  <c r="H179" i="1"/>
  <c r="H346" i="1"/>
  <c r="H339" i="1"/>
  <c r="H336" i="1"/>
  <c r="H321" i="1"/>
  <c r="H318" i="1"/>
  <c r="H285" i="1"/>
  <c r="H282" i="1"/>
  <c r="H249" i="1"/>
  <c r="H246" i="1"/>
  <c r="H217" i="1"/>
  <c r="H214" i="1"/>
  <c r="H194" i="1"/>
  <c r="H191" i="1"/>
  <c r="H189" i="1"/>
  <c r="H66" i="1"/>
  <c r="H61" i="1"/>
  <c r="H60" i="1"/>
  <c r="H39" i="1"/>
  <c r="H38" i="1"/>
  <c r="H36" i="1"/>
  <c r="H35" i="1"/>
  <c r="H33" i="1"/>
  <c r="H32" i="1"/>
  <c r="H30" i="1"/>
  <c r="H29" i="1"/>
  <c r="H23" i="1"/>
  <c r="H331" i="20"/>
  <c r="F331" i="20"/>
  <c r="F484" i="20"/>
  <c r="H484" i="20"/>
  <c r="F597" i="20"/>
  <c r="H344" i="19"/>
  <c r="F344" i="19"/>
  <c r="F328" i="19"/>
  <c r="F534" i="19"/>
  <c r="H534" i="19"/>
  <c r="H484" i="19"/>
  <c r="H457" i="19"/>
  <c r="F457" i="19"/>
  <c r="F534" i="18"/>
  <c r="H428" i="17"/>
  <c r="F428" i="17"/>
  <c r="F610" i="17"/>
  <c r="H610" i="17"/>
  <c r="H59" i="19"/>
  <c r="F40" i="19"/>
  <c r="F50" i="20"/>
  <c r="F38" i="20"/>
  <c r="F31" i="20"/>
  <c r="F28" i="20"/>
  <c r="F25" i="20"/>
  <c r="F169" i="18"/>
  <c r="F87" i="18"/>
  <c r="H163" i="19"/>
  <c r="F157" i="19"/>
  <c r="H154" i="19"/>
  <c r="H133" i="19"/>
  <c r="H99" i="19"/>
  <c r="H147" i="20"/>
  <c r="F322" i="17"/>
  <c r="H341" i="18"/>
  <c r="F334" i="18"/>
  <c r="F325" i="18"/>
  <c r="F303" i="18"/>
  <c r="F263" i="18"/>
  <c r="F254" i="18"/>
  <c r="H241" i="18"/>
  <c r="H238" i="18"/>
  <c r="F226" i="18"/>
  <c r="F334" i="19"/>
  <c r="F319" i="19"/>
  <c r="H308" i="19"/>
  <c r="H295" i="19"/>
  <c r="F250" i="19"/>
  <c r="H238" i="19"/>
  <c r="H196" i="19"/>
  <c r="H187" i="19"/>
  <c r="F341" i="20"/>
  <c r="H237" i="20"/>
  <c r="H583" i="17"/>
  <c r="H577" i="17"/>
  <c r="F574" i="17"/>
  <c r="H569" i="17"/>
  <c r="H563" i="17"/>
  <c r="F555" i="17"/>
  <c r="H546" i="17"/>
  <c r="F543" i="17"/>
  <c r="F538" i="17"/>
  <c r="H527" i="17"/>
  <c r="F523" i="17"/>
  <c r="H520" i="17"/>
  <c r="F515" i="17"/>
  <c r="H506" i="17"/>
  <c r="H490" i="17"/>
  <c r="H481" i="17"/>
  <c r="F409" i="17"/>
  <c r="F384" i="17"/>
  <c r="H362" i="17"/>
  <c r="F566" i="18"/>
  <c r="H555" i="18"/>
  <c r="H460" i="18"/>
  <c r="H460" i="19"/>
  <c r="F458" i="19"/>
  <c r="H359" i="19"/>
  <c r="F335" i="20"/>
  <c r="H335" i="20"/>
  <c r="F553" i="19"/>
  <c r="H553" i="19"/>
  <c r="H312" i="18"/>
  <c r="F312" i="18"/>
  <c r="H266" i="18"/>
  <c r="F266" i="18"/>
  <c r="F229" i="18"/>
  <c r="F222" i="18"/>
  <c r="H222" i="18"/>
  <c r="F200" i="18"/>
  <c r="H200" i="18"/>
  <c r="H196" i="18"/>
  <c r="F196" i="18"/>
  <c r="H461" i="18"/>
  <c r="F580" i="17"/>
  <c r="H580" i="17"/>
  <c r="F578" i="17"/>
  <c r="H578" i="17"/>
  <c r="F529" i="17"/>
  <c r="H529" i="17"/>
  <c r="H521" i="17"/>
  <c r="F521" i="17"/>
  <c r="H509" i="17"/>
  <c r="F509" i="17"/>
  <c r="F240" i="20"/>
  <c r="H240" i="20"/>
  <c r="F256" i="19"/>
  <c r="H256" i="19"/>
  <c r="H511" i="19"/>
  <c r="F511" i="19"/>
  <c r="H463" i="19"/>
  <c r="F422" i="19"/>
  <c r="H422" i="19"/>
  <c r="H457" i="17"/>
  <c r="F457" i="17"/>
  <c r="H445" i="17"/>
  <c r="F445" i="17"/>
  <c r="F600" i="17"/>
  <c r="H435" i="17"/>
  <c r="F534" i="2"/>
  <c r="H262" i="2"/>
  <c r="H259" i="2"/>
  <c r="H308" i="2"/>
  <c r="H266" i="2"/>
  <c r="H67" i="4"/>
  <c r="H108" i="32"/>
  <c r="F108" i="32"/>
  <c r="F91" i="30"/>
  <c r="H91" i="30"/>
  <c r="F285" i="29"/>
  <c r="H285" i="29"/>
  <c r="F39" i="27"/>
  <c r="H39" i="27"/>
  <c r="F21" i="27"/>
  <c r="H21" i="27"/>
  <c r="F98" i="27"/>
  <c r="H98" i="27"/>
  <c r="F212" i="27"/>
  <c r="H212" i="27"/>
  <c r="F109" i="26"/>
  <c r="H109" i="26"/>
  <c r="F285" i="26"/>
  <c r="H285" i="26"/>
  <c r="F257" i="26"/>
  <c r="H162" i="25"/>
  <c r="F162" i="25"/>
  <c r="H336" i="25"/>
  <c r="F336" i="25"/>
  <c r="H285" i="25"/>
  <c r="F285" i="25"/>
  <c r="F260" i="25"/>
  <c r="H224" i="25"/>
  <c r="F224" i="25"/>
  <c r="H217" i="25"/>
  <c r="F217" i="25"/>
  <c r="F545" i="25"/>
  <c r="H545" i="25"/>
  <c r="F170" i="24"/>
  <c r="H170" i="24"/>
  <c r="F118" i="24"/>
  <c r="H102" i="24"/>
  <c r="F102" i="24"/>
  <c r="F343" i="24"/>
  <c r="H343" i="24"/>
  <c r="H321" i="24"/>
  <c r="F321" i="24"/>
  <c r="H296" i="24"/>
  <c r="F296" i="24"/>
  <c r="H285" i="24"/>
  <c r="F285" i="24"/>
  <c r="H257" i="24"/>
  <c r="F257" i="24"/>
  <c r="H252" i="24"/>
  <c r="F252" i="24"/>
  <c r="H217" i="24"/>
  <c r="F217" i="24"/>
  <c r="F510" i="24"/>
  <c r="H510" i="24"/>
  <c r="F158" i="23"/>
  <c r="F143" i="23"/>
  <c r="H143" i="23"/>
  <c r="F109" i="23"/>
  <c r="H321" i="23"/>
  <c r="F321" i="23"/>
  <c r="F306" i="23"/>
  <c r="H306" i="23"/>
  <c r="F273" i="23"/>
  <c r="H273" i="23"/>
  <c r="H267" i="23"/>
  <c r="F267" i="23"/>
  <c r="F255" i="23"/>
  <c r="H255" i="23"/>
  <c r="H246" i="23"/>
  <c r="F246" i="23"/>
  <c r="H224" i="23"/>
  <c r="F224" i="23"/>
  <c r="H217" i="23"/>
  <c r="F217" i="23"/>
  <c r="H186" i="23"/>
  <c r="F186" i="23"/>
  <c r="H581" i="23"/>
  <c r="F581" i="23"/>
  <c r="F536" i="23"/>
  <c r="H536" i="23"/>
  <c r="H456" i="23"/>
  <c r="F456" i="23"/>
  <c r="H453" i="23"/>
  <c r="F453" i="23"/>
  <c r="H418" i="23"/>
  <c r="F151" i="22"/>
  <c r="F81" i="22"/>
  <c r="H81" i="22"/>
  <c r="H336" i="22"/>
  <c r="F336" i="22"/>
  <c r="H301" i="22"/>
  <c r="F301" i="22"/>
  <c r="H224" i="22"/>
  <c r="F224" i="22"/>
  <c r="H212" i="22"/>
  <c r="F212" i="22"/>
  <c r="F189" i="22"/>
  <c r="F564" i="22"/>
  <c r="H564" i="22"/>
  <c r="F522" i="22"/>
  <c r="H522" i="22"/>
  <c r="H477" i="22"/>
  <c r="F477" i="22"/>
  <c r="H456" i="22"/>
  <c r="F456" i="22"/>
  <c r="F421" i="22"/>
  <c r="H421" i="22"/>
  <c r="H170" i="21"/>
  <c r="F170" i="21"/>
  <c r="F349" i="21"/>
  <c r="H349" i="21"/>
  <c r="H339" i="21"/>
  <c r="F339" i="21"/>
  <c r="H330" i="21"/>
  <c r="F330" i="21"/>
  <c r="F318" i="21"/>
  <c r="F227" i="21"/>
  <c r="H212" i="21"/>
  <c r="F212" i="21"/>
  <c r="F581" i="21"/>
  <c r="H581" i="21"/>
  <c r="F536" i="21"/>
  <c r="H536" i="21"/>
  <c r="F513" i="21"/>
  <c r="H513" i="21"/>
  <c r="F581" i="20"/>
  <c r="H581" i="20"/>
  <c r="H567" i="20"/>
  <c r="F567" i="20"/>
  <c r="F564" i="20"/>
  <c r="H564" i="20"/>
  <c r="F557" i="20"/>
  <c r="F551" i="20"/>
  <c r="H551" i="20"/>
  <c r="H545" i="20"/>
  <c r="F545" i="20"/>
  <c r="F536" i="20"/>
  <c r="H536" i="20"/>
  <c r="H533" i="20"/>
  <c r="F533" i="20"/>
  <c r="F530" i="20"/>
  <c r="H530" i="20"/>
  <c r="H522" i="20"/>
  <c r="F522" i="20"/>
  <c r="H516" i="20"/>
  <c r="F516" i="20"/>
  <c r="F513" i="20"/>
  <c r="H513" i="20"/>
  <c r="H510" i="20"/>
  <c r="F510" i="20"/>
  <c r="F501" i="20"/>
  <c r="F498" i="20"/>
  <c r="H498" i="20"/>
  <c r="F489" i="20"/>
  <c r="H489" i="20"/>
  <c r="F483" i="20"/>
  <c r="H483" i="20"/>
  <c r="H471" i="20"/>
  <c r="F471" i="20"/>
  <c r="H456" i="20"/>
  <c r="F456" i="20"/>
  <c r="H453" i="20"/>
  <c r="F453" i="20"/>
  <c r="F450" i="20"/>
  <c r="H450" i="20"/>
  <c r="F433" i="20"/>
  <c r="H433" i="20"/>
  <c r="F421" i="20"/>
  <c r="H418" i="20"/>
  <c r="F418" i="20"/>
  <c r="F395" i="20"/>
  <c r="H395" i="20"/>
  <c r="F388" i="20"/>
  <c r="H388" i="20"/>
  <c r="F164" i="20"/>
  <c r="H164" i="20"/>
  <c r="F154" i="20"/>
  <c r="H154" i="20"/>
  <c r="F104" i="20"/>
  <c r="H104" i="20"/>
  <c r="H295" i="20"/>
  <c r="F295" i="20"/>
  <c r="F232" i="20"/>
  <c r="H232" i="20"/>
  <c r="F611" i="20"/>
  <c r="H596" i="20"/>
  <c r="F596" i="20"/>
  <c r="H303" i="19"/>
  <c r="F303" i="19"/>
  <c r="F292" i="19"/>
  <c r="H287" i="19"/>
  <c r="F287" i="19"/>
  <c r="H226" i="19"/>
  <c r="F226" i="19"/>
  <c r="F190" i="19"/>
  <c r="H190" i="19"/>
  <c r="F178" i="19"/>
  <c r="H178" i="19"/>
  <c r="F541" i="19"/>
  <c r="H541" i="19"/>
  <c r="H497" i="19"/>
  <c r="F491" i="19"/>
  <c r="H491" i="19"/>
  <c r="F476" i="19"/>
  <c r="H476" i="19"/>
  <c r="F429" i="19"/>
  <c r="F373" i="19"/>
  <c r="H373" i="19"/>
  <c r="F596" i="19"/>
  <c r="H596" i="19"/>
  <c r="F120" i="20"/>
  <c r="H120" i="20"/>
  <c r="H292" i="20"/>
  <c r="F292" i="20"/>
  <c r="H580" i="20"/>
  <c r="F580" i="20"/>
  <c r="H300" i="19"/>
  <c r="F300" i="19"/>
  <c r="H229" i="19"/>
  <c r="F229" i="19"/>
  <c r="H222" i="19"/>
  <c r="F222" i="19"/>
  <c r="F556" i="19"/>
  <c r="H556" i="19"/>
  <c r="F23" i="20"/>
  <c r="F39" i="21"/>
  <c r="H24" i="21"/>
  <c r="H36" i="22"/>
  <c r="H30" i="23"/>
  <c r="H45" i="24"/>
  <c r="F39" i="24"/>
  <c r="H30" i="25"/>
  <c r="H30" i="27"/>
  <c r="F139" i="19"/>
  <c r="F126" i="19"/>
  <c r="F167" i="20"/>
  <c r="F155" i="20"/>
  <c r="F162" i="21"/>
  <c r="H151" i="23"/>
  <c r="H85" i="23"/>
  <c r="F151" i="24"/>
  <c r="F98" i="24"/>
  <c r="H78" i="24"/>
  <c r="F102" i="25"/>
  <c r="F170" i="27"/>
  <c r="H338" i="19"/>
  <c r="F312" i="19"/>
  <c r="H275" i="19"/>
  <c r="F254" i="19"/>
  <c r="H241" i="19"/>
  <c r="H204" i="19"/>
  <c r="F343" i="20"/>
  <c r="F336" i="20"/>
  <c r="F321" i="20"/>
  <c r="H296" i="20"/>
  <c r="H285" i="20"/>
  <c r="F276" i="20"/>
  <c r="H257" i="20"/>
  <c r="H246" i="20"/>
  <c r="F239" i="20"/>
  <c r="F233" i="20"/>
  <c r="F224" i="20"/>
  <c r="H186" i="20"/>
  <c r="F327" i="21"/>
  <c r="F217" i="21"/>
  <c r="H343" i="22"/>
  <c r="H285" i="22"/>
  <c r="H239" i="22"/>
  <c r="F194" i="22"/>
  <c r="H296" i="23"/>
  <c r="F257" i="23"/>
  <c r="F270" i="24"/>
  <c r="H525" i="20"/>
  <c r="F462" i="20"/>
  <c r="H581" i="24"/>
  <c r="H383" i="20"/>
  <c r="F383" i="20"/>
  <c r="F358" i="20"/>
  <c r="H358" i="20"/>
  <c r="H584" i="19"/>
  <c r="F584" i="19"/>
  <c r="F554" i="19"/>
  <c r="H554" i="19"/>
  <c r="H433" i="19"/>
  <c r="F433" i="19"/>
  <c r="H424" i="19"/>
  <c r="H395" i="19"/>
  <c r="F395" i="19"/>
  <c r="H599" i="19"/>
  <c r="F333" i="19"/>
  <c r="H542" i="19"/>
  <c r="H513" i="19"/>
  <c r="H489" i="19"/>
  <c r="H377" i="19"/>
  <c r="H615" i="20"/>
  <c r="H25" i="3"/>
  <c r="H28" i="22"/>
  <c r="F261" i="21"/>
  <c r="H261" i="21"/>
  <c r="H62" i="20"/>
  <c r="F62" i="20"/>
  <c r="H291" i="20"/>
  <c r="F291" i="20"/>
  <c r="F234" i="20"/>
  <c r="H234" i="20"/>
  <c r="H228" i="20"/>
  <c r="F228" i="20"/>
  <c r="F514" i="20"/>
  <c r="H514" i="20"/>
  <c r="F502" i="20"/>
  <c r="H502" i="20"/>
  <c r="F478" i="20"/>
  <c r="H478" i="20"/>
  <c r="F152" i="19"/>
  <c r="H152" i="19"/>
  <c r="H110" i="19"/>
  <c r="F110" i="19"/>
  <c r="F89" i="19"/>
  <c r="H89" i="19"/>
  <c r="H52" i="19"/>
  <c r="F49" i="20"/>
  <c r="F46" i="20"/>
  <c r="F43" i="20"/>
  <c r="F40" i="20"/>
  <c r="F141" i="19"/>
  <c r="F138" i="19"/>
  <c r="H169" i="20"/>
  <c r="H163" i="20"/>
  <c r="H139" i="20"/>
  <c r="H122" i="20"/>
  <c r="H87" i="20"/>
  <c r="H141" i="24"/>
  <c r="F116" i="24"/>
  <c r="F99" i="25"/>
  <c r="H337" i="19"/>
  <c r="H331" i="19"/>
  <c r="H314" i="19"/>
  <c r="F280" i="19"/>
  <c r="H274" i="19"/>
  <c r="F265" i="19"/>
  <c r="H263" i="19"/>
  <c r="F225" i="19"/>
  <c r="F348" i="20"/>
  <c r="H345" i="20"/>
  <c r="F264" i="20"/>
  <c r="F262" i="20"/>
  <c r="H241" i="20"/>
  <c r="H231" i="20"/>
  <c r="F216" i="20"/>
  <c r="H287" i="21"/>
  <c r="F558" i="19"/>
  <c r="H473" i="20"/>
  <c r="F154" i="23"/>
  <c r="H154" i="23"/>
  <c r="F130" i="21"/>
  <c r="H130" i="21"/>
  <c r="F87" i="21"/>
  <c r="H87" i="21"/>
  <c r="H56" i="20"/>
  <c r="F56" i="20"/>
  <c r="H47" i="20"/>
  <c r="F47" i="20"/>
  <c r="H32" i="20"/>
  <c r="F32" i="20"/>
  <c r="H145" i="20"/>
  <c r="F145" i="20"/>
  <c r="H142" i="20"/>
  <c r="F142" i="20"/>
  <c r="F133" i="20"/>
  <c r="H133" i="20"/>
  <c r="H130" i="20"/>
  <c r="F130" i="20"/>
  <c r="F126" i="20"/>
  <c r="H126" i="20"/>
  <c r="F123" i="20"/>
  <c r="H123" i="20"/>
  <c r="F114" i="20"/>
  <c r="F111" i="20"/>
  <c r="H111" i="20"/>
  <c r="F84" i="20"/>
  <c r="H84" i="20"/>
  <c r="H329" i="20"/>
  <c r="F329" i="20"/>
  <c r="F238" i="20"/>
  <c r="H238" i="20"/>
  <c r="F208" i="20"/>
  <c r="F181" i="20"/>
  <c r="H541" i="20"/>
  <c r="F541" i="20"/>
  <c r="H497" i="20"/>
  <c r="F497" i="20"/>
  <c r="F485" i="20"/>
  <c r="H485" i="20"/>
  <c r="F482" i="20"/>
  <c r="H482" i="20"/>
  <c r="H443" i="20"/>
  <c r="F443" i="20"/>
  <c r="H432" i="20"/>
  <c r="F432" i="20"/>
  <c r="H413" i="20"/>
  <c r="F413" i="20"/>
  <c r="F373" i="20"/>
  <c r="H373" i="20"/>
  <c r="H123" i="19"/>
  <c r="F123" i="19"/>
  <c r="F120" i="19"/>
  <c r="H120" i="19"/>
  <c r="F46" i="23"/>
  <c r="H286" i="20"/>
  <c r="F286" i="20"/>
  <c r="F577" i="20"/>
  <c r="H537" i="20"/>
  <c r="F537" i="20"/>
  <c r="H409" i="20"/>
  <c r="F409" i="20"/>
  <c r="H302" i="19"/>
  <c r="F302" i="19"/>
  <c r="F261" i="19"/>
  <c r="H261" i="19"/>
  <c r="F253" i="19"/>
  <c r="F234" i="19"/>
  <c r="H228" i="19"/>
  <c r="F228" i="19"/>
  <c r="H579" i="19"/>
  <c r="F579" i="19"/>
  <c r="H555" i="19"/>
  <c r="F555" i="19"/>
  <c r="H546" i="19"/>
  <c r="F546" i="19"/>
  <c r="F537" i="19"/>
  <c r="H537" i="19"/>
  <c r="H502" i="19"/>
  <c r="F502" i="19"/>
  <c r="H97" i="19"/>
  <c r="F84" i="19"/>
  <c r="H345" i="19"/>
  <c r="F341" i="19"/>
  <c r="H332" i="19"/>
  <c r="F317" i="19"/>
  <c r="F284" i="19"/>
  <c r="F266" i="19"/>
  <c r="F550" i="19"/>
  <c r="H550" i="19"/>
  <c r="F512" i="19"/>
  <c r="H512" i="19"/>
  <c r="F482" i="19"/>
  <c r="H482" i="19"/>
  <c r="H449" i="19"/>
  <c r="F449" i="19"/>
  <c r="F440" i="19"/>
  <c r="H440" i="19"/>
  <c r="H413" i="19"/>
  <c r="F413" i="19"/>
  <c r="H382" i="19"/>
  <c r="F382" i="19"/>
  <c r="F360" i="19"/>
  <c r="H360" i="19"/>
  <c r="H581" i="4"/>
  <c r="F580" i="4"/>
  <c r="H32" i="4"/>
  <c r="F546" i="22"/>
  <c r="H546" i="22"/>
  <c r="F316" i="21"/>
  <c r="H316" i="21"/>
  <c r="F283" i="21"/>
  <c r="F234" i="21"/>
  <c r="F558" i="21"/>
  <c r="H558" i="21"/>
  <c r="F344" i="20"/>
  <c r="H344" i="20"/>
  <c r="F337" i="20"/>
  <c r="H337" i="20"/>
  <c r="F280" i="20"/>
  <c r="H274" i="20"/>
  <c r="F274" i="20"/>
  <c r="H261" i="20"/>
  <c r="F261" i="20"/>
  <c r="H258" i="20"/>
  <c r="F258" i="20"/>
  <c r="F247" i="20"/>
  <c r="H247" i="20"/>
  <c r="H221" i="20"/>
  <c r="F221" i="20"/>
  <c r="F571" i="20"/>
  <c r="H571" i="20"/>
  <c r="F549" i="20"/>
  <c r="H549" i="20"/>
  <c r="F505" i="20"/>
  <c r="H505" i="20"/>
  <c r="F463" i="20"/>
  <c r="H463" i="20"/>
  <c r="F457" i="20"/>
  <c r="H457" i="20"/>
  <c r="H613" i="20"/>
  <c r="F613" i="20"/>
  <c r="F68" i="20"/>
  <c r="F41" i="20"/>
  <c r="F37" i="20"/>
  <c r="F34" i="20"/>
  <c r="F29" i="20"/>
  <c r="F22" i="20"/>
  <c r="F50" i="22"/>
  <c r="H34" i="22"/>
  <c r="F28" i="23"/>
  <c r="F34" i="24"/>
  <c r="F156" i="20"/>
  <c r="H144" i="20"/>
  <c r="H119" i="20"/>
  <c r="H116" i="20"/>
  <c r="H110" i="20"/>
  <c r="H96" i="20"/>
  <c r="F160" i="21"/>
  <c r="H125" i="23"/>
  <c r="H103" i="25"/>
  <c r="F247" i="19"/>
  <c r="H240" i="19"/>
  <c r="H195" i="19"/>
  <c r="F180" i="19"/>
  <c r="F338" i="20"/>
  <c r="F319" i="20"/>
  <c r="H315" i="20"/>
  <c r="F272" i="20"/>
  <c r="F265" i="20"/>
  <c r="F253" i="20"/>
  <c r="F250" i="20"/>
  <c r="H245" i="20"/>
  <c r="F215" i="20"/>
  <c r="F213" i="20"/>
  <c r="F210" i="20"/>
  <c r="H195" i="20"/>
  <c r="H192" i="20"/>
  <c r="F180" i="20"/>
  <c r="F347" i="21"/>
  <c r="H275" i="21"/>
  <c r="F263" i="21"/>
  <c r="F232" i="21"/>
  <c r="F228" i="21"/>
  <c r="H580" i="19"/>
  <c r="F574" i="19"/>
  <c r="F562" i="19"/>
  <c r="F540" i="19"/>
  <c r="H528" i="19"/>
  <c r="F514" i="19"/>
  <c r="H481" i="19"/>
  <c r="F540" i="20"/>
  <c r="H534" i="20"/>
  <c r="H511" i="20"/>
  <c r="F241" i="21"/>
  <c r="H241" i="21"/>
  <c r="F332" i="20"/>
  <c r="H332" i="20"/>
  <c r="H326" i="20"/>
  <c r="F326" i="20"/>
  <c r="F317" i="20"/>
  <c r="H317" i="20"/>
  <c r="F308" i="20"/>
  <c r="H308" i="20"/>
  <c r="H188" i="20"/>
  <c r="F188" i="20"/>
  <c r="F178" i="20"/>
  <c r="H178" i="20"/>
  <c r="F583" i="20"/>
  <c r="H583" i="20"/>
  <c r="F556" i="20"/>
  <c r="H556" i="20"/>
  <c r="H532" i="20"/>
  <c r="F532" i="20"/>
  <c r="F527" i="20"/>
  <c r="H527" i="20"/>
  <c r="F500" i="20"/>
  <c r="H500" i="20"/>
  <c r="H494" i="20"/>
  <c r="F494" i="20"/>
  <c r="F476" i="20"/>
  <c r="H476" i="20"/>
  <c r="H470" i="20"/>
  <c r="F470" i="20"/>
  <c r="F455" i="20"/>
  <c r="H455" i="20"/>
  <c r="H452" i="20"/>
  <c r="F452" i="20"/>
  <c r="H449" i="20"/>
  <c r="H420" i="20"/>
  <c r="F420" i="20"/>
  <c r="F410" i="20"/>
  <c r="F407" i="20"/>
  <c r="H407" i="20"/>
  <c r="H382" i="20"/>
  <c r="F382" i="20"/>
  <c r="F366" i="20"/>
  <c r="H366" i="20"/>
  <c r="H363" i="20"/>
  <c r="F363" i="20"/>
  <c r="F360" i="20"/>
  <c r="H360" i="20"/>
  <c r="H583" i="19"/>
  <c r="F583" i="19"/>
  <c r="F535" i="19"/>
  <c r="H535" i="19"/>
  <c r="H213" i="25"/>
  <c r="F213" i="25"/>
  <c r="F234" i="22"/>
  <c r="H237" i="21"/>
  <c r="F237" i="21"/>
  <c r="H579" i="20"/>
  <c r="F579" i="20"/>
  <c r="H546" i="20"/>
  <c r="F546" i="20"/>
  <c r="H508" i="20"/>
  <c r="F508" i="20"/>
  <c r="F469" i="19"/>
  <c r="F437" i="19"/>
  <c r="H437" i="19"/>
  <c r="F425" i="19"/>
  <c r="H425" i="19"/>
  <c r="H366" i="19"/>
  <c r="H170" i="5"/>
  <c r="H121" i="5"/>
  <c r="H111" i="24"/>
  <c r="F154" i="25"/>
  <c r="H238" i="23"/>
  <c r="F339" i="26"/>
  <c r="H339" i="26"/>
  <c r="F233" i="26"/>
  <c r="H513" i="26"/>
  <c r="F513" i="26"/>
  <c r="F321" i="25"/>
  <c r="H301" i="25"/>
  <c r="F301" i="25"/>
  <c r="F273" i="25"/>
  <c r="H273" i="25"/>
  <c r="F573" i="25"/>
  <c r="H573" i="25"/>
  <c r="H483" i="25"/>
  <c r="F483" i="25"/>
  <c r="F456" i="25"/>
  <c r="H456" i="25"/>
  <c r="H424" i="25"/>
  <c r="F383" i="25"/>
  <c r="H383" i="25"/>
  <c r="H273" i="24"/>
  <c r="F273" i="24"/>
  <c r="F246" i="24"/>
  <c r="H246" i="24"/>
  <c r="H233" i="24"/>
  <c r="F233" i="24"/>
  <c r="H212" i="24"/>
  <c r="F212" i="24"/>
  <c r="F194" i="24"/>
  <c r="H194" i="24"/>
  <c r="H492" i="24"/>
  <c r="F492" i="24"/>
  <c r="F486" i="24"/>
  <c r="H486" i="24"/>
  <c r="F418" i="24"/>
  <c r="H418" i="24"/>
  <c r="F383" i="24"/>
  <c r="H383" i="24"/>
  <c r="H374" i="24"/>
  <c r="F374" i="24"/>
  <c r="F604" i="24"/>
  <c r="F584" i="23"/>
  <c r="H584" i="23"/>
  <c r="H533" i="23"/>
  <c r="F533" i="23"/>
  <c r="F507" i="23"/>
  <c r="F395" i="23"/>
  <c r="H395" i="23"/>
  <c r="H374" i="23"/>
  <c r="F374" i="23"/>
  <c r="H501" i="22"/>
  <c r="F501" i="22"/>
  <c r="H492" i="22"/>
  <c r="H486" i="22"/>
  <c r="F486" i="22"/>
  <c r="F444" i="22"/>
  <c r="H444" i="22"/>
  <c r="F433" i="22"/>
  <c r="H433" i="22"/>
  <c r="F383" i="22"/>
  <c r="H383" i="22"/>
  <c r="F539" i="21"/>
  <c r="F584" i="20"/>
  <c r="H584" i="20"/>
  <c r="H573" i="20"/>
  <c r="F573" i="20"/>
  <c r="H539" i="20"/>
  <c r="F539" i="20"/>
  <c r="F529" i="20"/>
  <c r="H529" i="20"/>
  <c r="F518" i="20"/>
  <c r="H518" i="20"/>
  <c r="H509" i="20"/>
  <c r="F509" i="20"/>
  <c r="F503" i="20"/>
  <c r="H503" i="20"/>
  <c r="F461" i="20"/>
  <c r="H461" i="20"/>
  <c r="F614" i="20"/>
  <c r="H614" i="20"/>
  <c r="F35" i="20"/>
  <c r="F26" i="20"/>
  <c r="F41" i="21"/>
  <c r="H41" i="22"/>
  <c r="F36" i="23"/>
  <c r="F33" i="25"/>
  <c r="F24" i="25"/>
  <c r="F45" i="27"/>
  <c r="F39" i="29"/>
  <c r="F161" i="20"/>
  <c r="H157" i="20"/>
  <c r="F101" i="20"/>
  <c r="H97" i="20"/>
  <c r="H154" i="21"/>
  <c r="F145" i="21"/>
  <c r="F120" i="21"/>
  <c r="F120" i="22"/>
  <c r="H167" i="23"/>
  <c r="H155" i="23"/>
  <c r="H112" i="23"/>
  <c r="F102" i="23"/>
  <c r="H84" i="23"/>
  <c r="H81" i="23"/>
  <c r="H155" i="24"/>
  <c r="H143" i="24"/>
  <c r="F121" i="24"/>
  <c r="F95" i="24"/>
  <c r="F85" i="24"/>
  <c r="H170" i="25"/>
  <c r="F81" i="25"/>
  <c r="F124" i="26"/>
  <c r="F121" i="27"/>
  <c r="H323" i="20"/>
  <c r="F303" i="20"/>
  <c r="H300" i="20"/>
  <c r="F284" i="20"/>
  <c r="F281" i="20"/>
  <c r="H266" i="20"/>
  <c r="F226" i="20"/>
  <c r="F222" i="20"/>
  <c r="F211" i="20"/>
  <c r="F200" i="20"/>
  <c r="H196" i="20"/>
  <c r="F190" i="20"/>
  <c r="F326" i="21"/>
  <c r="F301" i="21"/>
  <c r="F200" i="21"/>
  <c r="F330" i="22"/>
  <c r="H273" i="22"/>
  <c r="F257" i="22"/>
  <c r="F233" i="22"/>
  <c r="H217" i="22"/>
  <c r="F346" i="23"/>
  <c r="H327" i="23"/>
  <c r="F285" i="23"/>
  <c r="H270" i="23"/>
  <c r="H212" i="23"/>
  <c r="H194" i="23"/>
  <c r="H346" i="24"/>
  <c r="H306" i="24"/>
  <c r="F282" i="24"/>
  <c r="F260" i="24"/>
  <c r="F220" i="24"/>
  <c r="F202" i="24"/>
  <c r="F179" i="24"/>
  <c r="H349" i="25"/>
  <c r="F330" i="25"/>
  <c r="F267" i="25"/>
  <c r="H252" i="25"/>
  <c r="H233" i="25"/>
  <c r="H257" i="27"/>
  <c r="F343" i="30"/>
  <c r="H578" i="20"/>
  <c r="F566" i="20"/>
  <c r="H491" i="20"/>
  <c r="H385" i="20"/>
  <c r="H369" i="20"/>
  <c r="H421" i="21"/>
  <c r="F383" i="21"/>
  <c r="H581" i="22"/>
  <c r="H536" i="22"/>
  <c r="H471" i="22"/>
  <c r="F395" i="22"/>
  <c r="F516" i="23"/>
  <c r="F483" i="23"/>
  <c r="F433" i="23"/>
  <c r="H444" i="25"/>
  <c r="H581" i="26"/>
  <c r="F583" i="7"/>
  <c r="F244" i="22"/>
  <c r="F344" i="21"/>
  <c r="H319" i="21"/>
  <c r="F319" i="21"/>
  <c r="F562" i="21"/>
  <c r="H546" i="21"/>
  <c r="F546" i="21"/>
  <c r="H540" i="21"/>
  <c r="F534" i="21"/>
  <c r="H534" i="21"/>
  <c r="F334" i="20"/>
  <c r="H334" i="20"/>
  <c r="H328" i="20"/>
  <c r="F328" i="20"/>
  <c r="F574" i="20"/>
  <c r="H574" i="20"/>
  <c r="F555" i="20"/>
  <c r="H555" i="20"/>
  <c r="F531" i="20"/>
  <c r="H531" i="20"/>
  <c r="F517" i="20"/>
  <c r="H517" i="20"/>
  <c r="H496" i="20"/>
  <c r="F496" i="20"/>
  <c r="F460" i="20"/>
  <c r="H460" i="20"/>
  <c r="F40" i="22"/>
  <c r="H52" i="24"/>
  <c r="F160" i="20"/>
  <c r="H141" i="20"/>
  <c r="F169" i="21"/>
  <c r="F347" i="20"/>
  <c r="H340" i="20"/>
  <c r="F325" i="20"/>
  <c r="H320" i="20"/>
  <c r="F312" i="20"/>
  <c r="F307" i="20"/>
  <c r="H299" i="20"/>
  <c r="F294" i="20"/>
  <c r="F287" i="20"/>
  <c r="F283" i="20"/>
  <c r="F275" i="20"/>
  <c r="F271" i="20"/>
  <c r="F268" i="20"/>
  <c r="F263" i="20"/>
  <c r="F259" i="20"/>
  <c r="F256" i="20"/>
  <c r="F251" i="20"/>
  <c r="H244" i="20"/>
  <c r="F229" i="20"/>
  <c r="F225" i="20"/>
  <c r="H193" i="20"/>
  <c r="H184" i="20"/>
  <c r="F341" i="21"/>
  <c r="F338" i="21"/>
  <c r="F332" i="21"/>
  <c r="H268" i="21"/>
  <c r="F259" i="21"/>
  <c r="F250" i="21"/>
  <c r="F222" i="21"/>
  <c r="H213" i="21"/>
  <c r="H275" i="22"/>
  <c r="F582" i="20"/>
  <c r="F575" i="20"/>
  <c r="F572" i="20"/>
  <c r="F565" i="20"/>
  <c r="H562" i="20"/>
  <c r="H558" i="20"/>
  <c r="H552" i="20"/>
  <c r="H535" i="20"/>
  <c r="H487" i="20"/>
  <c r="H422" i="20"/>
  <c r="H381" i="20"/>
  <c r="F500" i="21"/>
  <c r="F610" i="20"/>
  <c r="H348" i="22"/>
  <c r="F348" i="22"/>
  <c r="F308" i="22"/>
  <c r="H308" i="22"/>
  <c r="F284" i="22"/>
  <c r="H284" i="22"/>
  <c r="H335" i="21"/>
  <c r="F335" i="21"/>
  <c r="F323" i="21"/>
  <c r="H323" i="21"/>
  <c r="F300" i="21"/>
  <c r="H300" i="21"/>
  <c r="F272" i="21"/>
  <c r="H272" i="21"/>
  <c r="F229" i="21"/>
  <c r="H229" i="21"/>
  <c r="F178" i="21"/>
  <c r="H420" i="21"/>
  <c r="H560" i="20"/>
  <c r="F560" i="20"/>
  <c r="F550" i="20"/>
  <c r="H550" i="20"/>
  <c r="H521" i="20"/>
  <c r="F521" i="20"/>
  <c r="F512" i="20"/>
  <c r="H512" i="20"/>
  <c r="F506" i="20"/>
  <c r="H506" i="20"/>
  <c r="H514" i="21"/>
  <c r="F514" i="21"/>
  <c r="F302" i="20"/>
  <c r="H302" i="20"/>
  <c r="H528" i="20"/>
  <c r="F528" i="20"/>
  <c r="F475" i="20"/>
  <c r="H475" i="20"/>
  <c r="H434" i="20"/>
  <c r="F434" i="20"/>
  <c r="H359" i="20"/>
  <c r="F359" i="20"/>
  <c r="F600" i="20"/>
  <c r="H600" i="20"/>
  <c r="F144" i="24"/>
  <c r="H250" i="24"/>
  <c r="F250" i="24"/>
  <c r="H195" i="23"/>
  <c r="F195" i="23"/>
  <c r="H258" i="22"/>
  <c r="F258" i="22"/>
  <c r="F225" i="22"/>
  <c r="H225" i="22"/>
  <c r="F540" i="22"/>
  <c r="H540" i="22"/>
  <c r="H534" i="22"/>
  <c r="F534" i="22"/>
  <c r="F511" i="22"/>
  <c r="H511" i="22"/>
  <c r="H484" i="22"/>
  <c r="F484" i="22"/>
  <c r="F340" i="21"/>
  <c r="H334" i="21"/>
  <c r="F334" i="21"/>
  <c r="H574" i="21"/>
  <c r="F574" i="21"/>
  <c r="F460" i="21"/>
  <c r="H460" i="21"/>
  <c r="F428" i="21"/>
  <c r="H428" i="21"/>
  <c r="F44" i="23"/>
  <c r="F41" i="23"/>
  <c r="H25" i="23"/>
  <c r="F28" i="24"/>
  <c r="H157" i="21"/>
  <c r="F123" i="21"/>
  <c r="F89" i="21"/>
  <c r="F160" i="22"/>
  <c r="H156" i="23"/>
  <c r="F152" i="23"/>
  <c r="F145" i="23"/>
  <c r="H139" i="23"/>
  <c r="F116" i="23"/>
  <c r="F111" i="23"/>
  <c r="F168" i="24"/>
  <c r="H331" i="21"/>
  <c r="H325" i="21"/>
  <c r="H320" i="21"/>
  <c r="H312" i="21"/>
  <c r="F274" i="21"/>
  <c r="F266" i="21"/>
  <c r="H256" i="21"/>
  <c r="F231" i="21"/>
  <c r="F180" i="21"/>
  <c r="H261" i="22"/>
  <c r="H256" i="22"/>
  <c r="F247" i="22"/>
  <c r="F178" i="22"/>
  <c r="H274" i="23"/>
  <c r="F322" i="24"/>
  <c r="F508" i="21"/>
  <c r="H505" i="21"/>
  <c r="F434" i="21"/>
  <c r="H443" i="22"/>
  <c r="H169" i="24"/>
  <c r="F169" i="24"/>
  <c r="F157" i="23"/>
  <c r="H157" i="23"/>
  <c r="F142" i="23"/>
  <c r="H142" i="23"/>
  <c r="H87" i="23"/>
  <c r="F87" i="23"/>
  <c r="H264" i="23"/>
  <c r="F264" i="23"/>
  <c r="F139" i="22"/>
  <c r="H139" i="22"/>
  <c r="F345" i="22"/>
  <c r="H345" i="22"/>
  <c r="H200" i="22"/>
  <c r="F200" i="22"/>
  <c r="F449" i="22"/>
  <c r="H596" i="22"/>
  <c r="F348" i="21"/>
  <c r="H348" i="21"/>
  <c r="H345" i="21"/>
  <c r="F345" i="21"/>
  <c r="F317" i="21"/>
  <c r="H317" i="21"/>
  <c r="H303" i="21"/>
  <c r="F303" i="21"/>
  <c r="F284" i="21"/>
  <c r="H284" i="21"/>
  <c r="H262" i="21"/>
  <c r="F262" i="21"/>
  <c r="F245" i="21"/>
  <c r="H245" i="21"/>
  <c r="F163" i="23"/>
  <c r="H103" i="23"/>
  <c r="F103" i="23"/>
  <c r="F221" i="22"/>
  <c r="H221" i="22"/>
  <c r="F184" i="22"/>
  <c r="H422" i="22"/>
  <c r="F141" i="21"/>
  <c r="H463" i="21"/>
  <c r="F463" i="21"/>
  <c r="F381" i="21"/>
  <c r="H322" i="20"/>
  <c r="H316" i="20"/>
  <c r="H311" i="20"/>
  <c r="F512" i="21"/>
  <c r="H121" i="30"/>
  <c r="F121" i="30"/>
  <c r="H233" i="30"/>
  <c r="F233" i="30"/>
  <c r="H456" i="30"/>
  <c r="F456" i="30"/>
  <c r="F220" i="29"/>
  <c r="H220" i="29"/>
  <c r="F155" i="27"/>
  <c r="H155" i="27"/>
  <c r="H217" i="27"/>
  <c r="F217" i="27"/>
  <c r="H581" i="27"/>
  <c r="F581" i="27"/>
  <c r="F81" i="26"/>
  <c r="H81" i="26"/>
  <c r="H336" i="26"/>
  <c r="F336" i="26"/>
  <c r="F296" i="26"/>
  <c r="H296" i="26"/>
  <c r="F273" i="26"/>
  <c r="H273" i="26"/>
  <c r="H224" i="26"/>
  <c r="F224" i="26"/>
  <c r="F212" i="26"/>
  <c r="H212" i="26"/>
  <c r="F186" i="26"/>
  <c r="H186" i="26"/>
  <c r="F471" i="26"/>
  <c r="H421" i="26"/>
  <c r="F421" i="26"/>
  <c r="H346" i="25"/>
  <c r="F346" i="25"/>
  <c r="F339" i="25"/>
  <c r="H339" i="25"/>
  <c r="H567" i="25"/>
  <c r="F567" i="25"/>
  <c r="F536" i="25"/>
  <c r="H536" i="25"/>
  <c r="H533" i="25"/>
  <c r="F533" i="25"/>
  <c r="F513" i="25"/>
  <c r="H513" i="25"/>
  <c r="F486" i="25"/>
  <c r="H486" i="25"/>
  <c r="F433" i="25"/>
  <c r="H433" i="25"/>
  <c r="H421" i="25"/>
  <c r="F421" i="25"/>
  <c r="F395" i="25"/>
  <c r="H395" i="25"/>
  <c r="H545" i="24"/>
  <c r="F545" i="24"/>
  <c r="F536" i="24"/>
  <c r="H536" i="24"/>
  <c r="H513" i="24"/>
  <c r="H498" i="24"/>
  <c r="F498" i="24"/>
  <c r="H483" i="24"/>
  <c r="F483" i="24"/>
  <c r="H444" i="24"/>
  <c r="F444" i="24"/>
  <c r="F433" i="24"/>
  <c r="H433" i="24"/>
  <c r="H421" i="24"/>
  <c r="F421" i="24"/>
  <c r="H411" i="24"/>
  <c r="F599" i="24"/>
  <c r="H599" i="24"/>
  <c r="H349" i="23"/>
  <c r="F349" i="23"/>
  <c r="F343" i="23"/>
  <c r="H343" i="23"/>
  <c r="F333" i="23"/>
  <c r="H333" i="23"/>
  <c r="F576" i="23"/>
  <c r="H576" i="23"/>
  <c r="H567" i="23"/>
  <c r="F567" i="23"/>
  <c r="H525" i="23"/>
  <c r="F525" i="23"/>
  <c r="F486" i="23"/>
  <c r="H486" i="23"/>
  <c r="H383" i="23"/>
  <c r="F383" i="23"/>
  <c r="H349" i="22"/>
  <c r="F349" i="22"/>
  <c r="F326" i="24"/>
  <c r="H326" i="24"/>
  <c r="F275" i="24"/>
  <c r="H275" i="24"/>
  <c r="H360" i="23"/>
  <c r="F360" i="23"/>
  <c r="F596" i="23"/>
  <c r="H596" i="23"/>
  <c r="F292" i="22"/>
  <c r="F262" i="22"/>
  <c r="H262" i="22"/>
  <c r="F254" i="22"/>
  <c r="H254" i="22"/>
  <c r="F461" i="22"/>
  <c r="H461" i="22"/>
  <c r="F413" i="22"/>
  <c r="H413" i="22"/>
  <c r="F366" i="22"/>
  <c r="H366" i="22"/>
  <c r="F216" i="25"/>
  <c r="H266" i="24"/>
  <c r="F266" i="24"/>
  <c r="H596" i="24"/>
  <c r="F596" i="24"/>
  <c r="F338" i="23"/>
  <c r="H338" i="23"/>
  <c r="F335" i="23"/>
  <c r="H335" i="23"/>
  <c r="F190" i="23"/>
  <c r="H190" i="23"/>
  <c r="F188" i="23"/>
  <c r="H188" i="23"/>
  <c r="H366" i="23"/>
  <c r="F366" i="23"/>
  <c r="F323" i="22"/>
  <c r="F245" i="22"/>
  <c r="F241" i="22"/>
  <c r="H241" i="22"/>
  <c r="H50" i="23"/>
  <c r="F30" i="30"/>
  <c r="H123" i="22"/>
  <c r="F117" i="22"/>
  <c r="F87" i="22"/>
  <c r="H130" i="23"/>
  <c r="F126" i="24"/>
  <c r="F123" i="24"/>
  <c r="H120" i="24"/>
  <c r="H94" i="24"/>
  <c r="H164" i="25"/>
  <c r="H121" i="25"/>
  <c r="F112" i="25"/>
  <c r="H121" i="28"/>
  <c r="H338" i="22"/>
  <c r="F335" i="22"/>
  <c r="F287" i="22"/>
  <c r="H272" i="22"/>
  <c r="F196" i="22"/>
  <c r="F336" i="23"/>
  <c r="F301" i="23"/>
  <c r="H262" i="23"/>
  <c r="F189" i="23"/>
  <c r="F179" i="23"/>
  <c r="F349" i="24"/>
  <c r="F339" i="24"/>
  <c r="F327" i="24"/>
  <c r="F318" i="24"/>
  <c r="F301" i="24"/>
  <c r="F276" i="24"/>
  <c r="F267" i="24"/>
  <c r="H255" i="24"/>
  <c r="F227" i="24"/>
  <c r="F186" i="24"/>
  <c r="H296" i="25"/>
  <c r="H257" i="25"/>
  <c r="H239" i="25"/>
  <c r="H212" i="25"/>
  <c r="F202" i="25"/>
  <c r="H321" i="26"/>
  <c r="F252" i="26"/>
  <c r="F239" i="26"/>
  <c r="F179" i="26"/>
  <c r="H339" i="27"/>
  <c r="F346" i="29"/>
  <c r="F535" i="22"/>
  <c r="F360" i="22"/>
  <c r="F539" i="23"/>
  <c r="F530" i="23"/>
  <c r="H522" i="23"/>
  <c r="H513" i="23"/>
  <c r="F489" i="23"/>
  <c r="F377" i="23"/>
  <c r="H530" i="24"/>
  <c r="F471" i="24"/>
  <c r="F510" i="25"/>
  <c r="F471" i="25"/>
  <c r="F377" i="25"/>
  <c r="H456" i="26"/>
  <c r="H612" i="25"/>
  <c r="H567" i="22"/>
  <c r="F567" i="22"/>
  <c r="H583" i="21"/>
  <c r="F583" i="21"/>
  <c r="H572" i="21"/>
  <c r="F321" i="22"/>
  <c r="H580" i="21"/>
  <c r="H542" i="22"/>
  <c r="H533" i="22"/>
  <c r="H510" i="22"/>
  <c r="F483" i="22"/>
  <c r="H527" i="21"/>
  <c r="F583" i="10"/>
  <c r="F572" i="10"/>
  <c r="H556" i="10"/>
  <c r="H250" i="22"/>
  <c r="F250" i="22"/>
  <c r="H180" i="22"/>
  <c r="F180" i="22"/>
  <c r="F514" i="22"/>
  <c r="H514" i="22"/>
  <c r="H59" i="22"/>
  <c r="H55" i="22"/>
  <c r="H25" i="22"/>
  <c r="F37" i="23"/>
  <c r="H34" i="23"/>
  <c r="H68" i="24"/>
  <c r="H56" i="24"/>
  <c r="H47" i="24"/>
  <c r="F169" i="22"/>
  <c r="F126" i="22"/>
  <c r="H103" i="22"/>
  <c r="F99" i="22"/>
  <c r="H169" i="23"/>
  <c r="H164" i="23"/>
  <c r="H141" i="23"/>
  <c r="F123" i="23"/>
  <c r="H120" i="23"/>
  <c r="F110" i="23"/>
  <c r="F160" i="24"/>
  <c r="H341" i="22"/>
  <c r="F337" i="22"/>
  <c r="F320" i="22"/>
  <c r="F315" i="22"/>
  <c r="F302" i="22"/>
  <c r="H291" i="22"/>
  <c r="H274" i="22"/>
  <c r="F265" i="22"/>
  <c r="F251" i="22"/>
  <c r="F238" i="22"/>
  <c r="F229" i="22"/>
  <c r="H226" i="22"/>
  <c r="F219" i="22"/>
  <c r="F216" i="22"/>
  <c r="F347" i="23"/>
  <c r="F341" i="23"/>
  <c r="F303" i="23"/>
  <c r="F300" i="23"/>
  <c r="F256" i="23"/>
  <c r="F253" i="23"/>
  <c r="F460" i="22"/>
  <c r="H157" i="25"/>
  <c r="F157" i="25"/>
  <c r="F133" i="25"/>
  <c r="H126" i="25"/>
  <c r="F126" i="25"/>
  <c r="F123" i="25"/>
  <c r="H123" i="25"/>
  <c r="F303" i="25"/>
  <c r="H303" i="25"/>
  <c r="F295" i="25"/>
  <c r="H295" i="25"/>
  <c r="F164" i="24"/>
  <c r="H178" i="24"/>
  <c r="F178" i="24"/>
  <c r="F382" i="24"/>
  <c r="H382" i="24"/>
  <c r="F348" i="23"/>
  <c r="H348" i="23"/>
  <c r="H332" i="23"/>
  <c r="F332" i="23"/>
  <c r="H259" i="23"/>
  <c r="F259" i="23"/>
  <c r="F232" i="23"/>
  <c r="H232" i="23"/>
  <c r="F572" i="23"/>
  <c r="H572" i="23"/>
  <c r="F556" i="23"/>
  <c r="H556" i="23"/>
  <c r="H461" i="23"/>
  <c r="F461" i="23"/>
  <c r="H420" i="23"/>
  <c r="F420" i="23"/>
  <c r="H332" i="22"/>
  <c r="F332" i="22"/>
  <c r="H312" i="22"/>
  <c r="F312" i="22"/>
  <c r="F303" i="22"/>
  <c r="H303" i="22"/>
  <c r="H300" i="22"/>
  <c r="F300" i="22"/>
  <c r="H266" i="22"/>
  <c r="F266" i="22"/>
  <c r="H259" i="22"/>
  <c r="F259" i="22"/>
  <c r="F222" i="22"/>
  <c r="H222" i="22"/>
  <c r="F188" i="22"/>
  <c r="H188" i="22"/>
  <c r="H583" i="22"/>
  <c r="F583" i="22"/>
  <c r="F527" i="22"/>
  <c r="H527" i="22"/>
  <c r="F500" i="22"/>
  <c r="F497" i="22"/>
  <c r="H497" i="22"/>
  <c r="F546" i="24"/>
  <c r="H546" i="24"/>
  <c r="F511" i="24"/>
  <c r="H511" i="24"/>
  <c r="H322" i="22"/>
  <c r="F322" i="22"/>
  <c r="H574" i="22"/>
  <c r="H562" i="22"/>
  <c r="F562" i="22"/>
  <c r="F508" i="22"/>
  <c r="H508" i="22"/>
  <c r="H505" i="22"/>
  <c r="F505" i="22"/>
  <c r="F359" i="22"/>
  <c r="H359" i="22"/>
  <c r="F337" i="21"/>
  <c r="H337" i="21"/>
  <c r="F314" i="21"/>
  <c r="H458" i="22"/>
  <c r="H580" i="11"/>
  <c r="F575" i="11"/>
  <c r="F562" i="11"/>
  <c r="H556" i="11"/>
  <c r="F541" i="11"/>
  <c r="H527" i="11"/>
  <c r="F237" i="25"/>
  <c r="F187" i="25"/>
  <c r="H562" i="25"/>
  <c r="F562" i="25"/>
  <c r="H337" i="24"/>
  <c r="F337" i="24"/>
  <c r="H256" i="24"/>
  <c r="F256" i="24"/>
  <c r="F237" i="24"/>
  <c r="F437" i="24"/>
  <c r="H437" i="24"/>
  <c r="F340" i="23"/>
  <c r="H340" i="23"/>
  <c r="F294" i="23"/>
  <c r="F250" i="23"/>
  <c r="H250" i="23"/>
  <c r="H244" i="23"/>
  <c r="F244" i="23"/>
  <c r="F231" i="23"/>
  <c r="H231" i="23"/>
  <c r="H526" i="23"/>
  <c r="F526" i="23"/>
  <c r="F514" i="23"/>
  <c r="H514" i="23"/>
  <c r="F511" i="23"/>
  <c r="H511" i="23"/>
  <c r="F463" i="23"/>
  <c r="H463" i="23"/>
  <c r="H460" i="23"/>
  <c r="F460" i="23"/>
  <c r="H457" i="23"/>
  <c r="H428" i="23"/>
  <c r="F428" i="23"/>
  <c r="F359" i="23"/>
  <c r="H359" i="23"/>
  <c r="F475" i="22"/>
  <c r="H52" i="23"/>
  <c r="H23" i="23"/>
  <c r="H66" i="24"/>
  <c r="F34" i="26"/>
  <c r="F157" i="22"/>
  <c r="F154" i="22"/>
  <c r="H141" i="22"/>
  <c r="F138" i="22"/>
  <c r="F86" i="22"/>
  <c r="F168" i="23"/>
  <c r="F147" i="23"/>
  <c r="F133" i="23"/>
  <c r="F103" i="24"/>
  <c r="H99" i="24"/>
  <c r="F87" i="24"/>
  <c r="F84" i="24"/>
  <c r="F152" i="25"/>
  <c r="F145" i="25"/>
  <c r="H154" i="26"/>
  <c r="F347" i="22"/>
  <c r="F331" i="22"/>
  <c r="H319" i="22"/>
  <c r="F314" i="22"/>
  <c r="F286" i="22"/>
  <c r="F345" i="23"/>
  <c r="H334" i="23"/>
  <c r="F325" i="23"/>
  <c r="F316" i="23"/>
  <c r="F287" i="23"/>
  <c r="F268" i="23"/>
  <c r="F265" i="23"/>
  <c r="F258" i="23"/>
  <c r="F254" i="23"/>
  <c r="H187" i="23"/>
  <c r="H178" i="23"/>
  <c r="F262" i="24"/>
  <c r="F259" i="24"/>
  <c r="H180" i="24"/>
  <c r="H580" i="22"/>
  <c r="H502" i="22"/>
  <c r="F463" i="22"/>
  <c r="H457" i="22"/>
  <c r="H445" i="22"/>
  <c r="H434" i="22"/>
  <c r="H434" i="23"/>
  <c r="H407" i="23"/>
  <c r="F482" i="26"/>
  <c r="H482" i="26"/>
  <c r="F262" i="25"/>
  <c r="H262" i="25"/>
  <c r="F259" i="25"/>
  <c r="H259" i="25"/>
  <c r="H366" i="25"/>
  <c r="F366" i="25"/>
  <c r="H341" i="24"/>
  <c r="F341" i="24"/>
  <c r="F292" i="24"/>
  <c r="H292" i="24"/>
  <c r="H229" i="24"/>
  <c r="F229" i="24"/>
  <c r="F190" i="24"/>
  <c r="H190" i="24"/>
  <c r="F188" i="24"/>
  <c r="H188" i="24"/>
  <c r="H494" i="24"/>
  <c r="F494" i="24"/>
  <c r="F482" i="24"/>
  <c r="H482" i="24"/>
  <c r="F407" i="24"/>
  <c r="H407" i="24"/>
  <c r="F323" i="23"/>
  <c r="H320" i="23"/>
  <c r="F320" i="23"/>
  <c r="F308" i="23"/>
  <c r="H308" i="23"/>
  <c r="F272" i="23"/>
  <c r="H272" i="23"/>
  <c r="H193" i="23"/>
  <c r="F193" i="23"/>
  <c r="H580" i="23"/>
  <c r="F580" i="23"/>
  <c r="F535" i="23"/>
  <c r="H503" i="23"/>
  <c r="F503" i="23"/>
  <c r="F479" i="23"/>
  <c r="H479" i="23"/>
  <c r="H455" i="23"/>
  <c r="F455" i="23"/>
  <c r="H532" i="22"/>
  <c r="H529" i="22"/>
  <c r="F508" i="26"/>
  <c r="H508" i="26"/>
  <c r="F247" i="25"/>
  <c r="H247" i="25"/>
  <c r="F180" i="25"/>
  <c r="H180" i="25"/>
  <c r="F286" i="24"/>
  <c r="H258" i="24"/>
  <c r="F258" i="24"/>
  <c r="H234" i="24"/>
  <c r="F234" i="24"/>
  <c r="F442" i="24"/>
  <c r="H442" i="24"/>
  <c r="F359" i="24"/>
  <c r="H359" i="24"/>
  <c r="H337" i="23"/>
  <c r="F337" i="23"/>
  <c r="H283" i="23"/>
  <c r="F283" i="23"/>
  <c r="H247" i="23"/>
  <c r="F247" i="23"/>
  <c r="F234" i="23"/>
  <c r="H234" i="23"/>
  <c r="F221" i="23"/>
  <c r="H221" i="23"/>
  <c r="F180" i="23"/>
  <c r="H180" i="23"/>
  <c r="F555" i="23"/>
  <c r="H555" i="23"/>
  <c r="H537" i="23"/>
  <c r="F537" i="23"/>
  <c r="H481" i="22"/>
  <c r="F481" i="22"/>
  <c r="F491" i="22"/>
  <c r="F566" i="12"/>
  <c r="F302" i="27"/>
  <c r="H302" i="27"/>
  <c r="F337" i="25"/>
  <c r="F319" i="25"/>
  <c r="H319" i="25"/>
  <c r="F291" i="25"/>
  <c r="F225" i="25"/>
  <c r="H225" i="25"/>
  <c r="F291" i="24"/>
  <c r="H268" i="24"/>
  <c r="F268" i="24"/>
  <c r="H261" i="24"/>
  <c r="F261" i="24"/>
  <c r="H253" i="24"/>
  <c r="F253" i="24"/>
  <c r="H199" i="24"/>
  <c r="F199" i="24"/>
  <c r="H311" i="23"/>
  <c r="F311" i="23"/>
  <c r="F574" i="23"/>
  <c r="H574" i="23"/>
  <c r="H562" i="23"/>
  <c r="F562" i="23"/>
  <c r="H552" i="23"/>
  <c r="F549" i="23"/>
  <c r="F546" i="23"/>
  <c r="H546" i="23"/>
  <c r="H540" i="23"/>
  <c r="F517" i="23"/>
  <c r="H517" i="23"/>
  <c r="H508" i="23"/>
  <c r="F508" i="23"/>
  <c r="H502" i="23"/>
  <c r="F502" i="23"/>
  <c r="H55" i="25"/>
  <c r="F157" i="24"/>
  <c r="H154" i="24"/>
  <c r="H145" i="24"/>
  <c r="F139" i="24"/>
  <c r="H130" i="24"/>
  <c r="F117" i="24"/>
  <c r="H89" i="24"/>
  <c r="F82" i="24"/>
  <c r="F169" i="25"/>
  <c r="F152" i="26"/>
  <c r="H334" i="22"/>
  <c r="H325" i="22"/>
  <c r="H316" i="22"/>
  <c r="H331" i="23"/>
  <c r="F319" i="23"/>
  <c r="H314" i="23"/>
  <c r="F312" i="23"/>
  <c r="F302" i="23"/>
  <c r="F284" i="23"/>
  <c r="H275" i="23"/>
  <c r="F266" i="23"/>
  <c r="H261" i="23"/>
  <c r="F245" i="23"/>
  <c r="H241" i="23"/>
  <c r="H237" i="23"/>
  <c r="F226" i="23"/>
  <c r="H222" i="23"/>
  <c r="H216" i="23"/>
  <c r="H200" i="23"/>
  <c r="F196" i="23"/>
  <c r="F192" i="23"/>
  <c r="H345" i="24"/>
  <c r="F319" i="24"/>
  <c r="F315" i="24"/>
  <c r="F303" i="24"/>
  <c r="F265" i="24"/>
  <c r="F263" i="24"/>
  <c r="F254" i="24"/>
  <c r="F251" i="24"/>
  <c r="F241" i="24"/>
  <c r="F238" i="24"/>
  <c r="F211" i="24"/>
  <c r="H187" i="24"/>
  <c r="F308" i="25"/>
  <c r="H222" i="25"/>
  <c r="H550" i="23"/>
  <c r="H534" i="23"/>
  <c r="F531" i="23"/>
  <c r="H521" i="23"/>
  <c r="F518" i="23"/>
  <c r="F484" i="23"/>
  <c r="H481" i="23"/>
  <c r="F442" i="23"/>
  <c r="H437" i="23"/>
  <c r="F469" i="24"/>
  <c r="F366" i="24"/>
  <c r="H266" i="26"/>
  <c r="F266" i="26"/>
  <c r="H360" i="26"/>
  <c r="F360" i="26"/>
  <c r="H348" i="25"/>
  <c r="F348" i="25"/>
  <c r="F317" i="25"/>
  <c r="F245" i="25"/>
  <c r="H335" i="24"/>
  <c r="F335" i="24"/>
  <c r="F308" i="24"/>
  <c r="H308" i="24"/>
  <c r="F264" i="24"/>
  <c r="H232" i="24"/>
  <c r="F232" i="24"/>
  <c r="F219" i="24"/>
  <c r="H219" i="24"/>
  <c r="H216" i="24"/>
  <c r="F216" i="24"/>
  <c r="F185" i="24"/>
  <c r="F512" i="24"/>
  <c r="H512" i="24"/>
  <c r="H461" i="24"/>
  <c r="F413" i="24"/>
  <c r="H413" i="24"/>
  <c r="H369" i="24"/>
  <c r="F369" i="24"/>
  <c r="F360" i="24"/>
  <c r="H360" i="24"/>
  <c r="F566" i="23"/>
  <c r="H566" i="23"/>
  <c r="H532" i="23"/>
  <c r="F532" i="23"/>
  <c r="F529" i="23"/>
  <c r="H529" i="23"/>
  <c r="F527" i="23"/>
  <c r="H527" i="23"/>
  <c r="H515" i="23"/>
  <c r="F515" i="23"/>
  <c r="F512" i="23"/>
  <c r="H512" i="23"/>
  <c r="F500" i="23"/>
  <c r="F263" i="27"/>
  <c r="F334" i="25"/>
  <c r="H334" i="25"/>
  <c r="F328" i="24"/>
  <c r="F565" i="24"/>
  <c r="H565" i="24"/>
  <c r="F537" i="24"/>
  <c r="H537" i="24"/>
  <c r="F381" i="24"/>
  <c r="H381" i="24"/>
  <c r="H528" i="23"/>
  <c r="F528" i="23"/>
  <c r="H523" i="23"/>
  <c r="F505" i="23"/>
  <c r="H491" i="23"/>
  <c r="H583" i="13"/>
  <c r="H534" i="13"/>
  <c r="H110" i="27"/>
  <c r="F110" i="27"/>
  <c r="F99" i="27"/>
  <c r="H99" i="27"/>
  <c r="F314" i="27"/>
  <c r="H55" i="29"/>
  <c r="H163" i="27"/>
  <c r="F163" i="29"/>
  <c r="H316" i="26"/>
  <c r="H331" i="27"/>
  <c r="F89" i="26"/>
  <c r="F52" i="26"/>
  <c r="F28" i="26"/>
  <c r="F160" i="26"/>
  <c r="H141" i="26"/>
  <c r="F199" i="27"/>
  <c r="H180" i="27"/>
  <c r="F228" i="27"/>
  <c r="H228" i="27"/>
  <c r="F331" i="25"/>
  <c r="F274" i="25"/>
  <c r="F555" i="25"/>
  <c r="F566" i="14"/>
  <c r="F556" i="14"/>
  <c r="F238" i="27"/>
  <c r="F193" i="27"/>
  <c r="F316" i="27"/>
  <c r="H316" i="27"/>
  <c r="F337" i="26"/>
  <c r="H337" i="26"/>
  <c r="F244" i="26"/>
  <c r="H244" i="26"/>
  <c r="F187" i="26"/>
  <c r="F574" i="26"/>
  <c r="H574" i="26"/>
  <c r="H460" i="26"/>
  <c r="F460" i="26"/>
  <c r="H437" i="26"/>
  <c r="F437" i="26"/>
  <c r="F328" i="25"/>
  <c r="H328" i="25"/>
  <c r="F322" i="25"/>
  <c r="H316" i="25"/>
  <c r="F316" i="25"/>
  <c r="F265" i="25"/>
  <c r="H265" i="25"/>
  <c r="F552" i="25"/>
  <c r="F502" i="25"/>
  <c r="H460" i="25"/>
  <c r="H434" i="25"/>
  <c r="F434" i="25"/>
  <c r="F344" i="24"/>
  <c r="H344" i="24"/>
  <c r="F334" i="24"/>
  <c r="H334" i="24"/>
  <c r="H331" i="24"/>
  <c r="F331" i="24"/>
  <c r="F314" i="24"/>
  <c r="F307" i="24"/>
  <c r="H307" i="24"/>
  <c r="H574" i="24"/>
  <c r="F574" i="24"/>
  <c r="F514" i="24"/>
  <c r="H514" i="24"/>
  <c r="H460" i="24"/>
  <c r="H428" i="24"/>
  <c r="H56" i="25"/>
  <c r="H34" i="25"/>
  <c r="H142" i="24"/>
  <c r="F125" i="24"/>
  <c r="H108" i="24"/>
  <c r="F104" i="24"/>
  <c r="F86" i="24"/>
  <c r="F163" i="25"/>
  <c r="H141" i="25"/>
  <c r="F138" i="25"/>
  <c r="F110" i="25"/>
  <c r="F77" i="25"/>
  <c r="F123" i="26"/>
  <c r="H120" i="26"/>
  <c r="H110" i="26"/>
  <c r="H99" i="26"/>
  <c r="H347" i="24"/>
  <c r="F338" i="24"/>
  <c r="H332" i="24"/>
  <c r="H325" i="24"/>
  <c r="F317" i="24"/>
  <c r="F312" i="24"/>
  <c r="F300" i="24"/>
  <c r="F295" i="24"/>
  <c r="H247" i="24"/>
  <c r="H244" i="24"/>
  <c r="F240" i="24"/>
  <c r="F231" i="24"/>
  <c r="F228" i="24"/>
  <c r="H222" i="24"/>
  <c r="F213" i="24"/>
  <c r="H200" i="24"/>
  <c r="F196" i="24"/>
  <c r="H181" i="24"/>
  <c r="H340" i="25"/>
  <c r="H320" i="25"/>
  <c r="H307" i="25"/>
  <c r="H256" i="25"/>
  <c r="H250" i="25"/>
  <c r="F244" i="25"/>
  <c r="H238" i="25"/>
  <c r="H232" i="25"/>
  <c r="F228" i="25"/>
  <c r="H200" i="25"/>
  <c r="H184" i="25"/>
  <c r="H344" i="26"/>
  <c r="H331" i="26"/>
  <c r="F258" i="26"/>
  <c r="H256" i="26"/>
  <c r="H250" i="26"/>
  <c r="F180" i="26"/>
  <c r="H540" i="24"/>
  <c r="H502" i="24"/>
  <c r="F473" i="24"/>
  <c r="H455" i="24"/>
  <c r="H487" i="25"/>
  <c r="H484" i="25"/>
  <c r="H481" i="25"/>
  <c r="F540" i="26"/>
  <c r="H345" i="25"/>
  <c r="F345" i="25"/>
  <c r="F341" i="25"/>
  <c r="H341" i="25"/>
  <c r="H338" i="25"/>
  <c r="F338" i="25"/>
  <c r="F292" i="25"/>
  <c r="F284" i="25"/>
  <c r="H284" i="25"/>
  <c r="H275" i="25"/>
  <c r="F275" i="25"/>
  <c r="H229" i="25"/>
  <c r="F229" i="25"/>
  <c r="F226" i="25"/>
  <c r="H226" i="25"/>
  <c r="F193" i="25"/>
  <c r="H193" i="25"/>
  <c r="H494" i="25"/>
  <c r="F494" i="25"/>
  <c r="H473" i="25"/>
  <c r="F360" i="25"/>
  <c r="H360" i="25"/>
  <c r="F348" i="24"/>
  <c r="H348" i="24"/>
  <c r="F323" i="24"/>
  <c r="H323" i="24"/>
  <c r="H320" i="24"/>
  <c r="F320" i="24"/>
  <c r="F284" i="24"/>
  <c r="H284" i="24"/>
  <c r="F245" i="24"/>
  <c r="H245" i="24"/>
  <c r="H226" i="24"/>
  <c r="F226" i="24"/>
  <c r="F566" i="24"/>
  <c r="H566" i="24"/>
  <c r="H550" i="24"/>
  <c r="F247" i="26"/>
  <c r="H247" i="26"/>
  <c r="F314" i="25"/>
  <c r="H268" i="25"/>
  <c r="F268" i="25"/>
  <c r="F261" i="25"/>
  <c r="H261" i="25"/>
  <c r="H514" i="25"/>
  <c r="F514" i="25"/>
  <c r="F359" i="25"/>
  <c r="H359" i="25"/>
  <c r="F526" i="24"/>
  <c r="H526" i="24"/>
  <c r="H523" i="24"/>
  <c r="F523" i="24"/>
  <c r="H457" i="24"/>
  <c r="F457" i="24"/>
  <c r="H425" i="24"/>
  <c r="H578" i="15"/>
  <c r="H553" i="15"/>
  <c r="F552" i="15"/>
  <c r="H549" i="15"/>
  <c r="H540" i="15"/>
  <c r="H535" i="15"/>
  <c r="F534" i="15"/>
  <c r="H531" i="15"/>
  <c r="F529" i="15"/>
  <c r="H521" i="15"/>
  <c r="F250" i="27"/>
  <c r="F240" i="27"/>
  <c r="F237" i="27"/>
  <c r="H562" i="27"/>
  <c r="H437" i="27"/>
  <c r="F437" i="27"/>
  <c r="F434" i="27"/>
  <c r="H274" i="26"/>
  <c r="F274" i="26"/>
  <c r="H549" i="26"/>
  <c r="F463" i="26"/>
  <c r="F434" i="26"/>
  <c r="H434" i="26"/>
  <c r="F511" i="25"/>
  <c r="H511" i="25"/>
  <c r="F469" i="25"/>
  <c r="H469" i="25"/>
  <c r="F41" i="25"/>
  <c r="H32" i="25"/>
  <c r="F23" i="25"/>
  <c r="H168" i="25"/>
  <c r="F147" i="25"/>
  <c r="F120" i="25"/>
  <c r="H87" i="25"/>
  <c r="H163" i="26"/>
  <c r="F142" i="26"/>
  <c r="H126" i="26"/>
  <c r="F87" i="26"/>
  <c r="F89" i="27"/>
  <c r="F340" i="24"/>
  <c r="H316" i="24"/>
  <c r="F302" i="24"/>
  <c r="F332" i="25"/>
  <c r="F325" i="25"/>
  <c r="H323" i="25"/>
  <c r="F312" i="25"/>
  <c r="H272" i="25"/>
  <c r="F266" i="25"/>
  <c r="H241" i="25"/>
  <c r="H195" i="25"/>
  <c r="F190" i="25"/>
  <c r="F178" i="25"/>
  <c r="F348" i="26"/>
  <c r="H320" i="26"/>
  <c r="H229" i="26"/>
  <c r="F184" i="26"/>
  <c r="F311" i="27"/>
  <c r="F274" i="27"/>
  <c r="F583" i="24"/>
  <c r="F572" i="24"/>
  <c r="H445" i="24"/>
  <c r="F434" i="24"/>
  <c r="H572" i="25"/>
  <c r="H556" i="25"/>
  <c r="F534" i="25"/>
  <c r="F500" i="25"/>
  <c r="H482" i="25"/>
  <c r="H461" i="25"/>
  <c r="H457" i="25"/>
  <c r="F555" i="26"/>
  <c r="H366" i="26"/>
  <c r="F366" i="26"/>
  <c r="H196" i="25"/>
  <c r="F196" i="25"/>
  <c r="F506" i="25"/>
  <c r="F413" i="25"/>
  <c r="H413" i="25"/>
  <c r="F286" i="27"/>
  <c r="F265" i="27"/>
  <c r="F334" i="26"/>
  <c r="H334" i="26"/>
  <c r="H325" i="26"/>
  <c r="F325" i="26"/>
  <c r="F319" i="26"/>
  <c r="H319" i="26"/>
  <c r="H314" i="26"/>
  <c r="F314" i="26"/>
  <c r="F302" i="26"/>
  <c r="H302" i="26"/>
  <c r="F523" i="26"/>
  <c r="F556" i="24"/>
  <c r="F583" i="16"/>
  <c r="F566" i="16"/>
  <c r="F126" i="32"/>
  <c r="H126" i="32"/>
  <c r="F45" i="30"/>
  <c r="H45" i="30"/>
  <c r="F98" i="30"/>
  <c r="H98" i="30"/>
  <c r="F330" i="30"/>
  <c r="H330" i="30"/>
  <c r="F239" i="30"/>
  <c r="H239" i="30"/>
  <c r="F567" i="30"/>
  <c r="H567" i="30"/>
  <c r="F239" i="29"/>
  <c r="H239" i="29"/>
  <c r="H567" i="29"/>
  <c r="F567" i="29"/>
  <c r="F346" i="28"/>
  <c r="F259" i="27"/>
  <c r="H259" i="27"/>
  <c r="H345" i="26"/>
  <c r="F345" i="26"/>
  <c r="H295" i="26"/>
  <c r="F295" i="26"/>
  <c r="H284" i="26"/>
  <c r="F284" i="26"/>
  <c r="H30" i="29"/>
  <c r="F67" i="30"/>
  <c r="F45" i="31"/>
  <c r="H169" i="26"/>
  <c r="F157" i="26"/>
  <c r="H169" i="27"/>
  <c r="F87" i="27"/>
  <c r="F158" i="30"/>
  <c r="H112" i="30"/>
  <c r="F284" i="27"/>
  <c r="F196" i="27"/>
  <c r="F267" i="29"/>
  <c r="H194" i="30"/>
  <c r="F270" i="31"/>
  <c r="H541" i="26"/>
  <c r="H584" i="17"/>
  <c r="F566" i="17"/>
  <c r="H564" i="17"/>
  <c r="H556" i="17"/>
  <c r="H550" i="17"/>
  <c r="H535" i="17"/>
  <c r="F533" i="17"/>
  <c r="H348" i="32"/>
  <c r="F348" i="32"/>
  <c r="F420" i="32"/>
  <c r="H420" i="32"/>
  <c r="H321" i="30"/>
  <c r="F321" i="30"/>
  <c r="H270" i="30"/>
  <c r="F270" i="30"/>
  <c r="F252" i="30"/>
  <c r="H252" i="30"/>
  <c r="H220" i="30"/>
  <c r="F220" i="30"/>
  <c r="F186" i="30"/>
  <c r="H186" i="30"/>
  <c r="H554" i="30"/>
  <c r="F554" i="30"/>
  <c r="H525" i="30"/>
  <c r="F525" i="30"/>
  <c r="F504" i="30"/>
  <c r="H504" i="30"/>
  <c r="H444" i="30"/>
  <c r="F444" i="30"/>
  <c r="F411" i="30"/>
  <c r="H607" i="30"/>
  <c r="F257" i="28"/>
  <c r="H433" i="28"/>
  <c r="F433" i="28"/>
  <c r="F349" i="27"/>
  <c r="H349" i="27"/>
  <c r="H343" i="27"/>
  <c r="F343" i="27"/>
  <c r="F306" i="27"/>
  <c r="H306" i="27"/>
  <c r="F522" i="27"/>
  <c r="H522" i="27"/>
  <c r="H433" i="27"/>
  <c r="F433" i="27"/>
  <c r="H330" i="26"/>
  <c r="F330" i="26"/>
  <c r="F318" i="26"/>
  <c r="F584" i="26"/>
  <c r="H584" i="26"/>
  <c r="H573" i="26"/>
  <c r="F573" i="26"/>
  <c r="F567" i="26"/>
  <c r="H536" i="26"/>
  <c r="F536" i="26"/>
  <c r="F522" i="26"/>
  <c r="H522" i="26"/>
  <c r="F483" i="26"/>
  <c r="H483" i="26"/>
  <c r="F377" i="26"/>
  <c r="F295" i="27"/>
  <c r="H295" i="27"/>
  <c r="F262" i="26"/>
  <c r="H259" i="26"/>
  <c r="F259" i="26"/>
  <c r="H241" i="26"/>
  <c r="F241" i="26"/>
  <c r="H222" i="26"/>
  <c r="F222" i="26"/>
  <c r="F216" i="26"/>
  <c r="F578" i="25"/>
  <c r="H578" i="25"/>
  <c r="H232" i="27"/>
  <c r="F232" i="27"/>
  <c r="F335" i="26"/>
  <c r="H335" i="26"/>
  <c r="F300" i="26"/>
  <c r="H300" i="26"/>
  <c r="H238" i="26"/>
  <c r="F238" i="26"/>
  <c r="H226" i="26"/>
  <c r="F226" i="26"/>
  <c r="F512" i="26"/>
  <c r="H512" i="26"/>
  <c r="H21" i="29"/>
  <c r="H36" i="30"/>
  <c r="F130" i="26"/>
  <c r="H154" i="27"/>
  <c r="F151" i="27"/>
  <c r="F133" i="27"/>
  <c r="F120" i="27"/>
  <c r="F112" i="27"/>
  <c r="F81" i="27"/>
  <c r="F170" i="28"/>
  <c r="H170" i="30"/>
  <c r="H109" i="30"/>
  <c r="F85" i="30"/>
  <c r="F121" i="31"/>
  <c r="H346" i="26"/>
  <c r="F301" i="26"/>
  <c r="F292" i="26"/>
  <c r="H270" i="26"/>
  <c r="F227" i="26"/>
  <c r="F194" i="26"/>
  <c r="F178" i="26"/>
  <c r="F346" i="27"/>
  <c r="F252" i="27"/>
  <c r="F233" i="27"/>
  <c r="F224" i="27"/>
  <c r="H190" i="27"/>
  <c r="H321" i="29"/>
  <c r="F296" i="30"/>
  <c r="F257" i="30"/>
  <c r="F554" i="26"/>
  <c r="H444" i="26"/>
  <c r="F530" i="30"/>
  <c r="F458" i="32"/>
  <c r="F566" i="25"/>
  <c r="H566" i="25"/>
  <c r="F527" i="25"/>
  <c r="H334" i="27"/>
  <c r="F334" i="27"/>
  <c r="H325" i="27"/>
  <c r="F325" i="27"/>
  <c r="H261" i="27"/>
  <c r="F261" i="27"/>
  <c r="F481" i="27"/>
  <c r="H481" i="27"/>
  <c r="H41" i="27"/>
  <c r="H56" i="29"/>
  <c r="H34" i="29"/>
  <c r="H152" i="27"/>
  <c r="F130" i="27"/>
  <c r="F86" i="27"/>
  <c r="H347" i="25"/>
  <c r="H341" i="26"/>
  <c r="H308" i="26"/>
  <c r="F286" i="26"/>
  <c r="H263" i="26"/>
  <c r="F240" i="26"/>
  <c r="F232" i="26"/>
  <c r="F225" i="26"/>
  <c r="H200" i="26"/>
  <c r="F196" i="26"/>
  <c r="F337" i="27"/>
  <c r="F335" i="27"/>
  <c r="H268" i="27"/>
  <c r="F262" i="27"/>
  <c r="H231" i="27"/>
  <c r="F225" i="27"/>
  <c r="F187" i="27"/>
  <c r="F275" i="28"/>
  <c r="F262" i="28"/>
  <c r="H228" i="28"/>
  <c r="F238" i="29"/>
  <c r="H583" i="26"/>
  <c r="F566" i="26"/>
  <c r="H511" i="26"/>
  <c r="F487" i="26"/>
  <c r="H455" i="26"/>
  <c r="H428" i="26"/>
  <c r="F359" i="26"/>
  <c r="H555" i="27"/>
  <c r="F502" i="27"/>
  <c r="H461" i="27"/>
  <c r="H359" i="27"/>
  <c r="F332" i="27"/>
  <c r="H332" i="27"/>
  <c r="F323" i="27"/>
  <c r="H323" i="27"/>
  <c r="H312" i="27"/>
  <c r="F312" i="27"/>
  <c r="F308" i="27"/>
  <c r="H308" i="27"/>
  <c r="H266" i="27"/>
  <c r="F266" i="27"/>
  <c r="H241" i="27"/>
  <c r="F241" i="27"/>
  <c r="F226" i="27"/>
  <c r="F332" i="26"/>
  <c r="H332" i="26"/>
  <c r="F317" i="26"/>
  <c r="F312" i="26"/>
  <c r="H312" i="26"/>
  <c r="F303" i="26"/>
  <c r="H303" i="26"/>
  <c r="F500" i="26"/>
  <c r="H500" i="26"/>
  <c r="H461" i="26"/>
  <c r="F461" i="26"/>
  <c r="F458" i="26"/>
  <c r="H458" i="26"/>
  <c r="H373" i="26"/>
  <c r="F373" i="26"/>
  <c r="F232" i="29"/>
  <c r="F256" i="27"/>
  <c r="H247" i="27"/>
  <c r="F247" i="27"/>
  <c r="F234" i="27"/>
  <c r="H234" i="27"/>
  <c r="F505" i="27"/>
  <c r="H597" i="26"/>
  <c r="F597" i="26"/>
  <c r="H536" i="19"/>
  <c r="H529" i="19"/>
  <c r="H527" i="19"/>
  <c r="H89" i="30"/>
  <c r="F257" i="31"/>
  <c r="F276" i="30"/>
  <c r="H276" i="30"/>
  <c r="F224" i="30"/>
  <c r="H224" i="30"/>
  <c r="H179" i="30"/>
  <c r="F179" i="30"/>
  <c r="F252" i="29"/>
  <c r="H252" i="29"/>
  <c r="F217" i="29"/>
  <c r="F483" i="29"/>
  <c r="H483" i="29"/>
  <c r="H433" i="29"/>
  <c r="F433" i="29"/>
  <c r="H456" i="28"/>
  <c r="F456" i="28"/>
  <c r="H222" i="32"/>
  <c r="F222" i="32"/>
  <c r="H369" i="32"/>
  <c r="F369" i="32"/>
  <c r="F339" i="30"/>
  <c r="H339" i="30"/>
  <c r="H306" i="30"/>
  <c r="F306" i="30"/>
  <c r="F267" i="30"/>
  <c r="H267" i="30"/>
  <c r="F533" i="30"/>
  <c r="H395" i="30"/>
  <c r="F306" i="29"/>
  <c r="F42" i="30"/>
  <c r="H33" i="30"/>
  <c r="H29" i="32"/>
  <c r="F78" i="30"/>
  <c r="F170" i="31"/>
  <c r="F301" i="27"/>
  <c r="H285" i="27"/>
  <c r="H301" i="28"/>
  <c r="F285" i="28"/>
  <c r="H270" i="29"/>
  <c r="F224" i="29"/>
  <c r="H333" i="30"/>
  <c r="H273" i="30"/>
  <c r="F227" i="30"/>
  <c r="H567" i="27"/>
  <c r="F542" i="29"/>
  <c r="F581" i="30"/>
  <c r="H542" i="30"/>
  <c r="F507" i="30"/>
  <c r="H471" i="30"/>
  <c r="H374" i="30"/>
  <c r="F32" i="32"/>
  <c r="H32" i="32"/>
  <c r="F133" i="32"/>
  <c r="H133" i="32"/>
  <c r="F104" i="32"/>
  <c r="H104" i="32"/>
  <c r="H341" i="32"/>
  <c r="F341" i="32"/>
  <c r="H320" i="32"/>
  <c r="F320" i="32"/>
  <c r="H193" i="32"/>
  <c r="F193" i="32"/>
  <c r="H556" i="32"/>
  <c r="F556" i="32"/>
  <c r="H518" i="32"/>
  <c r="F518" i="32"/>
  <c r="F497" i="32"/>
  <c r="H497" i="32"/>
  <c r="H488" i="32"/>
  <c r="F488" i="32"/>
  <c r="H449" i="32"/>
  <c r="F449" i="32"/>
  <c r="F440" i="32"/>
  <c r="H440" i="32"/>
  <c r="F429" i="32"/>
  <c r="H429" i="32"/>
  <c r="H366" i="32"/>
  <c r="F366" i="32"/>
  <c r="F327" i="31"/>
  <c r="H327" i="31"/>
  <c r="F217" i="31"/>
  <c r="F581" i="31"/>
  <c r="H536" i="31"/>
  <c r="F536" i="31"/>
  <c r="F456" i="31"/>
  <c r="H456" i="31"/>
  <c r="F346" i="30"/>
  <c r="H346" i="30"/>
  <c r="F318" i="30"/>
  <c r="F285" i="30"/>
  <c r="H285" i="30"/>
  <c r="F573" i="30"/>
  <c r="H573" i="30"/>
  <c r="H561" i="30"/>
  <c r="F561" i="30"/>
  <c r="H539" i="30"/>
  <c r="F539" i="30"/>
  <c r="F536" i="30"/>
  <c r="H536" i="30"/>
  <c r="F522" i="30"/>
  <c r="H522" i="30"/>
  <c r="H516" i="30"/>
  <c r="F516" i="30"/>
  <c r="F510" i="30"/>
  <c r="H510" i="30"/>
  <c r="F501" i="30"/>
  <c r="H486" i="30"/>
  <c r="F486" i="30"/>
  <c r="F477" i="30"/>
  <c r="H477" i="30"/>
  <c r="F433" i="30"/>
  <c r="H433" i="30"/>
  <c r="F421" i="30"/>
  <c r="H421" i="30"/>
  <c r="F383" i="30"/>
  <c r="H383" i="30"/>
  <c r="F377" i="30"/>
  <c r="F604" i="30"/>
  <c r="H604" i="30"/>
  <c r="H336" i="29"/>
  <c r="F336" i="29"/>
  <c r="H327" i="29"/>
  <c r="F327" i="29"/>
  <c r="F581" i="29"/>
  <c r="H581" i="29"/>
  <c r="F536" i="29"/>
  <c r="H536" i="29"/>
  <c r="H510" i="29"/>
  <c r="F510" i="29"/>
  <c r="F336" i="28"/>
  <c r="H336" i="28"/>
  <c r="H296" i="28"/>
  <c r="F296" i="28"/>
  <c r="F581" i="28"/>
  <c r="H336" i="27"/>
  <c r="F336" i="27"/>
  <c r="F330" i="27"/>
  <c r="H327" i="27"/>
  <c r="F327" i="27"/>
  <c r="F596" i="29"/>
  <c r="H596" i="29"/>
  <c r="H312" i="28"/>
  <c r="F312" i="28"/>
  <c r="H216" i="27"/>
  <c r="F216" i="27"/>
  <c r="F142" i="27"/>
  <c r="H142" i="27"/>
  <c r="H345" i="27"/>
  <c r="F345" i="27"/>
  <c r="F338" i="27"/>
  <c r="F39" i="30"/>
  <c r="F24" i="30"/>
  <c r="H121" i="29"/>
  <c r="F81" i="29"/>
  <c r="H162" i="30"/>
  <c r="F155" i="30"/>
  <c r="H143" i="30"/>
  <c r="F134" i="30"/>
  <c r="F115" i="30"/>
  <c r="F154" i="32"/>
  <c r="F275" i="27"/>
  <c r="F222" i="27"/>
  <c r="F188" i="27"/>
  <c r="F327" i="28"/>
  <c r="F220" i="28"/>
  <c r="F343" i="29"/>
  <c r="H330" i="29"/>
  <c r="H301" i="29"/>
  <c r="H259" i="29"/>
  <c r="H257" i="29"/>
  <c r="F349" i="30"/>
  <c r="F336" i="30"/>
  <c r="H327" i="30"/>
  <c r="H301" i="30"/>
  <c r="F282" i="30"/>
  <c r="H260" i="30"/>
  <c r="F255" i="30"/>
  <c r="H246" i="30"/>
  <c r="H212" i="30"/>
  <c r="H189" i="30"/>
  <c r="H583" i="27"/>
  <c r="F491" i="27"/>
  <c r="H522" i="29"/>
  <c r="H486" i="29"/>
  <c r="F456" i="29"/>
  <c r="F576" i="30"/>
  <c r="H557" i="30"/>
  <c r="H513" i="30"/>
  <c r="F436" i="30"/>
  <c r="F418" i="30"/>
  <c r="H364" i="30"/>
  <c r="F483" i="31"/>
  <c r="H443" i="32"/>
  <c r="F612" i="30"/>
  <c r="H456" i="27"/>
  <c r="F556" i="21"/>
  <c r="F566" i="21"/>
  <c r="H550" i="21"/>
  <c r="F539" i="32"/>
  <c r="H539" i="32"/>
  <c r="F334" i="29"/>
  <c r="F46" i="30"/>
  <c r="H25" i="30"/>
  <c r="F266" i="28"/>
  <c r="H199" i="29"/>
  <c r="F460" i="29"/>
  <c r="F320" i="28"/>
  <c r="H308" i="28"/>
  <c r="F308" i="28"/>
  <c r="H226" i="28"/>
  <c r="F226" i="28"/>
  <c r="F222" i="28"/>
  <c r="H222" i="28"/>
  <c r="H200" i="28"/>
  <c r="F200" i="28"/>
  <c r="H461" i="28"/>
  <c r="F458" i="28"/>
  <c r="H458" i="28"/>
  <c r="F449" i="28"/>
  <c r="F130" i="29"/>
  <c r="F247" i="28"/>
  <c r="H514" i="28"/>
  <c r="F514" i="28"/>
  <c r="H348" i="27"/>
  <c r="F317" i="27"/>
  <c r="H303" i="27"/>
  <c r="H546" i="27"/>
  <c r="H534" i="27"/>
  <c r="F534" i="27"/>
  <c r="H511" i="27"/>
  <c r="F511" i="27"/>
  <c r="F578" i="22"/>
  <c r="F566" i="22"/>
  <c r="H561" i="22"/>
  <c r="F556" i="22"/>
  <c r="F337" i="30"/>
  <c r="H337" i="30"/>
  <c r="H141" i="29"/>
  <c r="F141" i="29"/>
  <c r="F46" i="29"/>
  <c r="F169" i="28"/>
  <c r="F84" i="29"/>
  <c r="H341" i="28"/>
  <c r="F316" i="28"/>
  <c r="H303" i="28"/>
  <c r="H284" i="28"/>
  <c r="H312" i="29"/>
  <c r="F312" i="29"/>
  <c r="F130" i="28"/>
  <c r="H335" i="28"/>
  <c r="F335" i="28"/>
  <c r="H566" i="28"/>
  <c r="F566" i="28"/>
  <c r="F103" i="30"/>
  <c r="H103" i="30"/>
  <c r="F152" i="29"/>
  <c r="F89" i="29"/>
  <c r="H89" i="29"/>
  <c r="H274" i="29"/>
  <c r="F274" i="29"/>
  <c r="H325" i="28"/>
  <c r="F325" i="28"/>
  <c r="F319" i="28"/>
  <c r="H274" i="28"/>
  <c r="F274" i="28"/>
  <c r="H487" i="28"/>
  <c r="F300" i="30"/>
  <c r="F262" i="30"/>
  <c r="H259" i="30"/>
  <c r="F190" i="30"/>
  <c r="F188" i="30"/>
  <c r="F442" i="30"/>
  <c r="H442" i="30"/>
  <c r="H168" i="29"/>
  <c r="F120" i="29"/>
  <c r="H138" i="30"/>
  <c r="F331" i="28"/>
  <c r="H314" i="29"/>
  <c r="H295" i="29"/>
  <c r="H268" i="29"/>
  <c r="H256" i="29"/>
  <c r="H247" i="29"/>
  <c r="F315" i="30"/>
  <c r="H211" i="30"/>
  <c r="F579" i="30"/>
  <c r="H575" i="30"/>
  <c r="H550" i="30"/>
  <c r="F455" i="30"/>
  <c r="H455" i="30"/>
  <c r="H413" i="30"/>
  <c r="F413" i="30"/>
  <c r="H245" i="29"/>
  <c r="F245" i="29"/>
  <c r="H226" i="29"/>
  <c r="F226" i="29"/>
  <c r="H222" i="29"/>
  <c r="F222" i="29"/>
  <c r="F216" i="29"/>
  <c r="H216" i="29"/>
  <c r="H366" i="29"/>
  <c r="F366" i="29"/>
  <c r="F111" i="30"/>
  <c r="H445" i="30"/>
  <c r="F445" i="30"/>
  <c r="F381" i="30"/>
  <c r="H381" i="30"/>
  <c r="F240" i="29"/>
  <c r="F529" i="24"/>
  <c r="F527" i="24"/>
  <c r="F115" i="32"/>
  <c r="H115" i="32"/>
  <c r="H28" i="30"/>
  <c r="F28" i="30"/>
  <c r="F110" i="29"/>
  <c r="H110" i="29"/>
  <c r="F99" i="29"/>
  <c r="H99" i="29"/>
  <c r="F86" i="29"/>
  <c r="F316" i="29"/>
  <c r="H316" i="29"/>
  <c r="H231" i="29"/>
  <c r="F231" i="29"/>
  <c r="F574" i="29"/>
  <c r="H549" i="29"/>
  <c r="F549" i="29"/>
  <c r="F502" i="29"/>
  <c r="H502" i="29"/>
  <c r="H425" i="29"/>
  <c r="F425" i="29"/>
  <c r="H47" i="30"/>
  <c r="H169" i="29"/>
  <c r="F139" i="29"/>
  <c r="F87" i="29"/>
  <c r="F132" i="30"/>
  <c r="F82" i="30"/>
  <c r="F337" i="29"/>
  <c r="H302" i="29"/>
  <c r="F284" i="29"/>
  <c r="H266" i="29"/>
  <c r="H262" i="29"/>
  <c r="H225" i="29"/>
  <c r="F196" i="29"/>
  <c r="F334" i="30"/>
  <c r="F331" i="30"/>
  <c r="F312" i="30"/>
  <c r="H291" i="30"/>
  <c r="F287" i="30"/>
  <c r="H251" i="30"/>
  <c r="H232" i="30"/>
  <c r="F461" i="29"/>
  <c r="F38" i="30"/>
  <c r="H38" i="30"/>
  <c r="H154" i="30"/>
  <c r="F154" i="30"/>
  <c r="F117" i="30"/>
  <c r="H87" i="30"/>
  <c r="F87" i="30"/>
  <c r="H84" i="30"/>
  <c r="F84" i="30"/>
  <c r="F338" i="30"/>
  <c r="H338" i="30"/>
  <c r="H284" i="30"/>
  <c r="F284" i="30"/>
  <c r="F269" i="30"/>
  <c r="H266" i="30"/>
  <c r="F266" i="30"/>
  <c r="F241" i="30"/>
  <c r="H241" i="30"/>
  <c r="H467" i="30"/>
  <c r="F467" i="30"/>
  <c r="F461" i="30"/>
  <c r="H461" i="30"/>
  <c r="H366" i="30"/>
  <c r="F366" i="30"/>
  <c r="F363" i="30"/>
  <c r="F335" i="29"/>
  <c r="F332" i="29"/>
  <c r="F323" i="29"/>
  <c r="H323" i="29"/>
  <c r="H308" i="29"/>
  <c r="F308" i="29"/>
  <c r="H275" i="29"/>
  <c r="F275" i="29"/>
  <c r="H566" i="29"/>
  <c r="F566" i="29"/>
  <c r="F527" i="29"/>
  <c r="H527" i="29"/>
  <c r="F512" i="29"/>
  <c r="H512" i="29"/>
  <c r="F228" i="29"/>
  <c r="H228" i="29"/>
  <c r="F221" i="29"/>
  <c r="H221" i="29"/>
  <c r="H554" i="25"/>
  <c r="F532" i="25"/>
  <c r="H306" i="32"/>
  <c r="F306" i="32"/>
  <c r="F209" i="32"/>
  <c r="F507" i="32"/>
  <c r="H507" i="32"/>
  <c r="H453" i="32"/>
  <c r="F453" i="32"/>
  <c r="F441" i="32"/>
  <c r="H441" i="32"/>
  <c r="H395" i="32"/>
  <c r="F395" i="32"/>
  <c r="H316" i="31"/>
  <c r="F316" i="31"/>
  <c r="H110" i="30"/>
  <c r="F110" i="30"/>
  <c r="H86" i="30"/>
  <c r="F86" i="30"/>
  <c r="F344" i="30"/>
  <c r="H344" i="30"/>
  <c r="H319" i="30"/>
  <c r="F319" i="30"/>
  <c r="F299" i="30"/>
  <c r="H263" i="30"/>
  <c r="F263" i="30"/>
  <c r="F237" i="30"/>
  <c r="H237" i="30"/>
  <c r="F213" i="30"/>
  <c r="H213" i="30"/>
  <c r="H505" i="30"/>
  <c r="F505" i="30"/>
  <c r="F457" i="30"/>
  <c r="H457" i="30"/>
  <c r="H422" i="30"/>
  <c r="F422" i="30"/>
  <c r="H365" i="30"/>
  <c r="F365" i="30"/>
  <c r="H359" i="30"/>
  <c r="F359" i="30"/>
  <c r="H52" i="30"/>
  <c r="H41" i="30"/>
  <c r="H32" i="30"/>
  <c r="F23" i="30"/>
  <c r="F169" i="30"/>
  <c r="F163" i="30"/>
  <c r="H160" i="30"/>
  <c r="F147" i="30"/>
  <c r="F133" i="30"/>
  <c r="F130" i="30"/>
  <c r="F99" i="30"/>
  <c r="H96" i="30"/>
  <c r="H155" i="32"/>
  <c r="F325" i="29"/>
  <c r="H319" i="29"/>
  <c r="H261" i="29"/>
  <c r="H345" i="30"/>
  <c r="F340" i="30"/>
  <c r="H335" i="30"/>
  <c r="H325" i="30"/>
  <c r="F317" i="30"/>
  <c r="H308" i="30"/>
  <c r="F303" i="30"/>
  <c r="F286" i="30"/>
  <c r="F283" i="30"/>
  <c r="H274" i="30"/>
  <c r="F248" i="30"/>
  <c r="F245" i="30"/>
  <c r="H231" i="30"/>
  <c r="H228" i="30"/>
  <c r="F225" i="30"/>
  <c r="F221" i="30"/>
  <c r="F193" i="30"/>
  <c r="H227" i="32"/>
  <c r="H517" i="30"/>
  <c r="H514" i="30"/>
  <c r="F511" i="30"/>
  <c r="H479" i="30"/>
  <c r="F437" i="30"/>
  <c r="F369" i="30"/>
  <c r="F45" i="32"/>
  <c r="H463" i="32"/>
  <c r="F463" i="32"/>
  <c r="F77" i="30"/>
  <c r="H332" i="30"/>
  <c r="F332" i="30"/>
  <c r="H329" i="30"/>
  <c r="F329" i="30"/>
  <c r="F326" i="30"/>
  <c r="H326" i="30"/>
  <c r="H323" i="30"/>
  <c r="F323" i="30"/>
  <c r="F272" i="30"/>
  <c r="H272" i="30"/>
  <c r="F254" i="30"/>
  <c r="H254" i="30"/>
  <c r="H580" i="30"/>
  <c r="F580" i="30"/>
  <c r="H529" i="30"/>
  <c r="H527" i="30"/>
  <c r="F527" i="30"/>
  <c r="H485" i="30"/>
  <c r="F485" i="30"/>
  <c r="H482" i="30"/>
  <c r="F482" i="30"/>
  <c r="F458" i="30"/>
  <c r="H458" i="30"/>
  <c r="F429" i="30"/>
  <c r="H407" i="30"/>
  <c r="F407" i="30"/>
  <c r="F385" i="30"/>
  <c r="H385" i="30"/>
  <c r="F596" i="30"/>
  <c r="H596" i="30"/>
  <c r="F320" i="29"/>
  <c r="H212" i="32"/>
  <c r="F212" i="32"/>
  <c r="F206" i="32"/>
  <c r="H468" i="32"/>
  <c r="F468" i="32"/>
  <c r="F377" i="32"/>
  <c r="H377" i="32"/>
  <c r="F247" i="31"/>
  <c r="H247" i="31"/>
  <c r="F180" i="31"/>
  <c r="H168" i="30"/>
  <c r="F168" i="30"/>
  <c r="H152" i="30"/>
  <c r="F152" i="30"/>
  <c r="H141" i="30"/>
  <c r="F141" i="30"/>
  <c r="F294" i="30"/>
  <c r="F265" i="30"/>
  <c r="F250" i="30"/>
  <c r="H250" i="30"/>
  <c r="H244" i="30"/>
  <c r="F244" i="30"/>
  <c r="F240" i="30"/>
  <c r="H240" i="30"/>
  <c r="H195" i="30"/>
  <c r="F195" i="30"/>
  <c r="F184" i="30"/>
  <c r="H184" i="30"/>
  <c r="H180" i="30"/>
  <c r="F180" i="30"/>
  <c r="H502" i="30"/>
  <c r="F502" i="30"/>
  <c r="H484" i="30"/>
  <c r="F484" i="30"/>
  <c r="H469" i="30"/>
  <c r="F469" i="30"/>
  <c r="F460" i="30"/>
  <c r="H460" i="30"/>
  <c r="F428" i="30"/>
  <c r="H428" i="30"/>
  <c r="H597" i="30"/>
  <c r="F597" i="30"/>
  <c r="H555" i="29"/>
  <c r="F514" i="29"/>
  <c r="F556" i="26"/>
  <c r="F226" i="31"/>
  <c r="H226" i="31"/>
  <c r="F130" i="31"/>
  <c r="F260" i="32"/>
  <c r="H260" i="32"/>
  <c r="F224" i="32"/>
  <c r="H224" i="32"/>
  <c r="H554" i="32"/>
  <c r="F554" i="32"/>
  <c r="H530" i="32"/>
  <c r="F530" i="32"/>
  <c r="F444" i="32"/>
  <c r="H444" i="32"/>
  <c r="F597" i="32"/>
  <c r="H597" i="32"/>
  <c r="F347" i="30"/>
  <c r="H347" i="30"/>
  <c r="F316" i="30"/>
  <c r="H316" i="30"/>
  <c r="H302" i="30"/>
  <c r="F302" i="30"/>
  <c r="H540" i="30"/>
  <c r="F540" i="30"/>
  <c r="H508" i="30"/>
  <c r="F508" i="30"/>
  <c r="H62" i="30"/>
  <c r="F43" i="30"/>
  <c r="F37" i="30"/>
  <c r="H34" i="30"/>
  <c r="F26" i="30"/>
  <c r="F157" i="30"/>
  <c r="F142" i="30"/>
  <c r="H139" i="30"/>
  <c r="F348" i="30"/>
  <c r="H341" i="30"/>
  <c r="F295" i="30"/>
  <c r="H292" i="30"/>
  <c r="F275" i="30"/>
  <c r="F268" i="30"/>
  <c r="F264" i="30"/>
  <c r="F261" i="30"/>
  <c r="F256" i="30"/>
  <c r="F247" i="30"/>
  <c r="H238" i="30"/>
  <c r="H234" i="30"/>
  <c r="F222" i="30"/>
  <c r="F216" i="30"/>
  <c r="H200" i="30"/>
  <c r="F196" i="30"/>
  <c r="F192" i="30"/>
  <c r="F178" i="30"/>
  <c r="F284" i="31"/>
  <c r="F252" i="32"/>
  <c r="H220" i="32"/>
  <c r="F574" i="30"/>
  <c r="H566" i="30"/>
  <c r="F534" i="30"/>
  <c r="F440" i="30"/>
  <c r="F434" i="30"/>
  <c r="H511" i="31"/>
  <c r="F421" i="32"/>
  <c r="F605" i="32"/>
  <c r="F200" i="31"/>
  <c r="F535" i="30"/>
  <c r="F521" i="30"/>
  <c r="H521" i="30"/>
  <c r="H512" i="30"/>
  <c r="F512" i="30"/>
  <c r="F503" i="30"/>
  <c r="H503" i="30"/>
  <c r="F497" i="30"/>
  <c r="H491" i="30"/>
  <c r="F491" i="30"/>
  <c r="H449" i="30"/>
  <c r="F449" i="30"/>
  <c r="H217" i="32"/>
  <c r="F217" i="32"/>
  <c r="F228" i="31"/>
  <c r="H528" i="30"/>
  <c r="F528" i="30"/>
  <c r="F526" i="30"/>
  <c r="H526" i="30"/>
  <c r="F463" i="30"/>
  <c r="H463" i="30"/>
  <c r="H425" i="30"/>
  <c r="F425" i="30"/>
  <c r="F420" i="30"/>
  <c r="F360" i="30"/>
  <c r="H514" i="27"/>
  <c r="F138" i="32"/>
  <c r="H138" i="32"/>
  <c r="H568" i="32"/>
  <c r="F89" i="32"/>
  <c r="H39" i="32"/>
  <c r="F39" i="32"/>
  <c r="F24" i="32"/>
  <c r="H24" i="32"/>
  <c r="H158" i="32"/>
  <c r="F158" i="32"/>
  <c r="H146" i="32"/>
  <c r="F146" i="32"/>
  <c r="F127" i="32"/>
  <c r="H127" i="32"/>
  <c r="F285" i="32"/>
  <c r="H285" i="32"/>
  <c r="F255" i="32"/>
  <c r="H255" i="32"/>
  <c r="F214" i="32"/>
  <c r="F576" i="32"/>
  <c r="H576" i="32"/>
  <c r="F561" i="32"/>
  <c r="H561" i="32"/>
  <c r="F548" i="32"/>
  <c r="H548" i="32"/>
  <c r="F492" i="32"/>
  <c r="H492" i="32"/>
  <c r="H462" i="32"/>
  <c r="F462" i="32"/>
  <c r="H424" i="32"/>
  <c r="F424" i="32"/>
  <c r="H415" i="32"/>
  <c r="F415" i="32"/>
  <c r="H388" i="32"/>
  <c r="F388" i="32"/>
  <c r="H374" i="32"/>
  <c r="F374" i="32"/>
  <c r="F364" i="32"/>
  <c r="H364" i="32"/>
  <c r="F328" i="31"/>
  <c r="H574" i="31"/>
  <c r="F359" i="31"/>
  <c r="H359" i="31"/>
  <c r="F59" i="30"/>
  <c r="H55" i="30"/>
  <c r="H68" i="32"/>
  <c r="H54" i="32"/>
  <c r="H36" i="32"/>
  <c r="F34" i="32"/>
  <c r="H30" i="32"/>
  <c r="H160" i="32"/>
  <c r="F109" i="32"/>
  <c r="F303" i="31"/>
  <c r="H274" i="31"/>
  <c r="H266" i="31"/>
  <c r="F259" i="31"/>
  <c r="F225" i="31"/>
  <c r="H434" i="31"/>
  <c r="F564" i="32"/>
  <c r="H501" i="32"/>
  <c r="F486" i="32"/>
  <c r="F433" i="32"/>
  <c r="F341" i="31"/>
  <c r="H341" i="31"/>
  <c r="F196" i="31"/>
  <c r="H196" i="31"/>
  <c r="H56" i="30"/>
  <c r="F56" i="30"/>
  <c r="H35" i="30"/>
  <c r="H240" i="32"/>
  <c r="H425" i="32"/>
  <c r="F67" i="32"/>
  <c r="H67" i="32"/>
  <c r="H112" i="32"/>
  <c r="F112" i="32"/>
  <c r="H105" i="32"/>
  <c r="F105" i="32"/>
  <c r="F81" i="32"/>
  <c r="H81" i="32"/>
  <c r="F573" i="32"/>
  <c r="H573" i="32"/>
  <c r="F567" i="32"/>
  <c r="H567" i="32"/>
  <c r="F533" i="32"/>
  <c r="H533" i="32"/>
  <c r="H477" i="32"/>
  <c r="F477" i="32"/>
  <c r="H471" i="32"/>
  <c r="F471" i="32"/>
  <c r="F456" i="32"/>
  <c r="H456" i="32"/>
  <c r="F380" i="32"/>
  <c r="H380" i="32"/>
  <c r="H600" i="32"/>
  <c r="F600" i="32"/>
  <c r="H325" i="31"/>
  <c r="F325" i="31"/>
  <c r="F302" i="31"/>
  <c r="H302" i="31"/>
  <c r="H164" i="30"/>
  <c r="F161" i="30"/>
  <c r="H322" i="30"/>
  <c r="F314" i="30"/>
  <c r="F562" i="30"/>
  <c r="H562" i="30"/>
  <c r="F555" i="30"/>
  <c r="H555" i="30"/>
  <c r="F537" i="30"/>
  <c r="H537" i="30"/>
  <c r="H496" i="30"/>
  <c r="H59" i="32"/>
  <c r="F46" i="32"/>
  <c r="F22" i="32"/>
  <c r="H344" i="32"/>
  <c r="F322" i="32"/>
  <c r="H286" i="32"/>
  <c r="F218" i="32"/>
  <c r="H540" i="32"/>
  <c r="H200" i="32"/>
  <c r="F200" i="32"/>
  <c r="H553" i="32"/>
  <c r="F553" i="32"/>
  <c r="H535" i="32"/>
  <c r="F535" i="32"/>
  <c r="H527" i="32"/>
  <c r="F527" i="32"/>
  <c r="H512" i="32"/>
  <c r="F512" i="32"/>
  <c r="H491" i="32"/>
  <c r="F491" i="32"/>
  <c r="H485" i="32"/>
  <c r="F485" i="32"/>
  <c r="F470" i="32"/>
  <c r="H470" i="32"/>
  <c r="H413" i="32"/>
  <c r="F413" i="32"/>
  <c r="H382" i="32"/>
  <c r="F382" i="32"/>
  <c r="H373" i="32"/>
  <c r="F373" i="32"/>
  <c r="F437" i="32"/>
  <c r="H437" i="32"/>
  <c r="F378" i="32"/>
  <c r="F359" i="32"/>
  <c r="H359" i="32"/>
  <c r="F611" i="32"/>
  <c r="H611" i="32"/>
  <c r="H537" i="32"/>
  <c r="F537" i="32"/>
  <c r="H514" i="32"/>
  <c r="F514" i="32"/>
  <c r="H460" i="32"/>
  <c r="F460" i="32"/>
  <c r="H512" i="31"/>
  <c r="F55" i="32"/>
  <c r="F169" i="31"/>
  <c r="F87" i="31"/>
  <c r="F145" i="32"/>
  <c r="F122" i="32"/>
  <c r="H120" i="32"/>
  <c r="F111" i="32"/>
  <c r="F99" i="32"/>
  <c r="H97" i="32"/>
  <c r="H82" i="32"/>
  <c r="H301" i="31"/>
  <c r="H331" i="32"/>
  <c r="H272" i="32"/>
  <c r="F258" i="32"/>
  <c r="F251" i="32"/>
  <c r="F237" i="32"/>
  <c r="H210" i="32"/>
  <c r="F528" i="32"/>
  <c r="H506" i="32"/>
  <c r="H479" i="32"/>
  <c r="F475" i="32"/>
  <c r="H473" i="32"/>
  <c r="H467" i="32"/>
  <c r="F553" i="29"/>
  <c r="F84" i="32"/>
  <c r="H84" i="32"/>
  <c r="F338" i="32"/>
  <c r="H338" i="32"/>
  <c r="F275" i="32"/>
  <c r="H275" i="32"/>
  <c r="F262" i="32"/>
  <c r="H262" i="32"/>
  <c r="F241" i="32"/>
  <c r="H241" i="32"/>
  <c r="H232" i="32"/>
  <c r="F232" i="32"/>
  <c r="H229" i="32"/>
  <c r="F229" i="32"/>
  <c r="H219" i="32"/>
  <c r="F219" i="32"/>
  <c r="H216" i="32"/>
  <c r="F216" i="32"/>
  <c r="H190" i="32"/>
  <c r="F190" i="32"/>
  <c r="H178" i="32"/>
  <c r="F178" i="32"/>
  <c r="H583" i="32"/>
  <c r="F583" i="32"/>
  <c r="F580" i="32"/>
  <c r="H580" i="32"/>
  <c r="H578" i="32"/>
  <c r="F578" i="32"/>
  <c r="F572" i="32"/>
  <c r="H572" i="32"/>
  <c r="F566" i="32"/>
  <c r="H566" i="32"/>
  <c r="H550" i="32"/>
  <c r="F550" i="32"/>
  <c r="F538" i="32"/>
  <c r="H538" i="32"/>
  <c r="F532" i="32"/>
  <c r="H532" i="32"/>
  <c r="H529" i="32"/>
  <c r="F529" i="32"/>
  <c r="F521" i="32"/>
  <c r="H521" i="32"/>
  <c r="H503" i="32"/>
  <c r="F503" i="32"/>
  <c r="H482" i="32"/>
  <c r="F482" i="32"/>
  <c r="F476" i="32"/>
  <c r="H476" i="32"/>
  <c r="F461" i="32"/>
  <c r="H461" i="32"/>
  <c r="H455" i="32"/>
  <c r="F455" i="32"/>
  <c r="F432" i="32"/>
  <c r="H432" i="32"/>
  <c r="F407" i="32"/>
  <c r="H407" i="32"/>
  <c r="H385" i="32"/>
  <c r="F385" i="32"/>
  <c r="H363" i="32"/>
  <c r="F363" i="32"/>
  <c r="F360" i="32"/>
  <c r="H360" i="32"/>
  <c r="F615" i="32"/>
  <c r="F612" i="32"/>
  <c r="H612" i="32"/>
  <c r="H607" i="32"/>
  <c r="F607" i="32"/>
  <c r="F604" i="32"/>
  <c r="H604" i="32"/>
  <c r="F66" i="32"/>
  <c r="H66" i="32"/>
  <c r="H41" i="32"/>
  <c r="F41" i="32"/>
  <c r="H164" i="32"/>
  <c r="F164" i="32"/>
  <c r="F130" i="32"/>
  <c r="H130" i="32"/>
  <c r="H295" i="32"/>
  <c r="F295" i="32"/>
  <c r="F87" i="32"/>
  <c r="F292" i="32"/>
  <c r="F226" i="32"/>
  <c r="H168" i="32"/>
  <c r="F168" i="32"/>
  <c r="F156" i="32"/>
  <c r="H156" i="32"/>
  <c r="H144" i="32"/>
  <c r="F144" i="32"/>
  <c r="F135" i="32"/>
  <c r="H135" i="32"/>
  <c r="F116" i="32"/>
  <c r="H116" i="32"/>
  <c r="F93" i="32"/>
  <c r="F86" i="32"/>
  <c r="H86" i="32"/>
  <c r="H340" i="32"/>
  <c r="F340" i="32"/>
  <c r="H328" i="32"/>
  <c r="F328" i="32"/>
  <c r="F291" i="32"/>
  <c r="H291" i="32"/>
  <c r="F280" i="32"/>
  <c r="H280" i="32"/>
  <c r="H244" i="32"/>
  <c r="F244" i="32"/>
  <c r="F195" i="32"/>
  <c r="H195" i="32"/>
  <c r="F562" i="32"/>
  <c r="H562" i="32"/>
  <c r="H546" i="32"/>
  <c r="F546" i="32"/>
  <c r="F502" i="32"/>
  <c r="H502" i="32"/>
  <c r="F496" i="32"/>
  <c r="H496" i="32"/>
  <c r="H445" i="32"/>
  <c r="F445" i="32"/>
  <c r="F381" i="32"/>
  <c r="H381" i="32"/>
  <c r="F142" i="32"/>
  <c r="H142" i="32"/>
  <c r="H326" i="32"/>
  <c r="F326" i="32"/>
  <c r="H77" i="32"/>
  <c r="H345" i="32"/>
  <c r="H335" i="32"/>
  <c r="F329" i="32"/>
  <c r="H259" i="32"/>
  <c r="F238" i="32"/>
  <c r="H575" i="32"/>
  <c r="H110" i="32"/>
  <c r="F110" i="32"/>
  <c r="F234" i="32"/>
  <c r="H234" i="32"/>
  <c r="F180" i="32"/>
  <c r="H180" i="32"/>
  <c r="H472" i="32"/>
  <c r="F472" i="32"/>
  <c r="H442" i="32"/>
  <c r="F442" i="32"/>
  <c r="H596" i="32"/>
  <c r="F596" i="32"/>
  <c r="F41" i="31"/>
  <c r="F62" i="32"/>
  <c r="H56" i="32"/>
  <c r="H47" i="32"/>
  <c r="F44" i="32"/>
  <c r="H163" i="32"/>
  <c r="F161" i="32"/>
  <c r="H141" i="32"/>
  <c r="F125" i="32"/>
  <c r="H119" i="32"/>
  <c r="H117" i="32"/>
  <c r="F106" i="32"/>
  <c r="F103" i="32"/>
  <c r="H96" i="32"/>
  <c r="H335" i="31"/>
  <c r="F308" i="31"/>
  <c r="F238" i="31"/>
  <c r="F222" i="31"/>
  <c r="H332" i="32"/>
  <c r="H316" i="32"/>
  <c r="H308" i="32"/>
  <c r="F268" i="32"/>
  <c r="H266" i="32"/>
  <c r="F247" i="32"/>
  <c r="F245" i="32"/>
  <c r="H231" i="32"/>
  <c r="H211" i="32"/>
  <c r="F199" i="32"/>
  <c r="F196" i="32"/>
  <c r="H188" i="32"/>
  <c r="F184" i="32"/>
  <c r="F181" i="32"/>
  <c r="H541" i="32"/>
  <c r="F534" i="32"/>
  <c r="H531" i="32"/>
  <c r="H515" i="32"/>
  <c r="H509" i="32"/>
  <c r="H490" i="32"/>
  <c r="F466" i="32"/>
  <c r="H464" i="32"/>
  <c r="F457" i="32"/>
  <c r="F434" i="32"/>
  <c r="F376" i="32"/>
  <c r="F365" i="32"/>
  <c r="H362" i="32"/>
  <c r="F614" i="32"/>
  <c r="F599" i="32"/>
  <c r="H583" i="30"/>
  <c r="H556" i="30"/>
  <c r="F558" i="30"/>
  <c r="H553" i="30"/>
  <c r="F552" i="30"/>
  <c r="F518" i="30"/>
  <c r="H43" i="32"/>
  <c r="H40" i="32"/>
  <c r="H37" i="32"/>
  <c r="H152" i="32"/>
  <c r="H147" i="32"/>
  <c r="F314" i="32"/>
  <c r="H307" i="32"/>
  <c r="H302" i="32"/>
  <c r="H274" i="32"/>
  <c r="F265" i="32"/>
  <c r="H261" i="32"/>
  <c r="H228" i="32"/>
  <c r="H225" i="32"/>
  <c r="F215" i="32"/>
  <c r="H192" i="32"/>
  <c r="F321" i="32"/>
  <c r="H321" i="32"/>
  <c r="H202" i="32"/>
  <c r="F202" i="32"/>
  <c r="F522" i="32"/>
  <c r="H522" i="32"/>
  <c r="H61" i="32"/>
  <c r="H33" i="32"/>
  <c r="F28" i="32"/>
  <c r="F25" i="32"/>
  <c r="F21" i="32"/>
  <c r="F170" i="32"/>
  <c r="F143" i="32"/>
  <c r="F129" i="32"/>
  <c r="H124" i="32"/>
  <c r="H121" i="32"/>
  <c r="H102" i="32"/>
  <c r="H98" i="32"/>
  <c r="F337" i="32"/>
  <c r="H325" i="32"/>
  <c r="F319" i="32"/>
  <c r="F311" i="32"/>
  <c r="H270" i="32"/>
  <c r="H267" i="32"/>
  <c r="F263" i="32"/>
  <c r="F256" i="32"/>
  <c r="F250" i="32"/>
  <c r="F239" i="32"/>
  <c r="H233" i="32"/>
  <c r="F198" i="32"/>
  <c r="F194" i="32"/>
  <c r="F179" i="32"/>
  <c r="H574" i="32"/>
  <c r="F571" i="32"/>
  <c r="H565" i="32"/>
  <c r="F555" i="32"/>
  <c r="H516" i="32"/>
  <c r="H511" i="32"/>
  <c r="H508" i="32"/>
  <c r="F505" i="32"/>
  <c r="F484" i="32"/>
  <c r="F481" i="32"/>
  <c r="F469" i="32"/>
  <c r="F422" i="32"/>
  <c r="H558" i="32"/>
  <c r="F558" i="32"/>
  <c r="H552" i="32"/>
  <c r="F552" i="32"/>
  <c r="F549" i="32"/>
  <c r="H549" i="32"/>
  <c r="F526" i="32"/>
  <c r="H526" i="32"/>
  <c r="F517" i="32"/>
  <c r="H517" i="32"/>
  <c r="F493" i="32"/>
  <c r="H493" i="32"/>
  <c r="H487" i="32"/>
  <c r="F487" i="32"/>
  <c r="F428" i="32"/>
  <c r="H428" i="32"/>
  <c r="F347" i="32"/>
  <c r="H334" i="32"/>
  <c r="H187" i="32"/>
  <c r="F582" i="32"/>
  <c r="H577" i="32"/>
  <c r="F249" i="32"/>
  <c r="F545" i="32"/>
  <c r="H545" i="32"/>
  <c r="H542" i="32"/>
  <c r="F542" i="32"/>
  <c r="H536" i="32"/>
  <c r="F536" i="32"/>
  <c r="H513" i="32"/>
  <c r="F513" i="32"/>
  <c r="F510" i="32"/>
  <c r="H510" i="32"/>
  <c r="H504" i="32"/>
  <c r="F504" i="32"/>
  <c r="H489" i="32"/>
  <c r="F483" i="32"/>
  <c r="F412" i="32"/>
  <c r="F498" i="32"/>
  <c r="H498" i="32"/>
  <c r="H336" i="31"/>
  <c r="F169" i="32"/>
  <c r="H169" i="32"/>
  <c r="H48" i="32"/>
  <c r="F42" i="32"/>
  <c r="F38" i="32"/>
  <c r="F162" i="32"/>
  <c r="H140" i="32"/>
  <c r="H123" i="32"/>
  <c r="H118" i="32"/>
  <c r="H101" i="32"/>
  <c r="H95" i="32"/>
  <c r="F94" i="32"/>
  <c r="F85" i="32"/>
  <c r="H78" i="32"/>
  <c r="H349" i="32"/>
  <c r="H346" i="32"/>
  <c r="F343" i="32"/>
  <c r="H336" i="32"/>
  <c r="H330" i="32"/>
  <c r="F327" i="32"/>
  <c r="F303" i="32"/>
  <c r="F300" i="32"/>
  <c r="F339" i="32"/>
  <c r="H339" i="32"/>
  <c r="H333" i="32"/>
  <c r="F333" i="32"/>
  <c r="F301" i="32"/>
  <c r="H301" i="32"/>
  <c r="F157" i="32"/>
  <c r="H157" i="32"/>
  <c r="F317" i="32"/>
  <c r="H317" i="32"/>
  <c r="H315" i="32"/>
  <c r="F315" i="32"/>
  <c r="F284" i="32"/>
  <c r="H284" i="32"/>
  <c r="F269" i="32"/>
  <c r="H264" i="32"/>
  <c r="F264" i="32"/>
  <c r="F296" i="32"/>
  <c r="F282" i="32"/>
  <c r="H273" i="32"/>
  <c r="H257" i="32"/>
  <c r="H248" i="32"/>
  <c r="F246" i="32"/>
  <c r="H584" i="32"/>
  <c r="F584" i="32"/>
  <c r="F563" i="32"/>
  <c r="H560" i="32"/>
  <c r="F557" i="32"/>
  <c r="H581" i="32"/>
  <c r="F342" i="33" l="1"/>
  <c r="F278" i="33"/>
  <c r="F236" i="33"/>
  <c r="F197" i="33"/>
  <c r="F223" i="33"/>
  <c r="F298" i="33"/>
  <c r="F309" i="33"/>
  <c r="F297" i="33"/>
  <c r="F100" i="33"/>
  <c r="F107" i="33"/>
  <c r="F159" i="33"/>
  <c r="F166" i="33"/>
  <c r="F149" i="33"/>
  <c r="F165" i="33"/>
  <c r="F289" i="33"/>
  <c r="F277" i="33"/>
  <c r="F279" i="33"/>
  <c r="F304" i="33"/>
  <c r="F305" i="33"/>
  <c r="F201" i="33"/>
  <c r="F235" i="33"/>
  <c r="F301" i="33"/>
  <c r="F266" i="33"/>
  <c r="F316" i="33"/>
  <c r="F336" i="33"/>
  <c r="F153" i="33"/>
  <c r="F150" i="33"/>
  <c r="F169" i="33"/>
  <c r="F121" i="33"/>
  <c r="F19" i="23"/>
  <c r="F19" i="20"/>
  <c r="F19" i="17"/>
  <c r="F19" i="15"/>
  <c r="F19" i="9"/>
  <c r="F19" i="5"/>
  <c r="F19" i="4"/>
  <c r="F19" i="1"/>
  <c r="F19" i="34"/>
  <c r="E19" i="32"/>
  <c r="E19" i="29"/>
  <c r="E19" i="23"/>
  <c r="E19" i="20"/>
  <c r="E19" i="17"/>
  <c r="E19" i="15"/>
  <c r="E19" i="9"/>
  <c r="E19" i="4"/>
  <c r="E19" i="1"/>
  <c r="E19" i="34"/>
  <c r="D590" i="32"/>
  <c r="F617" i="32" s="1"/>
  <c r="D590" i="31"/>
  <c r="D590" i="30"/>
  <c r="D590" i="29"/>
  <c r="F614" i="29" s="1"/>
  <c r="D590" i="28"/>
  <c r="D590" i="27"/>
  <c r="F612" i="27" s="1"/>
  <c r="D590" i="26"/>
  <c r="D590" i="25"/>
  <c r="D590" i="24"/>
  <c r="D590" i="23"/>
  <c r="F603" i="23" s="1"/>
  <c r="D590" i="22"/>
  <c r="D590" i="21"/>
  <c r="F603" i="21" s="1"/>
  <c r="D590" i="20"/>
  <c r="D590" i="19"/>
  <c r="D590" i="18"/>
  <c r="D590" i="17"/>
  <c r="F616" i="17" s="1"/>
  <c r="D590" i="16"/>
  <c r="D590" i="15"/>
  <c r="D590" i="14"/>
  <c r="D590" i="13"/>
  <c r="F604" i="13" s="1"/>
  <c r="D590" i="12"/>
  <c r="D590" i="11"/>
  <c r="D590" i="10"/>
  <c r="F603" i="10" s="1"/>
  <c r="D590" i="9"/>
  <c r="F597" i="9" s="1"/>
  <c r="D590" i="8"/>
  <c r="D590" i="7"/>
  <c r="F596" i="7" s="1"/>
  <c r="D590" i="6"/>
  <c r="D590" i="5"/>
  <c r="F603" i="5" s="1"/>
  <c r="D590" i="4"/>
  <c r="F603" i="4" s="1"/>
  <c r="D590" i="3"/>
  <c r="D590" i="2"/>
  <c r="F603" i="2" s="1"/>
  <c r="D590" i="1"/>
  <c r="F598" i="1" s="1"/>
  <c r="D590" i="34"/>
  <c r="D590" i="33"/>
  <c r="D355" i="32"/>
  <c r="D355" i="31"/>
  <c r="D355" i="30"/>
  <c r="D355" i="29"/>
  <c r="D355" i="28"/>
  <c r="D355" i="27"/>
  <c r="D355" i="26"/>
  <c r="D355" i="25"/>
  <c r="D355" i="24"/>
  <c r="D355" i="23"/>
  <c r="D355" i="22"/>
  <c r="D355" i="21"/>
  <c r="D355" i="20"/>
  <c r="D355" i="19"/>
  <c r="D355" i="18"/>
  <c r="D355" i="17"/>
  <c r="D355" i="16"/>
  <c r="D355" i="15"/>
  <c r="D355" i="14"/>
  <c r="D355" i="13"/>
  <c r="D355" i="12"/>
  <c r="D355" i="11"/>
  <c r="D355" i="10"/>
  <c r="D355" i="9"/>
  <c r="D355" i="8"/>
  <c r="D355" i="7"/>
  <c r="D355" i="6"/>
  <c r="D355" i="5"/>
  <c r="D355" i="4"/>
  <c r="D355" i="3"/>
  <c r="D355" i="2"/>
  <c r="D355" i="1"/>
  <c r="D355" i="34"/>
  <c r="D355" i="33"/>
  <c r="F403" i="33" s="1"/>
  <c r="D18" i="32"/>
  <c r="D18" i="31"/>
  <c r="D18" i="30"/>
  <c r="F35" i="30" s="1"/>
  <c r="D18" i="29"/>
  <c r="D18" i="28"/>
  <c r="D18" i="27"/>
  <c r="D18" i="26"/>
  <c r="F25" i="26" s="1"/>
  <c r="D18" i="25"/>
  <c r="F52" i="25" s="1"/>
  <c r="D18" i="24"/>
  <c r="D18" i="23"/>
  <c r="D18" i="22"/>
  <c r="D18" i="21"/>
  <c r="F47" i="21" s="1"/>
  <c r="D18" i="20"/>
  <c r="D18" i="19"/>
  <c r="D18" i="18"/>
  <c r="F39" i="18" s="1"/>
  <c r="D18" i="17"/>
  <c r="D18" i="16"/>
  <c r="F25" i="16" s="1"/>
  <c r="D18" i="15"/>
  <c r="F44" i="15" s="1"/>
  <c r="D18" i="14"/>
  <c r="F57" i="14" s="1"/>
  <c r="D18" i="13"/>
  <c r="F61" i="13" s="1"/>
  <c r="D18" i="12"/>
  <c r="D18" i="11"/>
  <c r="D18" i="10"/>
  <c r="D18" i="9"/>
  <c r="D18" i="8"/>
  <c r="D18" i="7"/>
  <c r="D18" i="6"/>
  <c r="D18" i="5"/>
  <c r="D18" i="4"/>
  <c r="F61" i="4" s="1"/>
  <c r="D18" i="3"/>
  <c r="D18" i="2"/>
  <c r="D18" i="1"/>
  <c r="D18" i="34"/>
  <c r="D18" i="33"/>
  <c r="F57" i="33" s="1"/>
  <c r="C590" i="32"/>
  <c r="C590" i="31"/>
  <c r="E601" i="31" s="1"/>
  <c r="H601" i="31" s="1"/>
  <c r="C590" i="30"/>
  <c r="E598" i="30" s="1"/>
  <c r="H598" i="30" s="1"/>
  <c r="C590" i="29"/>
  <c r="E614" i="29" s="1"/>
  <c r="H614" i="29" s="1"/>
  <c r="C590" i="28"/>
  <c r="E603" i="28" s="1"/>
  <c r="H603" i="28" s="1"/>
  <c r="C590" i="27"/>
  <c r="C590" i="26"/>
  <c r="C590" i="25"/>
  <c r="E599" i="25" s="1"/>
  <c r="H599" i="25" s="1"/>
  <c r="C590" i="24"/>
  <c r="C590" i="23"/>
  <c r="C590" i="22"/>
  <c r="E599" i="22" s="1"/>
  <c r="H599" i="22" s="1"/>
  <c r="C590" i="21"/>
  <c r="C590" i="20"/>
  <c r="E598" i="20" s="1"/>
  <c r="H598" i="20" s="1"/>
  <c r="C590" i="19"/>
  <c r="E603" i="19" s="1"/>
  <c r="H603" i="19" s="1"/>
  <c r="C590" i="18"/>
  <c r="C590" i="17"/>
  <c r="C590" i="16"/>
  <c r="C590" i="15"/>
  <c r="E596" i="15" s="1"/>
  <c r="H596" i="15" s="1"/>
  <c r="C590" i="14"/>
  <c r="E602" i="14" s="1"/>
  <c r="H602" i="14" s="1"/>
  <c r="C590" i="13"/>
  <c r="C590" i="12"/>
  <c r="E596" i="12" s="1"/>
  <c r="H596" i="12" s="1"/>
  <c r="C590" i="11"/>
  <c r="C590" i="10"/>
  <c r="E603" i="10" s="1"/>
  <c r="H603" i="10" s="1"/>
  <c r="C590" i="9"/>
  <c r="C590" i="8"/>
  <c r="C590" i="7"/>
  <c r="C590" i="6"/>
  <c r="C590" i="5"/>
  <c r="C590" i="4"/>
  <c r="E603" i="4" s="1"/>
  <c r="H603" i="4" s="1"/>
  <c r="C590" i="3"/>
  <c r="C590" i="2"/>
  <c r="C590" i="1"/>
  <c r="E598" i="1" s="1"/>
  <c r="H598" i="1" s="1"/>
  <c r="C590" i="34"/>
  <c r="C590" i="33"/>
  <c r="E603" i="33" s="1"/>
  <c r="H603" i="33" s="1"/>
  <c r="C355" i="32"/>
  <c r="E400" i="32" s="1"/>
  <c r="H400" i="32" s="1"/>
  <c r="C355" i="31"/>
  <c r="C355" i="30"/>
  <c r="C355" i="29"/>
  <c r="C355" i="28"/>
  <c r="C355" i="27"/>
  <c r="C355" i="26"/>
  <c r="C355" i="25"/>
  <c r="C355" i="24"/>
  <c r="C355" i="23"/>
  <c r="C355" i="22"/>
  <c r="C355" i="21"/>
  <c r="C355" i="20"/>
  <c r="E520" i="20" s="1"/>
  <c r="H520" i="20" s="1"/>
  <c r="C355" i="19"/>
  <c r="C355" i="18"/>
  <c r="C355" i="17"/>
  <c r="C355" i="16"/>
  <c r="C355" i="15"/>
  <c r="C355" i="14"/>
  <c r="C355" i="13"/>
  <c r="C355" i="12"/>
  <c r="C355" i="11"/>
  <c r="C355" i="10"/>
  <c r="C355" i="9"/>
  <c r="C355" i="8"/>
  <c r="C355" i="7"/>
  <c r="C355" i="6"/>
  <c r="C355" i="5"/>
  <c r="C355" i="4"/>
  <c r="C355" i="3"/>
  <c r="C355" i="2"/>
  <c r="C355" i="1"/>
  <c r="E381" i="1" s="1"/>
  <c r="H381" i="1" s="1"/>
  <c r="C355" i="34"/>
  <c r="C355" i="33"/>
  <c r="E167" i="34"/>
  <c r="H167" i="34" s="1"/>
  <c r="C18" i="32"/>
  <c r="E31" i="32" s="1"/>
  <c r="H31" i="32" s="1"/>
  <c r="C18" i="31"/>
  <c r="E57" i="31" s="1"/>
  <c r="H57" i="31" s="1"/>
  <c r="C18" i="30"/>
  <c r="E19" i="30" s="1"/>
  <c r="C18" i="29"/>
  <c r="C18" i="28"/>
  <c r="C18" i="27"/>
  <c r="E36" i="27" s="1"/>
  <c r="H36" i="27" s="1"/>
  <c r="C18" i="26"/>
  <c r="C18" i="25"/>
  <c r="C18" i="24"/>
  <c r="C18" i="23"/>
  <c r="C18" i="22"/>
  <c r="C18" i="21"/>
  <c r="E47" i="21" s="1"/>
  <c r="H47" i="21" s="1"/>
  <c r="C18" i="20"/>
  <c r="E54" i="20" s="1"/>
  <c r="H54" i="20" s="1"/>
  <c r="C18" i="19"/>
  <c r="C18" i="18"/>
  <c r="C18" i="17"/>
  <c r="C18" i="16"/>
  <c r="E28" i="16" s="1"/>
  <c r="H28" i="16" s="1"/>
  <c r="C18" i="15"/>
  <c r="E31" i="15" s="1"/>
  <c r="H31" i="15" s="1"/>
  <c r="C18" i="14"/>
  <c r="E19" i="14" s="1"/>
  <c r="C18" i="13"/>
  <c r="C18" i="12"/>
  <c r="C18" i="11"/>
  <c r="E19" i="11" s="1"/>
  <c r="C18" i="10"/>
  <c r="C18" i="9"/>
  <c r="E38" i="9" s="1"/>
  <c r="H38" i="9" s="1"/>
  <c r="C18" i="8"/>
  <c r="E54" i="8" s="1"/>
  <c r="H54" i="8" s="1"/>
  <c r="C18" i="7"/>
  <c r="E55" i="7" s="1"/>
  <c r="H55" i="7" s="1"/>
  <c r="C18" i="6"/>
  <c r="C18" i="5"/>
  <c r="C18" i="4"/>
  <c r="C18" i="3"/>
  <c r="E36" i="3" s="1"/>
  <c r="H36" i="3" s="1"/>
  <c r="C18" i="2"/>
  <c r="C18" i="1"/>
  <c r="C18" i="34"/>
  <c r="E63" i="34" s="1"/>
  <c r="H63" i="34" s="1"/>
  <c r="C18" i="33"/>
  <c r="E57" i="33" s="1"/>
  <c r="H57" i="33" s="1"/>
  <c r="F607" i="34" l="1"/>
  <c r="F610" i="34"/>
  <c r="F378" i="34"/>
  <c r="F458" i="34"/>
  <c r="F548" i="34"/>
  <c r="F408" i="34"/>
  <c r="F551" i="34"/>
  <c r="F578" i="34"/>
  <c r="F466" i="34"/>
  <c r="F543" i="34"/>
  <c r="F574" i="34"/>
  <c r="F493" i="34"/>
  <c r="F500" i="34"/>
  <c r="F550" i="34"/>
  <c r="F555" i="34"/>
  <c r="F557" i="34"/>
  <c r="F571" i="34"/>
  <c r="F467" i="34"/>
  <c r="F63" i="34"/>
  <c r="F20" i="34"/>
  <c r="F66" i="34"/>
  <c r="F25" i="34"/>
  <c r="F381" i="1"/>
  <c r="F408" i="1"/>
  <c r="F416" i="1"/>
  <c r="F442" i="1"/>
  <c r="F459" i="1"/>
  <c r="F426" i="1"/>
  <c r="F48" i="1"/>
  <c r="F54" i="1"/>
  <c r="F398" i="2"/>
  <c r="F402" i="2"/>
  <c r="F554" i="2"/>
  <c r="F36" i="2"/>
  <c r="F59" i="2"/>
  <c r="F402" i="3"/>
  <c r="F399" i="3"/>
  <c r="F529" i="3"/>
  <c r="F461" i="3"/>
  <c r="F462" i="3"/>
  <c r="F508" i="3"/>
  <c r="F500" i="3"/>
  <c r="F533" i="3"/>
  <c r="F36" i="3"/>
  <c r="F25" i="3"/>
  <c r="F448" i="4"/>
  <c r="F387" i="4"/>
  <c r="F446" i="4"/>
  <c r="F372" i="4"/>
  <c r="F518" i="4"/>
  <c r="F470" i="4"/>
  <c r="F447" i="5"/>
  <c r="F446" i="5"/>
  <c r="F402" i="5"/>
  <c r="F387" i="5"/>
  <c r="F448" i="5"/>
  <c r="F399" i="5"/>
  <c r="F463" i="5"/>
  <c r="F21" i="5"/>
  <c r="F57" i="5"/>
  <c r="F386" i="6"/>
  <c r="F398" i="6"/>
  <c r="F453" i="6"/>
  <c r="F496" i="6"/>
  <c r="F579" i="6"/>
  <c r="F479" i="6"/>
  <c r="F398" i="7"/>
  <c r="F508" i="7"/>
  <c r="F555" i="7"/>
  <c r="F55" i="7"/>
  <c r="F32" i="7"/>
  <c r="F447" i="8"/>
  <c r="F414" i="8"/>
  <c r="F402" i="8"/>
  <c r="F382" i="8"/>
  <c r="F496" i="8"/>
  <c r="F515" i="8"/>
  <c r="F584" i="8"/>
  <c r="F501" i="8"/>
  <c r="F509" i="8"/>
  <c r="F549" i="8"/>
  <c r="F530" i="8"/>
  <c r="F381" i="8"/>
  <c r="F425" i="8"/>
  <c r="F462" i="8"/>
  <c r="F467" i="8"/>
  <c r="F479" i="8"/>
  <c r="F27" i="8"/>
  <c r="F24" i="8"/>
  <c r="F400" i="9"/>
  <c r="F448" i="9"/>
  <c r="F447" i="9"/>
  <c r="F446" i="9"/>
  <c r="F385" i="9"/>
  <c r="F424" i="9"/>
  <c r="F561" i="9"/>
  <c r="F473" i="9"/>
  <c r="F388" i="9"/>
  <c r="F523" i="9"/>
  <c r="F470" i="9"/>
  <c r="F475" i="9"/>
  <c r="F38" i="9"/>
  <c r="F35" i="9"/>
  <c r="F37" i="9"/>
  <c r="F68" i="9"/>
  <c r="F26" i="9"/>
  <c r="F403" i="10"/>
  <c r="F463" i="10"/>
  <c r="F501" i="10"/>
  <c r="F402" i="11"/>
  <c r="F398" i="11"/>
  <c r="F400" i="11"/>
  <c r="F432" i="11"/>
  <c r="F553" i="11"/>
  <c r="F489" i="11"/>
  <c r="F556" i="11"/>
  <c r="F435" i="11"/>
  <c r="F508" i="11"/>
  <c r="F28" i="11"/>
  <c r="F25" i="11"/>
  <c r="F53" i="11"/>
  <c r="F596" i="12"/>
  <c r="F603" i="12"/>
  <c r="F387" i="12"/>
  <c r="F399" i="12"/>
  <c r="F398" i="12"/>
  <c r="F559" i="12"/>
  <c r="F377" i="12"/>
  <c r="F428" i="12"/>
  <c r="F48" i="12"/>
  <c r="F23" i="12"/>
  <c r="F400" i="13"/>
  <c r="F414" i="13"/>
  <c r="F402" i="13"/>
  <c r="F377" i="13"/>
  <c r="F473" i="13"/>
  <c r="F518" i="13"/>
  <c r="F373" i="13"/>
  <c r="F558" i="13"/>
  <c r="F398" i="14"/>
  <c r="F447" i="14"/>
  <c r="F414" i="14"/>
  <c r="F400" i="14"/>
  <c r="F446" i="14"/>
  <c r="F527" i="14"/>
  <c r="F444" i="14"/>
  <c r="F481" i="14"/>
  <c r="F437" i="15"/>
  <c r="F519" i="15"/>
  <c r="F575" i="15"/>
  <c r="F603" i="16"/>
  <c r="F604" i="16"/>
  <c r="F448" i="16"/>
  <c r="F414" i="16"/>
  <c r="F545" i="16"/>
  <c r="F381" i="17"/>
  <c r="F458" i="17"/>
  <c r="F468" i="17"/>
  <c r="F454" i="17"/>
  <c r="F425" i="17"/>
  <c r="F572" i="17"/>
  <c r="F483" i="18"/>
  <c r="F461" i="18"/>
  <c r="F366" i="18"/>
  <c r="F603" i="19"/>
  <c r="F604" i="19"/>
  <c r="F599" i="19"/>
  <c r="F448" i="19"/>
  <c r="F387" i="19"/>
  <c r="F414" i="19"/>
  <c r="F400" i="19"/>
  <c r="F372" i="19"/>
  <c r="F481" i="19"/>
  <c r="F472" i="19"/>
  <c r="F424" i="19"/>
  <c r="F501" i="19"/>
  <c r="F484" i="19"/>
  <c r="F497" i="19"/>
  <c r="F463" i="19"/>
  <c r="F561" i="19"/>
  <c r="F54" i="19"/>
  <c r="F44" i="19"/>
  <c r="F402" i="20"/>
  <c r="F364" i="20"/>
  <c r="F459" i="20"/>
  <c r="F419" i="20"/>
  <c r="F538" i="20"/>
  <c r="F449" i="20"/>
  <c r="F368" i="20"/>
  <c r="F54" i="20"/>
  <c r="F69" i="20"/>
  <c r="F414" i="21"/>
  <c r="F550" i="21"/>
  <c r="F572" i="21"/>
  <c r="F477" i="21"/>
  <c r="F540" i="21"/>
  <c r="F420" i="21"/>
  <c r="F603" i="22"/>
  <c r="F596" i="22"/>
  <c r="F447" i="22"/>
  <c r="F398" i="22"/>
  <c r="F402" i="22"/>
  <c r="F372" i="22"/>
  <c r="F542" i="22"/>
  <c r="F510" i="22"/>
  <c r="F443" i="22"/>
  <c r="F374" i="22"/>
  <c r="F574" i="22"/>
  <c r="F532" i="22"/>
  <c r="F529" i="22"/>
  <c r="F492" i="22"/>
  <c r="F422" i="22"/>
  <c r="F437" i="22"/>
  <c r="F32" i="22"/>
  <c r="F37" i="22"/>
  <c r="F28" i="22"/>
  <c r="F400" i="23"/>
  <c r="F448" i="23"/>
  <c r="F447" i="23"/>
  <c r="F372" i="23"/>
  <c r="F540" i="23"/>
  <c r="F418" i="23"/>
  <c r="F457" i="23"/>
  <c r="F552" i="23"/>
  <c r="F523" i="23"/>
  <c r="F64" i="23"/>
  <c r="F69" i="23"/>
  <c r="F22" i="23"/>
  <c r="F56" i="23"/>
  <c r="F21" i="23"/>
  <c r="F40" i="23"/>
  <c r="F402" i="24"/>
  <c r="F400" i="24"/>
  <c r="F425" i="24"/>
  <c r="F513" i="24"/>
  <c r="F411" i="24"/>
  <c r="F584" i="24"/>
  <c r="F460" i="24"/>
  <c r="F550" i="24"/>
  <c r="F461" i="24"/>
  <c r="F428" i="24"/>
  <c r="F48" i="24"/>
  <c r="F52" i="24"/>
  <c r="F61" i="24"/>
  <c r="F66" i="24"/>
  <c r="F36" i="24"/>
  <c r="F35" i="24"/>
  <c r="F24" i="24"/>
  <c r="F599" i="25"/>
  <c r="F603" i="25"/>
  <c r="F398" i="25"/>
  <c r="F400" i="25"/>
  <c r="F484" i="25"/>
  <c r="F424" i="25"/>
  <c r="F460" i="25"/>
  <c r="F473" i="25"/>
  <c r="F549" i="25"/>
  <c r="F599" i="26"/>
  <c r="F602" i="26"/>
  <c r="F402" i="26"/>
  <c r="F448" i="26"/>
  <c r="F398" i="26"/>
  <c r="F447" i="26"/>
  <c r="F428" i="26"/>
  <c r="F541" i="26"/>
  <c r="F549" i="26"/>
  <c r="F497" i="26"/>
  <c r="F424" i="26"/>
  <c r="F469" i="26"/>
  <c r="F403" i="27"/>
  <c r="F446" i="27"/>
  <c r="F400" i="27"/>
  <c r="F398" i="27"/>
  <c r="F396" i="27"/>
  <c r="F546" i="27"/>
  <c r="F562" i="27"/>
  <c r="F36" i="27"/>
  <c r="F57" i="27"/>
  <c r="F403" i="28"/>
  <c r="F447" i="28"/>
  <c r="F511" i="28"/>
  <c r="F487" i="28"/>
  <c r="F461" i="28"/>
  <c r="F448" i="29"/>
  <c r="F446" i="29"/>
  <c r="F486" i="29"/>
  <c r="F442" i="29"/>
  <c r="F407" i="29"/>
  <c r="F555" i="29"/>
  <c r="F19" i="29"/>
  <c r="F21" i="29"/>
  <c r="F30" i="29"/>
  <c r="F599" i="30"/>
  <c r="F607" i="30"/>
  <c r="F479" i="30"/>
  <c r="F529" i="30"/>
  <c r="F395" i="30"/>
  <c r="F496" i="30"/>
  <c r="F421" i="31"/>
  <c r="F448" i="31"/>
  <c r="F574" i="31"/>
  <c r="F512" i="31"/>
  <c r="F30" i="31"/>
  <c r="F56" i="31"/>
  <c r="F400" i="32"/>
  <c r="F568" i="32"/>
  <c r="F19" i="32"/>
  <c r="F26" i="32"/>
  <c r="E612" i="3"/>
  <c r="H612" i="3" s="1"/>
  <c r="E603" i="3"/>
  <c r="H603" i="3" s="1"/>
  <c r="E601" i="7"/>
  <c r="H601" i="7" s="1"/>
  <c r="E596" i="7"/>
  <c r="H596" i="7" s="1"/>
  <c r="E601" i="34"/>
  <c r="H601" i="34" s="1"/>
  <c r="E611" i="34"/>
  <c r="H611" i="34" s="1"/>
  <c r="E602" i="5"/>
  <c r="H602" i="5" s="1"/>
  <c r="E603" i="5"/>
  <c r="H603" i="5" s="1"/>
  <c r="E598" i="6"/>
  <c r="H598" i="6" s="1"/>
  <c r="E607" i="6"/>
  <c r="H607" i="6" s="1"/>
  <c r="E602" i="18"/>
  <c r="H602" i="18" s="1"/>
  <c r="E603" i="18"/>
  <c r="H603" i="18" s="1"/>
  <c r="E398" i="5"/>
  <c r="H398" i="5" s="1"/>
  <c r="E386" i="5"/>
  <c r="H386" i="5" s="1"/>
  <c r="E400" i="5"/>
  <c r="H400" i="5" s="1"/>
  <c r="E497" i="5"/>
  <c r="H497" i="5" s="1"/>
  <c r="E386" i="9"/>
  <c r="H386" i="9" s="1"/>
  <c r="E517" i="9"/>
  <c r="H517" i="9" s="1"/>
  <c r="E365" i="9"/>
  <c r="H365" i="9" s="1"/>
  <c r="E398" i="13"/>
  <c r="H398" i="13" s="1"/>
  <c r="E399" i="13"/>
  <c r="H399" i="13" s="1"/>
  <c r="E386" i="13"/>
  <c r="H386" i="13" s="1"/>
  <c r="E460" i="13"/>
  <c r="H460" i="13" s="1"/>
  <c r="E555" i="13"/>
  <c r="H555" i="13" s="1"/>
  <c r="E381" i="13"/>
  <c r="H381" i="13" s="1"/>
  <c r="E445" i="13"/>
  <c r="H445" i="13" s="1"/>
  <c r="E489" i="13"/>
  <c r="H489" i="13" s="1"/>
  <c r="E540" i="13"/>
  <c r="H540" i="13" s="1"/>
  <c r="E580" i="13"/>
  <c r="H580" i="13" s="1"/>
  <c r="E400" i="17"/>
  <c r="H400" i="17" s="1"/>
  <c r="E466" i="17"/>
  <c r="H466" i="17" s="1"/>
  <c r="E399" i="21"/>
  <c r="H399" i="21" s="1"/>
  <c r="E447" i="21"/>
  <c r="H447" i="21" s="1"/>
  <c r="E387" i="21"/>
  <c r="H387" i="21" s="1"/>
  <c r="E402" i="21"/>
  <c r="H402" i="21" s="1"/>
  <c r="E386" i="21"/>
  <c r="H386" i="21" s="1"/>
  <c r="E400" i="21"/>
  <c r="H400" i="21" s="1"/>
  <c r="E497" i="21"/>
  <c r="H497" i="21" s="1"/>
  <c r="E528" i="21"/>
  <c r="H528" i="21" s="1"/>
  <c r="E437" i="21"/>
  <c r="H437" i="21" s="1"/>
  <c r="E487" i="21"/>
  <c r="H487" i="21" s="1"/>
  <c r="E507" i="21"/>
  <c r="H507" i="21" s="1"/>
  <c r="E559" i="25"/>
  <c r="H559" i="25" s="1"/>
  <c r="E402" i="25"/>
  <c r="H402" i="25" s="1"/>
  <c r="E387" i="25"/>
  <c r="H387" i="25" s="1"/>
  <c r="E399" i="25"/>
  <c r="H399" i="25" s="1"/>
  <c r="E386" i="25"/>
  <c r="H386" i="25" s="1"/>
  <c r="E450" i="25"/>
  <c r="H450" i="25" s="1"/>
  <c r="E489" i="25"/>
  <c r="H489" i="25" s="1"/>
  <c r="E373" i="25"/>
  <c r="H373" i="25" s="1"/>
  <c r="E455" i="25"/>
  <c r="H455" i="25" s="1"/>
  <c r="E477" i="25"/>
  <c r="H477" i="25" s="1"/>
  <c r="E374" i="25"/>
  <c r="H374" i="25" s="1"/>
  <c r="E398" i="29"/>
  <c r="H398" i="29" s="1"/>
  <c r="E400" i="29"/>
  <c r="H400" i="29" s="1"/>
  <c r="E414" i="29"/>
  <c r="H414" i="29" s="1"/>
  <c r="E399" i="29"/>
  <c r="H399" i="29" s="1"/>
  <c r="E386" i="29"/>
  <c r="H386" i="29" s="1"/>
  <c r="E421" i="29"/>
  <c r="H421" i="29" s="1"/>
  <c r="E482" i="29"/>
  <c r="H482" i="29" s="1"/>
  <c r="E457" i="29"/>
  <c r="H457" i="29" s="1"/>
  <c r="E531" i="29"/>
  <c r="H531" i="29" s="1"/>
  <c r="E402" i="34"/>
  <c r="H402" i="34" s="1"/>
  <c r="E374" i="34"/>
  <c r="H374" i="34" s="1"/>
  <c r="E476" i="34"/>
  <c r="H476" i="34" s="1"/>
  <c r="E565" i="34"/>
  <c r="H565" i="34" s="1"/>
  <c r="E409" i="34"/>
  <c r="H409" i="34" s="1"/>
  <c r="E485" i="34"/>
  <c r="H485" i="34" s="1"/>
  <c r="E363" i="34"/>
  <c r="H363" i="34" s="1"/>
  <c r="E377" i="34"/>
  <c r="H377" i="34" s="1"/>
  <c r="E364" i="34"/>
  <c r="H364" i="34" s="1"/>
  <c r="E385" i="34"/>
  <c r="H385" i="34" s="1"/>
  <c r="E459" i="34"/>
  <c r="H459" i="34" s="1"/>
  <c r="E468" i="34"/>
  <c r="H468" i="34" s="1"/>
  <c r="E478" i="34"/>
  <c r="H478" i="34" s="1"/>
  <c r="E398" i="2"/>
  <c r="H398" i="2" s="1"/>
  <c r="E447" i="2"/>
  <c r="H447" i="2" s="1"/>
  <c r="E414" i="2"/>
  <c r="H414" i="2" s="1"/>
  <c r="E386" i="2"/>
  <c r="H386" i="2" s="1"/>
  <c r="E400" i="2"/>
  <c r="H400" i="2" s="1"/>
  <c r="E559" i="2"/>
  <c r="H559" i="2" s="1"/>
  <c r="E389" i="6"/>
  <c r="H389" i="6" s="1"/>
  <c r="E376" i="6"/>
  <c r="H376" i="6" s="1"/>
  <c r="E425" i="6"/>
  <c r="H425" i="6" s="1"/>
  <c r="E381" i="6"/>
  <c r="H381" i="6" s="1"/>
  <c r="E543" i="6"/>
  <c r="H543" i="6" s="1"/>
  <c r="E398" i="10"/>
  <c r="H398" i="10" s="1"/>
  <c r="E402" i="10"/>
  <c r="H402" i="10" s="1"/>
  <c r="E399" i="10"/>
  <c r="H399" i="10" s="1"/>
  <c r="E400" i="10"/>
  <c r="H400" i="10" s="1"/>
  <c r="E559" i="10"/>
  <c r="H559" i="10" s="1"/>
  <c r="E446" i="10"/>
  <c r="H446" i="10" s="1"/>
  <c r="E386" i="10"/>
  <c r="H386" i="10" s="1"/>
  <c r="E398" i="14"/>
  <c r="H398" i="14" s="1"/>
  <c r="E386" i="14"/>
  <c r="H386" i="14" s="1"/>
  <c r="E448" i="14"/>
  <c r="H448" i="14" s="1"/>
  <c r="E372" i="14"/>
  <c r="H372" i="14" s="1"/>
  <c r="E407" i="14"/>
  <c r="H407" i="14" s="1"/>
  <c r="E482" i="14"/>
  <c r="H482" i="14" s="1"/>
  <c r="E549" i="14"/>
  <c r="H549" i="14" s="1"/>
  <c r="E398" i="18"/>
  <c r="H398" i="18" s="1"/>
  <c r="E559" i="18"/>
  <c r="H559" i="18" s="1"/>
  <c r="E447" i="18"/>
  <c r="H447" i="18" s="1"/>
  <c r="E414" i="18"/>
  <c r="H414" i="18" s="1"/>
  <c r="E386" i="18"/>
  <c r="H386" i="18" s="1"/>
  <c r="E387" i="18"/>
  <c r="H387" i="18" s="1"/>
  <c r="E400" i="18"/>
  <c r="H400" i="18" s="1"/>
  <c r="E402" i="18"/>
  <c r="H402" i="18" s="1"/>
  <c r="E399" i="18"/>
  <c r="H399" i="18" s="1"/>
  <c r="E396" i="18"/>
  <c r="H396" i="18" s="1"/>
  <c r="E446" i="18"/>
  <c r="H446" i="18" s="1"/>
  <c r="E448" i="18"/>
  <c r="H448" i="18" s="1"/>
  <c r="E572" i="18"/>
  <c r="H572" i="18" s="1"/>
  <c r="E359" i="18"/>
  <c r="H359" i="18" s="1"/>
  <c r="E505" i="18"/>
  <c r="H505" i="18" s="1"/>
  <c r="E445" i="18"/>
  <c r="H445" i="18" s="1"/>
  <c r="E386" i="22"/>
  <c r="H386" i="22" s="1"/>
  <c r="E399" i="22"/>
  <c r="H399" i="22" s="1"/>
  <c r="E400" i="22"/>
  <c r="H400" i="22" s="1"/>
  <c r="E428" i="22"/>
  <c r="H428" i="22" s="1"/>
  <c r="E512" i="22"/>
  <c r="H512" i="22" s="1"/>
  <c r="E545" i="22"/>
  <c r="H545" i="22" s="1"/>
  <c r="E398" i="26"/>
  <c r="H398" i="26" s="1"/>
  <c r="E386" i="26"/>
  <c r="H386" i="26" s="1"/>
  <c r="E414" i="26"/>
  <c r="H414" i="26" s="1"/>
  <c r="E400" i="26"/>
  <c r="H400" i="26" s="1"/>
  <c r="E486" i="26"/>
  <c r="H486" i="26" s="1"/>
  <c r="E433" i="26"/>
  <c r="H433" i="26" s="1"/>
  <c r="E575" i="26"/>
  <c r="H575" i="26" s="1"/>
  <c r="E383" i="26"/>
  <c r="H383" i="26" s="1"/>
  <c r="E446" i="30"/>
  <c r="H446" i="30" s="1"/>
  <c r="E448" i="30"/>
  <c r="H448" i="30" s="1"/>
  <c r="E386" i="30"/>
  <c r="H386" i="30" s="1"/>
  <c r="E447" i="30"/>
  <c r="H447" i="30" s="1"/>
  <c r="E372" i="30"/>
  <c r="H372" i="30" s="1"/>
  <c r="E362" i="30"/>
  <c r="H362" i="30" s="1"/>
  <c r="E424" i="30"/>
  <c r="H424" i="30" s="1"/>
  <c r="E459" i="30"/>
  <c r="H459" i="30" s="1"/>
  <c r="E489" i="30"/>
  <c r="H489" i="30" s="1"/>
  <c r="E538" i="30"/>
  <c r="H538" i="30" s="1"/>
  <c r="E549" i="30"/>
  <c r="H549" i="30" s="1"/>
  <c r="E571" i="30"/>
  <c r="H571" i="30" s="1"/>
  <c r="E584" i="30"/>
  <c r="H584" i="30" s="1"/>
  <c r="E386" i="33"/>
  <c r="H386" i="33" s="1"/>
  <c r="E387" i="33"/>
  <c r="H387" i="33" s="1"/>
  <c r="E402" i="33"/>
  <c r="H402" i="33" s="1"/>
  <c r="E399" i="33"/>
  <c r="H399" i="33" s="1"/>
  <c r="E446" i="33"/>
  <c r="H446" i="33" s="1"/>
  <c r="E448" i="33"/>
  <c r="H448" i="33" s="1"/>
  <c r="E414" i="33"/>
  <c r="H414" i="33" s="1"/>
  <c r="E400" i="33"/>
  <c r="H400" i="33" s="1"/>
  <c r="E447" i="33"/>
  <c r="H447" i="33" s="1"/>
  <c r="E559" i="33"/>
  <c r="H559" i="33" s="1"/>
  <c r="E398" i="3"/>
  <c r="H398" i="3" s="1"/>
  <c r="E446" i="3"/>
  <c r="H446" i="3" s="1"/>
  <c r="E447" i="3"/>
  <c r="H447" i="3" s="1"/>
  <c r="E386" i="3"/>
  <c r="H386" i="3" s="1"/>
  <c r="E574" i="3"/>
  <c r="H574" i="3" s="1"/>
  <c r="E398" i="7"/>
  <c r="H398" i="7" s="1"/>
  <c r="E447" i="7"/>
  <c r="H447" i="7" s="1"/>
  <c r="E386" i="7"/>
  <c r="H386" i="7" s="1"/>
  <c r="E437" i="7"/>
  <c r="H437" i="7" s="1"/>
  <c r="E398" i="11"/>
  <c r="H398" i="11" s="1"/>
  <c r="E436" i="11"/>
  <c r="H436" i="11" s="1"/>
  <c r="E564" i="11"/>
  <c r="H564" i="11" s="1"/>
  <c r="E386" i="15"/>
  <c r="H386" i="15" s="1"/>
  <c r="E389" i="15"/>
  <c r="H389" i="15" s="1"/>
  <c r="E409" i="15"/>
  <c r="H409" i="15" s="1"/>
  <c r="E509" i="15"/>
  <c r="H509" i="15" s="1"/>
  <c r="E457" i="15"/>
  <c r="H457" i="15" s="1"/>
  <c r="E485" i="15"/>
  <c r="H485" i="15" s="1"/>
  <c r="E386" i="19"/>
  <c r="H386" i="19" s="1"/>
  <c r="E398" i="19"/>
  <c r="H398" i="19" s="1"/>
  <c r="E399" i="19"/>
  <c r="H399" i="19" s="1"/>
  <c r="E381" i="19"/>
  <c r="H381" i="19" s="1"/>
  <c r="E412" i="19"/>
  <c r="H412" i="19" s="1"/>
  <c r="E500" i="19"/>
  <c r="H500" i="19" s="1"/>
  <c r="E435" i="19"/>
  <c r="H435" i="19" s="1"/>
  <c r="E461" i="19"/>
  <c r="H461" i="19" s="1"/>
  <c r="E428" i="19"/>
  <c r="H428" i="19" s="1"/>
  <c r="E538" i="19"/>
  <c r="H538" i="19" s="1"/>
  <c r="E446" i="23"/>
  <c r="H446" i="23" s="1"/>
  <c r="E386" i="23"/>
  <c r="H386" i="23" s="1"/>
  <c r="E381" i="23"/>
  <c r="H381" i="23" s="1"/>
  <c r="E487" i="23"/>
  <c r="H487" i="23" s="1"/>
  <c r="E369" i="23"/>
  <c r="H369" i="23" s="1"/>
  <c r="E557" i="23"/>
  <c r="H557" i="23" s="1"/>
  <c r="E421" i="23"/>
  <c r="H421" i="23" s="1"/>
  <c r="E386" i="27"/>
  <c r="H386" i="27" s="1"/>
  <c r="E387" i="27"/>
  <c r="H387" i="27" s="1"/>
  <c r="E414" i="27"/>
  <c r="H414" i="27" s="1"/>
  <c r="E516" i="27"/>
  <c r="H516" i="27" s="1"/>
  <c r="E508" i="27"/>
  <c r="H508" i="27" s="1"/>
  <c r="E517" i="27"/>
  <c r="H517" i="27" s="1"/>
  <c r="E399" i="31"/>
  <c r="H399" i="31" s="1"/>
  <c r="E414" i="31"/>
  <c r="H414" i="31" s="1"/>
  <c r="E402" i="31"/>
  <c r="H402" i="31" s="1"/>
  <c r="E400" i="31"/>
  <c r="H400" i="31" s="1"/>
  <c r="E446" i="31"/>
  <c r="H446" i="31" s="1"/>
  <c r="E386" i="31"/>
  <c r="H386" i="31" s="1"/>
  <c r="E447" i="31"/>
  <c r="H447" i="31" s="1"/>
  <c r="E461" i="31"/>
  <c r="H461" i="31" s="1"/>
  <c r="E514" i="31"/>
  <c r="H514" i="31" s="1"/>
  <c r="E572" i="31"/>
  <c r="H572" i="31" s="1"/>
  <c r="E534" i="31"/>
  <c r="H534" i="31" s="1"/>
  <c r="E460" i="31"/>
  <c r="H460" i="31" s="1"/>
  <c r="E562" i="31"/>
  <c r="H562" i="31" s="1"/>
  <c r="E386" i="4"/>
  <c r="H386" i="4" s="1"/>
  <c r="E509" i="4"/>
  <c r="H509" i="4" s="1"/>
  <c r="E433" i="4"/>
  <c r="H433" i="4" s="1"/>
  <c r="E396" i="8"/>
  <c r="H396" i="8" s="1"/>
  <c r="E537" i="8"/>
  <c r="H537" i="8" s="1"/>
  <c r="E528" i="8"/>
  <c r="H528" i="8" s="1"/>
  <c r="E565" i="8"/>
  <c r="H565" i="8" s="1"/>
  <c r="E446" i="12"/>
  <c r="H446" i="12" s="1"/>
  <c r="E448" i="12"/>
  <c r="H448" i="12" s="1"/>
  <c r="E400" i="12"/>
  <c r="H400" i="12" s="1"/>
  <c r="E447" i="12"/>
  <c r="H447" i="12" s="1"/>
  <c r="E396" i="12"/>
  <c r="H396" i="12" s="1"/>
  <c r="E414" i="12"/>
  <c r="H414" i="12" s="1"/>
  <c r="E386" i="12"/>
  <c r="H386" i="12" s="1"/>
  <c r="E518" i="12"/>
  <c r="H518" i="12" s="1"/>
  <c r="E433" i="12"/>
  <c r="H433" i="12" s="1"/>
  <c r="E445" i="12"/>
  <c r="H445" i="12" s="1"/>
  <c r="E386" i="16"/>
  <c r="H386" i="16" s="1"/>
  <c r="E497" i="16"/>
  <c r="H497" i="16" s="1"/>
  <c r="E437" i="16"/>
  <c r="H437" i="16" s="1"/>
  <c r="E578" i="16"/>
  <c r="H578" i="16" s="1"/>
  <c r="E533" i="24"/>
  <c r="H533" i="24" s="1"/>
  <c r="E440" i="24"/>
  <c r="H440" i="24" s="1"/>
  <c r="E559" i="28"/>
  <c r="H559" i="28" s="1"/>
  <c r="E386" i="28"/>
  <c r="H386" i="28" s="1"/>
  <c r="E402" i="28"/>
  <c r="H402" i="28" s="1"/>
  <c r="E387" i="28"/>
  <c r="H387" i="28" s="1"/>
  <c r="E446" i="28"/>
  <c r="H446" i="28" s="1"/>
  <c r="E414" i="28"/>
  <c r="H414" i="28" s="1"/>
  <c r="E400" i="28"/>
  <c r="H400" i="28" s="1"/>
  <c r="E399" i="28"/>
  <c r="H399" i="28" s="1"/>
  <c r="E42" i="29"/>
  <c r="H42" i="29" s="1"/>
  <c r="E45" i="29"/>
  <c r="H45" i="29" s="1"/>
  <c r="E64" i="18"/>
  <c r="H64" i="18" s="1"/>
  <c r="E33" i="18"/>
  <c r="H33" i="18" s="1"/>
  <c r="E56" i="18"/>
  <c r="H56" i="18" s="1"/>
  <c r="E57" i="22"/>
  <c r="H57" i="22" s="1"/>
  <c r="E38" i="22"/>
  <c r="H38" i="22" s="1"/>
  <c r="E36" i="26"/>
  <c r="H36" i="26" s="1"/>
  <c r="E56" i="26"/>
  <c r="H56" i="26" s="1"/>
  <c r="E40" i="30"/>
  <c r="H40" i="30" s="1"/>
  <c r="E54" i="30"/>
  <c r="H54" i="30" s="1"/>
  <c r="E66" i="30"/>
  <c r="H66" i="30" s="1"/>
  <c r="E48" i="30"/>
  <c r="H48" i="30" s="1"/>
  <c r="E63" i="19"/>
  <c r="H63" i="19" s="1"/>
  <c r="E28" i="19"/>
  <c r="H28" i="19" s="1"/>
  <c r="E63" i="23"/>
  <c r="H63" i="23" s="1"/>
  <c r="E45" i="23"/>
  <c r="H45" i="23" s="1"/>
  <c r="E58" i="23"/>
  <c r="H58" i="23" s="1"/>
  <c r="E47" i="23"/>
  <c r="H47" i="23" s="1"/>
  <c r="E25" i="4"/>
  <c r="H25" i="4" s="1"/>
  <c r="E42" i="4"/>
  <c r="H42" i="4" s="1"/>
  <c r="E47" i="12"/>
  <c r="H47" i="12" s="1"/>
  <c r="E68" i="12"/>
  <c r="H68" i="12" s="1"/>
  <c r="F611" i="34"/>
  <c r="F617" i="34"/>
  <c r="F601" i="34"/>
  <c r="F402" i="34"/>
  <c r="F364" i="34"/>
  <c r="F409" i="34"/>
  <c r="F459" i="34"/>
  <c r="F373" i="34"/>
  <c r="F380" i="34"/>
  <c r="F385" i="34"/>
  <c r="F468" i="34"/>
  <c r="F363" i="34"/>
  <c r="F377" i="34"/>
  <c r="F441" i="34"/>
  <c r="F485" i="34"/>
  <c r="F565" i="34"/>
  <c r="F374" i="34"/>
  <c r="F476" i="34"/>
  <c r="F478" i="34"/>
  <c r="F414" i="2"/>
  <c r="F559" i="2"/>
  <c r="F447" i="2"/>
  <c r="F400" i="2"/>
  <c r="F386" i="2"/>
  <c r="F558" i="2"/>
  <c r="F491" i="2"/>
  <c r="F612" i="3"/>
  <c r="F603" i="3"/>
  <c r="F604" i="3"/>
  <c r="F446" i="3"/>
  <c r="F447" i="3"/>
  <c r="F398" i="3"/>
  <c r="F386" i="3"/>
  <c r="F574" i="3"/>
  <c r="F381" i="3"/>
  <c r="F442" i="3"/>
  <c r="F386" i="4"/>
  <c r="F433" i="4"/>
  <c r="F509" i="4"/>
  <c r="F22" i="4"/>
  <c r="F42" i="4"/>
  <c r="F25" i="4"/>
  <c r="F31" i="4"/>
  <c r="F400" i="5"/>
  <c r="F386" i="5"/>
  <c r="F398" i="5"/>
  <c r="F487" i="5"/>
  <c r="F497" i="5"/>
  <c r="F598" i="6"/>
  <c r="F607" i="6"/>
  <c r="F389" i="6"/>
  <c r="F488" i="6"/>
  <c r="F543" i="6"/>
  <c r="F376" i="6"/>
  <c r="F381" i="6"/>
  <c r="F425" i="6"/>
  <c r="F447" i="7"/>
  <c r="F386" i="7"/>
  <c r="F437" i="7"/>
  <c r="F584" i="7"/>
  <c r="F598" i="8"/>
  <c r="F596" i="8"/>
  <c r="F396" i="8"/>
  <c r="F579" i="8"/>
  <c r="F466" i="8"/>
  <c r="F565" i="8"/>
  <c r="F528" i="8"/>
  <c r="F537" i="8"/>
  <c r="F550" i="8"/>
  <c r="F386" i="9"/>
  <c r="F517" i="9"/>
  <c r="F365" i="9"/>
  <c r="F446" i="10"/>
  <c r="F402" i="10"/>
  <c r="F399" i="10"/>
  <c r="F400" i="10"/>
  <c r="F559" i="10"/>
  <c r="F386" i="10"/>
  <c r="F471" i="10"/>
  <c r="F532" i="10"/>
  <c r="F476" i="11"/>
  <c r="F436" i="11"/>
  <c r="F564" i="11"/>
  <c r="F393" i="11"/>
  <c r="F376" i="11"/>
  <c r="F412" i="11"/>
  <c r="F446" i="12"/>
  <c r="F447" i="12"/>
  <c r="F448" i="12"/>
  <c r="F386" i="12"/>
  <c r="F396" i="12"/>
  <c r="F414" i="12"/>
  <c r="F400" i="12"/>
  <c r="F518" i="12"/>
  <c r="F445" i="12"/>
  <c r="F433" i="12"/>
  <c r="F59" i="12"/>
  <c r="F68" i="12"/>
  <c r="F47" i="12"/>
  <c r="F55" i="12"/>
  <c r="F386" i="13"/>
  <c r="F399" i="13"/>
  <c r="F445" i="13"/>
  <c r="F453" i="13"/>
  <c r="F460" i="13"/>
  <c r="F489" i="13"/>
  <c r="F540" i="13"/>
  <c r="F580" i="13"/>
  <c r="F381" i="13"/>
  <c r="F555" i="13"/>
  <c r="F599" i="14"/>
  <c r="F602" i="14"/>
  <c r="F386" i="14"/>
  <c r="F448" i="14"/>
  <c r="F372" i="14"/>
  <c r="F482" i="14"/>
  <c r="F549" i="14"/>
  <c r="F407" i="14"/>
  <c r="F550" i="14"/>
  <c r="F386" i="15"/>
  <c r="F389" i="15"/>
  <c r="F409" i="15"/>
  <c r="F457" i="15"/>
  <c r="F485" i="15"/>
  <c r="F509" i="15"/>
  <c r="F51" i="15"/>
  <c r="F31" i="15"/>
  <c r="F614" i="16"/>
  <c r="F598" i="16"/>
  <c r="F386" i="16"/>
  <c r="F437" i="16"/>
  <c r="F497" i="16"/>
  <c r="F578" i="16"/>
  <c r="F60" i="16"/>
  <c r="F28" i="16"/>
  <c r="F400" i="17"/>
  <c r="F466" i="17"/>
  <c r="F452" i="17"/>
  <c r="F602" i="18"/>
  <c r="F603" i="18"/>
  <c r="F414" i="18"/>
  <c r="F386" i="18"/>
  <c r="F446" i="18"/>
  <c r="F448" i="18"/>
  <c r="F402" i="18"/>
  <c r="F400" i="18"/>
  <c r="F559" i="18"/>
  <c r="F399" i="18"/>
  <c r="F396" i="18"/>
  <c r="F447" i="18"/>
  <c r="F398" i="18"/>
  <c r="F387" i="18"/>
  <c r="F433" i="18"/>
  <c r="F469" i="18"/>
  <c r="F505" i="18"/>
  <c r="F445" i="18"/>
  <c r="F359" i="18"/>
  <c r="F572" i="18"/>
  <c r="F64" i="18"/>
  <c r="F33" i="18"/>
  <c r="F56" i="18"/>
  <c r="F398" i="19"/>
  <c r="F386" i="19"/>
  <c r="F399" i="19"/>
  <c r="F412" i="19"/>
  <c r="F507" i="19"/>
  <c r="F461" i="19"/>
  <c r="F381" i="19"/>
  <c r="F428" i="19"/>
  <c r="F435" i="19"/>
  <c r="F500" i="19"/>
  <c r="F538" i="19"/>
  <c r="F63" i="19"/>
  <c r="F35" i="19"/>
  <c r="F28" i="19"/>
  <c r="F520" i="20"/>
  <c r="F408" i="20"/>
  <c r="F376" i="20"/>
  <c r="F447" i="21"/>
  <c r="F402" i="21"/>
  <c r="F398" i="21"/>
  <c r="F386" i="21"/>
  <c r="F400" i="21"/>
  <c r="F399" i="21"/>
  <c r="F387" i="21"/>
  <c r="F560" i="21"/>
  <c r="F497" i="21"/>
  <c r="F528" i="21"/>
  <c r="F507" i="21"/>
  <c r="F481" i="21"/>
  <c r="F487" i="21"/>
  <c r="F437" i="21"/>
  <c r="F476" i="21"/>
  <c r="F424" i="21"/>
  <c r="F537" i="21"/>
  <c r="F399" i="22"/>
  <c r="F386" i="22"/>
  <c r="F400" i="22"/>
  <c r="F382" i="22"/>
  <c r="F512" i="22"/>
  <c r="F549" i="22"/>
  <c r="F557" i="22"/>
  <c r="F381" i="22"/>
  <c r="F506" i="22"/>
  <c r="F545" i="22"/>
  <c r="F428" i="22"/>
  <c r="F57" i="22"/>
  <c r="F38" i="22"/>
  <c r="F446" i="23"/>
  <c r="F386" i="23"/>
  <c r="F381" i="23"/>
  <c r="F421" i="23"/>
  <c r="F557" i="23"/>
  <c r="F369" i="23"/>
  <c r="F487" i="23"/>
  <c r="F63" i="23"/>
  <c r="F58" i="23"/>
  <c r="F47" i="23"/>
  <c r="F45" i="23"/>
  <c r="F440" i="24"/>
  <c r="F516" i="24"/>
  <c r="F376" i="24"/>
  <c r="F533" i="24"/>
  <c r="F387" i="25"/>
  <c r="F386" i="25"/>
  <c r="F402" i="25"/>
  <c r="F399" i="25"/>
  <c r="F396" i="25"/>
  <c r="F559" i="25"/>
  <c r="F455" i="25"/>
  <c r="F489" i="25"/>
  <c r="F450" i="25"/>
  <c r="F374" i="25"/>
  <c r="F477" i="25"/>
  <c r="F503" i="25"/>
  <c r="F373" i="25"/>
  <c r="F386" i="26"/>
  <c r="F414" i="26"/>
  <c r="F400" i="26"/>
  <c r="F433" i="26"/>
  <c r="F383" i="26"/>
  <c r="F575" i="26"/>
  <c r="F486" i="26"/>
  <c r="F44" i="26"/>
  <c r="F56" i="26"/>
  <c r="F36" i="26"/>
  <c r="F387" i="27"/>
  <c r="F386" i="27"/>
  <c r="F414" i="27"/>
  <c r="F508" i="27"/>
  <c r="F516" i="27"/>
  <c r="F517" i="27"/>
  <c r="F602" i="28"/>
  <c r="F603" i="28"/>
  <c r="F559" i="28"/>
  <c r="F398" i="28"/>
  <c r="F386" i="28"/>
  <c r="F402" i="28"/>
  <c r="F446" i="28"/>
  <c r="F400" i="28"/>
  <c r="F396" i="28"/>
  <c r="F387" i="28"/>
  <c r="F414" i="28"/>
  <c r="F399" i="28"/>
  <c r="F398" i="29"/>
  <c r="F414" i="29"/>
  <c r="F400" i="29"/>
  <c r="F399" i="29"/>
  <c r="F386" i="29"/>
  <c r="F444" i="29"/>
  <c r="F482" i="29"/>
  <c r="F369" i="29"/>
  <c r="F457" i="29"/>
  <c r="F531" i="29"/>
  <c r="F381" i="29"/>
  <c r="F584" i="29"/>
  <c r="F421" i="29"/>
  <c r="F60" i="29"/>
  <c r="F45" i="29"/>
  <c r="F614" i="30"/>
  <c r="F598" i="30"/>
  <c r="F446" i="30"/>
  <c r="F448" i="30"/>
  <c r="F386" i="30"/>
  <c r="F447" i="30"/>
  <c r="F372" i="30"/>
  <c r="F549" i="30"/>
  <c r="F424" i="30"/>
  <c r="F584" i="30"/>
  <c r="F459" i="30"/>
  <c r="F470" i="30"/>
  <c r="F500" i="30"/>
  <c r="F376" i="30"/>
  <c r="F466" i="30"/>
  <c r="F538" i="30"/>
  <c r="F489" i="30"/>
  <c r="F362" i="30"/>
  <c r="F571" i="30"/>
  <c r="F19" i="30"/>
  <c r="F48" i="30"/>
  <c r="F54" i="30"/>
  <c r="F40" i="30"/>
  <c r="F66" i="30"/>
  <c r="F446" i="31"/>
  <c r="F447" i="31"/>
  <c r="F414" i="31"/>
  <c r="F400" i="31"/>
  <c r="F399" i="31"/>
  <c r="F396" i="31"/>
  <c r="F386" i="31"/>
  <c r="F402" i="31"/>
  <c r="F398" i="31"/>
  <c r="F514" i="31"/>
  <c r="F556" i="31"/>
  <c r="F383" i="31"/>
  <c r="F460" i="31"/>
  <c r="F572" i="31"/>
  <c r="F461" i="31"/>
  <c r="F534" i="31"/>
  <c r="F562" i="31"/>
  <c r="F396" i="33"/>
  <c r="F446" i="33"/>
  <c r="F602" i="33"/>
  <c r="F603" i="33"/>
  <c r="F414" i="33"/>
  <c r="F402" i="33"/>
  <c r="F398" i="33"/>
  <c r="F387" i="33"/>
  <c r="F559" i="33"/>
  <c r="F447" i="33"/>
  <c r="F448" i="33"/>
  <c r="F386" i="33"/>
  <c r="F399" i="33"/>
  <c r="F400" i="33"/>
  <c r="E396" i="31"/>
  <c r="H396" i="31" s="1"/>
  <c r="E398" i="31"/>
  <c r="H398" i="31" s="1"/>
  <c r="E396" i="33"/>
  <c r="H396" i="33" s="1"/>
  <c r="E398" i="33"/>
  <c r="H398" i="33" s="1"/>
  <c r="E396" i="28"/>
  <c r="H396" i="28" s="1"/>
  <c r="E398" i="28"/>
  <c r="H398" i="28" s="1"/>
  <c r="E396" i="21"/>
  <c r="H396" i="21" s="1"/>
  <c r="E398" i="21"/>
  <c r="H398" i="21" s="1"/>
  <c r="E396" i="25"/>
  <c r="H396" i="25" s="1"/>
  <c r="E398" i="25"/>
  <c r="H398" i="25" s="1"/>
  <c r="E595" i="11"/>
  <c r="H595" i="11" s="1"/>
  <c r="E614" i="11"/>
  <c r="H614" i="11" s="1"/>
  <c r="E612" i="19"/>
  <c r="H612" i="19" s="1"/>
  <c r="E597" i="19"/>
  <c r="H597" i="19" s="1"/>
  <c r="E614" i="19"/>
  <c r="H614" i="19" s="1"/>
  <c r="E614" i="23"/>
  <c r="H614" i="23" s="1"/>
  <c r="E597" i="23"/>
  <c r="H597" i="23" s="1"/>
  <c r="E613" i="34"/>
  <c r="H613" i="34" s="1"/>
  <c r="E598" i="34"/>
  <c r="H598" i="34" s="1"/>
  <c r="E615" i="24"/>
  <c r="H615" i="24" s="1"/>
  <c r="E598" i="24"/>
  <c r="H598" i="24" s="1"/>
  <c r="E612" i="9"/>
  <c r="H612" i="9" s="1"/>
  <c r="E614" i="9"/>
  <c r="H614" i="9" s="1"/>
  <c r="E612" i="4"/>
  <c r="H612" i="4" s="1"/>
  <c r="E601" i="4"/>
  <c r="H601" i="4" s="1"/>
  <c r="E607" i="4"/>
  <c r="H607" i="4" s="1"/>
  <c r="E614" i="12"/>
  <c r="H614" i="12" s="1"/>
  <c r="E599" i="12"/>
  <c r="H599" i="12" s="1"/>
  <c r="E595" i="16"/>
  <c r="H595" i="16" s="1"/>
  <c r="E614" i="16"/>
  <c r="H614" i="16" s="1"/>
  <c r="E601" i="2"/>
  <c r="H601" i="2" s="1"/>
  <c r="E604" i="2"/>
  <c r="H604" i="2" s="1"/>
  <c r="E615" i="30"/>
  <c r="H615" i="30" s="1"/>
  <c r="E614" i="30"/>
  <c r="H614" i="30" s="1"/>
  <c r="E389" i="17"/>
  <c r="H389" i="17" s="1"/>
  <c r="E432" i="17"/>
  <c r="H432" i="17" s="1"/>
  <c r="E451" i="17"/>
  <c r="H451" i="17" s="1"/>
  <c r="E357" i="17"/>
  <c r="H357" i="17" s="1"/>
  <c r="E389" i="13"/>
  <c r="H389" i="13" s="1"/>
  <c r="E525" i="13"/>
  <c r="H525" i="13" s="1"/>
  <c r="E388" i="13"/>
  <c r="H388" i="13" s="1"/>
  <c r="E461" i="13"/>
  <c r="H461" i="13" s="1"/>
  <c r="E584" i="13"/>
  <c r="H584" i="13" s="1"/>
  <c r="E420" i="13"/>
  <c r="H420" i="13" s="1"/>
  <c r="E496" i="13"/>
  <c r="H496" i="13" s="1"/>
  <c r="E503" i="13"/>
  <c r="H503" i="13" s="1"/>
  <c r="E389" i="25"/>
  <c r="H389" i="25" s="1"/>
  <c r="E530" i="25"/>
  <c r="H530" i="25" s="1"/>
  <c r="E420" i="25"/>
  <c r="H420" i="25" s="1"/>
  <c r="E491" i="25"/>
  <c r="H491" i="25" s="1"/>
  <c r="E540" i="25"/>
  <c r="H540" i="25" s="1"/>
  <c r="E492" i="25"/>
  <c r="H492" i="25" s="1"/>
  <c r="E518" i="25"/>
  <c r="H518" i="25" s="1"/>
  <c r="E376" i="25"/>
  <c r="H376" i="25" s="1"/>
  <c r="E407" i="25"/>
  <c r="H407" i="25" s="1"/>
  <c r="E445" i="25"/>
  <c r="H445" i="25" s="1"/>
  <c r="E512" i="25"/>
  <c r="H512" i="25" s="1"/>
  <c r="E522" i="25"/>
  <c r="H522" i="25" s="1"/>
  <c r="E574" i="25"/>
  <c r="H574" i="25" s="1"/>
  <c r="E389" i="2"/>
  <c r="H389" i="2" s="1"/>
  <c r="E483" i="2"/>
  <c r="H483" i="2" s="1"/>
  <c r="E422" i="2"/>
  <c r="H422" i="2" s="1"/>
  <c r="E371" i="6"/>
  <c r="H371" i="6" s="1"/>
  <c r="E571" i="6"/>
  <c r="H571" i="6" s="1"/>
  <c r="E466" i="6"/>
  <c r="H466" i="6" s="1"/>
  <c r="E572" i="6"/>
  <c r="H572" i="6" s="1"/>
  <c r="E577" i="6"/>
  <c r="H577" i="6" s="1"/>
  <c r="E362" i="6"/>
  <c r="H362" i="6" s="1"/>
  <c r="E484" i="6"/>
  <c r="H484" i="6" s="1"/>
  <c r="E524" i="6"/>
  <c r="H524" i="6" s="1"/>
  <c r="E436" i="6"/>
  <c r="H436" i="6" s="1"/>
  <c r="E482" i="6"/>
  <c r="H482" i="6" s="1"/>
  <c r="E485" i="6"/>
  <c r="H485" i="6" s="1"/>
  <c r="E389" i="10"/>
  <c r="H389" i="10" s="1"/>
  <c r="E525" i="10"/>
  <c r="H525" i="10" s="1"/>
  <c r="E554" i="10"/>
  <c r="H554" i="10" s="1"/>
  <c r="E389" i="14"/>
  <c r="H389" i="14" s="1"/>
  <c r="E374" i="14"/>
  <c r="H374" i="14" s="1"/>
  <c r="E433" i="14"/>
  <c r="H433" i="14" s="1"/>
  <c r="E579" i="14"/>
  <c r="H579" i="14" s="1"/>
  <c r="E377" i="14"/>
  <c r="H377" i="14" s="1"/>
  <c r="E486" i="14"/>
  <c r="H486" i="14" s="1"/>
  <c r="E502" i="14"/>
  <c r="H502" i="14" s="1"/>
  <c r="E539" i="14"/>
  <c r="H539" i="14" s="1"/>
  <c r="E366" i="14"/>
  <c r="H366" i="14" s="1"/>
  <c r="E445" i="14"/>
  <c r="H445" i="14" s="1"/>
  <c r="E575" i="14"/>
  <c r="H575" i="14" s="1"/>
  <c r="E389" i="18"/>
  <c r="H389" i="18" s="1"/>
  <c r="E471" i="18"/>
  <c r="H471" i="18" s="1"/>
  <c r="E567" i="18"/>
  <c r="H567" i="18" s="1"/>
  <c r="E369" i="18"/>
  <c r="H369" i="18" s="1"/>
  <c r="E421" i="18"/>
  <c r="H421" i="18" s="1"/>
  <c r="E486" i="18"/>
  <c r="H486" i="18" s="1"/>
  <c r="E389" i="22"/>
  <c r="H389" i="22" s="1"/>
  <c r="E507" i="22"/>
  <c r="H507" i="22" s="1"/>
  <c r="E528" i="22"/>
  <c r="H528" i="22" s="1"/>
  <c r="E415" i="22"/>
  <c r="H415" i="22" s="1"/>
  <c r="E469" i="22"/>
  <c r="H469" i="22" s="1"/>
  <c r="E482" i="22"/>
  <c r="H482" i="22" s="1"/>
  <c r="E487" i="22"/>
  <c r="H487" i="22" s="1"/>
  <c r="E572" i="22"/>
  <c r="H572" i="22" s="1"/>
  <c r="E389" i="26"/>
  <c r="H389" i="26" s="1"/>
  <c r="E372" i="26"/>
  <c r="H372" i="26" s="1"/>
  <c r="E422" i="26"/>
  <c r="H422" i="26" s="1"/>
  <c r="E505" i="26"/>
  <c r="H505" i="26" s="1"/>
  <c r="E407" i="26"/>
  <c r="H407" i="26" s="1"/>
  <c r="E413" i="26"/>
  <c r="H413" i="26" s="1"/>
  <c r="E528" i="26"/>
  <c r="H528" i="26" s="1"/>
  <c r="E542" i="26"/>
  <c r="H542" i="26" s="1"/>
  <c r="E381" i="26"/>
  <c r="H381" i="26" s="1"/>
  <c r="E534" i="26"/>
  <c r="H534" i="26" s="1"/>
  <c r="E389" i="30"/>
  <c r="H389" i="30" s="1"/>
  <c r="E393" i="30"/>
  <c r="H393" i="30" s="1"/>
  <c r="E472" i="30"/>
  <c r="H472" i="30" s="1"/>
  <c r="E545" i="30"/>
  <c r="H545" i="30" s="1"/>
  <c r="E515" i="30"/>
  <c r="H515" i="30" s="1"/>
  <c r="E546" i="30"/>
  <c r="H546" i="30" s="1"/>
  <c r="E564" i="30"/>
  <c r="H564" i="30" s="1"/>
  <c r="E409" i="30"/>
  <c r="H409" i="30" s="1"/>
  <c r="E426" i="30"/>
  <c r="H426" i="30" s="1"/>
  <c r="E389" i="1"/>
  <c r="H389" i="1" s="1"/>
  <c r="E406" i="1"/>
  <c r="H406" i="1" s="1"/>
  <c r="E430" i="1"/>
  <c r="H430" i="1" s="1"/>
  <c r="E358" i="1"/>
  <c r="H358" i="1" s="1"/>
  <c r="E404" i="1"/>
  <c r="H404" i="1" s="1"/>
  <c r="E375" i="1"/>
  <c r="H375" i="1" s="1"/>
  <c r="E394" i="1"/>
  <c r="H394" i="1" s="1"/>
  <c r="E544" i="1"/>
  <c r="H544" i="1" s="1"/>
  <c r="E392" i="1"/>
  <c r="H392" i="1" s="1"/>
  <c r="E435" i="1"/>
  <c r="H435" i="1" s="1"/>
  <c r="E389" i="9"/>
  <c r="H389" i="9" s="1"/>
  <c r="E359" i="9"/>
  <c r="H359" i="9" s="1"/>
  <c r="E422" i="9"/>
  <c r="H422" i="9" s="1"/>
  <c r="E542" i="9"/>
  <c r="H542" i="9" s="1"/>
  <c r="E549" i="9"/>
  <c r="H549" i="9" s="1"/>
  <c r="E576" i="9"/>
  <c r="H576" i="9" s="1"/>
  <c r="E500" i="9"/>
  <c r="H500" i="9" s="1"/>
  <c r="E408" i="9"/>
  <c r="H408" i="9" s="1"/>
  <c r="E380" i="9"/>
  <c r="H380" i="9" s="1"/>
  <c r="E412" i="9"/>
  <c r="H412" i="9" s="1"/>
  <c r="E435" i="9"/>
  <c r="H435" i="9" s="1"/>
  <c r="E518" i="9"/>
  <c r="H518" i="9" s="1"/>
  <c r="E541" i="9"/>
  <c r="H541" i="9" s="1"/>
  <c r="E562" i="9"/>
  <c r="H562" i="9" s="1"/>
  <c r="E571" i="9"/>
  <c r="H571" i="9" s="1"/>
  <c r="E389" i="29"/>
  <c r="H389" i="29" s="1"/>
  <c r="E440" i="29"/>
  <c r="H440" i="29" s="1"/>
  <c r="E360" i="29"/>
  <c r="H360" i="29" s="1"/>
  <c r="E450" i="29"/>
  <c r="H450" i="29" s="1"/>
  <c r="E389" i="33"/>
  <c r="H389" i="33" s="1"/>
  <c r="E456" i="33"/>
  <c r="H456" i="33" s="1"/>
  <c r="E389" i="3"/>
  <c r="H389" i="3" s="1"/>
  <c r="E505" i="3"/>
  <c r="H505" i="3" s="1"/>
  <c r="E558" i="3"/>
  <c r="H558" i="3" s="1"/>
  <c r="E541" i="3"/>
  <c r="H541" i="3" s="1"/>
  <c r="E395" i="3"/>
  <c r="H395" i="3" s="1"/>
  <c r="E514" i="3"/>
  <c r="H514" i="3" s="1"/>
  <c r="E458" i="3"/>
  <c r="H458" i="3" s="1"/>
  <c r="E515" i="3"/>
  <c r="H515" i="3" s="1"/>
  <c r="E550" i="3"/>
  <c r="H550" i="3" s="1"/>
  <c r="E389" i="7"/>
  <c r="H389" i="7" s="1"/>
  <c r="E477" i="7"/>
  <c r="H477" i="7" s="1"/>
  <c r="E422" i="7"/>
  <c r="H422" i="7" s="1"/>
  <c r="E486" i="7"/>
  <c r="H486" i="7" s="1"/>
  <c r="E541" i="7"/>
  <c r="H541" i="7" s="1"/>
  <c r="E389" i="11"/>
  <c r="H389" i="11" s="1"/>
  <c r="E518" i="11"/>
  <c r="H518" i="11" s="1"/>
  <c r="E554" i="11"/>
  <c r="H554" i="11" s="1"/>
  <c r="E574" i="11"/>
  <c r="H574" i="11" s="1"/>
  <c r="E510" i="11"/>
  <c r="H510" i="11" s="1"/>
  <c r="E530" i="11"/>
  <c r="H530" i="11" s="1"/>
  <c r="E555" i="11"/>
  <c r="H555" i="11" s="1"/>
  <c r="E460" i="11"/>
  <c r="H460" i="11" s="1"/>
  <c r="E537" i="11"/>
  <c r="H537" i="11" s="1"/>
  <c r="E578" i="11"/>
  <c r="H578" i="11" s="1"/>
  <c r="E428" i="11"/>
  <c r="H428" i="11" s="1"/>
  <c r="E498" i="11"/>
  <c r="H498" i="11" s="1"/>
  <c r="E482" i="15"/>
  <c r="H482" i="15" s="1"/>
  <c r="E503" i="15"/>
  <c r="H503" i="15" s="1"/>
  <c r="E514" i="15"/>
  <c r="H514" i="15" s="1"/>
  <c r="E517" i="15"/>
  <c r="H517" i="15" s="1"/>
  <c r="E538" i="15"/>
  <c r="H538" i="15" s="1"/>
  <c r="E569" i="15"/>
  <c r="H569" i="15" s="1"/>
  <c r="E385" i="15"/>
  <c r="H385" i="15" s="1"/>
  <c r="E490" i="15"/>
  <c r="H490" i="15" s="1"/>
  <c r="E504" i="15"/>
  <c r="H504" i="15" s="1"/>
  <c r="E515" i="15"/>
  <c r="H515" i="15" s="1"/>
  <c r="E573" i="15"/>
  <c r="H573" i="15" s="1"/>
  <c r="E462" i="15"/>
  <c r="H462" i="15" s="1"/>
  <c r="E510" i="15"/>
  <c r="H510" i="15" s="1"/>
  <c r="E537" i="15"/>
  <c r="H537" i="15" s="1"/>
  <c r="E544" i="15"/>
  <c r="H544" i="15" s="1"/>
  <c r="E389" i="19"/>
  <c r="H389" i="19" s="1"/>
  <c r="E418" i="19"/>
  <c r="H418" i="19" s="1"/>
  <c r="E442" i="19"/>
  <c r="H442" i="19" s="1"/>
  <c r="E456" i="19"/>
  <c r="H456" i="19" s="1"/>
  <c r="E409" i="19"/>
  <c r="H409" i="19" s="1"/>
  <c r="E420" i="19"/>
  <c r="H420" i="19" s="1"/>
  <c r="E575" i="19"/>
  <c r="H575" i="19" s="1"/>
  <c r="E582" i="19"/>
  <c r="H582" i="19" s="1"/>
  <c r="E445" i="19"/>
  <c r="H445" i="19" s="1"/>
  <c r="E388" i="19"/>
  <c r="H388" i="19" s="1"/>
  <c r="E473" i="19"/>
  <c r="H473" i="19" s="1"/>
  <c r="E510" i="19"/>
  <c r="H510" i="19" s="1"/>
  <c r="E389" i="23"/>
  <c r="H389" i="23" s="1"/>
  <c r="E561" i="23"/>
  <c r="H561" i="23" s="1"/>
  <c r="E545" i="23"/>
  <c r="H545" i="23" s="1"/>
  <c r="E413" i="23"/>
  <c r="H413" i="23" s="1"/>
  <c r="E422" i="23"/>
  <c r="H422" i="23" s="1"/>
  <c r="E435" i="23"/>
  <c r="H435" i="23" s="1"/>
  <c r="E445" i="23"/>
  <c r="H445" i="23" s="1"/>
  <c r="E467" i="23"/>
  <c r="H467" i="23" s="1"/>
  <c r="E436" i="23"/>
  <c r="H436" i="23" s="1"/>
  <c r="E494" i="23"/>
  <c r="H494" i="23" s="1"/>
  <c r="E579" i="23"/>
  <c r="H579" i="23" s="1"/>
  <c r="E389" i="27"/>
  <c r="H389" i="27" s="1"/>
  <c r="E421" i="27"/>
  <c r="H421" i="27" s="1"/>
  <c r="E528" i="27"/>
  <c r="H528" i="27" s="1"/>
  <c r="E389" i="31"/>
  <c r="H389" i="31" s="1"/>
  <c r="E567" i="31"/>
  <c r="H567" i="31" s="1"/>
  <c r="E389" i="5"/>
  <c r="H389" i="5" s="1"/>
  <c r="E437" i="5"/>
  <c r="H437" i="5" s="1"/>
  <c r="E556" i="5"/>
  <c r="H556" i="5" s="1"/>
  <c r="E460" i="5"/>
  <c r="H460" i="5" s="1"/>
  <c r="E389" i="21"/>
  <c r="H389" i="21" s="1"/>
  <c r="E413" i="21"/>
  <c r="H413" i="21" s="1"/>
  <c r="E461" i="21"/>
  <c r="H461" i="21" s="1"/>
  <c r="E530" i="21"/>
  <c r="H530" i="21" s="1"/>
  <c r="E545" i="21"/>
  <c r="H545" i="21" s="1"/>
  <c r="E471" i="21"/>
  <c r="H471" i="21" s="1"/>
  <c r="E529" i="21"/>
  <c r="H529" i="21" s="1"/>
  <c r="E576" i="21"/>
  <c r="H576" i="21" s="1"/>
  <c r="E389" i="34"/>
  <c r="H389" i="34" s="1"/>
  <c r="E368" i="34"/>
  <c r="H368" i="34" s="1"/>
  <c r="E411" i="34"/>
  <c r="H411" i="34" s="1"/>
  <c r="E528" i="34"/>
  <c r="H528" i="34" s="1"/>
  <c r="E389" i="4"/>
  <c r="H389" i="4" s="1"/>
  <c r="E410" i="4"/>
  <c r="H410" i="4" s="1"/>
  <c r="E424" i="4"/>
  <c r="H424" i="4" s="1"/>
  <c r="E432" i="4"/>
  <c r="H432" i="4" s="1"/>
  <c r="E557" i="4"/>
  <c r="H557" i="4" s="1"/>
  <c r="E578" i="4"/>
  <c r="H578" i="4" s="1"/>
  <c r="E411" i="4"/>
  <c r="H411" i="4" s="1"/>
  <c r="E415" i="4"/>
  <c r="H415" i="4" s="1"/>
  <c r="E426" i="4"/>
  <c r="H426" i="4" s="1"/>
  <c r="E444" i="4"/>
  <c r="H444" i="4" s="1"/>
  <c r="E464" i="4"/>
  <c r="H464" i="4" s="1"/>
  <c r="E532" i="4"/>
  <c r="H532" i="4" s="1"/>
  <c r="E561" i="4"/>
  <c r="H561" i="4" s="1"/>
  <c r="E582" i="4"/>
  <c r="H582" i="4" s="1"/>
  <c r="E412" i="4"/>
  <c r="H412" i="4" s="1"/>
  <c r="E428" i="4"/>
  <c r="H428" i="4" s="1"/>
  <c r="E453" i="4"/>
  <c r="H453" i="4" s="1"/>
  <c r="E457" i="4"/>
  <c r="H457" i="4" s="1"/>
  <c r="E468" i="4"/>
  <c r="H468" i="4" s="1"/>
  <c r="E500" i="4"/>
  <c r="H500" i="4" s="1"/>
  <c r="E530" i="4"/>
  <c r="H530" i="4" s="1"/>
  <c r="E363" i="4"/>
  <c r="H363" i="4" s="1"/>
  <c r="E393" i="4"/>
  <c r="H393" i="4" s="1"/>
  <c r="E429" i="4"/>
  <c r="H429" i="4" s="1"/>
  <c r="E497" i="4"/>
  <c r="H497" i="4" s="1"/>
  <c r="E503" i="4"/>
  <c r="H503" i="4" s="1"/>
  <c r="E538" i="4"/>
  <c r="H538" i="4" s="1"/>
  <c r="E576" i="4"/>
  <c r="H576" i="4" s="1"/>
  <c r="E389" i="8"/>
  <c r="H389" i="8" s="1"/>
  <c r="E553" i="8"/>
  <c r="H553" i="8" s="1"/>
  <c r="E389" i="12"/>
  <c r="H389" i="12" s="1"/>
  <c r="E461" i="12"/>
  <c r="H461" i="12" s="1"/>
  <c r="E550" i="12"/>
  <c r="H550" i="12" s="1"/>
  <c r="E503" i="12"/>
  <c r="H503" i="12" s="1"/>
  <c r="E562" i="12"/>
  <c r="H562" i="12" s="1"/>
  <c r="E413" i="12"/>
  <c r="H413" i="12" s="1"/>
  <c r="E508" i="12"/>
  <c r="H508" i="12" s="1"/>
  <c r="E574" i="12"/>
  <c r="H574" i="12" s="1"/>
  <c r="E389" i="16"/>
  <c r="H389" i="16" s="1"/>
  <c r="E424" i="16"/>
  <c r="H424" i="16" s="1"/>
  <c r="E518" i="16"/>
  <c r="H518" i="16" s="1"/>
  <c r="E575" i="16"/>
  <c r="H575" i="16" s="1"/>
  <c r="E515" i="16"/>
  <c r="H515" i="16" s="1"/>
  <c r="E556" i="16"/>
  <c r="H556" i="16" s="1"/>
  <c r="E576" i="16"/>
  <c r="H576" i="16" s="1"/>
  <c r="E557" i="16"/>
  <c r="H557" i="16" s="1"/>
  <c r="E422" i="16"/>
  <c r="H422" i="16" s="1"/>
  <c r="E436" i="16"/>
  <c r="H436" i="16" s="1"/>
  <c r="E467" i="16"/>
  <c r="H467" i="16" s="1"/>
  <c r="E389" i="20"/>
  <c r="H389" i="20" s="1"/>
  <c r="E523" i="20"/>
  <c r="H523" i="20" s="1"/>
  <c r="E425" i="20"/>
  <c r="H425" i="20" s="1"/>
  <c r="E426" i="20"/>
  <c r="H426" i="20" s="1"/>
  <c r="E451" i="20"/>
  <c r="H451" i="20" s="1"/>
  <c r="E429" i="20"/>
  <c r="H429" i="20" s="1"/>
  <c r="E435" i="20"/>
  <c r="H435" i="20" s="1"/>
  <c r="E490" i="20"/>
  <c r="H490" i="20" s="1"/>
  <c r="E389" i="24"/>
  <c r="H389" i="24" s="1"/>
  <c r="E372" i="24"/>
  <c r="H372" i="24" s="1"/>
  <c r="E422" i="24"/>
  <c r="H422" i="24" s="1"/>
  <c r="E490" i="24"/>
  <c r="H490" i="24" s="1"/>
  <c r="E504" i="24"/>
  <c r="H504" i="24" s="1"/>
  <c r="E521" i="24"/>
  <c r="H521" i="24" s="1"/>
  <c r="E534" i="24"/>
  <c r="H534" i="24" s="1"/>
  <c r="E538" i="24"/>
  <c r="H538" i="24" s="1"/>
  <c r="E552" i="24"/>
  <c r="H552" i="24" s="1"/>
  <c r="E373" i="24"/>
  <c r="H373" i="24" s="1"/>
  <c r="E456" i="24"/>
  <c r="H456" i="24" s="1"/>
  <c r="E491" i="24"/>
  <c r="H491" i="24" s="1"/>
  <c r="E500" i="24"/>
  <c r="H500" i="24" s="1"/>
  <c r="E506" i="24"/>
  <c r="H506" i="24" s="1"/>
  <c r="E522" i="24"/>
  <c r="H522" i="24" s="1"/>
  <c r="E531" i="24"/>
  <c r="H531" i="24" s="1"/>
  <c r="E535" i="24"/>
  <c r="H535" i="24" s="1"/>
  <c r="E539" i="24"/>
  <c r="H539" i="24" s="1"/>
  <c r="E553" i="24"/>
  <c r="H553" i="24" s="1"/>
  <c r="E557" i="24"/>
  <c r="H557" i="24" s="1"/>
  <c r="E567" i="24"/>
  <c r="H567" i="24" s="1"/>
  <c r="E582" i="24"/>
  <c r="H582" i="24" s="1"/>
  <c r="E395" i="24"/>
  <c r="H395" i="24" s="1"/>
  <c r="E449" i="24"/>
  <c r="H449" i="24" s="1"/>
  <c r="E462" i="24"/>
  <c r="H462" i="24" s="1"/>
  <c r="E472" i="24"/>
  <c r="H472" i="24" s="1"/>
  <c r="E501" i="24"/>
  <c r="H501" i="24" s="1"/>
  <c r="E528" i="24"/>
  <c r="H528" i="24" s="1"/>
  <c r="E532" i="24"/>
  <c r="H532" i="24" s="1"/>
  <c r="E549" i="24"/>
  <c r="H549" i="24" s="1"/>
  <c r="E554" i="24"/>
  <c r="H554" i="24" s="1"/>
  <c r="E558" i="24"/>
  <c r="H558" i="24" s="1"/>
  <c r="E579" i="24"/>
  <c r="H579" i="24" s="1"/>
  <c r="E450" i="24"/>
  <c r="H450" i="24" s="1"/>
  <c r="E458" i="24"/>
  <c r="H458" i="24" s="1"/>
  <c r="E463" i="24"/>
  <c r="H463" i="24" s="1"/>
  <c r="E517" i="24"/>
  <c r="H517" i="24" s="1"/>
  <c r="E525" i="24"/>
  <c r="H525" i="24" s="1"/>
  <c r="E544" i="24"/>
  <c r="H544" i="24" s="1"/>
  <c r="E555" i="24"/>
  <c r="H555" i="24" s="1"/>
  <c r="E573" i="24"/>
  <c r="H573" i="24" s="1"/>
  <c r="E580" i="24"/>
  <c r="H580" i="24" s="1"/>
  <c r="E389" i="28"/>
  <c r="H389" i="28" s="1"/>
  <c r="E573" i="28"/>
  <c r="H573" i="28" s="1"/>
  <c r="E442" i="28"/>
  <c r="H442" i="28" s="1"/>
  <c r="E471" i="28"/>
  <c r="H471" i="28" s="1"/>
  <c r="E534" i="28"/>
  <c r="H534" i="28" s="1"/>
  <c r="E426" i="32"/>
  <c r="H426" i="32" s="1"/>
  <c r="E543" i="32"/>
  <c r="H543" i="32" s="1"/>
  <c r="E551" i="32"/>
  <c r="H551" i="32" s="1"/>
  <c r="E57" i="4"/>
  <c r="H57" i="4" s="1"/>
  <c r="E44" i="4"/>
  <c r="H44" i="4" s="1"/>
  <c r="E53" i="4"/>
  <c r="H53" i="4" s="1"/>
  <c r="E60" i="4"/>
  <c r="H60" i="4" s="1"/>
  <c r="E30" i="4"/>
  <c r="H30" i="4" s="1"/>
  <c r="E48" i="4"/>
  <c r="H48" i="4" s="1"/>
  <c r="E28" i="4"/>
  <c r="H28" i="4" s="1"/>
  <c r="E58" i="4"/>
  <c r="H58" i="4" s="1"/>
  <c r="E23" i="24"/>
  <c r="H23" i="24" s="1"/>
  <c r="E30" i="24"/>
  <c r="H30" i="24" s="1"/>
  <c r="E40" i="24"/>
  <c r="H40" i="24" s="1"/>
  <c r="E46" i="24"/>
  <c r="H46" i="24" s="1"/>
  <c r="E25" i="24"/>
  <c r="H25" i="24" s="1"/>
  <c r="E38" i="24"/>
  <c r="H38" i="24" s="1"/>
  <c r="E55" i="24"/>
  <c r="H55" i="24" s="1"/>
  <c r="E31" i="24"/>
  <c r="H31" i="24" s="1"/>
  <c r="E42" i="24"/>
  <c r="H42" i="24" s="1"/>
  <c r="E59" i="24"/>
  <c r="H59" i="24" s="1"/>
  <c r="E21" i="24"/>
  <c r="H21" i="24" s="1"/>
  <c r="E44" i="24"/>
  <c r="H44" i="24" s="1"/>
  <c r="E22" i="24"/>
  <c r="H22" i="24" s="1"/>
  <c r="E57" i="28"/>
  <c r="H57" i="28" s="1"/>
  <c r="E56" i="28"/>
  <c r="H56" i="28" s="1"/>
  <c r="E57" i="9"/>
  <c r="H57" i="9" s="1"/>
  <c r="E32" i="9"/>
  <c r="H32" i="9" s="1"/>
  <c r="E69" i="9"/>
  <c r="H69" i="9" s="1"/>
  <c r="E50" i="9"/>
  <c r="H50" i="9" s="1"/>
  <c r="E66" i="9"/>
  <c r="H66" i="9" s="1"/>
  <c r="E20" i="17"/>
  <c r="H20" i="17" s="1"/>
  <c r="E54" i="17"/>
  <c r="H54" i="17" s="1"/>
  <c r="E57" i="21"/>
  <c r="H57" i="21" s="1"/>
  <c r="E61" i="21"/>
  <c r="H61" i="21" s="1"/>
  <c r="E33" i="21"/>
  <c r="H33" i="21" s="1"/>
  <c r="E52" i="21"/>
  <c r="H52" i="21" s="1"/>
  <c r="E57" i="25"/>
  <c r="H57" i="25" s="1"/>
  <c r="E36" i="25"/>
  <c r="H36" i="25" s="1"/>
  <c r="E47" i="25"/>
  <c r="H47" i="25" s="1"/>
  <c r="E46" i="25"/>
  <c r="H46" i="25" s="1"/>
  <c r="E67" i="25"/>
  <c r="H67" i="25" s="1"/>
  <c r="E25" i="25"/>
  <c r="H25" i="25" s="1"/>
  <c r="E57" i="2"/>
  <c r="H57" i="2" s="1"/>
  <c r="E64" i="2"/>
  <c r="H64" i="2" s="1"/>
  <c r="E42" i="2"/>
  <c r="H42" i="2" s="1"/>
  <c r="E45" i="2"/>
  <c r="H45" i="2" s="1"/>
  <c r="E56" i="2"/>
  <c r="H56" i="2" s="1"/>
  <c r="E23" i="6"/>
  <c r="H23" i="6" s="1"/>
  <c r="E67" i="6"/>
  <c r="H67" i="6" s="1"/>
  <c r="E60" i="6"/>
  <c r="H60" i="6" s="1"/>
  <c r="E42" i="10"/>
  <c r="H42" i="10" s="1"/>
  <c r="E36" i="10"/>
  <c r="H36" i="10" s="1"/>
  <c r="E55" i="14"/>
  <c r="H55" i="14" s="1"/>
  <c r="E46" i="14"/>
  <c r="H46" i="14" s="1"/>
  <c r="E57" i="18"/>
  <c r="H57" i="18" s="1"/>
  <c r="E41" i="18"/>
  <c r="H41" i="18" s="1"/>
  <c r="E30" i="22"/>
  <c r="H30" i="22" s="1"/>
  <c r="E46" i="22"/>
  <c r="H46" i="22" s="1"/>
  <c r="E68" i="22"/>
  <c r="H68" i="22" s="1"/>
  <c r="E43" i="22"/>
  <c r="H43" i="22" s="1"/>
  <c r="E44" i="22"/>
  <c r="H44" i="22" s="1"/>
  <c r="E22" i="22"/>
  <c r="H22" i="22" s="1"/>
  <c r="E66" i="22"/>
  <c r="H66" i="22" s="1"/>
  <c r="E64" i="26"/>
  <c r="H64" i="26" s="1"/>
  <c r="E30" i="26"/>
  <c r="H30" i="26" s="1"/>
  <c r="E46" i="26"/>
  <c r="H46" i="26" s="1"/>
  <c r="E23" i="26"/>
  <c r="H23" i="26" s="1"/>
  <c r="E45" i="26"/>
  <c r="H45" i="26" s="1"/>
  <c r="E41" i="26"/>
  <c r="H41" i="26" s="1"/>
  <c r="E58" i="30"/>
  <c r="H58" i="30" s="1"/>
  <c r="E68" i="30"/>
  <c r="H68" i="30" s="1"/>
  <c r="E53" i="30"/>
  <c r="H53" i="30" s="1"/>
  <c r="E21" i="30"/>
  <c r="H21" i="30" s="1"/>
  <c r="E64" i="12"/>
  <c r="H64" i="12" s="1"/>
  <c r="E43" i="12"/>
  <c r="H43" i="12" s="1"/>
  <c r="E25" i="12"/>
  <c r="H25" i="12" s="1"/>
  <c r="E64" i="16"/>
  <c r="H64" i="16" s="1"/>
  <c r="E52" i="16"/>
  <c r="H52" i="16" s="1"/>
  <c r="E37" i="16"/>
  <c r="H37" i="16" s="1"/>
  <c r="E25" i="13"/>
  <c r="H25" i="13" s="1"/>
  <c r="E47" i="13"/>
  <c r="H47" i="13" s="1"/>
  <c r="E33" i="13"/>
  <c r="H33" i="13" s="1"/>
  <c r="E64" i="3"/>
  <c r="H64" i="3" s="1"/>
  <c r="E47" i="3"/>
  <c r="H47" i="3" s="1"/>
  <c r="E40" i="7"/>
  <c r="H40" i="7" s="1"/>
  <c r="E25" i="7"/>
  <c r="H25" i="7" s="1"/>
  <c r="E56" i="7"/>
  <c r="H56" i="7" s="1"/>
  <c r="E64" i="11"/>
  <c r="H64" i="11" s="1"/>
  <c r="E46" i="11"/>
  <c r="H46" i="11" s="1"/>
  <c r="E30" i="11"/>
  <c r="H30" i="11" s="1"/>
  <c r="E63" i="15"/>
  <c r="H63" i="15" s="1"/>
  <c r="E53" i="15"/>
  <c r="H53" i="15" s="1"/>
  <c r="E58" i="15"/>
  <c r="H58" i="15" s="1"/>
  <c r="E26" i="15"/>
  <c r="H26" i="15" s="1"/>
  <c r="E28" i="15"/>
  <c r="H28" i="15" s="1"/>
  <c r="E32" i="19"/>
  <c r="H32" i="19" s="1"/>
  <c r="E25" i="19"/>
  <c r="H25" i="19" s="1"/>
  <c r="E46" i="19"/>
  <c r="H46" i="19" s="1"/>
  <c r="E31" i="23"/>
  <c r="H31" i="23" s="1"/>
  <c r="E38" i="23"/>
  <c r="H38" i="23" s="1"/>
  <c r="E48" i="23"/>
  <c r="H48" i="23" s="1"/>
  <c r="E59" i="27"/>
  <c r="H59" i="27" s="1"/>
  <c r="E40" i="27"/>
  <c r="H40" i="27" s="1"/>
  <c r="E52" i="27"/>
  <c r="H52" i="27" s="1"/>
  <c r="F598" i="34"/>
  <c r="F616" i="34"/>
  <c r="F605" i="34"/>
  <c r="F389" i="34"/>
  <c r="F368" i="34"/>
  <c r="F417" i="34"/>
  <c r="F379" i="34"/>
  <c r="F411" i="34"/>
  <c r="F452" i="34"/>
  <c r="F528" i="34"/>
  <c r="F389" i="1"/>
  <c r="F375" i="1"/>
  <c r="F430" i="1"/>
  <c r="F435" i="1"/>
  <c r="F544" i="1"/>
  <c r="F358" i="1"/>
  <c r="F390" i="1"/>
  <c r="F392" i="1"/>
  <c r="F394" i="1"/>
  <c r="F404" i="1"/>
  <c r="F406" i="1"/>
  <c r="F612" i="2"/>
  <c r="F604" i="2"/>
  <c r="F389" i="2"/>
  <c r="F483" i="2"/>
  <c r="F578" i="2"/>
  <c r="F407" i="2"/>
  <c r="F482" i="2"/>
  <c r="F422" i="2"/>
  <c r="F57" i="2"/>
  <c r="F64" i="2"/>
  <c r="F34" i="2"/>
  <c r="F56" i="2"/>
  <c r="F42" i="2"/>
  <c r="F30" i="2"/>
  <c r="F45" i="2"/>
  <c r="F46" i="2"/>
  <c r="F389" i="3"/>
  <c r="F558" i="3"/>
  <c r="F369" i="3"/>
  <c r="F458" i="3"/>
  <c r="F505" i="3"/>
  <c r="F541" i="3"/>
  <c r="F374" i="3"/>
  <c r="F395" i="3"/>
  <c r="F492" i="3"/>
  <c r="F506" i="3"/>
  <c r="F515" i="3"/>
  <c r="F514" i="3"/>
  <c r="F537" i="3"/>
  <c r="F377" i="3"/>
  <c r="F413" i="3"/>
  <c r="F504" i="3"/>
  <c r="F550" i="3"/>
  <c r="F64" i="3"/>
  <c r="F34" i="3"/>
  <c r="F47" i="3"/>
  <c r="F40" i="3"/>
  <c r="F600" i="4"/>
  <c r="F612" i="4"/>
  <c r="F607" i="4"/>
  <c r="F601" i="4"/>
  <c r="F497" i="4"/>
  <c r="F576" i="4"/>
  <c r="F468" i="4"/>
  <c r="F503" i="4"/>
  <c r="F530" i="4"/>
  <c r="F532" i="4"/>
  <c r="F582" i="4"/>
  <c r="F578" i="4"/>
  <c r="F557" i="4"/>
  <c r="F500" i="4"/>
  <c r="F477" i="4"/>
  <c r="F538" i="4"/>
  <c r="F561" i="4"/>
  <c r="F389" i="4"/>
  <c r="F363" i="4"/>
  <c r="F410" i="4"/>
  <c r="F412" i="4"/>
  <c r="F415" i="4"/>
  <c r="F424" i="4"/>
  <c r="F428" i="4"/>
  <c r="F432" i="4"/>
  <c r="F453" i="4"/>
  <c r="F393" i="4"/>
  <c r="F457" i="4"/>
  <c r="F464" i="4"/>
  <c r="F409" i="4"/>
  <c r="F411" i="4"/>
  <c r="F426" i="4"/>
  <c r="F429" i="4"/>
  <c r="F444" i="4"/>
  <c r="F57" i="4"/>
  <c r="F60" i="4"/>
  <c r="F21" i="4"/>
  <c r="F28" i="4"/>
  <c r="F43" i="4"/>
  <c r="F53" i="4"/>
  <c r="F30" i="4"/>
  <c r="F44" i="4"/>
  <c r="F48" i="4"/>
  <c r="F58" i="4"/>
  <c r="F389" i="5"/>
  <c r="F415" i="5"/>
  <c r="F437" i="5"/>
  <c r="F471" i="5"/>
  <c r="F484" i="5"/>
  <c r="F501" i="5"/>
  <c r="F527" i="5"/>
  <c r="F411" i="5"/>
  <c r="F528" i="5"/>
  <c r="F556" i="5"/>
  <c r="F366" i="5"/>
  <c r="F460" i="5"/>
  <c r="F531" i="5"/>
  <c r="F584" i="5"/>
  <c r="F373" i="5"/>
  <c r="F518" i="5"/>
  <c r="F467" i="6"/>
  <c r="F474" i="6"/>
  <c r="F465" i="6"/>
  <c r="F470" i="6"/>
  <c r="F482" i="6"/>
  <c r="F484" i="6"/>
  <c r="F558" i="6"/>
  <c r="F572" i="6"/>
  <c r="F371" i="6"/>
  <c r="F436" i="6"/>
  <c r="F577" i="6"/>
  <c r="F362" i="6"/>
  <c r="F441" i="6"/>
  <c r="F466" i="6"/>
  <c r="F485" i="6"/>
  <c r="F524" i="6"/>
  <c r="F571" i="6"/>
  <c r="F23" i="6"/>
  <c r="F49" i="6"/>
  <c r="F67" i="6"/>
  <c r="F20" i="6"/>
  <c r="F60" i="6"/>
  <c r="F389" i="7"/>
  <c r="F471" i="7"/>
  <c r="F477" i="7"/>
  <c r="F486" i="7"/>
  <c r="F531" i="7"/>
  <c r="F562" i="7"/>
  <c r="F422" i="7"/>
  <c r="F428" i="7"/>
  <c r="F501" i="7"/>
  <c r="F541" i="7"/>
  <c r="F40" i="7"/>
  <c r="F36" i="7"/>
  <c r="F56" i="7"/>
  <c r="F25" i="7"/>
  <c r="F389" i="8"/>
  <c r="F376" i="8"/>
  <c r="F418" i="8"/>
  <c r="F442" i="8"/>
  <c r="F365" i="8"/>
  <c r="F392" i="8"/>
  <c r="F553" i="8"/>
  <c r="F54" i="8"/>
  <c r="F40" i="8"/>
  <c r="F612" i="9"/>
  <c r="F604" i="9"/>
  <c r="F598" i="9"/>
  <c r="F614" i="9"/>
  <c r="F389" i="9"/>
  <c r="F542" i="9"/>
  <c r="F411" i="9"/>
  <c r="F422" i="9"/>
  <c r="F435" i="9"/>
  <c r="F499" i="9"/>
  <c r="F357" i="9"/>
  <c r="F440" i="9"/>
  <c r="F578" i="9"/>
  <c r="F576" i="9"/>
  <c r="F412" i="9"/>
  <c r="F450" i="9"/>
  <c r="F500" i="9"/>
  <c r="F549" i="9"/>
  <c r="F562" i="9"/>
  <c r="F518" i="9"/>
  <c r="F541" i="9"/>
  <c r="F359" i="9"/>
  <c r="F380" i="9"/>
  <c r="F408" i="9"/>
  <c r="F571" i="9"/>
  <c r="F57" i="9"/>
  <c r="F32" i="9"/>
  <c r="F50" i="9"/>
  <c r="F66" i="9"/>
  <c r="F69" i="9"/>
  <c r="F389" i="10"/>
  <c r="F554" i="10"/>
  <c r="F449" i="10"/>
  <c r="F481" i="10"/>
  <c r="F525" i="10"/>
  <c r="F433" i="10"/>
  <c r="F553" i="10"/>
  <c r="F578" i="10"/>
  <c r="F42" i="10"/>
  <c r="F36" i="10"/>
  <c r="F30" i="10"/>
  <c r="F595" i="11"/>
  <c r="F597" i="11"/>
  <c r="F614" i="11"/>
  <c r="F389" i="11"/>
  <c r="F498" i="11"/>
  <c r="F578" i="11"/>
  <c r="F530" i="11"/>
  <c r="F554" i="11"/>
  <c r="F428" i="11"/>
  <c r="F460" i="11"/>
  <c r="F537" i="11"/>
  <c r="F574" i="11"/>
  <c r="F510" i="11"/>
  <c r="F518" i="11"/>
  <c r="F555" i="11"/>
  <c r="F19" i="11"/>
  <c r="F64" i="11"/>
  <c r="F46" i="11"/>
  <c r="F30" i="11"/>
  <c r="F26" i="11"/>
  <c r="F54" i="11"/>
  <c r="F614" i="12"/>
  <c r="F599" i="12"/>
  <c r="F389" i="12"/>
  <c r="F550" i="12"/>
  <c r="F461" i="12"/>
  <c r="F508" i="12"/>
  <c r="F561" i="12"/>
  <c r="F413" i="12"/>
  <c r="F574" i="12"/>
  <c r="F503" i="12"/>
  <c r="F562" i="12"/>
  <c r="F64" i="12"/>
  <c r="F43" i="12"/>
  <c r="F25" i="12"/>
  <c r="F60" i="12"/>
  <c r="F597" i="13"/>
  <c r="F612" i="13"/>
  <c r="F389" i="13"/>
  <c r="F420" i="13"/>
  <c r="F461" i="13"/>
  <c r="F503" i="13"/>
  <c r="F516" i="13"/>
  <c r="F525" i="13"/>
  <c r="F484" i="13"/>
  <c r="F573" i="13"/>
  <c r="F388" i="13"/>
  <c r="F496" i="13"/>
  <c r="F584" i="13"/>
  <c r="F25" i="13"/>
  <c r="F33" i="13"/>
  <c r="F47" i="13"/>
  <c r="F389" i="14"/>
  <c r="F575" i="14"/>
  <c r="F471" i="14"/>
  <c r="F496" i="14"/>
  <c r="F502" i="14"/>
  <c r="F521" i="14"/>
  <c r="F579" i="14"/>
  <c r="F366" i="14"/>
  <c r="F377" i="14"/>
  <c r="F433" i="14"/>
  <c r="F445" i="14"/>
  <c r="F486" i="14"/>
  <c r="F539" i="14"/>
  <c r="F374" i="14"/>
  <c r="F580" i="14"/>
  <c r="F19" i="14"/>
  <c r="F46" i="14"/>
  <c r="F55" i="14"/>
  <c r="F68" i="14"/>
  <c r="F596" i="15"/>
  <c r="F616" i="15"/>
  <c r="F615" i="15"/>
  <c r="F517" i="15"/>
  <c r="F544" i="15"/>
  <c r="F468" i="15"/>
  <c r="F510" i="15"/>
  <c r="F537" i="15"/>
  <c r="F363" i="15"/>
  <c r="F385" i="15"/>
  <c r="F490" i="15"/>
  <c r="F515" i="15"/>
  <c r="F503" i="15"/>
  <c r="F582" i="15"/>
  <c r="F504" i="15"/>
  <c r="F569" i="15"/>
  <c r="F462" i="15"/>
  <c r="F482" i="15"/>
  <c r="F514" i="15"/>
  <c r="F548" i="15"/>
  <c r="F573" i="15"/>
  <c r="F538" i="15"/>
  <c r="F63" i="15"/>
  <c r="F28" i="15"/>
  <c r="F58" i="15"/>
  <c r="F26" i="15"/>
  <c r="F53" i="15"/>
  <c r="F389" i="16"/>
  <c r="F462" i="16"/>
  <c r="F467" i="16"/>
  <c r="F560" i="16"/>
  <c r="F506" i="16"/>
  <c r="F385" i="16"/>
  <c r="F424" i="16"/>
  <c r="F436" i="16"/>
  <c r="F470" i="16"/>
  <c r="F518" i="16"/>
  <c r="F557" i="16"/>
  <c r="F515" i="16"/>
  <c r="F464" i="16"/>
  <c r="F504" i="16"/>
  <c r="F576" i="16"/>
  <c r="F564" i="16"/>
  <c r="F422" i="16"/>
  <c r="F494" i="16"/>
  <c r="F556" i="16"/>
  <c r="F575" i="16"/>
  <c r="F64" i="16"/>
  <c r="F52" i="16"/>
  <c r="F37" i="16"/>
  <c r="F389" i="17"/>
  <c r="F357" i="17"/>
  <c r="F432" i="17"/>
  <c r="F451" i="17"/>
  <c r="F54" i="17"/>
  <c r="F20" i="17"/>
  <c r="F389" i="18"/>
  <c r="F513" i="18"/>
  <c r="F395" i="18"/>
  <c r="F484" i="18"/>
  <c r="F369" i="18"/>
  <c r="F546" i="18"/>
  <c r="F463" i="18"/>
  <c r="F421" i="18"/>
  <c r="F486" i="18"/>
  <c r="F540" i="18"/>
  <c r="F497" i="18"/>
  <c r="F471" i="18"/>
  <c r="F567" i="18"/>
  <c r="F449" i="18"/>
  <c r="F57" i="18"/>
  <c r="F41" i="18"/>
  <c r="F46" i="18"/>
  <c r="F52" i="18"/>
  <c r="F612" i="19"/>
  <c r="F597" i="19"/>
  <c r="F614" i="19"/>
  <c r="F389" i="19"/>
  <c r="F582" i="19"/>
  <c r="F510" i="19"/>
  <c r="F363" i="19"/>
  <c r="F418" i="19"/>
  <c r="F575" i="19"/>
  <c r="F409" i="19"/>
  <c r="F456" i="19"/>
  <c r="F442" i="19"/>
  <c r="F473" i="19"/>
  <c r="F523" i="19"/>
  <c r="F393" i="19"/>
  <c r="F445" i="19"/>
  <c r="F420" i="19"/>
  <c r="F388" i="19"/>
  <c r="F504" i="19"/>
  <c r="F578" i="19"/>
  <c r="F19" i="19"/>
  <c r="F53" i="19"/>
  <c r="F25" i="19"/>
  <c r="F46" i="19"/>
  <c r="F32" i="19"/>
  <c r="F43" i="19"/>
  <c r="F607" i="20"/>
  <c r="F592" i="20"/>
  <c r="F598" i="20"/>
  <c r="F389" i="20"/>
  <c r="F429" i="20"/>
  <c r="F454" i="20"/>
  <c r="F490" i="20"/>
  <c r="F435" i="20"/>
  <c r="F440" i="20"/>
  <c r="F362" i="20"/>
  <c r="F430" i="20"/>
  <c r="F523" i="20"/>
  <c r="F426" i="20"/>
  <c r="F451" i="20"/>
  <c r="F425" i="20"/>
  <c r="F442" i="20"/>
  <c r="F389" i="21"/>
  <c r="F561" i="21"/>
  <c r="F576" i="21"/>
  <c r="F530" i="21"/>
  <c r="F545" i="21"/>
  <c r="F470" i="21"/>
  <c r="F471" i="21"/>
  <c r="F461" i="21"/>
  <c r="F413" i="21"/>
  <c r="F529" i="21"/>
  <c r="F57" i="21"/>
  <c r="F21" i="21"/>
  <c r="F33" i="21"/>
  <c r="F61" i="21"/>
  <c r="F23" i="21"/>
  <c r="F56" i="21"/>
  <c r="F52" i="21"/>
  <c r="F610" i="22"/>
  <c r="F599" i="22"/>
  <c r="F605" i="22"/>
  <c r="F389" i="22"/>
  <c r="F528" i="22"/>
  <c r="F469" i="22"/>
  <c r="F572" i="22"/>
  <c r="F462" i="22"/>
  <c r="F482" i="22"/>
  <c r="F523" i="22"/>
  <c r="F415" i="22"/>
  <c r="F487" i="22"/>
  <c r="F423" i="22"/>
  <c r="F507" i="22"/>
  <c r="F44" i="22"/>
  <c r="F30" i="22"/>
  <c r="F22" i="22"/>
  <c r="F66" i="22"/>
  <c r="F43" i="22"/>
  <c r="F46" i="22"/>
  <c r="F68" i="22"/>
  <c r="F597" i="23"/>
  <c r="F614" i="23"/>
  <c r="F599" i="23"/>
  <c r="F389" i="23"/>
  <c r="F494" i="23"/>
  <c r="F429" i="23"/>
  <c r="F561" i="23"/>
  <c r="F422" i="23"/>
  <c r="F445" i="23"/>
  <c r="F545" i="23"/>
  <c r="F519" i="23"/>
  <c r="F411" i="23"/>
  <c r="F501" i="23"/>
  <c r="F492" i="23"/>
  <c r="F579" i="23"/>
  <c r="F435" i="23"/>
  <c r="F467" i="23"/>
  <c r="F558" i="23"/>
  <c r="F393" i="23"/>
  <c r="F436" i="23"/>
  <c r="F485" i="23"/>
  <c r="F413" i="23"/>
  <c r="F54" i="23"/>
  <c r="F31" i="23"/>
  <c r="F68" i="23"/>
  <c r="F24" i="23"/>
  <c r="F38" i="23"/>
  <c r="F48" i="23"/>
  <c r="F598" i="24"/>
  <c r="F612" i="24"/>
  <c r="F615" i="24"/>
  <c r="F389" i="24"/>
  <c r="F372" i="24"/>
  <c r="F373" i="24"/>
  <c r="F449" i="24"/>
  <c r="F395" i="24"/>
  <c r="F450" i="24"/>
  <c r="F534" i="24"/>
  <c r="F456" i="24"/>
  <c r="F535" i="24"/>
  <c r="F501" i="24"/>
  <c r="F504" i="24"/>
  <c r="F489" i="24"/>
  <c r="F560" i="24"/>
  <c r="F491" i="24"/>
  <c r="F472" i="24"/>
  <c r="F458" i="24"/>
  <c r="F541" i="24"/>
  <c r="F506" i="24"/>
  <c r="F505" i="24"/>
  <c r="F462" i="24"/>
  <c r="F551" i="24"/>
  <c r="F539" i="24"/>
  <c r="F522" i="24"/>
  <c r="F549" i="24"/>
  <c r="F528" i="24"/>
  <c r="F582" i="24"/>
  <c r="F520" i="24"/>
  <c r="F463" i="24"/>
  <c r="F521" i="24"/>
  <c r="F532" i="24"/>
  <c r="F500" i="24"/>
  <c r="F580" i="24"/>
  <c r="F525" i="24"/>
  <c r="F561" i="24"/>
  <c r="F422" i="24"/>
  <c r="F485" i="24"/>
  <c r="F518" i="24"/>
  <c r="F503" i="24"/>
  <c r="F409" i="24"/>
  <c r="F517" i="24"/>
  <c r="F496" i="24"/>
  <c r="F555" i="24"/>
  <c r="F490" i="24"/>
  <c r="F531" i="24"/>
  <c r="F538" i="24"/>
  <c r="F554" i="24"/>
  <c r="F415" i="24"/>
  <c r="F573" i="24"/>
  <c r="F557" i="24"/>
  <c r="F377" i="24"/>
  <c r="F363" i="24"/>
  <c r="F515" i="24"/>
  <c r="F579" i="24"/>
  <c r="F558" i="24"/>
  <c r="F552" i="24"/>
  <c r="F553" i="24"/>
  <c r="F544" i="24"/>
  <c r="F567" i="24"/>
  <c r="F22" i="24"/>
  <c r="F43" i="24"/>
  <c r="F23" i="24"/>
  <c r="F44" i="24"/>
  <c r="F59" i="24"/>
  <c r="F25" i="24"/>
  <c r="F53" i="24"/>
  <c r="F21" i="24"/>
  <c r="F42" i="24"/>
  <c r="F46" i="24"/>
  <c r="F55" i="24"/>
  <c r="F40" i="24"/>
  <c r="F30" i="24"/>
  <c r="F31" i="24"/>
  <c r="F38" i="24"/>
  <c r="F389" i="25"/>
  <c r="F422" i="25"/>
  <c r="F582" i="25"/>
  <c r="F393" i="25"/>
  <c r="F453" i="25"/>
  <c r="F407" i="25"/>
  <c r="F464" i="25"/>
  <c r="F522" i="25"/>
  <c r="F540" i="25"/>
  <c r="F479" i="25"/>
  <c r="F574" i="25"/>
  <c r="F518" i="25"/>
  <c r="F530" i="25"/>
  <c r="F445" i="25"/>
  <c r="F491" i="25"/>
  <c r="F512" i="25"/>
  <c r="F525" i="25"/>
  <c r="F492" i="25"/>
  <c r="F376" i="25"/>
  <c r="F420" i="25"/>
  <c r="F546" i="25"/>
  <c r="F440" i="25"/>
  <c r="F57" i="25"/>
  <c r="F31" i="25"/>
  <c r="F46" i="25"/>
  <c r="F40" i="25"/>
  <c r="F47" i="25"/>
  <c r="F66" i="25"/>
  <c r="F37" i="25"/>
  <c r="F36" i="25"/>
  <c r="F67" i="25"/>
  <c r="F25" i="25"/>
  <c r="F389" i="26"/>
  <c r="F372" i="26"/>
  <c r="F413" i="26"/>
  <c r="F381" i="26"/>
  <c r="F534" i="26"/>
  <c r="F507" i="26"/>
  <c r="F425" i="26"/>
  <c r="F374" i="26"/>
  <c r="F505" i="26"/>
  <c r="F529" i="26"/>
  <c r="F450" i="26"/>
  <c r="F561" i="26"/>
  <c r="F537" i="26"/>
  <c r="F502" i="26"/>
  <c r="F422" i="26"/>
  <c r="F407" i="26"/>
  <c r="F528" i="26"/>
  <c r="F542" i="26"/>
  <c r="F64" i="26"/>
  <c r="F54" i="26"/>
  <c r="F45" i="26"/>
  <c r="F59" i="26"/>
  <c r="F30" i="26"/>
  <c r="F46" i="26"/>
  <c r="F31" i="26"/>
  <c r="F41" i="26"/>
  <c r="F61" i="26"/>
  <c r="F23" i="26"/>
  <c r="F389" i="27"/>
  <c r="F578" i="27"/>
  <c r="F556" i="27"/>
  <c r="F421" i="27"/>
  <c r="F382" i="27"/>
  <c r="F528" i="27"/>
  <c r="F527" i="27"/>
  <c r="F47" i="27"/>
  <c r="F40" i="27"/>
  <c r="F52" i="27"/>
  <c r="F59" i="27"/>
  <c r="F389" i="28"/>
  <c r="F442" i="28"/>
  <c r="F567" i="28"/>
  <c r="F534" i="28"/>
  <c r="F471" i="28"/>
  <c r="F573" i="28"/>
  <c r="F512" i="28"/>
  <c r="F57" i="28"/>
  <c r="F56" i="28"/>
  <c r="F389" i="29"/>
  <c r="F565" i="29"/>
  <c r="F440" i="29"/>
  <c r="F471" i="29"/>
  <c r="F360" i="29"/>
  <c r="F450" i="29"/>
  <c r="F33" i="29"/>
  <c r="F42" i="29"/>
  <c r="F32" i="29"/>
  <c r="F389" i="30"/>
  <c r="F515" i="30"/>
  <c r="F564" i="30"/>
  <c r="F409" i="30"/>
  <c r="F545" i="30"/>
  <c r="F541" i="30"/>
  <c r="F393" i="30"/>
  <c r="F546" i="30"/>
  <c r="F472" i="30"/>
  <c r="F426" i="30"/>
  <c r="F21" i="30"/>
  <c r="F68" i="30"/>
  <c r="F53" i="30"/>
  <c r="F58" i="30"/>
  <c r="F389" i="31"/>
  <c r="F530" i="31"/>
  <c r="F573" i="31"/>
  <c r="F567" i="31"/>
  <c r="F57" i="31"/>
  <c r="F36" i="31"/>
  <c r="F426" i="32"/>
  <c r="F551" i="32"/>
  <c r="F543" i="32"/>
  <c r="F31" i="32"/>
  <c r="F53" i="32"/>
  <c r="F35" i="32"/>
  <c r="F389" i="33"/>
  <c r="F456" i="33"/>
  <c r="E601" i="10"/>
  <c r="H601" i="10" s="1"/>
  <c r="E615" i="10"/>
  <c r="H615" i="10" s="1"/>
  <c r="E596" i="10"/>
  <c r="H596" i="10" s="1"/>
  <c r="E597" i="14"/>
  <c r="H597" i="14" s="1"/>
  <c r="E614" i="14"/>
  <c r="H614" i="14" s="1"/>
  <c r="E601" i="26"/>
  <c r="H601" i="26" s="1"/>
  <c r="E599" i="26"/>
  <c r="H599" i="26" s="1"/>
  <c r="E598" i="15"/>
  <c r="H598" i="15" s="1"/>
  <c r="E601" i="15"/>
  <c r="H601" i="15" s="1"/>
  <c r="E595" i="15"/>
  <c r="H595" i="15" s="1"/>
  <c r="E598" i="23"/>
  <c r="H598" i="23" s="1"/>
  <c r="E595" i="23"/>
  <c r="H595" i="23" s="1"/>
  <c r="E615" i="23"/>
  <c r="H615" i="23" s="1"/>
  <c r="E615" i="4"/>
  <c r="H615" i="4" s="1"/>
  <c r="E614" i="4"/>
  <c r="H614" i="4" s="1"/>
  <c r="E601" i="20"/>
  <c r="H601" i="20" s="1"/>
  <c r="E607" i="20"/>
  <c r="H607" i="20" s="1"/>
  <c r="E597" i="24"/>
  <c r="H597" i="24" s="1"/>
  <c r="E601" i="24"/>
  <c r="H601" i="24" s="1"/>
  <c r="E595" i="24"/>
  <c r="H595" i="24" s="1"/>
  <c r="E601" i="28"/>
  <c r="H601" i="28" s="1"/>
  <c r="E602" i="28"/>
  <c r="H602" i="28" s="1"/>
  <c r="E601" i="33"/>
  <c r="H601" i="33" s="1"/>
  <c r="E602" i="33"/>
  <c r="H602" i="33" s="1"/>
  <c r="E607" i="9"/>
  <c r="H607" i="9" s="1"/>
  <c r="E601" i="9"/>
  <c r="H601" i="9" s="1"/>
  <c r="E611" i="17"/>
  <c r="H611" i="17" s="1"/>
  <c r="E613" i="17"/>
  <c r="H613" i="17" s="1"/>
  <c r="E617" i="17"/>
  <c r="H617" i="17" s="1"/>
  <c r="E615" i="29"/>
  <c r="H615" i="29" s="1"/>
  <c r="E612" i="29"/>
  <c r="H612" i="29" s="1"/>
  <c r="E604" i="29"/>
  <c r="H604" i="29" s="1"/>
  <c r="E397" i="33"/>
  <c r="H397" i="33" s="1"/>
  <c r="E372" i="33"/>
  <c r="H372" i="33" s="1"/>
  <c r="E460" i="33"/>
  <c r="H460" i="33" s="1"/>
  <c r="E397" i="3"/>
  <c r="H397" i="3" s="1"/>
  <c r="E372" i="3"/>
  <c r="H372" i="3" s="1"/>
  <c r="E420" i="3"/>
  <c r="H420" i="3" s="1"/>
  <c r="E425" i="3"/>
  <c r="H425" i="3" s="1"/>
  <c r="E436" i="3"/>
  <c r="H436" i="3" s="1"/>
  <c r="E475" i="3"/>
  <c r="H475" i="3" s="1"/>
  <c r="E486" i="3"/>
  <c r="H486" i="3" s="1"/>
  <c r="E539" i="3"/>
  <c r="H539" i="3" s="1"/>
  <c r="E445" i="3"/>
  <c r="H445" i="3" s="1"/>
  <c r="E484" i="3"/>
  <c r="H484" i="3" s="1"/>
  <c r="E512" i="3"/>
  <c r="H512" i="3" s="1"/>
  <c r="E383" i="3"/>
  <c r="H383" i="3" s="1"/>
  <c r="E435" i="3"/>
  <c r="H435" i="3" s="1"/>
  <c r="E457" i="3"/>
  <c r="H457" i="3" s="1"/>
  <c r="E497" i="3"/>
  <c r="H497" i="3" s="1"/>
  <c r="E542" i="3"/>
  <c r="H542" i="3" s="1"/>
  <c r="E556" i="3"/>
  <c r="H556" i="3" s="1"/>
  <c r="E576" i="3"/>
  <c r="H576" i="3" s="1"/>
  <c r="E449" i="3"/>
  <c r="H449" i="3" s="1"/>
  <c r="E477" i="3"/>
  <c r="H477" i="3" s="1"/>
  <c r="E571" i="3"/>
  <c r="H571" i="3" s="1"/>
  <c r="E397" i="7"/>
  <c r="H397" i="7" s="1"/>
  <c r="E372" i="7"/>
  <c r="H372" i="7" s="1"/>
  <c r="E381" i="7"/>
  <c r="H381" i="7" s="1"/>
  <c r="E384" i="7"/>
  <c r="H384" i="7" s="1"/>
  <c r="E420" i="7"/>
  <c r="H420" i="7" s="1"/>
  <c r="E424" i="7"/>
  <c r="H424" i="7" s="1"/>
  <c r="E435" i="7"/>
  <c r="H435" i="7" s="1"/>
  <c r="E481" i="7"/>
  <c r="H481" i="7" s="1"/>
  <c r="E537" i="7"/>
  <c r="H537" i="7" s="1"/>
  <c r="E540" i="7"/>
  <c r="H540" i="7" s="1"/>
  <c r="E574" i="7"/>
  <c r="H574" i="7" s="1"/>
  <c r="E425" i="7"/>
  <c r="H425" i="7" s="1"/>
  <c r="E436" i="7"/>
  <c r="H436" i="7" s="1"/>
  <c r="E450" i="7"/>
  <c r="H450" i="7" s="1"/>
  <c r="E453" i="7"/>
  <c r="H453" i="7" s="1"/>
  <c r="E482" i="7"/>
  <c r="H482" i="7" s="1"/>
  <c r="E505" i="7"/>
  <c r="H505" i="7" s="1"/>
  <c r="E572" i="7"/>
  <c r="H572" i="7" s="1"/>
  <c r="E578" i="7"/>
  <c r="H578" i="7" s="1"/>
  <c r="E576" i="7"/>
  <c r="H576" i="7" s="1"/>
  <c r="E560" i="7"/>
  <c r="H560" i="7" s="1"/>
  <c r="E500" i="7"/>
  <c r="H500" i="7" s="1"/>
  <c r="E397" i="11"/>
  <c r="H397" i="11" s="1"/>
  <c r="E372" i="11"/>
  <c r="H372" i="11" s="1"/>
  <c r="E369" i="11"/>
  <c r="H369" i="11" s="1"/>
  <c r="E440" i="11"/>
  <c r="H440" i="11" s="1"/>
  <c r="E514" i="11"/>
  <c r="H514" i="11" s="1"/>
  <c r="E557" i="11"/>
  <c r="H557" i="11" s="1"/>
  <c r="E576" i="11"/>
  <c r="H576" i="11" s="1"/>
  <c r="E468" i="11"/>
  <c r="H468" i="11" s="1"/>
  <c r="E479" i="11"/>
  <c r="H479" i="11" s="1"/>
  <c r="E420" i="11"/>
  <c r="H420" i="11" s="1"/>
  <c r="E487" i="11"/>
  <c r="H487" i="11" s="1"/>
  <c r="E545" i="11"/>
  <c r="H545" i="11" s="1"/>
  <c r="E558" i="11"/>
  <c r="H558" i="11" s="1"/>
  <c r="E516" i="11"/>
  <c r="H516" i="11" s="1"/>
  <c r="E579" i="11"/>
  <c r="H579" i="11" s="1"/>
  <c r="E424" i="11"/>
  <c r="H424" i="11" s="1"/>
  <c r="E443" i="11"/>
  <c r="H443" i="11" s="1"/>
  <c r="E397" i="15"/>
  <c r="H397" i="15" s="1"/>
  <c r="E357" i="15"/>
  <c r="H357" i="15" s="1"/>
  <c r="E391" i="15"/>
  <c r="H391" i="15" s="1"/>
  <c r="E368" i="15"/>
  <c r="H368" i="15" s="1"/>
  <c r="E424" i="15"/>
  <c r="H424" i="15" s="1"/>
  <c r="E460" i="15"/>
  <c r="H460" i="15" s="1"/>
  <c r="E508" i="15"/>
  <c r="H508" i="15" s="1"/>
  <c r="E543" i="15"/>
  <c r="H543" i="15" s="1"/>
  <c r="E551" i="15"/>
  <c r="H551" i="15" s="1"/>
  <c r="E524" i="15"/>
  <c r="H524" i="15" s="1"/>
  <c r="E358" i="15"/>
  <c r="H358" i="15" s="1"/>
  <c r="E520" i="15"/>
  <c r="H520" i="15" s="1"/>
  <c r="E461" i="15"/>
  <c r="H461" i="15" s="1"/>
  <c r="E488" i="15"/>
  <c r="H488" i="15" s="1"/>
  <c r="E562" i="15"/>
  <c r="H562" i="15" s="1"/>
  <c r="E429" i="15"/>
  <c r="H429" i="15" s="1"/>
  <c r="E397" i="19"/>
  <c r="H397" i="19" s="1"/>
  <c r="E505" i="19"/>
  <c r="H505" i="19" s="1"/>
  <c r="E516" i="19"/>
  <c r="H516" i="19" s="1"/>
  <c r="E531" i="19"/>
  <c r="H531" i="19" s="1"/>
  <c r="E462" i="19"/>
  <c r="H462" i="19" s="1"/>
  <c r="E479" i="19"/>
  <c r="H479" i="19" s="1"/>
  <c r="E508" i="19"/>
  <c r="H508" i="19" s="1"/>
  <c r="E517" i="19"/>
  <c r="H517" i="19" s="1"/>
  <c r="E545" i="19"/>
  <c r="H545" i="19" s="1"/>
  <c r="E468" i="19"/>
  <c r="H468" i="19" s="1"/>
  <c r="E576" i="19"/>
  <c r="H576" i="19" s="1"/>
  <c r="E407" i="19"/>
  <c r="H407" i="19" s="1"/>
  <c r="E565" i="19"/>
  <c r="H565" i="19" s="1"/>
  <c r="E518" i="19"/>
  <c r="H518" i="19" s="1"/>
  <c r="E397" i="23"/>
  <c r="H397" i="23" s="1"/>
  <c r="E471" i="23"/>
  <c r="H471" i="23" s="1"/>
  <c r="E472" i="23"/>
  <c r="H472" i="23" s="1"/>
  <c r="E542" i="23"/>
  <c r="H542" i="23" s="1"/>
  <c r="E373" i="23"/>
  <c r="H373" i="23" s="1"/>
  <c r="E391" i="23"/>
  <c r="H391" i="23" s="1"/>
  <c r="E459" i="23"/>
  <c r="H459" i="23" s="1"/>
  <c r="E497" i="23"/>
  <c r="H497" i="23" s="1"/>
  <c r="E575" i="23"/>
  <c r="H575" i="23" s="1"/>
  <c r="E397" i="27"/>
  <c r="H397" i="27" s="1"/>
  <c r="E372" i="27"/>
  <c r="H372" i="27" s="1"/>
  <c r="E381" i="27"/>
  <c r="H381" i="27" s="1"/>
  <c r="E428" i="27"/>
  <c r="H428" i="27" s="1"/>
  <c r="E449" i="27"/>
  <c r="H449" i="27" s="1"/>
  <c r="E489" i="27"/>
  <c r="H489" i="27" s="1"/>
  <c r="E554" i="27"/>
  <c r="H554" i="27" s="1"/>
  <c r="E566" i="27"/>
  <c r="H566" i="27" s="1"/>
  <c r="E420" i="27"/>
  <c r="H420" i="27" s="1"/>
  <c r="E468" i="27"/>
  <c r="H468" i="27" s="1"/>
  <c r="E366" i="27"/>
  <c r="H366" i="27" s="1"/>
  <c r="E460" i="27"/>
  <c r="H460" i="27" s="1"/>
  <c r="E560" i="27"/>
  <c r="H560" i="27" s="1"/>
  <c r="E579" i="27"/>
  <c r="H579" i="27" s="1"/>
  <c r="E571" i="27"/>
  <c r="H571" i="27" s="1"/>
  <c r="E444" i="27"/>
  <c r="H444" i="27" s="1"/>
  <c r="E535" i="27"/>
  <c r="H535" i="27" s="1"/>
  <c r="E422" i="27"/>
  <c r="H422" i="27" s="1"/>
  <c r="E457" i="27"/>
  <c r="H457" i="27" s="1"/>
  <c r="E482" i="27"/>
  <c r="H482" i="27" s="1"/>
  <c r="E397" i="31"/>
  <c r="H397" i="31" s="1"/>
  <c r="E372" i="31"/>
  <c r="H372" i="31" s="1"/>
  <c r="E366" i="31"/>
  <c r="H366" i="31" s="1"/>
  <c r="E437" i="31"/>
  <c r="H437" i="31" s="1"/>
  <c r="E420" i="31"/>
  <c r="H420" i="31" s="1"/>
  <c r="E444" i="31"/>
  <c r="H444" i="31" s="1"/>
  <c r="E526" i="31"/>
  <c r="H526" i="31" s="1"/>
  <c r="E422" i="31"/>
  <c r="H422" i="31" s="1"/>
  <c r="E397" i="34"/>
  <c r="H397" i="34" s="1"/>
  <c r="E474" i="34"/>
  <c r="H474" i="34" s="1"/>
  <c r="E392" i="34"/>
  <c r="H392" i="34" s="1"/>
  <c r="E435" i="34"/>
  <c r="H435" i="34" s="1"/>
  <c r="E577" i="34"/>
  <c r="H577" i="34" s="1"/>
  <c r="E391" i="34"/>
  <c r="H391" i="34" s="1"/>
  <c r="E397" i="4"/>
  <c r="H397" i="4" s="1"/>
  <c r="E374" i="4"/>
  <c r="H374" i="4" s="1"/>
  <c r="E440" i="4"/>
  <c r="H440" i="4" s="1"/>
  <c r="E515" i="4"/>
  <c r="H515" i="4" s="1"/>
  <c r="E565" i="4"/>
  <c r="H565" i="4" s="1"/>
  <c r="E571" i="4"/>
  <c r="H571" i="4" s="1"/>
  <c r="E366" i="4"/>
  <c r="H366" i="4" s="1"/>
  <c r="E385" i="4"/>
  <c r="H385" i="4" s="1"/>
  <c r="E435" i="4"/>
  <c r="H435" i="4" s="1"/>
  <c r="E450" i="4"/>
  <c r="H450" i="4" s="1"/>
  <c r="E392" i="4"/>
  <c r="H392" i="4" s="1"/>
  <c r="E408" i="4"/>
  <c r="H408" i="4" s="1"/>
  <c r="E425" i="4"/>
  <c r="H425" i="4" s="1"/>
  <c r="E469" i="4"/>
  <c r="H469" i="4" s="1"/>
  <c r="E541" i="4"/>
  <c r="H541" i="4" s="1"/>
  <c r="E544" i="4"/>
  <c r="H544" i="4" s="1"/>
  <c r="E572" i="4"/>
  <c r="H572" i="4" s="1"/>
  <c r="E380" i="4"/>
  <c r="H380" i="4" s="1"/>
  <c r="E489" i="4"/>
  <c r="H489" i="4" s="1"/>
  <c r="E491" i="4"/>
  <c r="H491" i="4" s="1"/>
  <c r="E510" i="4"/>
  <c r="H510" i="4" s="1"/>
  <c r="E449" i="4"/>
  <c r="H449" i="4" s="1"/>
  <c r="E436" i="4"/>
  <c r="H436" i="4" s="1"/>
  <c r="E397" i="8"/>
  <c r="H397" i="8" s="1"/>
  <c r="E572" i="8"/>
  <c r="H572" i="8" s="1"/>
  <c r="E576" i="8"/>
  <c r="H576" i="8" s="1"/>
  <c r="E391" i="8"/>
  <c r="H391" i="8" s="1"/>
  <c r="E411" i="8"/>
  <c r="H411" i="8" s="1"/>
  <c r="E415" i="8"/>
  <c r="H415" i="8" s="1"/>
  <c r="E533" i="8"/>
  <c r="H533" i="8" s="1"/>
  <c r="E538" i="8"/>
  <c r="H538" i="8" s="1"/>
  <c r="E424" i="8"/>
  <c r="H424" i="8" s="1"/>
  <c r="E571" i="8"/>
  <c r="H571" i="8" s="1"/>
  <c r="E393" i="8"/>
  <c r="H393" i="8" s="1"/>
  <c r="E468" i="8"/>
  <c r="H468" i="8" s="1"/>
  <c r="E526" i="8"/>
  <c r="H526" i="8" s="1"/>
  <c r="E551" i="8"/>
  <c r="H551" i="8" s="1"/>
  <c r="E397" i="12"/>
  <c r="H397" i="12" s="1"/>
  <c r="E372" i="12"/>
  <c r="H372" i="12" s="1"/>
  <c r="E457" i="12"/>
  <c r="H457" i="12" s="1"/>
  <c r="E470" i="12"/>
  <c r="H470" i="12" s="1"/>
  <c r="E473" i="12"/>
  <c r="H473" i="12" s="1"/>
  <c r="E553" i="12"/>
  <c r="H553" i="12" s="1"/>
  <c r="E580" i="12"/>
  <c r="H580" i="12" s="1"/>
  <c r="E369" i="12"/>
  <c r="H369" i="12" s="1"/>
  <c r="E442" i="12"/>
  <c r="H442" i="12" s="1"/>
  <c r="E576" i="12"/>
  <c r="H576" i="12" s="1"/>
  <c r="E420" i="12"/>
  <c r="H420" i="12" s="1"/>
  <c r="E491" i="12"/>
  <c r="H491" i="12" s="1"/>
  <c r="E527" i="12"/>
  <c r="H527" i="12" s="1"/>
  <c r="E537" i="12"/>
  <c r="H537" i="12" s="1"/>
  <c r="E549" i="12"/>
  <c r="H549" i="12" s="1"/>
  <c r="E555" i="12"/>
  <c r="H555" i="12" s="1"/>
  <c r="E397" i="16"/>
  <c r="H397" i="16" s="1"/>
  <c r="E372" i="16"/>
  <c r="H372" i="16" s="1"/>
  <c r="E381" i="16"/>
  <c r="H381" i="16" s="1"/>
  <c r="E395" i="16"/>
  <c r="H395" i="16" s="1"/>
  <c r="E432" i="16"/>
  <c r="H432" i="16" s="1"/>
  <c r="E457" i="16"/>
  <c r="H457" i="16" s="1"/>
  <c r="E460" i="16"/>
  <c r="H460" i="16" s="1"/>
  <c r="E481" i="16"/>
  <c r="H481" i="16" s="1"/>
  <c r="E485" i="16"/>
  <c r="H485" i="16" s="1"/>
  <c r="E571" i="16"/>
  <c r="H571" i="16" s="1"/>
  <c r="E409" i="16"/>
  <c r="H409" i="16" s="1"/>
  <c r="E523" i="16"/>
  <c r="H523" i="16" s="1"/>
  <c r="E526" i="16"/>
  <c r="H526" i="16" s="1"/>
  <c r="E541" i="16"/>
  <c r="H541" i="16" s="1"/>
  <c r="E442" i="16"/>
  <c r="H442" i="16" s="1"/>
  <c r="E479" i="16"/>
  <c r="H479" i="16" s="1"/>
  <c r="E482" i="16"/>
  <c r="H482" i="16" s="1"/>
  <c r="E397" i="20"/>
  <c r="H397" i="20" s="1"/>
  <c r="E357" i="20"/>
  <c r="H357" i="20" s="1"/>
  <c r="E436" i="20"/>
  <c r="H436" i="20" s="1"/>
  <c r="E466" i="20"/>
  <c r="H466" i="20" s="1"/>
  <c r="E472" i="20"/>
  <c r="H472" i="20" s="1"/>
  <c r="E515" i="20"/>
  <c r="H515" i="20" s="1"/>
  <c r="E553" i="20"/>
  <c r="H553" i="20" s="1"/>
  <c r="E569" i="20"/>
  <c r="H569" i="20" s="1"/>
  <c r="E391" i="20"/>
  <c r="H391" i="20" s="1"/>
  <c r="E445" i="20"/>
  <c r="H445" i="20" s="1"/>
  <c r="E467" i="20"/>
  <c r="H467" i="20" s="1"/>
  <c r="E492" i="20"/>
  <c r="H492" i="20" s="1"/>
  <c r="E576" i="20"/>
  <c r="H576" i="20" s="1"/>
  <c r="E374" i="20"/>
  <c r="H374" i="20" s="1"/>
  <c r="E384" i="20"/>
  <c r="H384" i="20" s="1"/>
  <c r="E415" i="20"/>
  <c r="H415" i="20" s="1"/>
  <c r="E548" i="20"/>
  <c r="H548" i="20" s="1"/>
  <c r="E479" i="20"/>
  <c r="H479" i="20" s="1"/>
  <c r="E561" i="20"/>
  <c r="H561" i="20" s="1"/>
  <c r="E464" i="20"/>
  <c r="H464" i="20" s="1"/>
  <c r="E495" i="20"/>
  <c r="H495" i="20" s="1"/>
  <c r="E423" i="20"/>
  <c r="H423" i="20" s="1"/>
  <c r="E428" i="20"/>
  <c r="H428" i="20" s="1"/>
  <c r="E397" i="24"/>
  <c r="H397" i="24" s="1"/>
  <c r="E368" i="24"/>
  <c r="H368" i="24" s="1"/>
  <c r="E435" i="24"/>
  <c r="H435" i="24" s="1"/>
  <c r="E464" i="24"/>
  <c r="H464" i="24" s="1"/>
  <c r="E481" i="24"/>
  <c r="H481" i="24" s="1"/>
  <c r="E487" i="24"/>
  <c r="H487" i="24" s="1"/>
  <c r="E543" i="24"/>
  <c r="H543" i="24" s="1"/>
  <c r="E548" i="24"/>
  <c r="H548" i="24" s="1"/>
  <c r="E575" i="24"/>
  <c r="H575" i="24" s="1"/>
  <c r="E388" i="24"/>
  <c r="H388" i="24" s="1"/>
  <c r="E576" i="24"/>
  <c r="H576" i="24" s="1"/>
  <c r="E408" i="24"/>
  <c r="H408" i="24" s="1"/>
  <c r="E420" i="24"/>
  <c r="H420" i="24" s="1"/>
  <c r="E470" i="24"/>
  <c r="H470" i="24" s="1"/>
  <c r="E475" i="24"/>
  <c r="H475" i="24" s="1"/>
  <c r="E397" i="28"/>
  <c r="H397" i="28" s="1"/>
  <c r="E372" i="28"/>
  <c r="H372" i="28" s="1"/>
  <c r="E536" i="28"/>
  <c r="H536" i="28" s="1"/>
  <c r="E444" i="28"/>
  <c r="H444" i="28" s="1"/>
  <c r="E457" i="28"/>
  <c r="H457" i="28" s="1"/>
  <c r="E540" i="28"/>
  <c r="H540" i="28" s="1"/>
  <c r="E437" i="28"/>
  <c r="H437" i="28" s="1"/>
  <c r="E556" i="28"/>
  <c r="H556" i="28" s="1"/>
  <c r="E455" i="28"/>
  <c r="H455" i="28" s="1"/>
  <c r="E481" i="28"/>
  <c r="H481" i="28" s="1"/>
  <c r="E555" i="28"/>
  <c r="H555" i="28" s="1"/>
  <c r="E445" i="28"/>
  <c r="H445" i="28" s="1"/>
  <c r="E460" i="28"/>
  <c r="H460" i="28" s="1"/>
  <c r="E483" i="28"/>
  <c r="H483" i="28" s="1"/>
  <c r="E397" i="32"/>
  <c r="H397" i="32" s="1"/>
  <c r="E394" i="32"/>
  <c r="H394" i="32" s="1"/>
  <c r="E452" i="32"/>
  <c r="H452" i="32" s="1"/>
  <c r="E459" i="32"/>
  <c r="H459" i="32" s="1"/>
  <c r="E478" i="32"/>
  <c r="H478" i="32" s="1"/>
  <c r="E368" i="32"/>
  <c r="H368" i="32" s="1"/>
  <c r="E397" i="1"/>
  <c r="H397" i="1" s="1"/>
  <c r="E412" i="1"/>
  <c r="H412" i="1" s="1"/>
  <c r="E558" i="1"/>
  <c r="H558" i="1" s="1"/>
  <c r="E441" i="1"/>
  <c r="H441" i="1" s="1"/>
  <c r="E574" i="1"/>
  <c r="H574" i="1" s="1"/>
  <c r="E431" i="1"/>
  <c r="H431" i="1" s="1"/>
  <c r="E526" i="1"/>
  <c r="H526" i="1" s="1"/>
  <c r="E370" i="1"/>
  <c r="H370" i="1" s="1"/>
  <c r="E397" i="5"/>
  <c r="H397" i="5" s="1"/>
  <c r="E372" i="5"/>
  <c r="H372" i="5" s="1"/>
  <c r="E433" i="5"/>
  <c r="H433" i="5" s="1"/>
  <c r="E435" i="5"/>
  <c r="H435" i="5" s="1"/>
  <c r="E445" i="5"/>
  <c r="H445" i="5" s="1"/>
  <c r="E489" i="5"/>
  <c r="H489" i="5" s="1"/>
  <c r="E359" i="5"/>
  <c r="H359" i="5" s="1"/>
  <c r="E444" i="5"/>
  <c r="H444" i="5" s="1"/>
  <c r="E473" i="5"/>
  <c r="H473" i="5" s="1"/>
  <c r="E573" i="5"/>
  <c r="H573" i="5" s="1"/>
  <c r="E397" i="9"/>
  <c r="H397" i="9" s="1"/>
  <c r="E457" i="9"/>
  <c r="H457" i="9" s="1"/>
  <c r="E466" i="9"/>
  <c r="H466" i="9" s="1"/>
  <c r="E420" i="9"/>
  <c r="H420" i="9" s="1"/>
  <c r="E485" i="9"/>
  <c r="H485" i="9" s="1"/>
  <c r="E373" i="9"/>
  <c r="H373" i="9" s="1"/>
  <c r="E498" i="9"/>
  <c r="H498" i="9" s="1"/>
  <c r="E582" i="9"/>
  <c r="H582" i="9" s="1"/>
  <c r="E397" i="13"/>
  <c r="H397" i="13" s="1"/>
  <c r="E372" i="13"/>
  <c r="H372" i="13" s="1"/>
  <c r="E464" i="13"/>
  <c r="H464" i="13" s="1"/>
  <c r="E497" i="13"/>
  <c r="H497" i="13" s="1"/>
  <c r="E500" i="13"/>
  <c r="H500" i="13" s="1"/>
  <c r="E554" i="13"/>
  <c r="H554" i="13" s="1"/>
  <c r="E556" i="13"/>
  <c r="H556" i="13" s="1"/>
  <c r="E571" i="13"/>
  <c r="H571" i="13" s="1"/>
  <c r="E542" i="13"/>
  <c r="H542" i="13" s="1"/>
  <c r="E575" i="13"/>
  <c r="H575" i="13" s="1"/>
  <c r="E483" i="13"/>
  <c r="H483" i="13" s="1"/>
  <c r="E539" i="13"/>
  <c r="H539" i="13" s="1"/>
  <c r="E436" i="13"/>
  <c r="H436" i="13" s="1"/>
  <c r="E422" i="13"/>
  <c r="H422" i="13" s="1"/>
  <c r="E397" i="17"/>
  <c r="H397" i="17" s="1"/>
  <c r="E405" i="17"/>
  <c r="H405" i="17" s="1"/>
  <c r="E423" i="17"/>
  <c r="H423" i="17" s="1"/>
  <c r="E467" i="17"/>
  <c r="H467" i="17" s="1"/>
  <c r="E575" i="17"/>
  <c r="H575" i="17" s="1"/>
  <c r="E547" i="17"/>
  <c r="H547" i="17" s="1"/>
  <c r="E557" i="17"/>
  <c r="H557" i="17" s="1"/>
  <c r="E368" i="17"/>
  <c r="H368" i="17" s="1"/>
  <c r="E408" i="17"/>
  <c r="H408" i="17" s="1"/>
  <c r="E417" i="17"/>
  <c r="H417" i="17" s="1"/>
  <c r="E374" i="17"/>
  <c r="H374" i="17" s="1"/>
  <c r="E474" i="17"/>
  <c r="H474" i="17" s="1"/>
  <c r="E419" i="17"/>
  <c r="H419" i="17" s="1"/>
  <c r="E459" i="17"/>
  <c r="H459" i="17" s="1"/>
  <c r="E416" i="17"/>
  <c r="H416" i="17" s="1"/>
  <c r="E397" i="21"/>
  <c r="H397" i="21" s="1"/>
  <c r="E372" i="21"/>
  <c r="H372" i="21" s="1"/>
  <c r="E526" i="21"/>
  <c r="H526" i="21" s="1"/>
  <c r="E542" i="21"/>
  <c r="H542" i="21" s="1"/>
  <c r="E553" i="21"/>
  <c r="H553" i="21" s="1"/>
  <c r="E433" i="21"/>
  <c r="H433" i="21" s="1"/>
  <c r="E491" i="21"/>
  <c r="H491" i="21" s="1"/>
  <c r="E554" i="21"/>
  <c r="H554" i="21" s="1"/>
  <c r="E557" i="21"/>
  <c r="H557" i="21" s="1"/>
  <c r="E435" i="21"/>
  <c r="H435" i="21" s="1"/>
  <c r="E366" i="21"/>
  <c r="H366" i="21" s="1"/>
  <c r="E511" i="21"/>
  <c r="H511" i="21" s="1"/>
  <c r="E575" i="21"/>
  <c r="H575" i="21" s="1"/>
  <c r="E525" i="21"/>
  <c r="H525" i="21" s="1"/>
  <c r="E397" i="25"/>
  <c r="H397" i="25" s="1"/>
  <c r="E372" i="25"/>
  <c r="H372" i="25" s="1"/>
  <c r="E426" i="25"/>
  <c r="H426" i="25" s="1"/>
  <c r="E436" i="25"/>
  <c r="H436" i="25" s="1"/>
  <c r="E449" i="25"/>
  <c r="H449" i="25" s="1"/>
  <c r="E496" i="25"/>
  <c r="H496" i="25" s="1"/>
  <c r="E515" i="25"/>
  <c r="H515" i="25" s="1"/>
  <c r="E523" i="25"/>
  <c r="H523" i="25" s="1"/>
  <c r="E576" i="25"/>
  <c r="H576" i="25" s="1"/>
  <c r="E584" i="25"/>
  <c r="H584" i="25" s="1"/>
  <c r="E429" i="25"/>
  <c r="H429" i="25" s="1"/>
  <c r="E437" i="25"/>
  <c r="H437" i="25" s="1"/>
  <c r="E458" i="25"/>
  <c r="H458" i="25" s="1"/>
  <c r="E468" i="25"/>
  <c r="H468" i="25" s="1"/>
  <c r="E516" i="25"/>
  <c r="H516" i="25" s="1"/>
  <c r="E529" i="25"/>
  <c r="H529" i="25" s="1"/>
  <c r="E550" i="25"/>
  <c r="H550" i="25" s="1"/>
  <c r="E459" i="25"/>
  <c r="H459" i="25" s="1"/>
  <c r="E579" i="25"/>
  <c r="H579" i="25" s="1"/>
  <c r="E508" i="25"/>
  <c r="H508" i="25" s="1"/>
  <c r="E553" i="25"/>
  <c r="H553" i="25" s="1"/>
  <c r="E583" i="25"/>
  <c r="H583" i="25" s="1"/>
  <c r="E397" i="29"/>
  <c r="H397" i="29" s="1"/>
  <c r="E372" i="29"/>
  <c r="H372" i="29" s="1"/>
  <c r="E374" i="29"/>
  <c r="H374" i="29" s="1"/>
  <c r="E395" i="29"/>
  <c r="H395" i="29" s="1"/>
  <c r="E424" i="29"/>
  <c r="H424" i="29" s="1"/>
  <c r="E452" i="29"/>
  <c r="H452" i="29" s="1"/>
  <c r="E517" i="29"/>
  <c r="H517" i="29" s="1"/>
  <c r="E534" i="29"/>
  <c r="H534" i="29" s="1"/>
  <c r="E359" i="29"/>
  <c r="H359" i="29" s="1"/>
  <c r="E377" i="29"/>
  <c r="H377" i="29" s="1"/>
  <c r="E434" i="29"/>
  <c r="H434" i="29" s="1"/>
  <c r="E469" i="29"/>
  <c r="H469" i="29" s="1"/>
  <c r="E583" i="29"/>
  <c r="H583" i="29" s="1"/>
  <c r="E383" i="29"/>
  <c r="H383" i="29" s="1"/>
  <c r="E435" i="29"/>
  <c r="H435" i="29" s="1"/>
  <c r="E449" i="29"/>
  <c r="H449" i="29" s="1"/>
  <c r="E556" i="29"/>
  <c r="H556" i="29" s="1"/>
  <c r="E571" i="29"/>
  <c r="H571" i="29" s="1"/>
  <c r="E382" i="29"/>
  <c r="H382" i="29" s="1"/>
  <c r="E428" i="29"/>
  <c r="H428" i="29" s="1"/>
  <c r="E437" i="29"/>
  <c r="H437" i="29" s="1"/>
  <c r="E562" i="29"/>
  <c r="H562" i="29" s="1"/>
  <c r="E573" i="29"/>
  <c r="H573" i="29" s="1"/>
  <c r="E420" i="29"/>
  <c r="H420" i="29" s="1"/>
  <c r="E429" i="29"/>
  <c r="H429" i="29" s="1"/>
  <c r="E470" i="29"/>
  <c r="H470" i="29" s="1"/>
  <c r="E496" i="29"/>
  <c r="H496" i="29" s="1"/>
  <c r="E500" i="29"/>
  <c r="H500" i="29" s="1"/>
  <c r="E397" i="2"/>
  <c r="H397" i="2" s="1"/>
  <c r="E372" i="2"/>
  <c r="H372" i="2" s="1"/>
  <c r="E434" i="2"/>
  <c r="H434" i="2" s="1"/>
  <c r="E437" i="2"/>
  <c r="H437" i="2" s="1"/>
  <c r="E527" i="2"/>
  <c r="H527" i="2" s="1"/>
  <c r="E540" i="2"/>
  <c r="H540" i="2" s="1"/>
  <c r="E571" i="2"/>
  <c r="H571" i="2" s="1"/>
  <c r="E420" i="2"/>
  <c r="H420" i="2" s="1"/>
  <c r="E425" i="2"/>
  <c r="H425" i="2" s="1"/>
  <c r="E471" i="2"/>
  <c r="H471" i="2" s="1"/>
  <c r="E572" i="2"/>
  <c r="H572" i="2" s="1"/>
  <c r="E469" i="2"/>
  <c r="H469" i="2" s="1"/>
  <c r="E542" i="2"/>
  <c r="H542" i="2" s="1"/>
  <c r="E573" i="2"/>
  <c r="H573" i="2" s="1"/>
  <c r="E377" i="2"/>
  <c r="H377" i="2" s="1"/>
  <c r="E397" i="6"/>
  <c r="H397" i="6" s="1"/>
  <c r="E368" i="6"/>
  <c r="H368" i="6" s="1"/>
  <c r="E394" i="6"/>
  <c r="H394" i="6" s="1"/>
  <c r="E415" i="6"/>
  <c r="H415" i="6" s="1"/>
  <c r="E426" i="6"/>
  <c r="H426" i="6" s="1"/>
  <c r="E435" i="6"/>
  <c r="H435" i="6" s="1"/>
  <c r="E458" i="6"/>
  <c r="H458" i="6" s="1"/>
  <c r="E478" i="6"/>
  <c r="H478" i="6" s="1"/>
  <c r="E547" i="6"/>
  <c r="H547" i="6" s="1"/>
  <c r="E421" i="6"/>
  <c r="H421" i="6" s="1"/>
  <c r="E492" i="6"/>
  <c r="H492" i="6" s="1"/>
  <c r="E504" i="6"/>
  <c r="H504" i="6" s="1"/>
  <c r="E548" i="6"/>
  <c r="H548" i="6" s="1"/>
  <c r="E557" i="6"/>
  <c r="H557" i="6" s="1"/>
  <c r="E422" i="6"/>
  <c r="H422" i="6" s="1"/>
  <c r="E582" i="6"/>
  <c r="H582" i="6" s="1"/>
  <c r="E565" i="6"/>
  <c r="H565" i="6" s="1"/>
  <c r="E397" i="10"/>
  <c r="H397" i="10" s="1"/>
  <c r="E372" i="10"/>
  <c r="H372" i="10" s="1"/>
  <c r="E422" i="10"/>
  <c r="H422" i="10" s="1"/>
  <c r="E374" i="10"/>
  <c r="H374" i="10" s="1"/>
  <c r="E377" i="10"/>
  <c r="H377" i="10" s="1"/>
  <c r="E424" i="10"/>
  <c r="H424" i="10" s="1"/>
  <c r="E444" i="10"/>
  <c r="H444" i="10" s="1"/>
  <c r="E458" i="10"/>
  <c r="H458" i="10" s="1"/>
  <c r="E483" i="10"/>
  <c r="H483" i="10" s="1"/>
  <c r="E526" i="10"/>
  <c r="H526" i="10" s="1"/>
  <c r="E535" i="10"/>
  <c r="H535" i="10" s="1"/>
  <c r="E575" i="10"/>
  <c r="H575" i="10" s="1"/>
  <c r="E536" i="10"/>
  <c r="H536" i="10" s="1"/>
  <c r="E576" i="10"/>
  <c r="H576" i="10" s="1"/>
  <c r="E425" i="10"/>
  <c r="H425" i="10" s="1"/>
  <c r="E428" i="10"/>
  <c r="H428" i="10" s="1"/>
  <c r="E445" i="10"/>
  <c r="H445" i="10" s="1"/>
  <c r="E397" i="14"/>
  <c r="H397" i="14" s="1"/>
  <c r="E514" i="14"/>
  <c r="H514" i="14" s="1"/>
  <c r="E553" i="14"/>
  <c r="H553" i="14" s="1"/>
  <c r="E573" i="14"/>
  <c r="H573" i="14" s="1"/>
  <c r="E369" i="14"/>
  <c r="H369" i="14" s="1"/>
  <c r="E421" i="14"/>
  <c r="H421" i="14" s="1"/>
  <c r="E436" i="14"/>
  <c r="H436" i="14" s="1"/>
  <c r="E461" i="14"/>
  <c r="H461" i="14" s="1"/>
  <c r="E576" i="14"/>
  <c r="H576" i="14" s="1"/>
  <c r="E437" i="14"/>
  <c r="H437" i="14" s="1"/>
  <c r="E457" i="14"/>
  <c r="H457" i="14" s="1"/>
  <c r="E460" i="14"/>
  <c r="H460" i="14" s="1"/>
  <c r="E395" i="14"/>
  <c r="H395" i="14" s="1"/>
  <c r="E552" i="14"/>
  <c r="H552" i="14" s="1"/>
  <c r="E555" i="14"/>
  <c r="H555" i="14" s="1"/>
  <c r="E489" i="14"/>
  <c r="H489" i="14" s="1"/>
  <c r="E397" i="18"/>
  <c r="H397" i="18" s="1"/>
  <c r="E372" i="18"/>
  <c r="H372" i="18" s="1"/>
  <c r="E481" i="18"/>
  <c r="H481" i="18" s="1"/>
  <c r="E434" i="18"/>
  <c r="H434" i="18" s="1"/>
  <c r="E458" i="18"/>
  <c r="H458" i="18" s="1"/>
  <c r="E515" i="18"/>
  <c r="H515" i="18" s="1"/>
  <c r="E556" i="18"/>
  <c r="H556" i="18" s="1"/>
  <c r="E420" i="18"/>
  <c r="H420" i="18" s="1"/>
  <c r="E383" i="18"/>
  <c r="H383" i="18" s="1"/>
  <c r="E542" i="18"/>
  <c r="H542" i="18" s="1"/>
  <c r="E473" i="18"/>
  <c r="H473" i="18" s="1"/>
  <c r="E397" i="22"/>
  <c r="H397" i="22" s="1"/>
  <c r="E369" i="22"/>
  <c r="H369" i="22" s="1"/>
  <c r="E407" i="22"/>
  <c r="H407" i="22" s="1"/>
  <c r="E436" i="22"/>
  <c r="H436" i="22" s="1"/>
  <c r="E538" i="22"/>
  <c r="H538" i="22" s="1"/>
  <c r="E571" i="22"/>
  <c r="H571" i="22" s="1"/>
  <c r="E393" i="22"/>
  <c r="H393" i="22" s="1"/>
  <c r="E554" i="22"/>
  <c r="H554" i="22" s="1"/>
  <c r="E573" i="22"/>
  <c r="H573" i="22" s="1"/>
  <c r="E579" i="22"/>
  <c r="H579" i="22" s="1"/>
  <c r="E485" i="22"/>
  <c r="H485" i="22" s="1"/>
  <c r="E516" i="22"/>
  <c r="H516" i="22" s="1"/>
  <c r="E496" i="22"/>
  <c r="H496" i="22" s="1"/>
  <c r="E397" i="26"/>
  <c r="H397" i="26" s="1"/>
  <c r="E436" i="26"/>
  <c r="H436" i="26" s="1"/>
  <c r="E453" i="26"/>
  <c r="H453" i="26" s="1"/>
  <c r="E477" i="26"/>
  <c r="H477" i="26" s="1"/>
  <c r="E484" i="26"/>
  <c r="H484" i="26" s="1"/>
  <c r="E504" i="26"/>
  <c r="H504" i="26" s="1"/>
  <c r="E530" i="26"/>
  <c r="H530" i="26" s="1"/>
  <c r="E481" i="26"/>
  <c r="H481" i="26" s="1"/>
  <c r="E526" i="26"/>
  <c r="H526" i="26" s="1"/>
  <c r="E527" i="26"/>
  <c r="H527" i="26" s="1"/>
  <c r="E539" i="26"/>
  <c r="H539" i="26" s="1"/>
  <c r="E420" i="26"/>
  <c r="H420" i="26" s="1"/>
  <c r="E514" i="26"/>
  <c r="H514" i="26" s="1"/>
  <c r="E545" i="26"/>
  <c r="H545" i="26" s="1"/>
  <c r="E457" i="26"/>
  <c r="H457" i="26" s="1"/>
  <c r="E473" i="26"/>
  <c r="H473" i="26" s="1"/>
  <c r="E521" i="26"/>
  <c r="H521" i="26" s="1"/>
  <c r="E449" i="26"/>
  <c r="H449" i="26" s="1"/>
  <c r="E397" i="30"/>
  <c r="H397" i="30" s="1"/>
  <c r="E378" i="30"/>
  <c r="H378" i="30" s="1"/>
  <c r="E384" i="30"/>
  <c r="H384" i="30" s="1"/>
  <c r="E435" i="30"/>
  <c r="H435" i="30" s="1"/>
  <c r="E450" i="30"/>
  <c r="H450" i="30" s="1"/>
  <c r="E523" i="30"/>
  <c r="H523" i="30" s="1"/>
  <c r="E572" i="30"/>
  <c r="H572" i="30" s="1"/>
  <c r="E423" i="30"/>
  <c r="H423" i="30" s="1"/>
  <c r="E483" i="30"/>
  <c r="H483" i="30" s="1"/>
  <c r="E487" i="30"/>
  <c r="H487" i="30" s="1"/>
  <c r="E506" i="30"/>
  <c r="H506" i="30" s="1"/>
  <c r="E519" i="30"/>
  <c r="H519" i="30" s="1"/>
  <c r="E524" i="30"/>
  <c r="H524" i="30" s="1"/>
  <c r="E388" i="30"/>
  <c r="H388" i="30" s="1"/>
  <c r="E382" i="30"/>
  <c r="H382" i="30" s="1"/>
  <c r="E412" i="30"/>
  <c r="H412" i="30" s="1"/>
  <c r="E468" i="30"/>
  <c r="H468" i="30" s="1"/>
  <c r="E43" i="1"/>
  <c r="H43" i="1" s="1"/>
  <c r="E51" i="1"/>
  <c r="H51" i="1" s="1"/>
  <c r="E64" i="5"/>
  <c r="H64" i="5" s="1"/>
  <c r="E63" i="5"/>
  <c r="H63" i="5" s="1"/>
  <c r="E40" i="5"/>
  <c r="H40" i="5" s="1"/>
  <c r="E45" i="5"/>
  <c r="H45" i="5" s="1"/>
  <c r="E55" i="5"/>
  <c r="H55" i="5" s="1"/>
  <c r="E47" i="5"/>
  <c r="H47" i="5" s="1"/>
  <c r="E25" i="5"/>
  <c r="H25" i="5" s="1"/>
  <c r="E48" i="9"/>
  <c r="H48" i="9" s="1"/>
  <c r="E45" i="9"/>
  <c r="H45" i="9" s="1"/>
  <c r="E64" i="13"/>
  <c r="H64" i="13" s="1"/>
  <c r="E63" i="13"/>
  <c r="H63" i="13" s="1"/>
  <c r="E42" i="13"/>
  <c r="H42" i="13" s="1"/>
  <c r="E55" i="13"/>
  <c r="H55" i="13" s="1"/>
  <c r="E36" i="13"/>
  <c r="H36" i="13" s="1"/>
  <c r="E27" i="17"/>
  <c r="H27" i="17" s="1"/>
  <c r="E47" i="17"/>
  <c r="H47" i="17" s="1"/>
  <c r="E66" i="17"/>
  <c r="H66" i="17" s="1"/>
  <c r="E48" i="17"/>
  <c r="H48" i="17" s="1"/>
  <c r="E63" i="21"/>
  <c r="H63" i="21" s="1"/>
  <c r="E25" i="21"/>
  <c r="H25" i="21" s="1"/>
  <c r="E36" i="21"/>
  <c r="H36" i="21" s="1"/>
  <c r="E48" i="21"/>
  <c r="H48" i="21" s="1"/>
  <c r="E64" i="25"/>
  <c r="H64" i="25" s="1"/>
  <c r="E63" i="25"/>
  <c r="H63" i="25" s="1"/>
  <c r="E43" i="25"/>
  <c r="H43" i="25" s="1"/>
  <c r="E59" i="25"/>
  <c r="H59" i="25" s="1"/>
  <c r="E58" i="25"/>
  <c r="H58" i="25" s="1"/>
  <c r="E64" i="29"/>
  <c r="H64" i="29" s="1"/>
  <c r="E63" i="29"/>
  <c r="H63" i="29" s="1"/>
  <c r="E47" i="29"/>
  <c r="H47" i="29" s="1"/>
  <c r="E61" i="29"/>
  <c r="H61" i="29" s="1"/>
  <c r="E48" i="29"/>
  <c r="H48" i="29" s="1"/>
  <c r="E36" i="29"/>
  <c r="H36" i="29" s="1"/>
  <c r="E63" i="2"/>
  <c r="H63" i="2" s="1"/>
  <c r="E55" i="2"/>
  <c r="H55" i="2" s="1"/>
  <c r="E25" i="2"/>
  <c r="H25" i="2" s="1"/>
  <c r="E21" i="2"/>
  <c r="H21" i="2" s="1"/>
  <c r="E26" i="6"/>
  <c r="H26" i="6" s="1"/>
  <c r="E29" i="6"/>
  <c r="H29" i="6" s="1"/>
  <c r="E52" i="6"/>
  <c r="H52" i="6" s="1"/>
  <c r="E61" i="6"/>
  <c r="H61" i="6" s="1"/>
  <c r="E63" i="10"/>
  <c r="H63" i="10" s="1"/>
  <c r="E64" i="10"/>
  <c r="H64" i="10" s="1"/>
  <c r="E56" i="10"/>
  <c r="H56" i="10" s="1"/>
  <c r="E52" i="10"/>
  <c r="H52" i="10" s="1"/>
  <c r="E59" i="10"/>
  <c r="H59" i="10" s="1"/>
  <c r="E64" i="14"/>
  <c r="H64" i="14" s="1"/>
  <c r="E63" i="14"/>
  <c r="H63" i="14" s="1"/>
  <c r="E30" i="14"/>
  <c r="H30" i="14" s="1"/>
  <c r="E56" i="14"/>
  <c r="H56" i="14" s="1"/>
  <c r="E23" i="14"/>
  <c r="H23" i="14" s="1"/>
  <c r="E28" i="14"/>
  <c r="H28" i="14" s="1"/>
  <c r="E21" i="14"/>
  <c r="H21" i="14" s="1"/>
  <c r="E63" i="18"/>
  <c r="H63" i="18" s="1"/>
  <c r="E55" i="18"/>
  <c r="H55" i="18" s="1"/>
  <c r="E53" i="22"/>
  <c r="H53" i="22" s="1"/>
  <c r="E63" i="22"/>
  <c r="H63" i="22" s="1"/>
  <c r="E54" i="22"/>
  <c r="H54" i="22" s="1"/>
  <c r="E45" i="22"/>
  <c r="H45" i="22" s="1"/>
  <c r="E47" i="22"/>
  <c r="H47" i="22" s="1"/>
  <c r="E56" i="22"/>
  <c r="H56" i="22" s="1"/>
  <c r="E48" i="22"/>
  <c r="H48" i="22" s="1"/>
  <c r="E63" i="26"/>
  <c r="H63" i="26" s="1"/>
  <c r="E47" i="26"/>
  <c r="H47" i="26" s="1"/>
  <c r="E58" i="26"/>
  <c r="H58" i="26" s="1"/>
  <c r="E63" i="30"/>
  <c r="H63" i="30" s="1"/>
  <c r="E44" i="30"/>
  <c r="H44" i="30" s="1"/>
  <c r="E60" i="30"/>
  <c r="H60" i="30" s="1"/>
  <c r="E19" i="22"/>
  <c r="E25" i="33"/>
  <c r="H25" i="33" s="1"/>
  <c r="E63" i="33"/>
  <c r="H63" i="33" s="1"/>
  <c r="E64" i="33"/>
  <c r="H64" i="33" s="1"/>
  <c r="E61" i="3"/>
  <c r="H61" i="3" s="1"/>
  <c r="E63" i="3"/>
  <c r="H63" i="3" s="1"/>
  <c r="E19" i="7"/>
  <c r="E63" i="7"/>
  <c r="H63" i="7" s="1"/>
  <c r="E33" i="7"/>
  <c r="H33" i="7" s="1"/>
  <c r="E44" i="7"/>
  <c r="H44" i="7" s="1"/>
  <c r="E47" i="7"/>
  <c r="H47" i="7" s="1"/>
  <c r="E63" i="11"/>
  <c r="H63" i="11" s="1"/>
  <c r="E60" i="11"/>
  <c r="H60" i="11" s="1"/>
  <c r="E55" i="11"/>
  <c r="H55" i="11" s="1"/>
  <c r="E56" i="11"/>
  <c r="H56" i="11" s="1"/>
  <c r="E48" i="11"/>
  <c r="H48" i="11" s="1"/>
  <c r="E61" i="11"/>
  <c r="H61" i="11" s="1"/>
  <c r="E67" i="11"/>
  <c r="H67" i="11" s="1"/>
  <c r="E58" i="11"/>
  <c r="H58" i="11" s="1"/>
  <c r="E27" i="15"/>
  <c r="H27" i="15" s="1"/>
  <c r="E49" i="15"/>
  <c r="H49" i="15" s="1"/>
  <c r="E69" i="15"/>
  <c r="H69" i="15" s="1"/>
  <c r="E59" i="15"/>
  <c r="H59" i="15" s="1"/>
  <c r="E60" i="15"/>
  <c r="H60" i="15" s="1"/>
  <c r="E22" i="15"/>
  <c r="H22" i="15" s="1"/>
  <c r="E68" i="15"/>
  <c r="H68" i="15" s="1"/>
  <c r="E61" i="15"/>
  <c r="H61" i="15" s="1"/>
  <c r="E55" i="19"/>
  <c r="H55" i="19" s="1"/>
  <c r="E58" i="19"/>
  <c r="H58" i="19" s="1"/>
  <c r="E37" i="19"/>
  <c r="H37" i="19" s="1"/>
  <c r="E43" i="23"/>
  <c r="H43" i="23" s="1"/>
  <c r="E55" i="23"/>
  <c r="H55" i="23" s="1"/>
  <c r="E60" i="23"/>
  <c r="H60" i="23" s="1"/>
  <c r="E19" i="27"/>
  <c r="H19" i="27" s="1"/>
  <c r="E64" i="27"/>
  <c r="H64" i="27" s="1"/>
  <c r="E63" i="27"/>
  <c r="H63" i="27" s="1"/>
  <c r="E38" i="27"/>
  <c r="H38" i="27" s="1"/>
  <c r="E55" i="27"/>
  <c r="H55" i="27" s="1"/>
  <c r="E56" i="27"/>
  <c r="H56" i="27" s="1"/>
  <c r="E61" i="27"/>
  <c r="H61" i="27" s="1"/>
  <c r="E48" i="27"/>
  <c r="H48" i="27" s="1"/>
  <c r="E25" i="27"/>
  <c r="H25" i="27" s="1"/>
  <c r="E64" i="31"/>
  <c r="H64" i="31" s="1"/>
  <c r="E63" i="31"/>
  <c r="H63" i="31" s="1"/>
  <c r="E59" i="31"/>
  <c r="H59" i="31" s="1"/>
  <c r="E55" i="31"/>
  <c r="H55" i="31" s="1"/>
  <c r="E63" i="4"/>
  <c r="H63" i="4" s="1"/>
  <c r="E36" i="4"/>
  <c r="H36" i="4" s="1"/>
  <c r="E63" i="8"/>
  <c r="H63" i="8" s="1"/>
  <c r="E32" i="8"/>
  <c r="H32" i="8" s="1"/>
  <c r="E46" i="8"/>
  <c r="H46" i="8" s="1"/>
  <c r="E25" i="8"/>
  <c r="H25" i="8" s="1"/>
  <c r="E55" i="8"/>
  <c r="H55" i="8" s="1"/>
  <c r="E66" i="8"/>
  <c r="H66" i="8" s="1"/>
  <c r="E19" i="12"/>
  <c r="E63" i="12"/>
  <c r="H63" i="12" s="1"/>
  <c r="E36" i="12"/>
  <c r="H36" i="12" s="1"/>
  <c r="E63" i="16"/>
  <c r="H63" i="16" s="1"/>
  <c r="E55" i="16"/>
  <c r="H55" i="16" s="1"/>
  <c r="E55" i="20"/>
  <c r="H55" i="20" s="1"/>
  <c r="E53" i="20"/>
  <c r="H53" i="20" s="1"/>
  <c r="E63" i="24"/>
  <c r="H63" i="24" s="1"/>
  <c r="E32" i="24"/>
  <c r="H32" i="24" s="1"/>
  <c r="E54" i="24"/>
  <c r="H54" i="24" s="1"/>
  <c r="E37" i="24"/>
  <c r="H37" i="24" s="1"/>
  <c r="E64" i="28"/>
  <c r="H64" i="28" s="1"/>
  <c r="E63" i="28"/>
  <c r="H63" i="28" s="1"/>
  <c r="E19" i="19"/>
  <c r="F397" i="34"/>
  <c r="F465" i="34"/>
  <c r="F577" i="34"/>
  <c r="F435" i="34"/>
  <c r="F392" i="34"/>
  <c r="F544" i="34"/>
  <c r="F391" i="34"/>
  <c r="F371" i="34"/>
  <c r="F390" i="34"/>
  <c r="F474" i="34"/>
  <c r="F49" i="34"/>
  <c r="F22" i="34"/>
  <c r="F69" i="34"/>
  <c r="F397" i="1"/>
  <c r="F568" i="1"/>
  <c r="F431" i="1"/>
  <c r="F441" i="1"/>
  <c r="F412" i="1"/>
  <c r="F370" i="1"/>
  <c r="F574" i="1"/>
  <c r="F526" i="1"/>
  <c r="F558" i="1"/>
  <c r="D9" i="1"/>
  <c r="F51" i="1"/>
  <c r="F397" i="2"/>
  <c r="F372" i="2"/>
  <c r="F550" i="2"/>
  <c r="F540" i="2"/>
  <c r="F571" i="2"/>
  <c r="F573" i="2"/>
  <c r="F537" i="2"/>
  <c r="F572" i="2"/>
  <c r="F373" i="2"/>
  <c r="F377" i="2"/>
  <c r="F420" i="2"/>
  <c r="F501" i="2"/>
  <c r="F553" i="2"/>
  <c r="F469" i="2"/>
  <c r="F471" i="2"/>
  <c r="F484" i="2"/>
  <c r="F527" i="2"/>
  <c r="F575" i="2"/>
  <c r="F381" i="2"/>
  <c r="F425" i="2"/>
  <c r="F434" i="2"/>
  <c r="F458" i="2"/>
  <c r="F561" i="2"/>
  <c r="F437" i="2"/>
  <c r="F496" i="2"/>
  <c r="F516" i="2"/>
  <c r="F542" i="2"/>
  <c r="F63" i="2"/>
  <c r="F38" i="2"/>
  <c r="F55" i="2"/>
  <c r="F25" i="2"/>
  <c r="F67" i="2"/>
  <c r="F21" i="2"/>
  <c r="F397" i="3"/>
  <c r="F372" i="3"/>
  <c r="F556" i="3"/>
  <c r="F383" i="3"/>
  <c r="F420" i="3"/>
  <c r="F436" i="3"/>
  <c r="F477" i="3"/>
  <c r="F484" i="3"/>
  <c r="F486" i="3"/>
  <c r="F489" i="3"/>
  <c r="F497" i="3"/>
  <c r="F512" i="3"/>
  <c r="F539" i="3"/>
  <c r="F561" i="3"/>
  <c r="F564" i="3"/>
  <c r="F421" i="3"/>
  <c r="F445" i="3"/>
  <c r="F578" i="3"/>
  <c r="F409" i="3"/>
  <c r="F471" i="3"/>
  <c r="F475" i="3"/>
  <c r="F542" i="3"/>
  <c r="F576" i="3"/>
  <c r="F373" i="3"/>
  <c r="F435" i="3"/>
  <c r="F449" i="3"/>
  <c r="F457" i="3"/>
  <c r="F470" i="3"/>
  <c r="F472" i="3"/>
  <c r="F476" i="3"/>
  <c r="F425" i="3"/>
  <c r="F479" i="3"/>
  <c r="F571" i="3"/>
  <c r="F63" i="3"/>
  <c r="F23" i="3"/>
  <c r="F37" i="3"/>
  <c r="F48" i="3"/>
  <c r="F32" i="3"/>
  <c r="F69" i="3"/>
  <c r="F33" i="3"/>
  <c r="F54" i="3"/>
  <c r="F66" i="3"/>
  <c r="F610" i="4"/>
  <c r="F615" i="4"/>
  <c r="F614" i="4"/>
  <c r="F397" i="4"/>
  <c r="F491" i="4"/>
  <c r="F358" i="4"/>
  <c r="F366" i="4"/>
  <c r="F385" i="4"/>
  <c r="F408" i="4"/>
  <c r="F436" i="4"/>
  <c r="F469" i="4"/>
  <c r="F541" i="4"/>
  <c r="F374" i="4"/>
  <c r="F380" i="4"/>
  <c r="F425" i="4"/>
  <c r="F435" i="4"/>
  <c r="F450" i="4"/>
  <c r="F462" i="4"/>
  <c r="F492" i="4"/>
  <c r="F510" i="4"/>
  <c r="F565" i="4"/>
  <c r="F572" i="4"/>
  <c r="F368" i="4"/>
  <c r="F489" i="4"/>
  <c r="F515" i="4"/>
  <c r="F388" i="4"/>
  <c r="F440" i="4"/>
  <c r="F449" i="4"/>
  <c r="F544" i="4"/>
  <c r="F571" i="4"/>
  <c r="F392" i="4"/>
  <c r="F473" i="4"/>
  <c r="F63" i="4"/>
  <c r="F36" i="4"/>
  <c r="F602" i="5"/>
  <c r="F598" i="5"/>
  <c r="F397" i="5"/>
  <c r="F372" i="5"/>
  <c r="F381" i="5"/>
  <c r="F435" i="5"/>
  <c r="F442" i="5"/>
  <c r="F444" i="5"/>
  <c r="F530" i="5"/>
  <c r="F503" i="5"/>
  <c r="F572" i="5"/>
  <c r="F376" i="5"/>
  <c r="F382" i="5"/>
  <c r="F433" i="5"/>
  <c r="F473" i="5"/>
  <c r="F489" i="5"/>
  <c r="F542" i="5"/>
  <c r="F359" i="5"/>
  <c r="F393" i="5"/>
  <c r="F445" i="5"/>
  <c r="F477" i="5"/>
  <c r="F504" i="5"/>
  <c r="F522" i="5"/>
  <c r="F573" i="5"/>
  <c r="F64" i="5"/>
  <c r="F63" i="5"/>
  <c r="F47" i="5"/>
  <c r="F38" i="5"/>
  <c r="F46" i="5"/>
  <c r="F66" i="5"/>
  <c r="F25" i="5"/>
  <c r="F40" i="5"/>
  <c r="F48" i="5"/>
  <c r="F45" i="5"/>
  <c r="F55" i="5"/>
  <c r="F58" i="5"/>
  <c r="F67" i="5"/>
  <c r="F397" i="6"/>
  <c r="F422" i="6"/>
  <c r="F458" i="6"/>
  <c r="F504" i="6"/>
  <c r="F565" i="6"/>
  <c r="F557" i="6"/>
  <c r="F368" i="6"/>
  <c r="F415" i="6"/>
  <c r="F492" i="6"/>
  <c r="F569" i="6"/>
  <c r="F547" i="6"/>
  <c r="F556" i="6"/>
  <c r="F385" i="6"/>
  <c r="F421" i="6"/>
  <c r="F478" i="6"/>
  <c r="F574" i="6"/>
  <c r="F548" i="6"/>
  <c r="F390" i="6"/>
  <c r="F394" i="6"/>
  <c r="F426" i="6"/>
  <c r="F544" i="6"/>
  <c r="F380" i="6"/>
  <c r="F435" i="6"/>
  <c r="F582" i="6"/>
  <c r="F52" i="6"/>
  <c r="F53" i="6"/>
  <c r="F29" i="6"/>
  <c r="F61" i="6"/>
  <c r="F604" i="7"/>
  <c r="F614" i="7"/>
  <c r="F397" i="7"/>
  <c r="F372" i="7"/>
  <c r="F435" i="7"/>
  <c r="F450" i="7"/>
  <c r="F455" i="7"/>
  <c r="F482" i="7"/>
  <c r="F500" i="7"/>
  <c r="F502" i="7"/>
  <c r="F572" i="7"/>
  <c r="F576" i="7"/>
  <c r="F578" i="7"/>
  <c r="F385" i="7"/>
  <c r="F420" i="7"/>
  <c r="F425" i="7"/>
  <c r="F453" i="7"/>
  <c r="F467" i="7"/>
  <c r="F481" i="7"/>
  <c r="F484" i="7"/>
  <c r="F505" i="7"/>
  <c r="F507" i="7"/>
  <c r="F533" i="7"/>
  <c r="F537" i="7"/>
  <c r="F545" i="7"/>
  <c r="F574" i="7"/>
  <c r="F525" i="7"/>
  <c r="F381" i="7"/>
  <c r="F424" i="7"/>
  <c r="F470" i="7"/>
  <c r="F492" i="7"/>
  <c r="F540" i="7"/>
  <c r="F553" i="7"/>
  <c r="F573" i="7"/>
  <c r="F384" i="7"/>
  <c r="F436" i="7"/>
  <c r="F462" i="7"/>
  <c r="F473" i="7"/>
  <c r="F506" i="7"/>
  <c r="F532" i="7"/>
  <c r="F560" i="7"/>
  <c r="F564" i="7"/>
  <c r="F63" i="7"/>
  <c r="F47" i="7"/>
  <c r="F66" i="7"/>
  <c r="F22" i="7"/>
  <c r="F30" i="7"/>
  <c r="F34" i="7"/>
  <c r="F42" i="7"/>
  <c r="F44" i="7"/>
  <c r="F23" i="7"/>
  <c r="F33" i="7"/>
  <c r="F35" i="7"/>
  <c r="F397" i="8"/>
  <c r="F393" i="8"/>
  <c r="F498" i="8"/>
  <c r="F526" i="8"/>
  <c r="F415" i="8"/>
  <c r="F551" i="8"/>
  <c r="F571" i="8"/>
  <c r="F358" i="8"/>
  <c r="F391" i="8"/>
  <c r="F432" i="8"/>
  <c r="F576" i="8"/>
  <c r="F380" i="8"/>
  <c r="F468" i="8"/>
  <c r="F485" i="8"/>
  <c r="F533" i="8"/>
  <c r="F572" i="8"/>
  <c r="F424" i="8"/>
  <c r="F538" i="8"/>
  <c r="F411" i="8"/>
  <c r="F63" i="8"/>
  <c r="F58" i="8"/>
  <c r="F26" i="8"/>
  <c r="F31" i="8"/>
  <c r="F35" i="8"/>
  <c r="F55" i="8"/>
  <c r="F25" i="8"/>
  <c r="F46" i="8"/>
  <c r="F66" i="8"/>
  <c r="F32" i="8"/>
  <c r="F601" i="9"/>
  <c r="F595" i="9"/>
  <c r="F397" i="9"/>
  <c r="F420" i="9"/>
  <c r="F495" i="9"/>
  <c r="F520" i="9"/>
  <c r="F457" i="9"/>
  <c r="F582" i="9"/>
  <c r="F373" i="9"/>
  <c r="F485" i="9"/>
  <c r="F498" i="9"/>
  <c r="F466" i="9"/>
  <c r="F45" i="9"/>
  <c r="F48" i="9"/>
  <c r="F615" i="10"/>
  <c r="F596" i="10"/>
  <c r="F397" i="10"/>
  <c r="F372" i="10"/>
  <c r="F530" i="10"/>
  <c r="F374" i="10"/>
  <c r="F382" i="10"/>
  <c r="F407" i="10"/>
  <c r="F425" i="10"/>
  <c r="F445" i="10"/>
  <c r="F458" i="10"/>
  <c r="F536" i="10"/>
  <c r="F576" i="10"/>
  <c r="F369" i="10"/>
  <c r="F535" i="10"/>
  <c r="F557" i="10"/>
  <c r="F377" i="10"/>
  <c r="F422" i="10"/>
  <c r="F424" i="10"/>
  <c r="F428" i="10"/>
  <c r="F444" i="10"/>
  <c r="F464" i="10"/>
  <c r="F484" i="10"/>
  <c r="F507" i="10"/>
  <c r="F526" i="10"/>
  <c r="F381" i="10"/>
  <c r="F503" i="10"/>
  <c r="F515" i="10"/>
  <c r="F575" i="10"/>
  <c r="F440" i="10"/>
  <c r="F453" i="10"/>
  <c r="F483" i="10"/>
  <c r="F487" i="10"/>
  <c r="F561" i="10"/>
  <c r="F385" i="10"/>
  <c r="F395" i="10"/>
  <c r="F477" i="10"/>
  <c r="F546" i="10"/>
  <c r="F63" i="10"/>
  <c r="F64" i="10"/>
  <c r="F21" i="10"/>
  <c r="F32" i="10"/>
  <c r="F52" i="10"/>
  <c r="F55" i="10"/>
  <c r="F33" i="10"/>
  <c r="F48" i="10"/>
  <c r="F23" i="10"/>
  <c r="F38" i="10"/>
  <c r="F56" i="10"/>
  <c r="F59" i="10"/>
  <c r="F69" i="10"/>
  <c r="F37" i="10"/>
  <c r="F397" i="11"/>
  <c r="F372" i="11"/>
  <c r="F514" i="11"/>
  <c r="F558" i="11"/>
  <c r="F384" i="11"/>
  <c r="F419" i="11"/>
  <c r="F424" i="11"/>
  <c r="F440" i="11"/>
  <c r="F496" i="11"/>
  <c r="F523" i="11"/>
  <c r="F545" i="11"/>
  <c r="F579" i="11"/>
  <c r="F392" i="11"/>
  <c r="F415" i="11"/>
  <c r="F557" i="11"/>
  <c r="F369" i="11"/>
  <c r="F373" i="11"/>
  <c r="F420" i="11"/>
  <c r="F443" i="11"/>
  <c r="F453" i="11"/>
  <c r="F468" i="11"/>
  <c r="F472" i="11"/>
  <c r="F492" i="11"/>
  <c r="F517" i="11"/>
  <c r="F576" i="11"/>
  <c r="F458" i="11"/>
  <c r="F479" i="11"/>
  <c r="F487" i="11"/>
  <c r="F516" i="11"/>
  <c r="F63" i="11"/>
  <c r="F56" i="11"/>
  <c r="F61" i="11"/>
  <c r="F40" i="11"/>
  <c r="F55" i="11"/>
  <c r="F60" i="11"/>
  <c r="F67" i="11"/>
  <c r="F37" i="11"/>
  <c r="F48" i="11"/>
  <c r="F58" i="11"/>
  <c r="F397" i="12"/>
  <c r="F372" i="12"/>
  <c r="F462" i="12"/>
  <c r="F470" i="12"/>
  <c r="F527" i="12"/>
  <c r="F537" i="12"/>
  <c r="F553" i="12"/>
  <c r="F555" i="12"/>
  <c r="F365" i="12"/>
  <c r="F385" i="12"/>
  <c r="F473" i="12"/>
  <c r="F497" i="12"/>
  <c r="F549" i="12"/>
  <c r="F369" i="12"/>
  <c r="F420" i="12"/>
  <c r="F576" i="12"/>
  <c r="F580" i="12"/>
  <c r="F442" i="12"/>
  <c r="F457" i="12"/>
  <c r="F477" i="12"/>
  <c r="F491" i="12"/>
  <c r="F63" i="12"/>
  <c r="F61" i="12"/>
  <c r="F24" i="12"/>
  <c r="F36" i="12"/>
  <c r="F397" i="13"/>
  <c r="F372" i="13"/>
  <c r="F483" i="13"/>
  <c r="F500" i="13"/>
  <c r="F504" i="13"/>
  <c r="F575" i="13"/>
  <c r="F436" i="13"/>
  <c r="F526" i="13"/>
  <c r="F497" i="13"/>
  <c r="F542" i="13"/>
  <c r="F556" i="13"/>
  <c r="F464" i="13"/>
  <c r="F539" i="13"/>
  <c r="F554" i="13"/>
  <c r="F571" i="13"/>
  <c r="F369" i="13"/>
  <c r="F422" i="13"/>
  <c r="F532" i="13"/>
  <c r="F63" i="13"/>
  <c r="F64" i="13"/>
  <c r="F22" i="13"/>
  <c r="F30" i="13"/>
  <c r="F36" i="13"/>
  <c r="F42" i="13"/>
  <c r="F55" i="13"/>
  <c r="F614" i="14"/>
  <c r="F597" i="14"/>
  <c r="F397" i="14"/>
  <c r="F553" i="14"/>
  <c r="F576" i="14"/>
  <c r="F395" i="14"/>
  <c r="F421" i="14"/>
  <c r="F424" i="14"/>
  <c r="F489" i="14"/>
  <c r="F514" i="14"/>
  <c r="F530" i="14"/>
  <c r="F436" i="14"/>
  <c r="F555" i="14"/>
  <c r="F558" i="14"/>
  <c r="F573" i="14"/>
  <c r="F554" i="14"/>
  <c r="F369" i="14"/>
  <c r="F373" i="14"/>
  <c r="F428" i="14"/>
  <c r="F450" i="14"/>
  <c r="F457" i="14"/>
  <c r="F461" i="14"/>
  <c r="F552" i="14"/>
  <c r="F468" i="14"/>
  <c r="F437" i="14"/>
  <c r="F460" i="14"/>
  <c r="F557" i="14"/>
  <c r="F515" i="14"/>
  <c r="F455" i="14"/>
  <c r="F506" i="14"/>
  <c r="F545" i="14"/>
  <c r="F64" i="14"/>
  <c r="F63" i="14"/>
  <c r="F28" i="14"/>
  <c r="F30" i="14"/>
  <c r="F44" i="14"/>
  <c r="F47" i="14"/>
  <c r="F58" i="14"/>
  <c r="F23" i="14"/>
  <c r="F56" i="14"/>
  <c r="F21" i="14"/>
  <c r="F610" i="15"/>
  <c r="F595" i="15"/>
  <c r="F601" i="15"/>
  <c r="F598" i="15"/>
  <c r="F397" i="15"/>
  <c r="F429" i="15"/>
  <c r="F432" i="15"/>
  <c r="F460" i="15"/>
  <c r="F488" i="15"/>
  <c r="F551" i="15"/>
  <c r="F563" i="15"/>
  <c r="F424" i="15"/>
  <c r="F357" i="15"/>
  <c r="F368" i="15"/>
  <c r="F391" i="15"/>
  <c r="F461" i="15"/>
  <c r="F508" i="15"/>
  <c r="F358" i="15"/>
  <c r="F361" i="15"/>
  <c r="F493" i="15"/>
  <c r="F562" i="15"/>
  <c r="F520" i="15"/>
  <c r="F524" i="15"/>
  <c r="F543" i="15"/>
  <c r="F69" i="15"/>
  <c r="F27" i="15"/>
  <c r="F49" i="15"/>
  <c r="F61" i="15"/>
  <c r="F68" i="15"/>
  <c r="F60" i="15"/>
  <c r="F22" i="15"/>
  <c r="F59" i="15"/>
  <c r="F612" i="16"/>
  <c r="F595" i="16"/>
  <c r="F397" i="16"/>
  <c r="F372" i="16"/>
  <c r="F442" i="16"/>
  <c r="F482" i="16"/>
  <c r="F489" i="16"/>
  <c r="F526" i="16"/>
  <c r="F571" i="16"/>
  <c r="F457" i="16"/>
  <c r="F475" i="16"/>
  <c r="F479" i="16"/>
  <c r="F481" i="16"/>
  <c r="F541" i="16"/>
  <c r="F381" i="16"/>
  <c r="F409" i="16"/>
  <c r="F432" i="16"/>
  <c r="F460" i="16"/>
  <c r="F565" i="16"/>
  <c r="F395" i="16"/>
  <c r="F451" i="16"/>
  <c r="F485" i="16"/>
  <c r="F523" i="16"/>
  <c r="F63" i="16"/>
  <c r="F55" i="16"/>
  <c r="F593" i="17"/>
  <c r="F617" i="17"/>
  <c r="F611" i="17"/>
  <c r="F613" i="17"/>
  <c r="F397" i="17"/>
  <c r="F478" i="17"/>
  <c r="F557" i="17"/>
  <c r="F379" i="17"/>
  <c r="F459" i="17"/>
  <c r="F417" i="17"/>
  <c r="F391" i="17"/>
  <c r="F423" i="17"/>
  <c r="F405" i="17"/>
  <c r="F467" i="17"/>
  <c r="F374" i="17"/>
  <c r="F408" i="17"/>
  <c r="F474" i="17"/>
  <c r="F575" i="17"/>
  <c r="F368" i="17"/>
  <c r="F419" i="17"/>
  <c r="F416" i="17"/>
  <c r="F547" i="17"/>
  <c r="F27" i="17"/>
  <c r="F48" i="17"/>
  <c r="F66" i="17"/>
  <c r="F29" i="17"/>
  <c r="F47" i="17"/>
  <c r="F397" i="18"/>
  <c r="F372" i="18"/>
  <c r="F360" i="18"/>
  <c r="F458" i="18"/>
  <c r="F481" i="18"/>
  <c r="F479" i="18"/>
  <c r="F528" i="18"/>
  <c r="F450" i="18"/>
  <c r="F383" i="18"/>
  <c r="F473" i="18"/>
  <c r="F413" i="18"/>
  <c r="F556" i="18"/>
  <c r="F542" i="18"/>
  <c r="F541" i="18"/>
  <c r="F420" i="18"/>
  <c r="F553" i="18"/>
  <c r="F434" i="18"/>
  <c r="F515" i="18"/>
  <c r="F532" i="18"/>
  <c r="F550" i="18"/>
  <c r="F512" i="18"/>
  <c r="F63" i="18"/>
  <c r="F30" i="18"/>
  <c r="F55" i="18"/>
  <c r="F397" i="19"/>
  <c r="F468" i="19"/>
  <c r="F492" i="19"/>
  <c r="F517" i="19"/>
  <c r="F530" i="19"/>
  <c r="F565" i="19"/>
  <c r="F462" i="19"/>
  <c r="F525" i="19"/>
  <c r="F576" i="19"/>
  <c r="F453" i="19"/>
  <c r="F572" i="19"/>
  <c r="F524" i="19"/>
  <c r="F384" i="19"/>
  <c r="F521" i="19"/>
  <c r="F407" i="19"/>
  <c r="F454" i="19"/>
  <c r="F466" i="19"/>
  <c r="F545" i="19"/>
  <c r="F531" i="19"/>
  <c r="F509" i="19"/>
  <c r="F498" i="19"/>
  <c r="F508" i="19"/>
  <c r="F518" i="19"/>
  <c r="F364" i="19"/>
  <c r="F505" i="19"/>
  <c r="F479" i="19"/>
  <c r="F516" i="19"/>
  <c r="F544" i="19"/>
  <c r="F37" i="19"/>
  <c r="F58" i="19"/>
  <c r="F55" i="19"/>
  <c r="F397" i="20"/>
  <c r="F479" i="20"/>
  <c r="F519" i="20"/>
  <c r="F428" i="20"/>
  <c r="F357" i="20"/>
  <c r="F464" i="20"/>
  <c r="F436" i="20"/>
  <c r="F391" i="20"/>
  <c r="F569" i="20"/>
  <c r="F423" i="20"/>
  <c r="F467" i="20"/>
  <c r="F492" i="20"/>
  <c r="F576" i="20"/>
  <c r="F548" i="20"/>
  <c r="F374" i="20"/>
  <c r="F515" i="20"/>
  <c r="F561" i="20"/>
  <c r="F472" i="20"/>
  <c r="F553" i="20"/>
  <c r="F416" i="20"/>
  <c r="F524" i="20"/>
  <c r="F384" i="20"/>
  <c r="F495" i="20"/>
  <c r="F415" i="20"/>
  <c r="F445" i="20"/>
  <c r="F466" i="20"/>
  <c r="F55" i="20"/>
  <c r="F53" i="20"/>
  <c r="F597" i="21"/>
  <c r="F598" i="21"/>
  <c r="F397" i="21"/>
  <c r="F372" i="21"/>
  <c r="F492" i="21"/>
  <c r="F496" i="21"/>
  <c r="F532" i="21"/>
  <c r="F541" i="21"/>
  <c r="F531" i="21"/>
  <c r="F473" i="21"/>
  <c r="F366" i="21"/>
  <c r="F472" i="21"/>
  <c r="F535" i="21"/>
  <c r="F464" i="21"/>
  <c r="F557" i="21"/>
  <c r="F433" i="21"/>
  <c r="F491" i="21"/>
  <c r="F525" i="21"/>
  <c r="F526" i="21"/>
  <c r="F511" i="21"/>
  <c r="F412" i="21"/>
  <c r="F575" i="21"/>
  <c r="F542" i="21"/>
  <c r="F422" i="21"/>
  <c r="F435" i="21"/>
  <c r="F393" i="21"/>
  <c r="F553" i="21"/>
  <c r="F554" i="21"/>
  <c r="F369" i="21"/>
  <c r="F63" i="21"/>
  <c r="F25" i="21"/>
  <c r="F67" i="21"/>
  <c r="F26" i="21"/>
  <c r="F36" i="21"/>
  <c r="F48" i="21"/>
  <c r="F32" i="21"/>
  <c r="F397" i="22"/>
  <c r="F436" i="22"/>
  <c r="F407" i="22"/>
  <c r="F432" i="22"/>
  <c r="F440" i="22"/>
  <c r="F552" i="22"/>
  <c r="F571" i="22"/>
  <c r="F573" i="22"/>
  <c r="F369" i="22"/>
  <c r="F393" i="22"/>
  <c r="F517" i="22"/>
  <c r="F496" i="22"/>
  <c r="F579" i="22"/>
  <c r="F516" i="22"/>
  <c r="F555" i="22"/>
  <c r="F538" i="22"/>
  <c r="F376" i="22"/>
  <c r="F373" i="22"/>
  <c r="F554" i="22"/>
  <c r="F472" i="22"/>
  <c r="F485" i="22"/>
  <c r="F19" i="22"/>
  <c r="F63" i="22"/>
  <c r="F48" i="22"/>
  <c r="F56" i="22"/>
  <c r="F31" i="22"/>
  <c r="F67" i="22"/>
  <c r="F45" i="22"/>
  <c r="F54" i="22"/>
  <c r="F61" i="22"/>
  <c r="F47" i="22"/>
  <c r="F615" i="23"/>
  <c r="F595" i="23"/>
  <c r="F598" i="23"/>
  <c r="F397" i="23"/>
  <c r="F459" i="23"/>
  <c r="F472" i="23"/>
  <c r="F424" i="23"/>
  <c r="F373" i="23"/>
  <c r="F444" i="23"/>
  <c r="F392" i="23"/>
  <c r="F497" i="23"/>
  <c r="F391" i="23"/>
  <c r="F524" i="23"/>
  <c r="F376" i="23"/>
  <c r="F496" i="23"/>
  <c r="F471" i="23"/>
  <c r="F412" i="23"/>
  <c r="F542" i="23"/>
  <c r="F575" i="23"/>
  <c r="F363" i="23"/>
  <c r="F385" i="23"/>
  <c r="F60" i="23"/>
  <c r="F43" i="23"/>
  <c r="F55" i="23"/>
  <c r="F601" i="24"/>
  <c r="F595" i="24"/>
  <c r="F597" i="24"/>
  <c r="F613" i="24"/>
  <c r="F397" i="24"/>
  <c r="F470" i="24"/>
  <c r="F476" i="24"/>
  <c r="F547" i="24"/>
  <c r="F578" i="24"/>
  <c r="F441" i="24"/>
  <c r="F380" i="24"/>
  <c r="F488" i="24"/>
  <c r="F475" i="24"/>
  <c r="F464" i="24"/>
  <c r="F435" i="24"/>
  <c r="F576" i="24"/>
  <c r="F388" i="24"/>
  <c r="F393" i="24"/>
  <c r="F368" i="24"/>
  <c r="F481" i="24"/>
  <c r="F420" i="24"/>
  <c r="F575" i="24"/>
  <c r="F408" i="24"/>
  <c r="F548" i="24"/>
  <c r="F365" i="24"/>
  <c r="F487" i="24"/>
  <c r="F466" i="24"/>
  <c r="F543" i="24"/>
  <c r="F63" i="24"/>
  <c r="F67" i="24"/>
  <c r="F54" i="24"/>
  <c r="F58" i="24"/>
  <c r="F37" i="24"/>
  <c r="F32" i="24"/>
  <c r="F397" i="25"/>
  <c r="F372" i="25"/>
  <c r="F458" i="25"/>
  <c r="F426" i="25"/>
  <c r="F521" i="25"/>
  <c r="F529" i="25"/>
  <c r="F584" i="25"/>
  <c r="F537" i="25"/>
  <c r="F392" i="25"/>
  <c r="F468" i="25"/>
  <c r="F496" i="25"/>
  <c r="F553" i="25"/>
  <c r="F425" i="25"/>
  <c r="F508" i="25"/>
  <c r="F429" i="25"/>
  <c r="F528" i="25"/>
  <c r="F436" i="25"/>
  <c r="F548" i="25"/>
  <c r="F498" i="25"/>
  <c r="F409" i="25"/>
  <c r="F531" i="25"/>
  <c r="F523" i="25"/>
  <c r="F579" i="25"/>
  <c r="F437" i="25"/>
  <c r="F575" i="25"/>
  <c r="F583" i="25"/>
  <c r="F516" i="25"/>
  <c r="F576" i="25"/>
  <c r="F564" i="25"/>
  <c r="F459" i="25"/>
  <c r="F423" i="25"/>
  <c r="F558" i="25"/>
  <c r="F550" i="25"/>
  <c r="F449" i="25"/>
  <c r="F472" i="25"/>
  <c r="F478" i="25"/>
  <c r="F515" i="25"/>
  <c r="F542" i="25"/>
  <c r="F538" i="25"/>
  <c r="F64" i="25"/>
  <c r="F63" i="25"/>
  <c r="F22" i="25"/>
  <c r="F61" i="25"/>
  <c r="F59" i="25"/>
  <c r="F43" i="25"/>
  <c r="F58" i="25"/>
  <c r="F397" i="26"/>
  <c r="F364" i="26"/>
  <c r="F531" i="26"/>
  <c r="F545" i="26"/>
  <c r="F484" i="26"/>
  <c r="F514" i="26"/>
  <c r="F579" i="26"/>
  <c r="F449" i="26"/>
  <c r="F473" i="26"/>
  <c r="F539" i="26"/>
  <c r="F436" i="26"/>
  <c r="F457" i="26"/>
  <c r="F564" i="26"/>
  <c r="F526" i="26"/>
  <c r="F527" i="26"/>
  <c r="F565" i="26"/>
  <c r="F453" i="26"/>
  <c r="F521" i="26"/>
  <c r="F481" i="26"/>
  <c r="F477" i="26"/>
  <c r="F515" i="26"/>
  <c r="F558" i="26"/>
  <c r="F530" i="26"/>
  <c r="F504" i="26"/>
  <c r="F420" i="26"/>
  <c r="F63" i="26"/>
  <c r="F47" i="26"/>
  <c r="F67" i="26"/>
  <c r="F58" i="26"/>
  <c r="F69" i="26"/>
  <c r="F397" i="27"/>
  <c r="F372" i="27"/>
  <c r="F407" i="27"/>
  <c r="F504" i="27"/>
  <c r="F489" i="27"/>
  <c r="F428" i="27"/>
  <c r="F413" i="27"/>
  <c r="F500" i="27"/>
  <c r="F369" i="27"/>
  <c r="F584" i="27"/>
  <c r="F482" i="27"/>
  <c r="F420" i="27"/>
  <c r="F579" i="27"/>
  <c r="F381" i="27"/>
  <c r="F442" i="27"/>
  <c r="F384" i="27"/>
  <c r="F366" i="27"/>
  <c r="F566" i="27"/>
  <c r="F468" i="27"/>
  <c r="F373" i="27"/>
  <c r="F535" i="27"/>
  <c r="F444" i="27"/>
  <c r="F571" i="27"/>
  <c r="F560" i="27"/>
  <c r="F457" i="27"/>
  <c r="F460" i="27"/>
  <c r="F449" i="27"/>
  <c r="F565" i="27"/>
  <c r="F422" i="27"/>
  <c r="F554" i="27"/>
  <c r="F64" i="27"/>
  <c r="F63" i="27"/>
  <c r="F61" i="27"/>
  <c r="F28" i="27"/>
  <c r="F34" i="27"/>
  <c r="F38" i="27"/>
  <c r="F60" i="27"/>
  <c r="F25" i="27"/>
  <c r="F26" i="27"/>
  <c r="F50" i="27"/>
  <c r="F55" i="27"/>
  <c r="F48" i="27"/>
  <c r="F31" i="27"/>
  <c r="F56" i="27"/>
  <c r="F23" i="27"/>
  <c r="F397" i="28"/>
  <c r="F372" i="28"/>
  <c r="F437" i="28"/>
  <c r="F457" i="28"/>
  <c r="F483" i="28"/>
  <c r="F556" i="28"/>
  <c r="F473" i="28"/>
  <c r="F445" i="28"/>
  <c r="F460" i="28"/>
  <c r="F540" i="28"/>
  <c r="F440" i="28"/>
  <c r="F481" i="28"/>
  <c r="F536" i="28"/>
  <c r="F510" i="28"/>
  <c r="F576" i="28"/>
  <c r="F455" i="28"/>
  <c r="F555" i="28"/>
  <c r="F502" i="28"/>
  <c r="F444" i="28"/>
  <c r="F486" i="28"/>
  <c r="F64" i="28"/>
  <c r="F63" i="28"/>
  <c r="F55" i="28"/>
  <c r="F615" i="29"/>
  <c r="F604" i="29"/>
  <c r="F612" i="29"/>
  <c r="F397" i="29"/>
  <c r="F372" i="29"/>
  <c r="F429" i="29"/>
  <c r="F434" i="29"/>
  <c r="F525" i="29"/>
  <c r="F435" i="29"/>
  <c r="F517" i="29"/>
  <c r="F550" i="29"/>
  <c r="F473" i="29"/>
  <c r="F496" i="29"/>
  <c r="F573" i="29"/>
  <c r="F382" i="29"/>
  <c r="F583" i="29"/>
  <c r="F449" i="29"/>
  <c r="F420" i="29"/>
  <c r="F487" i="29"/>
  <c r="F500" i="29"/>
  <c r="F562" i="29"/>
  <c r="F377" i="29"/>
  <c r="F424" i="29"/>
  <c r="F373" i="29"/>
  <c r="F469" i="29"/>
  <c r="F556" i="29"/>
  <c r="F476" i="29"/>
  <c r="F579" i="29"/>
  <c r="F546" i="29"/>
  <c r="F374" i="29"/>
  <c r="F395" i="29"/>
  <c r="F452" i="29"/>
  <c r="F423" i="29"/>
  <c r="F508" i="29"/>
  <c r="F463" i="29"/>
  <c r="F534" i="29"/>
  <c r="F428" i="29"/>
  <c r="F359" i="29"/>
  <c r="F470" i="29"/>
  <c r="F571" i="29"/>
  <c r="F529" i="29"/>
  <c r="F383" i="29"/>
  <c r="F541" i="29"/>
  <c r="F505" i="29"/>
  <c r="F528" i="29"/>
  <c r="F437" i="29"/>
  <c r="F497" i="29"/>
  <c r="F64" i="29"/>
  <c r="F63" i="29"/>
  <c r="F61" i="29"/>
  <c r="F36" i="29"/>
  <c r="F48" i="29"/>
  <c r="F47" i="29"/>
  <c r="F615" i="30"/>
  <c r="F611" i="30"/>
  <c r="F397" i="30"/>
  <c r="F483" i="30"/>
  <c r="F565" i="30"/>
  <c r="F464" i="30"/>
  <c r="F520" i="30"/>
  <c r="F572" i="30"/>
  <c r="F415" i="30"/>
  <c r="F523" i="30"/>
  <c r="F423" i="30"/>
  <c r="F506" i="30"/>
  <c r="F373" i="30"/>
  <c r="F492" i="30"/>
  <c r="F384" i="30"/>
  <c r="F410" i="30"/>
  <c r="F524" i="30"/>
  <c r="F412" i="30"/>
  <c r="F519" i="30"/>
  <c r="F468" i="30"/>
  <c r="F450" i="30"/>
  <c r="F388" i="30"/>
  <c r="F378" i="30"/>
  <c r="F487" i="30"/>
  <c r="F435" i="30"/>
  <c r="F391" i="30"/>
  <c r="F382" i="30"/>
  <c r="F544" i="30"/>
  <c r="F63" i="30"/>
  <c r="F44" i="30"/>
  <c r="F60" i="30"/>
  <c r="F397" i="31"/>
  <c r="F372" i="31"/>
  <c r="F444" i="31"/>
  <c r="F528" i="31"/>
  <c r="F449" i="31"/>
  <c r="F546" i="31"/>
  <c r="F526" i="31"/>
  <c r="F437" i="31"/>
  <c r="F420" i="31"/>
  <c r="F463" i="31"/>
  <c r="F366" i="31"/>
  <c r="F422" i="31"/>
  <c r="F63" i="31"/>
  <c r="F64" i="31"/>
  <c r="F32" i="31"/>
  <c r="F40" i="31"/>
  <c r="F48" i="31"/>
  <c r="F55" i="31"/>
  <c r="F59" i="31"/>
  <c r="F66" i="31"/>
  <c r="F52" i="31"/>
  <c r="F397" i="32"/>
  <c r="F459" i="32"/>
  <c r="F368" i="32"/>
  <c r="F394" i="32"/>
  <c r="F452" i="32"/>
  <c r="F478" i="32"/>
  <c r="F397" i="33"/>
  <c r="F372" i="33"/>
  <c r="F556" i="33"/>
  <c r="F460" i="33"/>
  <c r="F64" i="33"/>
  <c r="F63" i="33"/>
  <c r="E599" i="6"/>
  <c r="H599" i="6" s="1"/>
  <c r="E601" i="6"/>
  <c r="H601" i="6" s="1"/>
  <c r="E606" i="6"/>
  <c r="H606" i="6" s="1"/>
  <c r="E592" i="6"/>
  <c r="H592" i="6" s="1"/>
  <c r="E613" i="6"/>
  <c r="H613" i="6" s="1"/>
  <c r="E597" i="6"/>
  <c r="H597" i="6" s="1"/>
  <c r="E601" i="14"/>
  <c r="H601" i="14" s="1"/>
  <c r="E612" i="14"/>
  <c r="H612" i="14" s="1"/>
  <c r="E615" i="14"/>
  <c r="H615" i="14" s="1"/>
  <c r="E598" i="14"/>
  <c r="H598" i="14" s="1"/>
  <c r="E601" i="18"/>
  <c r="H601" i="18" s="1"/>
  <c r="E615" i="18"/>
  <c r="H615" i="18" s="1"/>
  <c r="E615" i="22"/>
  <c r="H615" i="22" s="1"/>
  <c r="E598" i="22"/>
  <c r="H598" i="22" s="1"/>
  <c r="E614" i="22"/>
  <c r="H614" i="22" s="1"/>
  <c r="E597" i="22"/>
  <c r="H597" i="22" s="1"/>
  <c r="E601" i="22"/>
  <c r="H601" i="22" s="1"/>
  <c r="E612" i="22"/>
  <c r="H612" i="22" s="1"/>
  <c r="E595" i="22"/>
  <c r="H595" i="22" s="1"/>
  <c r="E595" i="30"/>
  <c r="H595" i="30" s="1"/>
  <c r="E601" i="30"/>
  <c r="H601" i="30" s="1"/>
  <c r="E615" i="3"/>
  <c r="H615" i="3" s="1"/>
  <c r="E599" i="3"/>
  <c r="H599" i="3" s="1"/>
  <c r="E601" i="3"/>
  <c r="H601" i="3" s="1"/>
  <c r="E614" i="3"/>
  <c r="H614" i="3" s="1"/>
  <c r="E601" i="11"/>
  <c r="H601" i="11" s="1"/>
  <c r="E615" i="11"/>
  <c r="H615" i="11" s="1"/>
  <c r="E601" i="19"/>
  <c r="H601" i="19" s="1"/>
  <c r="E607" i="19"/>
  <c r="H607" i="19" s="1"/>
  <c r="E595" i="19"/>
  <c r="H595" i="19" s="1"/>
  <c r="E598" i="19"/>
  <c r="H598" i="19" s="1"/>
  <c r="E605" i="19"/>
  <c r="H605" i="19" s="1"/>
  <c r="E615" i="19"/>
  <c r="H615" i="19" s="1"/>
  <c r="E604" i="23"/>
  <c r="H604" i="23" s="1"/>
  <c r="E601" i="23"/>
  <c r="H601" i="23" s="1"/>
  <c r="E596" i="27"/>
  <c r="H596" i="27" s="1"/>
  <c r="E601" i="27"/>
  <c r="H601" i="27" s="1"/>
  <c r="E598" i="4"/>
  <c r="H598" i="4" s="1"/>
  <c r="E617" i="4"/>
  <c r="H617" i="4" s="1"/>
  <c r="E597" i="4"/>
  <c r="H597" i="4" s="1"/>
  <c r="E599" i="4"/>
  <c r="H599" i="4" s="1"/>
  <c r="E611" i="4"/>
  <c r="H611" i="4" s="1"/>
  <c r="E601" i="8"/>
  <c r="H601" i="8" s="1"/>
  <c r="E614" i="8"/>
  <c r="H614" i="8" s="1"/>
  <c r="E601" i="12"/>
  <c r="H601" i="12" s="1"/>
  <c r="E615" i="12"/>
  <c r="H615" i="12" s="1"/>
  <c r="E604" i="12"/>
  <c r="H604" i="12" s="1"/>
  <c r="E612" i="12"/>
  <c r="H612" i="12" s="1"/>
  <c r="E596" i="16"/>
  <c r="H596" i="16" s="1"/>
  <c r="E601" i="16"/>
  <c r="H601" i="16" s="1"/>
  <c r="E597" i="16"/>
  <c r="H597" i="16" s="1"/>
  <c r="E607" i="16"/>
  <c r="H607" i="16" s="1"/>
  <c r="E614" i="24"/>
  <c r="H614" i="24" s="1"/>
  <c r="E605" i="24"/>
  <c r="H605" i="24" s="1"/>
  <c r="E611" i="24"/>
  <c r="H611" i="24" s="1"/>
  <c r="E601" i="32"/>
  <c r="H601" i="32" s="1"/>
  <c r="E613" i="32"/>
  <c r="H613" i="32" s="1"/>
  <c r="E593" i="1"/>
  <c r="H593" i="1" s="1"/>
  <c r="E606" i="1"/>
  <c r="H606" i="1" s="1"/>
  <c r="E592" i="1"/>
  <c r="H592" i="1" s="1"/>
  <c r="E609" i="1"/>
  <c r="H609" i="1" s="1"/>
  <c r="E615" i="5"/>
  <c r="H615" i="5" s="1"/>
  <c r="E601" i="5"/>
  <c r="H601" i="5" s="1"/>
  <c r="E599" i="13"/>
  <c r="H599" i="13" s="1"/>
  <c r="E614" i="13"/>
  <c r="H614" i="13" s="1"/>
  <c r="E601" i="13"/>
  <c r="H601" i="13" s="1"/>
  <c r="E598" i="13"/>
  <c r="H598" i="13" s="1"/>
  <c r="E607" i="13"/>
  <c r="H607" i="13" s="1"/>
  <c r="E615" i="13"/>
  <c r="H615" i="13" s="1"/>
  <c r="E609" i="17"/>
  <c r="H609" i="17" s="1"/>
  <c r="E592" i="17"/>
  <c r="H592" i="17" s="1"/>
  <c r="E598" i="17"/>
  <c r="H598" i="17" s="1"/>
  <c r="E601" i="21"/>
  <c r="H601" i="21" s="1"/>
  <c r="E614" i="21"/>
  <c r="H614" i="21" s="1"/>
  <c r="E604" i="21"/>
  <c r="H604" i="21" s="1"/>
  <c r="E615" i="21"/>
  <c r="H615" i="21" s="1"/>
  <c r="E597" i="25"/>
  <c r="H597" i="25" s="1"/>
  <c r="E615" i="25"/>
  <c r="H615" i="25" s="1"/>
  <c r="E601" i="25"/>
  <c r="H601" i="25" s="1"/>
  <c r="E601" i="29"/>
  <c r="H601" i="29" s="1"/>
  <c r="E599" i="29"/>
  <c r="H599" i="29" s="1"/>
  <c r="E570" i="1"/>
  <c r="H570" i="1" s="1"/>
  <c r="E361" i="1"/>
  <c r="H361" i="1" s="1"/>
  <c r="E367" i="1"/>
  <c r="H367" i="1" s="1"/>
  <c r="E427" i="1"/>
  <c r="H427" i="1" s="1"/>
  <c r="E451" i="1"/>
  <c r="H451" i="1" s="1"/>
  <c r="E478" i="1"/>
  <c r="H478" i="1" s="1"/>
  <c r="E495" i="1"/>
  <c r="H495" i="1" s="1"/>
  <c r="E502" i="1"/>
  <c r="H502" i="1" s="1"/>
  <c r="E401" i="1"/>
  <c r="H401" i="1" s="1"/>
  <c r="E453" i="1"/>
  <c r="H453" i="1" s="1"/>
  <c r="E543" i="1"/>
  <c r="H543" i="1" s="1"/>
  <c r="E376" i="17"/>
  <c r="H376" i="17" s="1"/>
  <c r="E426" i="17"/>
  <c r="H426" i="17" s="1"/>
  <c r="E430" i="17"/>
  <c r="H430" i="17" s="1"/>
  <c r="E480" i="17"/>
  <c r="H480" i="17" s="1"/>
  <c r="E358" i="17"/>
  <c r="H358" i="17" s="1"/>
  <c r="E495" i="17"/>
  <c r="H495" i="17" s="1"/>
  <c r="E394" i="17"/>
  <c r="H394" i="17" s="1"/>
  <c r="E431" i="17"/>
  <c r="H431" i="17" s="1"/>
  <c r="E441" i="17"/>
  <c r="H441" i="17" s="1"/>
  <c r="E493" i="17"/>
  <c r="H493" i="17" s="1"/>
  <c r="E388" i="29"/>
  <c r="H388" i="29" s="1"/>
  <c r="E412" i="29"/>
  <c r="H412" i="29" s="1"/>
  <c r="E422" i="29"/>
  <c r="H422" i="29" s="1"/>
  <c r="E481" i="29"/>
  <c r="H481" i="29" s="1"/>
  <c r="E489" i="29"/>
  <c r="H489" i="29" s="1"/>
  <c r="E523" i="29"/>
  <c r="H523" i="29" s="1"/>
  <c r="E532" i="29"/>
  <c r="H532" i="29" s="1"/>
  <c r="E558" i="29"/>
  <c r="H558" i="29" s="1"/>
  <c r="E411" i="29"/>
  <c r="H411" i="29" s="1"/>
  <c r="E477" i="29"/>
  <c r="H477" i="29" s="1"/>
  <c r="E501" i="29"/>
  <c r="H501" i="29" s="1"/>
  <c r="E537" i="29"/>
  <c r="H537" i="29" s="1"/>
  <c r="E552" i="29"/>
  <c r="H552" i="29" s="1"/>
  <c r="E564" i="29"/>
  <c r="H564" i="29" s="1"/>
  <c r="E572" i="29"/>
  <c r="H572" i="29" s="1"/>
  <c r="E432" i="29"/>
  <c r="H432" i="29" s="1"/>
  <c r="E436" i="29"/>
  <c r="H436" i="29" s="1"/>
  <c r="E445" i="29"/>
  <c r="H445" i="29" s="1"/>
  <c r="E453" i="29"/>
  <c r="H453" i="29" s="1"/>
  <c r="E458" i="29"/>
  <c r="H458" i="29" s="1"/>
  <c r="E515" i="29"/>
  <c r="H515" i="29" s="1"/>
  <c r="E554" i="29"/>
  <c r="H554" i="29" s="1"/>
  <c r="E459" i="29"/>
  <c r="H459" i="29" s="1"/>
  <c r="E511" i="29"/>
  <c r="H511" i="29" s="1"/>
  <c r="E561" i="29"/>
  <c r="H561" i="29" s="1"/>
  <c r="E543" i="29"/>
  <c r="H543" i="29" s="1"/>
  <c r="E526" i="29"/>
  <c r="H526" i="29" s="1"/>
  <c r="E413" i="29"/>
  <c r="H413" i="29" s="1"/>
  <c r="E455" i="29"/>
  <c r="H455" i="29" s="1"/>
  <c r="E578" i="29"/>
  <c r="H578" i="29" s="1"/>
  <c r="E436" i="2"/>
  <c r="H436" i="2" s="1"/>
  <c r="E457" i="2"/>
  <c r="H457" i="2" s="1"/>
  <c r="E459" i="2"/>
  <c r="H459" i="2" s="1"/>
  <c r="E435" i="2"/>
  <c r="H435" i="2" s="1"/>
  <c r="E526" i="2"/>
  <c r="H526" i="2" s="1"/>
  <c r="E574" i="2"/>
  <c r="H574" i="2" s="1"/>
  <c r="E581" i="2"/>
  <c r="H581" i="2" s="1"/>
  <c r="E360" i="2"/>
  <c r="H360" i="2" s="1"/>
  <c r="E413" i="2"/>
  <c r="H413" i="2" s="1"/>
  <c r="E443" i="2"/>
  <c r="H443" i="2" s="1"/>
  <c r="E453" i="2"/>
  <c r="H453" i="2" s="1"/>
  <c r="E473" i="2"/>
  <c r="H473" i="2" s="1"/>
  <c r="E515" i="2"/>
  <c r="H515" i="2" s="1"/>
  <c r="E555" i="2"/>
  <c r="H555" i="2" s="1"/>
  <c r="E528" i="2"/>
  <c r="H528" i="2" s="1"/>
  <c r="E442" i="2"/>
  <c r="H442" i="2" s="1"/>
  <c r="E543" i="2"/>
  <c r="H543" i="2" s="1"/>
  <c r="E489" i="2"/>
  <c r="H489" i="2" s="1"/>
  <c r="E505" i="2"/>
  <c r="H505" i="2" s="1"/>
  <c r="E410" i="6"/>
  <c r="H410" i="6" s="1"/>
  <c r="E490" i="6"/>
  <c r="H490" i="6" s="1"/>
  <c r="E495" i="6"/>
  <c r="H495" i="6" s="1"/>
  <c r="E409" i="6"/>
  <c r="H409" i="6" s="1"/>
  <c r="E416" i="6"/>
  <c r="H416" i="6" s="1"/>
  <c r="E419" i="6"/>
  <c r="H419" i="6" s="1"/>
  <c r="E430" i="6"/>
  <c r="H430" i="6" s="1"/>
  <c r="E551" i="6"/>
  <c r="H551" i="6" s="1"/>
  <c r="E570" i="6"/>
  <c r="H570" i="6" s="1"/>
  <c r="E392" i="6"/>
  <c r="H392" i="6" s="1"/>
  <c r="E405" i="6"/>
  <c r="H405" i="6" s="1"/>
  <c r="E475" i="6"/>
  <c r="H475" i="6" s="1"/>
  <c r="E487" i="6"/>
  <c r="H487" i="6" s="1"/>
  <c r="E520" i="6"/>
  <c r="H520" i="6" s="1"/>
  <c r="E575" i="6"/>
  <c r="H575" i="6" s="1"/>
  <c r="E364" i="6"/>
  <c r="H364" i="6" s="1"/>
  <c r="E413" i="10"/>
  <c r="H413" i="10" s="1"/>
  <c r="E459" i="10"/>
  <c r="H459" i="10" s="1"/>
  <c r="E510" i="10"/>
  <c r="H510" i="10" s="1"/>
  <c r="E555" i="10"/>
  <c r="H555" i="10" s="1"/>
  <c r="E562" i="10"/>
  <c r="H562" i="10" s="1"/>
  <c r="E565" i="10"/>
  <c r="H565" i="10" s="1"/>
  <c r="E573" i="10"/>
  <c r="H573" i="10" s="1"/>
  <c r="E579" i="10"/>
  <c r="H579" i="10" s="1"/>
  <c r="E420" i="10"/>
  <c r="H420" i="10" s="1"/>
  <c r="E435" i="10"/>
  <c r="H435" i="10" s="1"/>
  <c r="E437" i="10"/>
  <c r="H437" i="10" s="1"/>
  <c r="E489" i="10"/>
  <c r="H489" i="10" s="1"/>
  <c r="E543" i="10"/>
  <c r="H543" i="10" s="1"/>
  <c r="E542" i="10"/>
  <c r="H542" i="10" s="1"/>
  <c r="E571" i="10"/>
  <c r="H571" i="10" s="1"/>
  <c r="E508" i="10"/>
  <c r="H508" i="10" s="1"/>
  <c r="E560" i="10"/>
  <c r="H560" i="10" s="1"/>
  <c r="E564" i="10"/>
  <c r="H564" i="10" s="1"/>
  <c r="E468" i="10"/>
  <c r="H468" i="10" s="1"/>
  <c r="E476" i="10"/>
  <c r="H476" i="10" s="1"/>
  <c r="E537" i="10"/>
  <c r="H537" i="10" s="1"/>
  <c r="E436" i="10"/>
  <c r="H436" i="10" s="1"/>
  <c r="E393" i="14"/>
  <c r="H393" i="14" s="1"/>
  <c r="E501" i="14"/>
  <c r="H501" i="14" s="1"/>
  <c r="E526" i="14"/>
  <c r="H526" i="14" s="1"/>
  <c r="E571" i="14"/>
  <c r="H571" i="14" s="1"/>
  <c r="E582" i="14"/>
  <c r="H582" i="14" s="1"/>
  <c r="E385" i="14"/>
  <c r="H385" i="14" s="1"/>
  <c r="E420" i="14"/>
  <c r="H420" i="14" s="1"/>
  <c r="E510" i="14"/>
  <c r="H510" i="14" s="1"/>
  <c r="E459" i="14"/>
  <c r="H459" i="14" s="1"/>
  <c r="E507" i="14"/>
  <c r="H507" i="14" s="1"/>
  <c r="E516" i="14"/>
  <c r="H516" i="14" s="1"/>
  <c r="E525" i="14"/>
  <c r="H525" i="14" s="1"/>
  <c r="E388" i="14"/>
  <c r="H388" i="14" s="1"/>
  <c r="E422" i="14"/>
  <c r="H422" i="14" s="1"/>
  <c r="E435" i="14"/>
  <c r="H435" i="14" s="1"/>
  <c r="E440" i="14"/>
  <c r="H440" i="14" s="1"/>
  <c r="E458" i="14"/>
  <c r="H458" i="14" s="1"/>
  <c r="E574" i="14"/>
  <c r="H574" i="14" s="1"/>
  <c r="E466" i="14"/>
  <c r="H466" i="14" s="1"/>
  <c r="E473" i="14"/>
  <c r="H473" i="14" s="1"/>
  <c r="E529" i="14"/>
  <c r="H529" i="14" s="1"/>
  <c r="E535" i="14"/>
  <c r="H535" i="14" s="1"/>
  <c r="E543" i="14"/>
  <c r="H543" i="14" s="1"/>
  <c r="E560" i="14"/>
  <c r="H560" i="14" s="1"/>
  <c r="E382" i="14"/>
  <c r="H382" i="14" s="1"/>
  <c r="E518" i="14"/>
  <c r="H518" i="14" s="1"/>
  <c r="E407" i="18"/>
  <c r="H407" i="18" s="1"/>
  <c r="E425" i="18"/>
  <c r="H425" i="18" s="1"/>
  <c r="E435" i="18"/>
  <c r="H435" i="18" s="1"/>
  <c r="E444" i="18"/>
  <c r="H444" i="18" s="1"/>
  <c r="E457" i="18"/>
  <c r="H457" i="18" s="1"/>
  <c r="E522" i="18"/>
  <c r="H522" i="18" s="1"/>
  <c r="E377" i="18"/>
  <c r="H377" i="18" s="1"/>
  <c r="E422" i="18"/>
  <c r="H422" i="18" s="1"/>
  <c r="E455" i="18"/>
  <c r="H455" i="18" s="1"/>
  <c r="E489" i="18"/>
  <c r="H489" i="18" s="1"/>
  <c r="E459" i="18"/>
  <c r="H459" i="18" s="1"/>
  <c r="E501" i="18"/>
  <c r="H501" i="18" s="1"/>
  <c r="E514" i="18"/>
  <c r="H514" i="18" s="1"/>
  <c r="E571" i="18"/>
  <c r="H571" i="18" s="1"/>
  <c r="E575" i="18"/>
  <c r="H575" i="18" s="1"/>
  <c r="E437" i="18"/>
  <c r="H437" i="18" s="1"/>
  <c r="E476" i="18"/>
  <c r="H476" i="18" s="1"/>
  <c r="E525" i="18"/>
  <c r="H525" i="18" s="1"/>
  <c r="E543" i="18"/>
  <c r="H543" i="18" s="1"/>
  <c r="E573" i="18"/>
  <c r="H573" i="18" s="1"/>
  <c r="E428" i="18"/>
  <c r="H428" i="18" s="1"/>
  <c r="E436" i="18"/>
  <c r="H436" i="18" s="1"/>
  <c r="E500" i="18"/>
  <c r="H500" i="18" s="1"/>
  <c r="E554" i="18"/>
  <c r="H554" i="18" s="1"/>
  <c r="E536" i="18"/>
  <c r="H536" i="18" s="1"/>
  <c r="E368" i="22"/>
  <c r="H368" i="22" s="1"/>
  <c r="E384" i="22"/>
  <c r="H384" i="22" s="1"/>
  <c r="E412" i="22"/>
  <c r="H412" i="22" s="1"/>
  <c r="E515" i="22"/>
  <c r="H515" i="22" s="1"/>
  <c r="E525" i="22"/>
  <c r="H525" i="22" s="1"/>
  <c r="E537" i="22"/>
  <c r="H537" i="22" s="1"/>
  <c r="E541" i="22"/>
  <c r="H541" i="22" s="1"/>
  <c r="E558" i="22"/>
  <c r="H558" i="22" s="1"/>
  <c r="E576" i="22"/>
  <c r="H576" i="22" s="1"/>
  <c r="E584" i="22"/>
  <c r="H584" i="22" s="1"/>
  <c r="E357" i="22"/>
  <c r="H357" i="22" s="1"/>
  <c r="E411" i="22"/>
  <c r="H411" i="22" s="1"/>
  <c r="E420" i="22"/>
  <c r="H420" i="22" s="1"/>
  <c r="E425" i="22"/>
  <c r="H425" i="22" s="1"/>
  <c r="E435" i="22"/>
  <c r="H435" i="22" s="1"/>
  <c r="E455" i="22"/>
  <c r="H455" i="22" s="1"/>
  <c r="E459" i="22"/>
  <c r="H459" i="22" s="1"/>
  <c r="E468" i="22"/>
  <c r="H468" i="22" s="1"/>
  <c r="E489" i="22"/>
  <c r="H489" i="22" s="1"/>
  <c r="E503" i="22"/>
  <c r="H503" i="22" s="1"/>
  <c r="E575" i="22"/>
  <c r="H575" i="22" s="1"/>
  <c r="E365" i="22"/>
  <c r="H365" i="22" s="1"/>
  <c r="E450" i="22"/>
  <c r="H450" i="22" s="1"/>
  <c r="E513" i="22"/>
  <c r="H513" i="22" s="1"/>
  <c r="E543" i="22"/>
  <c r="H543" i="22" s="1"/>
  <c r="E388" i="22"/>
  <c r="H388" i="22" s="1"/>
  <c r="E408" i="22"/>
  <c r="H408" i="22" s="1"/>
  <c r="E582" i="22"/>
  <c r="H582" i="22" s="1"/>
  <c r="E385" i="22"/>
  <c r="H385" i="22" s="1"/>
  <c r="E473" i="22"/>
  <c r="H473" i="22" s="1"/>
  <c r="E424" i="22"/>
  <c r="H424" i="22" s="1"/>
  <c r="E494" i="22"/>
  <c r="H494" i="22" s="1"/>
  <c r="E550" i="22"/>
  <c r="H550" i="22" s="1"/>
  <c r="E377" i="22"/>
  <c r="H377" i="22" s="1"/>
  <c r="E453" i="22"/>
  <c r="H453" i="22" s="1"/>
  <c r="E560" i="22"/>
  <c r="H560" i="22" s="1"/>
  <c r="E526" i="22"/>
  <c r="H526" i="22" s="1"/>
  <c r="E539" i="22"/>
  <c r="H539" i="22" s="1"/>
  <c r="E435" i="26"/>
  <c r="H435" i="26" s="1"/>
  <c r="E445" i="26"/>
  <c r="H445" i="26" s="1"/>
  <c r="E489" i="26"/>
  <c r="H489" i="26" s="1"/>
  <c r="E503" i="26"/>
  <c r="H503" i="26" s="1"/>
  <c r="E562" i="26"/>
  <c r="H562" i="26" s="1"/>
  <c r="E580" i="26"/>
  <c r="H580" i="26" s="1"/>
  <c r="E388" i="26"/>
  <c r="H388" i="26" s="1"/>
  <c r="E459" i="26"/>
  <c r="H459" i="26" s="1"/>
  <c r="E506" i="26"/>
  <c r="H506" i="26" s="1"/>
  <c r="E543" i="26"/>
  <c r="H543" i="26" s="1"/>
  <c r="E553" i="26"/>
  <c r="H553" i="26" s="1"/>
  <c r="E557" i="26"/>
  <c r="H557" i="26" s="1"/>
  <c r="E572" i="26"/>
  <c r="H572" i="26" s="1"/>
  <c r="E576" i="26"/>
  <c r="H576" i="26" s="1"/>
  <c r="E518" i="26"/>
  <c r="H518" i="26" s="1"/>
  <c r="E571" i="26"/>
  <c r="H571" i="26" s="1"/>
  <c r="E485" i="26"/>
  <c r="H485" i="26" s="1"/>
  <c r="E492" i="26"/>
  <c r="H492" i="26" s="1"/>
  <c r="E546" i="26"/>
  <c r="H546" i="26" s="1"/>
  <c r="E510" i="26"/>
  <c r="H510" i="26" s="1"/>
  <c r="E491" i="26"/>
  <c r="H491" i="26" s="1"/>
  <c r="E365" i="26"/>
  <c r="H365" i="26" s="1"/>
  <c r="E468" i="26"/>
  <c r="H468" i="26" s="1"/>
  <c r="E380" i="30"/>
  <c r="H380" i="30" s="1"/>
  <c r="E509" i="30"/>
  <c r="H509" i="30" s="1"/>
  <c r="E531" i="30"/>
  <c r="H531" i="30" s="1"/>
  <c r="E543" i="30"/>
  <c r="H543" i="30" s="1"/>
  <c r="E560" i="30"/>
  <c r="H560" i="30" s="1"/>
  <c r="E577" i="30"/>
  <c r="H577" i="30" s="1"/>
  <c r="E392" i="30"/>
  <c r="H392" i="30" s="1"/>
  <c r="E419" i="30"/>
  <c r="H419" i="30" s="1"/>
  <c r="E453" i="30"/>
  <c r="H453" i="30" s="1"/>
  <c r="E476" i="30"/>
  <c r="H476" i="30" s="1"/>
  <c r="E494" i="30"/>
  <c r="H494" i="30" s="1"/>
  <c r="E475" i="30"/>
  <c r="H475" i="30" s="1"/>
  <c r="E358" i="30"/>
  <c r="H358" i="30" s="1"/>
  <c r="E371" i="30"/>
  <c r="H371" i="30" s="1"/>
  <c r="E473" i="30"/>
  <c r="H473" i="30" s="1"/>
  <c r="E481" i="30"/>
  <c r="H481" i="30" s="1"/>
  <c r="E374" i="13"/>
  <c r="H374" i="13" s="1"/>
  <c r="E421" i="13"/>
  <c r="H421" i="13" s="1"/>
  <c r="E428" i="13"/>
  <c r="H428" i="13" s="1"/>
  <c r="E435" i="13"/>
  <c r="H435" i="13" s="1"/>
  <c r="E440" i="13"/>
  <c r="H440" i="13" s="1"/>
  <c r="E455" i="13"/>
  <c r="H455" i="13" s="1"/>
  <c r="E468" i="13"/>
  <c r="H468" i="13" s="1"/>
  <c r="E407" i="13"/>
  <c r="H407" i="13" s="1"/>
  <c r="E442" i="13"/>
  <c r="H442" i="13" s="1"/>
  <c r="E470" i="13"/>
  <c r="H470" i="13" s="1"/>
  <c r="E517" i="13"/>
  <c r="H517" i="13" s="1"/>
  <c r="E531" i="13"/>
  <c r="H531" i="13" s="1"/>
  <c r="E544" i="13"/>
  <c r="H544" i="13" s="1"/>
  <c r="E548" i="13"/>
  <c r="H548" i="13" s="1"/>
  <c r="E561" i="13"/>
  <c r="H561" i="13" s="1"/>
  <c r="E564" i="13"/>
  <c r="H564" i="13" s="1"/>
  <c r="E384" i="13"/>
  <c r="H384" i="13" s="1"/>
  <c r="E413" i="13"/>
  <c r="H413" i="13" s="1"/>
  <c r="E425" i="13"/>
  <c r="H425" i="13" s="1"/>
  <c r="E454" i="13"/>
  <c r="H454" i="13" s="1"/>
  <c r="E458" i="13"/>
  <c r="H458" i="13" s="1"/>
  <c r="E527" i="13"/>
  <c r="H527" i="13" s="1"/>
  <c r="E543" i="13"/>
  <c r="H543" i="13" s="1"/>
  <c r="E572" i="13"/>
  <c r="H572" i="13" s="1"/>
  <c r="E459" i="13"/>
  <c r="H459" i="13" s="1"/>
  <c r="E462" i="13"/>
  <c r="H462" i="13" s="1"/>
  <c r="E482" i="13"/>
  <c r="H482" i="13" s="1"/>
  <c r="E487" i="13"/>
  <c r="H487" i="13" s="1"/>
  <c r="E549" i="13"/>
  <c r="H549" i="13" s="1"/>
  <c r="E557" i="13"/>
  <c r="H557" i="13" s="1"/>
  <c r="E560" i="13"/>
  <c r="H560" i="13" s="1"/>
  <c r="E485" i="13"/>
  <c r="H485" i="13" s="1"/>
  <c r="E541" i="13"/>
  <c r="H541" i="13" s="1"/>
  <c r="E457" i="13"/>
  <c r="H457" i="13" s="1"/>
  <c r="E472" i="13"/>
  <c r="H472" i="13" s="1"/>
  <c r="E509" i="13"/>
  <c r="H509" i="13" s="1"/>
  <c r="E395" i="13"/>
  <c r="H395" i="13" s="1"/>
  <c r="E426" i="13"/>
  <c r="H426" i="13" s="1"/>
  <c r="E443" i="13"/>
  <c r="H443" i="13" s="1"/>
  <c r="E545" i="13"/>
  <c r="H545" i="13" s="1"/>
  <c r="E579" i="13"/>
  <c r="H579" i="13" s="1"/>
  <c r="E491" i="13"/>
  <c r="H491" i="13" s="1"/>
  <c r="E407" i="21"/>
  <c r="H407" i="21" s="1"/>
  <c r="E429" i="21"/>
  <c r="H429" i="21" s="1"/>
  <c r="E436" i="21"/>
  <c r="H436" i="21" s="1"/>
  <c r="E444" i="21"/>
  <c r="H444" i="21" s="1"/>
  <c r="E469" i="21"/>
  <c r="H469" i="21" s="1"/>
  <c r="E501" i="21"/>
  <c r="H501" i="21" s="1"/>
  <c r="E522" i="21"/>
  <c r="H522" i="21" s="1"/>
  <c r="E549" i="21"/>
  <c r="H549" i="21" s="1"/>
  <c r="E571" i="21"/>
  <c r="H571" i="21" s="1"/>
  <c r="E363" i="21"/>
  <c r="H363" i="21" s="1"/>
  <c r="E382" i="21"/>
  <c r="H382" i="21" s="1"/>
  <c r="E392" i="21"/>
  <c r="H392" i="21" s="1"/>
  <c r="E443" i="21"/>
  <c r="H443" i="21" s="1"/>
  <c r="E450" i="21"/>
  <c r="H450" i="21" s="1"/>
  <c r="E459" i="21"/>
  <c r="H459" i="21" s="1"/>
  <c r="E468" i="21"/>
  <c r="H468" i="21" s="1"/>
  <c r="E486" i="21"/>
  <c r="H486" i="21" s="1"/>
  <c r="E516" i="21"/>
  <c r="H516" i="21" s="1"/>
  <c r="E360" i="21"/>
  <c r="H360" i="21" s="1"/>
  <c r="E425" i="21"/>
  <c r="H425" i="21" s="1"/>
  <c r="E449" i="21"/>
  <c r="H449" i="21" s="1"/>
  <c r="E374" i="21"/>
  <c r="H374" i="21" s="1"/>
  <c r="E391" i="21"/>
  <c r="H391" i="21" s="1"/>
  <c r="E445" i="21"/>
  <c r="H445" i="21" s="1"/>
  <c r="E388" i="21"/>
  <c r="H388" i="21" s="1"/>
  <c r="E442" i="21"/>
  <c r="H442" i="21" s="1"/>
  <c r="E457" i="21"/>
  <c r="H457" i="21" s="1"/>
  <c r="E543" i="21"/>
  <c r="H543" i="21" s="1"/>
  <c r="E552" i="21"/>
  <c r="H552" i="21" s="1"/>
  <c r="E582" i="21"/>
  <c r="H582" i="21" s="1"/>
  <c r="E502" i="21"/>
  <c r="H502" i="21" s="1"/>
  <c r="E377" i="21"/>
  <c r="H377" i="21" s="1"/>
  <c r="E573" i="21"/>
  <c r="H573" i="21" s="1"/>
  <c r="E579" i="21"/>
  <c r="H579" i="21" s="1"/>
  <c r="E359" i="21"/>
  <c r="H359" i="21" s="1"/>
  <c r="E408" i="21"/>
  <c r="H408" i="21" s="1"/>
  <c r="E423" i="21"/>
  <c r="H423" i="21" s="1"/>
  <c r="E503" i="21"/>
  <c r="H503" i="21" s="1"/>
  <c r="E510" i="21"/>
  <c r="H510" i="21" s="1"/>
  <c r="E461" i="33"/>
  <c r="H461" i="33" s="1"/>
  <c r="E420" i="33"/>
  <c r="H420" i="33" s="1"/>
  <c r="E436" i="33"/>
  <c r="H436" i="33" s="1"/>
  <c r="E459" i="33"/>
  <c r="H459" i="33" s="1"/>
  <c r="E543" i="33"/>
  <c r="H543" i="33" s="1"/>
  <c r="E445" i="33"/>
  <c r="H445" i="33" s="1"/>
  <c r="E457" i="33"/>
  <c r="H457" i="33" s="1"/>
  <c r="E435" i="33"/>
  <c r="H435" i="33" s="1"/>
  <c r="E571" i="33"/>
  <c r="H571" i="33" s="1"/>
  <c r="E437" i="33"/>
  <c r="H437" i="33" s="1"/>
  <c r="E382" i="3"/>
  <c r="H382" i="3" s="1"/>
  <c r="E424" i="3"/>
  <c r="H424" i="3" s="1"/>
  <c r="E453" i="3"/>
  <c r="H453" i="3" s="1"/>
  <c r="E510" i="3"/>
  <c r="H510" i="3" s="1"/>
  <c r="E521" i="3"/>
  <c r="H521" i="3" s="1"/>
  <c r="E549" i="3"/>
  <c r="H549" i="3" s="1"/>
  <c r="E579" i="3"/>
  <c r="H579" i="3" s="1"/>
  <c r="E440" i="3"/>
  <c r="H440" i="3" s="1"/>
  <c r="E459" i="3"/>
  <c r="H459" i="3" s="1"/>
  <c r="E507" i="3"/>
  <c r="H507" i="3" s="1"/>
  <c r="E509" i="3"/>
  <c r="H509" i="3" s="1"/>
  <c r="E543" i="3"/>
  <c r="H543" i="3" s="1"/>
  <c r="E455" i="3"/>
  <c r="H455" i="3" s="1"/>
  <c r="E415" i="3"/>
  <c r="H415" i="3" s="1"/>
  <c r="E503" i="3"/>
  <c r="H503" i="3" s="1"/>
  <c r="E552" i="3"/>
  <c r="H552" i="3" s="1"/>
  <c r="E526" i="3"/>
  <c r="H526" i="3" s="1"/>
  <c r="E530" i="3"/>
  <c r="H530" i="3" s="1"/>
  <c r="E487" i="3"/>
  <c r="H487" i="3" s="1"/>
  <c r="E383" i="7"/>
  <c r="H383" i="7" s="1"/>
  <c r="E407" i="7"/>
  <c r="H407" i="7" s="1"/>
  <c r="E395" i="7"/>
  <c r="H395" i="7" s="1"/>
  <c r="E452" i="7"/>
  <c r="H452" i="7" s="1"/>
  <c r="E550" i="7"/>
  <c r="H550" i="7" s="1"/>
  <c r="E558" i="7"/>
  <c r="H558" i="7" s="1"/>
  <c r="E561" i="7"/>
  <c r="H561" i="7" s="1"/>
  <c r="E449" i="7"/>
  <c r="H449" i="7" s="1"/>
  <c r="E388" i="7"/>
  <c r="H388" i="7" s="1"/>
  <c r="E551" i="7"/>
  <c r="H551" i="7" s="1"/>
  <c r="E571" i="7"/>
  <c r="H571" i="7" s="1"/>
  <c r="E485" i="7"/>
  <c r="H485" i="7" s="1"/>
  <c r="E498" i="7"/>
  <c r="H498" i="7" s="1"/>
  <c r="E552" i="7"/>
  <c r="H552" i="7" s="1"/>
  <c r="E457" i="7"/>
  <c r="H457" i="7" s="1"/>
  <c r="E459" i="7"/>
  <c r="H459" i="7" s="1"/>
  <c r="E468" i="7"/>
  <c r="H468" i="7" s="1"/>
  <c r="E472" i="7"/>
  <c r="H472" i="7" s="1"/>
  <c r="E497" i="7"/>
  <c r="H497" i="7" s="1"/>
  <c r="E510" i="7"/>
  <c r="H510" i="7" s="1"/>
  <c r="E522" i="7"/>
  <c r="H522" i="7" s="1"/>
  <c r="E543" i="7"/>
  <c r="H543" i="7" s="1"/>
  <c r="E475" i="11"/>
  <c r="H475" i="11" s="1"/>
  <c r="E501" i="11"/>
  <c r="H501" i="11" s="1"/>
  <c r="E532" i="11"/>
  <c r="H532" i="11" s="1"/>
  <c r="E429" i="11"/>
  <c r="H429" i="11" s="1"/>
  <c r="E459" i="11"/>
  <c r="H459" i="11" s="1"/>
  <c r="E464" i="11"/>
  <c r="H464" i="11" s="1"/>
  <c r="E531" i="11"/>
  <c r="H531" i="11" s="1"/>
  <c r="E539" i="11"/>
  <c r="H539" i="11" s="1"/>
  <c r="E543" i="11"/>
  <c r="H543" i="11" s="1"/>
  <c r="E572" i="11"/>
  <c r="H572" i="11" s="1"/>
  <c r="E466" i="11"/>
  <c r="H466" i="11" s="1"/>
  <c r="E364" i="11"/>
  <c r="H364" i="11" s="1"/>
  <c r="E445" i="11"/>
  <c r="H445" i="11" s="1"/>
  <c r="E525" i="11"/>
  <c r="H525" i="11" s="1"/>
  <c r="E529" i="11"/>
  <c r="H529" i="11" s="1"/>
  <c r="E548" i="11"/>
  <c r="H548" i="11" s="1"/>
  <c r="E560" i="11"/>
  <c r="H560" i="11" s="1"/>
  <c r="E567" i="11"/>
  <c r="H567" i="11" s="1"/>
  <c r="E362" i="11"/>
  <c r="H362" i="11" s="1"/>
  <c r="E455" i="11"/>
  <c r="H455" i="11" s="1"/>
  <c r="E550" i="11"/>
  <c r="H550" i="11" s="1"/>
  <c r="E494" i="11"/>
  <c r="H494" i="11" s="1"/>
  <c r="E571" i="11"/>
  <c r="H571" i="11" s="1"/>
  <c r="E409" i="11"/>
  <c r="H409" i="11" s="1"/>
  <c r="E515" i="11"/>
  <c r="H515" i="11" s="1"/>
  <c r="E519" i="11"/>
  <c r="H519" i="11" s="1"/>
  <c r="E538" i="11"/>
  <c r="H538" i="11" s="1"/>
  <c r="E412" i="15"/>
  <c r="H412" i="15" s="1"/>
  <c r="E416" i="15"/>
  <c r="H416" i="15" s="1"/>
  <c r="E476" i="15"/>
  <c r="H476" i="15" s="1"/>
  <c r="E495" i="15"/>
  <c r="H495" i="15" s="1"/>
  <c r="E565" i="15"/>
  <c r="H565" i="15" s="1"/>
  <c r="E384" i="15"/>
  <c r="H384" i="15" s="1"/>
  <c r="E394" i="15"/>
  <c r="H394" i="15" s="1"/>
  <c r="E408" i="15"/>
  <c r="H408" i="15" s="1"/>
  <c r="E411" i="15"/>
  <c r="H411" i="15" s="1"/>
  <c r="E478" i="15"/>
  <c r="H478" i="15" s="1"/>
  <c r="E526" i="15"/>
  <c r="H526" i="15" s="1"/>
  <c r="E450" i="15"/>
  <c r="H450" i="15" s="1"/>
  <c r="E459" i="15"/>
  <c r="H459" i="15" s="1"/>
  <c r="E451" i="15"/>
  <c r="H451" i="15" s="1"/>
  <c r="E475" i="15"/>
  <c r="H475" i="15" s="1"/>
  <c r="E441" i="15"/>
  <c r="H441" i="15" s="1"/>
  <c r="E362" i="15"/>
  <c r="H362" i="15" s="1"/>
  <c r="E380" i="19"/>
  <c r="H380" i="19" s="1"/>
  <c r="E385" i="19"/>
  <c r="H385" i="19" s="1"/>
  <c r="E408" i="19"/>
  <c r="H408" i="19" s="1"/>
  <c r="E430" i="19"/>
  <c r="H430" i="19" s="1"/>
  <c r="E459" i="19"/>
  <c r="H459" i="19" s="1"/>
  <c r="E503" i="19"/>
  <c r="H503" i="19" s="1"/>
  <c r="E533" i="19"/>
  <c r="H533" i="19" s="1"/>
  <c r="E411" i="19"/>
  <c r="H411" i="19" s="1"/>
  <c r="E539" i="19"/>
  <c r="H539" i="19" s="1"/>
  <c r="E543" i="19"/>
  <c r="H543" i="19" s="1"/>
  <c r="E571" i="19"/>
  <c r="H571" i="19" s="1"/>
  <c r="E496" i="19"/>
  <c r="H496" i="19" s="1"/>
  <c r="E549" i="19"/>
  <c r="H549" i="19" s="1"/>
  <c r="E532" i="19"/>
  <c r="H532" i="19" s="1"/>
  <c r="E436" i="19"/>
  <c r="H436" i="19" s="1"/>
  <c r="E443" i="19"/>
  <c r="H443" i="19" s="1"/>
  <c r="E506" i="19"/>
  <c r="H506" i="19" s="1"/>
  <c r="E515" i="19"/>
  <c r="H515" i="19" s="1"/>
  <c r="E364" i="23"/>
  <c r="H364" i="23" s="1"/>
  <c r="E425" i="23"/>
  <c r="H425" i="23" s="1"/>
  <c r="E458" i="23"/>
  <c r="H458" i="23" s="1"/>
  <c r="E470" i="23"/>
  <c r="H470" i="23" s="1"/>
  <c r="E582" i="23"/>
  <c r="H582" i="23" s="1"/>
  <c r="E382" i="23"/>
  <c r="H382" i="23" s="1"/>
  <c r="E450" i="23"/>
  <c r="H450" i="23" s="1"/>
  <c r="E469" i="23"/>
  <c r="H469" i="23" s="1"/>
  <c r="E478" i="23"/>
  <c r="H478" i="23" s="1"/>
  <c r="E554" i="23"/>
  <c r="H554" i="23" s="1"/>
  <c r="E571" i="23"/>
  <c r="H571" i="23" s="1"/>
  <c r="E426" i="23"/>
  <c r="H426" i="23" s="1"/>
  <c r="E482" i="23"/>
  <c r="H482" i="23" s="1"/>
  <c r="E506" i="23"/>
  <c r="H506" i="23" s="1"/>
  <c r="E553" i="23"/>
  <c r="H553" i="23" s="1"/>
  <c r="E583" i="23"/>
  <c r="H583" i="23" s="1"/>
  <c r="E409" i="23"/>
  <c r="H409" i="23" s="1"/>
  <c r="E449" i="23"/>
  <c r="H449" i="23" s="1"/>
  <c r="E520" i="23"/>
  <c r="H520" i="23" s="1"/>
  <c r="E538" i="23"/>
  <c r="H538" i="23" s="1"/>
  <c r="E543" i="23"/>
  <c r="H543" i="23" s="1"/>
  <c r="E504" i="23"/>
  <c r="H504" i="23" s="1"/>
  <c r="E384" i="23"/>
  <c r="H384" i="23" s="1"/>
  <c r="E408" i="23"/>
  <c r="H408" i="23" s="1"/>
  <c r="E573" i="23"/>
  <c r="H573" i="23" s="1"/>
  <c r="E468" i="23"/>
  <c r="H468" i="23" s="1"/>
  <c r="E429" i="27"/>
  <c r="H429" i="27" s="1"/>
  <c r="E450" i="27"/>
  <c r="H450" i="27" s="1"/>
  <c r="E458" i="27"/>
  <c r="H458" i="27" s="1"/>
  <c r="E501" i="27"/>
  <c r="H501" i="27" s="1"/>
  <c r="E515" i="27"/>
  <c r="H515" i="27" s="1"/>
  <c r="E523" i="27"/>
  <c r="H523" i="27" s="1"/>
  <c r="E538" i="27"/>
  <c r="H538" i="27" s="1"/>
  <c r="E549" i="27"/>
  <c r="H549" i="27" s="1"/>
  <c r="E575" i="27"/>
  <c r="H575" i="27" s="1"/>
  <c r="E374" i="27"/>
  <c r="H374" i="27" s="1"/>
  <c r="E436" i="27"/>
  <c r="H436" i="27" s="1"/>
  <c r="E510" i="27"/>
  <c r="H510" i="27" s="1"/>
  <c r="E553" i="27"/>
  <c r="H553" i="27" s="1"/>
  <c r="E561" i="27"/>
  <c r="H561" i="27" s="1"/>
  <c r="E363" i="27"/>
  <c r="H363" i="27" s="1"/>
  <c r="E411" i="27"/>
  <c r="H411" i="27" s="1"/>
  <c r="E425" i="27"/>
  <c r="H425" i="27" s="1"/>
  <c r="E453" i="27"/>
  <c r="H453" i="27" s="1"/>
  <c r="E471" i="27"/>
  <c r="H471" i="27" s="1"/>
  <c r="E486" i="27"/>
  <c r="H486" i="27" s="1"/>
  <c r="E526" i="27"/>
  <c r="H526" i="27" s="1"/>
  <c r="E445" i="27"/>
  <c r="H445" i="27" s="1"/>
  <c r="E513" i="27"/>
  <c r="H513" i="27" s="1"/>
  <c r="E543" i="27"/>
  <c r="H543" i="27" s="1"/>
  <c r="E552" i="27"/>
  <c r="H552" i="27" s="1"/>
  <c r="E383" i="27"/>
  <c r="H383" i="27" s="1"/>
  <c r="E459" i="27"/>
  <c r="H459" i="27" s="1"/>
  <c r="E469" i="27"/>
  <c r="H469" i="27" s="1"/>
  <c r="E512" i="27"/>
  <c r="H512" i="27" s="1"/>
  <c r="E530" i="27"/>
  <c r="H530" i="27" s="1"/>
  <c r="E483" i="27"/>
  <c r="H483" i="27" s="1"/>
  <c r="E545" i="27"/>
  <c r="H545" i="27" s="1"/>
  <c r="E435" i="27"/>
  <c r="H435" i="27" s="1"/>
  <c r="E550" i="27"/>
  <c r="H550" i="27" s="1"/>
  <c r="E525" i="27"/>
  <c r="H525" i="27" s="1"/>
  <c r="E369" i="31"/>
  <c r="H369" i="31" s="1"/>
  <c r="E433" i="31"/>
  <c r="H433" i="31" s="1"/>
  <c r="E457" i="31"/>
  <c r="H457" i="31" s="1"/>
  <c r="E473" i="31"/>
  <c r="H473" i="31" s="1"/>
  <c r="E502" i="31"/>
  <c r="H502" i="31" s="1"/>
  <c r="E560" i="31"/>
  <c r="H560" i="31" s="1"/>
  <c r="E571" i="31"/>
  <c r="H571" i="31" s="1"/>
  <c r="E428" i="31"/>
  <c r="H428" i="31" s="1"/>
  <c r="E436" i="31"/>
  <c r="H436" i="31" s="1"/>
  <c r="E487" i="31"/>
  <c r="H487" i="31" s="1"/>
  <c r="E535" i="31"/>
  <c r="H535" i="31" s="1"/>
  <c r="E554" i="31"/>
  <c r="H554" i="31" s="1"/>
  <c r="E583" i="31"/>
  <c r="H583" i="31" s="1"/>
  <c r="E505" i="31"/>
  <c r="H505" i="31" s="1"/>
  <c r="E549" i="31"/>
  <c r="H549" i="31" s="1"/>
  <c r="E435" i="31"/>
  <c r="H435" i="31" s="1"/>
  <c r="E477" i="31"/>
  <c r="H477" i="31" s="1"/>
  <c r="E566" i="31"/>
  <c r="H566" i="31" s="1"/>
  <c r="E459" i="31"/>
  <c r="H459" i="31" s="1"/>
  <c r="E445" i="31"/>
  <c r="H445" i="31" s="1"/>
  <c r="E543" i="31"/>
  <c r="H543" i="31" s="1"/>
  <c r="E377" i="5"/>
  <c r="H377" i="5" s="1"/>
  <c r="E457" i="5"/>
  <c r="H457" i="5" s="1"/>
  <c r="E510" i="5"/>
  <c r="H510" i="5" s="1"/>
  <c r="E532" i="5"/>
  <c r="H532" i="5" s="1"/>
  <c r="E575" i="5"/>
  <c r="H575" i="5" s="1"/>
  <c r="E578" i="5"/>
  <c r="H578" i="5" s="1"/>
  <c r="E420" i="5"/>
  <c r="H420" i="5" s="1"/>
  <c r="E436" i="5"/>
  <c r="H436" i="5" s="1"/>
  <c r="E461" i="5"/>
  <c r="H461" i="5" s="1"/>
  <c r="E515" i="5"/>
  <c r="H515" i="5" s="1"/>
  <c r="E383" i="5"/>
  <c r="H383" i="5" s="1"/>
  <c r="E486" i="5"/>
  <c r="H486" i="5" s="1"/>
  <c r="E526" i="5"/>
  <c r="H526" i="5" s="1"/>
  <c r="E459" i="5"/>
  <c r="H459" i="5" s="1"/>
  <c r="E571" i="5"/>
  <c r="H571" i="5" s="1"/>
  <c r="E580" i="5"/>
  <c r="H580" i="5" s="1"/>
  <c r="E541" i="5"/>
  <c r="H541" i="5" s="1"/>
  <c r="E422" i="5"/>
  <c r="H422" i="5" s="1"/>
  <c r="E543" i="5"/>
  <c r="H543" i="5" s="1"/>
  <c r="E550" i="5"/>
  <c r="H550" i="5" s="1"/>
  <c r="E362" i="9"/>
  <c r="H362" i="9" s="1"/>
  <c r="E384" i="9"/>
  <c r="H384" i="9" s="1"/>
  <c r="E393" i="9"/>
  <c r="H393" i="9" s="1"/>
  <c r="E409" i="9"/>
  <c r="H409" i="9" s="1"/>
  <c r="E415" i="9"/>
  <c r="H415" i="9" s="1"/>
  <c r="E418" i="9"/>
  <c r="H418" i="9" s="1"/>
  <c r="E423" i="9"/>
  <c r="H423" i="9" s="1"/>
  <c r="E426" i="9"/>
  <c r="H426" i="9" s="1"/>
  <c r="E515" i="9"/>
  <c r="H515" i="9" s="1"/>
  <c r="E519" i="9"/>
  <c r="H519" i="9" s="1"/>
  <c r="E548" i="9"/>
  <c r="H548" i="9" s="1"/>
  <c r="E575" i="9"/>
  <c r="H575" i="9" s="1"/>
  <c r="E428" i="9"/>
  <c r="H428" i="9" s="1"/>
  <c r="E431" i="9"/>
  <c r="H431" i="9" s="1"/>
  <c r="E459" i="9"/>
  <c r="H459" i="9" s="1"/>
  <c r="E467" i="9"/>
  <c r="H467" i="9" s="1"/>
  <c r="E488" i="9"/>
  <c r="H488" i="9" s="1"/>
  <c r="E510" i="9"/>
  <c r="H510" i="9" s="1"/>
  <c r="E543" i="9"/>
  <c r="H543" i="9" s="1"/>
  <c r="E558" i="9"/>
  <c r="H558" i="9" s="1"/>
  <c r="E577" i="9"/>
  <c r="H577" i="9" s="1"/>
  <c r="E391" i="9"/>
  <c r="H391" i="9" s="1"/>
  <c r="E363" i="9"/>
  <c r="H363" i="9" s="1"/>
  <c r="E468" i="9"/>
  <c r="H468" i="9" s="1"/>
  <c r="E531" i="9"/>
  <c r="H531" i="9" s="1"/>
  <c r="E574" i="9"/>
  <c r="H574" i="9" s="1"/>
  <c r="E376" i="9"/>
  <c r="H376" i="9" s="1"/>
  <c r="E516" i="9"/>
  <c r="H516" i="9" s="1"/>
  <c r="E410" i="9"/>
  <c r="H410" i="9" s="1"/>
  <c r="E464" i="9"/>
  <c r="H464" i="9" s="1"/>
  <c r="E509" i="9"/>
  <c r="H509" i="9" s="1"/>
  <c r="E579" i="9"/>
  <c r="H579" i="9" s="1"/>
  <c r="E381" i="25"/>
  <c r="H381" i="25" s="1"/>
  <c r="E466" i="25"/>
  <c r="H466" i="25" s="1"/>
  <c r="E504" i="25"/>
  <c r="H504" i="25" s="1"/>
  <c r="E541" i="25"/>
  <c r="H541" i="25" s="1"/>
  <c r="E551" i="25"/>
  <c r="H551" i="25" s="1"/>
  <c r="E571" i="25"/>
  <c r="H571" i="25" s="1"/>
  <c r="E581" i="25"/>
  <c r="H581" i="25" s="1"/>
  <c r="E369" i="25"/>
  <c r="H369" i="25" s="1"/>
  <c r="E561" i="25"/>
  <c r="H561" i="25" s="1"/>
  <c r="E580" i="25"/>
  <c r="H580" i="25" s="1"/>
  <c r="E505" i="25"/>
  <c r="H505" i="25" s="1"/>
  <c r="E535" i="25"/>
  <c r="H535" i="25" s="1"/>
  <c r="E497" i="25"/>
  <c r="H497" i="25" s="1"/>
  <c r="E557" i="25"/>
  <c r="H557" i="25" s="1"/>
  <c r="E476" i="25"/>
  <c r="H476" i="25" s="1"/>
  <c r="E565" i="25"/>
  <c r="H565" i="25" s="1"/>
  <c r="E517" i="25"/>
  <c r="H517" i="25" s="1"/>
  <c r="E526" i="25"/>
  <c r="H526" i="25" s="1"/>
  <c r="E560" i="25"/>
  <c r="H560" i="25" s="1"/>
  <c r="E388" i="25"/>
  <c r="H388" i="25" s="1"/>
  <c r="E415" i="25"/>
  <c r="H415" i="25" s="1"/>
  <c r="E435" i="25"/>
  <c r="H435" i="25" s="1"/>
  <c r="E543" i="25"/>
  <c r="H543" i="25" s="1"/>
  <c r="E412" i="34"/>
  <c r="H412" i="34" s="1"/>
  <c r="E426" i="34"/>
  <c r="H426" i="34" s="1"/>
  <c r="E365" i="34"/>
  <c r="H365" i="34" s="1"/>
  <c r="E382" i="34"/>
  <c r="H382" i="34" s="1"/>
  <c r="E494" i="34"/>
  <c r="H494" i="34" s="1"/>
  <c r="E582" i="34"/>
  <c r="H582" i="34" s="1"/>
  <c r="E563" i="34"/>
  <c r="H563" i="34" s="1"/>
  <c r="E569" i="34"/>
  <c r="H569" i="34" s="1"/>
  <c r="E572" i="34"/>
  <c r="H572" i="34" s="1"/>
  <c r="E547" i="34"/>
  <c r="H547" i="34" s="1"/>
  <c r="E495" i="34"/>
  <c r="H495" i="34" s="1"/>
  <c r="E455" i="34"/>
  <c r="H455" i="34" s="1"/>
  <c r="E464" i="34"/>
  <c r="H464" i="34" s="1"/>
  <c r="E466" i="4"/>
  <c r="H466" i="4" s="1"/>
  <c r="E553" i="4"/>
  <c r="H553" i="4" s="1"/>
  <c r="E577" i="4"/>
  <c r="H577" i="4" s="1"/>
  <c r="E445" i="4"/>
  <c r="H445" i="4" s="1"/>
  <c r="E459" i="4"/>
  <c r="H459" i="4" s="1"/>
  <c r="E465" i="4"/>
  <c r="H465" i="4" s="1"/>
  <c r="E476" i="4"/>
  <c r="H476" i="4" s="1"/>
  <c r="E519" i="4"/>
  <c r="H519" i="4" s="1"/>
  <c r="E552" i="4"/>
  <c r="H552" i="4" s="1"/>
  <c r="E454" i="4"/>
  <c r="H454" i="4" s="1"/>
  <c r="E479" i="4"/>
  <c r="H479" i="4" s="1"/>
  <c r="E543" i="4"/>
  <c r="H543" i="4" s="1"/>
  <c r="E549" i="4"/>
  <c r="H549" i="4" s="1"/>
  <c r="E357" i="4"/>
  <c r="H357" i="4" s="1"/>
  <c r="E365" i="4"/>
  <c r="H365" i="4" s="1"/>
  <c r="E377" i="4"/>
  <c r="H377" i="4" s="1"/>
  <c r="E443" i="4"/>
  <c r="H443" i="4" s="1"/>
  <c r="E412" i="8"/>
  <c r="H412" i="8" s="1"/>
  <c r="E435" i="8"/>
  <c r="H435" i="8" s="1"/>
  <c r="E464" i="8"/>
  <c r="H464" i="8" s="1"/>
  <c r="E388" i="8"/>
  <c r="H388" i="8" s="1"/>
  <c r="E495" i="8"/>
  <c r="H495" i="8" s="1"/>
  <c r="E521" i="8"/>
  <c r="H521" i="8" s="1"/>
  <c r="E543" i="8"/>
  <c r="H543" i="8" s="1"/>
  <c r="E558" i="8"/>
  <c r="H558" i="8" s="1"/>
  <c r="E420" i="8"/>
  <c r="H420" i="8" s="1"/>
  <c r="E436" i="8"/>
  <c r="H436" i="8" s="1"/>
  <c r="E441" i="8"/>
  <c r="H441" i="8" s="1"/>
  <c r="E459" i="8"/>
  <c r="H459" i="8" s="1"/>
  <c r="E471" i="8"/>
  <c r="H471" i="8" s="1"/>
  <c r="E473" i="8"/>
  <c r="H473" i="8" s="1"/>
  <c r="E490" i="8"/>
  <c r="H490" i="8" s="1"/>
  <c r="E507" i="8"/>
  <c r="H507" i="8" s="1"/>
  <c r="E481" i="8"/>
  <c r="H481" i="8" s="1"/>
  <c r="E487" i="8"/>
  <c r="H487" i="8" s="1"/>
  <c r="E557" i="8"/>
  <c r="H557" i="8" s="1"/>
  <c r="E443" i="8"/>
  <c r="H443" i="8" s="1"/>
  <c r="E512" i="8"/>
  <c r="H512" i="8" s="1"/>
  <c r="E529" i="8"/>
  <c r="H529" i="8" s="1"/>
  <c r="E374" i="12"/>
  <c r="H374" i="12" s="1"/>
  <c r="E421" i="12"/>
  <c r="H421" i="12" s="1"/>
  <c r="E424" i="12"/>
  <c r="H424" i="12" s="1"/>
  <c r="E366" i="12"/>
  <c r="H366" i="12" s="1"/>
  <c r="E395" i="12"/>
  <c r="H395" i="12" s="1"/>
  <c r="E411" i="12"/>
  <c r="H411" i="12" s="1"/>
  <c r="E444" i="12"/>
  <c r="H444" i="12" s="1"/>
  <c r="E458" i="12"/>
  <c r="H458" i="12" s="1"/>
  <c r="E472" i="12"/>
  <c r="H472" i="12" s="1"/>
  <c r="E494" i="12"/>
  <c r="H494" i="12" s="1"/>
  <c r="E505" i="12"/>
  <c r="H505" i="12" s="1"/>
  <c r="E507" i="12"/>
  <c r="H507" i="12" s="1"/>
  <c r="E541" i="12"/>
  <c r="H541" i="12" s="1"/>
  <c r="E543" i="12"/>
  <c r="H543" i="12" s="1"/>
  <c r="E571" i="12"/>
  <c r="H571" i="12" s="1"/>
  <c r="E573" i="12"/>
  <c r="H573" i="12" s="1"/>
  <c r="E381" i="12"/>
  <c r="H381" i="12" s="1"/>
  <c r="E383" i="12"/>
  <c r="H383" i="12" s="1"/>
  <c r="E435" i="12"/>
  <c r="H435" i="12" s="1"/>
  <c r="E468" i="12"/>
  <c r="H468" i="12" s="1"/>
  <c r="E479" i="12"/>
  <c r="H479" i="12" s="1"/>
  <c r="E483" i="12"/>
  <c r="H483" i="12" s="1"/>
  <c r="E501" i="12"/>
  <c r="H501" i="12" s="1"/>
  <c r="E515" i="12"/>
  <c r="H515" i="12" s="1"/>
  <c r="E521" i="12"/>
  <c r="H521" i="12" s="1"/>
  <c r="E526" i="12"/>
  <c r="H526" i="12" s="1"/>
  <c r="E539" i="12"/>
  <c r="H539" i="12" s="1"/>
  <c r="E545" i="12"/>
  <c r="H545" i="12" s="1"/>
  <c r="E552" i="12"/>
  <c r="H552" i="12" s="1"/>
  <c r="E557" i="12"/>
  <c r="H557" i="12" s="1"/>
  <c r="E382" i="12"/>
  <c r="H382" i="12" s="1"/>
  <c r="E436" i="12"/>
  <c r="H436" i="12" s="1"/>
  <c r="E506" i="12"/>
  <c r="H506" i="12" s="1"/>
  <c r="E538" i="12"/>
  <c r="H538" i="12" s="1"/>
  <c r="E558" i="12"/>
  <c r="H558" i="12" s="1"/>
  <c r="E471" i="12"/>
  <c r="H471" i="12" s="1"/>
  <c r="E492" i="12"/>
  <c r="H492" i="12" s="1"/>
  <c r="E495" i="12"/>
  <c r="H495" i="12" s="1"/>
  <c r="E546" i="12"/>
  <c r="H546" i="12" s="1"/>
  <c r="E551" i="12"/>
  <c r="H551" i="12" s="1"/>
  <c r="E575" i="12"/>
  <c r="H575" i="12" s="1"/>
  <c r="E482" i="12"/>
  <c r="H482" i="12" s="1"/>
  <c r="E500" i="12"/>
  <c r="H500" i="12" s="1"/>
  <c r="E459" i="12"/>
  <c r="H459" i="12" s="1"/>
  <c r="E530" i="12"/>
  <c r="H530" i="12" s="1"/>
  <c r="E384" i="12"/>
  <c r="H384" i="12" s="1"/>
  <c r="E388" i="12"/>
  <c r="H388" i="12" s="1"/>
  <c r="E542" i="12"/>
  <c r="H542" i="12" s="1"/>
  <c r="E516" i="12"/>
  <c r="H516" i="12" s="1"/>
  <c r="E520" i="12"/>
  <c r="H520" i="12" s="1"/>
  <c r="E469" i="12"/>
  <c r="H469" i="12" s="1"/>
  <c r="E418" i="16"/>
  <c r="H418" i="16" s="1"/>
  <c r="E423" i="16"/>
  <c r="H423" i="16" s="1"/>
  <c r="E445" i="16"/>
  <c r="H445" i="16" s="1"/>
  <c r="E468" i="16"/>
  <c r="H468" i="16" s="1"/>
  <c r="E491" i="16"/>
  <c r="H491" i="16" s="1"/>
  <c r="E458" i="16"/>
  <c r="H458" i="16" s="1"/>
  <c r="E554" i="16"/>
  <c r="H554" i="16" s="1"/>
  <c r="E357" i="16"/>
  <c r="H357" i="16" s="1"/>
  <c r="E374" i="16"/>
  <c r="H374" i="16" s="1"/>
  <c r="E377" i="16"/>
  <c r="H377" i="16" s="1"/>
  <c r="E425" i="16"/>
  <c r="H425" i="16" s="1"/>
  <c r="E435" i="16"/>
  <c r="H435" i="16" s="1"/>
  <c r="E440" i="16"/>
  <c r="H440" i="16" s="1"/>
  <c r="E543" i="16"/>
  <c r="H543" i="16" s="1"/>
  <c r="E443" i="16"/>
  <c r="H443" i="16" s="1"/>
  <c r="E459" i="16"/>
  <c r="H459" i="16" s="1"/>
  <c r="E469" i="16"/>
  <c r="H469" i="16" s="1"/>
  <c r="E538" i="16"/>
  <c r="H538" i="16" s="1"/>
  <c r="E426" i="16"/>
  <c r="H426" i="16" s="1"/>
  <c r="E450" i="16"/>
  <c r="H450" i="16" s="1"/>
  <c r="E484" i="16"/>
  <c r="H484" i="16" s="1"/>
  <c r="E360" i="16"/>
  <c r="H360" i="16" s="1"/>
  <c r="E373" i="16"/>
  <c r="H373" i="16" s="1"/>
  <c r="E521" i="16"/>
  <c r="H521" i="16" s="1"/>
  <c r="E516" i="16"/>
  <c r="H516" i="16" s="1"/>
  <c r="E411" i="20"/>
  <c r="H411" i="20" s="1"/>
  <c r="E393" i="20"/>
  <c r="H393" i="20" s="1"/>
  <c r="E406" i="20"/>
  <c r="H406" i="20" s="1"/>
  <c r="E474" i="20"/>
  <c r="H474" i="20" s="1"/>
  <c r="E543" i="20"/>
  <c r="H543" i="20" s="1"/>
  <c r="E493" i="20"/>
  <c r="H493" i="20" s="1"/>
  <c r="E441" i="20"/>
  <c r="H441" i="20" s="1"/>
  <c r="E458" i="20"/>
  <c r="H458" i="20" s="1"/>
  <c r="E481" i="20"/>
  <c r="H481" i="20" s="1"/>
  <c r="E544" i="20"/>
  <c r="H544" i="20" s="1"/>
  <c r="E568" i="20"/>
  <c r="H568" i="20" s="1"/>
  <c r="E392" i="20"/>
  <c r="H392" i="20" s="1"/>
  <c r="E412" i="20"/>
  <c r="H412" i="20" s="1"/>
  <c r="E468" i="20"/>
  <c r="H468" i="20" s="1"/>
  <c r="E526" i="20"/>
  <c r="H526" i="20" s="1"/>
  <c r="E392" i="24"/>
  <c r="H392" i="24" s="1"/>
  <c r="E426" i="24"/>
  <c r="H426" i="24" s="1"/>
  <c r="E467" i="24"/>
  <c r="H467" i="24" s="1"/>
  <c r="E497" i="24"/>
  <c r="H497" i="24" s="1"/>
  <c r="E508" i="24"/>
  <c r="H508" i="24" s="1"/>
  <c r="E562" i="24"/>
  <c r="H562" i="24" s="1"/>
  <c r="E507" i="24"/>
  <c r="H507" i="24" s="1"/>
  <c r="E436" i="24"/>
  <c r="H436" i="24" s="1"/>
  <c r="E443" i="24"/>
  <c r="H443" i="24" s="1"/>
  <c r="E542" i="24"/>
  <c r="H542" i="24" s="1"/>
  <c r="E362" i="24"/>
  <c r="H362" i="24" s="1"/>
  <c r="E424" i="24"/>
  <c r="H424" i="24" s="1"/>
  <c r="E385" i="24"/>
  <c r="H385" i="24" s="1"/>
  <c r="E563" i="24"/>
  <c r="H563" i="24" s="1"/>
  <c r="E571" i="24"/>
  <c r="H571" i="24" s="1"/>
  <c r="E459" i="24"/>
  <c r="H459" i="24" s="1"/>
  <c r="E468" i="24"/>
  <c r="H468" i="24" s="1"/>
  <c r="E479" i="24"/>
  <c r="H479" i="24" s="1"/>
  <c r="E484" i="24"/>
  <c r="H484" i="24" s="1"/>
  <c r="E359" i="28"/>
  <c r="H359" i="28" s="1"/>
  <c r="E422" i="28"/>
  <c r="H422" i="28" s="1"/>
  <c r="E436" i="28"/>
  <c r="H436" i="28" s="1"/>
  <c r="E571" i="28"/>
  <c r="H571" i="28" s="1"/>
  <c r="E420" i="28"/>
  <c r="H420" i="28" s="1"/>
  <c r="E435" i="28"/>
  <c r="H435" i="28" s="1"/>
  <c r="E522" i="28"/>
  <c r="H522" i="28" s="1"/>
  <c r="E543" i="28"/>
  <c r="H543" i="28" s="1"/>
  <c r="E574" i="28"/>
  <c r="H574" i="28" s="1"/>
  <c r="E366" i="28"/>
  <c r="H366" i="28" s="1"/>
  <c r="E450" i="28"/>
  <c r="H450" i="28" s="1"/>
  <c r="E425" i="28"/>
  <c r="H425" i="28" s="1"/>
  <c r="E459" i="28"/>
  <c r="H459" i="28" s="1"/>
  <c r="E572" i="28"/>
  <c r="H572" i="28" s="1"/>
  <c r="E381" i="28"/>
  <c r="H381" i="28" s="1"/>
  <c r="E562" i="28"/>
  <c r="H562" i="28" s="1"/>
  <c r="E357" i="32"/>
  <c r="H357" i="32" s="1"/>
  <c r="E383" i="32"/>
  <c r="H383" i="32" s="1"/>
  <c r="E393" i="32"/>
  <c r="H393" i="32" s="1"/>
  <c r="E451" i="32"/>
  <c r="H451" i="32" s="1"/>
  <c r="E494" i="32"/>
  <c r="H494" i="32" s="1"/>
  <c r="E520" i="32"/>
  <c r="H520" i="32" s="1"/>
  <c r="E524" i="32"/>
  <c r="H524" i="32" s="1"/>
  <c r="E418" i="32"/>
  <c r="H418" i="32" s="1"/>
  <c r="E423" i="32"/>
  <c r="H423" i="32" s="1"/>
  <c r="E450" i="32"/>
  <c r="H450" i="32" s="1"/>
  <c r="E519" i="32"/>
  <c r="H519" i="32" s="1"/>
  <c r="E523" i="32"/>
  <c r="H523" i="32" s="1"/>
  <c r="E570" i="32"/>
  <c r="H570" i="32" s="1"/>
  <c r="E358" i="32"/>
  <c r="H358" i="32" s="1"/>
  <c r="E430" i="32"/>
  <c r="H430" i="32" s="1"/>
  <c r="E435" i="32"/>
  <c r="H435" i="32" s="1"/>
  <c r="E465" i="32"/>
  <c r="H465" i="32" s="1"/>
  <c r="E474" i="32"/>
  <c r="H474" i="32" s="1"/>
  <c r="E569" i="32"/>
  <c r="H569" i="32" s="1"/>
  <c r="E495" i="32"/>
  <c r="H495" i="32" s="1"/>
  <c r="E547" i="32"/>
  <c r="H547" i="32" s="1"/>
  <c r="E384" i="32"/>
  <c r="H384" i="32" s="1"/>
  <c r="E436" i="32"/>
  <c r="H436" i="32" s="1"/>
  <c r="E268" i="34"/>
  <c r="H268" i="34" s="1"/>
  <c r="E326" i="34"/>
  <c r="H326" i="34" s="1"/>
  <c r="E258" i="16"/>
  <c r="H258" i="16" s="1"/>
  <c r="E276" i="16"/>
  <c r="H276" i="16" s="1"/>
  <c r="E282" i="16"/>
  <c r="H282" i="16" s="1"/>
  <c r="E311" i="16"/>
  <c r="H311" i="16" s="1"/>
  <c r="E239" i="16"/>
  <c r="H239" i="16" s="1"/>
  <c r="E285" i="16"/>
  <c r="H285" i="16" s="1"/>
  <c r="E314" i="16"/>
  <c r="H314" i="16" s="1"/>
  <c r="E320" i="16"/>
  <c r="H320" i="16" s="1"/>
  <c r="E329" i="16"/>
  <c r="H329" i="16" s="1"/>
  <c r="E338" i="16"/>
  <c r="H338" i="16" s="1"/>
  <c r="E226" i="16"/>
  <c r="H226" i="16" s="1"/>
  <c r="E231" i="16"/>
  <c r="H231" i="16" s="1"/>
  <c r="E263" i="16"/>
  <c r="H263" i="16" s="1"/>
  <c r="E271" i="16"/>
  <c r="H271" i="16" s="1"/>
  <c r="E318" i="16"/>
  <c r="H318" i="16" s="1"/>
  <c r="E348" i="16"/>
  <c r="H348" i="16" s="1"/>
  <c r="E260" i="16"/>
  <c r="H260" i="16" s="1"/>
  <c r="E319" i="16"/>
  <c r="H319" i="16" s="1"/>
  <c r="E272" i="16"/>
  <c r="H272" i="16" s="1"/>
  <c r="E244" i="16"/>
  <c r="H244" i="16" s="1"/>
  <c r="E249" i="16"/>
  <c r="H249" i="16" s="1"/>
  <c r="E268" i="16"/>
  <c r="H268" i="16" s="1"/>
  <c r="E254" i="32"/>
  <c r="H254" i="32" s="1"/>
  <c r="E281" i="32"/>
  <c r="H281" i="32" s="1"/>
  <c r="E299" i="32"/>
  <c r="H299" i="32" s="1"/>
  <c r="E324" i="32"/>
  <c r="H324" i="32" s="1"/>
  <c r="E318" i="32"/>
  <c r="H318" i="32" s="1"/>
  <c r="E323" i="32"/>
  <c r="H323" i="32" s="1"/>
  <c r="E276" i="32"/>
  <c r="H276" i="32" s="1"/>
  <c r="E287" i="32"/>
  <c r="H287" i="32" s="1"/>
  <c r="E294" i="32"/>
  <c r="H294" i="32" s="1"/>
  <c r="E271" i="32"/>
  <c r="H271" i="32" s="1"/>
  <c r="E288" i="32"/>
  <c r="H288" i="32" s="1"/>
  <c r="E312" i="32"/>
  <c r="H312" i="32" s="1"/>
  <c r="E221" i="32"/>
  <c r="H221" i="32" s="1"/>
  <c r="E259" i="33"/>
  <c r="H259" i="33" s="1"/>
  <c r="E273" i="33"/>
  <c r="H273" i="33" s="1"/>
  <c r="E276" i="33"/>
  <c r="H276" i="33" s="1"/>
  <c r="E308" i="33"/>
  <c r="H308" i="33" s="1"/>
  <c r="E347" i="33"/>
  <c r="H347" i="33" s="1"/>
  <c r="E222" i="33"/>
  <c r="H222" i="33" s="1"/>
  <c r="E271" i="33"/>
  <c r="H271" i="33" s="1"/>
  <c r="E348" i="33"/>
  <c r="H348" i="33" s="1"/>
  <c r="E285" i="33"/>
  <c r="H285" i="33" s="1"/>
  <c r="E303" i="33"/>
  <c r="H303" i="33" s="1"/>
  <c r="E258" i="33"/>
  <c r="H258" i="33" s="1"/>
  <c r="E272" i="33"/>
  <c r="H272" i="33" s="1"/>
  <c r="E274" i="33"/>
  <c r="H274" i="33" s="1"/>
  <c r="E284" i="33"/>
  <c r="H284" i="33" s="1"/>
  <c r="E295" i="33"/>
  <c r="H295" i="33" s="1"/>
  <c r="E302" i="33"/>
  <c r="H302" i="33" s="1"/>
  <c r="E349" i="33"/>
  <c r="H349" i="33" s="1"/>
  <c r="E267" i="33"/>
  <c r="H267" i="33" s="1"/>
  <c r="E275" i="33"/>
  <c r="H275" i="33" s="1"/>
  <c r="E296" i="33"/>
  <c r="H296" i="33" s="1"/>
  <c r="E333" i="33"/>
  <c r="H333" i="33" s="1"/>
  <c r="E275" i="3"/>
  <c r="H275" i="3" s="1"/>
  <c r="E292" i="3"/>
  <c r="H292" i="3" s="1"/>
  <c r="E295" i="3"/>
  <c r="H295" i="3" s="1"/>
  <c r="E250" i="3"/>
  <c r="H250" i="3" s="1"/>
  <c r="E276" i="3"/>
  <c r="H276" i="3" s="1"/>
  <c r="E231" i="3"/>
  <c r="H231" i="3" s="1"/>
  <c r="E253" i="3"/>
  <c r="H253" i="3" s="1"/>
  <c r="E283" i="3"/>
  <c r="H283" i="3" s="1"/>
  <c r="E333" i="3"/>
  <c r="H333" i="3" s="1"/>
  <c r="E347" i="3"/>
  <c r="H347" i="3" s="1"/>
  <c r="E258" i="3"/>
  <c r="H258" i="3" s="1"/>
  <c r="E271" i="3"/>
  <c r="H271" i="3" s="1"/>
  <c r="E340" i="3"/>
  <c r="H340" i="3" s="1"/>
  <c r="E348" i="3"/>
  <c r="H348" i="3" s="1"/>
  <c r="E217" i="3"/>
  <c r="H217" i="3" s="1"/>
  <c r="E239" i="3"/>
  <c r="H239" i="3" s="1"/>
  <c r="E273" i="3"/>
  <c r="H273" i="3" s="1"/>
  <c r="E276" i="7"/>
  <c r="H276" i="7" s="1"/>
  <c r="E333" i="7"/>
  <c r="H333" i="7" s="1"/>
  <c r="E349" i="7"/>
  <c r="H349" i="7" s="1"/>
  <c r="E232" i="7"/>
  <c r="H232" i="7" s="1"/>
  <c r="E263" i="7"/>
  <c r="H263" i="7" s="1"/>
  <c r="E285" i="7"/>
  <c r="H285" i="7" s="1"/>
  <c r="E295" i="7"/>
  <c r="H295" i="7" s="1"/>
  <c r="E271" i="7"/>
  <c r="H271" i="7" s="1"/>
  <c r="E317" i="7"/>
  <c r="H317" i="7" s="1"/>
  <c r="E326" i="7"/>
  <c r="H326" i="7" s="1"/>
  <c r="E334" i="7"/>
  <c r="H334" i="7" s="1"/>
  <c r="E296" i="7"/>
  <c r="H296" i="7" s="1"/>
  <c r="E347" i="7"/>
  <c r="H347" i="7" s="1"/>
  <c r="E258" i="7"/>
  <c r="H258" i="7" s="1"/>
  <c r="E231" i="7"/>
  <c r="H231" i="7" s="1"/>
  <c r="E253" i="11"/>
  <c r="H253" i="11" s="1"/>
  <c r="E276" i="11"/>
  <c r="H276" i="11" s="1"/>
  <c r="E221" i="11"/>
  <c r="H221" i="11" s="1"/>
  <c r="E248" i="11"/>
  <c r="H248" i="11" s="1"/>
  <c r="E280" i="11"/>
  <c r="H280" i="11" s="1"/>
  <c r="E291" i="11"/>
  <c r="H291" i="11" s="1"/>
  <c r="E226" i="11"/>
  <c r="H226" i="11" s="1"/>
  <c r="E264" i="11"/>
  <c r="H264" i="11" s="1"/>
  <c r="E271" i="11"/>
  <c r="H271" i="11" s="1"/>
  <c r="E261" i="11"/>
  <c r="H261" i="11" s="1"/>
  <c r="E272" i="11"/>
  <c r="H272" i="11" s="1"/>
  <c r="E333" i="11"/>
  <c r="H333" i="11" s="1"/>
  <c r="E328" i="11"/>
  <c r="H328" i="11" s="1"/>
  <c r="E181" i="15"/>
  <c r="H181" i="15" s="1"/>
  <c r="E219" i="15"/>
  <c r="H219" i="15" s="1"/>
  <c r="E260" i="15"/>
  <c r="H260" i="15" s="1"/>
  <c r="E311" i="15"/>
  <c r="H311" i="15" s="1"/>
  <c r="E240" i="15"/>
  <c r="H240" i="15" s="1"/>
  <c r="E264" i="15"/>
  <c r="H264" i="15" s="1"/>
  <c r="E269" i="15"/>
  <c r="H269" i="15" s="1"/>
  <c r="E281" i="15"/>
  <c r="H281" i="15" s="1"/>
  <c r="E310" i="15"/>
  <c r="H310" i="15" s="1"/>
  <c r="E264" i="19"/>
  <c r="H264" i="19" s="1"/>
  <c r="E272" i="19"/>
  <c r="H272" i="19" s="1"/>
  <c r="E322" i="19"/>
  <c r="H322" i="19" s="1"/>
  <c r="E239" i="19"/>
  <c r="H239" i="19" s="1"/>
  <c r="E245" i="19"/>
  <c r="H245" i="19" s="1"/>
  <c r="E291" i="19"/>
  <c r="H291" i="19" s="1"/>
  <c r="E307" i="19"/>
  <c r="H307" i="19" s="1"/>
  <c r="E320" i="19"/>
  <c r="H320" i="19" s="1"/>
  <c r="E325" i="19"/>
  <c r="H325" i="19" s="1"/>
  <c r="E339" i="19"/>
  <c r="H339" i="19" s="1"/>
  <c r="E214" i="19"/>
  <c r="H214" i="19" s="1"/>
  <c r="E246" i="19"/>
  <c r="H246" i="19" s="1"/>
  <c r="E251" i="19"/>
  <c r="H251" i="19" s="1"/>
  <c r="E271" i="19"/>
  <c r="H271" i="19" s="1"/>
  <c r="E294" i="19"/>
  <c r="H294" i="19" s="1"/>
  <c r="E244" i="19"/>
  <c r="H244" i="19" s="1"/>
  <c r="E268" i="19"/>
  <c r="H268" i="19" s="1"/>
  <c r="E296" i="19"/>
  <c r="H296" i="19" s="1"/>
  <c r="E273" i="19"/>
  <c r="H273" i="19" s="1"/>
  <c r="E276" i="19"/>
  <c r="H276" i="19" s="1"/>
  <c r="E252" i="19"/>
  <c r="H252" i="19" s="1"/>
  <c r="E231" i="19"/>
  <c r="H231" i="19" s="1"/>
  <c r="E220" i="23"/>
  <c r="H220" i="23" s="1"/>
  <c r="E225" i="23"/>
  <c r="H225" i="23" s="1"/>
  <c r="E248" i="23"/>
  <c r="H248" i="23" s="1"/>
  <c r="E269" i="23"/>
  <c r="H269" i="23" s="1"/>
  <c r="E295" i="23"/>
  <c r="H295" i="23" s="1"/>
  <c r="E229" i="23"/>
  <c r="H229" i="23" s="1"/>
  <c r="E251" i="23"/>
  <c r="H251" i="23" s="1"/>
  <c r="E271" i="23"/>
  <c r="H271" i="23" s="1"/>
  <c r="E252" i="23"/>
  <c r="H252" i="23" s="1"/>
  <c r="E263" i="23"/>
  <c r="H263" i="23" s="1"/>
  <c r="E276" i="23"/>
  <c r="H276" i="23" s="1"/>
  <c r="E292" i="23"/>
  <c r="H292" i="23" s="1"/>
  <c r="E315" i="23"/>
  <c r="H315" i="23" s="1"/>
  <c r="E214" i="23"/>
  <c r="H214" i="23" s="1"/>
  <c r="E233" i="23"/>
  <c r="H233" i="23" s="1"/>
  <c r="E246" i="27"/>
  <c r="H246" i="27" s="1"/>
  <c r="E270" i="27"/>
  <c r="H270" i="27" s="1"/>
  <c r="E315" i="27"/>
  <c r="H315" i="27" s="1"/>
  <c r="E333" i="27"/>
  <c r="H333" i="27" s="1"/>
  <c r="E239" i="27"/>
  <c r="H239" i="27" s="1"/>
  <c r="E267" i="27"/>
  <c r="H267" i="27" s="1"/>
  <c r="E272" i="27"/>
  <c r="H272" i="27" s="1"/>
  <c r="E276" i="27"/>
  <c r="H276" i="27" s="1"/>
  <c r="E291" i="27"/>
  <c r="H291" i="27" s="1"/>
  <c r="E321" i="27"/>
  <c r="H321" i="27" s="1"/>
  <c r="E341" i="27"/>
  <c r="H341" i="27" s="1"/>
  <c r="E347" i="27"/>
  <c r="H347" i="27" s="1"/>
  <c r="E253" i="27"/>
  <c r="H253" i="27" s="1"/>
  <c r="E273" i="27"/>
  <c r="H273" i="27" s="1"/>
  <c r="E292" i="27"/>
  <c r="H292" i="27" s="1"/>
  <c r="E271" i="27"/>
  <c r="H271" i="27" s="1"/>
  <c r="E258" i="27"/>
  <c r="H258" i="27" s="1"/>
  <c r="E296" i="27"/>
  <c r="H296" i="27" s="1"/>
  <c r="E287" i="27"/>
  <c r="H287" i="27" s="1"/>
  <c r="E232" i="31"/>
  <c r="H232" i="31" s="1"/>
  <c r="E256" i="31"/>
  <c r="H256" i="31" s="1"/>
  <c r="E262" i="31"/>
  <c r="H262" i="31" s="1"/>
  <c r="E272" i="31"/>
  <c r="H272" i="31" s="1"/>
  <c r="E276" i="31"/>
  <c r="H276" i="31" s="1"/>
  <c r="E295" i="31"/>
  <c r="H295" i="31" s="1"/>
  <c r="E320" i="31"/>
  <c r="H320" i="31" s="1"/>
  <c r="E333" i="31"/>
  <c r="H333" i="31" s="1"/>
  <c r="E348" i="31"/>
  <c r="H348" i="31" s="1"/>
  <c r="E261" i="31"/>
  <c r="H261" i="31" s="1"/>
  <c r="E271" i="31"/>
  <c r="H271" i="31" s="1"/>
  <c r="E275" i="31"/>
  <c r="H275" i="31" s="1"/>
  <c r="E286" i="31"/>
  <c r="H286" i="31" s="1"/>
  <c r="E319" i="31"/>
  <c r="H319" i="31" s="1"/>
  <c r="E331" i="31"/>
  <c r="H331" i="31" s="1"/>
  <c r="E347" i="31"/>
  <c r="H347" i="31" s="1"/>
  <c r="E258" i="31"/>
  <c r="H258" i="31" s="1"/>
  <c r="E273" i="31"/>
  <c r="H273" i="31" s="1"/>
  <c r="E296" i="31"/>
  <c r="H296" i="31" s="1"/>
  <c r="E334" i="31"/>
  <c r="H334" i="31" s="1"/>
  <c r="E343" i="31"/>
  <c r="H343" i="31" s="1"/>
  <c r="E241" i="31"/>
  <c r="H241" i="31" s="1"/>
  <c r="E349" i="31"/>
  <c r="H349" i="31" s="1"/>
  <c r="E267" i="31"/>
  <c r="H267" i="31" s="1"/>
  <c r="E285" i="31"/>
  <c r="H285" i="31" s="1"/>
  <c r="E345" i="31"/>
  <c r="H345" i="31" s="1"/>
  <c r="E228" i="8"/>
  <c r="H228" i="8" s="1"/>
  <c r="E286" i="8"/>
  <c r="H286" i="8" s="1"/>
  <c r="E315" i="8"/>
  <c r="H315" i="8" s="1"/>
  <c r="E271" i="8"/>
  <c r="H271" i="8" s="1"/>
  <c r="E318" i="8"/>
  <c r="H318" i="8" s="1"/>
  <c r="E333" i="8"/>
  <c r="H333" i="8" s="1"/>
  <c r="E231" i="8"/>
  <c r="H231" i="8" s="1"/>
  <c r="E240" i="8"/>
  <c r="H240" i="8" s="1"/>
  <c r="E260" i="8"/>
  <c r="H260" i="8" s="1"/>
  <c r="E287" i="8"/>
  <c r="H287" i="8" s="1"/>
  <c r="E320" i="8"/>
  <c r="H320" i="8" s="1"/>
  <c r="E326" i="8"/>
  <c r="H326" i="8" s="1"/>
  <c r="E341" i="8"/>
  <c r="H341" i="8" s="1"/>
  <c r="E246" i="8"/>
  <c r="H246" i="8" s="1"/>
  <c r="E219" i="20"/>
  <c r="H219" i="20" s="1"/>
  <c r="E310" i="20"/>
  <c r="H310" i="20" s="1"/>
  <c r="E249" i="20"/>
  <c r="H249" i="20" s="1"/>
  <c r="E224" i="24"/>
  <c r="H224" i="24" s="1"/>
  <c r="E271" i="24"/>
  <c r="H271" i="24" s="1"/>
  <c r="E215" i="24"/>
  <c r="H215" i="24" s="1"/>
  <c r="E283" i="24"/>
  <c r="H283" i="24" s="1"/>
  <c r="E333" i="24"/>
  <c r="H333" i="24" s="1"/>
  <c r="E274" i="24"/>
  <c r="H274" i="24" s="1"/>
  <c r="E330" i="24"/>
  <c r="H330" i="24" s="1"/>
  <c r="E272" i="24"/>
  <c r="H272" i="24" s="1"/>
  <c r="E287" i="24"/>
  <c r="H287" i="24" s="1"/>
  <c r="E225" i="24"/>
  <c r="H225" i="24" s="1"/>
  <c r="E276" i="1"/>
  <c r="H276" i="1" s="1"/>
  <c r="E313" i="1"/>
  <c r="H313" i="1" s="1"/>
  <c r="E243" i="1"/>
  <c r="H243" i="1" s="1"/>
  <c r="E233" i="5"/>
  <c r="H233" i="5" s="1"/>
  <c r="E274" i="5"/>
  <c r="H274" i="5" s="1"/>
  <c r="E312" i="5"/>
  <c r="H312" i="5" s="1"/>
  <c r="E258" i="5"/>
  <c r="H258" i="5" s="1"/>
  <c r="E271" i="5"/>
  <c r="H271" i="5" s="1"/>
  <c r="E276" i="5"/>
  <c r="H276" i="5" s="1"/>
  <c r="E255" i="5"/>
  <c r="H255" i="5" s="1"/>
  <c r="E259" i="5"/>
  <c r="H259" i="5" s="1"/>
  <c r="E330" i="5"/>
  <c r="H330" i="5" s="1"/>
  <c r="E333" i="5"/>
  <c r="H333" i="5" s="1"/>
  <c r="E340" i="5"/>
  <c r="H340" i="5" s="1"/>
  <c r="E347" i="5"/>
  <c r="H347" i="5" s="1"/>
  <c r="E296" i="5"/>
  <c r="H296" i="5" s="1"/>
  <c r="E272" i="5"/>
  <c r="H272" i="5" s="1"/>
  <c r="E254" i="9"/>
  <c r="H254" i="9" s="1"/>
  <c r="E237" i="9"/>
  <c r="H237" i="9" s="1"/>
  <c r="E276" i="9"/>
  <c r="H276" i="9" s="1"/>
  <c r="E226" i="9"/>
  <c r="H226" i="9" s="1"/>
  <c r="E283" i="9"/>
  <c r="H283" i="9" s="1"/>
  <c r="E294" i="9"/>
  <c r="H294" i="9" s="1"/>
  <c r="E299" i="9"/>
  <c r="H299" i="9" s="1"/>
  <c r="E312" i="9"/>
  <c r="H312" i="9" s="1"/>
  <c r="E271" i="9"/>
  <c r="H271" i="9" s="1"/>
  <c r="E285" i="9"/>
  <c r="H285" i="9" s="1"/>
  <c r="E219" i="9"/>
  <c r="H219" i="9" s="1"/>
  <c r="E221" i="9"/>
  <c r="H221" i="9" s="1"/>
  <c r="E315" i="9"/>
  <c r="H315" i="9" s="1"/>
  <c r="E248" i="13"/>
  <c r="H248" i="13" s="1"/>
  <c r="E253" i="13"/>
  <c r="H253" i="13" s="1"/>
  <c r="E255" i="13"/>
  <c r="H255" i="13" s="1"/>
  <c r="E270" i="13"/>
  <c r="H270" i="13" s="1"/>
  <c r="E272" i="13"/>
  <c r="H272" i="13" s="1"/>
  <c r="E280" i="13"/>
  <c r="H280" i="13" s="1"/>
  <c r="E285" i="13"/>
  <c r="H285" i="13" s="1"/>
  <c r="E291" i="13"/>
  <c r="H291" i="13" s="1"/>
  <c r="E300" i="13"/>
  <c r="H300" i="13" s="1"/>
  <c r="E320" i="13"/>
  <c r="H320" i="13" s="1"/>
  <c r="E221" i="13"/>
  <c r="H221" i="13" s="1"/>
  <c r="E225" i="13"/>
  <c r="H225" i="13" s="1"/>
  <c r="E231" i="13"/>
  <c r="H231" i="13" s="1"/>
  <c r="E249" i="13"/>
  <c r="H249" i="13" s="1"/>
  <c r="E252" i="13"/>
  <c r="H252" i="13" s="1"/>
  <c r="E254" i="13"/>
  <c r="H254" i="13" s="1"/>
  <c r="E256" i="13"/>
  <c r="H256" i="13" s="1"/>
  <c r="E271" i="13"/>
  <c r="H271" i="13" s="1"/>
  <c r="E276" i="13"/>
  <c r="H276" i="13" s="1"/>
  <c r="E286" i="13"/>
  <c r="H286" i="13" s="1"/>
  <c r="E292" i="13"/>
  <c r="H292" i="13" s="1"/>
  <c r="E321" i="13"/>
  <c r="H321" i="13" s="1"/>
  <c r="E335" i="13"/>
  <c r="H335" i="13" s="1"/>
  <c r="E349" i="13"/>
  <c r="H349" i="13" s="1"/>
  <c r="E219" i="13"/>
  <c r="H219" i="13" s="1"/>
  <c r="E229" i="13"/>
  <c r="H229" i="13" s="1"/>
  <c r="E258" i="13"/>
  <c r="H258" i="13" s="1"/>
  <c r="E260" i="13"/>
  <c r="H260" i="13" s="1"/>
  <c r="E324" i="13"/>
  <c r="H324" i="13" s="1"/>
  <c r="E234" i="13"/>
  <c r="H234" i="13" s="1"/>
  <c r="E240" i="13"/>
  <c r="H240" i="13" s="1"/>
  <c r="E296" i="13"/>
  <c r="H296" i="13" s="1"/>
  <c r="E344" i="13"/>
  <c r="H344" i="13" s="1"/>
  <c r="E257" i="13"/>
  <c r="H257" i="13" s="1"/>
  <c r="E259" i="13"/>
  <c r="H259" i="13" s="1"/>
  <c r="E261" i="13"/>
  <c r="H261" i="13" s="1"/>
  <c r="E268" i="13"/>
  <c r="H268" i="13" s="1"/>
  <c r="E319" i="13"/>
  <c r="H319" i="13" s="1"/>
  <c r="E333" i="13"/>
  <c r="H333" i="13" s="1"/>
  <c r="E244" i="13"/>
  <c r="H244" i="13" s="1"/>
  <c r="E239" i="13"/>
  <c r="H239" i="13" s="1"/>
  <c r="E233" i="13"/>
  <c r="H233" i="13" s="1"/>
  <c r="E274" i="13"/>
  <c r="H274" i="13" s="1"/>
  <c r="E282" i="17"/>
  <c r="H282" i="17" s="1"/>
  <c r="E286" i="17"/>
  <c r="H286" i="17" s="1"/>
  <c r="E288" i="17"/>
  <c r="H288" i="17" s="1"/>
  <c r="E299" i="17"/>
  <c r="H299" i="17" s="1"/>
  <c r="E307" i="17"/>
  <c r="H307" i="17" s="1"/>
  <c r="E220" i="21"/>
  <c r="H220" i="21" s="1"/>
  <c r="E239" i="21"/>
  <c r="H239" i="21" s="1"/>
  <c r="E247" i="21"/>
  <c r="H247" i="21" s="1"/>
  <c r="E255" i="21"/>
  <c r="H255" i="21" s="1"/>
  <c r="E264" i="21"/>
  <c r="H264" i="21" s="1"/>
  <c r="E273" i="21"/>
  <c r="H273" i="21" s="1"/>
  <c r="E292" i="21"/>
  <c r="H292" i="21" s="1"/>
  <c r="E308" i="21"/>
  <c r="H308" i="21" s="1"/>
  <c r="E322" i="21"/>
  <c r="H322" i="21" s="1"/>
  <c r="E216" i="21"/>
  <c r="H216" i="21" s="1"/>
  <c r="E252" i="21"/>
  <c r="H252" i="21" s="1"/>
  <c r="E271" i="21"/>
  <c r="H271" i="21" s="1"/>
  <c r="E286" i="21"/>
  <c r="H286" i="21" s="1"/>
  <c r="E295" i="21"/>
  <c r="H295" i="21" s="1"/>
  <c r="E302" i="21"/>
  <c r="H302" i="21" s="1"/>
  <c r="E238" i="21"/>
  <c r="H238" i="21" s="1"/>
  <c r="E244" i="21"/>
  <c r="H244" i="21" s="1"/>
  <c r="E254" i="21"/>
  <c r="H254" i="21" s="1"/>
  <c r="E258" i="21"/>
  <c r="H258" i="21" s="1"/>
  <c r="E267" i="21"/>
  <c r="H267" i="21" s="1"/>
  <c r="E276" i="21"/>
  <c r="H276" i="21" s="1"/>
  <c r="E333" i="21"/>
  <c r="H333" i="21" s="1"/>
  <c r="E343" i="21"/>
  <c r="H343" i="21" s="1"/>
  <c r="E265" i="21"/>
  <c r="H265" i="21" s="1"/>
  <c r="E294" i="21"/>
  <c r="H294" i="21" s="1"/>
  <c r="E226" i="21"/>
  <c r="H226" i="21" s="1"/>
  <c r="E269" i="21"/>
  <c r="H269" i="21" s="1"/>
  <c r="E240" i="21"/>
  <c r="H240" i="21" s="1"/>
  <c r="E227" i="25"/>
  <c r="H227" i="25" s="1"/>
  <c r="E255" i="25"/>
  <c r="H255" i="25" s="1"/>
  <c r="E271" i="25"/>
  <c r="H271" i="25" s="1"/>
  <c r="E344" i="25"/>
  <c r="H344" i="25" s="1"/>
  <c r="E221" i="25"/>
  <c r="H221" i="25" s="1"/>
  <c r="E276" i="25"/>
  <c r="H276" i="25" s="1"/>
  <c r="E306" i="25"/>
  <c r="H306" i="25" s="1"/>
  <c r="E234" i="25"/>
  <c r="H234" i="25" s="1"/>
  <c r="E327" i="25"/>
  <c r="H327" i="25" s="1"/>
  <c r="E333" i="25"/>
  <c r="H333" i="25" s="1"/>
  <c r="E302" i="25"/>
  <c r="H302" i="25" s="1"/>
  <c r="E258" i="25"/>
  <c r="H258" i="25" s="1"/>
  <c r="E234" i="29"/>
  <c r="H234" i="29" s="1"/>
  <c r="E241" i="29"/>
  <c r="H241" i="29" s="1"/>
  <c r="E250" i="29"/>
  <c r="H250" i="29" s="1"/>
  <c r="E258" i="29"/>
  <c r="H258" i="29" s="1"/>
  <c r="E271" i="29"/>
  <c r="H271" i="29" s="1"/>
  <c r="E273" i="29"/>
  <c r="H273" i="29" s="1"/>
  <c r="E300" i="29"/>
  <c r="H300" i="29" s="1"/>
  <c r="E315" i="29"/>
  <c r="H315" i="29" s="1"/>
  <c r="E333" i="29"/>
  <c r="H333" i="29" s="1"/>
  <c r="E344" i="29"/>
  <c r="H344" i="29" s="1"/>
  <c r="E348" i="29"/>
  <c r="H348" i="29" s="1"/>
  <c r="E227" i="29"/>
  <c r="H227" i="29" s="1"/>
  <c r="E233" i="29"/>
  <c r="H233" i="29" s="1"/>
  <c r="E311" i="29"/>
  <c r="H311" i="29" s="1"/>
  <c r="E328" i="29"/>
  <c r="H328" i="29" s="1"/>
  <c r="E345" i="29"/>
  <c r="H345" i="29" s="1"/>
  <c r="E349" i="29"/>
  <c r="H349" i="29" s="1"/>
  <c r="E303" i="29"/>
  <c r="H303" i="29" s="1"/>
  <c r="E272" i="29"/>
  <c r="H272" i="29" s="1"/>
  <c r="E326" i="29"/>
  <c r="H326" i="29" s="1"/>
  <c r="E347" i="29"/>
  <c r="H347" i="29" s="1"/>
  <c r="E276" i="29"/>
  <c r="H276" i="29" s="1"/>
  <c r="E296" i="29"/>
  <c r="H296" i="29" s="1"/>
  <c r="E244" i="29"/>
  <c r="H244" i="29" s="1"/>
  <c r="E331" i="29"/>
  <c r="H331" i="29" s="1"/>
  <c r="E276" i="4"/>
  <c r="H276" i="4" s="1"/>
  <c r="E282" i="4"/>
  <c r="H282" i="4" s="1"/>
  <c r="E333" i="4"/>
  <c r="H333" i="4" s="1"/>
  <c r="E271" i="4"/>
  <c r="H271" i="4" s="1"/>
  <c r="E306" i="4"/>
  <c r="H306" i="4" s="1"/>
  <c r="E215" i="4"/>
  <c r="H215" i="4" s="1"/>
  <c r="E272" i="4"/>
  <c r="H272" i="4" s="1"/>
  <c r="E307" i="4"/>
  <c r="H307" i="4" s="1"/>
  <c r="E249" i="4"/>
  <c r="H249" i="4" s="1"/>
  <c r="E261" i="12"/>
  <c r="H261" i="12" s="1"/>
  <c r="E325" i="12"/>
  <c r="H325" i="12" s="1"/>
  <c r="E332" i="12"/>
  <c r="H332" i="12" s="1"/>
  <c r="E221" i="12"/>
  <c r="H221" i="12" s="1"/>
  <c r="E225" i="12"/>
  <c r="H225" i="12" s="1"/>
  <c r="E234" i="12"/>
  <c r="H234" i="12" s="1"/>
  <c r="E237" i="12"/>
  <c r="H237" i="12" s="1"/>
  <c r="E253" i="12"/>
  <c r="H253" i="12" s="1"/>
  <c r="E260" i="12"/>
  <c r="H260" i="12" s="1"/>
  <c r="E317" i="12"/>
  <c r="H317" i="12" s="1"/>
  <c r="E333" i="12"/>
  <c r="H333" i="12" s="1"/>
  <c r="E231" i="12"/>
  <c r="H231" i="12" s="1"/>
  <c r="E319" i="12"/>
  <c r="H319" i="12" s="1"/>
  <c r="E265" i="12"/>
  <c r="H265" i="12" s="1"/>
  <c r="E270" i="12"/>
  <c r="H270" i="12" s="1"/>
  <c r="E273" i="12"/>
  <c r="H273" i="12" s="1"/>
  <c r="E276" i="12"/>
  <c r="H276" i="12" s="1"/>
  <c r="E347" i="12"/>
  <c r="H347" i="12" s="1"/>
  <c r="E246" i="12"/>
  <c r="H246" i="12" s="1"/>
  <c r="E311" i="12"/>
  <c r="H311" i="12" s="1"/>
  <c r="E238" i="28"/>
  <c r="H238" i="28" s="1"/>
  <c r="E273" i="28"/>
  <c r="H273" i="28" s="1"/>
  <c r="E347" i="28"/>
  <c r="H347" i="28" s="1"/>
  <c r="E259" i="28"/>
  <c r="H259" i="28" s="1"/>
  <c r="E271" i="28"/>
  <c r="H271" i="28" s="1"/>
  <c r="E295" i="28"/>
  <c r="H295" i="28" s="1"/>
  <c r="E349" i="28"/>
  <c r="H349" i="28" s="1"/>
  <c r="E261" i="28"/>
  <c r="H261" i="28" s="1"/>
  <c r="E272" i="28"/>
  <c r="H272" i="28" s="1"/>
  <c r="E276" i="28"/>
  <c r="H276" i="28" s="1"/>
  <c r="E321" i="28"/>
  <c r="H321" i="28" s="1"/>
  <c r="E333" i="28"/>
  <c r="H333" i="28" s="1"/>
  <c r="E345" i="28"/>
  <c r="H345" i="28" s="1"/>
  <c r="E302" i="28"/>
  <c r="H302" i="28" s="1"/>
  <c r="E348" i="28"/>
  <c r="H348" i="28" s="1"/>
  <c r="E258" i="28"/>
  <c r="H258" i="28" s="1"/>
  <c r="E267" i="28"/>
  <c r="H267" i="28" s="1"/>
  <c r="E330" i="28"/>
  <c r="H330" i="28" s="1"/>
  <c r="E231" i="2"/>
  <c r="H231" i="2" s="1"/>
  <c r="E234" i="2"/>
  <c r="H234" i="2" s="1"/>
  <c r="E267" i="2"/>
  <c r="H267" i="2" s="1"/>
  <c r="E284" i="2"/>
  <c r="H284" i="2" s="1"/>
  <c r="E347" i="2"/>
  <c r="H347" i="2" s="1"/>
  <c r="E271" i="2"/>
  <c r="H271" i="2" s="1"/>
  <c r="E258" i="2"/>
  <c r="H258" i="2" s="1"/>
  <c r="E272" i="2"/>
  <c r="H272" i="2" s="1"/>
  <c r="E295" i="2"/>
  <c r="H295" i="2" s="1"/>
  <c r="E238" i="2"/>
  <c r="H238" i="2" s="1"/>
  <c r="E273" i="2"/>
  <c r="H273" i="2" s="1"/>
  <c r="E296" i="2"/>
  <c r="H296" i="2" s="1"/>
  <c r="E222" i="2"/>
  <c r="H222" i="2" s="1"/>
  <c r="E245" i="2"/>
  <c r="H245" i="2" s="1"/>
  <c r="E252" i="2"/>
  <c r="H252" i="2" s="1"/>
  <c r="E287" i="2"/>
  <c r="H287" i="2" s="1"/>
  <c r="E302" i="2"/>
  <c r="H302" i="2" s="1"/>
  <c r="E333" i="2"/>
  <c r="H333" i="2" s="1"/>
  <c r="E276" i="2"/>
  <c r="H276" i="2" s="1"/>
  <c r="E285" i="2"/>
  <c r="H285" i="2" s="1"/>
  <c r="E326" i="2"/>
  <c r="H326" i="2" s="1"/>
  <c r="E348" i="2"/>
  <c r="H348" i="2" s="1"/>
  <c r="E189" i="6"/>
  <c r="H189" i="6" s="1"/>
  <c r="E287" i="6"/>
  <c r="H287" i="6" s="1"/>
  <c r="E260" i="6"/>
  <c r="H260" i="6" s="1"/>
  <c r="E283" i="6"/>
  <c r="H283" i="6" s="1"/>
  <c r="E218" i="6"/>
  <c r="H218" i="6" s="1"/>
  <c r="E253" i="6"/>
  <c r="H253" i="6" s="1"/>
  <c r="E288" i="6"/>
  <c r="H288" i="6" s="1"/>
  <c r="E292" i="6"/>
  <c r="H292" i="6" s="1"/>
  <c r="E300" i="6"/>
  <c r="H300" i="6" s="1"/>
  <c r="E224" i="10"/>
  <c r="H224" i="10" s="1"/>
  <c r="E253" i="10"/>
  <c r="H253" i="10" s="1"/>
  <c r="E258" i="10"/>
  <c r="H258" i="10" s="1"/>
  <c r="E285" i="10"/>
  <c r="H285" i="10" s="1"/>
  <c r="E346" i="10"/>
  <c r="H346" i="10" s="1"/>
  <c r="E348" i="10"/>
  <c r="H348" i="10" s="1"/>
  <c r="E220" i="10"/>
  <c r="H220" i="10" s="1"/>
  <c r="E229" i="10"/>
  <c r="H229" i="10" s="1"/>
  <c r="E272" i="10"/>
  <c r="H272" i="10" s="1"/>
  <c r="E325" i="10"/>
  <c r="H325" i="10" s="1"/>
  <c r="E328" i="10"/>
  <c r="H328" i="10" s="1"/>
  <c r="E333" i="10"/>
  <c r="H333" i="10" s="1"/>
  <c r="E252" i="10"/>
  <c r="H252" i="10" s="1"/>
  <c r="E268" i="10"/>
  <c r="H268" i="10" s="1"/>
  <c r="E292" i="10"/>
  <c r="H292" i="10" s="1"/>
  <c r="E295" i="10"/>
  <c r="H295" i="10" s="1"/>
  <c r="E271" i="10"/>
  <c r="H271" i="10" s="1"/>
  <c r="E221" i="10"/>
  <c r="H221" i="10" s="1"/>
  <c r="E255" i="10"/>
  <c r="H255" i="10" s="1"/>
  <c r="E332" i="10"/>
  <c r="H332" i="10" s="1"/>
  <c r="E273" i="10"/>
  <c r="H273" i="10" s="1"/>
  <c r="E276" i="10"/>
  <c r="H276" i="10" s="1"/>
  <c r="E217" i="14"/>
  <c r="H217" i="14" s="1"/>
  <c r="E240" i="14"/>
  <c r="H240" i="14" s="1"/>
  <c r="E271" i="14"/>
  <c r="H271" i="14" s="1"/>
  <c r="E273" i="14"/>
  <c r="H273" i="14" s="1"/>
  <c r="E276" i="14"/>
  <c r="H276" i="14" s="1"/>
  <c r="E229" i="14"/>
  <c r="H229" i="14" s="1"/>
  <c r="E234" i="14"/>
  <c r="H234" i="14" s="1"/>
  <c r="E311" i="14"/>
  <c r="H311" i="14" s="1"/>
  <c r="E330" i="14"/>
  <c r="H330" i="14" s="1"/>
  <c r="E333" i="14"/>
  <c r="H333" i="14" s="1"/>
  <c r="E335" i="14"/>
  <c r="H335" i="14" s="1"/>
  <c r="E338" i="14"/>
  <c r="H338" i="14" s="1"/>
  <c r="E348" i="14"/>
  <c r="H348" i="14" s="1"/>
  <c r="E253" i="14"/>
  <c r="H253" i="14" s="1"/>
  <c r="E261" i="14"/>
  <c r="H261" i="14" s="1"/>
  <c r="E264" i="14"/>
  <c r="H264" i="14" s="1"/>
  <c r="E283" i="14"/>
  <c r="H283" i="14" s="1"/>
  <c r="E300" i="14"/>
  <c r="H300" i="14" s="1"/>
  <c r="E340" i="14"/>
  <c r="H340" i="14" s="1"/>
  <c r="E343" i="14"/>
  <c r="H343" i="14" s="1"/>
  <c r="E347" i="14"/>
  <c r="H347" i="14" s="1"/>
  <c r="E239" i="14"/>
  <c r="H239" i="14" s="1"/>
  <c r="E246" i="14"/>
  <c r="H246" i="14" s="1"/>
  <c r="E339" i="14"/>
  <c r="H339" i="14" s="1"/>
  <c r="E227" i="14"/>
  <c r="H227" i="14" s="1"/>
  <c r="E306" i="14"/>
  <c r="H306" i="14" s="1"/>
  <c r="E287" i="14"/>
  <c r="H287" i="14" s="1"/>
  <c r="E221" i="14"/>
  <c r="H221" i="14" s="1"/>
  <c r="E272" i="14"/>
  <c r="H272" i="14" s="1"/>
  <c r="E273" i="18"/>
  <c r="H273" i="18" s="1"/>
  <c r="E295" i="18"/>
  <c r="H295" i="18" s="1"/>
  <c r="E314" i="18"/>
  <c r="H314" i="18" s="1"/>
  <c r="E333" i="18"/>
  <c r="H333" i="18" s="1"/>
  <c r="E338" i="18"/>
  <c r="H338" i="18" s="1"/>
  <c r="E348" i="18"/>
  <c r="H348" i="18" s="1"/>
  <c r="E234" i="18"/>
  <c r="H234" i="18" s="1"/>
  <c r="E267" i="18"/>
  <c r="H267" i="18" s="1"/>
  <c r="E271" i="18"/>
  <c r="H271" i="18" s="1"/>
  <c r="E274" i="18"/>
  <c r="H274" i="18" s="1"/>
  <c r="E276" i="18"/>
  <c r="H276" i="18" s="1"/>
  <c r="E308" i="18"/>
  <c r="H308" i="18" s="1"/>
  <c r="E225" i="18"/>
  <c r="H225" i="18" s="1"/>
  <c r="E258" i="18"/>
  <c r="H258" i="18" s="1"/>
  <c r="E261" i="18"/>
  <c r="H261" i="18" s="1"/>
  <c r="E272" i="18"/>
  <c r="H272" i="18" s="1"/>
  <c r="E320" i="18"/>
  <c r="H320" i="18" s="1"/>
  <c r="E347" i="18"/>
  <c r="H347" i="18" s="1"/>
  <c r="E260" i="18"/>
  <c r="H260" i="18" s="1"/>
  <c r="E349" i="18"/>
  <c r="H349" i="18" s="1"/>
  <c r="E345" i="18"/>
  <c r="H345" i="18" s="1"/>
  <c r="E253" i="18"/>
  <c r="H253" i="18" s="1"/>
  <c r="E220" i="22"/>
  <c r="H220" i="22" s="1"/>
  <c r="E232" i="22"/>
  <c r="H232" i="22" s="1"/>
  <c r="E252" i="22"/>
  <c r="H252" i="22" s="1"/>
  <c r="E267" i="22"/>
  <c r="H267" i="22" s="1"/>
  <c r="E276" i="22"/>
  <c r="H276" i="22" s="1"/>
  <c r="E339" i="22"/>
  <c r="H339" i="22" s="1"/>
  <c r="E344" i="22"/>
  <c r="H344" i="22" s="1"/>
  <c r="E248" i="22"/>
  <c r="H248" i="22" s="1"/>
  <c r="E328" i="22"/>
  <c r="H328" i="22" s="1"/>
  <c r="E333" i="22"/>
  <c r="H333" i="22" s="1"/>
  <c r="E231" i="22"/>
  <c r="H231" i="22" s="1"/>
  <c r="E240" i="22"/>
  <c r="H240" i="22" s="1"/>
  <c r="E271" i="22"/>
  <c r="H271" i="22" s="1"/>
  <c r="E295" i="22"/>
  <c r="H295" i="22" s="1"/>
  <c r="E317" i="22"/>
  <c r="H317" i="22" s="1"/>
  <c r="E307" i="22"/>
  <c r="H307" i="22" s="1"/>
  <c r="E340" i="22"/>
  <c r="H340" i="22" s="1"/>
  <c r="E228" i="22"/>
  <c r="H228" i="22" s="1"/>
  <c r="E268" i="22"/>
  <c r="H268" i="22" s="1"/>
  <c r="E283" i="22"/>
  <c r="H283" i="22" s="1"/>
  <c r="E221" i="26"/>
  <c r="H221" i="26" s="1"/>
  <c r="E237" i="26"/>
  <c r="H237" i="26" s="1"/>
  <c r="E253" i="26"/>
  <c r="H253" i="26" s="1"/>
  <c r="E265" i="26"/>
  <c r="H265" i="26" s="1"/>
  <c r="E271" i="26"/>
  <c r="H271" i="26" s="1"/>
  <c r="E275" i="26"/>
  <c r="H275" i="26" s="1"/>
  <c r="E217" i="26"/>
  <c r="H217" i="26" s="1"/>
  <c r="E255" i="26"/>
  <c r="H255" i="26" s="1"/>
  <c r="E261" i="26"/>
  <c r="H261" i="26" s="1"/>
  <c r="E267" i="26"/>
  <c r="H267" i="26" s="1"/>
  <c r="E323" i="26"/>
  <c r="H323" i="26" s="1"/>
  <c r="E347" i="26"/>
  <c r="H347" i="26" s="1"/>
  <c r="E228" i="26"/>
  <c r="H228" i="26" s="1"/>
  <c r="E276" i="26"/>
  <c r="H276" i="26" s="1"/>
  <c r="E254" i="26"/>
  <c r="H254" i="26" s="1"/>
  <c r="E349" i="26"/>
  <c r="H349" i="26" s="1"/>
  <c r="E272" i="26"/>
  <c r="H272" i="26" s="1"/>
  <c r="E329" i="26"/>
  <c r="H329" i="26" s="1"/>
  <c r="E333" i="26"/>
  <c r="H333" i="26" s="1"/>
  <c r="E245" i="26"/>
  <c r="H245" i="26" s="1"/>
  <c r="E217" i="30"/>
  <c r="H217" i="30" s="1"/>
  <c r="E258" i="30"/>
  <c r="H258" i="30" s="1"/>
  <c r="E271" i="30"/>
  <c r="H271" i="30" s="1"/>
  <c r="E307" i="30"/>
  <c r="H307" i="30" s="1"/>
  <c r="E320" i="30"/>
  <c r="H320" i="30" s="1"/>
  <c r="E280" i="30"/>
  <c r="H280" i="30" s="1"/>
  <c r="E214" i="30"/>
  <c r="H214" i="30" s="1"/>
  <c r="E226" i="30"/>
  <c r="H226" i="30" s="1"/>
  <c r="E328" i="30"/>
  <c r="H328" i="30" s="1"/>
  <c r="E215" i="30"/>
  <c r="H215" i="30" s="1"/>
  <c r="E204" i="4"/>
  <c r="H204" i="4" s="1"/>
  <c r="E190" i="4"/>
  <c r="H190" i="4" s="1"/>
  <c r="E192" i="4"/>
  <c r="H192" i="4" s="1"/>
  <c r="E190" i="12"/>
  <c r="H190" i="12" s="1"/>
  <c r="E195" i="12"/>
  <c r="H195" i="12" s="1"/>
  <c r="E204" i="12"/>
  <c r="H204" i="12" s="1"/>
  <c r="E189" i="12"/>
  <c r="H189" i="12" s="1"/>
  <c r="E193" i="12"/>
  <c r="H193" i="12" s="1"/>
  <c r="E179" i="12"/>
  <c r="H179" i="12" s="1"/>
  <c r="E184" i="24"/>
  <c r="H184" i="24" s="1"/>
  <c r="E192" i="24"/>
  <c r="H192" i="24" s="1"/>
  <c r="E195" i="24"/>
  <c r="H195" i="24" s="1"/>
  <c r="E204" i="24"/>
  <c r="H204" i="24" s="1"/>
  <c r="E210" i="24"/>
  <c r="H210" i="24" s="1"/>
  <c r="E199" i="2"/>
  <c r="H199" i="2" s="1"/>
  <c r="E213" i="2"/>
  <c r="H213" i="2" s="1"/>
  <c r="E190" i="2"/>
  <c r="H190" i="2" s="1"/>
  <c r="E204" i="2"/>
  <c r="H204" i="2" s="1"/>
  <c r="E213" i="10"/>
  <c r="H213" i="10" s="1"/>
  <c r="E190" i="10"/>
  <c r="H190" i="10" s="1"/>
  <c r="E204" i="10"/>
  <c r="H204" i="10" s="1"/>
  <c r="E188" i="14"/>
  <c r="H188" i="14" s="1"/>
  <c r="E192" i="14"/>
  <c r="H192" i="14" s="1"/>
  <c r="E204" i="14"/>
  <c r="H204" i="14" s="1"/>
  <c r="E190" i="14"/>
  <c r="H190" i="14" s="1"/>
  <c r="E178" i="14"/>
  <c r="H178" i="14" s="1"/>
  <c r="E186" i="14"/>
  <c r="H186" i="14" s="1"/>
  <c r="E202" i="14"/>
  <c r="H202" i="14" s="1"/>
  <c r="E195" i="18"/>
  <c r="H195" i="18" s="1"/>
  <c r="E190" i="18"/>
  <c r="H190" i="18" s="1"/>
  <c r="E204" i="18"/>
  <c r="H204" i="18" s="1"/>
  <c r="E213" i="18"/>
  <c r="H213" i="18" s="1"/>
  <c r="E187" i="18"/>
  <c r="H187" i="18" s="1"/>
  <c r="E211" i="22"/>
  <c r="H211" i="22" s="1"/>
  <c r="E204" i="22"/>
  <c r="H204" i="22" s="1"/>
  <c r="E207" i="22"/>
  <c r="H207" i="22" s="1"/>
  <c r="E213" i="22"/>
  <c r="H213" i="22" s="1"/>
  <c r="E190" i="22"/>
  <c r="H190" i="22" s="1"/>
  <c r="E186" i="22"/>
  <c r="H186" i="22" s="1"/>
  <c r="E195" i="22"/>
  <c r="H195" i="22" s="1"/>
  <c r="E190" i="26"/>
  <c r="H190" i="26" s="1"/>
  <c r="E195" i="26"/>
  <c r="H195" i="26" s="1"/>
  <c r="E188" i="26"/>
  <c r="H188" i="26" s="1"/>
  <c r="E193" i="26"/>
  <c r="H193" i="26" s="1"/>
  <c r="E213" i="26"/>
  <c r="H213" i="26" s="1"/>
  <c r="E192" i="26"/>
  <c r="H192" i="26" s="1"/>
  <c r="E204" i="26"/>
  <c r="H204" i="26" s="1"/>
  <c r="E189" i="26"/>
  <c r="H189" i="26" s="1"/>
  <c r="E181" i="30"/>
  <c r="H181" i="30" s="1"/>
  <c r="E202" i="30"/>
  <c r="H202" i="30" s="1"/>
  <c r="E199" i="30"/>
  <c r="H199" i="30" s="1"/>
  <c r="E210" i="30"/>
  <c r="H210" i="30" s="1"/>
  <c r="E187" i="30"/>
  <c r="H187" i="30" s="1"/>
  <c r="E204" i="30"/>
  <c r="H204" i="30" s="1"/>
  <c r="E198" i="30"/>
  <c r="H198" i="30" s="1"/>
  <c r="E192" i="8"/>
  <c r="H192" i="8" s="1"/>
  <c r="E207" i="8"/>
  <c r="H207" i="8" s="1"/>
  <c r="E185" i="8"/>
  <c r="H185" i="8" s="1"/>
  <c r="E204" i="8"/>
  <c r="H204" i="8" s="1"/>
  <c r="E185" i="20"/>
  <c r="H185" i="20" s="1"/>
  <c r="E199" i="20"/>
  <c r="H199" i="20" s="1"/>
  <c r="E204" i="20"/>
  <c r="H204" i="20" s="1"/>
  <c r="E207" i="20"/>
  <c r="H207" i="20" s="1"/>
  <c r="E187" i="20"/>
  <c r="H187" i="20" s="1"/>
  <c r="E203" i="20"/>
  <c r="H203" i="20" s="1"/>
  <c r="E190" i="28"/>
  <c r="H190" i="28" s="1"/>
  <c r="E204" i="28"/>
  <c r="H204" i="28" s="1"/>
  <c r="E196" i="28"/>
  <c r="H196" i="28" s="1"/>
  <c r="E213" i="28"/>
  <c r="H213" i="28" s="1"/>
  <c r="E195" i="28"/>
  <c r="H195" i="28" s="1"/>
  <c r="E180" i="28"/>
  <c r="H180" i="28" s="1"/>
  <c r="E195" i="33"/>
  <c r="H195" i="33" s="1"/>
  <c r="E213" i="33"/>
  <c r="H213" i="33" s="1"/>
  <c r="E190" i="33"/>
  <c r="H190" i="33" s="1"/>
  <c r="E196" i="33"/>
  <c r="H196" i="33" s="1"/>
  <c r="E204" i="33"/>
  <c r="H204" i="33" s="1"/>
  <c r="E195" i="3"/>
  <c r="H195" i="3" s="1"/>
  <c r="E212" i="3"/>
  <c r="H212" i="3" s="1"/>
  <c r="E213" i="3"/>
  <c r="H213" i="3" s="1"/>
  <c r="E204" i="3"/>
  <c r="H204" i="3" s="1"/>
  <c r="E190" i="3"/>
  <c r="H190" i="3" s="1"/>
  <c r="E200" i="7"/>
  <c r="H200" i="7" s="1"/>
  <c r="E213" i="7"/>
  <c r="H213" i="7" s="1"/>
  <c r="E179" i="11"/>
  <c r="H179" i="11" s="1"/>
  <c r="E187" i="11"/>
  <c r="H187" i="11" s="1"/>
  <c r="E179" i="19"/>
  <c r="H179" i="19" s="1"/>
  <c r="E213" i="19"/>
  <c r="H213" i="19" s="1"/>
  <c r="E184" i="19"/>
  <c r="H184" i="19" s="1"/>
  <c r="E189" i="19"/>
  <c r="H189" i="19" s="1"/>
  <c r="E188" i="19"/>
  <c r="H188" i="19" s="1"/>
  <c r="E199" i="23"/>
  <c r="H199" i="23" s="1"/>
  <c r="E202" i="23"/>
  <c r="H202" i="23" s="1"/>
  <c r="E184" i="23"/>
  <c r="H184" i="23" s="1"/>
  <c r="E213" i="23"/>
  <c r="H213" i="23" s="1"/>
  <c r="E204" i="23"/>
  <c r="H204" i="23" s="1"/>
  <c r="E204" i="27"/>
  <c r="H204" i="27" s="1"/>
  <c r="E195" i="27"/>
  <c r="H195" i="27" s="1"/>
  <c r="E213" i="27"/>
  <c r="H213" i="27" s="1"/>
  <c r="E195" i="31"/>
  <c r="H195" i="31" s="1"/>
  <c r="E213" i="31"/>
  <c r="H213" i="31" s="1"/>
  <c r="E187" i="31"/>
  <c r="H187" i="31" s="1"/>
  <c r="E199" i="31"/>
  <c r="H199" i="31" s="1"/>
  <c r="E190" i="31"/>
  <c r="H190" i="31" s="1"/>
  <c r="E204" i="31"/>
  <c r="H204" i="31" s="1"/>
  <c r="E195" i="34"/>
  <c r="H195" i="34" s="1"/>
  <c r="E204" i="34"/>
  <c r="H204" i="34" s="1"/>
  <c r="E202" i="34"/>
  <c r="H202" i="34" s="1"/>
  <c r="E190" i="16"/>
  <c r="H190" i="16" s="1"/>
  <c r="E195" i="16"/>
  <c r="H195" i="16" s="1"/>
  <c r="E185" i="32"/>
  <c r="H185" i="32" s="1"/>
  <c r="E189" i="32"/>
  <c r="H189" i="32" s="1"/>
  <c r="E186" i="32"/>
  <c r="H186" i="32" s="1"/>
  <c r="E204" i="32"/>
  <c r="H204" i="32" s="1"/>
  <c r="E213" i="32"/>
  <c r="H213" i="32" s="1"/>
  <c r="E203" i="1"/>
  <c r="H203" i="1" s="1"/>
  <c r="E206" i="1"/>
  <c r="H206" i="1" s="1"/>
  <c r="E204" i="1"/>
  <c r="H204" i="1" s="1"/>
  <c r="E204" i="5"/>
  <c r="H204" i="5" s="1"/>
  <c r="E194" i="5"/>
  <c r="H194" i="5" s="1"/>
  <c r="E188" i="5"/>
  <c r="H188" i="5" s="1"/>
  <c r="E190" i="5"/>
  <c r="H190" i="5" s="1"/>
  <c r="E184" i="9"/>
  <c r="H184" i="9" s="1"/>
  <c r="E213" i="9"/>
  <c r="H213" i="9" s="1"/>
  <c r="E192" i="9"/>
  <c r="H192" i="9" s="1"/>
  <c r="E204" i="9"/>
  <c r="H204" i="9" s="1"/>
  <c r="E181" i="9"/>
  <c r="H181" i="9" s="1"/>
  <c r="E195" i="13"/>
  <c r="H195" i="13" s="1"/>
  <c r="E199" i="13"/>
  <c r="H199" i="13" s="1"/>
  <c r="E178" i="13"/>
  <c r="H178" i="13" s="1"/>
  <c r="E190" i="13"/>
  <c r="H190" i="13" s="1"/>
  <c r="E204" i="13"/>
  <c r="H204" i="13" s="1"/>
  <c r="E213" i="13"/>
  <c r="H213" i="13" s="1"/>
  <c r="E212" i="13"/>
  <c r="H212" i="13" s="1"/>
  <c r="E188" i="21"/>
  <c r="H188" i="21" s="1"/>
  <c r="E195" i="21"/>
  <c r="H195" i="21" s="1"/>
  <c r="E193" i="21"/>
  <c r="H193" i="21" s="1"/>
  <c r="E204" i="21"/>
  <c r="H204" i="21" s="1"/>
  <c r="E186" i="21"/>
  <c r="H186" i="21" s="1"/>
  <c r="E196" i="21"/>
  <c r="H196" i="21" s="1"/>
  <c r="E194" i="21"/>
  <c r="H194" i="21" s="1"/>
  <c r="E184" i="21"/>
  <c r="H184" i="21" s="1"/>
  <c r="E190" i="21"/>
  <c r="H190" i="21" s="1"/>
  <c r="E188" i="25"/>
  <c r="H188" i="25" s="1"/>
  <c r="E204" i="25"/>
  <c r="H204" i="25" s="1"/>
  <c r="E186" i="25"/>
  <c r="H186" i="25" s="1"/>
  <c r="E194" i="25"/>
  <c r="H194" i="25" s="1"/>
  <c r="E190" i="29"/>
  <c r="H190" i="29" s="1"/>
  <c r="E200" i="29"/>
  <c r="H200" i="29" s="1"/>
  <c r="E184" i="29"/>
  <c r="H184" i="29" s="1"/>
  <c r="E204" i="29"/>
  <c r="H204" i="29" s="1"/>
  <c r="E187" i="29"/>
  <c r="H187" i="29" s="1"/>
  <c r="E202" i="29"/>
  <c r="H202" i="29" s="1"/>
  <c r="E195" i="29"/>
  <c r="H195" i="29" s="1"/>
  <c r="E213" i="29"/>
  <c r="H213" i="29" s="1"/>
  <c r="E180" i="29"/>
  <c r="H180" i="29" s="1"/>
  <c r="E145" i="8"/>
  <c r="H145" i="8" s="1"/>
  <c r="E82" i="8"/>
  <c r="H82" i="8" s="1"/>
  <c r="E91" i="8"/>
  <c r="H91" i="8" s="1"/>
  <c r="E133" i="8"/>
  <c r="H133" i="8" s="1"/>
  <c r="E78" i="8"/>
  <c r="H78" i="8" s="1"/>
  <c r="E139" i="8"/>
  <c r="H139" i="8" s="1"/>
  <c r="E167" i="8"/>
  <c r="H167" i="8" s="1"/>
  <c r="E82" i="20"/>
  <c r="H82" i="20" s="1"/>
  <c r="E99" i="20"/>
  <c r="H99" i="20" s="1"/>
  <c r="E106" i="20"/>
  <c r="H106" i="20" s="1"/>
  <c r="E162" i="20"/>
  <c r="H162" i="20" s="1"/>
  <c r="E105" i="20"/>
  <c r="H105" i="20" s="1"/>
  <c r="E115" i="20"/>
  <c r="H115" i="20" s="1"/>
  <c r="E138" i="20"/>
  <c r="H138" i="20" s="1"/>
  <c r="E148" i="20"/>
  <c r="H148" i="20" s="1"/>
  <c r="E117" i="20"/>
  <c r="H117" i="20" s="1"/>
  <c r="E124" i="20"/>
  <c r="H124" i="20" s="1"/>
  <c r="E139" i="32"/>
  <c r="H139" i="32" s="1"/>
  <c r="E167" i="32"/>
  <c r="H167" i="32" s="1"/>
  <c r="E114" i="32"/>
  <c r="H114" i="32" s="1"/>
  <c r="E137" i="32"/>
  <c r="H137" i="32" s="1"/>
  <c r="E151" i="32"/>
  <c r="H151" i="32" s="1"/>
  <c r="E91" i="32"/>
  <c r="H91" i="32" s="1"/>
  <c r="E129" i="1"/>
  <c r="H129" i="1" s="1"/>
  <c r="E127" i="1"/>
  <c r="H127" i="1" s="1"/>
  <c r="E134" i="1"/>
  <c r="H134" i="1" s="1"/>
  <c r="E140" i="1"/>
  <c r="H140" i="1" s="1"/>
  <c r="E123" i="1"/>
  <c r="H123" i="1" s="1"/>
  <c r="E137" i="1"/>
  <c r="H137" i="1" s="1"/>
  <c r="E168" i="1"/>
  <c r="H168" i="1" s="1"/>
  <c r="E144" i="1"/>
  <c r="H144" i="1" s="1"/>
  <c r="E167" i="1"/>
  <c r="H167" i="1" s="1"/>
  <c r="E164" i="1"/>
  <c r="H164" i="1" s="1"/>
  <c r="E111" i="5"/>
  <c r="H111" i="5" s="1"/>
  <c r="E167" i="5"/>
  <c r="H167" i="5" s="1"/>
  <c r="E91" i="5"/>
  <c r="H91" i="5" s="1"/>
  <c r="E110" i="5"/>
  <c r="H110" i="5" s="1"/>
  <c r="E120" i="5"/>
  <c r="H120" i="5" s="1"/>
  <c r="E164" i="5"/>
  <c r="H164" i="5" s="1"/>
  <c r="E78" i="5"/>
  <c r="H78" i="5" s="1"/>
  <c r="E99" i="5"/>
  <c r="H99" i="5" s="1"/>
  <c r="E103" i="5"/>
  <c r="H103" i="5" s="1"/>
  <c r="E155" i="5"/>
  <c r="H155" i="5" s="1"/>
  <c r="E98" i="5"/>
  <c r="H98" i="5" s="1"/>
  <c r="E91" i="9"/>
  <c r="H91" i="9" s="1"/>
  <c r="E145" i="9"/>
  <c r="H145" i="9" s="1"/>
  <c r="E95" i="9"/>
  <c r="H95" i="9" s="1"/>
  <c r="E117" i="9"/>
  <c r="H117" i="9" s="1"/>
  <c r="E139" i="9"/>
  <c r="H139" i="9" s="1"/>
  <c r="E167" i="9"/>
  <c r="H167" i="9" s="1"/>
  <c r="E142" i="9"/>
  <c r="H142" i="9" s="1"/>
  <c r="E151" i="9"/>
  <c r="H151" i="9" s="1"/>
  <c r="E168" i="9"/>
  <c r="H168" i="9" s="1"/>
  <c r="E104" i="9"/>
  <c r="H104" i="9" s="1"/>
  <c r="E111" i="13"/>
  <c r="H111" i="13" s="1"/>
  <c r="E142" i="13"/>
  <c r="H142" i="13" s="1"/>
  <c r="E162" i="13"/>
  <c r="H162" i="13" s="1"/>
  <c r="E78" i="13"/>
  <c r="H78" i="13" s="1"/>
  <c r="E110" i="13"/>
  <c r="H110" i="13" s="1"/>
  <c r="E112" i="13"/>
  <c r="H112" i="13" s="1"/>
  <c r="E122" i="13"/>
  <c r="H122" i="13" s="1"/>
  <c r="E139" i="13"/>
  <c r="H139" i="13" s="1"/>
  <c r="E145" i="13"/>
  <c r="H145" i="13" s="1"/>
  <c r="E163" i="13"/>
  <c r="H163" i="13" s="1"/>
  <c r="E86" i="13"/>
  <c r="H86" i="13" s="1"/>
  <c r="E116" i="13"/>
  <c r="H116" i="13" s="1"/>
  <c r="E157" i="13"/>
  <c r="H157" i="13" s="1"/>
  <c r="E167" i="13"/>
  <c r="H167" i="13" s="1"/>
  <c r="E126" i="13"/>
  <c r="H126" i="13" s="1"/>
  <c r="E130" i="13"/>
  <c r="H130" i="13" s="1"/>
  <c r="E85" i="13"/>
  <c r="H85" i="13" s="1"/>
  <c r="E91" i="13"/>
  <c r="H91" i="13" s="1"/>
  <c r="E147" i="13"/>
  <c r="H147" i="13" s="1"/>
  <c r="E154" i="13"/>
  <c r="H154" i="13" s="1"/>
  <c r="E168" i="13"/>
  <c r="H168" i="13" s="1"/>
  <c r="E114" i="17"/>
  <c r="H114" i="17" s="1"/>
  <c r="E148" i="17"/>
  <c r="H148" i="17" s="1"/>
  <c r="E162" i="17"/>
  <c r="H162" i="17" s="1"/>
  <c r="E137" i="17"/>
  <c r="H137" i="17" s="1"/>
  <c r="E135" i="17"/>
  <c r="H135" i="17" s="1"/>
  <c r="E82" i="17"/>
  <c r="H82" i="17" s="1"/>
  <c r="E78" i="21"/>
  <c r="H78" i="21" s="1"/>
  <c r="E91" i="21"/>
  <c r="H91" i="21" s="1"/>
  <c r="E99" i="21"/>
  <c r="H99" i="21" s="1"/>
  <c r="E110" i="21"/>
  <c r="H110" i="21" s="1"/>
  <c r="E143" i="21"/>
  <c r="H143" i="21" s="1"/>
  <c r="E167" i="21"/>
  <c r="H167" i="21" s="1"/>
  <c r="E104" i="21"/>
  <c r="H104" i="21" s="1"/>
  <c r="E118" i="21"/>
  <c r="H118" i="21" s="1"/>
  <c r="E138" i="21"/>
  <c r="H138" i="21" s="1"/>
  <c r="E147" i="21"/>
  <c r="H147" i="21" s="1"/>
  <c r="E168" i="21"/>
  <c r="H168" i="21" s="1"/>
  <c r="E119" i="21"/>
  <c r="H119" i="21" s="1"/>
  <c r="E139" i="21"/>
  <c r="H139" i="21" s="1"/>
  <c r="E163" i="21"/>
  <c r="H163" i="21" s="1"/>
  <c r="E97" i="21"/>
  <c r="H97" i="21" s="1"/>
  <c r="E85" i="21"/>
  <c r="H85" i="21" s="1"/>
  <c r="E111" i="21"/>
  <c r="H111" i="21" s="1"/>
  <c r="E133" i="21"/>
  <c r="H133" i="21" s="1"/>
  <c r="E102" i="21"/>
  <c r="H102" i="21" s="1"/>
  <c r="E85" i="25"/>
  <c r="H85" i="25" s="1"/>
  <c r="E130" i="25"/>
  <c r="H130" i="25" s="1"/>
  <c r="E91" i="25"/>
  <c r="H91" i="25" s="1"/>
  <c r="E78" i="25"/>
  <c r="H78" i="25" s="1"/>
  <c r="E98" i="25"/>
  <c r="H98" i="25" s="1"/>
  <c r="E104" i="25"/>
  <c r="H104" i="25" s="1"/>
  <c r="E111" i="25"/>
  <c r="H111" i="25" s="1"/>
  <c r="E139" i="25"/>
  <c r="H139" i="25" s="1"/>
  <c r="E167" i="25"/>
  <c r="H167" i="25" s="1"/>
  <c r="E90" i="29"/>
  <c r="H90" i="29" s="1"/>
  <c r="E109" i="29"/>
  <c r="H109" i="29" s="1"/>
  <c r="E157" i="29"/>
  <c r="H157" i="29" s="1"/>
  <c r="E167" i="29"/>
  <c r="H167" i="29" s="1"/>
  <c r="E98" i="29"/>
  <c r="H98" i="29" s="1"/>
  <c r="E111" i="29"/>
  <c r="H111" i="29" s="1"/>
  <c r="E126" i="29"/>
  <c r="H126" i="29" s="1"/>
  <c r="E143" i="29"/>
  <c r="H143" i="29" s="1"/>
  <c r="E78" i="29"/>
  <c r="H78" i="29" s="1"/>
  <c r="E147" i="29"/>
  <c r="H147" i="29" s="1"/>
  <c r="E164" i="29"/>
  <c r="H164" i="29" s="1"/>
  <c r="E170" i="29"/>
  <c r="H170" i="29" s="1"/>
  <c r="E162" i="29"/>
  <c r="H162" i="29" s="1"/>
  <c r="E91" i="29"/>
  <c r="H91" i="29" s="1"/>
  <c r="E95" i="4"/>
  <c r="H95" i="4" s="1"/>
  <c r="E168" i="4"/>
  <c r="H168" i="4" s="1"/>
  <c r="E104" i="4"/>
  <c r="H104" i="4" s="1"/>
  <c r="E145" i="4"/>
  <c r="H145" i="4" s="1"/>
  <c r="E152" i="4"/>
  <c r="H152" i="4" s="1"/>
  <c r="E167" i="4"/>
  <c r="H167" i="4" s="1"/>
  <c r="E117" i="4"/>
  <c r="H117" i="4" s="1"/>
  <c r="E139" i="4"/>
  <c r="H139" i="4" s="1"/>
  <c r="E85" i="4"/>
  <c r="H85" i="4" s="1"/>
  <c r="E97" i="12"/>
  <c r="H97" i="12" s="1"/>
  <c r="E138" i="12"/>
  <c r="H138" i="12" s="1"/>
  <c r="E78" i="12"/>
  <c r="H78" i="12" s="1"/>
  <c r="E84" i="12"/>
  <c r="H84" i="12" s="1"/>
  <c r="E91" i="12"/>
  <c r="H91" i="12" s="1"/>
  <c r="E139" i="12"/>
  <c r="H139" i="12" s="1"/>
  <c r="E143" i="12"/>
  <c r="H143" i="12" s="1"/>
  <c r="E109" i="12"/>
  <c r="H109" i="12" s="1"/>
  <c r="E111" i="12"/>
  <c r="H111" i="12" s="1"/>
  <c r="E116" i="12"/>
  <c r="H116" i="12" s="1"/>
  <c r="E122" i="12"/>
  <c r="H122" i="12" s="1"/>
  <c r="E155" i="12"/>
  <c r="H155" i="12" s="1"/>
  <c r="E123" i="12"/>
  <c r="H123" i="12" s="1"/>
  <c r="E160" i="12"/>
  <c r="H160" i="12" s="1"/>
  <c r="E167" i="12"/>
  <c r="H167" i="12" s="1"/>
  <c r="E110" i="24"/>
  <c r="H110" i="24" s="1"/>
  <c r="E138" i="24"/>
  <c r="H138" i="24" s="1"/>
  <c r="E122" i="24"/>
  <c r="H122" i="24" s="1"/>
  <c r="E146" i="24"/>
  <c r="H146" i="24" s="1"/>
  <c r="E156" i="24"/>
  <c r="H156" i="24" s="1"/>
  <c r="E167" i="24"/>
  <c r="H167" i="24" s="1"/>
  <c r="E163" i="24"/>
  <c r="H163" i="24" s="1"/>
  <c r="E98" i="2"/>
  <c r="H98" i="2" s="1"/>
  <c r="E139" i="2"/>
  <c r="H139" i="2" s="1"/>
  <c r="E99" i="2"/>
  <c r="H99" i="2" s="1"/>
  <c r="E78" i="2"/>
  <c r="H78" i="2" s="1"/>
  <c r="E111" i="2"/>
  <c r="H111" i="2" s="1"/>
  <c r="E167" i="2"/>
  <c r="H167" i="2" s="1"/>
  <c r="E89" i="2"/>
  <c r="H89" i="2" s="1"/>
  <c r="E120" i="2"/>
  <c r="H120" i="2" s="1"/>
  <c r="E168" i="2"/>
  <c r="H168" i="2" s="1"/>
  <c r="E91" i="2"/>
  <c r="H91" i="2" s="1"/>
  <c r="E151" i="2"/>
  <c r="H151" i="2" s="1"/>
  <c r="E101" i="6"/>
  <c r="H101" i="6" s="1"/>
  <c r="E108" i="6"/>
  <c r="H108" i="6" s="1"/>
  <c r="E118" i="6"/>
  <c r="H118" i="6" s="1"/>
  <c r="E106" i="6"/>
  <c r="H106" i="6" s="1"/>
  <c r="E113" i="6"/>
  <c r="H113" i="6" s="1"/>
  <c r="E142" i="6"/>
  <c r="H142" i="6" s="1"/>
  <c r="E162" i="6"/>
  <c r="H162" i="6" s="1"/>
  <c r="E90" i="6"/>
  <c r="H90" i="6" s="1"/>
  <c r="E125" i="6"/>
  <c r="H125" i="6" s="1"/>
  <c r="E163" i="10"/>
  <c r="H163" i="10" s="1"/>
  <c r="E91" i="10"/>
  <c r="H91" i="10" s="1"/>
  <c r="E98" i="10"/>
  <c r="H98" i="10" s="1"/>
  <c r="E139" i="10"/>
  <c r="H139" i="10" s="1"/>
  <c r="E147" i="10"/>
  <c r="H147" i="10" s="1"/>
  <c r="E78" i="10"/>
  <c r="H78" i="10" s="1"/>
  <c r="E81" i="10"/>
  <c r="H81" i="10" s="1"/>
  <c r="E111" i="10"/>
  <c r="H111" i="10" s="1"/>
  <c r="E152" i="10"/>
  <c r="H152" i="10" s="1"/>
  <c r="E160" i="10"/>
  <c r="H160" i="10" s="1"/>
  <c r="E167" i="10"/>
  <c r="H167" i="10" s="1"/>
  <c r="E110" i="10"/>
  <c r="H110" i="10" s="1"/>
  <c r="E168" i="10"/>
  <c r="H168" i="10" s="1"/>
  <c r="E86" i="14"/>
  <c r="H86" i="14" s="1"/>
  <c r="E97" i="14"/>
  <c r="H97" i="14" s="1"/>
  <c r="E78" i="14"/>
  <c r="H78" i="14" s="1"/>
  <c r="E81" i="14"/>
  <c r="H81" i="14" s="1"/>
  <c r="E85" i="14"/>
  <c r="H85" i="14" s="1"/>
  <c r="E91" i="14"/>
  <c r="H91" i="14" s="1"/>
  <c r="E116" i="14"/>
  <c r="H116" i="14" s="1"/>
  <c r="E141" i="14"/>
  <c r="H141" i="14" s="1"/>
  <c r="E145" i="14"/>
  <c r="H145" i="14" s="1"/>
  <c r="E139" i="14"/>
  <c r="H139" i="14" s="1"/>
  <c r="E143" i="14"/>
  <c r="H143" i="14" s="1"/>
  <c r="E167" i="14"/>
  <c r="H167" i="14" s="1"/>
  <c r="E124" i="14"/>
  <c r="H124" i="14" s="1"/>
  <c r="E164" i="14"/>
  <c r="H164" i="14" s="1"/>
  <c r="E168" i="14"/>
  <c r="H168" i="14" s="1"/>
  <c r="E133" i="18"/>
  <c r="H133" i="18" s="1"/>
  <c r="E99" i="18"/>
  <c r="H99" i="18" s="1"/>
  <c r="E111" i="18"/>
  <c r="H111" i="18" s="1"/>
  <c r="E162" i="18"/>
  <c r="H162" i="18" s="1"/>
  <c r="E168" i="18"/>
  <c r="H168" i="18" s="1"/>
  <c r="E78" i="18"/>
  <c r="H78" i="18" s="1"/>
  <c r="E86" i="18"/>
  <c r="H86" i="18" s="1"/>
  <c r="E91" i="18"/>
  <c r="H91" i="18" s="1"/>
  <c r="E98" i="18"/>
  <c r="H98" i="18" s="1"/>
  <c r="E167" i="18"/>
  <c r="H167" i="18" s="1"/>
  <c r="E139" i="18"/>
  <c r="H139" i="18" s="1"/>
  <c r="E77" i="22"/>
  <c r="H77" i="22" s="1"/>
  <c r="E85" i="22"/>
  <c r="H85" i="22" s="1"/>
  <c r="E98" i="22"/>
  <c r="H98" i="22" s="1"/>
  <c r="E119" i="22"/>
  <c r="H119" i="22" s="1"/>
  <c r="E110" i="22"/>
  <c r="H110" i="22" s="1"/>
  <c r="E130" i="22"/>
  <c r="H130" i="22" s="1"/>
  <c r="E91" i="22"/>
  <c r="H91" i="22" s="1"/>
  <c r="E102" i="22"/>
  <c r="H102" i="22" s="1"/>
  <c r="E78" i="22"/>
  <c r="H78" i="22" s="1"/>
  <c r="E104" i="22"/>
  <c r="H104" i="22" s="1"/>
  <c r="E167" i="22"/>
  <c r="H167" i="22" s="1"/>
  <c r="E147" i="22"/>
  <c r="H147" i="22" s="1"/>
  <c r="E158" i="22"/>
  <c r="H158" i="22" s="1"/>
  <c r="E152" i="22"/>
  <c r="H152" i="22" s="1"/>
  <c r="E162" i="22"/>
  <c r="H162" i="22" s="1"/>
  <c r="E168" i="22"/>
  <c r="H168" i="22" s="1"/>
  <c r="E155" i="22"/>
  <c r="H155" i="22" s="1"/>
  <c r="E111" i="22"/>
  <c r="H111" i="22" s="1"/>
  <c r="E133" i="26"/>
  <c r="H133" i="26" s="1"/>
  <c r="E168" i="26"/>
  <c r="H168" i="26" s="1"/>
  <c r="E98" i="26"/>
  <c r="H98" i="26" s="1"/>
  <c r="E111" i="26"/>
  <c r="H111" i="26" s="1"/>
  <c r="E155" i="26"/>
  <c r="H155" i="26" s="1"/>
  <c r="E112" i="26"/>
  <c r="H112" i="26" s="1"/>
  <c r="E167" i="26"/>
  <c r="H167" i="26" s="1"/>
  <c r="E78" i="26"/>
  <c r="H78" i="26" s="1"/>
  <c r="E91" i="26"/>
  <c r="H91" i="26" s="1"/>
  <c r="E139" i="26"/>
  <c r="H139" i="26" s="1"/>
  <c r="E101" i="30"/>
  <c r="H101" i="30" s="1"/>
  <c r="E126" i="30"/>
  <c r="H126" i="30" s="1"/>
  <c r="E146" i="30"/>
  <c r="H146" i="30" s="1"/>
  <c r="E118" i="30"/>
  <c r="H118" i="30" s="1"/>
  <c r="E123" i="30"/>
  <c r="H123" i="30" s="1"/>
  <c r="E144" i="30"/>
  <c r="H144" i="30" s="1"/>
  <c r="E95" i="30"/>
  <c r="H95" i="30" s="1"/>
  <c r="E105" i="30"/>
  <c r="H105" i="30" s="1"/>
  <c r="E120" i="30"/>
  <c r="H120" i="30" s="1"/>
  <c r="E125" i="30"/>
  <c r="H125" i="30" s="1"/>
  <c r="E137" i="30"/>
  <c r="H137" i="30" s="1"/>
  <c r="E145" i="30"/>
  <c r="H145" i="30" s="1"/>
  <c r="E167" i="30"/>
  <c r="H167" i="30" s="1"/>
  <c r="E102" i="30"/>
  <c r="H102" i="30" s="1"/>
  <c r="E116" i="30"/>
  <c r="H116" i="30" s="1"/>
  <c r="E97" i="30"/>
  <c r="H97" i="30" s="1"/>
  <c r="E122" i="30"/>
  <c r="H122" i="30" s="1"/>
  <c r="E91" i="16"/>
  <c r="H91" i="16" s="1"/>
  <c r="E147" i="16"/>
  <c r="H147" i="16" s="1"/>
  <c r="E157" i="16"/>
  <c r="H157" i="16" s="1"/>
  <c r="E138" i="16"/>
  <c r="H138" i="16" s="1"/>
  <c r="E141" i="16"/>
  <c r="H141" i="16" s="1"/>
  <c r="E146" i="16"/>
  <c r="H146" i="16" s="1"/>
  <c r="E158" i="16"/>
  <c r="H158" i="16" s="1"/>
  <c r="E99" i="16"/>
  <c r="H99" i="16" s="1"/>
  <c r="E117" i="16"/>
  <c r="H117" i="16" s="1"/>
  <c r="E139" i="16"/>
  <c r="H139" i="16" s="1"/>
  <c r="E167" i="16"/>
  <c r="H167" i="16" s="1"/>
  <c r="E98" i="16"/>
  <c r="H98" i="16" s="1"/>
  <c r="E164" i="16"/>
  <c r="H164" i="16" s="1"/>
  <c r="E84" i="16"/>
  <c r="H84" i="16" s="1"/>
  <c r="E155" i="16"/>
  <c r="H155" i="16" s="1"/>
  <c r="E78" i="28"/>
  <c r="H78" i="28" s="1"/>
  <c r="E99" i="28"/>
  <c r="H99" i="28" s="1"/>
  <c r="E141" i="28"/>
  <c r="H141" i="28" s="1"/>
  <c r="E91" i="28"/>
  <c r="H91" i="28" s="1"/>
  <c r="E168" i="28"/>
  <c r="H168" i="28" s="1"/>
  <c r="E98" i="28"/>
  <c r="H98" i="28" s="1"/>
  <c r="E139" i="28"/>
  <c r="H139" i="28" s="1"/>
  <c r="E87" i="28"/>
  <c r="H87" i="28" s="1"/>
  <c r="E167" i="28"/>
  <c r="H167" i="28" s="1"/>
  <c r="E111" i="28"/>
  <c r="H111" i="28" s="1"/>
  <c r="E98" i="33"/>
  <c r="H98" i="33" s="1"/>
  <c r="E78" i="33"/>
  <c r="H78" i="33" s="1"/>
  <c r="E111" i="33"/>
  <c r="H111" i="33" s="1"/>
  <c r="E167" i="33"/>
  <c r="H167" i="33" s="1"/>
  <c r="E91" i="33"/>
  <c r="H91" i="33" s="1"/>
  <c r="E99" i="33"/>
  <c r="H99" i="33" s="1"/>
  <c r="E87" i="33"/>
  <c r="H87" i="33" s="1"/>
  <c r="E170" i="33"/>
  <c r="H170" i="33" s="1"/>
  <c r="E139" i="33"/>
  <c r="H139" i="33" s="1"/>
  <c r="E168" i="33"/>
  <c r="H168" i="33" s="1"/>
  <c r="E167" i="3"/>
  <c r="H167" i="3" s="1"/>
  <c r="E139" i="3"/>
  <c r="H139" i="3" s="1"/>
  <c r="E152" i="3"/>
  <c r="H152" i="3" s="1"/>
  <c r="E160" i="3"/>
  <c r="H160" i="3" s="1"/>
  <c r="E168" i="3"/>
  <c r="H168" i="3" s="1"/>
  <c r="E85" i="3"/>
  <c r="H85" i="3" s="1"/>
  <c r="E111" i="3"/>
  <c r="H111" i="3" s="1"/>
  <c r="E157" i="3"/>
  <c r="H157" i="3" s="1"/>
  <c r="E91" i="3"/>
  <c r="H91" i="3" s="1"/>
  <c r="E78" i="3"/>
  <c r="H78" i="3" s="1"/>
  <c r="E123" i="3"/>
  <c r="H123" i="3" s="1"/>
  <c r="E91" i="7"/>
  <c r="H91" i="7" s="1"/>
  <c r="E104" i="7"/>
  <c r="H104" i="7" s="1"/>
  <c r="E126" i="7"/>
  <c r="H126" i="7" s="1"/>
  <c r="E139" i="7"/>
  <c r="H139" i="7" s="1"/>
  <c r="E162" i="7"/>
  <c r="H162" i="7" s="1"/>
  <c r="E167" i="7"/>
  <c r="H167" i="7" s="1"/>
  <c r="E78" i="7"/>
  <c r="H78" i="7" s="1"/>
  <c r="E99" i="7"/>
  <c r="H99" i="7" s="1"/>
  <c r="E133" i="7"/>
  <c r="H133" i="7" s="1"/>
  <c r="E111" i="7"/>
  <c r="H111" i="7" s="1"/>
  <c r="E82" i="11"/>
  <c r="H82" i="11" s="1"/>
  <c r="E167" i="11"/>
  <c r="H167" i="11" s="1"/>
  <c r="E84" i="11"/>
  <c r="H84" i="11" s="1"/>
  <c r="E115" i="11"/>
  <c r="H115" i="11" s="1"/>
  <c r="E168" i="11"/>
  <c r="H168" i="11" s="1"/>
  <c r="E139" i="11"/>
  <c r="H139" i="11" s="1"/>
  <c r="E151" i="11"/>
  <c r="H151" i="11" s="1"/>
  <c r="E95" i="11"/>
  <c r="H95" i="11" s="1"/>
  <c r="E98" i="11"/>
  <c r="H98" i="11" s="1"/>
  <c r="E104" i="11"/>
  <c r="H104" i="11" s="1"/>
  <c r="E78" i="11"/>
  <c r="H78" i="11" s="1"/>
  <c r="E79" i="15"/>
  <c r="H79" i="15" s="1"/>
  <c r="E136" i="15"/>
  <c r="H136" i="15" s="1"/>
  <c r="E105" i="15"/>
  <c r="H105" i="15" s="1"/>
  <c r="E162" i="15"/>
  <c r="H162" i="15" s="1"/>
  <c r="E103" i="19"/>
  <c r="H103" i="19" s="1"/>
  <c r="E167" i="19"/>
  <c r="H167" i="19" s="1"/>
  <c r="E112" i="19"/>
  <c r="H112" i="19" s="1"/>
  <c r="E143" i="19"/>
  <c r="H143" i="19" s="1"/>
  <c r="E78" i="19"/>
  <c r="H78" i="19" s="1"/>
  <c r="E91" i="19"/>
  <c r="H91" i="19" s="1"/>
  <c r="E102" i="19"/>
  <c r="H102" i="19" s="1"/>
  <c r="E116" i="19"/>
  <c r="H116" i="19" s="1"/>
  <c r="E104" i="19"/>
  <c r="H104" i="19" s="1"/>
  <c r="E168" i="19"/>
  <c r="H168" i="19" s="1"/>
  <c r="E147" i="19"/>
  <c r="H147" i="19" s="1"/>
  <c r="E85" i="19"/>
  <c r="H85" i="19" s="1"/>
  <c r="E88" i="19"/>
  <c r="H88" i="19" s="1"/>
  <c r="E91" i="23"/>
  <c r="H91" i="23" s="1"/>
  <c r="E99" i="23"/>
  <c r="H99" i="23" s="1"/>
  <c r="E124" i="23"/>
  <c r="H124" i="23" s="1"/>
  <c r="E132" i="23"/>
  <c r="H132" i="23" s="1"/>
  <c r="E126" i="23"/>
  <c r="H126" i="23" s="1"/>
  <c r="E91" i="27"/>
  <c r="H91" i="27" s="1"/>
  <c r="E124" i="27"/>
  <c r="H124" i="27" s="1"/>
  <c r="E168" i="27"/>
  <c r="H168" i="27" s="1"/>
  <c r="E111" i="27"/>
  <c r="H111" i="27" s="1"/>
  <c r="E147" i="27"/>
  <c r="H147" i="27" s="1"/>
  <c r="E157" i="27"/>
  <c r="H157" i="27" s="1"/>
  <c r="E78" i="27"/>
  <c r="H78" i="27" s="1"/>
  <c r="E139" i="27"/>
  <c r="H139" i="27" s="1"/>
  <c r="E109" i="27"/>
  <c r="H109" i="27" s="1"/>
  <c r="E167" i="27"/>
  <c r="H167" i="27" s="1"/>
  <c r="E78" i="31"/>
  <c r="H78" i="31" s="1"/>
  <c r="E99" i="31"/>
  <c r="H99" i="31" s="1"/>
  <c r="E152" i="31"/>
  <c r="H152" i="31" s="1"/>
  <c r="E168" i="31"/>
  <c r="H168" i="31" s="1"/>
  <c r="E91" i="31"/>
  <c r="H91" i="31" s="1"/>
  <c r="E111" i="31"/>
  <c r="H111" i="31" s="1"/>
  <c r="E163" i="31"/>
  <c r="H163" i="31" s="1"/>
  <c r="E98" i="31"/>
  <c r="H98" i="31" s="1"/>
  <c r="E120" i="31"/>
  <c r="H120" i="31" s="1"/>
  <c r="E139" i="31"/>
  <c r="H139" i="31" s="1"/>
  <c r="E167" i="31"/>
  <c r="H167" i="31" s="1"/>
  <c r="E124" i="31"/>
  <c r="H124" i="31" s="1"/>
  <c r="E110" i="31"/>
  <c r="H110" i="31" s="1"/>
  <c r="E154" i="31"/>
  <c r="H154" i="31" s="1"/>
  <c r="E34" i="9"/>
  <c r="H34" i="9" s="1"/>
  <c r="E58" i="9"/>
  <c r="H58" i="9" s="1"/>
  <c r="E23" i="9"/>
  <c r="H23" i="9" s="1"/>
  <c r="E60" i="9"/>
  <c r="H60" i="9" s="1"/>
  <c r="E67" i="9"/>
  <c r="H67" i="9" s="1"/>
  <c r="E22" i="9"/>
  <c r="H22" i="9" s="1"/>
  <c r="E56" i="9"/>
  <c r="H56" i="9" s="1"/>
  <c r="E61" i="9"/>
  <c r="H61" i="9" s="1"/>
  <c r="E46" i="9"/>
  <c r="H46" i="9" s="1"/>
  <c r="E51" i="9"/>
  <c r="H51" i="9" s="1"/>
  <c r="E27" i="21"/>
  <c r="H27" i="21" s="1"/>
  <c r="E42" i="21"/>
  <c r="H42" i="21" s="1"/>
  <c r="E68" i="21"/>
  <c r="H68" i="21" s="1"/>
  <c r="E34" i="21"/>
  <c r="H34" i="21" s="1"/>
  <c r="E38" i="21"/>
  <c r="H38" i="21" s="1"/>
  <c r="E46" i="21"/>
  <c r="H46" i="21" s="1"/>
  <c r="E59" i="21"/>
  <c r="H59" i="21" s="1"/>
  <c r="E31" i="21"/>
  <c r="H31" i="21" s="1"/>
  <c r="E28" i="21"/>
  <c r="H28" i="21" s="1"/>
  <c r="E50" i="21"/>
  <c r="H50" i="21" s="1"/>
  <c r="E58" i="21"/>
  <c r="H58" i="21" s="1"/>
  <c r="E35" i="21"/>
  <c r="H35" i="21" s="1"/>
  <c r="E43" i="21"/>
  <c r="H43" i="21" s="1"/>
  <c r="E44" i="21"/>
  <c r="H44" i="21" s="1"/>
  <c r="E40" i="2"/>
  <c r="H40" i="2" s="1"/>
  <c r="E48" i="2"/>
  <c r="H48" i="2" s="1"/>
  <c r="E69" i="2"/>
  <c r="H69" i="2" s="1"/>
  <c r="E47" i="2"/>
  <c r="H47" i="2" s="1"/>
  <c r="E66" i="11"/>
  <c r="H66" i="11" s="1"/>
  <c r="E23" i="11"/>
  <c r="H23" i="11" s="1"/>
  <c r="E47" i="11"/>
  <c r="H47" i="11" s="1"/>
  <c r="E22" i="11"/>
  <c r="H22" i="11" s="1"/>
  <c r="E27" i="11"/>
  <c r="H27" i="11" s="1"/>
  <c r="E31" i="11"/>
  <c r="H31" i="11" s="1"/>
  <c r="E34" i="11"/>
  <c r="H34" i="11" s="1"/>
  <c r="E38" i="11"/>
  <c r="H38" i="11" s="1"/>
  <c r="E43" i="11"/>
  <c r="H43" i="11" s="1"/>
  <c r="E48" i="15"/>
  <c r="H48" i="15" s="1"/>
  <c r="E54" i="15"/>
  <c r="H54" i="15" s="1"/>
  <c r="E67" i="15"/>
  <c r="H67" i="15" s="1"/>
  <c r="E20" i="15"/>
  <c r="H20" i="15" s="1"/>
  <c r="E29" i="15"/>
  <c r="H29" i="15" s="1"/>
  <c r="E31" i="19"/>
  <c r="H31" i="19" s="1"/>
  <c r="E51" i="19"/>
  <c r="H51" i="19" s="1"/>
  <c r="E69" i="19"/>
  <c r="H69" i="19" s="1"/>
  <c r="E47" i="19"/>
  <c r="H47" i="19" s="1"/>
  <c r="E67" i="19"/>
  <c r="H67" i="19" s="1"/>
  <c r="E68" i="19"/>
  <c r="H68" i="19" s="1"/>
  <c r="E49" i="23"/>
  <c r="H49" i="23" s="1"/>
  <c r="E66" i="23"/>
  <c r="H66" i="23" s="1"/>
  <c r="E59" i="23"/>
  <c r="H59" i="23" s="1"/>
  <c r="E26" i="23"/>
  <c r="H26" i="23" s="1"/>
  <c r="E37" i="27"/>
  <c r="H37" i="27" s="1"/>
  <c r="E54" i="27"/>
  <c r="H54" i="27" s="1"/>
  <c r="E25" i="31"/>
  <c r="H25" i="31" s="1"/>
  <c r="E33" i="31"/>
  <c r="H33" i="31" s="1"/>
  <c r="E25" i="29"/>
  <c r="H25" i="29" s="1"/>
  <c r="E54" i="29"/>
  <c r="H54" i="29" s="1"/>
  <c r="E69" i="29"/>
  <c r="H69" i="29" s="1"/>
  <c r="E59" i="29"/>
  <c r="H59" i="29" s="1"/>
  <c r="E44" i="29"/>
  <c r="H44" i="29" s="1"/>
  <c r="E66" i="29"/>
  <c r="H66" i="29" s="1"/>
  <c r="E41" i="29"/>
  <c r="H41" i="29" s="1"/>
  <c r="E34" i="34"/>
  <c r="H34" i="34" s="1"/>
  <c r="E43" i="34"/>
  <c r="H43" i="34" s="1"/>
  <c r="E35" i="4"/>
  <c r="H35" i="4" s="1"/>
  <c r="E54" i="4"/>
  <c r="H54" i="4" s="1"/>
  <c r="E50" i="4"/>
  <c r="H50" i="4" s="1"/>
  <c r="E66" i="4"/>
  <c r="H66" i="4" s="1"/>
  <c r="E33" i="8"/>
  <c r="H33" i="8" s="1"/>
  <c r="E43" i="8"/>
  <c r="H43" i="8" s="1"/>
  <c r="E28" i="8"/>
  <c r="H28" i="8" s="1"/>
  <c r="E69" i="8"/>
  <c r="H69" i="8" s="1"/>
  <c r="E28" i="12"/>
  <c r="H28" i="12" s="1"/>
  <c r="E32" i="12"/>
  <c r="H32" i="12" s="1"/>
  <c r="E37" i="12"/>
  <c r="H37" i="12" s="1"/>
  <c r="E31" i="12"/>
  <c r="H31" i="12" s="1"/>
  <c r="E38" i="12"/>
  <c r="H38" i="12" s="1"/>
  <c r="E53" i="12"/>
  <c r="H53" i="12" s="1"/>
  <c r="E58" i="12"/>
  <c r="H58" i="12" s="1"/>
  <c r="E44" i="12"/>
  <c r="H44" i="12" s="1"/>
  <c r="E35" i="12"/>
  <c r="H35" i="12" s="1"/>
  <c r="E35" i="16"/>
  <c r="H35" i="16" s="1"/>
  <c r="E67" i="16"/>
  <c r="H67" i="16" s="1"/>
  <c r="E46" i="16"/>
  <c r="H46" i="16" s="1"/>
  <c r="E58" i="16"/>
  <c r="H58" i="16" s="1"/>
  <c r="E22" i="16"/>
  <c r="H22" i="16" s="1"/>
  <c r="E60" i="20"/>
  <c r="H60" i="20" s="1"/>
  <c r="E61" i="20"/>
  <c r="H61" i="20" s="1"/>
  <c r="E41" i="24"/>
  <c r="H41" i="24" s="1"/>
  <c r="E62" i="24"/>
  <c r="H62" i="24" s="1"/>
  <c r="E50" i="24"/>
  <c r="H50" i="24" s="1"/>
  <c r="E45" i="28"/>
  <c r="H45" i="28" s="1"/>
  <c r="E25" i="28"/>
  <c r="H25" i="28" s="1"/>
  <c r="E23" i="32"/>
  <c r="H23" i="32" s="1"/>
  <c r="E49" i="32"/>
  <c r="H49" i="32" s="1"/>
  <c r="E27" i="32"/>
  <c r="H27" i="32" s="1"/>
  <c r="E51" i="32"/>
  <c r="H51" i="32" s="1"/>
  <c r="E58" i="32"/>
  <c r="H58" i="32" s="1"/>
  <c r="E28" i="5"/>
  <c r="H28" i="5" s="1"/>
  <c r="E33" i="5"/>
  <c r="H33" i="5" s="1"/>
  <c r="E42" i="5"/>
  <c r="H42" i="5" s="1"/>
  <c r="E54" i="5"/>
  <c r="H54" i="5" s="1"/>
  <c r="E32" i="13"/>
  <c r="H32" i="13" s="1"/>
  <c r="E37" i="13"/>
  <c r="H37" i="13" s="1"/>
  <c r="E52" i="13"/>
  <c r="H52" i="13" s="1"/>
  <c r="E59" i="13"/>
  <c r="H59" i="13" s="1"/>
  <c r="E38" i="13"/>
  <c r="H38" i="13" s="1"/>
  <c r="E48" i="13"/>
  <c r="H48" i="13" s="1"/>
  <c r="E51" i="13"/>
  <c r="H51" i="13" s="1"/>
  <c r="E69" i="13"/>
  <c r="H69" i="13" s="1"/>
  <c r="E40" i="13"/>
  <c r="H40" i="13" s="1"/>
  <c r="E21" i="13"/>
  <c r="H21" i="13" s="1"/>
  <c r="E54" i="13"/>
  <c r="H54" i="13" s="1"/>
  <c r="E28" i="25"/>
  <c r="H28" i="25" s="1"/>
  <c r="E54" i="25"/>
  <c r="H54" i="25" s="1"/>
  <c r="E38" i="25"/>
  <c r="H38" i="25" s="1"/>
  <c r="E44" i="25"/>
  <c r="H44" i="25" s="1"/>
  <c r="E24" i="10"/>
  <c r="H24" i="10" s="1"/>
  <c r="E34" i="10"/>
  <c r="H34" i="10" s="1"/>
  <c r="E46" i="10"/>
  <c r="H46" i="10" s="1"/>
  <c r="E39" i="10"/>
  <c r="H39" i="10" s="1"/>
  <c r="E54" i="10"/>
  <c r="H54" i="10" s="1"/>
  <c r="E61" i="10"/>
  <c r="H61" i="10" s="1"/>
  <c r="E32" i="14"/>
  <c r="H32" i="14" s="1"/>
  <c r="E36" i="14"/>
  <c r="H36" i="14" s="1"/>
  <c r="E41" i="14"/>
  <c r="H41" i="14" s="1"/>
  <c r="E43" i="14"/>
  <c r="H43" i="14" s="1"/>
  <c r="E59" i="14"/>
  <c r="H59" i="14" s="1"/>
  <c r="E67" i="14"/>
  <c r="H67" i="14" s="1"/>
  <c r="E54" i="14"/>
  <c r="H54" i="14" s="1"/>
  <c r="E25" i="18"/>
  <c r="H25" i="18" s="1"/>
  <c r="E36" i="18"/>
  <c r="H36" i="18" s="1"/>
  <c r="E55" i="26"/>
  <c r="H55" i="26" s="1"/>
  <c r="E68" i="26"/>
  <c r="H68" i="26" s="1"/>
  <c r="E39" i="26"/>
  <c r="H39" i="26" s="1"/>
  <c r="E50" i="26"/>
  <c r="H50" i="26" s="1"/>
  <c r="E40" i="26"/>
  <c r="H40" i="26" s="1"/>
  <c r="E62" i="26"/>
  <c r="H62" i="26" s="1"/>
  <c r="E33" i="26"/>
  <c r="H33" i="26" s="1"/>
  <c r="E50" i="30"/>
  <c r="H50" i="30" s="1"/>
  <c r="E69" i="30"/>
  <c r="H69" i="30" s="1"/>
  <c r="E22" i="30"/>
  <c r="H22" i="30" s="1"/>
  <c r="E31" i="30"/>
  <c r="H31" i="30" s="1"/>
  <c r="E49" i="30"/>
  <c r="H49" i="30" s="1"/>
  <c r="E61" i="30"/>
  <c r="H61" i="30" s="1"/>
  <c r="E27" i="7"/>
  <c r="H27" i="7" s="1"/>
  <c r="E29" i="7"/>
  <c r="H29" i="7" s="1"/>
  <c r="E35" i="7"/>
  <c r="H35" i="7" s="1"/>
  <c r="E38" i="7"/>
  <c r="H38" i="7" s="1"/>
  <c r="E54" i="7"/>
  <c r="H54" i="7" s="1"/>
  <c r="E58" i="7"/>
  <c r="H58" i="7" s="1"/>
  <c r="E68" i="7"/>
  <c r="H68" i="7" s="1"/>
  <c r="E26" i="7"/>
  <c r="H26" i="7" s="1"/>
  <c r="E30" i="7"/>
  <c r="H30" i="7" s="1"/>
  <c r="E43" i="7"/>
  <c r="H43" i="7" s="1"/>
  <c r="E46" i="7"/>
  <c r="H46" i="7" s="1"/>
  <c r="E53" i="7"/>
  <c r="H53" i="7" s="1"/>
  <c r="E21" i="7"/>
  <c r="H21" i="7" s="1"/>
  <c r="E24" i="7"/>
  <c r="H24" i="7" s="1"/>
  <c r="E31" i="7"/>
  <c r="H31" i="7" s="1"/>
  <c r="E34" i="7"/>
  <c r="H34" i="7" s="1"/>
  <c r="E49" i="7"/>
  <c r="H49" i="7" s="1"/>
  <c r="E51" i="7"/>
  <c r="H51" i="7" s="1"/>
  <c r="E60" i="7"/>
  <c r="H60" i="7" s="1"/>
  <c r="E62" i="7"/>
  <c r="H62" i="7" s="1"/>
  <c r="E28" i="7"/>
  <c r="H28" i="7" s="1"/>
  <c r="E37" i="7"/>
  <c r="H37" i="7" s="1"/>
  <c r="E59" i="7"/>
  <c r="H59" i="7" s="1"/>
  <c r="E23" i="7"/>
  <c r="H23" i="7" s="1"/>
  <c r="E39" i="7"/>
  <c r="H39" i="7" s="1"/>
  <c r="E67" i="7"/>
  <c r="H67" i="7" s="1"/>
  <c r="E69" i="7"/>
  <c r="H69" i="7" s="1"/>
  <c r="E20" i="7"/>
  <c r="H20" i="7" s="1"/>
  <c r="E48" i="7"/>
  <c r="H48" i="7" s="1"/>
  <c r="E66" i="7"/>
  <c r="H66" i="7" s="1"/>
  <c r="E36" i="7"/>
  <c r="H36" i="7" s="1"/>
  <c r="E61" i="7"/>
  <c r="H61" i="7" s="1"/>
  <c r="E22" i="7"/>
  <c r="H22" i="7" s="1"/>
  <c r="E42" i="7"/>
  <c r="H42" i="7" s="1"/>
  <c r="E52" i="7"/>
  <c r="H52" i="7" s="1"/>
  <c r="E32" i="7"/>
  <c r="H32" i="7" s="1"/>
  <c r="E50" i="7"/>
  <c r="H50" i="7" s="1"/>
  <c r="C9" i="15"/>
  <c r="E62" i="15"/>
  <c r="H62" i="15" s="1"/>
  <c r="E38" i="15"/>
  <c r="H38" i="15" s="1"/>
  <c r="E51" i="15"/>
  <c r="H51" i="15" s="1"/>
  <c r="C10" i="1"/>
  <c r="E161" i="1"/>
  <c r="H161" i="1" s="1"/>
  <c r="E88" i="1"/>
  <c r="H88" i="1" s="1"/>
  <c r="E136" i="1"/>
  <c r="H136" i="1" s="1"/>
  <c r="C10" i="13"/>
  <c r="E103" i="13"/>
  <c r="H103" i="13" s="1"/>
  <c r="E113" i="13"/>
  <c r="H113" i="13" s="1"/>
  <c r="E115" i="13"/>
  <c r="H115" i="13" s="1"/>
  <c r="E117" i="13"/>
  <c r="H117" i="13" s="1"/>
  <c r="E119" i="13"/>
  <c r="H119" i="13" s="1"/>
  <c r="E134" i="13"/>
  <c r="H134" i="13" s="1"/>
  <c r="E136" i="13"/>
  <c r="H136" i="13" s="1"/>
  <c r="E156" i="13"/>
  <c r="H156" i="13" s="1"/>
  <c r="E158" i="13"/>
  <c r="H158" i="13" s="1"/>
  <c r="E161" i="13"/>
  <c r="H161" i="13" s="1"/>
  <c r="E80" i="13"/>
  <c r="H80" i="13" s="1"/>
  <c r="E94" i="13"/>
  <c r="H94" i="13" s="1"/>
  <c r="E96" i="13"/>
  <c r="H96" i="13" s="1"/>
  <c r="E105" i="13"/>
  <c r="H105" i="13" s="1"/>
  <c r="E108" i="13"/>
  <c r="H108" i="13" s="1"/>
  <c r="E129" i="13"/>
  <c r="H129" i="13" s="1"/>
  <c r="E131" i="13"/>
  <c r="H131" i="13" s="1"/>
  <c r="E133" i="13"/>
  <c r="H133" i="13" s="1"/>
  <c r="E140" i="13"/>
  <c r="H140" i="13" s="1"/>
  <c r="E151" i="13"/>
  <c r="H151" i="13" s="1"/>
  <c r="E82" i="13"/>
  <c r="H82" i="13" s="1"/>
  <c r="E88" i="13"/>
  <c r="H88" i="13" s="1"/>
  <c r="E114" i="13"/>
  <c r="H114" i="13" s="1"/>
  <c r="E118" i="13"/>
  <c r="H118" i="13" s="1"/>
  <c r="E123" i="13"/>
  <c r="H123" i="13" s="1"/>
  <c r="E135" i="13"/>
  <c r="H135" i="13" s="1"/>
  <c r="E137" i="13"/>
  <c r="H137" i="13" s="1"/>
  <c r="E160" i="13"/>
  <c r="H160" i="13" s="1"/>
  <c r="E90" i="13"/>
  <c r="H90" i="13" s="1"/>
  <c r="E93" i="13"/>
  <c r="H93" i="13" s="1"/>
  <c r="E106" i="13"/>
  <c r="H106" i="13" s="1"/>
  <c r="E125" i="13"/>
  <c r="H125" i="13" s="1"/>
  <c r="E127" i="13"/>
  <c r="H127" i="13" s="1"/>
  <c r="E144" i="13"/>
  <c r="H144" i="13" s="1"/>
  <c r="E146" i="13"/>
  <c r="H146" i="13" s="1"/>
  <c r="E148" i="13"/>
  <c r="H148" i="13" s="1"/>
  <c r="E77" i="13"/>
  <c r="H77" i="13" s="1"/>
  <c r="E95" i="13"/>
  <c r="H95" i="13" s="1"/>
  <c r="E104" i="13"/>
  <c r="H104" i="13" s="1"/>
  <c r="E79" i="13"/>
  <c r="H79" i="13" s="1"/>
  <c r="E109" i="13"/>
  <c r="H109" i="13" s="1"/>
  <c r="E97" i="13"/>
  <c r="H97" i="13" s="1"/>
  <c r="E101" i="13"/>
  <c r="H101" i="13" s="1"/>
  <c r="E132" i="13"/>
  <c r="H132" i="13" s="1"/>
  <c r="C10" i="21"/>
  <c r="E79" i="21"/>
  <c r="H79" i="21" s="1"/>
  <c r="E84" i="21"/>
  <c r="H84" i="21" s="1"/>
  <c r="E88" i="21"/>
  <c r="H88" i="21" s="1"/>
  <c r="E93" i="21"/>
  <c r="H93" i="21" s="1"/>
  <c r="E101" i="21"/>
  <c r="H101" i="21" s="1"/>
  <c r="E105" i="21"/>
  <c r="H105" i="21" s="1"/>
  <c r="E114" i="21"/>
  <c r="H114" i="21" s="1"/>
  <c r="E125" i="21"/>
  <c r="H125" i="21" s="1"/>
  <c r="E134" i="21"/>
  <c r="H134" i="21" s="1"/>
  <c r="E142" i="21"/>
  <c r="H142" i="21" s="1"/>
  <c r="E146" i="21"/>
  <c r="H146" i="21" s="1"/>
  <c r="E151" i="21"/>
  <c r="H151" i="21" s="1"/>
  <c r="E156" i="21"/>
  <c r="H156" i="21" s="1"/>
  <c r="E161" i="21"/>
  <c r="H161" i="21" s="1"/>
  <c r="E80" i="21"/>
  <c r="H80" i="21" s="1"/>
  <c r="E94" i="21"/>
  <c r="H94" i="21" s="1"/>
  <c r="E106" i="21"/>
  <c r="H106" i="21" s="1"/>
  <c r="E115" i="21"/>
  <c r="H115" i="21" s="1"/>
  <c r="E122" i="21"/>
  <c r="H122" i="21" s="1"/>
  <c r="E126" i="21"/>
  <c r="H126" i="21" s="1"/>
  <c r="E131" i="21"/>
  <c r="H131" i="21" s="1"/>
  <c r="E135" i="21"/>
  <c r="H135" i="21" s="1"/>
  <c r="E152" i="21"/>
  <c r="H152" i="21" s="1"/>
  <c r="E86" i="21"/>
  <c r="H86" i="21" s="1"/>
  <c r="E103" i="21"/>
  <c r="H103" i="21" s="1"/>
  <c r="E116" i="21"/>
  <c r="H116" i="21" s="1"/>
  <c r="E124" i="21"/>
  <c r="H124" i="21" s="1"/>
  <c r="E132" i="21"/>
  <c r="H132" i="21" s="1"/>
  <c r="E81" i="21"/>
  <c r="H81" i="21" s="1"/>
  <c r="E95" i="21"/>
  <c r="H95" i="21" s="1"/>
  <c r="E117" i="21"/>
  <c r="H117" i="21" s="1"/>
  <c r="E127" i="21"/>
  <c r="H127" i="21" s="1"/>
  <c r="E144" i="21"/>
  <c r="H144" i="21" s="1"/>
  <c r="E148" i="21"/>
  <c r="H148" i="21" s="1"/>
  <c r="E158" i="21"/>
  <c r="H158" i="21" s="1"/>
  <c r="E164" i="21"/>
  <c r="H164" i="21" s="1"/>
  <c r="E82" i="21"/>
  <c r="H82" i="21" s="1"/>
  <c r="E96" i="21"/>
  <c r="H96" i="21" s="1"/>
  <c r="E108" i="21"/>
  <c r="H108" i="21" s="1"/>
  <c r="E112" i="21"/>
  <c r="H112" i="21" s="1"/>
  <c r="E129" i="21"/>
  <c r="H129" i="21" s="1"/>
  <c r="E136" i="21"/>
  <c r="H136" i="21" s="1"/>
  <c r="E140" i="21"/>
  <c r="H140" i="21" s="1"/>
  <c r="E145" i="21"/>
  <c r="H145" i="21" s="1"/>
  <c r="E90" i="21"/>
  <c r="H90" i="21" s="1"/>
  <c r="E137" i="21"/>
  <c r="H137" i="21" s="1"/>
  <c r="E155" i="21"/>
  <c r="H155" i="21" s="1"/>
  <c r="E113" i="21"/>
  <c r="H113" i="21" s="1"/>
  <c r="E77" i="21"/>
  <c r="H77" i="21" s="1"/>
  <c r="E141" i="21"/>
  <c r="H141" i="21" s="1"/>
  <c r="C10" i="29"/>
  <c r="E79" i="29"/>
  <c r="H79" i="29" s="1"/>
  <c r="E88" i="29"/>
  <c r="H88" i="29" s="1"/>
  <c r="E93" i="29"/>
  <c r="H93" i="29" s="1"/>
  <c r="E97" i="29"/>
  <c r="H97" i="29" s="1"/>
  <c r="E102" i="29"/>
  <c r="H102" i="29" s="1"/>
  <c r="E106" i="29"/>
  <c r="H106" i="29" s="1"/>
  <c r="E115" i="29"/>
  <c r="H115" i="29" s="1"/>
  <c r="E122" i="29"/>
  <c r="H122" i="29" s="1"/>
  <c r="E131" i="29"/>
  <c r="H131" i="29" s="1"/>
  <c r="E135" i="29"/>
  <c r="H135" i="29" s="1"/>
  <c r="E154" i="29"/>
  <c r="H154" i="29" s="1"/>
  <c r="E158" i="29"/>
  <c r="H158" i="29" s="1"/>
  <c r="E80" i="29"/>
  <c r="H80" i="29" s="1"/>
  <c r="E85" i="29"/>
  <c r="H85" i="29" s="1"/>
  <c r="E94" i="29"/>
  <c r="H94" i="29" s="1"/>
  <c r="E103" i="29"/>
  <c r="H103" i="29" s="1"/>
  <c r="E108" i="29"/>
  <c r="H108" i="29" s="1"/>
  <c r="E112" i="29"/>
  <c r="H112" i="29" s="1"/>
  <c r="E116" i="29"/>
  <c r="H116" i="29" s="1"/>
  <c r="E119" i="29"/>
  <c r="H119" i="29" s="1"/>
  <c r="E123" i="29"/>
  <c r="H123" i="29" s="1"/>
  <c r="E127" i="29"/>
  <c r="H127" i="29" s="1"/>
  <c r="E132" i="29"/>
  <c r="H132" i="29" s="1"/>
  <c r="E136" i="29"/>
  <c r="H136" i="29" s="1"/>
  <c r="E140" i="29"/>
  <c r="H140" i="29" s="1"/>
  <c r="E144" i="29"/>
  <c r="H144" i="29" s="1"/>
  <c r="E148" i="29"/>
  <c r="H148" i="29" s="1"/>
  <c r="E155" i="29"/>
  <c r="H155" i="29" s="1"/>
  <c r="E160" i="29"/>
  <c r="H160" i="29" s="1"/>
  <c r="E86" i="29"/>
  <c r="H86" i="29" s="1"/>
  <c r="E114" i="29"/>
  <c r="H114" i="29" s="1"/>
  <c r="E134" i="29"/>
  <c r="H134" i="29" s="1"/>
  <c r="E146" i="29"/>
  <c r="H146" i="29" s="1"/>
  <c r="E156" i="29"/>
  <c r="H156" i="29" s="1"/>
  <c r="E95" i="29"/>
  <c r="H95" i="29" s="1"/>
  <c r="E101" i="29"/>
  <c r="H101" i="29" s="1"/>
  <c r="E117" i="29"/>
  <c r="H117" i="29" s="1"/>
  <c r="E129" i="29"/>
  <c r="H129" i="29" s="1"/>
  <c r="E137" i="29"/>
  <c r="H137" i="29" s="1"/>
  <c r="E142" i="29"/>
  <c r="H142" i="29" s="1"/>
  <c r="E82" i="29"/>
  <c r="H82" i="29" s="1"/>
  <c r="E96" i="29"/>
  <c r="H96" i="29" s="1"/>
  <c r="E104" i="29"/>
  <c r="H104" i="29" s="1"/>
  <c r="E118" i="29"/>
  <c r="H118" i="29" s="1"/>
  <c r="E124" i="29"/>
  <c r="H124" i="29" s="1"/>
  <c r="E138" i="29"/>
  <c r="H138" i="29" s="1"/>
  <c r="E151" i="29"/>
  <c r="H151" i="29" s="1"/>
  <c r="E161" i="29"/>
  <c r="H161" i="29" s="1"/>
  <c r="E105" i="29"/>
  <c r="H105" i="29" s="1"/>
  <c r="E113" i="29"/>
  <c r="H113" i="29" s="1"/>
  <c r="E125" i="29"/>
  <c r="H125" i="29" s="1"/>
  <c r="E133" i="29"/>
  <c r="H133" i="29" s="1"/>
  <c r="E152" i="29"/>
  <c r="H152" i="29" s="1"/>
  <c r="E145" i="29"/>
  <c r="H145" i="29" s="1"/>
  <c r="E77" i="29"/>
  <c r="H77" i="29" s="1"/>
  <c r="C11" i="7"/>
  <c r="E179" i="7"/>
  <c r="H179" i="7" s="1"/>
  <c r="E189" i="7"/>
  <c r="H189" i="7" s="1"/>
  <c r="E193" i="7"/>
  <c r="H193" i="7" s="1"/>
  <c r="E203" i="7"/>
  <c r="H203" i="7" s="1"/>
  <c r="E217" i="7"/>
  <c r="H217" i="7" s="1"/>
  <c r="E220" i="7"/>
  <c r="H220" i="7" s="1"/>
  <c r="E233" i="7"/>
  <c r="H233" i="7" s="1"/>
  <c r="E238" i="7"/>
  <c r="H238" i="7" s="1"/>
  <c r="E256" i="7"/>
  <c r="H256" i="7" s="1"/>
  <c r="E257" i="7"/>
  <c r="H257" i="7" s="1"/>
  <c r="E260" i="7"/>
  <c r="H260" i="7" s="1"/>
  <c r="E280" i="7"/>
  <c r="H280" i="7" s="1"/>
  <c r="E282" i="7"/>
  <c r="H282" i="7" s="1"/>
  <c r="E291" i="7"/>
  <c r="H291" i="7" s="1"/>
  <c r="E307" i="7"/>
  <c r="H307" i="7" s="1"/>
  <c r="E313" i="7"/>
  <c r="H313" i="7" s="1"/>
  <c r="E338" i="7"/>
  <c r="H338" i="7" s="1"/>
  <c r="E178" i="7"/>
  <c r="H178" i="7" s="1"/>
  <c r="E181" i="7"/>
  <c r="H181" i="7" s="1"/>
  <c r="E184" i="7"/>
  <c r="H184" i="7" s="1"/>
  <c r="E186" i="7"/>
  <c r="H186" i="7" s="1"/>
  <c r="E192" i="7"/>
  <c r="H192" i="7" s="1"/>
  <c r="E199" i="7"/>
  <c r="H199" i="7" s="1"/>
  <c r="E202" i="7"/>
  <c r="H202" i="7" s="1"/>
  <c r="E206" i="7"/>
  <c r="H206" i="7" s="1"/>
  <c r="E208" i="7"/>
  <c r="H208" i="7" s="1"/>
  <c r="E210" i="7"/>
  <c r="H210" i="7" s="1"/>
  <c r="E214" i="7"/>
  <c r="H214" i="7" s="1"/>
  <c r="E216" i="7"/>
  <c r="H216" i="7" s="1"/>
  <c r="E219" i="7"/>
  <c r="H219" i="7" s="1"/>
  <c r="E244" i="7"/>
  <c r="H244" i="7" s="1"/>
  <c r="E246" i="7"/>
  <c r="H246" i="7" s="1"/>
  <c r="E249" i="7"/>
  <c r="H249" i="7" s="1"/>
  <c r="E255" i="7"/>
  <c r="H255" i="7" s="1"/>
  <c r="E286" i="7"/>
  <c r="H286" i="7" s="1"/>
  <c r="E293" i="7"/>
  <c r="H293" i="7" s="1"/>
  <c r="E299" i="7"/>
  <c r="H299" i="7" s="1"/>
  <c r="E315" i="7"/>
  <c r="H315" i="7" s="1"/>
  <c r="E322" i="7"/>
  <c r="H322" i="7" s="1"/>
  <c r="E324" i="7"/>
  <c r="H324" i="7" s="1"/>
  <c r="E329" i="7"/>
  <c r="H329" i="7" s="1"/>
  <c r="E340" i="7"/>
  <c r="H340" i="7" s="1"/>
  <c r="E344" i="7"/>
  <c r="H344" i="7" s="1"/>
  <c r="E188" i="7"/>
  <c r="H188" i="7" s="1"/>
  <c r="E221" i="7"/>
  <c r="H221" i="7" s="1"/>
  <c r="E226" i="7"/>
  <c r="H226" i="7" s="1"/>
  <c r="E230" i="7"/>
  <c r="H230" i="7" s="1"/>
  <c r="E237" i="7"/>
  <c r="H237" i="7" s="1"/>
  <c r="E240" i="7"/>
  <c r="H240" i="7" s="1"/>
  <c r="E251" i="7"/>
  <c r="H251" i="7" s="1"/>
  <c r="E254" i="7"/>
  <c r="H254" i="7" s="1"/>
  <c r="E262" i="7"/>
  <c r="H262" i="7" s="1"/>
  <c r="E264" i="7"/>
  <c r="H264" i="7" s="1"/>
  <c r="E281" i="7"/>
  <c r="H281" i="7" s="1"/>
  <c r="E283" i="7"/>
  <c r="H283" i="7" s="1"/>
  <c r="E288" i="7"/>
  <c r="H288" i="7" s="1"/>
  <c r="E292" i="7"/>
  <c r="H292" i="7" s="1"/>
  <c r="E306" i="7"/>
  <c r="H306" i="7" s="1"/>
  <c r="E310" i="7"/>
  <c r="H310" i="7" s="1"/>
  <c r="E314" i="7"/>
  <c r="H314" i="7" s="1"/>
  <c r="E318" i="7"/>
  <c r="H318" i="7" s="1"/>
  <c r="E323" i="7"/>
  <c r="H323" i="7" s="1"/>
  <c r="E187" i="7"/>
  <c r="H187" i="7" s="1"/>
  <c r="E215" i="7"/>
  <c r="H215" i="7" s="1"/>
  <c r="E245" i="7"/>
  <c r="H245" i="7" s="1"/>
  <c r="E185" i="7"/>
  <c r="H185" i="7" s="1"/>
  <c r="E191" i="7"/>
  <c r="H191" i="7" s="1"/>
  <c r="E243" i="7"/>
  <c r="H243" i="7" s="1"/>
  <c r="E253" i="7"/>
  <c r="H253" i="7" s="1"/>
  <c r="E300" i="7"/>
  <c r="H300" i="7" s="1"/>
  <c r="E183" i="7"/>
  <c r="H183" i="7" s="1"/>
  <c r="E209" i="7"/>
  <c r="H209" i="7" s="1"/>
  <c r="E218" i="7"/>
  <c r="H218" i="7" s="1"/>
  <c r="E229" i="7"/>
  <c r="H229" i="7" s="1"/>
  <c r="E239" i="7"/>
  <c r="H239" i="7" s="1"/>
  <c r="E250" i="7"/>
  <c r="H250" i="7" s="1"/>
  <c r="E294" i="7"/>
  <c r="H294" i="7" s="1"/>
  <c r="E311" i="7"/>
  <c r="H311" i="7" s="1"/>
  <c r="E320" i="7"/>
  <c r="H320" i="7" s="1"/>
  <c r="E194" i="7"/>
  <c r="H194" i="7" s="1"/>
  <c r="E198" i="7"/>
  <c r="H198" i="7" s="1"/>
  <c r="E269" i="7"/>
  <c r="H269" i="7" s="1"/>
  <c r="E325" i="7"/>
  <c r="H325" i="7" s="1"/>
  <c r="E328" i="7"/>
  <c r="H328" i="7" s="1"/>
  <c r="E248" i="7"/>
  <c r="H248" i="7" s="1"/>
  <c r="E207" i="7"/>
  <c r="H207" i="7" s="1"/>
  <c r="C11" i="19"/>
  <c r="E183" i="19"/>
  <c r="H183" i="19" s="1"/>
  <c r="E199" i="19"/>
  <c r="H199" i="19" s="1"/>
  <c r="E203" i="19"/>
  <c r="H203" i="19" s="1"/>
  <c r="E208" i="19"/>
  <c r="H208" i="19" s="1"/>
  <c r="E249" i="19"/>
  <c r="H249" i="19" s="1"/>
  <c r="E282" i="19"/>
  <c r="H282" i="19" s="1"/>
  <c r="E292" i="19"/>
  <c r="H292" i="19" s="1"/>
  <c r="E191" i="19"/>
  <c r="H191" i="19" s="1"/>
  <c r="E209" i="19"/>
  <c r="H209" i="19" s="1"/>
  <c r="E215" i="19"/>
  <c r="H215" i="19" s="1"/>
  <c r="E218" i="19"/>
  <c r="H218" i="19" s="1"/>
  <c r="E221" i="19"/>
  <c r="H221" i="19" s="1"/>
  <c r="E225" i="19"/>
  <c r="H225" i="19" s="1"/>
  <c r="E233" i="19"/>
  <c r="H233" i="19" s="1"/>
  <c r="E237" i="19"/>
  <c r="H237" i="19" s="1"/>
  <c r="E269" i="19"/>
  <c r="H269" i="19" s="1"/>
  <c r="E283" i="19"/>
  <c r="H283" i="19" s="1"/>
  <c r="E293" i="19"/>
  <c r="H293" i="19" s="1"/>
  <c r="E299" i="19"/>
  <c r="H299" i="19" s="1"/>
  <c r="E310" i="19"/>
  <c r="H310" i="19" s="1"/>
  <c r="E313" i="19"/>
  <c r="H313" i="19" s="1"/>
  <c r="E324" i="19"/>
  <c r="H324" i="19" s="1"/>
  <c r="E185" i="19"/>
  <c r="H185" i="19" s="1"/>
  <c r="E192" i="19"/>
  <c r="H192" i="19" s="1"/>
  <c r="E206" i="19"/>
  <c r="H206" i="19" s="1"/>
  <c r="E210" i="19"/>
  <c r="H210" i="19" s="1"/>
  <c r="E219" i="19"/>
  <c r="H219" i="19" s="1"/>
  <c r="E230" i="19"/>
  <c r="H230" i="19" s="1"/>
  <c r="E234" i="19"/>
  <c r="H234" i="19" s="1"/>
  <c r="E243" i="19"/>
  <c r="H243" i="19" s="1"/>
  <c r="E253" i="19"/>
  <c r="H253" i="19" s="1"/>
  <c r="E280" i="19"/>
  <c r="H280" i="19" s="1"/>
  <c r="E288" i="19"/>
  <c r="H288" i="19" s="1"/>
  <c r="E306" i="19"/>
  <c r="H306" i="19" s="1"/>
  <c r="E328" i="19"/>
  <c r="H328" i="19" s="1"/>
  <c r="E340" i="19"/>
  <c r="H340" i="19" s="1"/>
  <c r="E202" i="19"/>
  <c r="H202" i="19" s="1"/>
  <c r="E315" i="19"/>
  <c r="H315" i="19" s="1"/>
  <c r="E181" i="19"/>
  <c r="H181" i="19" s="1"/>
  <c r="E193" i="19"/>
  <c r="H193" i="19" s="1"/>
  <c r="E198" i="19"/>
  <c r="H198" i="19" s="1"/>
  <c r="E248" i="19"/>
  <c r="H248" i="19" s="1"/>
  <c r="E281" i="19"/>
  <c r="H281" i="19" s="1"/>
  <c r="E311" i="19"/>
  <c r="H311" i="19" s="1"/>
  <c r="E329" i="19"/>
  <c r="H329" i="19" s="1"/>
  <c r="E207" i="19"/>
  <c r="H207" i="19" s="1"/>
  <c r="E326" i="19"/>
  <c r="H326" i="19" s="1"/>
  <c r="E211" i="19"/>
  <c r="H211" i="19" s="1"/>
  <c r="E318" i="19"/>
  <c r="H318" i="19" s="1"/>
  <c r="C11" i="31"/>
  <c r="E181" i="31"/>
  <c r="H181" i="31" s="1"/>
  <c r="E186" i="31"/>
  <c r="H186" i="31" s="1"/>
  <c r="E193" i="31"/>
  <c r="H193" i="31" s="1"/>
  <c r="E198" i="31"/>
  <c r="H198" i="31" s="1"/>
  <c r="E203" i="31"/>
  <c r="H203" i="31" s="1"/>
  <c r="E208" i="31"/>
  <c r="H208" i="31" s="1"/>
  <c r="E212" i="31"/>
  <c r="H212" i="31" s="1"/>
  <c r="E215" i="31"/>
  <c r="H215" i="31" s="1"/>
  <c r="E219" i="31"/>
  <c r="H219" i="31" s="1"/>
  <c r="E224" i="31"/>
  <c r="H224" i="31" s="1"/>
  <c r="E228" i="31"/>
  <c r="H228" i="31" s="1"/>
  <c r="E240" i="31"/>
  <c r="H240" i="31" s="1"/>
  <c r="E245" i="31"/>
  <c r="H245" i="31" s="1"/>
  <c r="E249" i="31"/>
  <c r="H249" i="31" s="1"/>
  <c r="E253" i="31"/>
  <c r="H253" i="31" s="1"/>
  <c r="E260" i="31"/>
  <c r="H260" i="31" s="1"/>
  <c r="E263" i="31"/>
  <c r="H263" i="31" s="1"/>
  <c r="E270" i="31"/>
  <c r="H270" i="31" s="1"/>
  <c r="E281" i="31"/>
  <c r="H281" i="31" s="1"/>
  <c r="E291" i="31"/>
  <c r="H291" i="31" s="1"/>
  <c r="E307" i="31"/>
  <c r="H307" i="31" s="1"/>
  <c r="E312" i="31"/>
  <c r="H312" i="31" s="1"/>
  <c r="E323" i="31"/>
  <c r="H323" i="31" s="1"/>
  <c r="E339" i="31"/>
  <c r="H339" i="31" s="1"/>
  <c r="E344" i="31"/>
  <c r="H344" i="31" s="1"/>
  <c r="E178" i="31"/>
  <c r="H178" i="31" s="1"/>
  <c r="E183" i="31"/>
  <c r="H183" i="31" s="1"/>
  <c r="E194" i="31"/>
  <c r="H194" i="31" s="1"/>
  <c r="E209" i="31"/>
  <c r="H209" i="31" s="1"/>
  <c r="E216" i="31"/>
  <c r="H216" i="31" s="1"/>
  <c r="E220" i="31"/>
  <c r="H220" i="31" s="1"/>
  <c r="E225" i="31"/>
  <c r="H225" i="31" s="1"/>
  <c r="E229" i="31"/>
  <c r="H229" i="31" s="1"/>
  <c r="E233" i="31"/>
  <c r="H233" i="31" s="1"/>
  <c r="E237" i="31"/>
  <c r="H237" i="31" s="1"/>
  <c r="E246" i="31"/>
  <c r="H246" i="31" s="1"/>
  <c r="E250" i="31"/>
  <c r="H250" i="31" s="1"/>
  <c r="E254" i="31"/>
  <c r="H254" i="31" s="1"/>
  <c r="E257" i="31"/>
  <c r="H257" i="31" s="1"/>
  <c r="E264" i="31"/>
  <c r="H264" i="31" s="1"/>
  <c r="E282" i="31"/>
  <c r="H282" i="31" s="1"/>
  <c r="E292" i="31"/>
  <c r="H292" i="31" s="1"/>
  <c r="E313" i="31"/>
  <c r="H313" i="31" s="1"/>
  <c r="E324" i="31"/>
  <c r="H324" i="31" s="1"/>
  <c r="E328" i="31"/>
  <c r="H328" i="31" s="1"/>
  <c r="E332" i="31"/>
  <c r="H332" i="31" s="1"/>
  <c r="E340" i="31"/>
  <c r="H340" i="31" s="1"/>
  <c r="E179" i="31"/>
  <c r="H179" i="31" s="1"/>
  <c r="E184" i="31"/>
  <c r="H184" i="31" s="1"/>
  <c r="E188" i="31"/>
  <c r="H188" i="31" s="1"/>
  <c r="E191" i="31"/>
  <c r="H191" i="31" s="1"/>
  <c r="E200" i="31"/>
  <c r="H200" i="31" s="1"/>
  <c r="E206" i="31"/>
  <c r="H206" i="31" s="1"/>
  <c r="E210" i="31"/>
  <c r="H210" i="31" s="1"/>
  <c r="E217" i="31"/>
  <c r="H217" i="31" s="1"/>
  <c r="E221" i="31"/>
  <c r="H221" i="31" s="1"/>
  <c r="E230" i="31"/>
  <c r="H230" i="31" s="1"/>
  <c r="E234" i="31"/>
  <c r="H234" i="31" s="1"/>
  <c r="E243" i="31"/>
  <c r="H243" i="31" s="1"/>
  <c r="E251" i="31"/>
  <c r="H251" i="31" s="1"/>
  <c r="E255" i="31"/>
  <c r="H255" i="31" s="1"/>
  <c r="E268" i="31"/>
  <c r="H268" i="31" s="1"/>
  <c r="E283" i="31"/>
  <c r="H283" i="31" s="1"/>
  <c r="E287" i="31"/>
  <c r="H287" i="31" s="1"/>
  <c r="E293" i="31"/>
  <c r="H293" i="31" s="1"/>
  <c r="E299" i="31"/>
  <c r="H299" i="31" s="1"/>
  <c r="E310" i="31"/>
  <c r="H310" i="31" s="1"/>
  <c r="E314" i="31"/>
  <c r="H314" i="31" s="1"/>
  <c r="E317" i="31"/>
  <c r="H317" i="31" s="1"/>
  <c r="E321" i="31"/>
  <c r="H321" i="31" s="1"/>
  <c r="E329" i="31"/>
  <c r="H329" i="31" s="1"/>
  <c r="E337" i="31"/>
  <c r="H337" i="31" s="1"/>
  <c r="E346" i="31"/>
  <c r="H346" i="31" s="1"/>
  <c r="E189" i="31"/>
  <c r="H189" i="31" s="1"/>
  <c r="E207" i="31"/>
  <c r="H207" i="31" s="1"/>
  <c r="E218" i="31"/>
  <c r="H218" i="31" s="1"/>
  <c r="E231" i="31"/>
  <c r="H231" i="31" s="1"/>
  <c r="E239" i="31"/>
  <c r="H239" i="31" s="1"/>
  <c r="E248" i="31"/>
  <c r="H248" i="31" s="1"/>
  <c r="E265" i="31"/>
  <c r="H265" i="31" s="1"/>
  <c r="E311" i="31"/>
  <c r="H311" i="31" s="1"/>
  <c r="E326" i="31"/>
  <c r="H326" i="31" s="1"/>
  <c r="E338" i="31"/>
  <c r="H338" i="31" s="1"/>
  <c r="E180" i="31"/>
  <c r="H180" i="31" s="1"/>
  <c r="E211" i="31"/>
  <c r="H211" i="31" s="1"/>
  <c r="E252" i="31"/>
  <c r="H252" i="31" s="1"/>
  <c r="E315" i="31"/>
  <c r="H315" i="31" s="1"/>
  <c r="E185" i="31"/>
  <c r="H185" i="31" s="1"/>
  <c r="E192" i="31"/>
  <c r="H192" i="31" s="1"/>
  <c r="E202" i="31"/>
  <c r="H202" i="31" s="1"/>
  <c r="E244" i="31"/>
  <c r="H244" i="31" s="1"/>
  <c r="E280" i="31"/>
  <c r="H280" i="31" s="1"/>
  <c r="E288" i="31"/>
  <c r="H288" i="31" s="1"/>
  <c r="E300" i="31"/>
  <c r="H300" i="31" s="1"/>
  <c r="E306" i="31"/>
  <c r="H306" i="31" s="1"/>
  <c r="E322" i="31"/>
  <c r="H322" i="31" s="1"/>
  <c r="E330" i="31"/>
  <c r="H330" i="31" s="1"/>
  <c r="E214" i="31"/>
  <c r="H214" i="31" s="1"/>
  <c r="E294" i="31"/>
  <c r="H294" i="31" s="1"/>
  <c r="E318" i="31"/>
  <c r="H318" i="31" s="1"/>
  <c r="E269" i="31"/>
  <c r="H269" i="31" s="1"/>
  <c r="E227" i="31"/>
  <c r="H227" i="31" s="1"/>
  <c r="C12" i="13"/>
  <c r="E357" i="13"/>
  <c r="H357" i="13" s="1"/>
  <c r="E359" i="13"/>
  <c r="H359" i="13" s="1"/>
  <c r="E368" i="13"/>
  <c r="H368" i="13" s="1"/>
  <c r="E376" i="13"/>
  <c r="H376" i="13" s="1"/>
  <c r="E474" i="13"/>
  <c r="H474" i="13" s="1"/>
  <c r="E476" i="13"/>
  <c r="H476" i="13" s="1"/>
  <c r="E493" i="13"/>
  <c r="H493" i="13" s="1"/>
  <c r="E495" i="13"/>
  <c r="H495" i="13" s="1"/>
  <c r="E498" i="13"/>
  <c r="H498" i="13" s="1"/>
  <c r="E515" i="13"/>
  <c r="H515" i="13" s="1"/>
  <c r="E519" i="13"/>
  <c r="H519" i="13" s="1"/>
  <c r="E521" i="13"/>
  <c r="H521" i="13" s="1"/>
  <c r="E523" i="13"/>
  <c r="H523" i="13" s="1"/>
  <c r="E530" i="13"/>
  <c r="H530" i="13" s="1"/>
  <c r="E533" i="13"/>
  <c r="H533" i="13" s="1"/>
  <c r="E563" i="13"/>
  <c r="H563" i="13" s="1"/>
  <c r="E570" i="13"/>
  <c r="H570" i="13" s="1"/>
  <c r="E582" i="13"/>
  <c r="H582" i="13" s="1"/>
  <c r="E358" i="13"/>
  <c r="H358" i="13" s="1"/>
  <c r="E367" i="13"/>
  <c r="H367" i="13" s="1"/>
  <c r="E369" i="13"/>
  <c r="H369" i="13" s="1"/>
  <c r="E375" i="13"/>
  <c r="H375" i="13" s="1"/>
  <c r="E382" i="13"/>
  <c r="H382" i="13" s="1"/>
  <c r="E385" i="13"/>
  <c r="H385" i="13" s="1"/>
  <c r="E475" i="13"/>
  <c r="H475" i="13" s="1"/>
  <c r="E490" i="13"/>
  <c r="H490" i="13" s="1"/>
  <c r="E492" i="13"/>
  <c r="H492" i="13" s="1"/>
  <c r="E494" i="13"/>
  <c r="H494" i="13" s="1"/>
  <c r="E499" i="13"/>
  <c r="H499" i="13" s="1"/>
  <c r="E504" i="13"/>
  <c r="H504" i="13" s="1"/>
  <c r="E507" i="13"/>
  <c r="H507" i="13" s="1"/>
  <c r="E511" i="13"/>
  <c r="H511" i="13" s="1"/>
  <c r="E518" i="13"/>
  <c r="H518" i="13" s="1"/>
  <c r="E520" i="13"/>
  <c r="H520" i="13" s="1"/>
  <c r="E524" i="13"/>
  <c r="H524" i="13" s="1"/>
  <c r="E568" i="13"/>
  <c r="H568" i="13" s="1"/>
  <c r="E573" i="13"/>
  <c r="H573" i="13" s="1"/>
  <c r="E360" i="13"/>
  <c r="H360" i="13" s="1"/>
  <c r="E362" i="13"/>
  <c r="H362" i="13" s="1"/>
  <c r="E364" i="13"/>
  <c r="H364" i="13" s="1"/>
  <c r="E478" i="13"/>
  <c r="H478" i="13" s="1"/>
  <c r="E480" i="13"/>
  <c r="H480" i="13" s="1"/>
  <c r="E488" i="13"/>
  <c r="H488" i="13" s="1"/>
  <c r="E552" i="13"/>
  <c r="H552" i="13" s="1"/>
  <c r="E569" i="13"/>
  <c r="H569" i="13" s="1"/>
  <c r="E574" i="13"/>
  <c r="H574" i="13" s="1"/>
  <c r="E576" i="13"/>
  <c r="H576" i="13" s="1"/>
  <c r="E578" i="13"/>
  <c r="H578" i="13" s="1"/>
  <c r="E371" i="13"/>
  <c r="H371" i="13" s="1"/>
  <c r="E378" i="13"/>
  <c r="H378" i="13" s="1"/>
  <c r="E380" i="13"/>
  <c r="H380" i="13" s="1"/>
  <c r="E390" i="13"/>
  <c r="H390" i="13" s="1"/>
  <c r="E392" i="13"/>
  <c r="H392" i="13" s="1"/>
  <c r="E394" i="13"/>
  <c r="H394" i="13" s="1"/>
  <c r="E401" i="13"/>
  <c r="H401" i="13" s="1"/>
  <c r="E405" i="13"/>
  <c r="H405" i="13" s="1"/>
  <c r="E409" i="13"/>
  <c r="H409" i="13" s="1"/>
  <c r="E411" i="13"/>
  <c r="H411" i="13" s="1"/>
  <c r="E416" i="13"/>
  <c r="H416" i="13" s="1"/>
  <c r="E418" i="13"/>
  <c r="H418" i="13" s="1"/>
  <c r="E423" i="13"/>
  <c r="H423" i="13" s="1"/>
  <c r="E427" i="13"/>
  <c r="H427" i="13" s="1"/>
  <c r="E429" i="13"/>
  <c r="H429" i="13" s="1"/>
  <c r="E431" i="13"/>
  <c r="H431" i="13" s="1"/>
  <c r="E441" i="13"/>
  <c r="H441" i="13" s="1"/>
  <c r="E449" i="13"/>
  <c r="H449" i="13" s="1"/>
  <c r="E452" i="13"/>
  <c r="H452" i="13" s="1"/>
  <c r="E465" i="13"/>
  <c r="H465" i="13" s="1"/>
  <c r="E467" i="13"/>
  <c r="H467" i="13" s="1"/>
  <c r="E516" i="13"/>
  <c r="H516" i="13" s="1"/>
  <c r="E526" i="13"/>
  <c r="H526" i="13" s="1"/>
  <c r="E565" i="13"/>
  <c r="H565" i="13" s="1"/>
  <c r="E361" i="13"/>
  <c r="H361" i="13" s="1"/>
  <c r="E363" i="13"/>
  <c r="H363" i="13" s="1"/>
  <c r="E365" i="13"/>
  <c r="H365" i="13" s="1"/>
  <c r="E479" i="13"/>
  <c r="H479" i="13" s="1"/>
  <c r="E484" i="13"/>
  <c r="H484" i="13" s="1"/>
  <c r="E506" i="13"/>
  <c r="H506" i="13" s="1"/>
  <c r="E547" i="13"/>
  <c r="H547" i="13" s="1"/>
  <c r="E551" i="13"/>
  <c r="H551" i="13" s="1"/>
  <c r="E558" i="13"/>
  <c r="H558" i="13" s="1"/>
  <c r="E577" i="13"/>
  <c r="H577" i="13" s="1"/>
  <c r="E393" i="13"/>
  <c r="H393" i="13" s="1"/>
  <c r="E410" i="13"/>
  <c r="H410" i="13" s="1"/>
  <c r="E424" i="13"/>
  <c r="H424" i="13" s="1"/>
  <c r="E370" i="13"/>
  <c r="H370" i="13" s="1"/>
  <c r="E391" i="13"/>
  <c r="H391" i="13" s="1"/>
  <c r="E406" i="13"/>
  <c r="H406" i="13" s="1"/>
  <c r="E408" i="13"/>
  <c r="H408" i="13" s="1"/>
  <c r="E419" i="13"/>
  <c r="H419" i="13" s="1"/>
  <c r="E432" i="13"/>
  <c r="H432" i="13" s="1"/>
  <c r="E466" i="13"/>
  <c r="H466" i="13" s="1"/>
  <c r="E404" i="13"/>
  <c r="H404" i="13" s="1"/>
  <c r="E417" i="13"/>
  <c r="H417" i="13" s="1"/>
  <c r="E430" i="13"/>
  <c r="H430" i="13" s="1"/>
  <c r="E453" i="13"/>
  <c r="H453" i="13" s="1"/>
  <c r="E566" i="13"/>
  <c r="H566" i="13" s="1"/>
  <c r="E412" i="13"/>
  <c r="H412" i="13" s="1"/>
  <c r="E415" i="13"/>
  <c r="H415" i="13" s="1"/>
  <c r="E501" i="13"/>
  <c r="H501" i="13" s="1"/>
  <c r="E532" i="13"/>
  <c r="H532" i="13" s="1"/>
  <c r="E379" i="13"/>
  <c r="H379" i="13" s="1"/>
  <c r="E451" i="13"/>
  <c r="H451" i="13" s="1"/>
  <c r="C12" i="21"/>
  <c r="E364" i="21"/>
  <c r="H364" i="21" s="1"/>
  <c r="E368" i="21"/>
  <c r="H368" i="21" s="1"/>
  <c r="E373" i="21"/>
  <c r="H373" i="21" s="1"/>
  <c r="E381" i="21"/>
  <c r="H381" i="21" s="1"/>
  <c r="E385" i="21"/>
  <c r="H385" i="21" s="1"/>
  <c r="E401" i="21"/>
  <c r="H401" i="21" s="1"/>
  <c r="E411" i="21"/>
  <c r="H411" i="21" s="1"/>
  <c r="E416" i="21"/>
  <c r="H416" i="21" s="1"/>
  <c r="E424" i="21"/>
  <c r="H424" i="21" s="1"/>
  <c r="E432" i="21"/>
  <c r="H432" i="21" s="1"/>
  <c r="E453" i="21"/>
  <c r="H453" i="21" s="1"/>
  <c r="E464" i="21"/>
  <c r="H464" i="21" s="1"/>
  <c r="E472" i="21"/>
  <c r="H472" i="21" s="1"/>
  <c r="E476" i="21"/>
  <c r="H476" i="21" s="1"/>
  <c r="E480" i="21"/>
  <c r="H480" i="21" s="1"/>
  <c r="E484" i="21"/>
  <c r="H484" i="21" s="1"/>
  <c r="E488" i="21"/>
  <c r="H488" i="21" s="1"/>
  <c r="E492" i="21"/>
  <c r="H492" i="21" s="1"/>
  <c r="E496" i="21"/>
  <c r="H496" i="21" s="1"/>
  <c r="E504" i="21"/>
  <c r="H504" i="21" s="1"/>
  <c r="E520" i="21"/>
  <c r="H520" i="21" s="1"/>
  <c r="E524" i="21"/>
  <c r="H524" i="21" s="1"/>
  <c r="E532" i="21"/>
  <c r="H532" i="21" s="1"/>
  <c r="E544" i="21"/>
  <c r="H544" i="21" s="1"/>
  <c r="E548" i="21"/>
  <c r="H548" i="21" s="1"/>
  <c r="E560" i="21"/>
  <c r="H560" i="21" s="1"/>
  <c r="E564" i="21"/>
  <c r="H564" i="21" s="1"/>
  <c r="E568" i="21"/>
  <c r="H568" i="21" s="1"/>
  <c r="E358" i="21"/>
  <c r="H358" i="21" s="1"/>
  <c r="E362" i="21"/>
  <c r="H362" i="21" s="1"/>
  <c r="E370" i="21"/>
  <c r="H370" i="21" s="1"/>
  <c r="E375" i="21"/>
  <c r="H375" i="21" s="1"/>
  <c r="E379" i="21"/>
  <c r="H379" i="21" s="1"/>
  <c r="E390" i="21"/>
  <c r="H390" i="21" s="1"/>
  <c r="E394" i="21"/>
  <c r="H394" i="21" s="1"/>
  <c r="E405" i="21"/>
  <c r="H405" i="21" s="1"/>
  <c r="E409" i="21"/>
  <c r="H409" i="21" s="1"/>
  <c r="E418" i="21"/>
  <c r="H418" i="21" s="1"/>
  <c r="E422" i="21"/>
  <c r="H422" i="21" s="1"/>
  <c r="E426" i="21"/>
  <c r="H426" i="21" s="1"/>
  <c r="E430" i="21"/>
  <c r="H430" i="21" s="1"/>
  <c r="E440" i="21"/>
  <c r="H440" i="21" s="1"/>
  <c r="E451" i="21"/>
  <c r="H451" i="21" s="1"/>
  <c r="E455" i="21"/>
  <c r="H455" i="21" s="1"/>
  <c r="E458" i="21"/>
  <c r="H458" i="21" s="1"/>
  <c r="E462" i="21"/>
  <c r="H462" i="21" s="1"/>
  <c r="E466" i="21"/>
  <c r="H466" i="21" s="1"/>
  <c r="E470" i="21"/>
  <c r="H470" i="21" s="1"/>
  <c r="E474" i="21"/>
  <c r="H474" i="21" s="1"/>
  <c r="E478" i="21"/>
  <c r="H478" i="21" s="1"/>
  <c r="E482" i="21"/>
  <c r="H482" i="21" s="1"/>
  <c r="E490" i="21"/>
  <c r="H490" i="21" s="1"/>
  <c r="E494" i="21"/>
  <c r="H494" i="21" s="1"/>
  <c r="E498" i="21"/>
  <c r="H498" i="21" s="1"/>
  <c r="E506" i="21"/>
  <c r="H506" i="21" s="1"/>
  <c r="E518" i="21"/>
  <c r="H518" i="21" s="1"/>
  <c r="E538" i="21"/>
  <c r="H538" i="21" s="1"/>
  <c r="E562" i="21"/>
  <c r="H562" i="21" s="1"/>
  <c r="E570" i="21"/>
  <c r="H570" i="21" s="1"/>
  <c r="E578" i="21"/>
  <c r="H578" i="21" s="1"/>
  <c r="E357" i="21"/>
  <c r="H357" i="21" s="1"/>
  <c r="E369" i="21"/>
  <c r="H369" i="21" s="1"/>
  <c r="E406" i="21"/>
  <c r="H406" i="21" s="1"/>
  <c r="E412" i="21"/>
  <c r="H412" i="21" s="1"/>
  <c r="E419" i="21"/>
  <c r="H419" i="21" s="1"/>
  <c r="E431" i="21"/>
  <c r="H431" i="21" s="1"/>
  <c r="E475" i="21"/>
  <c r="H475" i="21" s="1"/>
  <c r="E483" i="21"/>
  <c r="H483" i="21" s="1"/>
  <c r="E489" i="21"/>
  <c r="H489" i="21" s="1"/>
  <c r="E533" i="21"/>
  <c r="H533" i="21" s="1"/>
  <c r="E537" i="21"/>
  <c r="H537" i="21" s="1"/>
  <c r="E547" i="21"/>
  <c r="H547" i="21" s="1"/>
  <c r="E561" i="21"/>
  <c r="H561" i="21" s="1"/>
  <c r="E577" i="21"/>
  <c r="H577" i="21" s="1"/>
  <c r="E365" i="21"/>
  <c r="H365" i="21" s="1"/>
  <c r="E371" i="21"/>
  <c r="H371" i="21" s="1"/>
  <c r="E378" i="21"/>
  <c r="H378" i="21" s="1"/>
  <c r="E384" i="21"/>
  <c r="H384" i="21" s="1"/>
  <c r="E393" i="21"/>
  <c r="H393" i="21" s="1"/>
  <c r="E427" i="21"/>
  <c r="H427" i="21" s="1"/>
  <c r="E452" i="21"/>
  <c r="H452" i="21" s="1"/>
  <c r="E485" i="21"/>
  <c r="H485" i="21" s="1"/>
  <c r="E499" i="21"/>
  <c r="H499" i="21" s="1"/>
  <c r="E509" i="21"/>
  <c r="H509" i="21" s="1"/>
  <c r="E517" i="21"/>
  <c r="H517" i="21" s="1"/>
  <c r="E523" i="21"/>
  <c r="H523" i="21" s="1"/>
  <c r="E539" i="21"/>
  <c r="H539" i="21" s="1"/>
  <c r="E563" i="21"/>
  <c r="H563" i="21" s="1"/>
  <c r="E569" i="21"/>
  <c r="H569" i="21" s="1"/>
  <c r="E380" i="21"/>
  <c r="H380" i="21" s="1"/>
  <c r="E395" i="21"/>
  <c r="H395" i="21" s="1"/>
  <c r="E415" i="21"/>
  <c r="H415" i="21" s="1"/>
  <c r="E441" i="21"/>
  <c r="H441" i="21" s="1"/>
  <c r="E454" i="21"/>
  <c r="H454" i="21" s="1"/>
  <c r="E465" i="21"/>
  <c r="H465" i="21" s="1"/>
  <c r="E479" i="21"/>
  <c r="H479" i="21" s="1"/>
  <c r="E493" i="21"/>
  <c r="H493" i="21" s="1"/>
  <c r="E519" i="21"/>
  <c r="H519" i="21" s="1"/>
  <c r="E535" i="21"/>
  <c r="H535" i="21" s="1"/>
  <c r="E565" i="21"/>
  <c r="H565" i="21" s="1"/>
  <c r="E376" i="21"/>
  <c r="H376" i="21" s="1"/>
  <c r="E417" i="21"/>
  <c r="H417" i="21" s="1"/>
  <c r="E551" i="21"/>
  <c r="H551" i="21" s="1"/>
  <c r="E467" i="21"/>
  <c r="H467" i="21" s="1"/>
  <c r="E473" i="21"/>
  <c r="H473" i="21" s="1"/>
  <c r="E515" i="21"/>
  <c r="H515" i="21" s="1"/>
  <c r="E531" i="21"/>
  <c r="H531" i="21" s="1"/>
  <c r="E541" i="21"/>
  <c r="H541" i="21" s="1"/>
  <c r="E367" i="21"/>
  <c r="H367" i="21" s="1"/>
  <c r="E410" i="21"/>
  <c r="H410" i="21" s="1"/>
  <c r="E584" i="21"/>
  <c r="H584" i="21" s="1"/>
  <c r="E521" i="21"/>
  <c r="H521" i="21" s="1"/>
  <c r="E404" i="21"/>
  <c r="H404" i="21" s="1"/>
  <c r="E481" i="21"/>
  <c r="H481" i="21" s="1"/>
  <c r="E495" i="21"/>
  <c r="H495" i="21" s="1"/>
  <c r="E361" i="21"/>
  <c r="H361" i="21" s="1"/>
  <c r="C13" i="33"/>
  <c r="E595" i="33"/>
  <c r="H595" i="33" s="1"/>
  <c r="E599" i="33"/>
  <c r="H599" i="33" s="1"/>
  <c r="E604" i="33"/>
  <c r="H604" i="33" s="1"/>
  <c r="E610" i="33"/>
  <c r="H610" i="33" s="1"/>
  <c r="E615" i="33"/>
  <c r="H615" i="33" s="1"/>
  <c r="E593" i="33"/>
  <c r="H593" i="33" s="1"/>
  <c r="E596" i="33"/>
  <c r="H596" i="33" s="1"/>
  <c r="E607" i="33"/>
  <c r="H607" i="33" s="1"/>
  <c r="E608" i="33"/>
  <c r="H608" i="33" s="1"/>
  <c r="E614" i="33"/>
  <c r="H614" i="33" s="1"/>
  <c r="E617" i="33"/>
  <c r="H617" i="33" s="1"/>
  <c r="E592" i="33"/>
  <c r="H592" i="33" s="1"/>
  <c r="E594" i="33"/>
  <c r="H594" i="33" s="1"/>
  <c r="E600" i="33"/>
  <c r="H600" i="33" s="1"/>
  <c r="E609" i="33"/>
  <c r="H609" i="33" s="1"/>
  <c r="E606" i="33"/>
  <c r="H606" i="33" s="1"/>
  <c r="E616" i="33"/>
  <c r="H616" i="33" s="1"/>
  <c r="E597" i="33"/>
  <c r="H597" i="33" s="1"/>
  <c r="E611" i="33"/>
  <c r="H611" i="33" s="1"/>
  <c r="E613" i="33"/>
  <c r="H613" i="33" s="1"/>
  <c r="E605" i="33"/>
  <c r="H605" i="33" s="1"/>
  <c r="E598" i="33"/>
  <c r="H598" i="33" s="1"/>
  <c r="E612" i="33"/>
  <c r="H612" i="33" s="1"/>
  <c r="C13" i="11"/>
  <c r="E593" i="11"/>
  <c r="H593" i="11" s="1"/>
  <c r="E598" i="11"/>
  <c r="H598" i="11" s="1"/>
  <c r="E605" i="11"/>
  <c r="H605" i="11" s="1"/>
  <c r="E607" i="11"/>
  <c r="H607" i="11" s="1"/>
  <c r="E613" i="11"/>
  <c r="H613" i="11" s="1"/>
  <c r="E600" i="11"/>
  <c r="H600" i="11" s="1"/>
  <c r="E604" i="11"/>
  <c r="H604" i="11" s="1"/>
  <c r="E606" i="11"/>
  <c r="H606" i="11" s="1"/>
  <c r="E609" i="11"/>
  <c r="H609" i="11" s="1"/>
  <c r="E611" i="11"/>
  <c r="H611" i="11" s="1"/>
  <c r="E594" i="11"/>
  <c r="H594" i="11" s="1"/>
  <c r="E608" i="11"/>
  <c r="H608" i="11" s="1"/>
  <c r="E610" i="11"/>
  <c r="H610" i="11" s="1"/>
  <c r="E617" i="11"/>
  <c r="H617" i="11" s="1"/>
  <c r="E592" i="11"/>
  <c r="H592" i="11" s="1"/>
  <c r="E616" i="11"/>
  <c r="H616" i="11" s="1"/>
  <c r="E597" i="11"/>
  <c r="H597" i="11" s="1"/>
  <c r="E599" i="11"/>
  <c r="H599" i="11" s="1"/>
  <c r="C13" i="23"/>
  <c r="E593" i="23"/>
  <c r="H593" i="23" s="1"/>
  <c r="E600" i="23"/>
  <c r="H600" i="23" s="1"/>
  <c r="E605" i="23"/>
  <c r="H605" i="23" s="1"/>
  <c r="E608" i="23"/>
  <c r="H608" i="23" s="1"/>
  <c r="E609" i="23"/>
  <c r="H609" i="23" s="1"/>
  <c r="E616" i="23"/>
  <c r="H616" i="23" s="1"/>
  <c r="E592" i="23"/>
  <c r="H592" i="23" s="1"/>
  <c r="E607" i="23"/>
  <c r="H607" i="23" s="1"/>
  <c r="E611" i="23"/>
  <c r="H611" i="23" s="1"/>
  <c r="E613" i="23"/>
  <c r="H613" i="23" s="1"/>
  <c r="E599" i="23"/>
  <c r="H599" i="23" s="1"/>
  <c r="E606" i="23"/>
  <c r="H606" i="23" s="1"/>
  <c r="E594" i="23"/>
  <c r="H594" i="23" s="1"/>
  <c r="E610" i="23"/>
  <c r="H610" i="23" s="1"/>
  <c r="E617" i="23"/>
  <c r="H617" i="23" s="1"/>
  <c r="C13" i="31"/>
  <c r="E595" i="31"/>
  <c r="H595" i="31" s="1"/>
  <c r="E598" i="31"/>
  <c r="H598" i="31" s="1"/>
  <c r="E604" i="31"/>
  <c r="H604" i="31" s="1"/>
  <c r="E611" i="31"/>
  <c r="H611" i="31" s="1"/>
  <c r="E615" i="31"/>
  <c r="H615" i="31" s="1"/>
  <c r="E594" i="31"/>
  <c r="H594" i="31" s="1"/>
  <c r="E599" i="31"/>
  <c r="H599" i="31" s="1"/>
  <c r="E606" i="31"/>
  <c r="H606" i="31" s="1"/>
  <c r="E610" i="31"/>
  <c r="H610" i="31" s="1"/>
  <c r="E616" i="31"/>
  <c r="H616" i="31" s="1"/>
  <c r="E592" i="31"/>
  <c r="H592" i="31" s="1"/>
  <c r="E608" i="31"/>
  <c r="H608" i="31" s="1"/>
  <c r="E613" i="31"/>
  <c r="H613" i="31" s="1"/>
  <c r="E596" i="31"/>
  <c r="H596" i="31" s="1"/>
  <c r="E612" i="31"/>
  <c r="H612" i="31" s="1"/>
  <c r="E597" i="31"/>
  <c r="H597" i="31" s="1"/>
  <c r="E607" i="31"/>
  <c r="H607" i="31" s="1"/>
  <c r="E617" i="31"/>
  <c r="H617" i="31" s="1"/>
  <c r="E593" i="31"/>
  <c r="H593" i="31" s="1"/>
  <c r="E605" i="31"/>
  <c r="H605" i="31" s="1"/>
  <c r="E609" i="31"/>
  <c r="H609" i="31" s="1"/>
  <c r="E600" i="31"/>
  <c r="H600" i="31" s="1"/>
  <c r="E614" i="31"/>
  <c r="H614" i="31" s="1"/>
  <c r="E36" i="34"/>
  <c r="H36" i="34" s="1"/>
  <c r="E60" i="34"/>
  <c r="H60" i="34" s="1"/>
  <c r="E35" i="34"/>
  <c r="H35" i="34" s="1"/>
  <c r="E22" i="34"/>
  <c r="H22" i="34" s="1"/>
  <c r="E27" i="34"/>
  <c r="H27" i="34" s="1"/>
  <c r="E51" i="34"/>
  <c r="H51" i="34" s="1"/>
  <c r="E66" i="34"/>
  <c r="H66" i="34" s="1"/>
  <c r="E26" i="34"/>
  <c r="H26" i="34" s="1"/>
  <c r="E53" i="34"/>
  <c r="H53" i="34" s="1"/>
  <c r="E49" i="34"/>
  <c r="H49" i="34" s="1"/>
  <c r="E29" i="34"/>
  <c r="H29" i="34" s="1"/>
  <c r="E69" i="34"/>
  <c r="H69" i="34" s="1"/>
  <c r="E27" i="4"/>
  <c r="H27" i="4" s="1"/>
  <c r="E43" i="4"/>
  <c r="H43" i="4" s="1"/>
  <c r="E69" i="4"/>
  <c r="H69" i="4" s="1"/>
  <c r="E22" i="4"/>
  <c r="H22" i="4" s="1"/>
  <c r="E26" i="4"/>
  <c r="H26" i="4" s="1"/>
  <c r="E20" i="4"/>
  <c r="H20" i="4" s="1"/>
  <c r="E29" i="4"/>
  <c r="H29" i="4" s="1"/>
  <c r="E31" i="4"/>
  <c r="H31" i="4" s="1"/>
  <c r="E49" i="4"/>
  <c r="H49" i="4" s="1"/>
  <c r="E38" i="4"/>
  <c r="H38" i="4" s="1"/>
  <c r="E21" i="4"/>
  <c r="H21" i="4" s="1"/>
  <c r="E62" i="4"/>
  <c r="H62" i="4" s="1"/>
  <c r="E20" i="8"/>
  <c r="H20" i="8" s="1"/>
  <c r="E22" i="8"/>
  <c r="H22" i="8" s="1"/>
  <c r="E24" i="8"/>
  <c r="H24" i="8" s="1"/>
  <c r="E30" i="8"/>
  <c r="H30" i="8" s="1"/>
  <c r="E37" i="8"/>
  <c r="H37" i="8" s="1"/>
  <c r="E52" i="8"/>
  <c r="H52" i="8" s="1"/>
  <c r="E60" i="8"/>
  <c r="H60" i="8" s="1"/>
  <c r="E62" i="8"/>
  <c r="H62" i="8" s="1"/>
  <c r="E27" i="8"/>
  <c r="H27" i="8" s="1"/>
  <c r="E49" i="8"/>
  <c r="H49" i="8" s="1"/>
  <c r="E67" i="8"/>
  <c r="H67" i="8" s="1"/>
  <c r="E21" i="8"/>
  <c r="H21" i="8" s="1"/>
  <c r="E26" i="8"/>
  <c r="H26" i="8" s="1"/>
  <c r="E48" i="8"/>
  <c r="H48" i="8" s="1"/>
  <c r="E58" i="8"/>
  <c r="H58" i="8" s="1"/>
  <c r="E23" i="8"/>
  <c r="H23" i="8" s="1"/>
  <c r="E29" i="8"/>
  <c r="H29" i="8" s="1"/>
  <c r="E35" i="8"/>
  <c r="H35" i="8" s="1"/>
  <c r="E38" i="8"/>
  <c r="H38" i="8" s="1"/>
  <c r="E51" i="8"/>
  <c r="H51" i="8" s="1"/>
  <c r="E61" i="8"/>
  <c r="H61" i="8" s="1"/>
  <c r="E31" i="8"/>
  <c r="H31" i="8" s="1"/>
  <c r="E34" i="8"/>
  <c r="H34" i="8" s="1"/>
  <c r="E68" i="8"/>
  <c r="H68" i="8" s="1"/>
  <c r="E40" i="8"/>
  <c r="H40" i="8" s="1"/>
  <c r="E53" i="8"/>
  <c r="H53" i="8" s="1"/>
  <c r="E50" i="8"/>
  <c r="H50" i="8" s="1"/>
  <c r="E23" i="12"/>
  <c r="H23" i="12" s="1"/>
  <c r="E49" i="12"/>
  <c r="H49" i="12" s="1"/>
  <c r="E51" i="12"/>
  <c r="H51" i="12" s="1"/>
  <c r="E60" i="12"/>
  <c r="H60" i="12" s="1"/>
  <c r="E69" i="12"/>
  <c r="H69" i="12" s="1"/>
  <c r="E20" i="12"/>
  <c r="H20" i="12" s="1"/>
  <c r="E26" i="12"/>
  <c r="H26" i="12" s="1"/>
  <c r="E55" i="12"/>
  <c r="H55" i="12" s="1"/>
  <c r="E59" i="12"/>
  <c r="H59" i="12" s="1"/>
  <c r="E22" i="12"/>
  <c r="H22" i="12" s="1"/>
  <c r="E50" i="12"/>
  <c r="H50" i="12" s="1"/>
  <c r="E52" i="12"/>
  <c r="H52" i="12" s="1"/>
  <c r="E62" i="12"/>
  <c r="H62" i="12" s="1"/>
  <c r="E24" i="12"/>
  <c r="H24" i="12" s="1"/>
  <c r="E61" i="12"/>
  <c r="H61" i="12" s="1"/>
  <c r="E29" i="12"/>
  <c r="H29" i="12" s="1"/>
  <c r="E34" i="12"/>
  <c r="H34" i="12" s="1"/>
  <c r="E54" i="12"/>
  <c r="H54" i="12" s="1"/>
  <c r="E27" i="12"/>
  <c r="H27" i="12" s="1"/>
  <c r="E67" i="12"/>
  <c r="H67" i="12" s="1"/>
  <c r="E21" i="12"/>
  <c r="H21" i="12" s="1"/>
  <c r="E27" i="16"/>
  <c r="H27" i="16" s="1"/>
  <c r="E43" i="16"/>
  <c r="H43" i="16" s="1"/>
  <c r="E53" i="16"/>
  <c r="H53" i="16" s="1"/>
  <c r="E60" i="16"/>
  <c r="H60" i="16" s="1"/>
  <c r="E23" i="16"/>
  <c r="H23" i="16" s="1"/>
  <c r="E26" i="16"/>
  <c r="H26" i="16" s="1"/>
  <c r="E29" i="16"/>
  <c r="H29" i="16" s="1"/>
  <c r="E48" i="16"/>
  <c r="H48" i="16" s="1"/>
  <c r="E50" i="16"/>
  <c r="H50" i="16" s="1"/>
  <c r="E59" i="16"/>
  <c r="H59" i="16" s="1"/>
  <c r="E62" i="16"/>
  <c r="H62" i="16" s="1"/>
  <c r="E20" i="16"/>
  <c r="H20" i="16" s="1"/>
  <c r="E38" i="16"/>
  <c r="H38" i="16" s="1"/>
  <c r="E69" i="16"/>
  <c r="H69" i="16" s="1"/>
  <c r="E49" i="16"/>
  <c r="H49" i="16" s="1"/>
  <c r="E61" i="16"/>
  <c r="H61" i="16" s="1"/>
  <c r="E51" i="16"/>
  <c r="H51" i="16" s="1"/>
  <c r="E66" i="16"/>
  <c r="H66" i="16" s="1"/>
  <c r="E44" i="16"/>
  <c r="H44" i="16" s="1"/>
  <c r="E35" i="20"/>
  <c r="H35" i="20" s="1"/>
  <c r="E43" i="20"/>
  <c r="H43" i="20" s="1"/>
  <c r="E49" i="20"/>
  <c r="H49" i="20" s="1"/>
  <c r="E58" i="20"/>
  <c r="H58" i="20" s="1"/>
  <c r="E22" i="20"/>
  <c r="H22" i="20" s="1"/>
  <c r="E44" i="20"/>
  <c r="H44" i="20" s="1"/>
  <c r="E20" i="20"/>
  <c r="H20" i="20" s="1"/>
  <c r="E51" i="20"/>
  <c r="H51" i="20" s="1"/>
  <c r="E26" i="20"/>
  <c r="H26" i="20" s="1"/>
  <c r="E29" i="24"/>
  <c r="H29" i="24" s="1"/>
  <c r="E48" i="24"/>
  <c r="H48" i="24" s="1"/>
  <c r="E26" i="24"/>
  <c r="H26" i="24" s="1"/>
  <c r="E49" i="24"/>
  <c r="H49" i="24" s="1"/>
  <c r="E53" i="24"/>
  <c r="H53" i="24" s="1"/>
  <c r="E58" i="24"/>
  <c r="H58" i="24" s="1"/>
  <c r="E20" i="24"/>
  <c r="H20" i="24" s="1"/>
  <c r="E27" i="24"/>
  <c r="H27" i="24" s="1"/>
  <c r="E69" i="24"/>
  <c r="H69" i="24" s="1"/>
  <c r="E43" i="24"/>
  <c r="H43" i="24" s="1"/>
  <c r="E60" i="24"/>
  <c r="H60" i="24" s="1"/>
  <c r="E67" i="24"/>
  <c r="H67" i="24" s="1"/>
  <c r="E51" i="24"/>
  <c r="H51" i="24" s="1"/>
  <c r="E20" i="28"/>
  <c r="H20" i="28" s="1"/>
  <c r="E24" i="28"/>
  <c r="H24" i="28" s="1"/>
  <c r="E28" i="28"/>
  <c r="H28" i="28" s="1"/>
  <c r="E32" i="28"/>
  <c r="H32" i="28" s="1"/>
  <c r="E36" i="28"/>
  <c r="H36" i="28" s="1"/>
  <c r="E40" i="28"/>
  <c r="H40" i="28" s="1"/>
  <c r="E44" i="28"/>
  <c r="H44" i="28" s="1"/>
  <c r="E48" i="28"/>
  <c r="H48" i="28" s="1"/>
  <c r="E52" i="28"/>
  <c r="H52" i="28" s="1"/>
  <c r="E61" i="28"/>
  <c r="H61" i="28" s="1"/>
  <c r="E68" i="28"/>
  <c r="H68" i="28" s="1"/>
  <c r="E21" i="28"/>
  <c r="H21" i="28" s="1"/>
  <c r="E29" i="28"/>
  <c r="H29" i="28" s="1"/>
  <c r="E33" i="28"/>
  <c r="H33" i="28" s="1"/>
  <c r="E37" i="28"/>
  <c r="H37" i="28" s="1"/>
  <c r="E41" i="28"/>
  <c r="H41" i="28" s="1"/>
  <c r="E49" i="28"/>
  <c r="H49" i="28" s="1"/>
  <c r="E53" i="28"/>
  <c r="H53" i="28" s="1"/>
  <c r="E58" i="28"/>
  <c r="H58" i="28" s="1"/>
  <c r="E62" i="28"/>
  <c r="H62" i="28" s="1"/>
  <c r="E69" i="28"/>
  <c r="H69" i="28" s="1"/>
  <c r="E22" i="28"/>
  <c r="H22" i="28" s="1"/>
  <c r="E26" i="28"/>
  <c r="H26" i="28" s="1"/>
  <c r="E30" i="28"/>
  <c r="H30" i="28" s="1"/>
  <c r="E34" i="28"/>
  <c r="H34" i="28" s="1"/>
  <c r="E38" i="28"/>
  <c r="H38" i="28" s="1"/>
  <c r="E42" i="28"/>
  <c r="H42" i="28" s="1"/>
  <c r="E46" i="28"/>
  <c r="H46" i="28" s="1"/>
  <c r="E50" i="28"/>
  <c r="H50" i="28" s="1"/>
  <c r="E54" i="28"/>
  <c r="H54" i="28" s="1"/>
  <c r="E59" i="28"/>
  <c r="H59" i="28" s="1"/>
  <c r="E66" i="28"/>
  <c r="H66" i="28" s="1"/>
  <c r="E31" i="28"/>
  <c r="H31" i="28" s="1"/>
  <c r="E55" i="28"/>
  <c r="H55" i="28" s="1"/>
  <c r="E23" i="28"/>
  <c r="H23" i="28" s="1"/>
  <c r="E35" i="28"/>
  <c r="H35" i="28" s="1"/>
  <c r="E47" i="28"/>
  <c r="H47" i="28" s="1"/>
  <c r="E60" i="28"/>
  <c r="H60" i="28" s="1"/>
  <c r="E27" i="28"/>
  <c r="H27" i="28" s="1"/>
  <c r="E39" i="28"/>
  <c r="H39" i="28" s="1"/>
  <c r="E51" i="28"/>
  <c r="H51" i="28" s="1"/>
  <c r="E67" i="28"/>
  <c r="H67" i="28" s="1"/>
  <c r="E43" i="28"/>
  <c r="H43" i="28" s="1"/>
  <c r="E20" i="32"/>
  <c r="H20" i="32" s="1"/>
  <c r="E52" i="32"/>
  <c r="H52" i="32" s="1"/>
  <c r="E53" i="32"/>
  <c r="H53" i="32" s="1"/>
  <c r="E69" i="32"/>
  <c r="H69" i="32" s="1"/>
  <c r="E26" i="32"/>
  <c r="H26" i="32" s="1"/>
  <c r="E50" i="32"/>
  <c r="H50" i="32" s="1"/>
  <c r="E35" i="32"/>
  <c r="H35" i="32" s="1"/>
  <c r="E60" i="32"/>
  <c r="H60" i="32" s="1"/>
  <c r="C10" i="2"/>
  <c r="E80" i="2"/>
  <c r="H80" i="2" s="1"/>
  <c r="E86" i="2"/>
  <c r="H86" i="2" s="1"/>
  <c r="E104" i="2"/>
  <c r="H104" i="2" s="1"/>
  <c r="E106" i="2"/>
  <c r="H106" i="2" s="1"/>
  <c r="E109" i="2"/>
  <c r="H109" i="2" s="1"/>
  <c r="E113" i="2"/>
  <c r="H113" i="2" s="1"/>
  <c r="E115" i="2"/>
  <c r="H115" i="2" s="1"/>
  <c r="E117" i="2"/>
  <c r="H117" i="2" s="1"/>
  <c r="E119" i="2"/>
  <c r="H119" i="2" s="1"/>
  <c r="E131" i="2"/>
  <c r="H131" i="2" s="1"/>
  <c r="E133" i="2"/>
  <c r="H133" i="2" s="1"/>
  <c r="E135" i="2"/>
  <c r="H135" i="2" s="1"/>
  <c r="E137" i="2"/>
  <c r="H137" i="2" s="1"/>
  <c r="E141" i="2"/>
  <c r="H141" i="2" s="1"/>
  <c r="E148" i="2"/>
  <c r="H148" i="2" s="1"/>
  <c r="E156" i="2"/>
  <c r="H156" i="2" s="1"/>
  <c r="E158" i="2"/>
  <c r="H158" i="2" s="1"/>
  <c r="E161" i="2"/>
  <c r="H161" i="2" s="1"/>
  <c r="E163" i="2"/>
  <c r="H163" i="2" s="1"/>
  <c r="E82" i="2"/>
  <c r="H82" i="2" s="1"/>
  <c r="E88" i="2"/>
  <c r="H88" i="2" s="1"/>
  <c r="E94" i="2"/>
  <c r="H94" i="2" s="1"/>
  <c r="E96" i="2"/>
  <c r="H96" i="2" s="1"/>
  <c r="E101" i="2"/>
  <c r="H101" i="2" s="1"/>
  <c r="E123" i="2"/>
  <c r="H123" i="2" s="1"/>
  <c r="E125" i="2"/>
  <c r="H125" i="2" s="1"/>
  <c r="E127" i="2"/>
  <c r="H127" i="2" s="1"/>
  <c r="E143" i="2"/>
  <c r="H143" i="2" s="1"/>
  <c r="E145" i="2"/>
  <c r="H145" i="2" s="1"/>
  <c r="E147" i="2"/>
  <c r="H147" i="2" s="1"/>
  <c r="E77" i="2"/>
  <c r="H77" i="2" s="1"/>
  <c r="E79" i="2"/>
  <c r="H79" i="2" s="1"/>
  <c r="E81" i="2"/>
  <c r="H81" i="2" s="1"/>
  <c r="E85" i="2"/>
  <c r="H85" i="2" s="1"/>
  <c r="E105" i="2"/>
  <c r="H105" i="2" s="1"/>
  <c r="E108" i="2"/>
  <c r="H108" i="2" s="1"/>
  <c r="E110" i="2"/>
  <c r="H110" i="2" s="1"/>
  <c r="E112" i="2"/>
  <c r="H112" i="2" s="1"/>
  <c r="E114" i="2"/>
  <c r="H114" i="2" s="1"/>
  <c r="E116" i="2"/>
  <c r="H116" i="2" s="1"/>
  <c r="E118" i="2"/>
  <c r="H118" i="2" s="1"/>
  <c r="E132" i="2"/>
  <c r="H132" i="2" s="1"/>
  <c r="E134" i="2"/>
  <c r="H134" i="2" s="1"/>
  <c r="E136" i="2"/>
  <c r="H136" i="2" s="1"/>
  <c r="E138" i="2"/>
  <c r="H138" i="2" s="1"/>
  <c r="E140" i="2"/>
  <c r="H140" i="2" s="1"/>
  <c r="E155" i="2"/>
  <c r="H155" i="2" s="1"/>
  <c r="E157" i="2"/>
  <c r="H157" i="2" s="1"/>
  <c r="E160" i="2"/>
  <c r="H160" i="2" s="1"/>
  <c r="E162" i="2"/>
  <c r="H162" i="2" s="1"/>
  <c r="E164" i="2"/>
  <c r="H164" i="2" s="1"/>
  <c r="E90" i="2"/>
  <c r="H90" i="2" s="1"/>
  <c r="E93" i="2"/>
  <c r="H93" i="2" s="1"/>
  <c r="E129" i="2"/>
  <c r="H129" i="2" s="1"/>
  <c r="E146" i="2"/>
  <c r="H146" i="2" s="1"/>
  <c r="E95" i="2"/>
  <c r="H95" i="2" s="1"/>
  <c r="E102" i="2"/>
  <c r="H102" i="2" s="1"/>
  <c r="E126" i="2"/>
  <c r="H126" i="2" s="1"/>
  <c r="E144" i="2"/>
  <c r="H144" i="2" s="1"/>
  <c r="E84" i="2"/>
  <c r="H84" i="2" s="1"/>
  <c r="E97" i="2"/>
  <c r="H97" i="2" s="1"/>
  <c r="E124" i="2"/>
  <c r="H124" i="2" s="1"/>
  <c r="E142" i="2"/>
  <c r="H142" i="2" s="1"/>
  <c r="E122" i="2"/>
  <c r="H122" i="2" s="1"/>
  <c r="C10" i="6"/>
  <c r="E129" i="6"/>
  <c r="H129" i="6" s="1"/>
  <c r="E144" i="6"/>
  <c r="H144" i="6" s="1"/>
  <c r="E148" i="6"/>
  <c r="H148" i="6" s="1"/>
  <c r="E80" i="6"/>
  <c r="H80" i="6" s="1"/>
  <c r="E93" i="6"/>
  <c r="H93" i="6" s="1"/>
  <c r="E96" i="6"/>
  <c r="H96" i="6" s="1"/>
  <c r="E131" i="6"/>
  <c r="H131" i="6" s="1"/>
  <c r="E134" i="6"/>
  <c r="H134" i="6" s="1"/>
  <c r="E88" i="6"/>
  <c r="H88" i="6" s="1"/>
  <c r="E95" i="6"/>
  <c r="H95" i="6" s="1"/>
  <c r="E127" i="6"/>
  <c r="H127" i="6" s="1"/>
  <c r="E140" i="6"/>
  <c r="H140" i="6" s="1"/>
  <c r="E119" i="6"/>
  <c r="H119" i="6" s="1"/>
  <c r="E135" i="6"/>
  <c r="H135" i="6" s="1"/>
  <c r="E132" i="6"/>
  <c r="H132" i="6" s="1"/>
  <c r="E161" i="6"/>
  <c r="H161" i="6" s="1"/>
  <c r="E94" i="6"/>
  <c r="H94" i="6" s="1"/>
  <c r="C10" i="10"/>
  <c r="E86" i="10"/>
  <c r="H86" i="10" s="1"/>
  <c r="E94" i="10"/>
  <c r="H94" i="10" s="1"/>
  <c r="E96" i="10"/>
  <c r="H96" i="10" s="1"/>
  <c r="E132" i="10"/>
  <c r="H132" i="10" s="1"/>
  <c r="E134" i="10"/>
  <c r="H134" i="10" s="1"/>
  <c r="E136" i="10"/>
  <c r="H136" i="10" s="1"/>
  <c r="E138" i="10"/>
  <c r="H138" i="10" s="1"/>
  <c r="E144" i="10"/>
  <c r="H144" i="10" s="1"/>
  <c r="E80" i="10"/>
  <c r="H80" i="10" s="1"/>
  <c r="E82" i="10"/>
  <c r="H82" i="10" s="1"/>
  <c r="E88" i="10"/>
  <c r="H88" i="10" s="1"/>
  <c r="E104" i="10"/>
  <c r="H104" i="10" s="1"/>
  <c r="E106" i="10"/>
  <c r="H106" i="10" s="1"/>
  <c r="E109" i="10"/>
  <c r="H109" i="10" s="1"/>
  <c r="E113" i="10"/>
  <c r="H113" i="10" s="1"/>
  <c r="E115" i="10"/>
  <c r="H115" i="10" s="1"/>
  <c r="E117" i="10"/>
  <c r="H117" i="10" s="1"/>
  <c r="E119" i="10"/>
  <c r="H119" i="10" s="1"/>
  <c r="E122" i="10"/>
  <c r="H122" i="10" s="1"/>
  <c r="E124" i="10"/>
  <c r="H124" i="10" s="1"/>
  <c r="E126" i="10"/>
  <c r="H126" i="10" s="1"/>
  <c r="E129" i="10"/>
  <c r="H129" i="10" s="1"/>
  <c r="E140" i="10"/>
  <c r="H140" i="10" s="1"/>
  <c r="E146" i="10"/>
  <c r="H146" i="10" s="1"/>
  <c r="E148" i="10"/>
  <c r="H148" i="10" s="1"/>
  <c r="E162" i="10"/>
  <c r="H162" i="10" s="1"/>
  <c r="E85" i="10"/>
  <c r="H85" i="10" s="1"/>
  <c r="E90" i="10"/>
  <c r="H90" i="10" s="1"/>
  <c r="E93" i="10"/>
  <c r="H93" i="10" s="1"/>
  <c r="E95" i="10"/>
  <c r="H95" i="10" s="1"/>
  <c r="E97" i="10"/>
  <c r="H97" i="10" s="1"/>
  <c r="E101" i="10"/>
  <c r="H101" i="10" s="1"/>
  <c r="E131" i="10"/>
  <c r="H131" i="10" s="1"/>
  <c r="E133" i="10"/>
  <c r="H133" i="10" s="1"/>
  <c r="E135" i="10"/>
  <c r="H135" i="10" s="1"/>
  <c r="E137" i="10"/>
  <c r="H137" i="10" s="1"/>
  <c r="E145" i="10"/>
  <c r="H145" i="10" s="1"/>
  <c r="E156" i="10"/>
  <c r="H156" i="10" s="1"/>
  <c r="E164" i="10"/>
  <c r="H164" i="10" s="1"/>
  <c r="E77" i="10"/>
  <c r="H77" i="10" s="1"/>
  <c r="E79" i="10"/>
  <c r="H79" i="10" s="1"/>
  <c r="E103" i="10"/>
  <c r="H103" i="10" s="1"/>
  <c r="E114" i="10"/>
  <c r="H114" i="10" s="1"/>
  <c r="E123" i="10"/>
  <c r="H123" i="10" s="1"/>
  <c r="E151" i="10"/>
  <c r="H151" i="10" s="1"/>
  <c r="E155" i="10"/>
  <c r="H155" i="10" s="1"/>
  <c r="E116" i="10"/>
  <c r="H116" i="10" s="1"/>
  <c r="E158" i="10"/>
  <c r="H158" i="10" s="1"/>
  <c r="E112" i="10"/>
  <c r="H112" i="10" s="1"/>
  <c r="E84" i="10"/>
  <c r="H84" i="10" s="1"/>
  <c r="E108" i="10"/>
  <c r="H108" i="10" s="1"/>
  <c r="E118" i="10"/>
  <c r="H118" i="10" s="1"/>
  <c r="E127" i="10"/>
  <c r="H127" i="10" s="1"/>
  <c r="E105" i="10"/>
  <c r="H105" i="10" s="1"/>
  <c r="E125" i="10"/>
  <c r="H125" i="10" s="1"/>
  <c r="E161" i="10"/>
  <c r="H161" i="10" s="1"/>
  <c r="C10" i="14"/>
  <c r="E80" i="14"/>
  <c r="H80" i="14" s="1"/>
  <c r="E82" i="14"/>
  <c r="H82" i="14" s="1"/>
  <c r="E90" i="14"/>
  <c r="H90" i="14" s="1"/>
  <c r="E93" i="14"/>
  <c r="H93" i="14" s="1"/>
  <c r="E95" i="14"/>
  <c r="H95" i="14" s="1"/>
  <c r="E101" i="14"/>
  <c r="H101" i="14" s="1"/>
  <c r="E104" i="14"/>
  <c r="H104" i="14" s="1"/>
  <c r="E106" i="14"/>
  <c r="H106" i="14" s="1"/>
  <c r="E109" i="14"/>
  <c r="H109" i="14" s="1"/>
  <c r="E112" i="14"/>
  <c r="H112" i="14" s="1"/>
  <c r="E114" i="14"/>
  <c r="H114" i="14" s="1"/>
  <c r="E118" i="14"/>
  <c r="H118" i="14" s="1"/>
  <c r="E129" i="14"/>
  <c r="H129" i="14" s="1"/>
  <c r="E144" i="14"/>
  <c r="H144" i="14" s="1"/>
  <c r="E146" i="14"/>
  <c r="H146" i="14" s="1"/>
  <c r="E157" i="14"/>
  <c r="H157" i="14" s="1"/>
  <c r="E163" i="14"/>
  <c r="H163" i="14" s="1"/>
  <c r="E125" i="14"/>
  <c r="H125" i="14" s="1"/>
  <c r="E131" i="14"/>
  <c r="H131" i="14" s="1"/>
  <c r="E133" i="14"/>
  <c r="H133" i="14" s="1"/>
  <c r="E135" i="14"/>
  <c r="H135" i="14" s="1"/>
  <c r="E137" i="14"/>
  <c r="H137" i="14" s="1"/>
  <c r="E148" i="14"/>
  <c r="H148" i="14" s="1"/>
  <c r="E162" i="14"/>
  <c r="H162" i="14" s="1"/>
  <c r="E77" i="14"/>
  <c r="H77" i="14" s="1"/>
  <c r="E79" i="14"/>
  <c r="H79" i="14" s="1"/>
  <c r="E84" i="14"/>
  <c r="H84" i="14" s="1"/>
  <c r="E94" i="14"/>
  <c r="H94" i="14" s="1"/>
  <c r="E96" i="14"/>
  <c r="H96" i="14" s="1"/>
  <c r="E105" i="14"/>
  <c r="H105" i="14" s="1"/>
  <c r="E108" i="14"/>
  <c r="H108" i="14" s="1"/>
  <c r="E113" i="14"/>
  <c r="H113" i="14" s="1"/>
  <c r="E115" i="14"/>
  <c r="H115" i="14" s="1"/>
  <c r="E117" i="14"/>
  <c r="H117" i="14" s="1"/>
  <c r="E119" i="14"/>
  <c r="H119" i="14" s="1"/>
  <c r="E122" i="14"/>
  <c r="H122" i="14" s="1"/>
  <c r="E127" i="14"/>
  <c r="H127" i="14" s="1"/>
  <c r="E130" i="14"/>
  <c r="H130" i="14" s="1"/>
  <c r="E147" i="14"/>
  <c r="H147" i="14" s="1"/>
  <c r="E156" i="14"/>
  <c r="H156" i="14" s="1"/>
  <c r="E158" i="14"/>
  <c r="H158" i="14" s="1"/>
  <c r="E138" i="14"/>
  <c r="H138" i="14" s="1"/>
  <c r="E140" i="14"/>
  <c r="H140" i="14" s="1"/>
  <c r="E151" i="14"/>
  <c r="H151" i="14" s="1"/>
  <c r="E132" i="14"/>
  <c r="H132" i="14" s="1"/>
  <c r="E136" i="14"/>
  <c r="H136" i="14" s="1"/>
  <c r="E161" i="14"/>
  <c r="H161" i="14" s="1"/>
  <c r="E134" i="14"/>
  <c r="H134" i="14" s="1"/>
  <c r="E88" i="14"/>
  <c r="H88" i="14" s="1"/>
  <c r="C10" i="18"/>
  <c r="E85" i="18"/>
  <c r="H85" i="18" s="1"/>
  <c r="E95" i="18"/>
  <c r="H95" i="18" s="1"/>
  <c r="E97" i="18"/>
  <c r="H97" i="18" s="1"/>
  <c r="E112" i="18"/>
  <c r="H112" i="18" s="1"/>
  <c r="E114" i="18"/>
  <c r="H114" i="18" s="1"/>
  <c r="E117" i="18"/>
  <c r="H117" i="18" s="1"/>
  <c r="E119" i="18"/>
  <c r="H119" i="18" s="1"/>
  <c r="E124" i="18"/>
  <c r="H124" i="18" s="1"/>
  <c r="E146" i="18"/>
  <c r="H146" i="18" s="1"/>
  <c r="E148" i="18"/>
  <c r="H148" i="18" s="1"/>
  <c r="E154" i="18"/>
  <c r="H154" i="18" s="1"/>
  <c r="E157" i="18"/>
  <c r="H157" i="18" s="1"/>
  <c r="E79" i="18"/>
  <c r="H79" i="18" s="1"/>
  <c r="E82" i="18"/>
  <c r="H82" i="18" s="1"/>
  <c r="E89" i="18"/>
  <c r="H89" i="18" s="1"/>
  <c r="E101" i="18"/>
  <c r="H101" i="18" s="1"/>
  <c r="E106" i="18"/>
  <c r="H106" i="18" s="1"/>
  <c r="E110" i="18"/>
  <c r="H110" i="18" s="1"/>
  <c r="E115" i="18"/>
  <c r="H115" i="18" s="1"/>
  <c r="E120" i="18"/>
  <c r="H120" i="18" s="1"/>
  <c r="E122" i="18"/>
  <c r="H122" i="18" s="1"/>
  <c r="E127" i="18"/>
  <c r="H127" i="18" s="1"/>
  <c r="E134" i="18"/>
  <c r="H134" i="18" s="1"/>
  <c r="E136" i="18"/>
  <c r="H136" i="18" s="1"/>
  <c r="E140" i="18"/>
  <c r="H140" i="18" s="1"/>
  <c r="E142" i="18"/>
  <c r="H142" i="18" s="1"/>
  <c r="E144" i="18"/>
  <c r="H144" i="18" s="1"/>
  <c r="E151" i="18"/>
  <c r="H151" i="18" s="1"/>
  <c r="E155" i="18"/>
  <c r="H155" i="18" s="1"/>
  <c r="E158" i="18"/>
  <c r="H158" i="18" s="1"/>
  <c r="E161" i="18"/>
  <c r="H161" i="18" s="1"/>
  <c r="E164" i="18"/>
  <c r="H164" i="18" s="1"/>
  <c r="E88" i="18"/>
  <c r="H88" i="18" s="1"/>
  <c r="E105" i="18"/>
  <c r="H105" i="18" s="1"/>
  <c r="E113" i="18"/>
  <c r="H113" i="18" s="1"/>
  <c r="E131" i="18"/>
  <c r="H131" i="18" s="1"/>
  <c r="E135" i="18"/>
  <c r="H135" i="18" s="1"/>
  <c r="E143" i="18"/>
  <c r="H143" i="18" s="1"/>
  <c r="E145" i="18"/>
  <c r="H145" i="18" s="1"/>
  <c r="E163" i="18"/>
  <c r="H163" i="18" s="1"/>
  <c r="E80" i="18"/>
  <c r="H80" i="18" s="1"/>
  <c r="E84" i="18"/>
  <c r="H84" i="18" s="1"/>
  <c r="E96" i="18"/>
  <c r="H96" i="18" s="1"/>
  <c r="E118" i="18"/>
  <c r="H118" i="18" s="1"/>
  <c r="E125" i="18"/>
  <c r="H125" i="18" s="1"/>
  <c r="E129" i="18"/>
  <c r="H129" i="18" s="1"/>
  <c r="E132" i="18"/>
  <c r="H132" i="18" s="1"/>
  <c r="E160" i="18"/>
  <c r="H160" i="18" s="1"/>
  <c r="E77" i="18"/>
  <c r="H77" i="18" s="1"/>
  <c r="E81" i="18"/>
  <c r="H81" i="18" s="1"/>
  <c r="E93" i="18"/>
  <c r="H93" i="18" s="1"/>
  <c r="E108" i="18"/>
  <c r="H108" i="18" s="1"/>
  <c r="E116" i="18"/>
  <c r="H116" i="18" s="1"/>
  <c r="E126" i="18"/>
  <c r="H126" i="18" s="1"/>
  <c r="E137" i="18"/>
  <c r="H137" i="18" s="1"/>
  <c r="E147" i="18"/>
  <c r="H147" i="18" s="1"/>
  <c r="E102" i="18"/>
  <c r="H102" i="18" s="1"/>
  <c r="E104" i="18"/>
  <c r="H104" i="18" s="1"/>
  <c r="E138" i="18"/>
  <c r="H138" i="18" s="1"/>
  <c r="E123" i="18"/>
  <c r="H123" i="18" s="1"/>
  <c r="E94" i="18"/>
  <c r="H94" i="18" s="1"/>
  <c r="E156" i="18"/>
  <c r="H156" i="18" s="1"/>
  <c r="E90" i="18"/>
  <c r="H90" i="18" s="1"/>
  <c r="E109" i="18"/>
  <c r="H109" i="18" s="1"/>
  <c r="C10" i="22"/>
  <c r="E90" i="22"/>
  <c r="H90" i="22" s="1"/>
  <c r="E95" i="22"/>
  <c r="H95" i="22" s="1"/>
  <c r="E108" i="22"/>
  <c r="H108" i="22" s="1"/>
  <c r="E112" i="22"/>
  <c r="H112" i="22" s="1"/>
  <c r="E116" i="22"/>
  <c r="H116" i="22" s="1"/>
  <c r="E124" i="22"/>
  <c r="H124" i="22" s="1"/>
  <c r="E132" i="22"/>
  <c r="H132" i="22" s="1"/>
  <c r="E136" i="22"/>
  <c r="H136" i="22" s="1"/>
  <c r="E140" i="22"/>
  <c r="H140" i="22" s="1"/>
  <c r="E144" i="22"/>
  <c r="H144" i="22" s="1"/>
  <c r="E163" i="22"/>
  <c r="H163" i="22" s="1"/>
  <c r="E82" i="22"/>
  <c r="H82" i="22" s="1"/>
  <c r="E96" i="22"/>
  <c r="H96" i="22" s="1"/>
  <c r="E109" i="22"/>
  <c r="H109" i="22" s="1"/>
  <c r="E113" i="22"/>
  <c r="H113" i="22" s="1"/>
  <c r="E117" i="22"/>
  <c r="H117" i="22" s="1"/>
  <c r="E125" i="22"/>
  <c r="H125" i="22" s="1"/>
  <c r="E129" i="22"/>
  <c r="H129" i="22" s="1"/>
  <c r="E133" i="22"/>
  <c r="H133" i="22" s="1"/>
  <c r="E137" i="22"/>
  <c r="H137" i="22" s="1"/>
  <c r="E145" i="22"/>
  <c r="H145" i="22" s="1"/>
  <c r="E148" i="22"/>
  <c r="H148" i="22" s="1"/>
  <c r="E160" i="22"/>
  <c r="H160" i="22" s="1"/>
  <c r="E164" i="22"/>
  <c r="H164" i="22" s="1"/>
  <c r="E80" i="22"/>
  <c r="H80" i="22" s="1"/>
  <c r="E106" i="22"/>
  <c r="H106" i="22" s="1"/>
  <c r="E115" i="22"/>
  <c r="H115" i="22" s="1"/>
  <c r="E127" i="22"/>
  <c r="H127" i="22" s="1"/>
  <c r="E134" i="22"/>
  <c r="H134" i="22" s="1"/>
  <c r="E93" i="22"/>
  <c r="H93" i="22" s="1"/>
  <c r="E118" i="22"/>
  <c r="H118" i="22" s="1"/>
  <c r="E122" i="22"/>
  <c r="H122" i="22" s="1"/>
  <c r="E135" i="22"/>
  <c r="H135" i="22" s="1"/>
  <c r="E142" i="22"/>
  <c r="H142" i="22" s="1"/>
  <c r="E161" i="22"/>
  <c r="H161" i="22" s="1"/>
  <c r="E84" i="22"/>
  <c r="H84" i="22" s="1"/>
  <c r="E88" i="22"/>
  <c r="H88" i="22" s="1"/>
  <c r="E94" i="22"/>
  <c r="H94" i="22" s="1"/>
  <c r="E138" i="22"/>
  <c r="H138" i="22" s="1"/>
  <c r="E143" i="22"/>
  <c r="H143" i="22" s="1"/>
  <c r="E151" i="22"/>
  <c r="H151" i="22" s="1"/>
  <c r="E156" i="22"/>
  <c r="H156" i="22" s="1"/>
  <c r="E97" i="22"/>
  <c r="H97" i="22" s="1"/>
  <c r="E101" i="22"/>
  <c r="H101" i="22" s="1"/>
  <c r="E105" i="22"/>
  <c r="H105" i="22" s="1"/>
  <c r="E157" i="22"/>
  <c r="H157" i="22" s="1"/>
  <c r="E114" i="22"/>
  <c r="H114" i="22" s="1"/>
  <c r="E131" i="22"/>
  <c r="H131" i="22" s="1"/>
  <c r="E79" i="22"/>
  <c r="H79" i="22" s="1"/>
  <c r="E89" i="22"/>
  <c r="H89" i="22" s="1"/>
  <c r="E146" i="22"/>
  <c r="H146" i="22" s="1"/>
  <c r="C10" i="26"/>
  <c r="E79" i="26"/>
  <c r="H79" i="26" s="1"/>
  <c r="E84" i="26"/>
  <c r="H84" i="26" s="1"/>
  <c r="E96" i="26"/>
  <c r="H96" i="26" s="1"/>
  <c r="E101" i="26"/>
  <c r="H101" i="26" s="1"/>
  <c r="E105" i="26"/>
  <c r="H105" i="26" s="1"/>
  <c r="E114" i="26"/>
  <c r="H114" i="26" s="1"/>
  <c r="E118" i="26"/>
  <c r="H118" i="26" s="1"/>
  <c r="E122" i="26"/>
  <c r="H122" i="26" s="1"/>
  <c r="E131" i="26"/>
  <c r="H131" i="26" s="1"/>
  <c r="E135" i="26"/>
  <c r="H135" i="26" s="1"/>
  <c r="E143" i="26"/>
  <c r="H143" i="26" s="1"/>
  <c r="E147" i="26"/>
  <c r="H147" i="26" s="1"/>
  <c r="E158" i="26"/>
  <c r="H158" i="26" s="1"/>
  <c r="E80" i="26"/>
  <c r="H80" i="26" s="1"/>
  <c r="E85" i="26"/>
  <c r="H85" i="26" s="1"/>
  <c r="E88" i="26"/>
  <c r="H88" i="26" s="1"/>
  <c r="E93" i="26"/>
  <c r="H93" i="26" s="1"/>
  <c r="E97" i="26"/>
  <c r="H97" i="26" s="1"/>
  <c r="E102" i="26"/>
  <c r="H102" i="26" s="1"/>
  <c r="E106" i="26"/>
  <c r="H106" i="26" s="1"/>
  <c r="E115" i="26"/>
  <c r="H115" i="26" s="1"/>
  <c r="E119" i="26"/>
  <c r="H119" i="26" s="1"/>
  <c r="E123" i="26"/>
  <c r="H123" i="26" s="1"/>
  <c r="E127" i="26"/>
  <c r="H127" i="26" s="1"/>
  <c r="E132" i="26"/>
  <c r="H132" i="26" s="1"/>
  <c r="E136" i="26"/>
  <c r="H136" i="26" s="1"/>
  <c r="E140" i="26"/>
  <c r="H140" i="26" s="1"/>
  <c r="E144" i="26"/>
  <c r="H144" i="26" s="1"/>
  <c r="E148" i="26"/>
  <c r="H148" i="26" s="1"/>
  <c r="E160" i="26"/>
  <c r="H160" i="26" s="1"/>
  <c r="E94" i="26"/>
  <c r="H94" i="26" s="1"/>
  <c r="E103" i="26"/>
  <c r="H103" i="26" s="1"/>
  <c r="E116" i="26"/>
  <c r="H116" i="26" s="1"/>
  <c r="E124" i="26"/>
  <c r="H124" i="26" s="1"/>
  <c r="E138" i="26"/>
  <c r="H138" i="26" s="1"/>
  <c r="E145" i="26"/>
  <c r="H145" i="26" s="1"/>
  <c r="E161" i="26"/>
  <c r="H161" i="26" s="1"/>
  <c r="E164" i="26"/>
  <c r="H164" i="26" s="1"/>
  <c r="E82" i="26"/>
  <c r="H82" i="26" s="1"/>
  <c r="E89" i="26"/>
  <c r="H89" i="26" s="1"/>
  <c r="E95" i="26"/>
  <c r="H95" i="26" s="1"/>
  <c r="E104" i="26"/>
  <c r="H104" i="26" s="1"/>
  <c r="E117" i="26"/>
  <c r="H117" i="26" s="1"/>
  <c r="E125" i="26"/>
  <c r="H125" i="26" s="1"/>
  <c r="E146" i="26"/>
  <c r="H146" i="26" s="1"/>
  <c r="E77" i="26"/>
  <c r="H77" i="26" s="1"/>
  <c r="E90" i="26"/>
  <c r="H90" i="26" s="1"/>
  <c r="E108" i="26"/>
  <c r="H108" i="26" s="1"/>
  <c r="E134" i="26"/>
  <c r="H134" i="26" s="1"/>
  <c r="E151" i="26"/>
  <c r="H151" i="26" s="1"/>
  <c r="E156" i="26"/>
  <c r="H156" i="26" s="1"/>
  <c r="E86" i="26"/>
  <c r="H86" i="26" s="1"/>
  <c r="E137" i="26"/>
  <c r="H137" i="26" s="1"/>
  <c r="E113" i="26"/>
  <c r="H113" i="26" s="1"/>
  <c r="E129" i="26"/>
  <c r="H129" i="26" s="1"/>
  <c r="C10" i="30"/>
  <c r="E79" i="30"/>
  <c r="H79" i="30" s="1"/>
  <c r="E88" i="30"/>
  <c r="H88" i="30" s="1"/>
  <c r="E93" i="30"/>
  <c r="H93" i="30" s="1"/>
  <c r="E106" i="30"/>
  <c r="H106" i="30" s="1"/>
  <c r="E119" i="30"/>
  <c r="H119" i="30" s="1"/>
  <c r="E127" i="30"/>
  <c r="H127" i="30" s="1"/>
  <c r="E132" i="30"/>
  <c r="H132" i="30" s="1"/>
  <c r="E136" i="30"/>
  <c r="H136" i="30" s="1"/>
  <c r="E140" i="30"/>
  <c r="H140" i="30" s="1"/>
  <c r="E80" i="30"/>
  <c r="H80" i="30" s="1"/>
  <c r="E94" i="30"/>
  <c r="H94" i="30" s="1"/>
  <c r="E108" i="30"/>
  <c r="H108" i="30" s="1"/>
  <c r="E124" i="30"/>
  <c r="H124" i="30" s="1"/>
  <c r="E129" i="30"/>
  <c r="H129" i="30" s="1"/>
  <c r="E148" i="30"/>
  <c r="H148" i="30" s="1"/>
  <c r="E81" i="30"/>
  <c r="H81" i="30" s="1"/>
  <c r="E114" i="30"/>
  <c r="H114" i="30" s="1"/>
  <c r="E131" i="30"/>
  <c r="H131" i="30" s="1"/>
  <c r="E104" i="30"/>
  <c r="H104" i="30" s="1"/>
  <c r="E77" i="30"/>
  <c r="H77" i="30" s="1"/>
  <c r="E134" i="30"/>
  <c r="H134" i="30" s="1"/>
  <c r="E117" i="30"/>
  <c r="H117" i="30" s="1"/>
  <c r="E113" i="30"/>
  <c r="H113" i="30" s="1"/>
  <c r="E90" i="30"/>
  <c r="H90" i="30" s="1"/>
  <c r="E135" i="30"/>
  <c r="H135" i="30" s="1"/>
  <c r="E151" i="30"/>
  <c r="H151" i="30" s="1"/>
  <c r="E156" i="30"/>
  <c r="H156" i="30" s="1"/>
  <c r="E161" i="30"/>
  <c r="H161" i="30" s="1"/>
  <c r="C11" i="34"/>
  <c r="E185" i="34"/>
  <c r="H185" i="34" s="1"/>
  <c r="E192" i="34"/>
  <c r="H192" i="34" s="1"/>
  <c r="E208" i="34"/>
  <c r="H208" i="34" s="1"/>
  <c r="E249" i="34"/>
  <c r="H249" i="34" s="1"/>
  <c r="E257" i="34"/>
  <c r="H257" i="34" s="1"/>
  <c r="E269" i="34"/>
  <c r="H269" i="34" s="1"/>
  <c r="E281" i="34"/>
  <c r="H281" i="34" s="1"/>
  <c r="E310" i="34"/>
  <c r="H310" i="34" s="1"/>
  <c r="E315" i="34"/>
  <c r="H315" i="34" s="1"/>
  <c r="E191" i="34"/>
  <c r="H191" i="34" s="1"/>
  <c r="E203" i="34"/>
  <c r="H203" i="34" s="1"/>
  <c r="E248" i="34"/>
  <c r="H248" i="34" s="1"/>
  <c r="E252" i="34"/>
  <c r="H252" i="34" s="1"/>
  <c r="E264" i="34"/>
  <c r="H264" i="34" s="1"/>
  <c r="E288" i="34"/>
  <c r="H288" i="34" s="1"/>
  <c r="E294" i="34"/>
  <c r="H294" i="34" s="1"/>
  <c r="E312" i="34"/>
  <c r="H312" i="34" s="1"/>
  <c r="E314" i="34"/>
  <c r="H314" i="34" s="1"/>
  <c r="E198" i="34"/>
  <c r="H198" i="34" s="1"/>
  <c r="E206" i="34"/>
  <c r="H206" i="34" s="1"/>
  <c r="E218" i="34"/>
  <c r="H218" i="34" s="1"/>
  <c r="E251" i="34"/>
  <c r="H251" i="34" s="1"/>
  <c r="E293" i="34"/>
  <c r="H293" i="34" s="1"/>
  <c r="E313" i="34"/>
  <c r="H313" i="34" s="1"/>
  <c r="E243" i="34"/>
  <c r="H243" i="34" s="1"/>
  <c r="E246" i="34"/>
  <c r="H246" i="34" s="1"/>
  <c r="E282" i="34"/>
  <c r="H282" i="34" s="1"/>
  <c r="E183" i="34"/>
  <c r="H183" i="34" s="1"/>
  <c r="E230" i="34"/>
  <c r="H230" i="34" s="1"/>
  <c r="E286" i="34"/>
  <c r="H286" i="34" s="1"/>
  <c r="E324" i="34"/>
  <c r="H324" i="34" s="1"/>
  <c r="E338" i="34"/>
  <c r="H338" i="34" s="1"/>
  <c r="C11" i="4"/>
  <c r="E185" i="4"/>
  <c r="H185" i="4" s="1"/>
  <c r="E210" i="4"/>
  <c r="H210" i="4" s="1"/>
  <c r="E218" i="4"/>
  <c r="H218" i="4" s="1"/>
  <c r="E221" i="4"/>
  <c r="H221" i="4" s="1"/>
  <c r="E230" i="4"/>
  <c r="H230" i="4" s="1"/>
  <c r="E280" i="4"/>
  <c r="H280" i="4" s="1"/>
  <c r="E181" i="4"/>
  <c r="H181" i="4" s="1"/>
  <c r="E207" i="4"/>
  <c r="H207" i="4" s="1"/>
  <c r="E209" i="4"/>
  <c r="H209" i="4" s="1"/>
  <c r="E248" i="4"/>
  <c r="H248" i="4" s="1"/>
  <c r="E264" i="4"/>
  <c r="H264" i="4" s="1"/>
  <c r="E299" i="4"/>
  <c r="H299" i="4" s="1"/>
  <c r="E191" i="4"/>
  <c r="H191" i="4" s="1"/>
  <c r="E198" i="4"/>
  <c r="H198" i="4" s="1"/>
  <c r="E203" i="4"/>
  <c r="H203" i="4" s="1"/>
  <c r="E206" i="4"/>
  <c r="H206" i="4" s="1"/>
  <c r="E214" i="4"/>
  <c r="H214" i="4" s="1"/>
  <c r="E224" i="4"/>
  <c r="H224" i="4" s="1"/>
  <c r="E239" i="4"/>
  <c r="H239" i="4" s="1"/>
  <c r="E281" i="4"/>
  <c r="H281" i="4" s="1"/>
  <c r="E293" i="4"/>
  <c r="H293" i="4" s="1"/>
  <c r="E310" i="4"/>
  <c r="H310" i="4" s="1"/>
  <c r="E318" i="4"/>
  <c r="H318" i="4" s="1"/>
  <c r="E183" i="4"/>
  <c r="H183" i="4" s="1"/>
  <c r="E243" i="4"/>
  <c r="H243" i="4" s="1"/>
  <c r="E246" i="4"/>
  <c r="H246" i="4" s="1"/>
  <c r="E313" i="4"/>
  <c r="H313" i="4" s="1"/>
  <c r="E208" i="4"/>
  <c r="H208" i="4" s="1"/>
  <c r="E269" i="4"/>
  <c r="H269" i="4" s="1"/>
  <c r="C11" i="8"/>
  <c r="E215" i="8"/>
  <c r="H215" i="8" s="1"/>
  <c r="E241" i="8"/>
  <c r="H241" i="8" s="1"/>
  <c r="E245" i="8"/>
  <c r="H245" i="8" s="1"/>
  <c r="E253" i="8"/>
  <c r="H253" i="8" s="1"/>
  <c r="E292" i="8"/>
  <c r="H292" i="8" s="1"/>
  <c r="E183" i="8"/>
  <c r="H183" i="8" s="1"/>
  <c r="E189" i="8"/>
  <c r="H189" i="8" s="1"/>
  <c r="E191" i="8"/>
  <c r="H191" i="8" s="1"/>
  <c r="E193" i="8"/>
  <c r="H193" i="8" s="1"/>
  <c r="E198" i="8"/>
  <c r="H198" i="8" s="1"/>
  <c r="E202" i="8"/>
  <c r="H202" i="8" s="1"/>
  <c r="E209" i="8"/>
  <c r="H209" i="8" s="1"/>
  <c r="E214" i="8"/>
  <c r="H214" i="8" s="1"/>
  <c r="E219" i="8"/>
  <c r="H219" i="8" s="1"/>
  <c r="E237" i="8"/>
  <c r="H237" i="8" s="1"/>
  <c r="E249" i="8"/>
  <c r="H249" i="8" s="1"/>
  <c r="E280" i="8"/>
  <c r="H280" i="8" s="1"/>
  <c r="E282" i="8"/>
  <c r="H282" i="8" s="1"/>
  <c r="E294" i="8"/>
  <c r="H294" i="8" s="1"/>
  <c r="E310" i="8"/>
  <c r="H310" i="8" s="1"/>
  <c r="E313" i="8"/>
  <c r="H313" i="8" s="1"/>
  <c r="E317" i="8"/>
  <c r="H317" i="8" s="1"/>
  <c r="E322" i="8"/>
  <c r="H322" i="8" s="1"/>
  <c r="E329" i="8"/>
  <c r="H329" i="8" s="1"/>
  <c r="E179" i="8"/>
  <c r="H179" i="8" s="1"/>
  <c r="E216" i="8"/>
  <c r="H216" i="8" s="1"/>
  <c r="E230" i="8"/>
  <c r="H230" i="8" s="1"/>
  <c r="E232" i="8"/>
  <c r="H232" i="8" s="1"/>
  <c r="E264" i="8"/>
  <c r="H264" i="8" s="1"/>
  <c r="E299" i="8"/>
  <c r="H299" i="8" s="1"/>
  <c r="E324" i="8"/>
  <c r="H324" i="8" s="1"/>
  <c r="E184" i="8"/>
  <c r="H184" i="8" s="1"/>
  <c r="E187" i="8"/>
  <c r="H187" i="8" s="1"/>
  <c r="E199" i="8"/>
  <c r="H199" i="8" s="1"/>
  <c r="E269" i="8"/>
  <c r="H269" i="8" s="1"/>
  <c r="E181" i="8"/>
  <c r="H181" i="8" s="1"/>
  <c r="E248" i="8"/>
  <c r="H248" i="8" s="1"/>
  <c r="E293" i="8"/>
  <c r="H293" i="8" s="1"/>
  <c r="E337" i="8"/>
  <c r="H337" i="8" s="1"/>
  <c r="E178" i="8"/>
  <c r="H178" i="8" s="1"/>
  <c r="E210" i="8"/>
  <c r="H210" i="8" s="1"/>
  <c r="E221" i="8"/>
  <c r="H221" i="8" s="1"/>
  <c r="E243" i="8"/>
  <c r="H243" i="8" s="1"/>
  <c r="E263" i="8"/>
  <c r="H263" i="8" s="1"/>
  <c r="E283" i="8"/>
  <c r="H283" i="8" s="1"/>
  <c r="E288" i="8"/>
  <c r="H288" i="8" s="1"/>
  <c r="E218" i="8"/>
  <c r="H218" i="8" s="1"/>
  <c r="E203" i="8"/>
  <c r="H203" i="8" s="1"/>
  <c r="E206" i="8"/>
  <c r="H206" i="8" s="1"/>
  <c r="E208" i="8"/>
  <c r="H208" i="8" s="1"/>
  <c r="E281" i="8"/>
  <c r="H281" i="8" s="1"/>
  <c r="C11" i="12"/>
  <c r="E183" i="12"/>
  <c r="H183" i="12" s="1"/>
  <c r="E185" i="12"/>
  <c r="H185" i="12" s="1"/>
  <c r="E191" i="12"/>
  <c r="H191" i="12" s="1"/>
  <c r="E203" i="12"/>
  <c r="H203" i="12" s="1"/>
  <c r="E206" i="12"/>
  <c r="H206" i="12" s="1"/>
  <c r="E208" i="12"/>
  <c r="H208" i="12" s="1"/>
  <c r="E210" i="12"/>
  <c r="H210" i="12" s="1"/>
  <c r="E244" i="12"/>
  <c r="H244" i="12" s="1"/>
  <c r="E281" i="12"/>
  <c r="H281" i="12" s="1"/>
  <c r="E283" i="12"/>
  <c r="H283" i="12" s="1"/>
  <c r="E344" i="12"/>
  <c r="H344" i="12" s="1"/>
  <c r="E187" i="12"/>
  <c r="H187" i="12" s="1"/>
  <c r="E199" i="12"/>
  <c r="H199" i="12" s="1"/>
  <c r="E214" i="12"/>
  <c r="H214" i="12" s="1"/>
  <c r="E219" i="12"/>
  <c r="H219" i="12" s="1"/>
  <c r="E240" i="12"/>
  <c r="H240" i="12" s="1"/>
  <c r="E249" i="12"/>
  <c r="H249" i="12" s="1"/>
  <c r="E254" i="12"/>
  <c r="H254" i="12" s="1"/>
  <c r="E288" i="12"/>
  <c r="H288" i="12" s="1"/>
  <c r="E292" i="12"/>
  <c r="H292" i="12" s="1"/>
  <c r="E294" i="12"/>
  <c r="H294" i="12" s="1"/>
  <c r="E299" i="12"/>
  <c r="H299" i="12" s="1"/>
  <c r="E307" i="12"/>
  <c r="H307" i="12" s="1"/>
  <c r="E313" i="12"/>
  <c r="H313" i="12" s="1"/>
  <c r="E315" i="12"/>
  <c r="H315" i="12" s="1"/>
  <c r="E318" i="12"/>
  <c r="H318" i="12" s="1"/>
  <c r="E181" i="12"/>
  <c r="H181" i="12" s="1"/>
  <c r="E184" i="12"/>
  <c r="H184" i="12" s="1"/>
  <c r="E202" i="12"/>
  <c r="H202" i="12" s="1"/>
  <c r="E207" i="12"/>
  <c r="H207" i="12" s="1"/>
  <c r="E209" i="12"/>
  <c r="H209" i="12" s="1"/>
  <c r="E211" i="12"/>
  <c r="H211" i="12" s="1"/>
  <c r="E243" i="12"/>
  <c r="H243" i="12" s="1"/>
  <c r="E248" i="12"/>
  <c r="H248" i="12" s="1"/>
  <c r="E251" i="12"/>
  <c r="H251" i="12" s="1"/>
  <c r="E264" i="12"/>
  <c r="H264" i="12" s="1"/>
  <c r="E269" i="12"/>
  <c r="H269" i="12" s="1"/>
  <c r="E280" i="12"/>
  <c r="H280" i="12" s="1"/>
  <c r="E282" i="12"/>
  <c r="H282" i="12" s="1"/>
  <c r="E310" i="12"/>
  <c r="H310" i="12" s="1"/>
  <c r="E314" i="12"/>
  <c r="H314" i="12" s="1"/>
  <c r="E322" i="12"/>
  <c r="H322" i="12" s="1"/>
  <c r="E324" i="12"/>
  <c r="H324" i="12" s="1"/>
  <c r="E326" i="12"/>
  <c r="H326" i="12" s="1"/>
  <c r="E343" i="12"/>
  <c r="H343" i="12" s="1"/>
  <c r="E178" i="12"/>
  <c r="H178" i="12" s="1"/>
  <c r="E293" i="12"/>
  <c r="H293" i="12" s="1"/>
  <c r="E198" i="12"/>
  <c r="H198" i="12" s="1"/>
  <c r="E291" i="12"/>
  <c r="H291" i="12" s="1"/>
  <c r="E220" i="12"/>
  <c r="H220" i="12" s="1"/>
  <c r="E227" i="12"/>
  <c r="H227" i="12" s="1"/>
  <c r="E230" i="12"/>
  <c r="H230" i="12" s="1"/>
  <c r="E232" i="12"/>
  <c r="H232" i="12" s="1"/>
  <c r="E287" i="12"/>
  <c r="H287" i="12" s="1"/>
  <c r="E300" i="12"/>
  <c r="H300" i="12" s="1"/>
  <c r="E215" i="12"/>
  <c r="H215" i="12" s="1"/>
  <c r="E218" i="12"/>
  <c r="H218" i="12" s="1"/>
  <c r="C11" i="16"/>
  <c r="E179" i="16"/>
  <c r="H179" i="16" s="1"/>
  <c r="E185" i="16"/>
  <c r="H185" i="16" s="1"/>
  <c r="E189" i="16"/>
  <c r="H189" i="16" s="1"/>
  <c r="E192" i="16"/>
  <c r="H192" i="16" s="1"/>
  <c r="E199" i="16"/>
  <c r="H199" i="16" s="1"/>
  <c r="E206" i="16"/>
  <c r="H206" i="16" s="1"/>
  <c r="E219" i="16"/>
  <c r="H219" i="16" s="1"/>
  <c r="E230" i="16"/>
  <c r="H230" i="16" s="1"/>
  <c r="E288" i="16"/>
  <c r="H288" i="16" s="1"/>
  <c r="E293" i="16"/>
  <c r="H293" i="16" s="1"/>
  <c r="E181" i="16"/>
  <c r="H181" i="16" s="1"/>
  <c r="E188" i="16"/>
  <c r="H188" i="16" s="1"/>
  <c r="E198" i="16"/>
  <c r="H198" i="16" s="1"/>
  <c r="E202" i="16"/>
  <c r="H202" i="16" s="1"/>
  <c r="E208" i="16"/>
  <c r="H208" i="16" s="1"/>
  <c r="E210" i="16"/>
  <c r="H210" i="16" s="1"/>
  <c r="E215" i="16"/>
  <c r="H215" i="16" s="1"/>
  <c r="E221" i="16"/>
  <c r="H221" i="16" s="1"/>
  <c r="E240" i="16"/>
  <c r="H240" i="16" s="1"/>
  <c r="E264" i="16"/>
  <c r="H264" i="16" s="1"/>
  <c r="E269" i="16"/>
  <c r="H269" i="16" s="1"/>
  <c r="E280" i="16"/>
  <c r="H280" i="16" s="1"/>
  <c r="E307" i="16"/>
  <c r="H307" i="16" s="1"/>
  <c r="E313" i="16"/>
  <c r="H313" i="16" s="1"/>
  <c r="E344" i="16"/>
  <c r="H344" i="16" s="1"/>
  <c r="E187" i="16"/>
  <c r="H187" i="16" s="1"/>
  <c r="E211" i="16"/>
  <c r="H211" i="16" s="1"/>
  <c r="E214" i="16"/>
  <c r="H214" i="16" s="1"/>
  <c r="E186" i="16"/>
  <c r="H186" i="16" s="1"/>
  <c r="E193" i="16"/>
  <c r="H193" i="16" s="1"/>
  <c r="E207" i="16"/>
  <c r="H207" i="16" s="1"/>
  <c r="E209" i="16"/>
  <c r="H209" i="16" s="1"/>
  <c r="E220" i="16"/>
  <c r="H220" i="16" s="1"/>
  <c r="E243" i="16"/>
  <c r="H243" i="16" s="1"/>
  <c r="E251" i="16"/>
  <c r="H251" i="16" s="1"/>
  <c r="E324" i="16"/>
  <c r="H324" i="16" s="1"/>
  <c r="E183" i="16"/>
  <c r="H183" i="16" s="1"/>
  <c r="E191" i="16"/>
  <c r="H191" i="16" s="1"/>
  <c r="E218" i="16"/>
  <c r="H218" i="16" s="1"/>
  <c r="E248" i="16"/>
  <c r="H248" i="16" s="1"/>
  <c r="E253" i="16"/>
  <c r="H253" i="16" s="1"/>
  <c r="E281" i="16"/>
  <c r="H281" i="16" s="1"/>
  <c r="E283" i="16"/>
  <c r="H283" i="16" s="1"/>
  <c r="E310" i="16"/>
  <c r="H310" i="16" s="1"/>
  <c r="E322" i="16"/>
  <c r="H322" i="16" s="1"/>
  <c r="E294" i="16"/>
  <c r="H294" i="16" s="1"/>
  <c r="E299" i="16"/>
  <c r="H299" i="16" s="1"/>
  <c r="E203" i="16"/>
  <c r="H203" i="16" s="1"/>
  <c r="C11" i="20"/>
  <c r="E183" i="20"/>
  <c r="H183" i="20" s="1"/>
  <c r="E198" i="20"/>
  <c r="H198" i="20" s="1"/>
  <c r="E208" i="20"/>
  <c r="H208" i="20" s="1"/>
  <c r="E218" i="20"/>
  <c r="H218" i="20" s="1"/>
  <c r="E280" i="20"/>
  <c r="H280" i="20" s="1"/>
  <c r="E283" i="20"/>
  <c r="H283" i="20" s="1"/>
  <c r="E293" i="20"/>
  <c r="H293" i="20" s="1"/>
  <c r="E313" i="20"/>
  <c r="H313" i="20" s="1"/>
  <c r="E248" i="20"/>
  <c r="H248" i="20" s="1"/>
  <c r="E288" i="20"/>
  <c r="H288" i="20" s="1"/>
  <c r="E324" i="20"/>
  <c r="H324" i="20" s="1"/>
  <c r="E191" i="20"/>
  <c r="H191" i="20" s="1"/>
  <c r="E206" i="20"/>
  <c r="H206" i="20" s="1"/>
  <c r="E265" i="20"/>
  <c r="H265" i="20" s="1"/>
  <c r="E210" i="20"/>
  <c r="H210" i="20" s="1"/>
  <c r="E181" i="20"/>
  <c r="H181" i="20" s="1"/>
  <c r="E318" i="20"/>
  <c r="H318" i="20" s="1"/>
  <c r="E269" i="20"/>
  <c r="H269" i="20" s="1"/>
  <c r="E230" i="20"/>
  <c r="H230" i="20" s="1"/>
  <c r="E243" i="20"/>
  <c r="H243" i="20" s="1"/>
  <c r="C11" i="24"/>
  <c r="E185" i="24"/>
  <c r="H185" i="24" s="1"/>
  <c r="E191" i="24"/>
  <c r="H191" i="24" s="1"/>
  <c r="E206" i="24"/>
  <c r="H206" i="24" s="1"/>
  <c r="E221" i="24"/>
  <c r="H221" i="24" s="1"/>
  <c r="E230" i="24"/>
  <c r="H230" i="24" s="1"/>
  <c r="E243" i="24"/>
  <c r="H243" i="24" s="1"/>
  <c r="E251" i="24"/>
  <c r="H251" i="24" s="1"/>
  <c r="E293" i="24"/>
  <c r="H293" i="24" s="1"/>
  <c r="E299" i="24"/>
  <c r="H299" i="24" s="1"/>
  <c r="E310" i="24"/>
  <c r="H310" i="24" s="1"/>
  <c r="E314" i="24"/>
  <c r="H314" i="24" s="1"/>
  <c r="E329" i="24"/>
  <c r="H329" i="24" s="1"/>
  <c r="E202" i="24"/>
  <c r="H202" i="24" s="1"/>
  <c r="E207" i="24"/>
  <c r="H207" i="24" s="1"/>
  <c r="E214" i="24"/>
  <c r="H214" i="24" s="1"/>
  <c r="E218" i="24"/>
  <c r="H218" i="24" s="1"/>
  <c r="E227" i="24"/>
  <c r="H227" i="24" s="1"/>
  <c r="E231" i="24"/>
  <c r="H231" i="24" s="1"/>
  <c r="E248" i="24"/>
  <c r="H248" i="24" s="1"/>
  <c r="E269" i="24"/>
  <c r="H269" i="24" s="1"/>
  <c r="E280" i="24"/>
  <c r="H280" i="24" s="1"/>
  <c r="E288" i="24"/>
  <c r="H288" i="24" s="1"/>
  <c r="E294" i="24"/>
  <c r="H294" i="24" s="1"/>
  <c r="E311" i="24"/>
  <c r="H311" i="24" s="1"/>
  <c r="E318" i="24"/>
  <c r="H318" i="24" s="1"/>
  <c r="E322" i="24"/>
  <c r="H322" i="24" s="1"/>
  <c r="E183" i="24"/>
  <c r="H183" i="24" s="1"/>
  <c r="E193" i="24"/>
  <c r="H193" i="24" s="1"/>
  <c r="E198" i="24"/>
  <c r="H198" i="24" s="1"/>
  <c r="E203" i="24"/>
  <c r="H203" i="24" s="1"/>
  <c r="E208" i="24"/>
  <c r="H208" i="24" s="1"/>
  <c r="E240" i="24"/>
  <c r="H240" i="24" s="1"/>
  <c r="E249" i="24"/>
  <c r="H249" i="24" s="1"/>
  <c r="E281" i="24"/>
  <c r="H281" i="24" s="1"/>
  <c r="E291" i="24"/>
  <c r="H291" i="24" s="1"/>
  <c r="E209" i="24"/>
  <c r="H209" i="24" s="1"/>
  <c r="E264" i="24"/>
  <c r="H264" i="24" s="1"/>
  <c r="E282" i="24"/>
  <c r="H282" i="24" s="1"/>
  <c r="E286" i="24"/>
  <c r="H286" i="24" s="1"/>
  <c r="E313" i="24"/>
  <c r="H313" i="24" s="1"/>
  <c r="E324" i="24"/>
  <c r="H324" i="24" s="1"/>
  <c r="E328" i="24"/>
  <c r="H328" i="24" s="1"/>
  <c r="E179" i="24"/>
  <c r="H179" i="24" s="1"/>
  <c r="E237" i="24"/>
  <c r="H237" i="24" s="1"/>
  <c r="C11" i="28"/>
  <c r="E178" i="28"/>
  <c r="H178" i="28" s="1"/>
  <c r="E183" i="28"/>
  <c r="H183" i="28" s="1"/>
  <c r="E187" i="28"/>
  <c r="H187" i="28" s="1"/>
  <c r="E194" i="28"/>
  <c r="H194" i="28" s="1"/>
  <c r="E199" i="28"/>
  <c r="H199" i="28" s="1"/>
  <c r="E209" i="28"/>
  <c r="H209" i="28" s="1"/>
  <c r="E216" i="28"/>
  <c r="H216" i="28" s="1"/>
  <c r="E220" i="28"/>
  <c r="H220" i="28" s="1"/>
  <c r="E225" i="28"/>
  <c r="H225" i="28" s="1"/>
  <c r="E229" i="28"/>
  <c r="H229" i="28" s="1"/>
  <c r="E233" i="28"/>
  <c r="H233" i="28" s="1"/>
  <c r="E237" i="28"/>
  <c r="H237" i="28" s="1"/>
  <c r="E241" i="28"/>
  <c r="H241" i="28" s="1"/>
  <c r="E246" i="28"/>
  <c r="H246" i="28" s="1"/>
  <c r="E250" i="28"/>
  <c r="H250" i="28" s="1"/>
  <c r="E254" i="28"/>
  <c r="H254" i="28" s="1"/>
  <c r="E257" i="28"/>
  <c r="H257" i="28" s="1"/>
  <c r="E264" i="28"/>
  <c r="H264" i="28" s="1"/>
  <c r="E282" i="28"/>
  <c r="H282" i="28" s="1"/>
  <c r="E286" i="28"/>
  <c r="H286" i="28" s="1"/>
  <c r="E292" i="28"/>
  <c r="H292" i="28" s="1"/>
  <c r="E313" i="28"/>
  <c r="H313" i="28" s="1"/>
  <c r="E320" i="28"/>
  <c r="H320" i="28" s="1"/>
  <c r="E324" i="28"/>
  <c r="H324" i="28" s="1"/>
  <c r="E328" i="28"/>
  <c r="H328" i="28" s="1"/>
  <c r="E332" i="28"/>
  <c r="H332" i="28" s="1"/>
  <c r="E340" i="28"/>
  <c r="H340" i="28" s="1"/>
  <c r="E179" i="28"/>
  <c r="H179" i="28" s="1"/>
  <c r="E184" i="28"/>
  <c r="H184" i="28" s="1"/>
  <c r="E188" i="28"/>
  <c r="H188" i="28" s="1"/>
  <c r="E191" i="28"/>
  <c r="H191" i="28" s="1"/>
  <c r="E206" i="28"/>
  <c r="H206" i="28" s="1"/>
  <c r="E210" i="28"/>
  <c r="H210" i="28" s="1"/>
  <c r="E217" i="28"/>
  <c r="H217" i="28" s="1"/>
  <c r="E221" i="28"/>
  <c r="H221" i="28" s="1"/>
  <c r="E230" i="28"/>
  <c r="H230" i="28" s="1"/>
  <c r="E234" i="28"/>
  <c r="H234" i="28" s="1"/>
  <c r="E243" i="28"/>
  <c r="H243" i="28" s="1"/>
  <c r="E247" i="28"/>
  <c r="H247" i="28" s="1"/>
  <c r="E251" i="28"/>
  <c r="H251" i="28" s="1"/>
  <c r="E255" i="28"/>
  <c r="H255" i="28" s="1"/>
  <c r="E262" i="28"/>
  <c r="H262" i="28" s="1"/>
  <c r="E268" i="28"/>
  <c r="H268" i="28" s="1"/>
  <c r="E283" i="28"/>
  <c r="H283" i="28" s="1"/>
  <c r="E287" i="28"/>
  <c r="H287" i="28" s="1"/>
  <c r="E293" i="28"/>
  <c r="H293" i="28" s="1"/>
  <c r="E299" i="28"/>
  <c r="H299" i="28" s="1"/>
  <c r="E310" i="28"/>
  <c r="H310" i="28" s="1"/>
  <c r="E314" i="28"/>
  <c r="H314" i="28" s="1"/>
  <c r="E317" i="28"/>
  <c r="H317" i="28" s="1"/>
  <c r="E329" i="28"/>
  <c r="H329" i="28" s="1"/>
  <c r="E337" i="28"/>
  <c r="H337" i="28" s="1"/>
  <c r="E346" i="28"/>
  <c r="H346" i="28" s="1"/>
  <c r="E185" i="28"/>
  <c r="H185" i="28" s="1"/>
  <c r="E189" i="28"/>
  <c r="H189" i="28" s="1"/>
  <c r="E192" i="28"/>
  <c r="H192" i="28" s="1"/>
  <c r="E202" i="28"/>
  <c r="H202" i="28" s="1"/>
  <c r="E207" i="28"/>
  <c r="H207" i="28" s="1"/>
  <c r="E211" i="28"/>
  <c r="H211" i="28" s="1"/>
  <c r="E214" i="28"/>
  <c r="H214" i="28" s="1"/>
  <c r="E218" i="28"/>
  <c r="H218" i="28" s="1"/>
  <c r="E227" i="28"/>
  <c r="H227" i="28" s="1"/>
  <c r="E231" i="28"/>
  <c r="H231" i="28" s="1"/>
  <c r="E239" i="28"/>
  <c r="H239" i="28" s="1"/>
  <c r="E244" i="28"/>
  <c r="H244" i="28" s="1"/>
  <c r="E248" i="28"/>
  <c r="H248" i="28" s="1"/>
  <c r="E252" i="28"/>
  <c r="H252" i="28" s="1"/>
  <c r="E256" i="28"/>
  <c r="H256" i="28" s="1"/>
  <c r="E265" i="28"/>
  <c r="H265" i="28" s="1"/>
  <c r="E269" i="28"/>
  <c r="H269" i="28" s="1"/>
  <c r="E280" i="28"/>
  <c r="H280" i="28" s="1"/>
  <c r="E288" i="28"/>
  <c r="H288" i="28" s="1"/>
  <c r="E294" i="28"/>
  <c r="H294" i="28" s="1"/>
  <c r="E300" i="28"/>
  <c r="H300" i="28" s="1"/>
  <c r="E306" i="28"/>
  <c r="H306" i="28" s="1"/>
  <c r="E311" i="28"/>
  <c r="H311" i="28" s="1"/>
  <c r="E315" i="28"/>
  <c r="H315" i="28" s="1"/>
  <c r="E318" i="28"/>
  <c r="H318" i="28" s="1"/>
  <c r="E322" i="28"/>
  <c r="H322" i="28" s="1"/>
  <c r="E326" i="28"/>
  <c r="H326" i="28" s="1"/>
  <c r="E334" i="28"/>
  <c r="H334" i="28" s="1"/>
  <c r="E338" i="28"/>
  <c r="H338" i="28" s="1"/>
  <c r="E343" i="28"/>
  <c r="H343" i="28" s="1"/>
  <c r="E198" i="28"/>
  <c r="H198" i="28" s="1"/>
  <c r="E208" i="28"/>
  <c r="H208" i="28" s="1"/>
  <c r="E219" i="28"/>
  <c r="H219" i="28" s="1"/>
  <c r="E240" i="28"/>
  <c r="H240" i="28" s="1"/>
  <c r="E270" i="28"/>
  <c r="H270" i="28" s="1"/>
  <c r="E307" i="28"/>
  <c r="H307" i="28" s="1"/>
  <c r="E181" i="28"/>
  <c r="H181" i="28" s="1"/>
  <c r="E193" i="28"/>
  <c r="H193" i="28" s="1"/>
  <c r="E212" i="28"/>
  <c r="H212" i="28" s="1"/>
  <c r="E232" i="28"/>
  <c r="H232" i="28" s="1"/>
  <c r="E245" i="28"/>
  <c r="H245" i="28" s="1"/>
  <c r="E263" i="28"/>
  <c r="H263" i="28" s="1"/>
  <c r="E319" i="28"/>
  <c r="H319" i="28" s="1"/>
  <c r="E327" i="28"/>
  <c r="H327" i="28" s="1"/>
  <c r="E344" i="28"/>
  <c r="H344" i="28" s="1"/>
  <c r="E186" i="28"/>
  <c r="H186" i="28" s="1"/>
  <c r="E203" i="28"/>
  <c r="H203" i="28" s="1"/>
  <c r="E224" i="28"/>
  <c r="H224" i="28" s="1"/>
  <c r="E249" i="28"/>
  <c r="H249" i="28" s="1"/>
  <c r="E291" i="28"/>
  <c r="H291" i="28" s="1"/>
  <c r="E215" i="28"/>
  <c r="H215" i="28" s="1"/>
  <c r="E260" i="28"/>
  <c r="H260" i="28" s="1"/>
  <c r="E323" i="28"/>
  <c r="H323" i="28" s="1"/>
  <c r="E253" i="28"/>
  <c r="H253" i="28" s="1"/>
  <c r="E281" i="28"/>
  <c r="H281" i="28" s="1"/>
  <c r="E339" i="28"/>
  <c r="H339" i="28" s="1"/>
  <c r="C11" i="32"/>
  <c r="E183" i="32"/>
  <c r="H183" i="32" s="1"/>
  <c r="E209" i="32"/>
  <c r="H209" i="32" s="1"/>
  <c r="E313" i="32"/>
  <c r="H313" i="32" s="1"/>
  <c r="E191" i="32"/>
  <c r="H191" i="32" s="1"/>
  <c r="E206" i="32"/>
  <c r="H206" i="32" s="1"/>
  <c r="E230" i="32"/>
  <c r="H230" i="32" s="1"/>
  <c r="E243" i="32"/>
  <c r="H243" i="32" s="1"/>
  <c r="E283" i="32"/>
  <c r="H283" i="32" s="1"/>
  <c r="E293" i="32"/>
  <c r="H293" i="32" s="1"/>
  <c r="E310" i="32"/>
  <c r="H310" i="32" s="1"/>
  <c r="E207" i="32"/>
  <c r="H207" i="32" s="1"/>
  <c r="E214" i="32"/>
  <c r="H214" i="32" s="1"/>
  <c r="E218" i="32"/>
  <c r="H218" i="32" s="1"/>
  <c r="E265" i="32"/>
  <c r="H265" i="32" s="1"/>
  <c r="E269" i="32"/>
  <c r="H269" i="32" s="1"/>
  <c r="E322" i="32"/>
  <c r="H322" i="32" s="1"/>
  <c r="E181" i="32"/>
  <c r="H181" i="32" s="1"/>
  <c r="E208" i="32"/>
  <c r="H208" i="32" s="1"/>
  <c r="E215" i="32"/>
  <c r="H215" i="32" s="1"/>
  <c r="E198" i="32"/>
  <c r="H198" i="32" s="1"/>
  <c r="E203" i="32"/>
  <c r="H203" i="32" s="1"/>
  <c r="E249" i="32"/>
  <c r="H249" i="32" s="1"/>
  <c r="E253" i="32"/>
  <c r="H253" i="32" s="1"/>
  <c r="C12" i="2"/>
  <c r="E357" i="2"/>
  <c r="H357" i="2" s="1"/>
  <c r="E359" i="2"/>
  <c r="H359" i="2" s="1"/>
  <c r="E361" i="2"/>
  <c r="H361" i="2" s="1"/>
  <c r="E363" i="2"/>
  <c r="H363" i="2" s="1"/>
  <c r="E365" i="2"/>
  <c r="H365" i="2" s="1"/>
  <c r="E373" i="2"/>
  <c r="H373" i="2" s="1"/>
  <c r="E379" i="2"/>
  <c r="H379" i="2" s="1"/>
  <c r="E381" i="2"/>
  <c r="H381" i="2" s="1"/>
  <c r="E391" i="2"/>
  <c r="H391" i="2" s="1"/>
  <c r="E393" i="2"/>
  <c r="H393" i="2" s="1"/>
  <c r="E395" i="2"/>
  <c r="H395" i="2" s="1"/>
  <c r="E404" i="2"/>
  <c r="H404" i="2" s="1"/>
  <c r="E406" i="2"/>
  <c r="H406" i="2" s="1"/>
  <c r="E427" i="2"/>
  <c r="H427" i="2" s="1"/>
  <c r="E429" i="2"/>
  <c r="H429" i="2" s="1"/>
  <c r="E431" i="2"/>
  <c r="H431" i="2" s="1"/>
  <c r="E433" i="2"/>
  <c r="H433" i="2" s="1"/>
  <c r="E478" i="2"/>
  <c r="H478" i="2" s="1"/>
  <c r="E480" i="2"/>
  <c r="H480" i="2" s="1"/>
  <c r="E497" i="2"/>
  <c r="H497" i="2" s="1"/>
  <c r="E499" i="2"/>
  <c r="H499" i="2" s="1"/>
  <c r="E501" i="2"/>
  <c r="H501" i="2" s="1"/>
  <c r="E516" i="2"/>
  <c r="H516" i="2" s="1"/>
  <c r="E523" i="2"/>
  <c r="H523" i="2" s="1"/>
  <c r="E525" i="2"/>
  <c r="H525" i="2" s="1"/>
  <c r="E529" i="2"/>
  <c r="H529" i="2" s="1"/>
  <c r="E531" i="2"/>
  <c r="H531" i="2" s="1"/>
  <c r="E550" i="2"/>
  <c r="H550" i="2" s="1"/>
  <c r="E552" i="2"/>
  <c r="H552" i="2" s="1"/>
  <c r="E562" i="2"/>
  <c r="H562" i="2" s="1"/>
  <c r="E564" i="2"/>
  <c r="H564" i="2" s="1"/>
  <c r="E566" i="2"/>
  <c r="H566" i="2" s="1"/>
  <c r="E569" i="2"/>
  <c r="H569" i="2" s="1"/>
  <c r="E575" i="2"/>
  <c r="H575" i="2" s="1"/>
  <c r="E577" i="2"/>
  <c r="H577" i="2" s="1"/>
  <c r="E367" i="2"/>
  <c r="H367" i="2" s="1"/>
  <c r="E369" i="2"/>
  <c r="H369" i="2" s="1"/>
  <c r="E371" i="2"/>
  <c r="H371" i="2" s="1"/>
  <c r="E376" i="2"/>
  <c r="H376" i="2" s="1"/>
  <c r="E383" i="2"/>
  <c r="H383" i="2" s="1"/>
  <c r="E385" i="2"/>
  <c r="H385" i="2" s="1"/>
  <c r="E390" i="2"/>
  <c r="H390" i="2" s="1"/>
  <c r="E408" i="2"/>
  <c r="H408" i="2" s="1"/>
  <c r="E410" i="2"/>
  <c r="H410" i="2" s="1"/>
  <c r="E412" i="2"/>
  <c r="H412" i="2" s="1"/>
  <c r="E415" i="2"/>
  <c r="H415" i="2" s="1"/>
  <c r="E417" i="2"/>
  <c r="H417" i="2" s="1"/>
  <c r="E419" i="2"/>
  <c r="H419" i="2" s="1"/>
  <c r="E424" i="2"/>
  <c r="H424" i="2" s="1"/>
  <c r="E440" i="2"/>
  <c r="H440" i="2" s="1"/>
  <c r="E444" i="2"/>
  <c r="H444" i="2" s="1"/>
  <c r="E450" i="2"/>
  <c r="H450" i="2" s="1"/>
  <c r="E452" i="2"/>
  <c r="H452" i="2" s="1"/>
  <c r="E454" i="2"/>
  <c r="H454" i="2" s="1"/>
  <c r="E462" i="2"/>
  <c r="H462" i="2" s="1"/>
  <c r="E464" i="2"/>
  <c r="H464" i="2" s="1"/>
  <c r="E466" i="2"/>
  <c r="H466" i="2" s="1"/>
  <c r="E468" i="2"/>
  <c r="H468" i="2" s="1"/>
  <c r="E475" i="2"/>
  <c r="H475" i="2" s="1"/>
  <c r="E477" i="2"/>
  <c r="H477" i="2" s="1"/>
  <c r="E482" i="2"/>
  <c r="H482" i="2" s="1"/>
  <c r="E487" i="2"/>
  <c r="H487" i="2" s="1"/>
  <c r="E492" i="2"/>
  <c r="H492" i="2" s="1"/>
  <c r="E494" i="2"/>
  <c r="H494" i="2" s="1"/>
  <c r="E496" i="2"/>
  <c r="H496" i="2" s="1"/>
  <c r="E503" i="2"/>
  <c r="H503" i="2" s="1"/>
  <c r="E507" i="2"/>
  <c r="H507" i="2" s="1"/>
  <c r="E509" i="2"/>
  <c r="H509" i="2" s="1"/>
  <c r="E511" i="2"/>
  <c r="H511" i="2" s="1"/>
  <c r="E518" i="2"/>
  <c r="H518" i="2" s="1"/>
  <c r="E520" i="2"/>
  <c r="H520" i="2" s="1"/>
  <c r="E522" i="2"/>
  <c r="H522" i="2" s="1"/>
  <c r="E536" i="2"/>
  <c r="H536" i="2" s="1"/>
  <c r="E538" i="2"/>
  <c r="H538" i="2" s="1"/>
  <c r="E544" i="2"/>
  <c r="H544" i="2" s="1"/>
  <c r="E546" i="2"/>
  <c r="H546" i="2" s="1"/>
  <c r="E548" i="2"/>
  <c r="H548" i="2" s="1"/>
  <c r="E554" i="2"/>
  <c r="H554" i="2" s="1"/>
  <c r="E558" i="2"/>
  <c r="H558" i="2" s="1"/>
  <c r="E561" i="2"/>
  <c r="H561" i="2" s="1"/>
  <c r="E570" i="2"/>
  <c r="H570" i="2" s="1"/>
  <c r="E578" i="2"/>
  <c r="H578" i="2" s="1"/>
  <c r="E579" i="2"/>
  <c r="H579" i="2" s="1"/>
  <c r="E358" i="2"/>
  <c r="H358" i="2" s="1"/>
  <c r="E362" i="2"/>
  <c r="H362" i="2" s="1"/>
  <c r="E364" i="2"/>
  <c r="H364" i="2" s="1"/>
  <c r="E375" i="2"/>
  <c r="H375" i="2" s="1"/>
  <c r="E378" i="2"/>
  <c r="H378" i="2" s="1"/>
  <c r="E380" i="2"/>
  <c r="H380" i="2" s="1"/>
  <c r="E392" i="2"/>
  <c r="H392" i="2" s="1"/>
  <c r="E394" i="2"/>
  <c r="H394" i="2" s="1"/>
  <c r="E401" i="2"/>
  <c r="H401" i="2" s="1"/>
  <c r="E405" i="2"/>
  <c r="H405" i="2" s="1"/>
  <c r="E407" i="2"/>
  <c r="H407" i="2" s="1"/>
  <c r="E421" i="2"/>
  <c r="H421" i="2" s="1"/>
  <c r="E426" i="2"/>
  <c r="H426" i="2" s="1"/>
  <c r="E428" i="2"/>
  <c r="H428" i="2" s="1"/>
  <c r="E430" i="2"/>
  <c r="H430" i="2" s="1"/>
  <c r="E432" i="2"/>
  <c r="H432" i="2" s="1"/>
  <c r="E458" i="2"/>
  <c r="H458" i="2" s="1"/>
  <c r="E470" i="2"/>
  <c r="H470" i="2" s="1"/>
  <c r="E479" i="2"/>
  <c r="H479" i="2" s="1"/>
  <c r="E491" i="2"/>
  <c r="H491" i="2" s="1"/>
  <c r="E498" i="2"/>
  <c r="H498" i="2" s="1"/>
  <c r="E500" i="2"/>
  <c r="H500" i="2" s="1"/>
  <c r="E513" i="2"/>
  <c r="H513" i="2" s="1"/>
  <c r="E524" i="2"/>
  <c r="H524" i="2" s="1"/>
  <c r="E530" i="2"/>
  <c r="H530" i="2" s="1"/>
  <c r="E532" i="2"/>
  <c r="H532" i="2" s="1"/>
  <c r="E539" i="2"/>
  <c r="H539" i="2" s="1"/>
  <c r="E541" i="2"/>
  <c r="H541" i="2" s="1"/>
  <c r="E551" i="2"/>
  <c r="H551" i="2" s="1"/>
  <c r="E553" i="2"/>
  <c r="H553" i="2" s="1"/>
  <c r="E565" i="2"/>
  <c r="H565" i="2" s="1"/>
  <c r="E568" i="2"/>
  <c r="H568" i="2" s="1"/>
  <c r="E576" i="2"/>
  <c r="H576" i="2" s="1"/>
  <c r="E584" i="2"/>
  <c r="H584" i="2" s="1"/>
  <c r="E384" i="2"/>
  <c r="H384" i="2" s="1"/>
  <c r="E416" i="2"/>
  <c r="H416" i="2" s="1"/>
  <c r="E465" i="2"/>
  <c r="H465" i="2" s="1"/>
  <c r="E476" i="2"/>
  <c r="H476" i="2" s="1"/>
  <c r="E488" i="2"/>
  <c r="H488" i="2" s="1"/>
  <c r="E490" i="2"/>
  <c r="H490" i="2" s="1"/>
  <c r="E495" i="2"/>
  <c r="H495" i="2" s="1"/>
  <c r="E508" i="2"/>
  <c r="H508" i="2" s="1"/>
  <c r="E517" i="2"/>
  <c r="H517" i="2" s="1"/>
  <c r="E537" i="2"/>
  <c r="H537" i="2" s="1"/>
  <c r="E545" i="2"/>
  <c r="H545" i="2" s="1"/>
  <c r="E557" i="2"/>
  <c r="H557" i="2" s="1"/>
  <c r="E382" i="2"/>
  <c r="H382" i="2" s="1"/>
  <c r="E423" i="2"/>
  <c r="H423" i="2" s="1"/>
  <c r="E451" i="2"/>
  <c r="H451" i="2" s="1"/>
  <c r="E463" i="2"/>
  <c r="H463" i="2" s="1"/>
  <c r="E472" i="2"/>
  <c r="H472" i="2" s="1"/>
  <c r="E474" i="2"/>
  <c r="H474" i="2" s="1"/>
  <c r="E493" i="2"/>
  <c r="H493" i="2" s="1"/>
  <c r="E504" i="2"/>
  <c r="H504" i="2" s="1"/>
  <c r="E506" i="2"/>
  <c r="H506" i="2" s="1"/>
  <c r="E521" i="2"/>
  <c r="H521" i="2" s="1"/>
  <c r="E533" i="2"/>
  <c r="H533" i="2" s="1"/>
  <c r="E535" i="2"/>
  <c r="H535" i="2" s="1"/>
  <c r="E549" i="2"/>
  <c r="H549" i="2" s="1"/>
  <c r="E563" i="2"/>
  <c r="H563" i="2" s="1"/>
  <c r="E370" i="2"/>
  <c r="H370" i="2" s="1"/>
  <c r="E411" i="2"/>
  <c r="H411" i="2" s="1"/>
  <c r="E485" i="2"/>
  <c r="H485" i="2" s="1"/>
  <c r="E502" i="2"/>
  <c r="H502" i="2" s="1"/>
  <c r="E519" i="2"/>
  <c r="H519" i="2" s="1"/>
  <c r="E547" i="2"/>
  <c r="H547" i="2" s="1"/>
  <c r="E580" i="2"/>
  <c r="H580" i="2" s="1"/>
  <c r="E582" i="2"/>
  <c r="H582" i="2" s="1"/>
  <c r="E484" i="2"/>
  <c r="H484" i="2" s="1"/>
  <c r="E418" i="2"/>
  <c r="H418" i="2" s="1"/>
  <c r="E409" i="2"/>
  <c r="H409" i="2" s="1"/>
  <c r="E455" i="2"/>
  <c r="H455" i="2" s="1"/>
  <c r="E368" i="2"/>
  <c r="H368" i="2" s="1"/>
  <c r="E388" i="2"/>
  <c r="H388" i="2" s="1"/>
  <c r="E441" i="2"/>
  <c r="H441" i="2" s="1"/>
  <c r="E560" i="2"/>
  <c r="H560" i="2" s="1"/>
  <c r="E467" i="2"/>
  <c r="H467" i="2" s="1"/>
  <c r="E510" i="2"/>
  <c r="H510" i="2" s="1"/>
  <c r="C12" i="6"/>
  <c r="E379" i="6"/>
  <c r="H379" i="6" s="1"/>
  <c r="E401" i="6"/>
  <c r="H401" i="6" s="1"/>
  <c r="E423" i="6"/>
  <c r="H423" i="6" s="1"/>
  <c r="E427" i="6"/>
  <c r="H427" i="6" s="1"/>
  <c r="E465" i="6"/>
  <c r="H465" i="6" s="1"/>
  <c r="E480" i="6"/>
  <c r="H480" i="6" s="1"/>
  <c r="E493" i="6"/>
  <c r="H493" i="6" s="1"/>
  <c r="E544" i="6"/>
  <c r="H544" i="6" s="1"/>
  <c r="E560" i="6"/>
  <c r="H560" i="6" s="1"/>
  <c r="E563" i="6"/>
  <c r="H563" i="6" s="1"/>
  <c r="E569" i="6"/>
  <c r="H569" i="6" s="1"/>
  <c r="E574" i="6"/>
  <c r="H574" i="6" s="1"/>
  <c r="E358" i="6"/>
  <c r="H358" i="6" s="1"/>
  <c r="E385" i="6"/>
  <c r="H385" i="6" s="1"/>
  <c r="E411" i="6"/>
  <c r="H411" i="6" s="1"/>
  <c r="E417" i="6"/>
  <c r="H417" i="6" s="1"/>
  <c r="E441" i="6"/>
  <c r="H441" i="6" s="1"/>
  <c r="E464" i="6"/>
  <c r="H464" i="6" s="1"/>
  <c r="E479" i="6"/>
  <c r="H479" i="6" s="1"/>
  <c r="E499" i="6"/>
  <c r="H499" i="6" s="1"/>
  <c r="E526" i="6"/>
  <c r="H526" i="6" s="1"/>
  <c r="E556" i="6"/>
  <c r="H556" i="6" s="1"/>
  <c r="E558" i="6"/>
  <c r="H558" i="6" s="1"/>
  <c r="E361" i="6"/>
  <c r="H361" i="6" s="1"/>
  <c r="E367" i="6"/>
  <c r="H367" i="6" s="1"/>
  <c r="E370" i="6"/>
  <c r="H370" i="6" s="1"/>
  <c r="E375" i="6"/>
  <c r="H375" i="6" s="1"/>
  <c r="E378" i="6"/>
  <c r="H378" i="6" s="1"/>
  <c r="E380" i="6"/>
  <c r="H380" i="6" s="1"/>
  <c r="E391" i="6"/>
  <c r="H391" i="6" s="1"/>
  <c r="E404" i="6"/>
  <c r="H404" i="6" s="1"/>
  <c r="E406" i="6"/>
  <c r="H406" i="6" s="1"/>
  <c r="E431" i="6"/>
  <c r="H431" i="6" s="1"/>
  <c r="E390" i="6"/>
  <c r="H390" i="6" s="1"/>
  <c r="E408" i="6"/>
  <c r="H408" i="6" s="1"/>
  <c r="E470" i="6"/>
  <c r="H470" i="6" s="1"/>
  <c r="E474" i="6"/>
  <c r="H474" i="6" s="1"/>
  <c r="E498" i="6"/>
  <c r="H498" i="6" s="1"/>
  <c r="E501" i="6"/>
  <c r="H501" i="6" s="1"/>
  <c r="E357" i="6"/>
  <c r="H357" i="6" s="1"/>
  <c r="E424" i="6"/>
  <c r="H424" i="6" s="1"/>
  <c r="E488" i="6"/>
  <c r="H488" i="6" s="1"/>
  <c r="E494" i="6"/>
  <c r="H494" i="6" s="1"/>
  <c r="E568" i="6"/>
  <c r="H568" i="6" s="1"/>
  <c r="E418" i="6"/>
  <c r="H418" i="6" s="1"/>
  <c r="E467" i="6"/>
  <c r="H467" i="6" s="1"/>
  <c r="E583" i="6"/>
  <c r="H583" i="6" s="1"/>
  <c r="E412" i="6"/>
  <c r="H412" i="6" s="1"/>
  <c r="E393" i="6"/>
  <c r="H393" i="6" s="1"/>
  <c r="C12" i="10"/>
  <c r="E360" i="10"/>
  <c r="H360" i="10" s="1"/>
  <c r="E362" i="10"/>
  <c r="H362" i="10" s="1"/>
  <c r="E364" i="10"/>
  <c r="H364" i="10" s="1"/>
  <c r="E371" i="10"/>
  <c r="H371" i="10" s="1"/>
  <c r="E379" i="10"/>
  <c r="H379" i="10" s="1"/>
  <c r="E381" i="10"/>
  <c r="H381" i="10" s="1"/>
  <c r="E390" i="10"/>
  <c r="H390" i="10" s="1"/>
  <c r="E392" i="10"/>
  <c r="H392" i="10" s="1"/>
  <c r="E394" i="10"/>
  <c r="H394" i="10" s="1"/>
  <c r="E408" i="10"/>
  <c r="H408" i="10" s="1"/>
  <c r="E410" i="10"/>
  <c r="H410" i="10" s="1"/>
  <c r="E412" i="10"/>
  <c r="H412" i="10" s="1"/>
  <c r="E415" i="10"/>
  <c r="H415" i="10" s="1"/>
  <c r="E417" i="10"/>
  <c r="H417" i="10" s="1"/>
  <c r="E419" i="10"/>
  <c r="H419" i="10" s="1"/>
  <c r="E421" i="10"/>
  <c r="H421" i="10" s="1"/>
  <c r="E427" i="10"/>
  <c r="H427" i="10" s="1"/>
  <c r="E368" i="10"/>
  <c r="H368" i="10" s="1"/>
  <c r="E373" i="10"/>
  <c r="H373" i="10" s="1"/>
  <c r="E378" i="10"/>
  <c r="H378" i="10" s="1"/>
  <c r="E393" i="10"/>
  <c r="H393" i="10" s="1"/>
  <c r="E404" i="10"/>
  <c r="H404" i="10" s="1"/>
  <c r="E406" i="10"/>
  <c r="H406" i="10" s="1"/>
  <c r="E423" i="10"/>
  <c r="H423" i="10" s="1"/>
  <c r="E426" i="10"/>
  <c r="H426" i="10" s="1"/>
  <c r="E430" i="10"/>
  <c r="H430" i="10" s="1"/>
  <c r="E432" i="10"/>
  <c r="H432" i="10" s="1"/>
  <c r="E450" i="10"/>
  <c r="H450" i="10" s="1"/>
  <c r="E452" i="10"/>
  <c r="H452" i="10" s="1"/>
  <c r="E464" i="10"/>
  <c r="H464" i="10" s="1"/>
  <c r="E478" i="10"/>
  <c r="H478" i="10" s="1"/>
  <c r="E480" i="10"/>
  <c r="H480" i="10" s="1"/>
  <c r="E493" i="10"/>
  <c r="H493" i="10" s="1"/>
  <c r="E495" i="10"/>
  <c r="H495" i="10" s="1"/>
  <c r="E497" i="10"/>
  <c r="H497" i="10" s="1"/>
  <c r="E499" i="10"/>
  <c r="H499" i="10" s="1"/>
  <c r="E502" i="10"/>
  <c r="H502" i="10" s="1"/>
  <c r="E520" i="10"/>
  <c r="H520" i="10" s="1"/>
  <c r="E522" i="10"/>
  <c r="H522" i="10" s="1"/>
  <c r="E524" i="10"/>
  <c r="H524" i="10" s="1"/>
  <c r="E533" i="10"/>
  <c r="H533" i="10" s="1"/>
  <c r="E538" i="10"/>
  <c r="H538" i="10" s="1"/>
  <c r="E544" i="10"/>
  <c r="H544" i="10" s="1"/>
  <c r="E546" i="10"/>
  <c r="H546" i="10" s="1"/>
  <c r="E548" i="10"/>
  <c r="H548" i="10" s="1"/>
  <c r="E550" i="10"/>
  <c r="H550" i="10" s="1"/>
  <c r="E570" i="10"/>
  <c r="H570" i="10" s="1"/>
  <c r="E358" i="10"/>
  <c r="H358" i="10" s="1"/>
  <c r="E365" i="10"/>
  <c r="H365" i="10" s="1"/>
  <c r="E370" i="10"/>
  <c r="H370" i="10" s="1"/>
  <c r="E375" i="10"/>
  <c r="H375" i="10" s="1"/>
  <c r="E384" i="10"/>
  <c r="H384" i="10" s="1"/>
  <c r="E391" i="10"/>
  <c r="H391" i="10" s="1"/>
  <c r="E411" i="10"/>
  <c r="H411" i="10" s="1"/>
  <c r="E441" i="10"/>
  <c r="H441" i="10" s="1"/>
  <c r="E443" i="10"/>
  <c r="H443" i="10" s="1"/>
  <c r="E449" i="10"/>
  <c r="H449" i="10" s="1"/>
  <c r="E454" i="10"/>
  <c r="H454" i="10" s="1"/>
  <c r="E466" i="10"/>
  <c r="H466" i="10" s="1"/>
  <c r="E470" i="10"/>
  <c r="H470" i="10" s="1"/>
  <c r="E475" i="10"/>
  <c r="H475" i="10" s="1"/>
  <c r="E477" i="10"/>
  <c r="H477" i="10" s="1"/>
  <c r="E482" i="10"/>
  <c r="H482" i="10" s="1"/>
  <c r="E485" i="10"/>
  <c r="H485" i="10" s="1"/>
  <c r="E488" i="10"/>
  <c r="H488" i="10" s="1"/>
  <c r="E490" i="10"/>
  <c r="H490" i="10" s="1"/>
  <c r="E507" i="10"/>
  <c r="H507" i="10" s="1"/>
  <c r="E516" i="10"/>
  <c r="H516" i="10" s="1"/>
  <c r="E518" i="10"/>
  <c r="H518" i="10" s="1"/>
  <c r="E530" i="10"/>
  <c r="H530" i="10" s="1"/>
  <c r="E532" i="10"/>
  <c r="H532" i="10" s="1"/>
  <c r="E551" i="10"/>
  <c r="H551" i="10" s="1"/>
  <c r="E553" i="10"/>
  <c r="H553" i="10" s="1"/>
  <c r="E557" i="10"/>
  <c r="H557" i="10" s="1"/>
  <c r="E568" i="10"/>
  <c r="H568" i="10" s="1"/>
  <c r="E578" i="10"/>
  <c r="H578" i="10" s="1"/>
  <c r="E584" i="10"/>
  <c r="H584" i="10" s="1"/>
  <c r="E363" i="10"/>
  <c r="H363" i="10" s="1"/>
  <c r="E367" i="10"/>
  <c r="H367" i="10" s="1"/>
  <c r="E369" i="10"/>
  <c r="H369" i="10" s="1"/>
  <c r="E388" i="10"/>
  <c r="H388" i="10" s="1"/>
  <c r="E401" i="10"/>
  <c r="H401" i="10" s="1"/>
  <c r="E405" i="10"/>
  <c r="H405" i="10" s="1"/>
  <c r="E407" i="10"/>
  <c r="H407" i="10" s="1"/>
  <c r="E409" i="10"/>
  <c r="H409" i="10" s="1"/>
  <c r="E418" i="10"/>
  <c r="H418" i="10" s="1"/>
  <c r="E429" i="10"/>
  <c r="H429" i="10" s="1"/>
  <c r="E431" i="10"/>
  <c r="H431" i="10" s="1"/>
  <c r="E433" i="10"/>
  <c r="H433" i="10" s="1"/>
  <c r="E440" i="10"/>
  <c r="H440" i="10" s="1"/>
  <c r="E451" i="10"/>
  <c r="H451" i="10" s="1"/>
  <c r="E453" i="10"/>
  <c r="H453" i="10" s="1"/>
  <c r="E472" i="10"/>
  <c r="H472" i="10" s="1"/>
  <c r="E479" i="10"/>
  <c r="H479" i="10" s="1"/>
  <c r="E481" i="10"/>
  <c r="H481" i="10" s="1"/>
  <c r="E484" i="10"/>
  <c r="H484" i="10" s="1"/>
  <c r="E487" i="10"/>
  <c r="H487" i="10" s="1"/>
  <c r="E492" i="10"/>
  <c r="H492" i="10" s="1"/>
  <c r="E494" i="10"/>
  <c r="H494" i="10" s="1"/>
  <c r="E496" i="10"/>
  <c r="H496" i="10" s="1"/>
  <c r="E498" i="10"/>
  <c r="H498" i="10" s="1"/>
  <c r="E500" i="10"/>
  <c r="H500" i="10" s="1"/>
  <c r="E504" i="10"/>
  <c r="H504" i="10" s="1"/>
  <c r="E509" i="10"/>
  <c r="H509" i="10" s="1"/>
  <c r="E515" i="10"/>
  <c r="H515" i="10" s="1"/>
  <c r="E519" i="10"/>
  <c r="H519" i="10" s="1"/>
  <c r="E521" i="10"/>
  <c r="H521" i="10" s="1"/>
  <c r="E523" i="10"/>
  <c r="H523" i="10" s="1"/>
  <c r="E539" i="10"/>
  <c r="H539" i="10" s="1"/>
  <c r="E545" i="10"/>
  <c r="H545" i="10" s="1"/>
  <c r="E549" i="10"/>
  <c r="H549" i="10" s="1"/>
  <c r="E561" i="10"/>
  <c r="H561" i="10" s="1"/>
  <c r="E580" i="10"/>
  <c r="H580" i="10" s="1"/>
  <c r="E582" i="10"/>
  <c r="H582" i="10" s="1"/>
  <c r="E361" i="10"/>
  <c r="H361" i="10" s="1"/>
  <c r="E376" i="10"/>
  <c r="H376" i="10" s="1"/>
  <c r="E416" i="10"/>
  <c r="H416" i="10" s="1"/>
  <c r="E471" i="10"/>
  <c r="H471" i="10" s="1"/>
  <c r="E506" i="10"/>
  <c r="H506" i="10" s="1"/>
  <c r="E517" i="10"/>
  <c r="H517" i="10" s="1"/>
  <c r="E577" i="10"/>
  <c r="H577" i="10" s="1"/>
  <c r="E357" i="10"/>
  <c r="H357" i="10" s="1"/>
  <c r="E467" i="10"/>
  <c r="H467" i="10" s="1"/>
  <c r="E469" i="10"/>
  <c r="H469" i="10" s="1"/>
  <c r="E503" i="10"/>
  <c r="H503" i="10" s="1"/>
  <c r="E541" i="10"/>
  <c r="H541" i="10" s="1"/>
  <c r="E552" i="10"/>
  <c r="H552" i="10" s="1"/>
  <c r="E569" i="10"/>
  <c r="H569" i="10" s="1"/>
  <c r="E385" i="10"/>
  <c r="H385" i="10" s="1"/>
  <c r="E442" i="10"/>
  <c r="H442" i="10" s="1"/>
  <c r="E465" i="10"/>
  <c r="H465" i="10" s="1"/>
  <c r="E531" i="10"/>
  <c r="H531" i="10" s="1"/>
  <c r="E547" i="10"/>
  <c r="H547" i="10" s="1"/>
  <c r="E563" i="10"/>
  <c r="H563" i="10" s="1"/>
  <c r="E395" i="10"/>
  <c r="H395" i="10" s="1"/>
  <c r="E380" i="10"/>
  <c r="H380" i="10" s="1"/>
  <c r="E382" i="10"/>
  <c r="H382" i="10" s="1"/>
  <c r="E529" i="10"/>
  <c r="H529" i="10" s="1"/>
  <c r="E558" i="10"/>
  <c r="H558" i="10" s="1"/>
  <c r="E462" i="10"/>
  <c r="H462" i="10" s="1"/>
  <c r="E474" i="10"/>
  <c r="H474" i="10" s="1"/>
  <c r="C12" i="14"/>
  <c r="E368" i="14"/>
  <c r="H368" i="14" s="1"/>
  <c r="E379" i="14"/>
  <c r="H379" i="14" s="1"/>
  <c r="E381" i="14"/>
  <c r="H381" i="14" s="1"/>
  <c r="E404" i="14"/>
  <c r="H404" i="14" s="1"/>
  <c r="E406" i="14"/>
  <c r="H406" i="14" s="1"/>
  <c r="E416" i="14"/>
  <c r="H416" i="14" s="1"/>
  <c r="E418" i="14"/>
  <c r="H418" i="14" s="1"/>
  <c r="E425" i="14"/>
  <c r="H425" i="14" s="1"/>
  <c r="E427" i="14"/>
  <c r="H427" i="14" s="1"/>
  <c r="E450" i="14"/>
  <c r="H450" i="14" s="1"/>
  <c r="E475" i="14"/>
  <c r="H475" i="14" s="1"/>
  <c r="E477" i="14"/>
  <c r="H477" i="14" s="1"/>
  <c r="E479" i="14"/>
  <c r="H479" i="14" s="1"/>
  <c r="E485" i="14"/>
  <c r="H485" i="14" s="1"/>
  <c r="E488" i="14"/>
  <c r="H488" i="14" s="1"/>
  <c r="E497" i="14"/>
  <c r="H497" i="14" s="1"/>
  <c r="E508" i="14"/>
  <c r="H508" i="14" s="1"/>
  <c r="E523" i="14"/>
  <c r="H523" i="14" s="1"/>
  <c r="E532" i="14"/>
  <c r="H532" i="14" s="1"/>
  <c r="E544" i="14"/>
  <c r="H544" i="14" s="1"/>
  <c r="E548" i="14"/>
  <c r="H548" i="14" s="1"/>
  <c r="E557" i="14"/>
  <c r="H557" i="14" s="1"/>
  <c r="E565" i="14"/>
  <c r="H565" i="14" s="1"/>
  <c r="E569" i="14"/>
  <c r="H569" i="14" s="1"/>
  <c r="E584" i="14"/>
  <c r="H584" i="14" s="1"/>
  <c r="E360" i="14"/>
  <c r="H360" i="14" s="1"/>
  <c r="E367" i="14"/>
  <c r="H367" i="14" s="1"/>
  <c r="E378" i="14"/>
  <c r="H378" i="14" s="1"/>
  <c r="E380" i="14"/>
  <c r="H380" i="14" s="1"/>
  <c r="E401" i="14"/>
  <c r="H401" i="14" s="1"/>
  <c r="E405" i="14"/>
  <c r="H405" i="14" s="1"/>
  <c r="E415" i="14"/>
  <c r="H415" i="14" s="1"/>
  <c r="E417" i="14"/>
  <c r="H417" i="14" s="1"/>
  <c r="E419" i="14"/>
  <c r="H419" i="14" s="1"/>
  <c r="E426" i="14"/>
  <c r="H426" i="14" s="1"/>
  <c r="E428" i="14"/>
  <c r="H428" i="14" s="1"/>
  <c r="E443" i="14"/>
  <c r="H443" i="14" s="1"/>
  <c r="E449" i="14"/>
  <c r="H449" i="14" s="1"/>
  <c r="E462" i="14"/>
  <c r="H462" i="14" s="1"/>
  <c r="E472" i="14"/>
  <c r="H472" i="14" s="1"/>
  <c r="E474" i="14"/>
  <c r="H474" i="14" s="1"/>
  <c r="E476" i="14"/>
  <c r="H476" i="14" s="1"/>
  <c r="E478" i="14"/>
  <c r="H478" i="14" s="1"/>
  <c r="E480" i="14"/>
  <c r="H480" i="14" s="1"/>
  <c r="E504" i="14"/>
  <c r="H504" i="14" s="1"/>
  <c r="E524" i="14"/>
  <c r="H524" i="14" s="1"/>
  <c r="E531" i="14"/>
  <c r="H531" i="14" s="1"/>
  <c r="E533" i="14"/>
  <c r="H533" i="14" s="1"/>
  <c r="E541" i="14"/>
  <c r="H541" i="14" s="1"/>
  <c r="E554" i="14"/>
  <c r="H554" i="14" s="1"/>
  <c r="E568" i="14"/>
  <c r="H568" i="14" s="1"/>
  <c r="E570" i="14"/>
  <c r="H570" i="14" s="1"/>
  <c r="E362" i="14"/>
  <c r="H362" i="14" s="1"/>
  <c r="E364" i="14"/>
  <c r="H364" i="14" s="1"/>
  <c r="E370" i="14"/>
  <c r="H370" i="14" s="1"/>
  <c r="E373" i="14"/>
  <c r="H373" i="14" s="1"/>
  <c r="E376" i="14"/>
  <c r="H376" i="14" s="1"/>
  <c r="E390" i="14"/>
  <c r="H390" i="14" s="1"/>
  <c r="E392" i="14"/>
  <c r="H392" i="14" s="1"/>
  <c r="E394" i="14"/>
  <c r="H394" i="14" s="1"/>
  <c r="E408" i="14"/>
  <c r="H408" i="14" s="1"/>
  <c r="E410" i="14"/>
  <c r="H410" i="14" s="1"/>
  <c r="E412" i="14"/>
  <c r="H412" i="14" s="1"/>
  <c r="E452" i="14"/>
  <c r="H452" i="14" s="1"/>
  <c r="E454" i="14"/>
  <c r="H454" i="14" s="1"/>
  <c r="E499" i="14"/>
  <c r="H499" i="14" s="1"/>
  <c r="E509" i="14"/>
  <c r="H509" i="14" s="1"/>
  <c r="E515" i="14"/>
  <c r="H515" i="14" s="1"/>
  <c r="E517" i="14"/>
  <c r="H517" i="14" s="1"/>
  <c r="E519" i="14"/>
  <c r="H519" i="14" s="1"/>
  <c r="E521" i="14"/>
  <c r="H521" i="14" s="1"/>
  <c r="E530" i="14"/>
  <c r="H530" i="14" s="1"/>
  <c r="E542" i="14"/>
  <c r="H542" i="14" s="1"/>
  <c r="E550" i="14"/>
  <c r="H550" i="14" s="1"/>
  <c r="E562" i="14"/>
  <c r="H562" i="14" s="1"/>
  <c r="E577" i="14"/>
  <c r="H577" i="14" s="1"/>
  <c r="E357" i="14"/>
  <c r="H357" i="14" s="1"/>
  <c r="E423" i="14"/>
  <c r="H423" i="14" s="1"/>
  <c r="E430" i="14"/>
  <c r="H430" i="14" s="1"/>
  <c r="E432" i="14"/>
  <c r="H432" i="14" s="1"/>
  <c r="E464" i="14"/>
  <c r="H464" i="14" s="1"/>
  <c r="E468" i="14"/>
  <c r="H468" i="14" s="1"/>
  <c r="E471" i="14"/>
  <c r="H471" i="14" s="1"/>
  <c r="E490" i="14"/>
  <c r="H490" i="14" s="1"/>
  <c r="E492" i="14"/>
  <c r="H492" i="14" s="1"/>
  <c r="E494" i="14"/>
  <c r="H494" i="14" s="1"/>
  <c r="E496" i="14"/>
  <c r="H496" i="14" s="1"/>
  <c r="E506" i="14"/>
  <c r="H506" i="14" s="1"/>
  <c r="E538" i="14"/>
  <c r="H538" i="14" s="1"/>
  <c r="E545" i="14"/>
  <c r="H545" i="14" s="1"/>
  <c r="E361" i="14"/>
  <c r="H361" i="14" s="1"/>
  <c r="E363" i="14"/>
  <c r="H363" i="14" s="1"/>
  <c r="E365" i="14"/>
  <c r="H365" i="14" s="1"/>
  <c r="E371" i="14"/>
  <c r="H371" i="14" s="1"/>
  <c r="E375" i="14"/>
  <c r="H375" i="14" s="1"/>
  <c r="E384" i="14"/>
  <c r="H384" i="14" s="1"/>
  <c r="E391" i="14"/>
  <c r="H391" i="14" s="1"/>
  <c r="E409" i="14"/>
  <c r="H409" i="14" s="1"/>
  <c r="E411" i="14"/>
  <c r="H411" i="14" s="1"/>
  <c r="E451" i="14"/>
  <c r="H451" i="14" s="1"/>
  <c r="E453" i="14"/>
  <c r="H453" i="14" s="1"/>
  <c r="E455" i="14"/>
  <c r="H455" i="14" s="1"/>
  <c r="E498" i="14"/>
  <c r="H498" i="14" s="1"/>
  <c r="E500" i="14"/>
  <c r="H500" i="14" s="1"/>
  <c r="E520" i="14"/>
  <c r="H520" i="14" s="1"/>
  <c r="E551" i="14"/>
  <c r="H551" i="14" s="1"/>
  <c r="E558" i="14"/>
  <c r="H558" i="14" s="1"/>
  <c r="E561" i="14"/>
  <c r="H561" i="14" s="1"/>
  <c r="E563" i="14"/>
  <c r="H563" i="14" s="1"/>
  <c r="E578" i="14"/>
  <c r="H578" i="14" s="1"/>
  <c r="E441" i="14"/>
  <c r="H441" i="14" s="1"/>
  <c r="E484" i="14"/>
  <c r="H484" i="14" s="1"/>
  <c r="E431" i="14"/>
  <c r="H431" i="14" s="1"/>
  <c r="E470" i="14"/>
  <c r="H470" i="14" s="1"/>
  <c r="E495" i="14"/>
  <c r="H495" i="14" s="1"/>
  <c r="E424" i="14"/>
  <c r="H424" i="14" s="1"/>
  <c r="E429" i="14"/>
  <c r="H429" i="14" s="1"/>
  <c r="E465" i="14"/>
  <c r="H465" i="14" s="1"/>
  <c r="E467" i="14"/>
  <c r="H467" i="14" s="1"/>
  <c r="E493" i="14"/>
  <c r="H493" i="14" s="1"/>
  <c r="E358" i="14"/>
  <c r="H358" i="14" s="1"/>
  <c r="E491" i="14"/>
  <c r="H491" i="14" s="1"/>
  <c r="E547" i="14"/>
  <c r="H547" i="14" s="1"/>
  <c r="E580" i="14"/>
  <c r="H580" i="14" s="1"/>
  <c r="C12" i="18"/>
  <c r="E358" i="18"/>
  <c r="H358" i="18" s="1"/>
  <c r="E362" i="18"/>
  <c r="H362" i="18" s="1"/>
  <c r="E366" i="18"/>
  <c r="H366" i="18" s="1"/>
  <c r="E374" i="18"/>
  <c r="H374" i="18" s="1"/>
  <c r="E380" i="18"/>
  <c r="H380" i="18" s="1"/>
  <c r="E390" i="18"/>
  <c r="H390" i="18" s="1"/>
  <c r="E393" i="18"/>
  <c r="H393" i="18" s="1"/>
  <c r="E401" i="18"/>
  <c r="H401" i="18" s="1"/>
  <c r="E411" i="18"/>
  <c r="H411" i="18" s="1"/>
  <c r="E416" i="18"/>
  <c r="H416" i="18" s="1"/>
  <c r="E424" i="18"/>
  <c r="H424" i="18" s="1"/>
  <c r="E432" i="18"/>
  <c r="H432" i="18" s="1"/>
  <c r="E440" i="18"/>
  <c r="H440" i="18" s="1"/>
  <c r="E451" i="18"/>
  <c r="H451" i="18" s="1"/>
  <c r="E463" i="18"/>
  <c r="H463" i="18" s="1"/>
  <c r="E467" i="18"/>
  <c r="H467" i="18" s="1"/>
  <c r="E470" i="18"/>
  <c r="H470" i="18" s="1"/>
  <c r="E474" i="18"/>
  <c r="H474" i="18" s="1"/>
  <c r="E477" i="18"/>
  <c r="H477" i="18" s="1"/>
  <c r="E485" i="18"/>
  <c r="H485" i="18" s="1"/>
  <c r="E488" i="18"/>
  <c r="H488" i="18" s="1"/>
  <c r="E492" i="18"/>
  <c r="H492" i="18" s="1"/>
  <c r="E495" i="18"/>
  <c r="H495" i="18" s="1"/>
  <c r="E499" i="18"/>
  <c r="H499" i="18" s="1"/>
  <c r="E506" i="18"/>
  <c r="H506" i="18" s="1"/>
  <c r="E360" i="18"/>
  <c r="H360" i="18" s="1"/>
  <c r="E364" i="18"/>
  <c r="H364" i="18" s="1"/>
  <c r="E368" i="18"/>
  <c r="H368" i="18" s="1"/>
  <c r="E371" i="18"/>
  <c r="H371" i="18" s="1"/>
  <c r="E375" i="18"/>
  <c r="H375" i="18" s="1"/>
  <c r="E381" i="18"/>
  <c r="H381" i="18" s="1"/>
  <c r="E385" i="18"/>
  <c r="H385" i="18" s="1"/>
  <c r="E391" i="18"/>
  <c r="H391" i="18" s="1"/>
  <c r="E395" i="18"/>
  <c r="H395" i="18" s="1"/>
  <c r="E405" i="18"/>
  <c r="H405" i="18" s="1"/>
  <c r="E409" i="18"/>
  <c r="H409" i="18" s="1"/>
  <c r="E413" i="18"/>
  <c r="H413" i="18" s="1"/>
  <c r="E418" i="18"/>
  <c r="H418" i="18" s="1"/>
  <c r="E426" i="18"/>
  <c r="H426" i="18" s="1"/>
  <c r="E430" i="18"/>
  <c r="H430" i="18" s="1"/>
  <c r="E442" i="18"/>
  <c r="H442" i="18" s="1"/>
  <c r="E449" i="18"/>
  <c r="H449" i="18" s="1"/>
  <c r="E453" i="18"/>
  <c r="H453" i="18" s="1"/>
  <c r="E465" i="18"/>
  <c r="H465" i="18" s="1"/>
  <c r="E469" i="18"/>
  <c r="H469" i="18" s="1"/>
  <c r="E472" i="18"/>
  <c r="H472" i="18" s="1"/>
  <c r="E475" i="18"/>
  <c r="H475" i="18" s="1"/>
  <c r="E479" i="18"/>
  <c r="H479" i="18" s="1"/>
  <c r="E490" i="18"/>
  <c r="H490" i="18" s="1"/>
  <c r="E493" i="18"/>
  <c r="H493" i="18" s="1"/>
  <c r="E497" i="18"/>
  <c r="H497" i="18" s="1"/>
  <c r="E504" i="18"/>
  <c r="H504" i="18" s="1"/>
  <c r="E508" i="18"/>
  <c r="H508" i="18" s="1"/>
  <c r="E361" i="18"/>
  <c r="H361" i="18" s="1"/>
  <c r="E392" i="18"/>
  <c r="H392" i="18" s="1"/>
  <c r="E406" i="18"/>
  <c r="H406" i="18" s="1"/>
  <c r="E412" i="18"/>
  <c r="H412" i="18" s="1"/>
  <c r="E431" i="18"/>
  <c r="H431" i="18" s="1"/>
  <c r="E441" i="18"/>
  <c r="H441" i="18" s="1"/>
  <c r="E450" i="18"/>
  <c r="H450" i="18" s="1"/>
  <c r="E466" i="18"/>
  <c r="H466" i="18" s="1"/>
  <c r="E480" i="18"/>
  <c r="H480" i="18" s="1"/>
  <c r="E484" i="18"/>
  <c r="H484" i="18" s="1"/>
  <c r="E496" i="18"/>
  <c r="H496" i="18" s="1"/>
  <c r="E502" i="18"/>
  <c r="H502" i="18" s="1"/>
  <c r="E507" i="18"/>
  <c r="H507" i="18" s="1"/>
  <c r="E512" i="18"/>
  <c r="H512" i="18" s="1"/>
  <c r="E519" i="18"/>
  <c r="H519" i="18" s="1"/>
  <c r="E523" i="18"/>
  <c r="H523" i="18" s="1"/>
  <c r="E527" i="18"/>
  <c r="H527" i="18" s="1"/>
  <c r="E531" i="18"/>
  <c r="H531" i="18" s="1"/>
  <c r="E535" i="18"/>
  <c r="H535" i="18" s="1"/>
  <c r="E538" i="18"/>
  <c r="H538" i="18" s="1"/>
  <c r="E546" i="18"/>
  <c r="H546" i="18" s="1"/>
  <c r="E550" i="18"/>
  <c r="H550" i="18" s="1"/>
  <c r="E558" i="18"/>
  <c r="H558" i="18" s="1"/>
  <c r="E563" i="18"/>
  <c r="H563" i="18" s="1"/>
  <c r="E574" i="18"/>
  <c r="H574" i="18" s="1"/>
  <c r="E580" i="18"/>
  <c r="H580" i="18" s="1"/>
  <c r="E584" i="18"/>
  <c r="H584" i="18" s="1"/>
  <c r="E363" i="18"/>
  <c r="H363" i="18" s="1"/>
  <c r="E376" i="18"/>
  <c r="H376" i="18" s="1"/>
  <c r="E379" i="18"/>
  <c r="H379" i="18" s="1"/>
  <c r="E384" i="18"/>
  <c r="H384" i="18" s="1"/>
  <c r="E394" i="18"/>
  <c r="H394" i="18" s="1"/>
  <c r="E415" i="18"/>
  <c r="H415" i="18" s="1"/>
  <c r="E427" i="18"/>
  <c r="H427" i="18" s="1"/>
  <c r="E433" i="18"/>
  <c r="H433" i="18" s="1"/>
  <c r="E443" i="18"/>
  <c r="H443" i="18" s="1"/>
  <c r="E452" i="18"/>
  <c r="H452" i="18" s="1"/>
  <c r="E468" i="18"/>
  <c r="H468" i="18" s="1"/>
  <c r="E491" i="18"/>
  <c r="H491" i="18" s="1"/>
  <c r="E498" i="18"/>
  <c r="H498" i="18" s="1"/>
  <c r="E509" i="18"/>
  <c r="H509" i="18" s="1"/>
  <c r="E513" i="18"/>
  <c r="H513" i="18" s="1"/>
  <c r="E516" i="18"/>
  <c r="H516" i="18" s="1"/>
  <c r="E520" i="18"/>
  <c r="H520" i="18" s="1"/>
  <c r="E524" i="18"/>
  <c r="H524" i="18" s="1"/>
  <c r="E528" i="18"/>
  <c r="H528" i="18" s="1"/>
  <c r="E532" i="18"/>
  <c r="H532" i="18" s="1"/>
  <c r="E539" i="18"/>
  <c r="H539" i="18" s="1"/>
  <c r="E547" i="18"/>
  <c r="H547" i="18" s="1"/>
  <c r="E551" i="18"/>
  <c r="H551" i="18" s="1"/>
  <c r="E560" i="18"/>
  <c r="H560" i="18" s="1"/>
  <c r="E564" i="18"/>
  <c r="H564" i="18" s="1"/>
  <c r="E568" i="18"/>
  <c r="H568" i="18" s="1"/>
  <c r="E578" i="18"/>
  <c r="H578" i="18" s="1"/>
  <c r="E581" i="18"/>
  <c r="H581" i="18" s="1"/>
  <c r="E357" i="18"/>
  <c r="H357" i="18" s="1"/>
  <c r="E365" i="18"/>
  <c r="H365" i="18" s="1"/>
  <c r="E370" i="18"/>
  <c r="H370" i="18" s="1"/>
  <c r="E388" i="18"/>
  <c r="H388" i="18" s="1"/>
  <c r="E408" i="18"/>
  <c r="H408" i="18" s="1"/>
  <c r="E417" i="18"/>
  <c r="H417" i="18" s="1"/>
  <c r="E454" i="18"/>
  <c r="H454" i="18" s="1"/>
  <c r="E462" i="18"/>
  <c r="H462" i="18" s="1"/>
  <c r="E482" i="18"/>
  <c r="H482" i="18" s="1"/>
  <c r="E503" i="18"/>
  <c r="H503" i="18" s="1"/>
  <c r="E510" i="18"/>
  <c r="H510" i="18" s="1"/>
  <c r="E517" i="18"/>
  <c r="H517" i="18" s="1"/>
  <c r="E521" i="18"/>
  <c r="H521" i="18" s="1"/>
  <c r="E529" i="18"/>
  <c r="H529" i="18" s="1"/>
  <c r="E533" i="18"/>
  <c r="H533" i="18" s="1"/>
  <c r="E537" i="18"/>
  <c r="H537" i="18" s="1"/>
  <c r="E540" i="18"/>
  <c r="H540" i="18" s="1"/>
  <c r="E544" i="18"/>
  <c r="H544" i="18" s="1"/>
  <c r="E548" i="18"/>
  <c r="H548" i="18" s="1"/>
  <c r="E552" i="18"/>
  <c r="H552" i="18" s="1"/>
  <c r="E561" i="18"/>
  <c r="H561" i="18" s="1"/>
  <c r="E565" i="18"/>
  <c r="H565" i="18" s="1"/>
  <c r="E569" i="18"/>
  <c r="H569" i="18" s="1"/>
  <c r="E576" i="18"/>
  <c r="H576" i="18" s="1"/>
  <c r="E582" i="18"/>
  <c r="H582" i="18" s="1"/>
  <c r="E378" i="18"/>
  <c r="H378" i="18" s="1"/>
  <c r="E511" i="18"/>
  <c r="H511" i="18" s="1"/>
  <c r="E518" i="18"/>
  <c r="H518" i="18" s="1"/>
  <c r="E545" i="18"/>
  <c r="H545" i="18" s="1"/>
  <c r="E577" i="18"/>
  <c r="H577" i="18" s="1"/>
  <c r="E373" i="18"/>
  <c r="H373" i="18" s="1"/>
  <c r="E410" i="18"/>
  <c r="H410" i="18" s="1"/>
  <c r="E429" i="18"/>
  <c r="H429" i="18" s="1"/>
  <c r="E464" i="18"/>
  <c r="H464" i="18" s="1"/>
  <c r="E530" i="18"/>
  <c r="H530" i="18" s="1"/>
  <c r="E541" i="18"/>
  <c r="H541" i="18" s="1"/>
  <c r="E549" i="18"/>
  <c r="H549" i="18" s="1"/>
  <c r="E367" i="18"/>
  <c r="H367" i="18" s="1"/>
  <c r="E419" i="18"/>
  <c r="H419" i="18" s="1"/>
  <c r="E423" i="18"/>
  <c r="H423" i="18" s="1"/>
  <c r="E534" i="18"/>
  <c r="H534" i="18" s="1"/>
  <c r="E553" i="18"/>
  <c r="H553" i="18" s="1"/>
  <c r="E557" i="18"/>
  <c r="H557" i="18" s="1"/>
  <c r="E570" i="18"/>
  <c r="H570" i="18" s="1"/>
  <c r="E579" i="18"/>
  <c r="H579" i="18" s="1"/>
  <c r="E526" i="18"/>
  <c r="H526" i="18" s="1"/>
  <c r="E562" i="18"/>
  <c r="H562" i="18" s="1"/>
  <c r="E583" i="18"/>
  <c r="H583" i="18" s="1"/>
  <c r="E478" i="18"/>
  <c r="H478" i="18" s="1"/>
  <c r="E494" i="18"/>
  <c r="H494" i="18" s="1"/>
  <c r="E382" i="18"/>
  <c r="H382" i="18" s="1"/>
  <c r="E404" i="18"/>
  <c r="H404" i="18" s="1"/>
  <c r="C12" i="22"/>
  <c r="E361" i="22"/>
  <c r="H361" i="22" s="1"/>
  <c r="E374" i="22"/>
  <c r="H374" i="22" s="1"/>
  <c r="E378" i="22"/>
  <c r="H378" i="22" s="1"/>
  <c r="E382" i="22"/>
  <c r="H382" i="22" s="1"/>
  <c r="E404" i="22"/>
  <c r="H404" i="22" s="1"/>
  <c r="E417" i="22"/>
  <c r="H417" i="22" s="1"/>
  <c r="E429" i="22"/>
  <c r="H429" i="22" s="1"/>
  <c r="E454" i="22"/>
  <c r="H454" i="22" s="1"/>
  <c r="E462" i="22"/>
  <c r="H462" i="22" s="1"/>
  <c r="E466" i="22"/>
  <c r="H466" i="22" s="1"/>
  <c r="E470" i="22"/>
  <c r="H470" i="22" s="1"/>
  <c r="E474" i="22"/>
  <c r="H474" i="22" s="1"/>
  <c r="E478" i="22"/>
  <c r="H478" i="22" s="1"/>
  <c r="E490" i="22"/>
  <c r="H490" i="22" s="1"/>
  <c r="E498" i="22"/>
  <c r="H498" i="22" s="1"/>
  <c r="E506" i="22"/>
  <c r="H506" i="22" s="1"/>
  <c r="E518" i="22"/>
  <c r="H518" i="22" s="1"/>
  <c r="E521" i="22"/>
  <c r="H521" i="22" s="1"/>
  <c r="E549" i="22"/>
  <c r="H549" i="22" s="1"/>
  <c r="E553" i="22"/>
  <c r="H553" i="22" s="1"/>
  <c r="E557" i="22"/>
  <c r="H557" i="22" s="1"/>
  <c r="E570" i="22"/>
  <c r="H570" i="22" s="1"/>
  <c r="E363" i="22"/>
  <c r="H363" i="22" s="1"/>
  <c r="E367" i="22"/>
  <c r="H367" i="22" s="1"/>
  <c r="E371" i="22"/>
  <c r="H371" i="22" s="1"/>
  <c r="E376" i="22"/>
  <c r="H376" i="22" s="1"/>
  <c r="E380" i="22"/>
  <c r="H380" i="22" s="1"/>
  <c r="E391" i="22"/>
  <c r="H391" i="22" s="1"/>
  <c r="E406" i="22"/>
  <c r="H406" i="22" s="1"/>
  <c r="E410" i="22"/>
  <c r="H410" i="22" s="1"/>
  <c r="E419" i="22"/>
  <c r="H419" i="22" s="1"/>
  <c r="E423" i="22"/>
  <c r="H423" i="22" s="1"/>
  <c r="E427" i="22"/>
  <c r="H427" i="22" s="1"/>
  <c r="E431" i="22"/>
  <c r="H431" i="22" s="1"/>
  <c r="E441" i="22"/>
  <c r="H441" i="22" s="1"/>
  <c r="E452" i="22"/>
  <c r="H452" i="22" s="1"/>
  <c r="E464" i="22"/>
  <c r="H464" i="22" s="1"/>
  <c r="E472" i="22"/>
  <c r="H472" i="22" s="1"/>
  <c r="E476" i="22"/>
  <c r="H476" i="22" s="1"/>
  <c r="E480" i="22"/>
  <c r="H480" i="22" s="1"/>
  <c r="E488" i="22"/>
  <c r="H488" i="22" s="1"/>
  <c r="E500" i="22"/>
  <c r="H500" i="22" s="1"/>
  <c r="E504" i="22"/>
  <c r="H504" i="22" s="1"/>
  <c r="E523" i="22"/>
  <c r="H523" i="22" s="1"/>
  <c r="E531" i="22"/>
  <c r="H531" i="22" s="1"/>
  <c r="E547" i="22"/>
  <c r="H547" i="22" s="1"/>
  <c r="E551" i="22"/>
  <c r="H551" i="22" s="1"/>
  <c r="E555" i="22"/>
  <c r="H555" i="22" s="1"/>
  <c r="E568" i="22"/>
  <c r="H568" i="22" s="1"/>
  <c r="E370" i="22"/>
  <c r="H370" i="22" s="1"/>
  <c r="E379" i="22"/>
  <c r="H379" i="22" s="1"/>
  <c r="E405" i="22"/>
  <c r="H405" i="22" s="1"/>
  <c r="E416" i="22"/>
  <c r="H416" i="22" s="1"/>
  <c r="E440" i="22"/>
  <c r="H440" i="22" s="1"/>
  <c r="E493" i="22"/>
  <c r="H493" i="22" s="1"/>
  <c r="E509" i="22"/>
  <c r="H509" i="22" s="1"/>
  <c r="E517" i="22"/>
  <c r="H517" i="22" s="1"/>
  <c r="E552" i="22"/>
  <c r="H552" i="22" s="1"/>
  <c r="E569" i="22"/>
  <c r="H569" i="22" s="1"/>
  <c r="E373" i="22"/>
  <c r="H373" i="22" s="1"/>
  <c r="E381" i="22"/>
  <c r="H381" i="22" s="1"/>
  <c r="E394" i="22"/>
  <c r="H394" i="22" s="1"/>
  <c r="E418" i="22"/>
  <c r="H418" i="22" s="1"/>
  <c r="E430" i="22"/>
  <c r="H430" i="22" s="1"/>
  <c r="E442" i="22"/>
  <c r="H442" i="22" s="1"/>
  <c r="E449" i="22"/>
  <c r="H449" i="22" s="1"/>
  <c r="E465" i="22"/>
  <c r="H465" i="22" s="1"/>
  <c r="E479" i="22"/>
  <c r="H479" i="22" s="1"/>
  <c r="E499" i="22"/>
  <c r="H499" i="22" s="1"/>
  <c r="E519" i="22"/>
  <c r="H519" i="22" s="1"/>
  <c r="E524" i="22"/>
  <c r="H524" i="22" s="1"/>
  <c r="E565" i="22"/>
  <c r="H565" i="22" s="1"/>
  <c r="E362" i="22"/>
  <c r="H362" i="22" s="1"/>
  <c r="E375" i="22"/>
  <c r="H375" i="22" s="1"/>
  <c r="E390" i="22"/>
  <c r="H390" i="22" s="1"/>
  <c r="E432" i="22"/>
  <c r="H432" i="22" s="1"/>
  <c r="E467" i="22"/>
  <c r="H467" i="22" s="1"/>
  <c r="E495" i="22"/>
  <c r="H495" i="22" s="1"/>
  <c r="E530" i="22"/>
  <c r="H530" i="22" s="1"/>
  <c r="E548" i="22"/>
  <c r="H548" i="22" s="1"/>
  <c r="E358" i="22"/>
  <c r="H358" i="22" s="1"/>
  <c r="E401" i="22"/>
  <c r="H401" i="22" s="1"/>
  <c r="E451" i="22"/>
  <c r="H451" i="22" s="1"/>
  <c r="E544" i="22"/>
  <c r="H544" i="22" s="1"/>
  <c r="E577" i="22"/>
  <c r="H577" i="22" s="1"/>
  <c r="E392" i="22"/>
  <c r="H392" i="22" s="1"/>
  <c r="E426" i="22"/>
  <c r="H426" i="22" s="1"/>
  <c r="E475" i="22"/>
  <c r="H475" i="22" s="1"/>
  <c r="E563" i="22"/>
  <c r="H563" i="22" s="1"/>
  <c r="E409" i="22"/>
  <c r="H409" i="22" s="1"/>
  <c r="E520" i="22"/>
  <c r="H520" i="22" s="1"/>
  <c r="E364" i="22"/>
  <c r="H364" i="22" s="1"/>
  <c r="C12" i="26"/>
  <c r="E357" i="26"/>
  <c r="H357" i="26" s="1"/>
  <c r="E361" i="26"/>
  <c r="H361" i="26" s="1"/>
  <c r="E369" i="26"/>
  <c r="H369" i="26" s="1"/>
  <c r="E374" i="26"/>
  <c r="H374" i="26" s="1"/>
  <c r="E378" i="26"/>
  <c r="H378" i="26" s="1"/>
  <c r="E382" i="26"/>
  <c r="H382" i="26" s="1"/>
  <c r="E393" i="26"/>
  <c r="H393" i="26" s="1"/>
  <c r="E404" i="26"/>
  <c r="H404" i="26" s="1"/>
  <c r="E408" i="26"/>
  <c r="H408" i="26" s="1"/>
  <c r="E412" i="26"/>
  <c r="H412" i="26" s="1"/>
  <c r="E417" i="26"/>
  <c r="H417" i="26" s="1"/>
  <c r="E425" i="26"/>
  <c r="H425" i="26" s="1"/>
  <c r="E429" i="26"/>
  <c r="H429" i="26" s="1"/>
  <c r="E443" i="26"/>
  <c r="H443" i="26" s="1"/>
  <c r="E450" i="26"/>
  <c r="H450" i="26" s="1"/>
  <c r="E454" i="26"/>
  <c r="H454" i="26" s="1"/>
  <c r="E462" i="26"/>
  <c r="H462" i="26" s="1"/>
  <c r="E466" i="26"/>
  <c r="H466" i="26" s="1"/>
  <c r="E470" i="26"/>
  <c r="H470" i="26" s="1"/>
  <c r="E474" i="26"/>
  <c r="H474" i="26" s="1"/>
  <c r="E478" i="26"/>
  <c r="H478" i="26" s="1"/>
  <c r="E490" i="26"/>
  <c r="H490" i="26" s="1"/>
  <c r="E494" i="26"/>
  <c r="H494" i="26" s="1"/>
  <c r="E498" i="26"/>
  <c r="H498" i="26" s="1"/>
  <c r="E502" i="26"/>
  <c r="H502" i="26" s="1"/>
  <c r="E538" i="26"/>
  <c r="H538" i="26" s="1"/>
  <c r="E550" i="26"/>
  <c r="H550" i="26" s="1"/>
  <c r="E558" i="26"/>
  <c r="H558" i="26" s="1"/>
  <c r="E563" i="26"/>
  <c r="H563" i="26" s="1"/>
  <c r="E567" i="26"/>
  <c r="H567" i="26" s="1"/>
  <c r="E582" i="26"/>
  <c r="H582" i="26" s="1"/>
  <c r="E363" i="26"/>
  <c r="H363" i="26" s="1"/>
  <c r="E367" i="26"/>
  <c r="H367" i="26" s="1"/>
  <c r="E371" i="26"/>
  <c r="H371" i="26" s="1"/>
  <c r="E376" i="26"/>
  <c r="H376" i="26" s="1"/>
  <c r="E380" i="26"/>
  <c r="H380" i="26" s="1"/>
  <c r="E384" i="26"/>
  <c r="H384" i="26" s="1"/>
  <c r="E391" i="26"/>
  <c r="H391" i="26" s="1"/>
  <c r="E395" i="26"/>
  <c r="H395" i="26" s="1"/>
  <c r="E406" i="26"/>
  <c r="H406" i="26" s="1"/>
  <c r="E410" i="26"/>
  <c r="H410" i="26" s="1"/>
  <c r="E415" i="26"/>
  <c r="H415" i="26" s="1"/>
  <c r="E419" i="26"/>
  <c r="H419" i="26" s="1"/>
  <c r="E423" i="26"/>
  <c r="H423" i="26" s="1"/>
  <c r="E427" i="26"/>
  <c r="H427" i="26" s="1"/>
  <c r="E431" i="26"/>
  <c r="H431" i="26" s="1"/>
  <c r="E441" i="26"/>
  <c r="H441" i="26" s="1"/>
  <c r="E452" i="26"/>
  <c r="H452" i="26" s="1"/>
  <c r="E464" i="26"/>
  <c r="H464" i="26" s="1"/>
  <c r="E472" i="26"/>
  <c r="H472" i="26" s="1"/>
  <c r="E476" i="26"/>
  <c r="H476" i="26" s="1"/>
  <c r="E480" i="26"/>
  <c r="H480" i="26" s="1"/>
  <c r="E488" i="26"/>
  <c r="H488" i="26" s="1"/>
  <c r="E496" i="26"/>
  <c r="H496" i="26" s="1"/>
  <c r="E516" i="26"/>
  <c r="H516" i="26" s="1"/>
  <c r="E520" i="26"/>
  <c r="H520" i="26" s="1"/>
  <c r="E524" i="26"/>
  <c r="H524" i="26" s="1"/>
  <c r="E532" i="26"/>
  <c r="H532" i="26" s="1"/>
  <c r="E540" i="26"/>
  <c r="H540" i="26" s="1"/>
  <c r="E544" i="26"/>
  <c r="H544" i="26" s="1"/>
  <c r="E548" i="26"/>
  <c r="H548" i="26" s="1"/>
  <c r="E552" i="26"/>
  <c r="H552" i="26" s="1"/>
  <c r="E561" i="26"/>
  <c r="H561" i="26" s="1"/>
  <c r="E565" i="26"/>
  <c r="H565" i="26" s="1"/>
  <c r="E569" i="26"/>
  <c r="H569" i="26" s="1"/>
  <c r="E577" i="26"/>
  <c r="H577" i="26" s="1"/>
  <c r="E390" i="26"/>
  <c r="H390" i="26" s="1"/>
  <c r="E405" i="26"/>
  <c r="H405" i="26" s="1"/>
  <c r="E440" i="26"/>
  <c r="H440" i="26" s="1"/>
  <c r="E467" i="26"/>
  <c r="H467" i="26" s="1"/>
  <c r="E497" i="26"/>
  <c r="H497" i="26" s="1"/>
  <c r="E507" i="26"/>
  <c r="H507" i="26" s="1"/>
  <c r="E515" i="26"/>
  <c r="H515" i="26" s="1"/>
  <c r="E531" i="26"/>
  <c r="H531" i="26" s="1"/>
  <c r="E547" i="26"/>
  <c r="H547" i="26" s="1"/>
  <c r="E560" i="26"/>
  <c r="H560" i="26" s="1"/>
  <c r="E568" i="26"/>
  <c r="H568" i="26" s="1"/>
  <c r="E578" i="26"/>
  <c r="H578" i="26" s="1"/>
  <c r="E375" i="26"/>
  <c r="H375" i="26" s="1"/>
  <c r="E392" i="26"/>
  <c r="H392" i="26" s="1"/>
  <c r="E416" i="26"/>
  <c r="H416" i="26" s="1"/>
  <c r="E430" i="26"/>
  <c r="H430" i="26" s="1"/>
  <c r="E442" i="26"/>
  <c r="H442" i="26" s="1"/>
  <c r="E451" i="26"/>
  <c r="H451" i="26" s="1"/>
  <c r="E475" i="26"/>
  <c r="H475" i="26" s="1"/>
  <c r="E499" i="26"/>
  <c r="H499" i="26" s="1"/>
  <c r="E517" i="26"/>
  <c r="H517" i="26" s="1"/>
  <c r="E533" i="26"/>
  <c r="H533" i="26" s="1"/>
  <c r="E537" i="26"/>
  <c r="H537" i="26" s="1"/>
  <c r="E570" i="26"/>
  <c r="H570" i="26" s="1"/>
  <c r="E579" i="26"/>
  <c r="H579" i="26" s="1"/>
  <c r="E362" i="26"/>
  <c r="H362" i="26" s="1"/>
  <c r="E368" i="26"/>
  <c r="H368" i="26" s="1"/>
  <c r="E377" i="26"/>
  <c r="H377" i="26" s="1"/>
  <c r="E385" i="26"/>
  <c r="H385" i="26" s="1"/>
  <c r="E394" i="26"/>
  <c r="H394" i="26" s="1"/>
  <c r="E409" i="26"/>
  <c r="H409" i="26" s="1"/>
  <c r="E418" i="26"/>
  <c r="H418" i="26" s="1"/>
  <c r="E424" i="26"/>
  <c r="H424" i="26" s="1"/>
  <c r="E432" i="26"/>
  <c r="H432" i="26" s="1"/>
  <c r="E463" i="26"/>
  <c r="H463" i="26" s="1"/>
  <c r="E469" i="26"/>
  <c r="H469" i="26" s="1"/>
  <c r="E493" i="26"/>
  <c r="H493" i="26" s="1"/>
  <c r="E509" i="26"/>
  <c r="H509" i="26" s="1"/>
  <c r="E523" i="26"/>
  <c r="H523" i="26" s="1"/>
  <c r="E529" i="26"/>
  <c r="H529" i="26" s="1"/>
  <c r="E551" i="26"/>
  <c r="H551" i="26" s="1"/>
  <c r="E564" i="26"/>
  <c r="H564" i="26" s="1"/>
  <c r="E364" i="26"/>
  <c r="H364" i="26" s="1"/>
  <c r="E426" i="26"/>
  <c r="H426" i="26" s="1"/>
  <c r="E471" i="26"/>
  <c r="H471" i="26" s="1"/>
  <c r="E501" i="26"/>
  <c r="H501" i="26" s="1"/>
  <c r="E519" i="26"/>
  <c r="H519" i="26" s="1"/>
  <c r="E358" i="26"/>
  <c r="H358" i="26" s="1"/>
  <c r="E379" i="26"/>
  <c r="H379" i="26" s="1"/>
  <c r="E401" i="26"/>
  <c r="H401" i="26" s="1"/>
  <c r="E465" i="26"/>
  <c r="H465" i="26" s="1"/>
  <c r="E495" i="26"/>
  <c r="H495" i="26" s="1"/>
  <c r="E535" i="26"/>
  <c r="H535" i="26" s="1"/>
  <c r="E479" i="26"/>
  <c r="H479" i="26" s="1"/>
  <c r="E370" i="26"/>
  <c r="H370" i="26" s="1"/>
  <c r="E525" i="26"/>
  <c r="H525" i="26" s="1"/>
  <c r="E411" i="26"/>
  <c r="H411" i="26" s="1"/>
  <c r="C12" i="30"/>
  <c r="E363" i="30"/>
  <c r="H363" i="30" s="1"/>
  <c r="E367" i="30"/>
  <c r="H367" i="30" s="1"/>
  <c r="E376" i="30"/>
  <c r="H376" i="30" s="1"/>
  <c r="E391" i="30"/>
  <c r="H391" i="30" s="1"/>
  <c r="E406" i="30"/>
  <c r="H406" i="30" s="1"/>
  <c r="E410" i="30"/>
  <c r="H410" i="30" s="1"/>
  <c r="E415" i="30"/>
  <c r="H415" i="30" s="1"/>
  <c r="E427" i="30"/>
  <c r="H427" i="30" s="1"/>
  <c r="E431" i="30"/>
  <c r="H431" i="30" s="1"/>
  <c r="E441" i="30"/>
  <c r="H441" i="30" s="1"/>
  <c r="E452" i="30"/>
  <c r="H452" i="30" s="1"/>
  <c r="E464" i="30"/>
  <c r="H464" i="30" s="1"/>
  <c r="E480" i="30"/>
  <c r="H480" i="30" s="1"/>
  <c r="E488" i="30"/>
  <c r="H488" i="30" s="1"/>
  <c r="E492" i="30"/>
  <c r="H492" i="30" s="1"/>
  <c r="E500" i="30"/>
  <c r="H500" i="30" s="1"/>
  <c r="E520" i="30"/>
  <c r="H520" i="30" s="1"/>
  <c r="E532" i="30"/>
  <c r="H532" i="30" s="1"/>
  <c r="E544" i="30"/>
  <c r="H544" i="30" s="1"/>
  <c r="E548" i="30"/>
  <c r="H548" i="30" s="1"/>
  <c r="E565" i="30"/>
  <c r="H565" i="30" s="1"/>
  <c r="E569" i="30"/>
  <c r="H569" i="30" s="1"/>
  <c r="E357" i="30"/>
  <c r="H357" i="30" s="1"/>
  <c r="E361" i="30"/>
  <c r="H361" i="30" s="1"/>
  <c r="E377" i="30"/>
  <c r="H377" i="30" s="1"/>
  <c r="E404" i="30"/>
  <c r="H404" i="30" s="1"/>
  <c r="E416" i="30"/>
  <c r="H416" i="30" s="1"/>
  <c r="E429" i="30"/>
  <c r="H429" i="30" s="1"/>
  <c r="E466" i="30"/>
  <c r="H466" i="30" s="1"/>
  <c r="E470" i="30"/>
  <c r="H470" i="30" s="1"/>
  <c r="E474" i="30"/>
  <c r="H474" i="30" s="1"/>
  <c r="E478" i="30"/>
  <c r="H478" i="30" s="1"/>
  <c r="E493" i="30"/>
  <c r="H493" i="30" s="1"/>
  <c r="E497" i="30"/>
  <c r="H497" i="30" s="1"/>
  <c r="E533" i="30"/>
  <c r="H533" i="30" s="1"/>
  <c r="E541" i="30"/>
  <c r="H541" i="30" s="1"/>
  <c r="E551" i="30"/>
  <c r="H551" i="30" s="1"/>
  <c r="E570" i="30"/>
  <c r="H570" i="30" s="1"/>
  <c r="E578" i="30"/>
  <c r="H578" i="30" s="1"/>
  <c r="E379" i="30"/>
  <c r="H379" i="30" s="1"/>
  <c r="E390" i="30"/>
  <c r="H390" i="30" s="1"/>
  <c r="E432" i="30"/>
  <c r="H432" i="30" s="1"/>
  <c r="E443" i="30"/>
  <c r="H443" i="30" s="1"/>
  <c r="E490" i="30"/>
  <c r="H490" i="30" s="1"/>
  <c r="E495" i="30"/>
  <c r="H495" i="30" s="1"/>
  <c r="E499" i="30"/>
  <c r="H499" i="30" s="1"/>
  <c r="E535" i="30"/>
  <c r="H535" i="30" s="1"/>
  <c r="E579" i="30"/>
  <c r="H579" i="30" s="1"/>
  <c r="E370" i="30"/>
  <c r="H370" i="30" s="1"/>
  <c r="E375" i="30"/>
  <c r="H375" i="30" s="1"/>
  <c r="E408" i="30"/>
  <c r="H408" i="30" s="1"/>
  <c r="E430" i="30"/>
  <c r="H430" i="30" s="1"/>
  <c r="E451" i="30"/>
  <c r="H451" i="30" s="1"/>
  <c r="E465" i="30"/>
  <c r="H465" i="30" s="1"/>
  <c r="E401" i="30"/>
  <c r="H401" i="30" s="1"/>
  <c r="E417" i="30"/>
  <c r="H417" i="30" s="1"/>
  <c r="E368" i="30"/>
  <c r="H368" i="30" s="1"/>
  <c r="E373" i="30"/>
  <c r="H373" i="30" s="1"/>
  <c r="E405" i="30"/>
  <c r="H405" i="30" s="1"/>
  <c r="E411" i="30"/>
  <c r="H411" i="30" s="1"/>
  <c r="E454" i="30"/>
  <c r="H454" i="30" s="1"/>
  <c r="E462" i="30"/>
  <c r="H462" i="30" s="1"/>
  <c r="E498" i="30"/>
  <c r="H498" i="30" s="1"/>
  <c r="E547" i="30"/>
  <c r="H547" i="30" s="1"/>
  <c r="E582" i="30"/>
  <c r="H582" i="30" s="1"/>
  <c r="E394" i="30"/>
  <c r="H394" i="30" s="1"/>
  <c r="E563" i="30"/>
  <c r="H563" i="30" s="1"/>
  <c r="E568" i="30"/>
  <c r="H568" i="30" s="1"/>
  <c r="E501" i="30"/>
  <c r="H501" i="30" s="1"/>
  <c r="C13" i="34"/>
  <c r="E592" i="34"/>
  <c r="H592" i="34" s="1"/>
  <c r="E594" i="34"/>
  <c r="H594" i="34" s="1"/>
  <c r="E606" i="34"/>
  <c r="H606" i="34" s="1"/>
  <c r="E608" i="34"/>
  <c r="H608" i="34" s="1"/>
  <c r="E617" i="34"/>
  <c r="H617" i="34" s="1"/>
  <c r="E593" i="34"/>
  <c r="H593" i="34" s="1"/>
  <c r="E609" i="34"/>
  <c r="H609" i="34" s="1"/>
  <c r="E612" i="34"/>
  <c r="H612" i="34" s="1"/>
  <c r="E605" i="34"/>
  <c r="H605" i="34" s="1"/>
  <c r="E607" i="34"/>
  <c r="H607" i="34" s="1"/>
  <c r="E616" i="34"/>
  <c r="H616" i="34" s="1"/>
  <c r="C13" i="4"/>
  <c r="E606" i="4"/>
  <c r="H606" i="4" s="1"/>
  <c r="E608" i="4"/>
  <c r="H608" i="4" s="1"/>
  <c r="E610" i="4"/>
  <c r="H610" i="4" s="1"/>
  <c r="E613" i="4"/>
  <c r="H613" i="4" s="1"/>
  <c r="E616" i="4"/>
  <c r="H616" i="4" s="1"/>
  <c r="E605" i="4"/>
  <c r="H605" i="4" s="1"/>
  <c r="E609" i="4"/>
  <c r="H609" i="4" s="1"/>
  <c r="E592" i="4"/>
  <c r="H592" i="4" s="1"/>
  <c r="E594" i="4"/>
  <c r="H594" i="4" s="1"/>
  <c r="E600" i="4"/>
  <c r="H600" i="4" s="1"/>
  <c r="E593" i="4"/>
  <c r="H593" i="4" s="1"/>
  <c r="E604" i="4"/>
  <c r="H604" i="4" s="1"/>
  <c r="E595" i="4"/>
  <c r="H595" i="4" s="1"/>
  <c r="C13" i="8"/>
  <c r="E608" i="8"/>
  <c r="H608" i="8" s="1"/>
  <c r="E610" i="8"/>
  <c r="H610" i="8" s="1"/>
  <c r="E605" i="8"/>
  <c r="H605" i="8" s="1"/>
  <c r="E609" i="8"/>
  <c r="H609" i="8" s="1"/>
  <c r="E611" i="8"/>
  <c r="H611" i="8" s="1"/>
  <c r="E616" i="8"/>
  <c r="H616" i="8" s="1"/>
  <c r="E606" i="8"/>
  <c r="H606" i="8" s="1"/>
  <c r="E607" i="8"/>
  <c r="H607" i="8" s="1"/>
  <c r="E613" i="8"/>
  <c r="H613" i="8" s="1"/>
  <c r="E592" i="8"/>
  <c r="H592" i="8" s="1"/>
  <c r="E594" i="8"/>
  <c r="H594" i="8" s="1"/>
  <c r="E596" i="8"/>
  <c r="H596" i="8" s="1"/>
  <c r="E598" i="8"/>
  <c r="H598" i="8" s="1"/>
  <c r="E617" i="8"/>
  <c r="H617" i="8" s="1"/>
  <c r="E595" i="8"/>
  <c r="H595" i="8" s="1"/>
  <c r="E593" i="8"/>
  <c r="H593" i="8" s="1"/>
  <c r="E600" i="8"/>
  <c r="H600" i="8" s="1"/>
  <c r="E604" i="8"/>
  <c r="H604" i="8" s="1"/>
  <c r="E597" i="8"/>
  <c r="H597" i="8" s="1"/>
  <c r="C13" i="12"/>
  <c r="E605" i="12"/>
  <c r="H605" i="12" s="1"/>
  <c r="E607" i="12"/>
  <c r="H607" i="12" s="1"/>
  <c r="E617" i="12"/>
  <c r="H617" i="12" s="1"/>
  <c r="E616" i="12"/>
  <c r="H616" i="12" s="1"/>
  <c r="E600" i="12"/>
  <c r="H600" i="12" s="1"/>
  <c r="E593" i="12"/>
  <c r="H593" i="12" s="1"/>
  <c r="E595" i="12"/>
  <c r="H595" i="12" s="1"/>
  <c r="E597" i="12"/>
  <c r="H597" i="12" s="1"/>
  <c r="E592" i="12"/>
  <c r="H592" i="12" s="1"/>
  <c r="E594" i="12"/>
  <c r="H594" i="12" s="1"/>
  <c r="E598" i="12"/>
  <c r="H598" i="12" s="1"/>
  <c r="E606" i="12"/>
  <c r="H606" i="12" s="1"/>
  <c r="E609" i="12"/>
  <c r="H609" i="12" s="1"/>
  <c r="E611" i="12"/>
  <c r="H611" i="12" s="1"/>
  <c r="E613" i="12"/>
  <c r="H613" i="12" s="1"/>
  <c r="E608" i="12"/>
  <c r="H608" i="12" s="1"/>
  <c r="E610" i="12"/>
  <c r="H610" i="12" s="1"/>
  <c r="C13" i="16"/>
  <c r="E599" i="16"/>
  <c r="H599" i="16" s="1"/>
  <c r="E606" i="16"/>
  <c r="H606" i="16" s="1"/>
  <c r="E609" i="16"/>
  <c r="H609" i="16" s="1"/>
  <c r="E613" i="16"/>
  <c r="H613" i="16" s="1"/>
  <c r="E617" i="16"/>
  <c r="H617" i="16" s="1"/>
  <c r="E615" i="16"/>
  <c r="H615" i="16" s="1"/>
  <c r="E600" i="16"/>
  <c r="H600" i="16" s="1"/>
  <c r="E610" i="16"/>
  <c r="H610" i="16" s="1"/>
  <c r="E616" i="16"/>
  <c r="H616" i="16" s="1"/>
  <c r="E605" i="16"/>
  <c r="H605" i="16" s="1"/>
  <c r="E608" i="16"/>
  <c r="H608" i="16" s="1"/>
  <c r="E593" i="16"/>
  <c r="H593" i="16" s="1"/>
  <c r="E611" i="16"/>
  <c r="H611" i="16" s="1"/>
  <c r="E592" i="16"/>
  <c r="H592" i="16" s="1"/>
  <c r="E594" i="16"/>
  <c r="H594" i="16" s="1"/>
  <c r="E598" i="16"/>
  <c r="H598" i="16" s="1"/>
  <c r="E612" i="16"/>
  <c r="H612" i="16" s="1"/>
  <c r="C13" i="20"/>
  <c r="E593" i="20"/>
  <c r="H593" i="20" s="1"/>
  <c r="E608" i="20"/>
  <c r="H608" i="20" s="1"/>
  <c r="E616" i="20"/>
  <c r="H616" i="20" s="1"/>
  <c r="E592" i="20"/>
  <c r="H592" i="20" s="1"/>
  <c r="E609" i="20"/>
  <c r="H609" i="20" s="1"/>
  <c r="E611" i="20"/>
  <c r="H611" i="20" s="1"/>
  <c r="E604" i="20"/>
  <c r="H604" i="20" s="1"/>
  <c r="E594" i="20"/>
  <c r="H594" i="20" s="1"/>
  <c r="E597" i="20"/>
  <c r="H597" i="20" s="1"/>
  <c r="E606" i="20"/>
  <c r="H606" i="20" s="1"/>
  <c r="E617" i="20"/>
  <c r="H617" i="20" s="1"/>
  <c r="E610" i="20"/>
  <c r="H610" i="20" s="1"/>
  <c r="C13" i="24"/>
  <c r="E604" i="24"/>
  <c r="H604" i="24" s="1"/>
  <c r="E608" i="24"/>
  <c r="H608" i="24" s="1"/>
  <c r="E612" i="24"/>
  <c r="H612" i="24" s="1"/>
  <c r="E616" i="24"/>
  <c r="H616" i="24" s="1"/>
  <c r="E593" i="24"/>
  <c r="H593" i="24" s="1"/>
  <c r="E600" i="24"/>
  <c r="H600" i="24" s="1"/>
  <c r="E607" i="24"/>
  <c r="H607" i="24" s="1"/>
  <c r="E610" i="24"/>
  <c r="H610" i="24" s="1"/>
  <c r="E594" i="24"/>
  <c r="H594" i="24" s="1"/>
  <c r="E617" i="24"/>
  <c r="H617" i="24" s="1"/>
  <c r="E609" i="24"/>
  <c r="H609" i="24" s="1"/>
  <c r="E592" i="24"/>
  <c r="H592" i="24" s="1"/>
  <c r="E613" i="24"/>
  <c r="H613" i="24" s="1"/>
  <c r="E606" i="24"/>
  <c r="H606" i="24" s="1"/>
  <c r="C13" i="28"/>
  <c r="E592" i="28"/>
  <c r="H592" i="28" s="1"/>
  <c r="E596" i="28"/>
  <c r="H596" i="28" s="1"/>
  <c r="E599" i="28"/>
  <c r="H599" i="28" s="1"/>
  <c r="E605" i="28"/>
  <c r="H605" i="28" s="1"/>
  <c r="E608" i="28"/>
  <c r="H608" i="28" s="1"/>
  <c r="E612" i="28"/>
  <c r="H612" i="28" s="1"/>
  <c r="E616" i="28"/>
  <c r="H616" i="28" s="1"/>
  <c r="E594" i="28"/>
  <c r="H594" i="28" s="1"/>
  <c r="E598" i="28"/>
  <c r="H598" i="28" s="1"/>
  <c r="E606" i="28"/>
  <c r="H606" i="28" s="1"/>
  <c r="E610" i="28"/>
  <c r="H610" i="28" s="1"/>
  <c r="E615" i="28"/>
  <c r="H615" i="28" s="1"/>
  <c r="E613" i="28"/>
  <c r="H613" i="28" s="1"/>
  <c r="E595" i="28"/>
  <c r="H595" i="28" s="1"/>
  <c r="E609" i="28"/>
  <c r="H609" i="28" s="1"/>
  <c r="E597" i="28"/>
  <c r="H597" i="28" s="1"/>
  <c r="E607" i="28"/>
  <c r="H607" i="28" s="1"/>
  <c r="E614" i="28"/>
  <c r="H614" i="28" s="1"/>
  <c r="E617" i="28"/>
  <c r="H617" i="28" s="1"/>
  <c r="E593" i="28"/>
  <c r="H593" i="28" s="1"/>
  <c r="E604" i="28"/>
  <c r="H604" i="28" s="1"/>
  <c r="E611" i="28"/>
  <c r="H611" i="28" s="1"/>
  <c r="E600" i="28"/>
  <c r="H600" i="28" s="1"/>
  <c r="C13" i="32"/>
  <c r="E593" i="32"/>
  <c r="H593" i="32" s="1"/>
  <c r="E606" i="32"/>
  <c r="H606" i="32" s="1"/>
  <c r="E609" i="32"/>
  <c r="H609" i="32" s="1"/>
  <c r="E594" i="32"/>
  <c r="H594" i="32" s="1"/>
  <c r="E616" i="32"/>
  <c r="H616" i="32" s="1"/>
  <c r="E610" i="32"/>
  <c r="H610" i="32" s="1"/>
  <c r="E595" i="32"/>
  <c r="H595" i="32" s="1"/>
  <c r="E598" i="32"/>
  <c r="H598" i="32" s="1"/>
  <c r="E608" i="32"/>
  <c r="H608" i="32" s="1"/>
  <c r="E615" i="32"/>
  <c r="H615" i="32" s="1"/>
  <c r="E592" i="32"/>
  <c r="H592" i="32" s="1"/>
  <c r="E31" i="33"/>
  <c r="H31" i="33" s="1"/>
  <c r="E34" i="33"/>
  <c r="H34" i="33" s="1"/>
  <c r="E37" i="33"/>
  <c r="H37" i="33" s="1"/>
  <c r="E40" i="33"/>
  <c r="H40" i="33" s="1"/>
  <c r="E43" i="33"/>
  <c r="H43" i="33" s="1"/>
  <c r="E47" i="33"/>
  <c r="H47" i="33" s="1"/>
  <c r="E50" i="33"/>
  <c r="H50" i="33" s="1"/>
  <c r="E54" i="33"/>
  <c r="H54" i="33" s="1"/>
  <c r="E58" i="33"/>
  <c r="H58" i="33" s="1"/>
  <c r="E61" i="33"/>
  <c r="H61" i="33" s="1"/>
  <c r="E22" i="33"/>
  <c r="H22" i="33" s="1"/>
  <c r="E51" i="33"/>
  <c r="H51" i="33" s="1"/>
  <c r="E68" i="33"/>
  <c r="H68" i="33" s="1"/>
  <c r="E26" i="33"/>
  <c r="H26" i="33" s="1"/>
  <c r="E36" i="33"/>
  <c r="H36" i="33" s="1"/>
  <c r="E45" i="33"/>
  <c r="H45" i="33" s="1"/>
  <c r="E55" i="33"/>
  <c r="H55" i="33" s="1"/>
  <c r="E59" i="33"/>
  <c r="H59" i="33" s="1"/>
  <c r="E28" i="33"/>
  <c r="H28" i="33" s="1"/>
  <c r="E32" i="33"/>
  <c r="H32" i="33" s="1"/>
  <c r="E35" i="33"/>
  <c r="H35" i="33" s="1"/>
  <c r="E38" i="33"/>
  <c r="H38" i="33" s="1"/>
  <c r="E41" i="33"/>
  <c r="H41" i="33" s="1"/>
  <c r="E44" i="33"/>
  <c r="H44" i="33" s="1"/>
  <c r="E48" i="33"/>
  <c r="H48" i="33" s="1"/>
  <c r="E62" i="33"/>
  <c r="H62" i="33" s="1"/>
  <c r="E23" i="33"/>
  <c r="H23" i="33" s="1"/>
  <c r="E29" i="33"/>
  <c r="H29" i="33" s="1"/>
  <c r="E39" i="33"/>
  <c r="H39" i="33" s="1"/>
  <c r="E69" i="33"/>
  <c r="H69" i="33" s="1"/>
  <c r="E20" i="33"/>
  <c r="H20" i="33" s="1"/>
  <c r="E33" i="33"/>
  <c r="H33" i="33" s="1"/>
  <c r="E42" i="33"/>
  <c r="H42" i="33" s="1"/>
  <c r="E52" i="33"/>
  <c r="H52" i="33" s="1"/>
  <c r="E66" i="33"/>
  <c r="H66" i="33" s="1"/>
  <c r="E24" i="33"/>
  <c r="H24" i="33" s="1"/>
  <c r="E49" i="33"/>
  <c r="H49" i="33" s="1"/>
  <c r="E27" i="33"/>
  <c r="H27" i="33" s="1"/>
  <c r="E56" i="33"/>
  <c r="H56" i="33" s="1"/>
  <c r="E30" i="33"/>
  <c r="H30" i="33" s="1"/>
  <c r="E53" i="33"/>
  <c r="H53" i="33" s="1"/>
  <c r="E60" i="33"/>
  <c r="H60" i="33" s="1"/>
  <c r="E21" i="33"/>
  <c r="H21" i="33" s="1"/>
  <c r="E46" i="33"/>
  <c r="H46" i="33" s="1"/>
  <c r="E67" i="33"/>
  <c r="H67" i="33" s="1"/>
  <c r="E35" i="11"/>
  <c r="H35" i="11" s="1"/>
  <c r="E41" i="11"/>
  <c r="H41" i="11" s="1"/>
  <c r="E44" i="11"/>
  <c r="H44" i="11" s="1"/>
  <c r="E50" i="11"/>
  <c r="H50" i="11" s="1"/>
  <c r="E53" i="11"/>
  <c r="H53" i="11" s="1"/>
  <c r="E62" i="11"/>
  <c r="H62" i="11" s="1"/>
  <c r="E26" i="11"/>
  <c r="H26" i="11" s="1"/>
  <c r="E29" i="11"/>
  <c r="H29" i="11" s="1"/>
  <c r="E37" i="11"/>
  <c r="H37" i="11" s="1"/>
  <c r="E40" i="11"/>
  <c r="H40" i="11" s="1"/>
  <c r="E69" i="11"/>
  <c r="H69" i="11" s="1"/>
  <c r="E20" i="11"/>
  <c r="H20" i="11" s="1"/>
  <c r="E28" i="11"/>
  <c r="H28" i="11" s="1"/>
  <c r="E49" i="11"/>
  <c r="H49" i="11" s="1"/>
  <c r="E51" i="11"/>
  <c r="H51" i="11" s="1"/>
  <c r="E68" i="11"/>
  <c r="H68" i="11" s="1"/>
  <c r="E54" i="11"/>
  <c r="H54" i="11" s="1"/>
  <c r="C9" i="23"/>
  <c r="E32" i="23"/>
  <c r="H32" i="23" s="1"/>
  <c r="E67" i="23"/>
  <c r="H67" i="23" s="1"/>
  <c r="E22" i="23"/>
  <c r="H22" i="23" s="1"/>
  <c r="E29" i="23"/>
  <c r="H29" i="23" s="1"/>
  <c r="E56" i="23"/>
  <c r="H56" i="23" s="1"/>
  <c r="E61" i="23"/>
  <c r="H61" i="23" s="1"/>
  <c r="E68" i="23"/>
  <c r="H68" i="23" s="1"/>
  <c r="E27" i="23"/>
  <c r="H27" i="23" s="1"/>
  <c r="E46" i="23"/>
  <c r="H46" i="23" s="1"/>
  <c r="E53" i="23"/>
  <c r="H53" i="23" s="1"/>
  <c r="E62" i="23"/>
  <c r="H62" i="23" s="1"/>
  <c r="E69" i="23"/>
  <c r="H69" i="23" s="1"/>
  <c r="E20" i="23"/>
  <c r="H20" i="23" s="1"/>
  <c r="E35" i="23"/>
  <c r="H35" i="23" s="1"/>
  <c r="E24" i="23"/>
  <c r="H24" i="23" s="1"/>
  <c r="E54" i="23"/>
  <c r="H54" i="23" s="1"/>
  <c r="E51" i="23"/>
  <c r="H51" i="23" s="1"/>
  <c r="E22" i="31"/>
  <c r="H22" i="31" s="1"/>
  <c r="E26" i="31"/>
  <c r="H26" i="31" s="1"/>
  <c r="E30" i="31"/>
  <c r="H30" i="31" s="1"/>
  <c r="E34" i="31"/>
  <c r="H34" i="31" s="1"/>
  <c r="E38" i="31"/>
  <c r="H38" i="31" s="1"/>
  <c r="E42" i="31"/>
  <c r="H42" i="31" s="1"/>
  <c r="E46" i="31"/>
  <c r="H46" i="31" s="1"/>
  <c r="E50" i="31"/>
  <c r="H50" i="31" s="1"/>
  <c r="E54" i="31"/>
  <c r="H54" i="31" s="1"/>
  <c r="E66" i="31"/>
  <c r="H66" i="31" s="1"/>
  <c r="E23" i="31"/>
  <c r="H23" i="31" s="1"/>
  <c r="E27" i="31"/>
  <c r="H27" i="31" s="1"/>
  <c r="E31" i="31"/>
  <c r="H31" i="31" s="1"/>
  <c r="E35" i="31"/>
  <c r="H35" i="31" s="1"/>
  <c r="E39" i="31"/>
  <c r="H39" i="31" s="1"/>
  <c r="E43" i="31"/>
  <c r="H43" i="31" s="1"/>
  <c r="E47" i="31"/>
  <c r="H47" i="31" s="1"/>
  <c r="E51" i="31"/>
  <c r="H51" i="31" s="1"/>
  <c r="E60" i="31"/>
  <c r="H60" i="31" s="1"/>
  <c r="E67" i="31"/>
  <c r="H67" i="31" s="1"/>
  <c r="E20" i="31"/>
  <c r="H20" i="31" s="1"/>
  <c r="E24" i="31"/>
  <c r="H24" i="31" s="1"/>
  <c r="E28" i="31"/>
  <c r="H28" i="31" s="1"/>
  <c r="E32" i="31"/>
  <c r="H32" i="31" s="1"/>
  <c r="E36" i="31"/>
  <c r="H36" i="31" s="1"/>
  <c r="E40" i="31"/>
  <c r="H40" i="31" s="1"/>
  <c r="E44" i="31"/>
  <c r="H44" i="31" s="1"/>
  <c r="E48" i="31"/>
  <c r="H48" i="31" s="1"/>
  <c r="E52" i="31"/>
  <c r="H52" i="31" s="1"/>
  <c r="E56" i="31"/>
  <c r="H56" i="31" s="1"/>
  <c r="E61" i="31"/>
  <c r="H61" i="31" s="1"/>
  <c r="E68" i="31"/>
  <c r="H68" i="31" s="1"/>
  <c r="E69" i="31"/>
  <c r="H69" i="31" s="1"/>
  <c r="E21" i="31"/>
  <c r="H21" i="31" s="1"/>
  <c r="E62" i="31"/>
  <c r="H62" i="31" s="1"/>
  <c r="E29" i="31"/>
  <c r="H29" i="31" s="1"/>
  <c r="E58" i="31"/>
  <c r="H58" i="31" s="1"/>
  <c r="E53" i="31"/>
  <c r="H53" i="31" s="1"/>
  <c r="E49" i="31"/>
  <c r="H49" i="31" s="1"/>
  <c r="E37" i="31"/>
  <c r="H37" i="31" s="1"/>
  <c r="C10" i="9"/>
  <c r="E105" i="9"/>
  <c r="H105" i="9" s="1"/>
  <c r="E108" i="9"/>
  <c r="H108" i="9" s="1"/>
  <c r="E114" i="9"/>
  <c r="H114" i="9" s="1"/>
  <c r="E116" i="9"/>
  <c r="H116" i="9" s="1"/>
  <c r="E129" i="9"/>
  <c r="H129" i="9" s="1"/>
  <c r="E134" i="9"/>
  <c r="H134" i="9" s="1"/>
  <c r="E136" i="9"/>
  <c r="H136" i="9" s="1"/>
  <c r="E138" i="9"/>
  <c r="H138" i="9" s="1"/>
  <c r="E140" i="9"/>
  <c r="H140" i="9" s="1"/>
  <c r="E148" i="9"/>
  <c r="H148" i="9" s="1"/>
  <c r="E152" i="9"/>
  <c r="H152" i="9" s="1"/>
  <c r="E161" i="9"/>
  <c r="H161" i="9" s="1"/>
  <c r="E80" i="9"/>
  <c r="H80" i="9" s="1"/>
  <c r="E89" i="9"/>
  <c r="H89" i="9" s="1"/>
  <c r="E123" i="9"/>
  <c r="H123" i="9" s="1"/>
  <c r="E127" i="9"/>
  <c r="H127" i="9" s="1"/>
  <c r="E131" i="9"/>
  <c r="H131" i="9" s="1"/>
  <c r="E156" i="9"/>
  <c r="H156" i="9" s="1"/>
  <c r="E77" i="9"/>
  <c r="H77" i="9" s="1"/>
  <c r="E82" i="9"/>
  <c r="H82" i="9" s="1"/>
  <c r="E86" i="9"/>
  <c r="H86" i="9" s="1"/>
  <c r="E96" i="9"/>
  <c r="H96" i="9" s="1"/>
  <c r="E101" i="9"/>
  <c r="H101" i="9" s="1"/>
  <c r="E106" i="9"/>
  <c r="H106" i="9" s="1"/>
  <c r="E113" i="9"/>
  <c r="H113" i="9" s="1"/>
  <c r="E115" i="9"/>
  <c r="H115" i="9" s="1"/>
  <c r="E135" i="9"/>
  <c r="H135" i="9" s="1"/>
  <c r="E137" i="9"/>
  <c r="H137" i="9" s="1"/>
  <c r="E144" i="9"/>
  <c r="H144" i="9" s="1"/>
  <c r="E146" i="9"/>
  <c r="H146" i="9" s="1"/>
  <c r="E79" i="9"/>
  <c r="H79" i="9" s="1"/>
  <c r="E90" i="9"/>
  <c r="H90" i="9" s="1"/>
  <c r="E93" i="9"/>
  <c r="H93" i="9" s="1"/>
  <c r="E122" i="9"/>
  <c r="H122" i="9" s="1"/>
  <c r="E132" i="9"/>
  <c r="H132" i="9" s="1"/>
  <c r="E88" i="9"/>
  <c r="H88" i="9" s="1"/>
  <c r="E143" i="9"/>
  <c r="H143" i="9" s="1"/>
  <c r="E103" i="9"/>
  <c r="H103" i="9" s="1"/>
  <c r="E125" i="9"/>
  <c r="H125" i="9" s="1"/>
  <c r="E119" i="9"/>
  <c r="H119" i="9" s="1"/>
  <c r="C10" i="25"/>
  <c r="E82" i="25"/>
  <c r="H82" i="25" s="1"/>
  <c r="E96" i="25"/>
  <c r="H96" i="25" s="1"/>
  <c r="E101" i="25"/>
  <c r="H101" i="25" s="1"/>
  <c r="E105" i="25"/>
  <c r="H105" i="25" s="1"/>
  <c r="E114" i="25"/>
  <c r="H114" i="25" s="1"/>
  <c r="E118" i="25"/>
  <c r="H118" i="25" s="1"/>
  <c r="E122" i="25"/>
  <c r="H122" i="25" s="1"/>
  <c r="E125" i="25"/>
  <c r="H125" i="25" s="1"/>
  <c r="E134" i="25"/>
  <c r="H134" i="25" s="1"/>
  <c r="E138" i="25"/>
  <c r="H138" i="25" s="1"/>
  <c r="E142" i="25"/>
  <c r="H142" i="25" s="1"/>
  <c r="E145" i="25"/>
  <c r="H145" i="25" s="1"/>
  <c r="E151" i="25"/>
  <c r="H151" i="25" s="1"/>
  <c r="E156" i="25"/>
  <c r="H156" i="25" s="1"/>
  <c r="E161" i="25"/>
  <c r="H161" i="25" s="1"/>
  <c r="E79" i="25"/>
  <c r="H79" i="25" s="1"/>
  <c r="E84" i="25"/>
  <c r="H84" i="25" s="1"/>
  <c r="E88" i="25"/>
  <c r="H88" i="25" s="1"/>
  <c r="E93" i="25"/>
  <c r="H93" i="25" s="1"/>
  <c r="E97" i="25"/>
  <c r="H97" i="25" s="1"/>
  <c r="E106" i="25"/>
  <c r="H106" i="25" s="1"/>
  <c r="E115" i="25"/>
  <c r="H115" i="25" s="1"/>
  <c r="E119" i="25"/>
  <c r="H119" i="25" s="1"/>
  <c r="E131" i="25"/>
  <c r="H131" i="25" s="1"/>
  <c r="E135" i="25"/>
  <c r="H135" i="25" s="1"/>
  <c r="E143" i="25"/>
  <c r="H143" i="25" s="1"/>
  <c r="E146" i="25"/>
  <c r="H146" i="25" s="1"/>
  <c r="E81" i="25"/>
  <c r="H81" i="25" s="1"/>
  <c r="E89" i="25"/>
  <c r="H89" i="25" s="1"/>
  <c r="E95" i="25"/>
  <c r="H95" i="25" s="1"/>
  <c r="E116" i="25"/>
  <c r="H116" i="25" s="1"/>
  <c r="E127" i="25"/>
  <c r="H127" i="25" s="1"/>
  <c r="E133" i="25"/>
  <c r="H133" i="25" s="1"/>
  <c r="E140" i="25"/>
  <c r="H140" i="25" s="1"/>
  <c r="E147" i="25"/>
  <c r="H147" i="25" s="1"/>
  <c r="E155" i="25"/>
  <c r="H155" i="25" s="1"/>
  <c r="E77" i="25"/>
  <c r="H77" i="25" s="1"/>
  <c r="E90" i="25"/>
  <c r="H90" i="25" s="1"/>
  <c r="E117" i="25"/>
  <c r="H117" i="25" s="1"/>
  <c r="E124" i="25"/>
  <c r="H124" i="25" s="1"/>
  <c r="E129" i="25"/>
  <c r="H129" i="25" s="1"/>
  <c r="E136" i="25"/>
  <c r="H136" i="25" s="1"/>
  <c r="E148" i="25"/>
  <c r="H148" i="25" s="1"/>
  <c r="E163" i="25"/>
  <c r="H163" i="25" s="1"/>
  <c r="E86" i="25"/>
  <c r="H86" i="25" s="1"/>
  <c r="E108" i="25"/>
  <c r="H108" i="25" s="1"/>
  <c r="E137" i="25"/>
  <c r="H137" i="25" s="1"/>
  <c r="E158" i="25"/>
  <c r="H158" i="25" s="1"/>
  <c r="E80" i="25"/>
  <c r="H80" i="25" s="1"/>
  <c r="E94" i="25"/>
  <c r="H94" i="25" s="1"/>
  <c r="E113" i="25"/>
  <c r="H113" i="25" s="1"/>
  <c r="E132" i="25"/>
  <c r="H132" i="25" s="1"/>
  <c r="E144" i="25"/>
  <c r="H144" i="25" s="1"/>
  <c r="E160" i="25"/>
  <c r="H160" i="25" s="1"/>
  <c r="E109" i="25"/>
  <c r="H109" i="25" s="1"/>
  <c r="C11" i="3"/>
  <c r="E178" i="3"/>
  <c r="H178" i="3" s="1"/>
  <c r="E188" i="3"/>
  <c r="H188" i="3" s="1"/>
  <c r="E207" i="3"/>
  <c r="H207" i="3" s="1"/>
  <c r="E209" i="3"/>
  <c r="H209" i="3" s="1"/>
  <c r="E211" i="3"/>
  <c r="H211" i="3" s="1"/>
  <c r="E219" i="3"/>
  <c r="H219" i="3" s="1"/>
  <c r="E243" i="3"/>
  <c r="H243" i="3" s="1"/>
  <c r="E248" i="3"/>
  <c r="H248" i="3" s="1"/>
  <c r="E260" i="3"/>
  <c r="H260" i="3" s="1"/>
  <c r="E263" i="3"/>
  <c r="H263" i="3" s="1"/>
  <c r="E288" i="3"/>
  <c r="H288" i="3" s="1"/>
  <c r="E294" i="3"/>
  <c r="H294" i="3" s="1"/>
  <c r="E307" i="3"/>
  <c r="H307" i="3" s="1"/>
  <c r="E313" i="3"/>
  <c r="H313" i="3" s="1"/>
  <c r="E322" i="3"/>
  <c r="H322" i="3" s="1"/>
  <c r="E183" i="3"/>
  <c r="H183" i="3" s="1"/>
  <c r="E185" i="3"/>
  <c r="H185" i="3" s="1"/>
  <c r="E187" i="3"/>
  <c r="H187" i="3" s="1"/>
  <c r="E191" i="3"/>
  <c r="H191" i="3" s="1"/>
  <c r="E193" i="3"/>
  <c r="H193" i="3" s="1"/>
  <c r="E214" i="3"/>
  <c r="H214" i="3" s="1"/>
  <c r="E221" i="3"/>
  <c r="H221" i="3" s="1"/>
  <c r="E229" i="3"/>
  <c r="H229" i="3" s="1"/>
  <c r="E247" i="3"/>
  <c r="H247" i="3" s="1"/>
  <c r="E252" i="3"/>
  <c r="H252" i="3" s="1"/>
  <c r="E280" i="3"/>
  <c r="H280" i="3" s="1"/>
  <c r="E282" i="3"/>
  <c r="H282" i="3" s="1"/>
  <c r="E287" i="3"/>
  <c r="H287" i="3" s="1"/>
  <c r="E300" i="3"/>
  <c r="H300" i="3" s="1"/>
  <c r="E310" i="3"/>
  <c r="H310" i="3" s="1"/>
  <c r="E315" i="3"/>
  <c r="H315" i="3" s="1"/>
  <c r="E318" i="3"/>
  <c r="H318" i="3" s="1"/>
  <c r="E324" i="3"/>
  <c r="H324" i="3" s="1"/>
  <c r="E338" i="3"/>
  <c r="H338" i="3" s="1"/>
  <c r="E344" i="3"/>
  <c r="H344" i="3" s="1"/>
  <c r="E179" i="3"/>
  <c r="H179" i="3" s="1"/>
  <c r="E203" i="3"/>
  <c r="H203" i="3" s="1"/>
  <c r="E206" i="3"/>
  <c r="H206" i="3" s="1"/>
  <c r="E208" i="3"/>
  <c r="H208" i="3" s="1"/>
  <c r="E210" i="3"/>
  <c r="H210" i="3" s="1"/>
  <c r="E218" i="3"/>
  <c r="H218" i="3" s="1"/>
  <c r="E220" i="3"/>
  <c r="H220" i="3" s="1"/>
  <c r="E240" i="3"/>
  <c r="H240" i="3" s="1"/>
  <c r="E244" i="3"/>
  <c r="H244" i="3" s="1"/>
  <c r="E254" i="3"/>
  <c r="H254" i="3" s="1"/>
  <c r="E264" i="3"/>
  <c r="H264" i="3" s="1"/>
  <c r="E269" i="3"/>
  <c r="H269" i="3" s="1"/>
  <c r="E291" i="3"/>
  <c r="H291" i="3" s="1"/>
  <c r="E293" i="3"/>
  <c r="H293" i="3" s="1"/>
  <c r="E332" i="3"/>
  <c r="H332" i="3" s="1"/>
  <c r="E186" i="3"/>
  <c r="H186" i="3" s="1"/>
  <c r="E192" i="3"/>
  <c r="H192" i="3" s="1"/>
  <c r="E249" i="3"/>
  <c r="H249" i="3" s="1"/>
  <c r="E251" i="3"/>
  <c r="H251" i="3" s="1"/>
  <c r="E265" i="3"/>
  <c r="H265" i="3" s="1"/>
  <c r="E268" i="3"/>
  <c r="H268" i="3" s="1"/>
  <c r="E299" i="3"/>
  <c r="H299" i="3" s="1"/>
  <c r="E184" i="3"/>
  <c r="H184" i="3" s="1"/>
  <c r="E286" i="3"/>
  <c r="H286" i="3" s="1"/>
  <c r="E311" i="3"/>
  <c r="H311" i="3" s="1"/>
  <c r="E181" i="3"/>
  <c r="H181" i="3" s="1"/>
  <c r="E189" i="3"/>
  <c r="H189" i="3" s="1"/>
  <c r="E230" i="3"/>
  <c r="H230" i="3" s="1"/>
  <c r="E246" i="3"/>
  <c r="H246" i="3" s="1"/>
  <c r="E256" i="3"/>
  <c r="H256" i="3" s="1"/>
  <c r="E281" i="3"/>
  <c r="H281" i="3" s="1"/>
  <c r="E194" i="3"/>
  <c r="H194" i="3" s="1"/>
  <c r="E329" i="3"/>
  <c r="H329" i="3" s="1"/>
  <c r="E198" i="3"/>
  <c r="H198" i="3" s="1"/>
  <c r="E202" i="3"/>
  <c r="H202" i="3" s="1"/>
  <c r="E215" i="3"/>
  <c r="H215" i="3" s="1"/>
  <c r="C11" i="11"/>
  <c r="E189" i="11"/>
  <c r="H189" i="11" s="1"/>
  <c r="E191" i="11"/>
  <c r="H191" i="11" s="1"/>
  <c r="E193" i="11"/>
  <c r="H193" i="11" s="1"/>
  <c r="E198" i="11"/>
  <c r="H198" i="11" s="1"/>
  <c r="E202" i="11"/>
  <c r="H202" i="11" s="1"/>
  <c r="E206" i="11"/>
  <c r="H206" i="11" s="1"/>
  <c r="E208" i="11"/>
  <c r="H208" i="11" s="1"/>
  <c r="E210" i="11"/>
  <c r="H210" i="11" s="1"/>
  <c r="E215" i="11"/>
  <c r="H215" i="11" s="1"/>
  <c r="E218" i="11"/>
  <c r="H218" i="11" s="1"/>
  <c r="E227" i="11"/>
  <c r="H227" i="11" s="1"/>
  <c r="E237" i="11"/>
  <c r="H237" i="11" s="1"/>
  <c r="E245" i="11"/>
  <c r="H245" i="11" s="1"/>
  <c r="E281" i="11"/>
  <c r="H281" i="11" s="1"/>
  <c r="E283" i="11"/>
  <c r="H283" i="11" s="1"/>
  <c r="E286" i="11"/>
  <c r="H286" i="11" s="1"/>
  <c r="E293" i="11"/>
  <c r="H293" i="11" s="1"/>
  <c r="E307" i="11"/>
  <c r="H307" i="11" s="1"/>
  <c r="E315" i="11"/>
  <c r="H315" i="11" s="1"/>
  <c r="E326" i="11"/>
  <c r="H326" i="11" s="1"/>
  <c r="E183" i="11"/>
  <c r="H183" i="11" s="1"/>
  <c r="E186" i="11"/>
  <c r="H186" i="11" s="1"/>
  <c r="E188" i="11"/>
  <c r="H188" i="11" s="1"/>
  <c r="E230" i="11"/>
  <c r="H230" i="11" s="1"/>
  <c r="E233" i="11"/>
  <c r="H233" i="11" s="1"/>
  <c r="E288" i="11"/>
  <c r="H288" i="11" s="1"/>
  <c r="E310" i="11"/>
  <c r="H310" i="11" s="1"/>
  <c r="E185" i="11"/>
  <c r="H185" i="11" s="1"/>
  <c r="E192" i="11"/>
  <c r="H192" i="11" s="1"/>
  <c r="E207" i="11"/>
  <c r="H207" i="11" s="1"/>
  <c r="E209" i="11"/>
  <c r="H209" i="11" s="1"/>
  <c r="E214" i="11"/>
  <c r="H214" i="11" s="1"/>
  <c r="E219" i="11"/>
  <c r="H219" i="11" s="1"/>
  <c r="E229" i="11"/>
  <c r="H229" i="11" s="1"/>
  <c r="E249" i="11"/>
  <c r="H249" i="11" s="1"/>
  <c r="E254" i="11"/>
  <c r="H254" i="11" s="1"/>
  <c r="E269" i="11"/>
  <c r="H269" i="11" s="1"/>
  <c r="E282" i="11"/>
  <c r="H282" i="11" s="1"/>
  <c r="E294" i="11"/>
  <c r="H294" i="11" s="1"/>
  <c r="E299" i="11"/>
  <c r="H299" i="11" s="1"/>
  <c r="E311" i="11"/>
  <c r="H311" i="11" s="1"/>
  <c r="E203" i="11"/>
  <c r="H203" i="11" s="1"/>
  <c r="E324" i="11"/>
  <c r="H324" i="11" s="1"/>
  <c r="E243" i="11"/>
  <c r="H243" i="11" s="1"/>
  <c r="E251" i="11"/>
  <c r="H251" i="11" s="1"/>
  <c r="E313" i="11"/>
  <c r="H313" i="11" s="1"/>
  <c r="E178" i="11"/>
  <c r="H178" i="11" s="1"/>
  <c r="E181" i="11"/>
  <c r="H181" i="11" s="1"/>
  <c r="E329" i="11"/>
  <c r="H329" i="11" s="1"/>
  <c r="C11" i="27"/>
  <c r="E181" i="27"/>
  <c r="H181" i="27" s="1"/>
  <c r="E186" i="27"/>
  <c r="H186" i="27" s="1"/>
  <c r="E193" i="27"/>
  <c r="H193" i="27" s="1"/>
  <c r="E198" i="27"/>
  <c r="H198" i="27" s="1"/>
  <c r="E203" i="27"/>
  <c r="H203" i="27" s="1"/>
  <c r="E208" i="27"/>
  <c r="H208" i="27" s="1"/>
  <c r="E215" i="27"/>
  <c r="H215" i="27" s="1"/>
  <c r="E219" i="27"/>
  <c r="H219" i="27" s="1"/>
  <c r="E240" i="27"/>
  <c r="H240" i="27" s="1"/>
  <c r="E245" i="27"/>
  <c r="H245" i="27" s="1"/>
  <c r="E249" i="27"/>
  <c r="H249" i="27" s="1"/>
  <c r="E260" i="27"/>
  <c r="H260" i="27" s="1"/>
  <c r="E263" i="27"/>
  <c r="H263" i="27" s="1"/>
  <c r="E281" i="27"/>
  <c r="H281" i="27" s="1"/>
  <c r="E307" i="27"/>
  <c r="H307" i="27" s="1"/>
  <c r="E319" i="27"/>
  <c r="H319" i="27" s="1"/>
  <c r="E344" i="27"/>
  <c r="H344" i="27" s="1"/>
  <c r="E178" i="27"/>
  <c r="H178" i="27" s="1"/>
  <c r="E183" i="27"/>
  <c r="H183" i="27" s="1"/>
  <c r="E194" i="27"/>
  <c r="H194" i="27" s="1"/>
  <c r="E199" i="27"/>
  <c r="H199" i="27" s="1"/>
  <c r="E209" i="27"/>
  <c r="H209" i="27" s="1"/>
  <c r="E220" i="27"/>
  <c r="H220" i="27" s="1"/>
  <c r="E229" i="27"/>
  <c r="H229" i="27" s="1"/>
  <c r="E237" i="27"/>
  <c r="H237" i="27" s="1"/>
  <c r="E250" i="27"/>
  <c r="H250" i="27" s="1"/>
  <c r="E254" i="27"/>
  <c r="H254" i="27" s="1"/>
  <c r="E264" i="27"/>
  <c r="H264" i="27" s="1"/>
  <c r="E282" i="27"/>
  <c r="H282" i="27" s="1"/>
  <c r="E286" i="27"/>
  <c r="H286" i="27" s="1"/>
  <c r="E313" i="27"/>
  <c r="H313" i="27" s="1"/>
  <c r="E320" i="27"/>
  <c r="H320" i="27" s="1"/>
  <c r="E324" i="27"/>
  <c r="H324" i="27" s="1"/>
  <c r="E328" i="27"/>
  <c r="H328" i="27" s="1"/>
  <c r="E340" i="27"/>
  <c r="H340" i="27" s="1"/>
  <c r="E179" i="27"/>
  <c r="H179" i="27" s="1"/>
  <c r="E184" i="27"/>
  <c r="H184" i="27" s="1"/>
  <c r="E188" i="27"/>
  <c r="H188" i="27" s="1"/>
  <c r="E191" i="27"/>
  <c r="H191" i="27" s="1"/>
  <c r="E200" i="27"/>
  <c r="H200" i="27" s="1"/>
  <c r="E206" i="27"/>
  <c r="H206" i="27" s="1"/>
  <c r="E210" i="27"/>
  <c r="H210" i="27" s="1"/>
  <c r="E221" i="27"/>
  <c r="H221" i="27" s="1"/>
  <c r="E226" i="27"/>
  <c r="H226" i="27" s="1"/>
  <c r="E230" i="27"/>
  <c r="H230" i="27" s="1"/>
  <c r="E243" i="27"/>
  <c r="H243" i="27" s="1"/>
  <c r="E251" i="27"/>
  <c r="H251" i="27" s="1"/>
  <c r="E255" i="27"/>
  <c r="H255" i="27" s="1"/>
  <c r="E283" i="27"/>
  <c r="H283" i="27" s="1"/>
  <c r="E293" i="27"/>
  <c r="H293" i="27" s="1"/>
  <c r="E299" i="27"/>
  <c r="H299" i="27" s="1"/>
  <c r="E310" i="27"/>
  <c r="H310" i="27" s="1"/>
  <c r="E314" i="27"/>
  <c r="H314" i="27" s="1"/>
  <c r="E317" i="27"/>
  <c r="H317" i="27" s="1"/>
  <c r="E329" i="27"/>
  <c r="H329" i="27" s="1"/>
  <c r="E207" i="27"/>
  <c r="H207" i="27" s="1"/>
  <c r="E218" i="27"/>
  <c r="H218" i="27" s="1"/>
  <c r="E227" i="27"/>
  <c r="H227" i="27" s="1"/>
  <c r="E265" i="27"/>
  <c r="H265" i="27" s="1"/>
  <c r="E269" i="27"/>
  <c r="H269" i="27" s="1"/>
  <c r="E280" i="27"/>
  <c r="H280" i="27" s="1"/>
  <c r="E288" i="27"/>
  <c r="H288" i="27" s="1"/>
  <c r="E311" i="27"/>
  <c r="H311" i="27" s="1"/>
  <c r="E318" i="27"/>
  <c r="H318" i="27" s="1"/>
  <c r="E189" i="27"/>
  <c r="H189" i="27" s="1"/>
  <c r="E211" i="27"/>
  <c r="H211" i="27" s="1"/>
  <c r="E214" i="27"/>
  <c r="H214" i="27" s="1"/>
  <c r="E256" i="27"/>
  <c r="H256" i="27" s="1"/>
  <c r="E326" i="27"/>
  <c r="H326" i="27" s="1"/>
  <c r="E202" i="27"/>
  <c r="H202" i="27" s="1"/>
  <c r="E248" i="27"/>
  <c r="H248" i="27" s="1"/>
  <c r="E300" i="27"/>
  <c r="H300" i="27" s="1"/>
  <c r="E322" i="27"/>
  <c r="H322" i="27" s="1"/>
  <c r="E192" i="27"/>
  <c r="H192" i="27" s="1"/>
  <c r="E294" i="27"/>
  <c r="H294" i="27" s="1"/>
  <c r="E185" i="27"/>
  <c r="H185" i="27" s="1"/>
  <c r="E338" i="27"/>
  <c r="H338" i="27" s="1"/>
  <c r="E244" i="27"/>
  <c r="H244" i="27" s="1"/>
  <c r="E330" i="27"/>
  <c r="H330" i="27" s="1"/>
  <c r="C12" i="1"/>
  <c r="E568" i="1"/>
  <c r="H568" i="1" s="1"/>
  <c r="E458" i="1"/>
  <c r="H458" i="1" s="1"/>
  <c r="E390" i="1"/>
  <c r="H390" i="1" s="1"/>
  <c r="E454" i="1"/>
  <c r="H454" i="1" s="1"/>
  <c r="E480" i="1"/>
  <c r="H480" i="1" s="1"/>
  <c r="E421" i="1"/>
  <c r="H421" i="1" s="1"/>
  <c r="C12" i="9"/>
  <c r="E357" i="9"/>
  <c r="H357" i="9" s="1"/>
  <c r="E360" i="9"/>
  <c r="H360" i="9" s="1"/>
  <c r="E364" i="9"/>
  <c r="H364" i="9" s="1"/>
  <c r="E367" i="9"/>
  <c r="H367" i="9" s="1"/>
  <c r="E378" i="9"/>
  <c r="H378" i="9" s="1"/>
  <c r="E390" i="9"/>
  <c r="H390" i="9" s="1"/>
  <c r="E392" i="9"/>
  <c r="H392" i="9" s="1"/>
  <c r="E394" i="9"/>
  <c r="H394" i="9" s="1"/>
  <c r="E417" i="9"/>
  <c r="H417" i="9" s="1"/>
  <c r="E419" i="9"/>
  <c r="H419" i="9" s="1"/>
  <c r="E441" i="9"/>
  <c r="H441" i="9" s="1"/>
  <c r="E450" i="9"/>
  <c r="H450" i="9" s="1"/>
  <c r="E465" i="9"/>
  <c r="H465" i="9" s="1"/>
  <c r="E470" i="9"/>
  <c r="H470" i="9" s="1"/>
  <c r="E474" i="9"/>
  <c r="H474" i="9" s="1"/>
  <c r="E493" i="9"/>
  <c r="H493" i="9" s="1"/>
  <c r="E520" i="9"/>
  <c r="H520" i="9" s="1"/>
  <c r="E524" i="9"/>
  <c r="H524" i="9" s="1"/>
  <c r="E553" i="9"/>
  <c r="H553" i="9" s="1"/>
  <c r="E560" i="9"/>
  <c r="H560" i="9" s="1"/>
  <c r="E569" i="9"/>
  <c r="H569" i="9" s="1"/>
  <c r="E371" i="9"/>
  <c r="H371" i="9" s="1"/>
  <c r="E375" i="9"/>
  <c r="H375" i="9" s="1"/>
  <c r="E401" i="9"/>
  <c r="H401" i="9" s="1"/>
  <c r="E405" i="9"/>
  <c r="H405" i="9" s="1"/>
  <c r="E427" i="9"/>
  <c r="H427" i="9" s="1"/>
  <c r="E429" i="9"/>
  <c r="H429" i="9" s="1"/>
  <c r="E440" i="9"/>
  <c r="H440" i="9" s="1"/>
  <c r="E443" i="9"/>
  <c r="H443" i="9" s="1"/>
  <c r="E452" i="9"/>
  <c r="H452" i="9" s="1"/>
  <c r="E479" i="9"/>
  <c r="H479" i="9" s="1"/>
  <c r="E495" i="9"/>
  <c r="H495" i="9" s="1"/>
  <c r="E499" i="9"/>
  <c r="H499" i="9" s="1"/>
  <c r="E544" i="9"/>
  <c r="H544" i="9" s="1"/>
  <c r="E547" i="9"/>
  <c r="H547" i="9" s="1"/>
  <c r="E570" i="9"/>
  <c r="H570" i="9" s="1"/>
  <c r="E361" i="9"/>
  <c r="H361" i="9" s="1"/>
  <c r="E368" i="9"/>
  <c r="H368" i="9" s="1"/>
  <c r="E379" i="9"/>
  <c r="H379" i="9" s="1"/>
  <c r="E416" i="9"/>
  <c r="H416" i="9" s="1"/>
  <c r="E454" i="9"/>
  <c r="H454" i="9" s="1"/>
  <c r="E533" i="9"/>
  <c r="H533" i="9" s="1"/>
  <c r="E568" i="9"/>
  <c r="H568" i="9" s="1"/>
  <c r="E578" i="9"/>
  <c r="H578" i="9" s="1"/>
  <c r="E370" i="9"/>
  <c r="H370" i="9" s="1"/>
  <c r="E404" i="9"/>
  <c r="H404" i="9" s="1"/>
  <c r="E480" i="9"/>
  <c r="H480" i="9" s="1"/>
  <c r="E538" i="9"/>
  <c r="H538" i="9" s="1"/>
  <c r="E557" i="9"/>
  <c r="H557" i="9" s="1"/>
  <c r="E358" i="9"/>
  <c r="H358" i="9" s="1"/>
  <c r="E478" i="9"/>
  <c r="H478" i="9" s="1"/>
  <c r="E430" i="9"/>
  <c r="H430" i="9" s="1"/>
  <c r="E451" i="9"/>
  <c r="H451" i="9" s="1"/>
  <c r="E551" i="9"/>
  <c r="H551" i="9" s="1"/>
  <c r="E406" i="9"/>
  <c r="H406" i="9" s="1"/>
  <c r="E411" i="9"/>
  <c r="H411" i="9" s="1"/>
  <c r="E563" i="9"/>
  <c r="H563" i="9" s="1"/>
  <c r="E545" i="9"/>
  <c r="H545" i="9" s="1"/>
  <c r="C12" i="25"/>
  <c r="E357" i="25"/>
  <c r="H357" i="25" s="1"/>
  <c r="E361" i="25"/>
  <c r="H361" i="25" s="1"/>
  <c r="E365" i="25"/>
  <c r="H365" i="25" s="1"/>
  <c r="E378" i="25"/>
  <c r="H378" i="25" s="1"/>
  <c r="E382" i="25"/>
  <c r="H382" i="25" s="1"/>
  <c r="E393" i="25"/>
  <c r="H393" i="25" s="1"/>
  <c r="E404" i="25"/>
  <c r="H404" i="25" s="1"/>
  <c r="E408" i="25"/>
  <c r="H408" i="25" s="1"/>
  <c r="E412" i="25"/>
  <c r="H412" i="25" s="1"/>
  <c r="E417" i="25"/>
  <c r="H417" i="25" s="1"/>
  <c r="E425" i="25"/>
  <c r="H425" i="25" s="1"/>
  <c r="E443" i="25"/>
  <c r="H443" i="25" s="1"/>
  <c r="E454" i="25"/>
  <c r="H454" i="25" s="1"/>
  <c r="E462" i="25"/>
  <c r="H462" i="25" s="1"/>
  <c r="E470" i="25"/>
  <c r="H470" i="25" s="1"/>
  <c r="E474" i="25"/>
  <c r="H474" i="25" s="1"/>
  <c r="E478" i="25"/>
  <c r="H478" i="25" s="1"/>
  <c r="E490" i="25"/>
  <c r="H490" i="25" s="1"/>
  <c r="E498" i="25"/>
  <c r="H498" i="25" s="1"/>
  <c r="E502" i="25"/>
  <c r="H502" i="25" s="1"/>
  <c r="E506" i="25"/>
  <c r="H506" i="25" s="1"/>
  <c r="E538" i="25"/>
  <c r="H538" i="25" s="1"/>
  <c r="E542" i="25"/>
  <c r="H542" i="25" s="1"/>
  <c r="E546" i="25"/>
  <c r="H546" i="25" s="1"/>
  <c r="E558" i="25"/>
  <c r="H558" i="25" s="1"/>
  <c r="E563" i="25"/>
  <c r="H563" i="25" s="1"/>
  <c r="E575" i="25"/>
  <c r="H575" i="25" s="1"/>
  <c r="E582" i="25"/>
  <c r="H582" i="25" s="1"/>
  <c r="E363" i="25"/>
  <c r="H363" i="25" s="1"/>
  <c r="E367" i="25"/>
  <c r="H367" i="25" s="1"/>
  <c r="E371" i="25"/>
  <c r="H371" i="25" s="1"/>
  <c r="E380" i="25"/>
  <c r="H380" i="25" s="1"/>
  <c r="E384" i="25"/>
  <c r="H384" i="25" s="1"/>
  <c r="E391" i="25"/>
  <c r="H391" i="25" s="1"/>
  <c r="E406" i="25"/>
  <c r="H406" i="25" s="1"/>
  <c r="E410" i="25"/>
  <c r="H410" i="25" s="1"/>
  <c r="E419" i="25"/>
  <c r="H419" i="25" s="1"/>
  <c r="E423" i="25"/>
  <c r="H423" i="25" s="1"/>
  <c r="E427" i="25"/>
  <c r="H427" i="25" s="1"/>
  <c r="E431" i="25"/>
  <c r="H431" i="25" s="1"/>
  <c r="E441" i="25"/>
  <c r="H441" i="25" s="1"/>
  <c r="E452" i="25"/>
  <c r="H452" i="25" s="1"/>
  <c r="E464" i="25"/>
  <c r="H464" i="25" s="1"/>
  <c r="E472" i="25"/>
  <c r="H472" i="25" s="1"/>
  <c r="E480" i="25"/>
  <c r="H480" i="25" s="1"/>
  <c r="E488" i="25"/>
  <c r="H488" i="25" s="1"/>
  <c r="E520" i="25"/>
  <c r="H520" i="25" s="1"/>
  <c r="E524" i="25"/>
  <c r="H524" i="25" s="1"/>
  <c r="E528" i="25"/>
  <c r="H528" i="25" s="1"/>
  <c r="E544" i="25"/>
  <c r="H544" i="25" s="1"/>
  <c r="E548" i="25"/>
  <c r="H548" i="25" s="1"/>
  <c r="E552" i="25"/>
  <c r="H552" i="25" s="1"/>
  <c r="E569" i="25"/>
  <c r="H569" i="25" s="1"/>
  <c r="E577" i="25"/>
  <c r="H577" i="25" s="1"/>
  <c r="E385" i="25"/>
  <c r="H385" i="25" s="1"/>
  <c r="E394" i="25"/>
  <c r="H394" i="25" s="1"/>
  <c r="E428" i="25"/>
  <c r="H428" i="25" s="1"/>
  <c r="E453" i="25"/>
  <c r="H453" i="25" s="1"/>
  <c r="E463" i="25"/>
  <c r="H463" i="25" s="1"/>
  <c r="E475" i="25"/>
  <c r="H475" i="25" s="1"/>
  <c r="E485" i="25"/>
  <c r="H485" i="25" s="1"/>
  <c r="E495" i="25"/>
  <c r="H495" i="25" s="1"/>
  <c r="E531" i="25"/>
  <c r="H531" i="25" s="1"/>
  <c r="E547" i="25"/>
  <c r="H547" i="25" s="1"/>
  <c r="E564" i="25"/>
  <c r="H564" i="25" s="1"/>
  <c r="E568" i="25"/>
  <c r="H568" i="25" s="1"/>
  <c r="E368" i="25"/>
  <c r="H368" i="25" s="1"/>
  <c r="E379" i="25"/>
  <c r="H379" i="25" s="1"/>
  <c r="E409" i="25"/>
  <c r="H409" i="25" s="1"/>
  <c r="E416" i="25"/>
  <c r="H416" i="25" s="1"/>
  <c r="E422" i="25"/>
  <c r="H422" i="25" s="1"/>
  <c r="E440" i="25"/>
  <c r="H440" i="25" s="1"/>
  <c r="E465" i="25"/>
  <c r="H465" i="25" s="1"/>
  <c r="E501" i="25"/>
  <c r="H501" i="25" s="1"/>
  <c r="E507" i="25"/>
  <c r="H507" i="25" s="1"/>
  <c r="E519" i="25"/>
  <c r="H519" i="25" s="1"/>
  <c r="E525" i="25"/>
  <c r="H525" i="25" s="1"/>
  <c r="E549" i="25"/>
  <c r="H549" i="25" s="1"/>
  <c r="E570" i="25"/>
  <c r="H570" i="25" s="1"/>
  <c r="E362" i="25"/>
  <c r="H362" i="25" s="1"/>
  <c r="E375" i="25"/>
  <c r="H375" i="25" s="1"/>
  <c r="E390" i="25"/>
  <c r="H390" i="25" s="1"/>
  <c r="E401" i="25"/>
  <c r="H401" i="25" s="1"/>
  <c r="E411" i="25"/>
  <c r="H411" i="25" s="1"/>
  <c r="E418" i="25"/>
  <c r="H418" i="25" s="1"/>
  <c r="E430" i="25"/>
  <c r="H430" i="25" s="1"/>
  <c r="E442" i="25"/>
  <c r="H442" i="25" s="1"/>
  <c r="E493" i="25"/>
  <c r="H493" i="25" s="1"/>
  <c r="E503" i="25"/>
  <c r="H503" i="25" s="1"/>
  <c r="E521" i="25"/>
  <c r="H521" i="25" s="1"/>
  <c r="E537" i="25"/>
  <c r="H537" i="25" s="1"/>
  <c r="E358" i="25"/>
  <c r="H358" i="25" s="1"/>
  <c r="E405" i="25"/>
  <c r="H405" i="25" s="1"/>
  <c r="E467" i="25"/>
  <c r="H467" i="25" s="1"/>
  <c r="E499" i="25"/>
  <c r="H499" i="25" s="1"/>
  <c r="E432" i="25"/>
  <c r="H432" i="25" s="1"/>
  <c r="E509" i="25"/>
  <c r="H509" i="25" s="1"/>
  <c r="E370" i="25"/>
  <c r="H370" i="25" s="1"/>
  <c r="E392" i="25"/>
  <c r="H392" i="25" s="1"/>
  <c r="E527" i="25"/>
  <c r="H527" i="25" s="1"/>
  <c r="E479" i="25"/>
  <c r="H479" i="25" s="1"/>
  <c r="E364" i="25"/>
  <c r="H364" i="25" s="1"/>
  <c r="E451" i="25"/>
  <c r="H451" i="25" s="1"/>
  <c r="E539" i="25"/>
  <c r="H539" i="25" s="1"/>
  <c r="C13" i="3"/>
  <c r="E592" i="3"/>
  <c r="H592" i="3" s="1"/>
  <c r="E594" i="3"/>
  <c r="H594" i="3" s="1"/>
  <c r="E596" i="3"/>
  <c r="H596" i="3" s="1"/>
  <c r="E606" i="3"/>
  <c r="H606" i="3" s="1"/>
  <c r="E616" i="3"/>
  <c r="H616" i="3" s="1"/>
  <c r="E593" i="3"/>
  <c r="H593" i="3" s="1"/>
  <c r="E595" i="3"/>
  <c r="H595" i="3" s="1"/>
  <c r="E605" i="3"/>
  <c r="H605" i="3" s="1"/>
  <c r="E607" i="3"/>
  <c r="H607" i="3" s="1"/>
  <c r="E613" i="3"/>
  <c r="H613" i="3" s="1"/>
  <c r="E617" i="3"/>
  <c r="H617" i="3" s="1"/>
  <c r="E597" i="3"/>
  <c r="H597" i="3" s="1"/>
  <c r="E609" i="3"/>
  <c r="H609" i="3" s="1"/>
  <c r="E611" i="3"/>
  <c r="H611" i="3" s="1"/>
  <c r="E610" i="3"/>
  <c r="H610" i="3" s="1"/>
  <c r="E598" i="3"/>
  <c r="H598" i="3" s="1"/>
  <c r="E600" i="3"/>
  <c r="H600" i="3" s="1"/>
  <c r="E604" i="3"/>
  <c r="H604" i="3" s="1"/>
  <c r="E608" i="3"/>
  <c r="H608" i="3" s="1"/>
  <c r="C13" i="15"/>
  <c r="E593" i="15"/>
  <c r="H593" i="15" s="1"/>
  <c r="E606" i="15"/>
  <c r="H606" i="15" s="1"/>
  <c r="E592" i="15"/>
  <c r="H592" i="15" s="1"/>
  <c r="E607" i="15"/>
  <c r="H607" i="15" s="1"/>
  <c r="E611" i="15"/>
  <c r="H611" i="15" s="1"/>
  <c r="E613" i="15"/>
  <c r="H613" i="15" s="1"/>
  <c r="E616" i="15"/>
  <c r="H616" i="15" s="1"/>
  <c r="E594" i="15"/>
  <c r="H594" i="15" s="1"/>
  <c r="E600" i="15"/>
  <c r="H600" i="15" s="1"/>
  <c r="E605" i="15"/>
  <c r="H605" i="15" s="1"/>
  <c r="E608" i="15"/>
  <c r="H608" i="15" s="1"/>
  <c r="E610" i="15"/>
  <c r="H610" i="15" s="1"/>
  <c r="E609" i="15"/>
  <c r="H609" i="15" s="1"/>
  <c r="E615" i="15"/>
  <c r="H615" i="15" s="1"/>
  <c r="E23" i="5"/>
  <c r="H23" i="5" s="1"/>
  <c r="E32" i="5"/>
  <c r="H32" i="5" s="1"/>
  <c r="E34" i="5"/>
  <c r="H34" i="5" s="1"/>
  <c r="E36" i="5"/>
  <c r="H36" i="5" s="1"/>
  <c r="E38" i="5"/>
  <c r="H38" i="5" s="1"/>
  <c r="E44" i="5"/>
  <c r="H44" i="5" s="1"/>
  <c r="E50" i="5"/>
  <c r="H50" i="5" s="1"/>
  <c r="E52" i="5"/>
  <c r="H52" i="5" s="1"/>
  <c r="E58" i="5"/>
  <c r="H58" i="5" s="1"/>
  <c r="E22" i="5"/>
  <c r="H22" i="5" s="1"/>
  <c r="E24" i="5"/>
  <c r="H24" i="5" s="1"/>
  <c r="E20" i="5"/>
  <c r="H20" i="5" s="1"/>
  <c r="E27" i="5"/>
  <c r="H27" i="5" s="1"/>
  <c r="E29" i="5"/>
  <c r="H29" i="5" s="1"/>
  <c r="E46" i="5"/>
  <c r="H46" i="5" s="1"/>
  <c r="E56" i="5"/>
  <c r="H56" i="5" s="1"/>
  <c r="E60" i="5"/>
  <c r="H60" i="5" s="1"/>
  <c r="E62" i="5"/>
  <c r="H62" i="5" s="1"/>
  <c r="E68" i="5"/>
  <c r="H68" i="5" s="1"/>
  <c r="E31" i="5"/>
  <c r="H31" i="5" s="1"/>
  <c r="E35" i="5"/>
  <c r="H35" i="5" s="1"/>
  <c r="E43" i="5"/>
  <c r="H43" i="5" s="1"/>
  <c r="E49" i="5"/>
  <c r="H49" i="5" s="1"/>
  <c r="E53" i="5"/>
  <c r="H53" i="5" s="1"/>
  <c r="E67" i="5"/>
  <c r="H67" i="5" s="1"/>
  <c r="E37" i="5"/>
  <c r="H37" i="5" s="1"/>
  <c r="E51" i="5"/>
  <c r="H51" i="5" s="1"/>
  <c r="E26" i="5"/>
  <c r="H26" i="5" s="1"/>
  <c r="E48" i="5"/>
  <c r="H48" i="5" s="1"/>
  <c r="E61" i="5"/>
  <c r="H61" i="5" s="1"/>
  <c r="E59" i="5"/>
  <c r="H59" i="5" s="1"/>
  <c r="E69" i="5"/>
  <c r="H69" i="5" s="1"/>
  <c r="E39" i="5"/>
  <c r="H39" i="5" s="1"/>
  <c r="E30" i="5"/>
  <c r="H30" i="5" s="1"/>
  <c r="E21" i="5"/>
  <c r="H21" i="5" s="1"/>
  <c r="E66" i="5"/>
  <c r="H66" i="5" s="1"/>
  <c r="E23" i="13"/>
  <c r="H23" i="13" s="1"/>
  <c r="E26" i="13"/>
  <c r="H26" i="13" s="1"/>
  <c r="E28" i="13"/>
  <c r="H28" i="13" s="1"/>
  <c r="E30" i="13"/>
  <c r="H30" i="13" s="1"/>
  <c r="E49" i="13"/>
  <c r="H49" i="13" s="1"/>
  <c r="E53" i="13"/>
  <c r="H53" i="13" s="1"/>
  <c r="E61" i="13"/>
  <c r="H61" i="13" s="1"/>
  <c r="E20" i="13"/>
  <c r="H20" i="13" s="1"/>
  <c r="E22" i="13"/>
  <c r="H22" i="13" s="1"/>
  <c r="E35" i="13"/>
  <c r="H35" i="13" s="1"/>
  <c r="E43" i="13"/>
  <c r="H43" i="13" s="1"/>
  <c r="E66" i="13"/>
  <c r="H66" i="13" s="1"/>
  <c r="E68" i="13"/>
  <c r="H68" i="13" s="1"/>
  <c r="E24" i="13"/>
  <c r="H24" i="13" s="1"/>
  <c r="E27" i="13"/>
  <c r="H27" i="13" s="1"/>
  <c r="E29" i="13"/>
  <c r="H29" i="13" s="1"/>
  <c r="E50" i="13"/>
  <c r="H50" i="13" s="1"/>
  <c r="E58" i="13"/>
  <c r="H58" i="13" s="1"/>
  <c r="E60" i="13"/>
  <c r="H60" i="13" s="1"/>
  <c r="E67" i="13"/>
  <c r="H67" i="13" s="1"/>
  <c r="E44" i="13"/>
  <c r="H44" i="13" s="1"/>
  <c r="E31" i="13"/>
  <c r="H31" i="13" s="1"/>
  <c r="E62" i="13"/>
  <c r="H62" i="13" s="1"/>
  <c r="E29" i="17"/>
  <c r="H29" i="17" s="1"/>
  <c r="E43" i="17"/>
  <c r="H43" i="17" s="1"/>
  <c r="E26" i="17"/>
  <c r="H26" i="17" s="1"/>
  <c r="E60" i="17"/>
  <c r="H60" i="17" s="1"/>
  <c r="E21" i="21"/>
  <c r="H21" i="21" s="1"/>
  <c r="E29" i="21"/>
  <c r="H29" i="21" s="1"/>
  <c r="E49" i="21"/>
  <c r="H49" i="21" s="1"/>
  <c r="E53" i="21"/>
  <c r="H53" i="21" s="1"/>
  <c r="E56" i="21"/>
  <c r="H56" i="21" s="1"/>
  <c r="E22" i="21"/>
  <c r="H22" i="21" s="1"/>
  <c r="E26" i="21"/>
  <c r="H26" i="21" s="1"/>
  <c r="E40" i="21"/>
  <c r="H40" i="21" s="1"/>
  <c r="E62" i="21"/>
  <c r="H62" i="21" s="1"/>
  <c r="E69" i="21"/>
  <c r="H69" i="21" s="1"/>
  <c r="E23" i="21"/>
  <c r="H23" i="21" s="1"/>
  <c r="E37" i="21"/>
  <c r="H37" i="21" s="1"/>
  <c r="E41" i="21"/>
  <c r="H41" i="21" s="1"/>
  <c r="E51" i="21"/>
  <c r="H51" i="21" s="1"/>
  <c r="E66" i="21"/>
  <c r="H66" i="21" s="1"/>
  <c r="E20" i="21"/>
  <c r="H20" i="21" s="1"/>
  <c r="E60" i="21"/>
  <c r="H60" i="21" s="1"/>
  <c r="E55" i="21"/>
  <c r="H55" i="21" s="1"/>
  <c r="E67" i="21"/>
  <c r="H67" i="21" s="1"/>
  <c r="E32" i="21"/>
  <c r="H32" i="21" s="1"/>
  <c r="E22" i="25"/>
  <c r="H22" i="25" s="1"/>
  <c r="E26" i="25"/>
  <c r="H26" i="25" s="1"/>
  <c r="E49" i="25"/>
  <c r="H49" i="25" s="1"/>
  <c r="E52" i="25"/>
  <c r="H52" i="25" s="1"/>
  <c r="E61" i="25"/>
  <c r="H61" i="25" s="1"/>
  <c r="E68" i="25"/>
  <c r="H68" i="25" s="1"/>
  <c r="E20" i="25"/>
  <c r="H20" i="25" s="1"/>
  <c r="E23" i="25"/>
  <c r="H23" i="25" s="1"/>
  <c r="E27" i="25"/>
  <c r="H27" i="25" s="1"/>
  <c r="E31" i="25"/>
  <c r="H31" i="25" s="1"/>
  <c r="E35" i="25"/>
  <c r="H35" i="25" s="1"/>
  <c r="E42" i="25"/>
  <c r="H42" i="25" s="1"/>
  <c r="E50" i="25"/>
  <c r="H50" i="25" s="1"/>
  <c r="E53" i="25"/>
  <c r="H53" i="25" s="1"/>
  <c r="E62" i="25"/>
  <c r="H62" i="25" s="1"/>
  <c r="E69" i="25"/>
  <c r="H69" i="25" s="1"/>
  <c r="E21" i="25"/>
  <c r="H21" i="25" s="1"/>
  <c r="E51" i="25"/>
  <c r="H51" i="25" s="1"/>
  <c r="E66" i="25"/>
  <c r="H66" i="25" s="1"/>
  <c r="E37" i="25"/>
  <c r="H37" i="25" s="1"/>
  <c r="E40" i="25"/>
  <c r="H40" i="25" s="1"/>
  <c r="E48" i="25"/>
  <c r="H48" i="25" s="1"/>
  <c r="E29" i="25"/>
  <c r="H29" i="25" s="1"/>
  <c r="E60" i="25"/>
  <c r="H60" i="25" s="1"/>
  <c r="E22" i="29"/>
  <c r="H22" i="29" s="1"/>
  <c r="E26" i="29"/>
  <c r="H26" i="29" s="1"/>
  <c r="E38" i="29"/>
  <c r="H38" i="29" s="1"/>
  <c r="E50" i="29"/>
  <c r="H50" i="29" s="1"/>
  <c r="E23" i="29"/>
  <c r="H23" i="29" s="1"/>
  <c r="E27" i="29"/>
  <c r="H27" i="29" s="1"/>
  <c r="E31" i="29"/>
  <c r="H31" i="29" s="1"/>
  <c r="E35" i="29"/>
  <c r="H35" i="29" s="1"/>
  <c r="E43" i="29"/>
  <c r="H43" i="29" s="1"/>
  <c r="E51" i="29"/>
  <c r="H51" i="29" s="1"/>
  <c r="E60" i="29"/>
  <c r="H60" i="29" s="1"/>
  <c r="E67" i="29"/>
  <c r="H67" i="29" s="1"/>
  <c r="E20" i="29"/>
  <c r="H20" i="29" s="1"/>
  <c r="E24" i="29"/>
  <c r="H24" i="29" s="1"/>
  <c r="E28" i="29"/>
  <c r="H28" i="29" s="1"/>
  <c r="E32" i="29"/>
  <c r="H32" i="29" s="1"/>
  <c r="E40" i="29"/>
  <c r="H40" i="29" s="1"/>
  <c r="E52" i="29"/>
  <c r="H52" i="29" s="1"/>
  <c r="E68" i="29"/>
  <c r="H68" i="29" s="1"/>
  <c r="E29" i="29"/>
  <c r="H29" i="29" s="1"/>
  <c r="E58" i="29"/>
  <c r="H58" i="29" s="1"/>
  <c r="E37" i="29"/>
  <c r="H37" i="29" s="1"/>
  <c r="E33" i="29"/>
  <c r="H33" i="29" s="1"/>
  <c r="E49" i="29"/>
  <c r="H49" i="29" s="1"/>
  <c r="E62" i="29"/>
  <c r="H62" i="29" s="1"/>
  <c r="E53" i="29"/>
  <c r="H53" i="29" s="1"/>
  <c r="C10" i="33"/>
  <c r="E77" i="33"/>
  <c r="H77" i="33" s="1"/>
  <c r="E80" i="33"/>
  <c r="H80" i="33" s="1"/>
  <c r="E84" i="33"/>
  <c r="H84" i="33" s="1"/>
  <c r="E95" i="33"/>
  <c r="H95" i="33" s="1"/>
  <c r="E106" i="33"/>
  <c r="H106" i="33" s="1"/>
  <c r="E110" i="33"/>
  <c r="H110" i="33" s="1"/>
  <c r="E114" i="33"/>
  <c r="H114" i="33" s="1"/>
  <c r="E117" i="33"/>
  <c r="H117" i="33" s="1"/>
  <c r="E120" i="33"/>
  <c r="H120" i="33" s="1"/>
  <c r="E123" i="33"/>
  <c r="H123" i="33" s="1"/>
  <c r="E126" i="33"/>
  <c r="H126" i="33" s="1"/>
  <c r="E130" i="33"/>
  <c r="H130" i="33" s="1"/>
  <c r="E133" i="33"/>
  <c r="H133" i="33" s="1"/>
  <c r="E136" i="33"/>
  <c r="H136" i="33" s="1"/>
  <c r="E143" i="33"/>
  <c r="H143" i="33" s="1"/>
  <c r="E146" i="33"/>
  <c r="H146" i="33" s="1"/>
  <c r="E151" i="33"/>
  <c r="H151" i="33" s="1"/>
  <c r="E155" i="33"/>
  <c r="H155" i="33" s="1"/>
  <c r="E158" i="33"/>
  <c r="H158" i="33" s="1"/>
  <c r="E81" i="33"/>
  <c r="H81" i="33" s="1"/>
  <c r="E85" i="33"/>
  <c r="H85" i="33" s="1"/>
  <c r="E88" i="33"/>
  <c r="H88" i="33" s="1"/>
  <c r="E103" i="33"/>
  <c r="H103" i="33" s="1"/>
  <c r="E108" i="33"/>
  <c r="H108" i="33" s="1"/>
  <c r="E115" i="33"/>
  <c r="H115" i="33" s="1"/>
  <c r="E118" i="33"/>
  <c r="H118" i="33" s="1"/>
  <c r="E124" i="33"/>
  <c r="H124" i="33" s="1"/>
  <c r="E127" i="33"/>
  <c r="H127" i="33" s="1"/>
  <c r="E131" i="33"/>
  <c r="H131" i="33" s="1"/>
  <c r="E134" i="33"/>
  <c r="H134" i="33" s="1"/>
  <c r="E137" i="33"/>
  <c r="H137" i="33" s="1"/>
  <c r="E140" i="33"/>
  <c r="H140" i="33" s="1"/>
  <c r="E152" i="33"/>
  <c r="H152" i="33" s="1"/>
  <c r="E160" i="33"/>
  <c r="H160" i="33" s="1"/>
  <c r="E163" i="33"/>
  <c r="H163" i="33" s="1"/>
  <c r="E89" i="33"/>
  <c r="H89" i="33" s="1"/>
  <c r="E93" i="33"/>
  <c r="H93" i="33" s="1"/>
  <c r="E96" i="33"/>
  <c r="H96" i="33" s="1"/>
  <c r="E101" i="33"/>
  <c r="H101" i="33" s="1"/>
  <c r="E104" i="33"/>
  <c r="H104" i="33" s="1"/>
  <c r="E109" i="33"/>
  <c r="H109" i="33" s="1"/>
  <c r="E112" i="33"/>
  <c r="H112" i="33" s="1"/>
  <c r="E129" i="33"/>
  <c r="H129" i="33" s="1"/>
  <c r="E141" i="33"/>
  <c r="H141" i="33" s="1"/>
  <c r="E144" i="33"/>
  <c r="H144" i="33" s="1"/>
  <c r="E147" i="33"/>
  <c r="H147" i="33" s="1"/>
  <c r="E156" i="33"/>
  <c r="H156" i="33" s="1"/>
  <c r="E161" i="33"/>
  <c r="H161" i="33" s="1"/>
  <c r="E164" i="33"/>
  <c r="H164" i="33" s="1"/>
  <c r="E82" i="33"/>
  <c r="H82" i="33" s="1"/>
  <c r="E90" i="33"/>
  <c r="H90" i="33" s="1"/>
  <c r="E102" i="33"/>
  <c r="H102" i="33" s="1"/>
  <c r="E122" i="33"/>
  <c r="H122" i="33" s="1"/>
  <c r="E162" i="33"/>
  <c r="H162" i="33" s="1"/>
  <c r="E142" i="33"/>
  <c r="H142" i="33" s="1"/>
  <c r="E97" i="33"/>
  <c r="H97" i="33" s="1"/>
  <c r="E113" i="33"/>
  <c r="H113" i="33" s="1"/>
  <c r="E119" i="33"/>
  <c r="H119" i="33" s="1"/>
  <c r="E132" i="33"/>
  <c r="H132" i="33" s="1"/>
  <c r="E138" i="33"/>
  <c r="H138" i="33" s="1"/>
  <c r="E145" i="33"/>
  <c r="H145" i="33" s="1"/>
  <c r="E154" i="33"/>
  <c r="H154" i="33" s="1"/>
  <c r="E94" i="33"/>
  <c r="H94" i="33" s="1"/>
  <c r="E116" i="33"/>
  <c r="H116" i="33" s="1"/>
  <c r="E148" i="33"/>
  <c r="H148" i="33" s="1"/>
  <c r="E79" i="33"/>
  <c r="H79" i="33" s="1"/>
  <c r="E86" i="33"/>
  <c r="H86" i="33" s="1"/>
  <c r="E105" i="33"/>
  <c r="H105" i="33" s="1"/>
  <c r="E125" i="33"/>
  <c r="H125" i="33" s="1"/>
  <c r="E135" i="33"/>
  <c r="H135" i="33" s="1"/>
  <c r="E157" i="33"/>
  <c r="H157" i="33" s="1"/>
  <c r="C10" i="3"/>
  <c r="E117" i="3"/>
  <c r="H117" i="3" s="1"/>
  <c r="E119" i="3"/>
  <c r="H119" i="3" s="1"/>
  <c r="E122" i="3"/>
  <c r="H122" i="3" s="1"/>
  <c r="E124" i="3"/>
  <c r="H124" i="3" s="1"/>
  <c r="E127" i="3"/>
  <c r="H127" i="3" s="1"/>
  <c r="E143" i="3"/>
  <c r="H143" i="3" s="1"/>
  <c r="E145" i="3"/>
  <c r="H145" i="3" s="1"/>
  <c r="E147" i="3"/>
  <c r="H147" i="3" s="1"/>
  <c r="E156" i="3"/>
  <c r="H156" i="3" s="1"/>
  <c r="E158" i="3"/>
  <c r="H158" i="3" s="1"/>
  <c r="E161" i="3"/>
  <c r="H161" i="3" s="1"/>
  <c r="E163" i="3"/>
  <c r="H163" i="3" s="1"/>
  <c r="E80" i="3"/>
  <c r="H80" i="3" s="1"/>
  <c r="E86" i="3"/>
  <c r="H86" i="3" s="1"/>
  <c r="E89" i="3"/>
  <c r="H89" i="3" s="1"/>
  <c r="E94" i="3"/>
  <c r="H94" i="3" s="1"/>
  <c r="E96" i="3"/>
  <c r="H96" i="3" s="1"/>
  <c r="E105" i="3"/>
  <c r="H105" i="3" s="1"/>
  <c r="E108" i="3"/>
  <c r="H108" i="3" s="1"/>
  <c r="E110" i="3"/>
  <c r="H110" i="3" s="1"/>
  <c r="E112" i="3"/>
  <c r="H112" i="3" s="1"/>
  <c r="E114" i="3"/>
  <c r="H114" i="3" s="1"/>
  <c r="E116" i="3"/>
  <c r="H116" i="3" s="1"/>
  <c r="E132" i="3"/>
  <c r="H132" i="3" s="1"/>
  <c r="E134" i="3"/>
  <c r="H134" i="3" s="1"/>
  <c r="E136" i="3"/>
  <c r="H136" i="3" s="1"/>
  <c r="E138" i="3"/>
  <c r="H138" i="3" s="1"/>
  <c r="E140" i="3"/>
  <c r="H140" i="3" s="1"/>
  <c r="E151" i="3"/>
  <c r="H151" i="3" s="1"/>
  <c r="E82" i="3"/>
  <c r="H82" i="3" s="1"/>
  <c r="E118" i="3"/>
  <c r="H118" i="3" s="1"/>
  <c r="E129" i="3"/>
  <c r="H129" i="3" s="1"/>
  <c r="E142" i="3"/>
  <c r="H142" i="3" s="1"/>
  <c r="E144" i="3"/>
  <c r="H144" i="3" s="1"/>
  <c r="E146" i="3"/>
  <c r="H146" i="3" s="1"/>
  <c r="E162" i="3"/>
  <c r="H162" i="3" s="1"/>
  <c r="E164" i="3"/>
  <c r="H164" i="3" s="1"/>
  <c r="E97" i="3"/>
  <c r="H97" i="3" s="1"/>
  <c r="E101" i="3"/>
  <c r="H101" i="3" s="1"/>
  <c r="E104" i="3"/>
  <c r="H104" i="3" s="1"/>
  <c r="E113" i="3"/>
  <c r="H113" i="3" s="1"/>
  <c r="E137" i="3"/>
  <c r="H137" i="3" s="1"/>
  <c r="E148" i="3"/>
  <c r="H148" i="3" s="1"/>
  <c r="E115" i="3"/>
  <c r="H115" i="3" s="1"/>
  <c r="E81" i="3"/>
  <c r="H81" i="3" s="1"/>
  <c r="E95" i="3"/>
  <c r="H95" i="3" s="1"/>
  <c r="E125" i="3"/>
  <c r="H125" i="3" s="1"/>
  <c r="E135" i="3"/>
  <c r="H135" i="3" s="1"/>
  <c r="E88" i="3"/>
  <c r="H88" i="3" s="1"/>
  <c r="E106" i="3"/>
  <c r="H106" i="3" s="1"/>
  <c r="E131" i="3"/>
  <c r="H131" i="3" s="1"/>
  <c r="E77" i="3"/>
  <c r="H77" i="3" s="1"/>
  <c r="E79" i="3"/>
  <c r="H79" i="3" s="1"/>
  <c r="E90" i="3"/>
  <c r="H90" i="3" s="1"/>
  <c r="E93" i="3"/>
  <c r="H93" i="3" s="1"/>
  <c r="E109" i="3"/>
  <c r="H109" i="3" s="1"/>
  <c r="E133" i="3"/>
  <c r="H133" i="3" s="1"/>
  <c r="C10" i="7"/>
  <c r="E82" i="7"/>
  <c r="H82" i="7" s="1"/>
  <c r="E85" i="7"/>
  <c r="H85" i="7" s="1"/>
  <c r="E88" i="7"/>
  <c r="H88" i="7" s="1"/>
  <c r="E110" i="7"/>
  <c r="H110" i="7" s="1"/>
  <c r="E124" i="7"/>
  <c r="H124" i="7" s="1"/>
  <c r="E127" i="7"/>
  <c r="H127" i="7" s="1"/>
  <c r="E144" i="7"/>
  <c r="H144" i="7" s="1"/>
  <c r="E146" i="7"/>
  <c r="H146" i="7" s="1"/>
  <c r="E148" i="7"/>
  <c r="H148" i="7" s="1"/>
  <c r="E152" i="7"/>
  <c r="H152" i="7" s="1"/>
  <c r="E156" i="7"/>
  <c r="H156" i="7" s="1"/>
  <c r="E158" i="7"/>
  <c r="H158" i="7" s="1"/>
  <c r="E77" i="7"/>
  <c r="H77" i="7" s="1"/>
  <c r="E79" i="7"/>
  <c r="H79" i="7" s="1"/>
  <c r="E90" i="7"/>
  <c r="H90" i="7" s="1"/>
  <c r="E93" i="7"/>
  <c r="H93" i="7" s="1"/>
  <c r="E95" i="7"/>
  <c r="H95" i="7" s="1"/>
  <c r="E97" i="7"/>
  <c r="H97" i="7" s="1"/>
  <c r="E101" i="7"/>
  <c r="H101" i="7" s="1"/>
  <c r="E106" i="7"/>
  <c r="H106" i="7" s="1"/>
  <c r="E109" i="7"/>
  <c r="H109" i="7" s="1"/>
  <c r="E112" i="7"/>
  <c r="H112" i="7" s="1"/>
  <c r="E114" i="7"/>
  <c r="H114" i="7" s="1"/>
  <c r="E116" i="7"/>
  <c r="H116" i="7" s="1"/>
  <c r="E118" i="7"/>
  <c r="H118" i="7" s="1"/>
  <c r="E123" i="7"/>
  <c r="H123" i="7" s="1"/>
  <c r="E132" i="7"/>
  <c r="H132" i="7" s="1"/>
  <c r="E134" i="7"/>
  <c r="H134" i="7" s="1"/>
  <c r="E136" i="7"/>
  <c r="H136" i="7" s="1"/>
  <c r="E161" i="7"/>
  <c r="H161" i="7" s="1"/>
  <c r="E163" i="7"/>
  <c r="H163" i="7" s="1"/>
  <c r="E84" i="7"/>
  <c r="H84" i="7" s="1"/>
  <c r="E129" i="7"/>
  <c r="H129" i="7" s="1"/>
  <c r="E140" i="7"/>
  <c r="H140" i="7" s="1"/>
  <c r="E145" i="7"/>
  <c r="H145" i="7" s="1"/>
  <c r="E147" i="7"/>
  <c r="H147" i="7" s="1"/>
  <c r="E151" i="7"/>
  <c r="H151" i="7" s="1"/>
  <c r="E155" i="7"/>
  <c r="H155" i="7" s="1"/>
  <c r="E157" i="7"/>
  <c r="H157" i="7" s="1"/>
  <c r="E160" i="7"/>
  <c r="H160" i="7" s="1"/>
  <c r="E96" i="7"/>
  <c r="H96" i="7" s="1"/>
  <c r="E117" i="7"/>
  <c r="H117" i="7" s="1"/>
  <c r="E137" i="7"/>
  <c r="H137" i="7" s="1"/>
  <c r="E94" i="7"/>
  <c r="H94" i="7" s="1"/>
  <c r="E108" i="7"/>
  <c r="H108" i="7" s="1"/>
  <c r="E115" i="7"/>
  <c r="H115" i="7" s="1"/>
  <c r="E125" i="7"/>
  <c r="H125" i="7" s="1"/>
  <c r="E135" i="7"/>
  <c r="H135" i="7" s="1"/>
  <c r="E164" i="7"/>
  <c r="H164" i="7" s="1"/>
  <c r="E80" i="7"/>
  <c r="H80" i="7" s="1"/>
  <c r="E119" i="7"/>
  <c r="H119" i="7" s="1"/>
  <c r="E122" i="7"/>
  <c r="H122" i="7" s="1"/>
  <c r="E131" i="7"/>
  <c r="H131" i="7" s="1"/>
  <c r="E105" i="7"/>
  <c r="H105" i="7" s="1"/>
  <c r="E113" i="7"/>
  <c r="H113" i="7" s="1"/>
  <c r="E142" i="7"/>
  <c r="H142" i="7" s="1"/>
  <c r="C10" i="11"/>
  <c r="E77" i="11"/>
  <c r="H77" i="11" s="1"/>
  <c r="E79" i="11"/>
  <c r="H79" i="11" s="1"/>
  <c r="E88" i="11"/>
  <c r="H88" i="11" s="1"/>
  <c r="E90" i="11"/>
  <c r="H90" i="11" s="1"/>
  <c r="E101" i="11"/>
  <c r="H101" i="11" s="1"/>
  <c r="E106" i="11"/>
  <c r="H106" i="11" s="1"/>
  <c r="E109" i="11"/>
  <c r="H109" i="11" s="1"/>
  <c r="E113" i="11"/>
  <c r="H113" i="11" s="1"/>
  <c r="E125" i="11"/>
  <c r="H125" i="11" s="1"/>
  <c r="E127" i="11"/>
  <c r="H127" i="11" s="1"/>
  <c r="E135" i="11"/>
  <c r="H135" i="11" s="1"/>
  <c r="E137" i="11"/>
  <c r="H137" i="11" s="1"/>
  <c r="E142" i="11"/>
  <c r="H142" i="11" s="1"/>
  <c r="E145" i="11"/>
  <c r="H145" i="11" s="1"/>
  <c r="E147" i="11"/>
  <c r="H147" i="11" s="1"/>
  <c r="E158" i="11"/>
  <c r="H158" i="11" s="1"/>
  <c r="E93" i="11"/>
  <c r="H93" i="11" s="1"/>
  <c r="E97" i="11"/>
  <c r="H97" i="11" s="1"/>
  <c r="E117" i="11"/>
  <c r="H117" i="11" s="1"/>
  <c r="E119" i="11"/>
  <c r="H119" i="11" s="1"/>
  <c r="E122" i="11"/>
  <c r="H122" i="11" s="1"/>
  <c r="E132" i="11"/>
  <c r="H132" i="11" s="1"/>
  <c r="E80" i="11"/>
  <c r="H80" i="11" s="1"/>
  <c r="E89" i="11"/>
  <c r="H89" i="11" s="1"/>
  <c r="E105" i="11"/>
  <c r="H105" i="11" s="1"/>
  <c r="E108" i="11"/>
  <c r="H108" i="11" s="1"/>
  <c r="E114" i="11"/>
  <c r="H114" i="11" s="1"/>
  <c r="E126" i="11"/>
  <c r="H126" i="11" s="1"/>
  <c r="E129" i="11"/>
  <c r="H129" i="11" s="1"/>
  <c r="E134" i="11"/>
  <c r="H134" i="11" s="1"/>
  <c r="E136" i="11"/>
  <c r="H136" i="11" s="1"/>
  <c r="E138" i="11"/>
  <c r="H138" i="11" s="1"/>
  <c r="E144" i="11"/>
  <c r="H144" i="11" s="1"/>
  <c r="E146" i="11"/>
  <c r="H146" i="11" s="1"/>
  <c r="E148" i="11"/>
  <c r="H148" i="11" s="1"/>
  <c r="E161" i="11"/>
  <c r="H161" i="11" s="1"/>
  <c r="E164" i="11"/>
  <c r="H164" i="11" s="1"/>
  <c r="E110" i="11"/>
  <c r="H110" i="11" s="1"/>
  <c r="E118" i="11"/>
  <c r="H118" i="11" s="1"/>
  <c r="E140" i="11"/>
  <c r="H140" i="11" s="1"/>
  <c r="E123" i="11"/>
  <c r="H123" i="11" s="1"/>
  <c r="E94" i="11"/>
  <c r="H94" i="11" s="1"/>
  <c r="E96" i="11"/>
  <c r="H96" i="11" s="1"/>
  <c r="E131" i="11"/>
  <c r="H131" i="11" s="1"/>
  <c r="E156" i="11"/>
  <c r="H156" i="11" s="1"/>
  <c r="C10" i="15"/>
  <c r="E94" i="15"/>
  <c r="H94" i="15" s="1"/>
  <c r="E106" i="15"/>
  <c r="H106" i="15" s="1"/>
  <c r="E114" i="15"/>
  <c r="H114" i="15" s="1"/>
  <c r="E134" i="15"/>
  <c r="H134" i="15" s="1"/>
  <c r="E148" i="15"/>
  <c r="H148" i="15" s="1"/>
  <c r="E90" i="15"/>
  <c r="H90" i="15" s="1"/>
  <c r="E101" i="15"/>
  <c r="H101" i="15" s="1"/>
  <c r="E108" i="15"/>
  <c r="H108" i="15" s="1"/>
  <c r="E161" i="15"/>
  <c r="H161" i="15" s="1"/>
  <c r="E93" i="15"/>
  <c r="H93" i="15" s="1"/>
  <c r="E95" i="15"/>
  <c r="H95" i="15" s="1"/>
  <c r="E117" i="15"/>
  <c r="H117" i="15" s="1"/>
  <c r="E125" i="15"/>
  <c r="H125" i="15" s="1"/>
  <c r="E129" i="15"/>
  <c r="H129" i="15" s="1"/>
  <c r="E80" i="15"/>
  <c r="H80" i="15" s="1"/>
  <c r="E88" i="15"/>
  <c r="H88" i="15" s="1"/>
  <c r="E113" i="15"/>
  <c r="H113" i="15" s="1"/>
  <c r="E116" i="15"/>
  <c r="H116" i="15" s="1"/>
  <c r="E124" i="15"/>
  <c r="H124" i="15" s="1"/>
  <c r="E131" i="15"/>
  <c r="H131" i="15" s="1"/>
  <c r="E115" i="15"/>
  <c r="H115" i="15" s="1"/>
  <c r="E127" i="15"/>
  <c r="H127" i="15" s="1"/>
  <c r="C10" i="19"/>
  <c r="E77" i="19"/>
  <c r="H77" i="19" s="1"/>
  <c r="E80" i="19"/>
  <c r="H80" i="19" s="1"/>
  <c r="E82" i="19"/>
  <c r="H82" i="19" s="1"/>
  <c r="E90" i="19"/>
  <c r="H90" i="19" s="1"/>
  <c r="E94" i="19"/>
  <c r="H94" i="19" s="1"/>
  <c r="E126" i="19"/>
  <c r="H126" i="19" s="1"/>
  <c r="E132" i="19"/>
  <c r="H132" i="19" s="1"/>
  <c r="E136" i="19"/>
  <c r="H136" i="19" s="1"/>
  <c r="E95" i="19"/>
  <c r="H95" i="19" s="1"/>
  <c r="E101" i="19"/>
  <c r="H101" i="19" s="1"/>
  <c r="E105" i="19"/>
  <c r="H105" i="19" s="1"/>
  <c r="E113" i="19"/>
  <c r="H113" i="19" s="1"/>
  <c r="E117" i="19"/>
  <c r="H117" i="19" s="1"/>
  <c r="E124" i="19"/>
  <c r="H124" i="19" s="1"/>
  <c r="E127" i="19"/>
  <c r="H127" i="19" s="1"/>
  <c r="E137" i="19"/>
  <c r="H137" i="19" s="1"/>
  <c r="E140" i="19"/>
  <c r="H140" i="19" s="1"/>
  <c r="E144" i="19"/>
  <c r="H144" i="19" s="1"/>
  <c r="E156" i="19"/>
  <c r="H156" i="19" s="1"/>
  <c r="E96" i="19"/>
  <c r="H96" i="19" s="1"/>
  <c r="E114" i="19"/>
  <c r="H114" i="19" s="1"/>
  <c r="E119" i="19"/>
  <c r="H119" i="19" s="1"/>
  <c r="E122" i="19"/>
  <c r="H122" i="19" s="1"/>
  <c r="E131" i="19"/>
  <c r="H131" i="19" s="1"/>
  <c r="E135" i="19"/>
  <c r="H135" i="19" s="1"/>
  <c r="E151" i="19"/>
  <c r="H151" i="19" s="1"/>
  <c r="E79" i="19"/>
  <c r="H79" i="19" s="1"/>
  <c r="E106" i="19"/>
  <c r="H106" i="19" s="1"/>
  <c r="E115" i="19"/>
  <c r="H115" i="19" s="1"/>
  <c r="E129" i="19"/>
  <c r="H129" i="19" s="1"/>
  <c r="E142" i="19"/>
  <c r="H142" i="19" s="1"/>
  <c r="E93" i="19"/>
  <c r="H93" i="19" s="1"/>
  <c r="E108" i="19"/>
  <c r="H108" i="19" s="1"/>
  <c r="E125" i="19"/>
  <c r="H125" i="19" s="1"/>
  <c r="E145" i="19"/>
  <c r="H145" i="19" s="1"/>
  <c r="E148" i="19"/>
  <c r="H148" i="19" s="1"/>
  <c r="E161" i="19"/>
  <c r="H161" i="19" s="1"/>
  <c r="E158" i="19"/>
  <c r="H158" i="19" s="1"/>
  <c r="E118" i="19"/>
  <c r="H118" i="19" s="1"/>
  <c r="E134" i="19"/>
  <c r="H134" i="19" s="1"/>
  <c r="C10" i="23"/>
  <c r="E79" i="23"/>
  <c r="H79" i="23" s="1"/>
  <c r="E88" i="23"/>
  <c r="H88" i="23" s="1"/>
  <c r="E93" i="23"/>
  <c r="H93" i="23" s="1"/>
  <c r="E101" i="23"/>
  <c r="H101" i="23" s="1"/>
  <c r="E105" i="23"/>
  <c r="H105" i="23" s="1"/>
  <c r="E114" i="23"/>
  <c r="H114" i="23" s="1"/>
  <c r="E118" i="23"/>
  <c r="H118" i="23" s="1"/>
  <c r="E122" i="23"/>
  <c r="H122" i="23" s="1"/>
  <c r="E131" i="23"/>
  <c r="H131" i="23" s="1"/>
  <c r="E135" i="23"/>
  <c r="H135" i="23" s="1"/>
  <c r="E138" i="23"/>
  <c r="H138" i="23" s="1"/>
  <c r="E162" i="23"/>
  <c r="H162" i="23" s="1"/>
  <c r="E80" i="23"/>
  <c r="H80" i="23" s="1"/>
  <c r="E89" i="23"/>
  <c r="H89" i="23" s="1"/>
  <c r="E94" i="23"/>
  <c r="H94" i="23" s="1"/>
  <c r="E97" i="23"/>
  <c r="H97" i="23" s="1"/>
  <c r="E102" i="23"/>
  <c r="H102" i="23" s="1"/>
  <c r="E106" i="23"/>
  <c r="H106" i="23" s="1"/>
  <c r="E115" i="23"/>
  <c r="H115" i="23" s="1"/>
  <c r="E119" i="23"/>
  <c r="H119" i="23" s="1"/>
  <c r="E127" i="23"/>
  <c r="H127" i="23" s="1"/>
  <c r="E136" i="23"/>
  <c r="H136" i="23" s="1"/>
  <c r="E158" i="23"/>
  <c r="H158" i="23" s="1"/>
  <c r="E163" i="23"/>
  <c r="H163" i="23" s="1"/>
  <c r="E108" i="23"/>
  <c r="H108" i="23" s="1"/>
  <c r="E86" i="23"/>
  <c r="H86" i="23" s="1"/>
  <c r="E95" i="23"/>
  <c r="H95" i="23" s="1"/>
  <c r="E109" i="23"/>
  <c r="H109" i="23" s="1"/>
  <c r="E113" i="23"/>
  <c r="H113" i="23" s="1"/>
  <c r="E160" i="23"/>
  <c r="H160" i="23" s="1"/>
  <c r="E82" i="23"/>
  <c r="H82" i="23" s="1"/>
  <c r="E116" i="23"/>
  <c r="H116" i="23" s="1"/>
  <c r="E129" i="23"/>
  <c r="H129" i="23" s="1"/>
  <c r="E134" i="23"/>
  <c r="H134" i="23" s="1"/>
  <c r="E140" i="23"/>
  <c r="H140" i="23" s="1"/>
  <c r="E144" i="23"/>
  <c r="H144" i="23" s="1"/>
  <c r="E148" i="23"/>
  <c r="H148" i="23" s="1"/>
  <c r="E161" i="23"/>
  <c r="H161" i="23" s="1"/>
  <c r="E104" i="23"/>
  <c r="H104" i="23" s="1"/>
  <c r="E117" i="23"/>
  <c r="H117" i="23" s="1"/>
  <c r="E77" i="23"/>
  <c r="H77" i="23" s="1"/>
  <c r="E90" i="23"/>
  <c r="H90" i="23" s="1"/>
  <c r="E137" i="23"/>
  <c r="H137" i="23" s="1"/>
  <c r="C10" i="27"/>
  <c r="E80" i="27"/>
  <c r="H80" i="27" s="1"/>
  <c r="E85" i="27"/>
  <c r="H85" i="27" s="1"/>
  <c r="E94" i="27"/>
  <c r="H94" i="27" s="1"/>
  <c r="E106" i="27"/>
  <c r="H106" i="27" s="1"/>
  <c r="E115" i="27"/>
  <c r="H115" i="27" s="1"/>
  <c r="E119" i="27"/>
  <c r="H119" i="27" s="1"/>
  <c r="E123" i="27"/>
  <c r="H123" i="27" s="1"/>
  <c r="E127" i="27"/>
  <c r="H127" i="27" s="1"/>
  <c r="E131" i="27"/>
  <c r="H131" i="27" s="1"/>
  <c r="E135" i="27"/>
  <c r="H135" i="27" s="1"/>
  <c r="E143" i="27"/>
  <c r="H143" i="27" s="1"/>
  <c r="E158" i="27"/>
  <c r="H158" i="27" s="1"/>
  <c r="E77" i="27"/>
  <c r="H77" i="27" s="1"/>
  <c r="E81" i="27"/>
  <c r="H81" i="27" s="1"/>
  <c r="E86" i="27"/>
  <c r="H86" i="27" s="1"/>
  <c r="E90" i="27"/>
  <c r="H90" i="27" s="1"/>
  <c r="E95" i="27"/>
  <c r="H95" i="27" s="1"/>
  <c r="E103" i="27"/>
  <c r="H103" i="27" s="1"/>
  <c r="E108" i="27"/>
  <c r="H108" i="27" s="1"/>
  <c r="E112" i="27"/>
  <c r="H112" i="27" s="1"/>
  <c r="E116" i="27"/>
  <c r="H116" i="27" s="1"/>
  <c r="E132" i="27"/>
  <c r="H132" i="27" s="1"/>
  <c r="E136" i="27"/>
  <c r="H136" i="27" s="1"/>
  <c r="E140" i="27"/>
  <c r="H140" i="27" s="1"/>
  <c r="E144" i="27"/>
  <c r="H144" i="27" s="1"/>
  <c r="E148" i="27"/>
  <c r="H148" i="27" s="1"/>
  <c r="E160" i="27"/>
  <c r="H160" i="27" s="1"/>
  <c r="E164" i="27"/>
  <c r="H164" i="27" s="1"/>
  <c r="E84" i="27"/>
  <c r="H84" i="27" s="1"/>
  <c r="E117" i="27"/>
  <c r="H117" i="27" s="1"/>
  <c r="E122" i="27"/>
  <c r="H122" i="27" s="1"/>
  <c r="E134" i="27"/>
  <c r="H134" i="27" s="1"/>
  <c r="E141" i="27"/>
  <c r="H141" i="27" s="1"/>
  <c r="E162" i="27"/>
  <c r="H162" i="27" s="1"/>
  <c r="E93" i="27"/>
  <c r="H93" i="27" s="1"/>
  <c r="E104" i="27"/>
  <c r="H104" i="27" s="1"/>
  <c r="E118" i="27"/>
  <c r="H118" i="27" s="1"/>
  <c r="E129" i="27"/>
  <c r="H129" i="27" s="1"/>
  <c r="E137" i="27"/>
  <c r="H137" i="27" s="1"/>
  <c r="E151" i="27"/>
  <c r="H151" i="27" s="1"/>
  <c r="E156" i="27"/>
  <c r="H156" i="27" s="1"/>
  <c r="E79" i="27"/>
  <c r="H79" i="27" s="1"/>
  <c r="E88" i="27"/>
  <c r="H88" i="27" s="1"/>
  <c r="E96" i="27"/>
  <c r="H96" i="27" s="1"/>
  <c r="E101" i="27"/>
  <c r="H101" i="27" s="1"/>
  <c r="E105" i="27"/>
  <c r="H105" i="27" s="1"/>
  <c r="E113" i="27"/>
  <c r="H113" i="27" s="1"/>
  <c r="E125" i="27"/>
  <c r="H125" i="27" s="1"/>
  <c r="E138" i="27"/>
  <c r="H138" i="27" s="1"/>
  <c r="E145" i="27"/>
  <c r="H145" i="27" s="1"/>
  <c r="E82" i="27"/>
  <c r="H82" i="27" s="1"/>
  <c r="E97" i="27"/>
  <c r="H97" i="27" s="1"/>
  <c r="E114" i="27"/>
  <c r="H114" i="27" s="1"/>
  <c r="E126" i="27"/>
  <c r="H126" i="27" s="1"/>
  <c r="E161" i="27"/>
  <c r="H161" i="27" s="1"/>
  <c r="E146" i="27"/>
  <c r="H146" i="27" s="1"/>
  <c r="E133" i="27"/>
  <c r="H133" i="27" s="1"/>
  <c r="C10" i="31"/>
  <c r="E82" i="31"/>
  <c r="H82" i="31" s="1"/>
  <c r="E96" i="31"/>
  <c r="H96" i="31" s="1"/>
  <c r="E101" i="31"/>
  <c r="H101" i="31" s="1"/>
  <c r="E105" i="31"/>
  <c r="H105" i="31" s="1"/>
  <c r="E114" i="31"/>
  <c r="H114" i="31" s="1"/>
  <c r="E118" i="31"/>
  <c r="H118" i="31" s="1"/>
  <c r="E122" i="31"/>
  <c r="H122" i="31" s="1"/>
  <c r="E126" i="31"/>
  <c r="H126" i="31" s="1"/>
  <c r="E131" i="31"/>
  <c r="H131" i="31" s="1"/>
  <c r="E135" i="31"/>
  <c r="H135" i="31" s="1"/>
  <c r="E143" i="31"/>
  <c r="H143" i="31" s="1"/>
  <c r="E147" i="31"/>
  <c r="H147" i="31" s="1"/>
  <c r="E158" i="31"/>
  <c r="H158" i="31" s="1"/>
  <c r="E79" i="31"/>
  <c r="H79" i="31" s="1"/>
  <c r="E84" i="31"/>
  <c r="H84" i="31" s="1"/>
  <c r="E88" i="31"/>
  <c r="H88" i="31" s="1"/>
  <c r="E93" i="31"/>
  <c r="H93" i="31" s="1"/>
  <c r="E97" i="31"/>
  <c r="H97" i="31" s="1"/>
  <c r="E102" i="31"/>
  <c r="H102" i="31" s="1"/>
  <c r="E106" i="31"/>
  <c r="H106" i="31" s="1"/>
  <c r="E115" i="31"/>
  <c r="H115" i="31" s="1"/>
  <c r="E119" i="31"/>
  <c r="H119" i="31" s="1"/>
  <c r="E123" i="31"/>
  <c r="H123" i="31" s="1"/>
  <c r="E127" i="31"/>
  <c r="H127" i="31" s="1"/>
  <c r="E132" i="31"/>
  <c r="H132" i="31" s="1"/>
  <c r="E136" i="31"/>
  <c r="H136" i="31" s="1"/>
  <c r="E140" i="31"/>
  <c r="H140" i="31" s="1"/>
  <c r="E144" i="31"/>
  <c r="H144" i="31" s="1"/>
  <c r="E148" i="31"/>
  <c r="H148" i="31" s="1"/>
  <c r="E155" i="31"/>
  <c r="H155" i="31" s="1"/>
  <c r="E160" i="31"/>
  <c r="H160" i="31" s="1"/>
  <c r="E164" i="31"/>
  <c r="H164" i="31" s="1"/>
  <c r="E86" i="31"/>
  <c r="H86" i="31" s="1"/>
  <c r="E109" i="31"/>
  <c r="H109" i="31" s="1"/>
  <c r="E113" i="31"/>
  <c r="H113" i="31" s="1"/>
  <c r="E138" i="31"/>
  <c r="H138" i="31" s="1"/>
  <c r="E145" i="31"/>
  <c r="H145" i="31" s="1"/>
  <c r="E162" i="31"/>
  <c r="H162" i="31" s="1"/>
  <c r="E80" i="31"/>
  <c r="H80" i="31" s="1"/>
  <c r="E94" i="31"/>
  <c r="H94" i="31" s="1"/>
  <c r="E103" i="31"/>
  <c r="H103" i="31" s="1"/>
  <c r="E116" i="31"/>
  <c r="H116" i="31" s="1"/>
  <c r="E133" i="31"/>
  <c r="H133" i="31" s="1"/>
  <c r="E146" i="31"/>
  <c r="H146" i="31" s="1"/>
  <c r="E156" i="31"/>
  <c r="H156" i="31" s="1"/>
  <c r="E81" i="31"/>
  <c r="H81" i="31" s="1"/>
  <c r="E89" i="31"/>
  <c r="H89" i="31" s="1"/>
  <c r="E95" i="31"/>
  <c r="H95" i="31" s="1"/>
  <c r="E104" i="31"/>
  <c r="H104" i="31" s="1"/>
  <c r="E117" i="31"/>
  <c r="H117" i="31" s="1"/>
  <c r="E125" i="31"/>
  <c r="H125" i="31" s="1"/>
  <c r="E134" i="31"/>
  <c r="H134" i="31" s="1"/>
  <c r="E141" i="31"/>
  <c r="H141" i="31" s="1"/>
  <c r="E151" i="31"/>
  <c r="H151" i="31" s="1"/>
  <c r="E157" i="31"/>
  <c r="H157" i="31" s="1"/>
  <c r="E137" i="31"/>
  <c r="H137" i="31" s="1"/>
  <c r="E77" i="31"/>
  <c r="H77" i="31" s="1"/>
  <c r="E85" i="31"/>
  <c r="H85" i="31" s="1"/>
  <c r="E161" i="31"/>
  <c r="H161" i="31" s="1"/>
  <c r="E90" i="31"/>
  <c r="H90" i="31" s="1"/>
  <c r="E112" i="31"/>
  <c r="H112" i="31" s="1"/>
  <c r="E129" i="31"/>
  <c r="H129" i="31" s="1"/>
  <c r="E142" i="31"/>
  <c r="H142" i="31" s="1"/>
  <c r="E108" i="31"/>
  <c r="H108" i="31" s="1"/>
  <c r="C11" i="1"/>
  <c r="E183" i="1"/>
  <c r="H183" i="1" s="1"/>
  <c r="E269" i="1"/>
  <c r="H269" i="1" s="1"/>
  <c r="E324" i="1"/>
  <c r="H324" i="1" s="1"/>
  <c r="C11" i="5"/>
  <c r="E183" i="5"/>
  <c r="H183" i="5" s="1"/>
  <c r="E185" i="5"/>
  <c r="H185" i="5" s="1"/>
  <c r="E187" i="5"/>
  <c r="H187" i="5" s="1"/>
  <c r="E189" i="5"/>
  <c r="H189" i="5" s="1"/>
  <c r="E203" i="5"/>
  <c r="H203" i="5" s="1"/>
  <c r="E217" i="5"/>
  <c r="H217" i="5" s="1"/>
  <c r="E227" i="5"/>
  <c r="H227" i="5" s="1"/>
  <c r="E248" i="5"/>
  <c r="H248" i="5" s="1"/>
  <c r="E250" i="5"/>
  <c r="H250" i="5" s="1"/>
  <c r="E253" i="5"/>
  <c r="H253" i="5" s="1"/>
  <c r="E257" i="5"/>
  <c r="H257" i="5" s="1"/>
  <c r="E262" i="5"/>
  <c r="H262" i="5" s="1"/>
  <c r="E264" i="5"/>
  <c r="H264" i="5" s="1"/>
  <c r="E281" i="5"/>
  <c r="H281" i="5" s="1"/>
  <c r="E283" i="5"/>
  <c r="H283" i="5" s="1"/>
  <c r="E286" i="5"/>
  <c r="H286" i="5" s="1"/>
  <c r="E288" i="5"/>
  <c r="H288" i="5" s="1"/>
  <c r="E292" i="5"/>
  <c r="H292" i="5" s="1"/>
  <c r="E294" i="5"/>
  <c r="H294" i="5" s="1"/>
  <c r="E299" i="5"/>
  <c r="H299" i="5" s="1"/>
  <c r="E310" i="5"/>
  <c r="H310" i="5" s="1"/>
  <c r="E314" i="5"/>
  <c r="H314" i="5" s="1"/>
  <c r="E321" i="5"/>
  <c r="H321" i="5" s="1"/>
  <c r="E323" i="5"/>
  <c r="H323" i="5" s="1"/>
  <c r="E327" i="5"/>
  <c r="H327" i="5" s="1"/>
  <c r="E329" i="5"/>
  <c r="H329" i="5" s="1"/>
  <c r="E339" i="5"/>
  <c r="H339" i="5" s="1"/>
  <c r="E179" i="5"/>
  <c r="H179" i="5" s="1"/>
  <c r="E192" i="5"/>
  <c r="H192" i="5" s="1"/>
  <c r="E199" i="5"/>
  <c r="H199" i="5" s="1"/>
  <c r="E206" i="5"/>
  <c r="H206" i="5" s="1"/>
  <c r="E208" i="5"/>
  <c r="H208" i="5" s="1"/>
  <c r="E210" i="5"/>
  <c r="H210" i="5" s="1"/>
  <c r="E214" i="5"/>
  <c r="H214" i="5" s="1"/>
  <c r="E216" i="5"/>
  <c r="H216" i="5" s="1"/>
  <c r="E219" i="5"/>
  <c r="H219" i="5" s="1"/>
  <c r="E221" i="5"/>
  <c r="H221" i="5" s="1"/>
  <c r="E229" i="5"/>
  <c r="H229" i="5" s="1"/>
  <c r="E231" i="5"/>
  <c r="H231" i="5" s="1"/>
  <c r="E234" i="5"/>
  <c r="H234" i="5" s="1"/>
  <c r="E244" i="5"/>
  <c r="H244" i="5" s="1"/>
  <c r="E252" i="5"/>
  <c r="H252" i="5" s="1"/>
  <c r="E265" i="5"/>
  <c r="H265" i="5" s="1"/>
  <c r="E268" i="5"/>
  <c r="H268" i="5" s="1"/>
  <c r="E306" i="5"/>
  <c r="H306" i="5" s="1"/>
  <c r="E335" i="5"/>
  <c r="H335" i="5" s="1"/>
  <c r="E343" i="5"/>
  <c r="H343" i="5" s="1"/>
  <c r="E181" i="5"/>
  <c r="H181" i="5" s="1"/>
  <c r="E184" i="5"/>
  <c r="H184" i="5" s="1"/>
  <c r="E186" i="5"/>
  <c r="H186" i="5" s="1"/>
  <c r="E198" i="5"/>
  <c r="H198" i="5" s="1"/>
  <c r="E202" i="5"/>
  <c r="H202" i="5" s="1"/>
  <c r="E237" i="5"/>
  <c r="H237" i="5" s="1"/>
  <c r="E240" i="5"/>
  <c r="H240" i="5" s="1"/>
  <c r="E246" i="5"/>
  <c r="H246" i="5" s="1"/>
  <c r="E249" i="5"/>
  <c r="H249" i="5" s="1"/>
  <c r="E263" i="5"/>
  <c r="H263" i="5" s="1"/>
  <c r="E280" i="5"/>
  <c r="H280" i="5" s="1"/>
  <c r="E282" i="5"/>
  <c r="H282" i="5" s="1"/>
  <c r="E287" i="5"/>
  <c r="H287" i="5" s="1"/>
  <c r="E291" i="5"/>
  <c r="H291" i="5" s="1"/>
  <c r="E293" i="5"/>
  <c r="H293" i="5" s="1"/>
  <c r="E300" i="5"/>
  <c r="H300" i="5" s="1"/>
  <c r="E311" i="5"/>
  <c r="H311" i="5" s="1"/>
  <c r="E318" i="5"/>
  <c r="H318" i="5" s="1"/>
  <c r="E322" i="5"/>
  <c r="H322" i="5" s="1"/>
  <c r="E324" i="5"/>
  <c r="H324" i="5" s="1"/>
  <c r="E326" i="5"/>
  <c r="H326" i="5" s="1"/>
  <c r="E328" i="5"/>
  <c r="H328" i="5" s="1"/>
  <c r="E338" i="5"/>
  <c r="H338" i="5" s="1"/>
  <c r="E191" i="5"/>
  <c r="H191" i="5" s="1"/>
  <c r="E215" i="5"/>
  <c r="H215" i="5" s="1"/>
  <c r="E224" i="5"/>
  <c r="H224" i="5" s="1"/>
  <c r="E251" i="5"/>
  <c r="H251" i="5" s="1"/>
  <c r="E260" i="5"/>
  <c r="H260" i="5" s="1"/>
  <c r="E315" i="5"/>
  <c r="H315" i="5" s="1"/>
  <c r="E178" i="5"/>
  <c r="H178" i="5" s="1"/>
  <c r="E211" i="5"/>
  <c r="H211" i="5" s="1"/>
  <c r="E220" i="5"/>
  <c r="H220" i="5" s="1"/>
  <c r="E243" i="5"/>
  <c r="H243" i="5" s="1"/>
  <c r="E313" i="5"/>
  <c r="H313" i="5" s="1"/>
  <c r="E209" i="5"/>
  <c r="H209" i="5" s="1"/>
  <c r="E218" i="5"/>
  <c r="H218" i="5" s="1"/>
  <c r="E230" i="5"/>
  <c r="H230" i="5" s="1"/>
  <c r="E239" i="5"/>
  <c r="H239" i="5" s="1"/>
  <c r="E254" i="5"/>
  <c r="H254" i="5" s="1"/>
  <c r="E256" i="5"/>
  <c r="H256" i="5" s="1"/>
  <c r="E269" i="5"/>
  <c r="H269" i="5" s="1"/>
  <c r="E319" i="5"/>
  <c r="H319" i="5" s="1"/>
  <c r="E344" i="5"/>
  <c r="H344" i="5" s="1"/>
  <c r="E193" i="5"/>
  <c r="H193" i="5" s="1"/>
  <c r="E207" i="5"/>
  <c r="H207" i="5" s="1"/>
  <c r="E307" i="5"/>
  <c r="H307" i="5" s="1"/>
  <c r="C11" i="9"/>
  <c r="E203" i="9"/>
  <c r="H203" i="9" s="1"/>
  <c r="E206" i="9"/>
  <c r="H206" i="9" s="1"/>
  <c r="E211" i="9"/>
  <c r="H211" i="9" s="1"/>
  <c r="E215" i="9"/>
  <c r="H215" i="9" s="1"/>
  <c r="E218" i="9"/>
  <c r="H218" i="9" s="1"/>
  <c r="E220" i="9"/>
  <c r="H220" i="9" s="1"/>
  <c r="E230" i="9"/>
  <c r="H230" i="9" s="1"/>
  <c r="E240" i="9"/>
  <c r="H240" i="9" s="1"/>
  <c r="E251" i="9"/>
  <c r="H251" i="9" s="1"/>
  <c r="E270" i="9"/>
  <c r="H270" i="9" s="1"/>
  <c r="E318" i="9"/>
  <c r="H318" i="9" s="1"/>
  <c r="E344" i="9"/>
  <c r="H344" i="9" s="1"/>
  <c r="E179" i="9"/>
  <c r="H179" i="9" s="1"/>
  <c r="E183" i="9"/>
  <c r="H183" i="9" s="1"/>
  <c r="E185" i="9"/>
  <c r="H185" i="9" s="1"/>
  <c r="E191" i="9"/>
  <c r="H191" i="9" s="1"/>
  <c r="E198" i="9"/>
  <c r="H198" i="9" s="1"/>
  <c r="E202" i="9"/>
  <c r="H202" i="9" s="1"/>
  <c r="E208" i="9"/>
  <c r="H208" i="9" s="1"/>
  <c r="E210" i="9"/>
  <c r="H210" i="9" s="1"/>
  <c r="E265" i="9"/>
  <c r="H265" i="9" s="1"/>
  <c r="E269" i="9"/>
  <c r="H269" i="9" s="1"/>
  <c r="E281" i="9"/>
  <c r="H281" i="9" s="1"/>
  <c r="E307" i="9"/>
  <c r="H307" i="9" s="1"/>
  <c r="E313" i="9"/>
  <c r="H313" i="9" s="1"/>
  <c r="E324" i="9"/>
  <c r="H324" i="9" s="1"/>
  <c r="E328" i="9"/>
  <c r="H328" i="9" s="1"/>
  <c r="E214" i="9"/>
  <c r="H214" i="9" s="1"/>
  <c r="E229" i="9"/>
  <c r="H229" i="9" s="1"/>
  <c r="E243" i="9"/>
  <c r="H243" i="9" s="1"/>
  <c r="E288" i="9"/>
  <c r="H288" i="9" s="1"/>
  <c r="E293" i="9"/>
  <c r="H293" i="9" s="1"/>
  <c r="E306" i="9"/>
  <c r="H306" i="9" s="1"/>
  <c r="E310" i="9"/>
  <c r="H310" i="9" s="1"/>
  <c r="E245" i="9"/>
  <c r="H245" i="9" s="1"/>
  <c r="E249" i="9"/>
  <c r="H249" i="9" s="1"/>
  <c r="E282" i="9"/>
  <c r="H282" i="9" s="1"/>
  <c r="E287" i="9"/>
  <c r="H287" i="9" s="1"/>
  <c r="E264" i="9"/>
  <c r="H264" i="9" s="1"/>
  <c r="E280" i="9"/>
  <c r="H280" i="9" s="1"/>
  <c r="E322" i="9"/>
  <c r="H322" i="9" s="1"/>
  <c r="E257" i="9"/>
  <c r="H257" i="9" s="1"/>
  <c r="E314" i="9"/>
  <c r="H314" i="9" s="1"/>
  <c r="E209" i="9"/>
  <c r="H209" i="9" s="1"/>
  <c r="E329" i="9"/>
  <c r="H329" i="9" s="1"/>
  <c r="C11" i="13"/>
  <c r="E179" i="13"/>
  <c r="H179" i="13" s="1"/>
  <c r="E189" i="13"/>
  <c r="H189" i="13" s="1"/>
  <c r="E192" i="13"/>
  <c r="H192" i="13" s="1"/>
  <c r="E194" i="13"/>
  <c r="H194" i="13" s="1"/>
  <c r="E203" i="13"/>
  <c r="H203" i="13" s="1"/>
  <c r="E206" i="13"/>
  <c r="H206" i="13" s="1"/>
  <c r="E208" i="13"/>
  <c r="H208" i="13" s="1"/>
  <c r="E210" i="13"/>
  <c r="H210" i="13" s="1"/>
  <c r="E230" i="13"/>
  <c r="H230" i="13" s="1"/>
  <c r="E237" i="13"/>
  <c r="H237" i="13" s="1"/>
  <c r="E243" i="13"/>
  <c r="H243" i="13" s="1"/>
  <c r="E250" i="13"/>
  <c r="H250" i="13" s="1"/>
  <c r="E263" i="13"/>
  <c r="H263" i="13" s="1"/>
  <c r="E282" i="13"/>
  <c r="H282" i="13" s="1"/>
  <c r="E293" i="13"/>
  <c r="H293" i="13" s="1"/>
  <c r="E313" i="13"/>
  <c r="H313" i="13" s="1"/>
  <c r="E329" i="13"/>
  <c r="H329" i="13" s="1"/>
  <c r="E181" i="13"/>
  <c r="H181" i="13" s="1"/>
  <c r="E184" i="13"/>
  <c r="H184" i="13" s="1"/>
  <c r="E186" i="13"/>
  <c r="H186" i="13" s="1"/>
  <c r="E188" i="13"/>
  <c r="H188" i="13" s="1"/>
  <c r="E215" i="13"/>
  <c r="H215" i="13" s="1"/>
  <c r="E218" i="13"/>
  <c r="H218" i="13" s="1"/>
  <c r="E227" i="13"/>
  <c r="H227" i="13" s="1"/>
  <c r="E299" i="13"/>
  <c r="H299" i="13" s="1"/>
  <c r="E306" i="13"/>
  <c r="H306" i="13" s="1"/>
  <c r="E310" i="13"/>
  <c r="H310" i="13" s="1"/>
  <c r="E314" i="13"/>
  <c r="H314" i="13" s="1"/>
  <c r="E191" i="13"/>
  <c r="H191" i="13" s="1"/>
  <c r="E193" i="13"/>
  <c r="H193" i="13" s="1"/>
  <c r="E202" i="13"/>
  <c r="H202" i="13" s="1"/>
  <c r="E207" i="13"/>
  <c r="H207" i="13" s="1"/>
  <c r="E209" i="13"/>
  <c r="H209" i="13" s="1"/>
  <c r="E251" i="13"/>
  <c r="H251" i="13" s="1"/>
  <c r="E264" i="13"/>
  <c r="H264" i="13" s="1"/>
  <c r="E269" i="13"/>
  <c r="H269" i="13" s="1"/>
  <c r="E281" i="13"/>
  <c r="H281" i="13" s="1"/>
  <c r="E283" i="13"/>
  <c r="H283" i="13" s="1"/>
  <c r="E288" i="13"/>
  <c r="H288" i="13" s="1"/>
  <c r="E294" i="13"/>
  <c r="H294" i="13" s="1"/>
  <c r="E322" i="13"/>
  <c r="H322" i="13" s="1"/>
  <c r="E185" i="13"/>
  <c r="H185" i="13" s="1"/>
  <c r="E198" i="13"/>
  <c r="H198" i="13" s="1"/>
  <c r="E318" i="13"/>
  <c r="H318" i="13" s="1"/>
  <c r="E187" i="13"/>
  <c r="H187" i="13" s="1"/>
  <c r="E183" i="13"/>
  <c r="H183" i="13" s="1"/>
  <c r="E214" i="13"/>
  <c r="H214" i="13" s="1"/>
  <c r="E311" i="13"/>
  <c r="H311" i="13" s="1"/>
  <c r="E246" i="13"/>
  <c r="H246" i="13" s="1"/>
  <c r="C11" i="17"/>
  <c r="E218" i="17"/>
  <c r="H218" i="17" s="1"/>
  <c r="E313" i="17"/>
  <c r="H313" i="17" s="1"/>
  <c r="E183" i="17"/>
  <c r="H183" i="17" s="1"/>
  <c r="E191" i="17"/>
  <c r="H191" i="17" s="1"/>
  <c r="E203" i="17"/>
  <c r="H203" i="17" s="1"/>
  <c r="E269" i="17"/>
  <c r="H269" i="17" s="1"/>
  <c r="E293" i="17"/>
  <c r="H293" i="17" s="1"/>
  <c r="E243" i="17"/>
  <c r="H243" i="17" s="1"/>
  <c r="E230" i="17"/>
  <c r="H230" i="17" s="1"/>
  <c r="E294" i="17"/>
  <c r="H294" i="17" s="1"/>
  <c r="E311" i="17"/>
  <c r="H311" i="17" s="1"/>
  <c r="E281" i="17"/>
  <c r="H281" i="17" s="1"/>
  <c r="C11" i="21"/>
  <c r="E178" i="21"/>
  <c r="H178" i="21" s="1"/>
  <c r="E181" i="21"/>
  <c r="H181" i="21" s="1"/>
  <c r="E198" i="21"/>
  <c r="H198" i="21" s="1"/>
  <c r="E203" i="21"/>
  <c r="H203" i="21" s="1"/>
  <c r="E208" i="21"/>
  <c r="H208" i="21" s="1"/>
  <c r="E218" i="21"/>
  <c r="H218" i="21" s="1"/>
  <c r="E230" i="21"/>
  <c r="H230" i="21" s="1"/>
  <c r="E234" i="21"/>
  <c r="H234" i="21" s="1"/>
  <c r="E243" i="21"/>
  <c r="H243" i="21" s="1"/>
  <c r="E249" i="21"/>
  <c r="H249" i="21" s="1"/>
  <c r="E253" i="21"/>
  <c r="H253" i="21" s="1"/>
  <c r="E263" i="21"/>
  <c r="H263" i="21" s="1"/>
  <c r="E270" i="21"/>
  <c r="H270" i="21" s="1"/>
  <c r="E281" i="21"/>
  <c r="H281" i="21" s="1"/>
  <c r="E291" i="21"/>
  <c r="H291" i="21" s="1"/>
  <c r="E306" i="21"/>
  <c r="H306" i="21" s="1"/>
  <c r="E311" i="21"/>
  <c r="H311" i="21" s="1"/>
  <c r="E315" i="21"/>
  <c r="H315" i="21" s="1"/>
  <c r="E329" i="21"/>
  <c r="H329" i="21" s="1"/>
  <c r="E179" i="21"/>
  <c r="H179" i="21" s="1"/>
  <c r="E183" i="21"/>
  <c r="H183" i="21" s="1"/>
  <c r="E187" i="21"/>
  <c r="H187" i="21" s="1"/>
  <c r="E199" i="21"/>
  <c r="H199" i="21" s="1"/>
  <c r="E209" i="21"/>
  <c r="H209" i="21" s="1"/>
  <c r="E215" i="21"/>
  <c r="H215" i="21" s="1"/>
  <c r="E219" i="21"/>
  <c r="H219" i="21" s="1"/>
  <c r="E227" i="21"/>
  <c r="H227" i="21" s="1"/>
  <c r="E282" i="21"/>
  <c r="H282" i="21" s="1"/>
  <c r="E307" i="21"/>
  <c r="H307" i="21" s="1"/>
  <c r="E318" i="21"/>
  <c r="H318" i="21" s="1"/>
  <c r="E326" i="21"/>
  <c r="H326" i="21" s="1"/>
  <c r="E191" i="21"/>
  <c r="H191" i="21" s="1"/>
  <c r="E206" i="21"/>
  <c r="H206" i="21" s="1"/>
  <c r="E210" i="21"/>
  <c r="H210" i="21" s="1"/>
  <c r="E232" i="21"/>
  <c r="H232" i="21" s="1"/>
  <c r="E251" i="21"/>
  <c r="H251" i="21" s="1"/>
  <c r="E283" i="21"/>
  <c r="H283" i="21" s="1"/>
  <c r="E293" i="21"/>
  <c r="H293" i="21" s="1"/>
  <c r="E299" i="21"/>
  <c r="H299" i="21" s="1"/>
  <c r="E313" i="21"/>
  <c r="H313" i="21" s="1"/>
  <c r="E344" i="21"/>
  <c r="H344" i="21" s="1"/>
  <c r="E189" i="21"/>
  <c r="H189" i="21" s="1"/>
  <c r="E202" i="21"/>
  <c r="H202" i="21" s="1"/>
  <c r="E221" i="21"/>
  <c r="H221" i="21" s="1"/>
  <c r="E314" i="21"/>
  <c r="H314" i="21" s="1"/>
  <c r="E328" i="21"/>
  <c r="H328" i="21" s="1"/>
  <c r="E185" i="21"/>
  <c r="H185" i="21" s="1"/>
  <c r="E248" i="21"/>
  <c r="H248" i="21" s="1"/>
  <c r="E324" i="21"/>
  <c r="H324" i="21" s="1"/>
  <c r="E192" i="21"/>
  <c r="H192" i="21" s="1"/>
  <c r="E207" i="21"/>
  <c r="H207" i="21" s="1"/>
  <c r="E280" i="21"/>
  <c r="H280" i="21" s="1"/>
  <c r="E310" i="21"/>
  <c r="H310" i="21" s="1"/>
  <c r="E211" i="21"/>
  <c r="H211" i="21" s="1"/>
  <c r="E214" i="21"/>
  <c r="H214" i="21" s="1"/>
  <c r="E288" i="21"/>
  <c r="H288" i="21" s="1"/>
  <c r="E340" i="21"/>
  <c r="H340" i="21" s="1"/>
  <c r="C11" i="25"/>
  <c r="E179" i="25"/>
  <c r="H179" i="25" s="1"/>
  <c r="E191" i="25"/>
  <c r="H191" i="25" s="1"/>
  <c r="E206" i="25"/>
  <c r="H206" i="25" s="1"/>
  <c r="E216" i="25"/>
  <c r="H216" i="25" s="1"/>
  <c r="E220" i="25"/>
  <c r="H220" i="25" s="1"/>
  <c r="E237" i="25"/>
  <c r="H237" i="25" s="1"/>
  <c r="E254" i="25"/>
  <c r="H254" i="25" s="1"/>
  <c r="E264" i="25"/>
  <c r="H264" i="25" s="1"/>
  <c r="E282" i="25"/>
  <c r="H282" i="25" s="1"/>
  <c r="E286" i="25"/>
  <c r="H286" i="25" s="1"/>
  <c r="E292" i="25"/>
  <c r="H292" i="25" s="1"/>
  <c r="E313" i="25"/>
  <c r="H313" i="25" s="1"/>
  <c r="E324" i="25"/>
  <c r="H324" i="25" s="1"/>
  <c r="E185" i="25"/>
  <c r="H185" i="25" s="1"/>
  <c r="E189" i="25"/>
  <c r="H189" i="25" s="1"/>
  <c r="E192" i="25"/>
  <c r="H192" i="25" s="1"/>
  <c r="E207" i="25"/>
  <c r="H207" i="25" s="1"/>
  <c r="E210" i="25"/>
  <c r="H210" i="25" s="1"/>
  <c r="E230" i="25"/>
  <c r="H230" i="25" s="1"/>
  <c r="E243" i="25"/>
  <c r="H243" i="25" s="1"/>
  <c r="E251" i="25"/>
  <c r="H251" i="25" s="1"/>
  <c r="E283" i="25"/>
  <c r="H283" i="25" s="1"/>
  <c r="E287" i="25"/>
  <c r="H287" i="25" s="1"/>
  <c r="E293" i="25"/>
  <c r="H293" i="25" s="1"/>
  <c r="E299" i="25"/>
  <c r="H299" i="25" s="1"/>
  <c r="E310" i="25"/>
  <c r="H310" i="25" s="1"/>
  <c r="E314" i="25"/>
  <c r="H314" i="25" s="1"/>
  <c r="E317" i="25"/>
  <c r="H317" i="25" s="1"/>
  <c r="E321" i="25"/>
  <c r="H321" i="25" s="1"/>
  <c r="E329" i="25"/>
  <c r="H329" i="25" s="1"/>
  <c r="E337" i="25"/>
  <c r="H337" i="25" s="1"/>
  <c r="E181" i="25"/>
  <c r="H181" i="25" s="1"/>
  <c r="E198" i="25"/>
  <c r="H198" i="25" s="1"/>
  <c r="E203" i="25"/>
  <c r="H203" i="25" s="1"/>
  <c r="E208" i="25"/>
  <c r="H208" i="25" s="1"/>
  <c r="E211" i="25"/>
  <c r="H211" i="25" s="1"/>
  <c r="E214" i="25"/>
  <c r="H214" i="25" s="1"/>
  <c r="E218" i="25"/>
  <c r="H218" i="25" s="1"/>
  <c r="E231" i="25"/>
  <c r="H231" i="25" s="1"/>
  <c r="E244" i="25"/>
  <c r="H244" i="25" s="1"/>
  <c r="E248" i="25"/>
  <c r="H248" i="25" s="1"/>
  <c r="E269" i="25"/>
  <c r="H269" i="25" s="1"/>
  <c r="E280" i="25"/>
  <c r="H280" i="25" s="1"/>
  <c r="E288" i="25"/>
  <c r="H288" i="25" s="1"/>
  <c r="E294" i="25"/>
  <c r="H294" i="25" s="1"/>
  <c r="E300" i="25"/>
  <c r="H300" i="25" s="1"/>
  <c r="E311" i="25"/>
  <c r="H311" i="25" s="1"/>
  <c r="E315" i="25"/>
  <c r="H315" i="25" s="1"/>
  <c r="E318" i="25"/>
  <c r="H318" i="25" s="1"/>
  <c r="E322" i="25"/>
  <c r="H322" i="25" s="1"/>
  <c r="E326" i="25"/>
  <c r="H326" i="25" s="1"/>
  <c r="E330" i="25"/>
  <c r="H330" i="25" s="1"/>
  <c r="E183" i="25"/>
  <c r="H183" i="25" s="1"/>
  <c r="E219" i="25"/>
  <c r="H219" i="25" s="1"/>
  <c r="E240" i="25"/>
  <c r="H240" i="25" s="1"/>
  <c r="E253" i="25"/>
  <c r="H253" i="25" s="1"/>
  <c r="E249" i="25"/>
  <c r="H249" i="25" s="1"/>
  <c r="E291" i="25"/>
  <c r="H291" i="25" s="1"/>
  <c r="E199" i="25"/>
  <c r="H199" i="25" s="1"/>
  <c r="E209" i="25"/>
  <c r="H209" i="25" s="1"/>
  <c r="E215" i="25"/>
  <c r="H215" i="25" s="1"/>
  <c r="E245" i="25"/>
  <c r="H245" i="25" s="1"/>
  <c r="E263" i="25"/>
  <c r="H263" i="25" s="1"/>
  <c r="E281" i="25"/>
  <c r="H281" i="25" s="1"/>
  <c r="E187" i="25"/>
  <c r="H187" i="25" s="1"/>
  <c r="E335" i="25"/>
  <c r="H335" i="25" s="1"/>
  <c r="E260" i="25"/>
  <c r="H260" i="25" s="1"/>
  <c r="C11" i="29"/>
  <c r="E179" i="29"/>
  <c r="H179" i="29" s="1"/>
  <c r="E188" i="29"/>
  <c r="H188" i="29" s="1"/>
  <c r="E191" i="29"/>
  <c r="H191" i="29" s="1"/>
  <c r="E206" i="29"/>
  <c r="H206" i="29" s="1"/>
  <c r="E210" i="29"/>
  <c r="H210" i="29" s="1"/>
  <c r="E217" i="29"/>
  <c r="H217" i="29" s="1"/>
  <c r="E230" i="29"/>
  <c r="H230" i="29" s="1"/>
  <c r="E243" i="29"/>
  <c r="H243" i="29" s="1"/>
  <c r="E251" i="29"/>
  <c r="H251" i="29" s="1"/>
  <c r="E255" i="29"/>
  <c r="H255" i="29" s="1"/>
  <c r="E283" i="29"/>
  <c r="H283" i="29" s="1"/>
  <c r="E287" i="29"/>
  <c r="H287" i="29" s="1"/>
  <c r="E293" i="29"/>
  <c r="H293" i="29" s="1"/>
  <c r="E299" i="29"/>
  <c r="H299" i="29" s="1"/>
  <c r="E310" i="29"/>
  <c r="H310" i="29" s="1"/>
  <c r="E317" i="29"/>
  <c r="H317" i="29" s="1"/>
  <c r="E329" i="29"/>
  <c r="H329" i="29" s="1"/>
  <c r="E341" i="29"/>
  <c r="H341" i="29" s="1"/>
  <c r="E185" i="29"/>
  <c r="H185" i="29" s="1"/>
  <c r="E189" i="29"/>
  <c r="H189" i="29" s="1"/>
  <c r="E192" i="29"/>
  <c r="H192" i="29" s="1"/>
  <c r="E207" i="29"/>
  <c r="H207" i="29" s="1"/>
  <c r="E211" i="29"/>
  <c r="H211" i="29" s="1"/>
  <c r="E214" i="29"/>
  <c r="H214" i="29" s="1"/>
  <c r="E218" i="29"/>
  <c r="H218" i="29" s="1"/>
  <c r="E248" i="29"/>
  <c r="H248" i="29" s="1"/>
  <c r="E265" i="29"/>
  <c r="H265" i="29" s="1"/>
  <c r="E269" i="29"/>
  <c r="H269" i="29" s="1"/>
  <c r="E280" i="29"/>
  <c r="H280" i="29" s="1"/>
  <c r="E288" i="29"/>
  <c r="H288" i="29" s="1"/>
  <c r="E294" i="29"/>
  <c r="H294" i="29" s="1"/>
  <c r="E306" i="29"/>
  <c r="H306" i="29" s="1"/>
  <c r="E318" i="29"/>
  <c r="H318" i="29" s="1"/>
  <c r="E322" i="29"/>
  <c r="H322" i="29" s="1"/>
  <c r="E334" i="29"/>
  <c r="H334" i="29" s="1"/>
  <c r="E338" i="29"/>
  <c r="H338" i="29" s="1"/>
  <c r="E181" i="29"/>
  <c r="H181" i="29" s="1"/>
  <c r="E186" i="29"/>
  <c r="H186" i="29" s="1"/>
  <c r="E193" i="29"/>
  <c r="H193" i="29" s="1"/>
  <c r="E198" i="29"/>
  <c r="H198" i="29" s="1"/>
  <c r="E203" i="29"/>
  <c r="H203" i="29" s="1"/>
  <c r="E208" i="29"/>
  <c r="H208" i="29" s="1"/>
  <c r="E212" i="29"/>
  <c r="H212" i="29" s="1"/>
  <c r="E215" i="29"/>
  <c r="H215" i="29" s="1"/>
  <c r="E219" i="29"/>
  <c r="H219" i="29" s="1"/>
  <c r="E224" i="29"/>
  <c r="H224" i="29" s="1"/>
  <c r="E240" i="29"/>
  <c r="H240" i="29" s="1"/>
  <c r="E249" i="29"/>
  <c r="H249" i="29" s="1"/>
  <c r="E253" i="29"/>
  <c r="H253" i="29" s="1"/>
  <c r="E260" i="29"/>
  <c r="H260" i="29" s="1"/>
  <c r="E263" i="29"/>
  <c r="H263" i="29" s="1"/>
  <c r="E281" i="29"/>
  <c r="H281" i="29" s="1"/>
  <c r="E291" i="29"/>
  <c r="H291" i="29" s="1"/>
  <c r="E307" i="29"/>
  <c r="H307" i="29" s="1"/>
  <c r="E335" i="29"/>
  <c r="H335" i="29" s="1"/>
  <c r="E339" i="29"/>
  <c r="H339" i="29" s="1"/>
  <c r="E229" i="29"/>
  <c r="H229" i="29" s="1"/>
  <c r="E246" i="29"/>
  <c r="H246" i="29" s="1"/>
  <c r="E254" i="29"/>
  <c r="H254" i="29" s="1"/>
  <c r="E313" i="29"/>
  <c r="H313" i="29" s="1"/>
  <c r="E332" i="29"/>
  <c r="H332" i="29" s="1"/>
  <c r="E340" i="29"/>
  <c r="H340" i="29" s="1"/>
  <c r="E178" i="29"/>
  <c r="H178" i="29" s="1"/>
  <c r="E286" i="29"/>
  <c r="H286" i="29" s="1"/>
  <c r="E324" i="29"/>
  <c r="H324" i="29" s="1"/>
  <c r="E209" i="29"/>
  <c r="H209" i="29" s="1"/>
  <c r="E237" i="29"/>
  <c r="H237" i="29" s="1"/>
  <c r="E282" i="29"/>
  <c r="H282" i="29" s="1"/>
  <c r="E292" i="29"/>
  <c r="H292" i="29" s="1"/>
  <c r="E320" i="29"/>
  <c r="H320" i="29" s="1"/>
  <c r="E183" i="29"/>
  <c r="H183" i="29" s="1"/>
  <c r="E194" i="29"/>
  <c r="H194" i="29" s="1"/>
  <c r="E264" i="29"/>
  <c r="H264" i="29" s="1"/>
  <c r="C12" i="33"/>
  <c r="E357" i="33"/>
  <c r="H357" i="33" s="1"/>
  <c r="E359" i="33"/>
  <c r="H359" i="33" s="1"/>
  <c r="E362" i="33"/>
  <c r="H362" i="33" s="1"/>
  <c r="E365" i="33"/>
  <c r="H365" i="33" s="1"/>
  <c r="E367" i="33"/>
  <c r="H367" i="33" s="1"/>
  <c r="E370" i="33"/>
  <c r="H370" i="33" s="1"/>
  <c r="E376" i="33"/>
  <c r="H376" i="33" s="1"/>
  <c r="E378" i="33"/>
  <c r="H378" i="33" s="1"/>
  <c r="E383" i="33"/>
  <c r="H383" i="33" s="1"/>
  <c r="E388" i="33"/>
  <c r="H388" i="33" s="1"/>
  <c r="E404" i="33"/>
  <c r="H404" i="33" s="1"/>
  <c r="E406" i="33"/>
  <c r="H406" i="33" s="1"/>
  <c r="E409" i="33"/>
  <c r="H409" i="33" s="1"/>
  <c r="E415" i="33"/>
  <c r="H415" i="33" s="1"/>
  <c r="E422" i="33"/>
  <c r="H422" i="33" s="1"/>
  <c r="E427" i="33"/>
  <c r="H427" i="33" s="1"/>
  <c r="E432" i="33"/>
  <c r="H432" i="33" s="1"/>
  <c r="E444" i="33"/>
  <c r="H444" i="33" s="1"/>
  <c r="E450" i="33"/>
  <c r="H450" i="33" s="1"/>
  <c r="E455" i="33"/>
  <c r="H455" i="33" s="1"/>
  <c r="E462" i="33"/>
  <c r="H462" i="33" s="1"/>
  <c r="E465" i="33"/>
  <c r="H465" i="33" s="1"/>
  <c r="E476" i="33"/>
  <c r="H476" i="33" s="1"/>
  <c r="E479" i="33"/>
  <c r="H479" i="33" s="1"/>
  <c r="E481" i="33"/>
  <c r="H481" i="33" s="1"/>
  <c r="E486" i="33"/>
  <c r="H486" i="33" s="1"/>
  <c r="E489" i="33"/>
  <c r="H489" i="33" s="1"/>
  <c r="E494" i="33"/>
  <c r="H494" i="33" s="1"/>
  <c r="E497" i="33"/>
  <c r="H497" i="33" s="1"/>
  <c r="E499" i="33"/>
  <c r="H499" i="33" s="1"/>
  <c r="E502" i="33"/>
  <c r="H502" i="33" s="1"/>
  <c r="E507" i="33"/>
  <c r="H507" i="33" s="1"/>
  <c r="E512" i="33"/>
  <c r="H512" i="33" s="1"/>
  <c r="E514" i="33"/>
  <c r="H514" i="33" s="1"/>
  <c r="E519" i="33"/>
  <c r="H519" i="33" s="1"/>
  <c r="E522" i="33"/>
  <c r="H522" i="33" s="1"/>
  <c r="E525" i="33"/>
  <c r="H525" i="33" s="1"/>
  <c r="E533" i="33"/>
  <c r="H533" i="33" s="1"/>
  <c r="E536" i="33"/>
  <c r="H536" i="33" s="1"/>
  <c r="E545" i="33"/>
  <c r="H545" i="33" s="1"/>
  <c r="E548" i="33"/>
  <c r="H548" i="33" s="1"/>
  <c r="E552" i="33"/>
  <c r="H552" i="33" s="1"/>
  <c r="E555" i="33"/>
  <c r="H555" i="33" s="1"/>
  <c r="E558" i="33"/>
  <c r="H558" i="33" s="1"/>
  <c r="E563" i="33"/>
  <c r="H563" i="33" s="1"/>
  <c r="E566" i="33"/>
  <c r="H566" i="33" s="1"/>
  <c r="E569" i="33"/>
  <c r="H569" i="33" s="1"/>
  <c r="E572" i="33"/>
  <c r="H572" i="33" s="1"/>
  <c r="E575" i="33"/>
  <c r="H575" i="33" s="1"/>
  <c r="E578" i="33"/>
  <c r="H578" i="33" s="1"/>
  <c r="E581" i="33"/>
  <c r="H581" i="33" s="1"/>
  <c r="E360" i="33"/>
  <c r="H360" i="33" s="1"/>
  <c r="E363" i="33"/>
  <c r="H363" i="33" s="1"/>
  <c r="E368" i="33"/>
  <c r="H368" i="33" s="1"/>
  <c r="E374" i="33"/>
  <c r="H374" i="33" s="1"/>
  <c r="E379" i="33"/>
  <c r="H379" i="33" s="1"/>
  <c r="E381" i="33"/>
  <c r="H381" i="33" s="1"/>
  <c r="E384" i="33"/>
  <c r="H384" i="33" s="1"/>
  <c r="E390" i="33"/>
  <c r="H390" i="33" s="1"/>
  <c r="E392" i="33"/>
  <c r="H392" i="33" s="1"/>
  <c r="E395" i="33"/>
  <c r="H395" i="33" s="1"/>
  <c r="E407" i="33"/>
  <c r="H407" i="33" s="1"/>
  <c r="E410" i="33"/>
  <c r="H410" i="33" s="1"/>
  <c r="E412" i="33"/>
  <c r="H412" i="33" s="1"/>
  <c r="E418" i="33"/>
  <c r="H418" i="33" s="1"/>
  <c r="E423" i="33"/>
  <c r="H423" i="33" s="1"/>
  <c r="E425" i="33"/>
  <c r="H425" i="33" s="1"/>
  <c r="E430" i="33"/>
  <c r="H430" i="33" s="1"/>
  <c r="E440" i="33"/>
  <c r="H440" i="33" s="1"/>
  <c r="E442" i="33"/>
  <c r="H442" i="33" s="1"/>
  <c r="E453" i="33"/>
  <c r="H453" i="33" s="1"/>
  <c r="E458" i="33"/>
  <c r="H458" i="33" s="1"/>
  <c r="E463" i="33"/>
  <c r="H463" i="33" s="1"/>
  <c r="E466" i="33"/>
  <c r="H466" i="33" s="1"/>
  <c r="E468" i="33"/>
  <c r="H468" i="33" s="1"/>
  <c r="E471" i="33"/>
  <c r="H471" i="33" s="1"/>
  <c r="E474" i="33"/>
  <c r="H474" i="33" s="1"/>
  <c r="E482" i="33"/>
  <c r="H482" i="33" s="1"/>
  <c r="E484" i="33"/>
  <c r="H484" i="33" s="1"/>
  <c r="E487" i="33"/>
  <c r="H487" i="33" s="1"/>
  <c r="E492" i="33"/>
  <c r="H492" i="33" s="1"/>
  <c r="E500" i="33"/>
  <c r="H500" i="33" s="1"/>
  <c r="E503" i="33"/>
  <c r="H503" i="33" s="1"/>
  <c r="E505" i="33"/>
  <c r="H505" i="33" s="1"/>
  <c r="E510" i="33"/>
  <c r="H510" i="33" s="1"/>
  <c r="E515" i="33"/>
  <c r="H515" i="33" s="1"/>
  <c r="E517" i="33"/>
  <c r="H517" i="33" s="1"/>
  <c r="E520" i="33"/>
  <c r="H520" i="33" s="1"/>
  <c r="E523" i="33"/>
  <c r="H523" i="33" s="1"/>
  <c r="E526" i="33"/>
  <c r="H526" i="33" s="1"/>
  <c r="E530" i="33"/>
  <c r="H530" i="33" s="1"/>
  <c r="E534" i="33"/>
  <c r="H534" i="33" s="1"/>
  <c r="E539" i="33"/>
  <c r="H539" i="33" s="1"/>
  <c r="E542" i="33"/>
  <c r="H542" i="33" s="1"/>
  <c r="E546" i="33"/>
  <c r="H546" i="33" s="1"/>
  <c r="E549" i="33"/>
  <c r="H549" i="33" s="1"/>
  <c r="E560" i="33"/>
  <c r="H560" i="33" s="1"/>
  <c r="E564" i="33"/>
  <c r="H564" i="33" s="1"/>
  <c r="E567" i="33"/>
  <c r="H567" i="33" s="1"/>
  <c r="E570" i="33"/>
  <c r="H570" i="33" s="1"/>
  <c r="E573" i="33"/>
  <c r="H573" i="33" s="1"/>
  <c r="E576" i="33"/>
  <c r="H576" i="33" s="1"/>
  <c r="E582" i="33"/>
  <c r="H582" i="33" s="1"/>
  <c r="E358" i="33"/>
  <c r="H358" i="33" s="1"/>
  <c r="E366" i="33"/>
  <c r="H366" i="33" s="1"/>
  <c r="E369" i="33"/>
  <c r="H369" i="33" s="1"/>
  <c r="E371" i="33"/>
  <c r="H371" i="33" s="1"/>
  <c r="E377" i="33"/>
  <c r="H377" i="33" s="1"/>
  <c r="E382" i="33"/>
  <c r="H382" i="33" s="1"/>
  <c r="E385" i="33"/>
  <c r="H385" i="33" s="1"/>
  <c r="E393" i="33"/>
  <c r="H393" i="33" s="1"/>
  <c r="E405" i="33"/>
  <c r="H405" i="33" s="1"/>
  <c r="E413" i="33"/>
  <c r="H413" i="33" s="1"/>
  <c r="E416" i="33"/>
  <c r="H416" i="33" s="1"/>
  <c r="E421" i="33"/>
  <c r="H421" i="33" s="1"/>
  <c r="E426" i="33"/>
  <c r="H426" i="33" s="1"/>
  <c r="E428" i="33"/>
  <c r="H428" i="33" s="1"/>
  <c r="E431" i="33"/>
  <c r="H431" i="33" s="1"/>
  <c r="E433" i="33"/>
  <c r="H433" i="33" s="1"/>
  <c r="E443" i="33"/>
  <c r="H443" i="33" s="1"/>
  <c r="E449" i="33"/>
  <c r="H449" i="33" s="1"/>
  <c r="E451" i="33"/>
  <c r="H451" i="33" s="1"/>
  <c r="E464" i="33"/>
  <c r="H464" i="33" s="1"/>
  <c r="E469" i="33"/>
  <c r="H469" i="33" s="1"/>
  <c r="E472" i="33"/>
  <c r="H472" i="33" s="1"/>
  <c r="E477" i="33"/>
  <c r="H477" i="33" s="1"/>
  <c r="E480" i="33"/>
  <c r="H480" i="33" s="1"/>
  <c r="E485" i="33"/>
  <c r="H485" i="33" s="1"/>
  <c r="E488" i="33"/>
  <c r="H488" i="33" s="1"/>
  <c r="E490" i="33"/>
  <c r="H490" i="33" s="1"/>
  <c r="E495" i="33"/>
  <c r="H495" i="33" s="1"/>
  <c r="E498" i="33"/>
  <c r="H498" i="33" s="1"/>
  <c r="E506" i="33"/>
  <c r="H506" i="33" s="1"/>
  <c r="E508" i="33"/>
  <c r="H508" i="33" s="1"/>
  <c r="E513" i="33"/>
  <c r="H513" i="33" s="1"/>
  <c r="E518" i="33"/>
  <c r="H518" i="33" s="1"/>
  <c r="E521" i="33"/>
  <c r="H521" i="33" s="1"/>
  <c r="E524" i="33"/>
  <c r="H524" i="33" s="1"/>
  <c r="E528" i="33"/>
  <c r="H528" i="33" s="1"/>
  <c r="E531" i="33"/>
  <c r="H531" i="33" s="1"/>
  <c r="E537" i="33"/>
  <c r="H537" i="33" s="1"/>
  <c r="E540" i="33"/>
  <c r="H540" i="33" s="1"/>
  <c r="E547" i="33"/>
  <c r="H547" i="33" s="1"/>
  <c r="E550" i="33"/>
  <c r="H550" i="33" s="1"/>
  <c r="E553" i="33"/>
  <c r="H553" i="33" s="1"/>
  <c r="E556" i="33"/>
  <c r="H556" i="33" s="1"/>
  <c r="E561" i="33"/>
  <c r="H561" i="33" s="1"/>
  <c r="E565" i="33"/>
  <c r="H565" i="33" s="1"/>
  <c r="E568" i="33"/>
  <c r="H568" i="33" s="1"/>
  <c r="E574" i="33"/>
  <c r="H574" i="33" s="1"/>
  <c r="E577" i="33"/>
  <c r="H577" i="33" s="1"/>
  <c r="E579" i="33"/>
  <c r="H579" i="33" s="1"/>
  <c r="E583" i="33"/>
  <c r="H583" i="33" s="1"/>
  <c r="E361" i="33"/>
  <c r="H361" i="33" s="1"/>
  <c r="E401" i="33"/>
  <c r="H401" i="33" s="1"/>
  <c r="E408" i="33"/>
  <c r="H408" i="33" s="1"/>
  <c r="E491" i="33"/>
  <c r="H491" i="33" s="1"/>
  <c r="E551" i="33"/>
  <c r="H551" i="33" s="1"/>
  <c r="E557" i="33"/>
  <c r="H557" i="33" s="1"/>
  <c r="E580" i="33"/>
  <c r="H580" i="33" s="1"/>
  <c r="E394" i="33"/>
  <c r="H394" i="33" s="1"/>
  <c r="E419" i="33"/>
  <c r="H419" i="33" s="1"/>
  <c r="E441" i="33"/>
  <c r="H441" i="33" s="1"/>
  <c r="E470" i="33"/>
  <c r="H470" i="33" s="1"/>
  <c r="E475" i="33"/>
  <c r="H475" i="33" s="1"/>
  <c r="E496" i="33"/>
  <c r="H496" i="33" s="1"/>
  <c r="E501" i="33"/>
  <c r="H501" i="33" s="1"/>
  <c r="E511" i="33"/>
  <c r="H511" i="33" s="1"/>
  <c r="E516" i="33"/>
  <c r="H516" i="33" s="1"/>
  <c r="E532" i="33"/>
  <c r="H532" i="33" s="1"/>
  <c r="E538" i="33"/>
  <c r="H538" i="33" s="1"/>
  <c r="E562" i="33"/>
  <c r="H562" i="33" s="1"/>
  <c r="E584" i="33"/>
  <c r="H584" i="33" s="1"/>
  <c r="E364" i="33"/>
  <c r="H364" i="33" s="1"/>
  <c r="E375" i="33"/>
  <c r="H375" i="33" s="1"/>
  <c r="E380" i="33"/>
  <c r="H380" i="33" s="1"/>
  <c r="E411" i="33"/>
  <c r="H411" i="33" s="1"/>
  <c r="E417" i="33"/>
  <c r="H417" i="33" s="1"/>
  <c r="E424" i="33"/>
  <c r="H424" i="33" s="1"/>
  <c r="E429" i="33"/>
  <c r="H429" i="33" s="1"/>
  <c r="E434" i="33"/>
  <c r="H434" i="33" s="1"/>
  <c r="E454" i="33"/>
  <c r="H454" i="33" s="1"/>
  <c r="E509" i="33"/>
  <c r="H509" i="33" s="1"/>
  <c r="E544" i="33"/>
  <c r="H544" i="33" s="1"/>
  <c r="E554" i="33"/>
  <c r="H554" i="33" s="1"/>
  <c r="E373" i="33"/>
  <c r="H373" i="33" s="1"/>
  <c r="E452" i="33"/>
  <c r="H452" i="33" s="1"/>
  <c r="E493" i="33"/>
  <c r="H493" i="33" s="1"/>
  <c r="E541" i="33"/>
  <c r="H541" i="33" s="1"/>
  <c r="E478" i="33"/>
  <c r="H478" i="33" s="1"/>
  <c r="E483" i="33"/>
  <c r="H483" i="33" s="1"/>
  <c r="E535" i="33"/>
  <c r="H535" i="33" s="1"/>
  <c r="E467" i="33"/>
  <c r="H467" i="33" s="1"/>
  <c r="E527" i="33"/>
  <c r="H527" i="33" s="1"/>
  <c r="E391" i="33"/>
  <c r="H391" i="33" s="1"/>
  <c r="E473" i="33"/>
  <c r="H473" i="33" s="1"/>
  <c r="E504" i="33"/>
  <c r="H504" i="33" s="1"/>
  <c r="E529" i="33"/>
  <c r="H529" i="33" s="1"/>
  <c r="C12" i="3"/>
  <c r="E368" i="3"/>
  <c r="H368" i="3" s="1"/>
  <c r="E374" i="3"/>
  <c r="H374" i="3" s="1"/>
  <c r="E379" i="3"/>
  <c r="H379" i="3" s="1"/>
  <c r="E381" i="3"/>
  <c r="H381" i="3" s="1"/>
  <c r="E384" i="3"/>
  <c r="H384" i="3" s="1"/>
  <c r="E388" i="3"/>
  <c r="H388" i="3" s="1"/>
  <c r="E391" i="3"/>
  <c r="H391" i="3" s="1"/>
  <c r="E393" i="3"/>
  <c r="H393" i="3" s="1"/>
  <c r="E411" i="3"/>
  <c r="H411" i="3" s="1"/>
  <c r="E413" i="3"/>
  <c r="H413" i="3" s="1"/>
  <c r="E417" i="3"/>
  <c r="H417" i="3" s="1"/>
  <c r="E419" i="3"/>
  <c r="H419" i="3" s="1"/>
  <c r="E427" i="3"/>
  <c r="H427" i="3" s="1"/>
  <c r="E429" i="3"/>
  <c r="H429" i="3" s="1"/>
  <c r="E431" i="3"/>
  <c r="H431" i="3" s="1"/>
  <c r="E433" i="3"/>
  <c r="H433" i="3" s="1"/>
  <c r="E464" i="3"/>
  <c r="H464" i="3" s="1"/>
  <c r="E466" i="3"/>
  <c r="H466" i="3" s="1"/>
  <c r="E468" i="3"/>
  <c r="H468" i="3" s="1"/>
  <c r="E471" i="3"/>
  <c r="H471" i="3" s="1"/>
  <c r="E478" i="3"/>
  <c r="H478" i="3" s="1"/>
  <c r="E489" i="3"/>
  <c r="H489" i="3" s="1"/>
  <c r="E492" i="3"/>
  <c r="H492" i="3" s="1"/>
  <c r="E499" i="3"/>
  <c r="H499" i="3" s="1"/>
  <c r="E504" i="3"/>
  <c r="H504" i="3" s="1"/>
  <c r="E524" i="3"/>
  <c r="H524" i="3" s="1"/>
  <c r="E535" i="3"/>
  <c r="H535" i="3" s="1"/>
  <c r="E538" i="3"/>
  <c r="H538" i="3" s="1"/>
  <c r="E547" i="3"/>
  <c r="H547" i="3" s="1"/>
  <c r="E557" i="3"/>
  <c r="H557" i="3" s="1"/>
  <c r="E560" i="3"/>
  <c r="H560" i="3" s="1"/>
  <c r="E568" i="3"/>
  <c r="H568" i="3" s="1"/>
  <c r="E570" i="3"/>
  <c r="H570" i="3" s="1"/>
  <c r="E575" i="3"/>
  <c r="H575" i="3" s="1"/>
  <c r="E578" i="3"/>
  <c r="H578" i="3" s="1"/>
  <c r="E358" i="3"/>
  <c r="H358" i="3" s="1"/>
  <c r="E361" i="3"/>
  <c r="H361" i="3" s="1"/>
  <c r="E363" i="3"/>
  <c r="H363" i="3" s="1"/>
  <c r="E365" i="3"/>
  <c r="H365" i="3" s="1"/>
  <c r="E370" i="3"/>
  <c r="H370" i="3" s="1"/>
  <c r="E373" i="3"/>
  <c r="H373" i="3" s="1"/>
  <c r="E376" i="3"/>
  <c r="H376" i="3" s="1"/>
  <c r="E404" i="3"/>
  <c r="H404" i="3" s="1"/>
  <c r="E406" i="3"/>
  <c r="H406" i="3" s="1"/>
  <c r="E408" i="3"/>
  <c r="H408" i="3" s="1"/>
  <c r="E416" i="3"/>
  <c r="H416" i="3" s="1"/>
  <c r="E421" i="3"/>
  <c r="H421" i="3" s="1"/>
  <c r="E441" i="3"/>
  <c r="H441" i="3" s="1"/>
  <c r="E450" i="3"/>
  <c r="H450" i="3" s="1"/>
  <c r="E452" i="3"/>
  <c r="H452" i="3" s="1"/>
  <c r="E454" i="3"/>
  <c r="H454" i="3" s="1"/>
  <c r="E463" i="3"/>
  <c r="H463" i="3" s="1"/>
  <c r="E470" i="3"/>
  <c r="H470" i="3" s="1"/>
  <c r="E474" i="3"/>
  <c r="H474" i="3" s="1"/>
  <c r="E480" i="3"/>
  <c r="H480" i="3" s="1"/>
  <c r="E491" i="3"/>
  <c r="H491" i="3" s="1"/>
  <c r="E494" i="3"/>
  <c r="H494" i="3" s="1"/>
  <c r="E496" i="3"/>
  <c r="H496" i="3" s="1"/>
  <c r="E501" i="3"/>
  <c r="H501" i="3" s="1"/>
  <c r="E517" i="3"/>
  <c r="H517" i="3" s="1"/>
  <c r="E519" i="3"/>
  <c r="H519" i="3" s="1"/>
  <c r="E525" i="3"/>
  <c r="H525" i="3" s="1"/>
  <c r="E528" i="3"/>
  <c r="H528" i="3" s="1"/>
  <c r="E532" i="3"/>
  <c r="H532" i="3" s="1"/>
  <c r="E544" i="3"/>
  <c r="H544" i="3" s="1"/>
  <c r="E546" i="3"/>
  <c r="H546" i="3" s="1"/>
  <c r="E548" i="3"/>
  <c r="H548" i="3" s="1"/>
  <c r="E561" i="3"/>
  <c r="H561" i="3" s="1"/>
  <c r="E580" i="3"/>
  <c r="H580" i="3" s="1"/>
  <c r="E360" i="3"/>
  <c r="H360" i="3" s="1"/>
  <c r="E367" i="3"/>
  <c r="H367" i="3" s="1"/>
  <c r="E369" i="3"/>
  <c r="H369" i="3" s="1"/>
  <c r="E378" i="3"/>
  <c r="H378" i="3" s="1"/>
  <c r="E380" i="3"/>
  <c r="H380" i="3" s="1"/>
  <c r="E385" i="3"/>
  <c r="H385" i="3" s="1"/>
  <c r="E390" i="3"/>
  <c r="H390" i="3" s="1"/>
  <c r="E392" i="3"/>
  <c r="H392" i="3" s="1"/>
  <c r="E394" i="3"/>
  <c r="H394" i="3" s="1"/>
  <c r="E410" i="3"/>
  <c r="H410" i="3" s="1"/>
  <c r="E412" i="3"/>
  <c r="H412" i="3" s="1"/>
  <c r="E418" i="3"/>
  <c r="H418" i="3" s="1"/>
  <c r="E426" i="3"/>
  <c r="H426" i="3" s="1"/>
  <c r="E428" i="3"/>
  <c r="H428" i="3" s="1"/>
  <c r="E430" i="3"/>
  <c r="H430" i="3" s="1"/>
  <c r="E432" i="3"/>
  <c r="H432" i="3" s="1"/>
  <c r="E443" i="3"/>
  <c r="H443" i="3" s="1"/>
  <c r="E462" i="3"/>
  <c r="H462" i="3" s="1"/>
  <c r="E465" i="3"/>
  <c r="H465" i="3" s="1"/>
  <c r="E467" i="3"/>
  <c r="H467" i="3" s="1"/>
  <c r="E473" i="3"/>
  <c r="H473" i="3" s="1"/>
  <c r="E476" i="3"/>
  <c r="H476" i="3" s="1"/>
  <c r="E479" i="3"/>
  <c r="H479" i="3" s="1"/>
  <c r="E488" i="3"/>
  <c r="H488" i="3" s="1"/>
  <c r="E498" i="3"/>
  <c r="H498" i="3" s="1"/>
  <c r="E506" i="3"/>
  <c r="H506" i="3" s="1"/>
  <c r="E523" i="3"/>
  <c r="H523" i="3" s="1"/>
  <c r="E537" i="3"/>
  <c r="H537" i="3" s="1"/>
  <c r="E551" i="3"/>
  <c r="H551" i="3" s="1"/>
  <c r="E553" i="3"/>
  <c r="H553" i="3" s="1"/>
  <c r="E563" i="3"/>
  <c r="H563" i="3" s="1"/>
  <c r="E565" i="3"/>
  <c r="H565" i="3" s="1"/>
  <c r="E569" i="3"/>
  <c r="H569" i="3" s="1"/>
  <c r="E577" i="3"/>
  <c r="H577" i="3" s="1"/>
  <c r="E371" i="3"/>
  <c r="H371" i="3" s="1"/>
  <c r="E405" i="3"/>
  <c r="H405" i="3" s="1"/>
  <c r="E442" i="3"/>
  <c r="H442" i="3" s="1"/>
  <c r="E495" i="3"/>
  <c r="H495" i="3" s="1"/>
  <c r="E520" i="3"/>
  <c r="H520" i="3" s="1"/>
  <c r="E531" i="3"/>
  <c r="H531" i="3" s="1"/>
  <c r="E357" i="3"/>
  <c r="H357" i="3" s="1"/>
  <c r="E364" i="3"/>
  <c r="H364" i="3" s="1"/>
  <c r="E377" i="3"/>
  <c r="H377" i="3" s="1"/>
  <c r="E401" i="3"/>
  <c r="H401" i="3" s="1"/>
  <c r="E423" i="3"/>
  <c r="H423" i="3" s="1"/>
  <c r="E485" i="3"/>
  <c r="H485" i="3" s="1"/>
  <c r="E493" i="3"/>
  <c r="H493" i="3" s="1"/>
  <c r="E518" i="3"/>
  <c r="H518" i="3" s="1"/>
  <c r="E545" i="3"/>
  <c r="H545" i="3" s="1"/>
  <c r="E582" i="3"/>
  <c r="H582" i="3" s="1"/>
  <c r="E362" i="3"/>
  <c r="H362" i="3" s="1"/>
  <c r="E375" i="3"/>
  <c r="H375" i="3" s="1"/>
  <c r="E409" i="3"/>
  <c r="H409" i="3" s="1"/>
  <c r="E451" i="3"/>
  <c r="H451" i="3" s="1"/>
  <c r="E516" i="3"/>
  <c r="H516" i="3" s="1"/>
  <c r="E564" i="3"/>
  <c r="H564" i="3" s="1"/>
  <c r="E407" i="3"/>
  <c r="H407" i="3" s="1"/>
  <c r="E490" i="3"/>
  <c r="H490" i="3" s="1"/>
  <c r="E472" i="3"/>
  <c r="H472" i="3" s="1"/>
  <c r="E533" i="3"/>
  <c r="H533" i="3" s="1"/>
  <c r="C12" i="7"/>
  <c r="E357" i="7"/>
  <c r="H357" i="7" s="1"/>
  <c r="E359" i="7"/>
  <c r="H359" i="7" s="1"/>
  <c r="E362" i="7"/>
  <c r="H362" i="7" s="1"/>
  <c r="E364" i="7"/>
  <c r="H364" i="7" s="1"/>
  <c r="E366" i="7"/>
  <c r="H366" i="7" s="1"/>
  <c r="E368" i="7"/>
  <c r="H368" i="7" s="1"/>
  <c r="E370" i="7"/>
  <c r="H370" i="7" s="1"/>
  <c r="E373" i="7"/>
  <c r="H373" i="7" s="1"/>
  <c r="E375" i="7"/>
  <c r="H375" i="7" s="1"/>
  <c r="E377" i="7"/>
  <c r="H377" i="7" s="1"/>
  <c r="E379" i="7"/>
  <c r="H379" i="7" s="1"/>
  <c r="E416" i="7"/>
  <c r="H416" i="7" s="1"/>
  <c r="E418" i="7"/>
  <c r="H418" i="7" s="1"/>
  <c r="E429" i="7"/>
  <c r="H429" i="7" s="1"/>
  <c r="E431" i="7"/>
  <c r="H431" i="7" s="1"/>
  <c r="E433" i="7"/>
  <c r="H433" i="7" s="1"/>
  <c r="E441" i="7"/>
  <c r="H441" i="7" s="1"/>
  <c r="E443" i="7"/>
  <c r="H443" i="7" s="1"/>
  <c r="E454" i="7"/>
  <c r="H454" i="7" s="1"/>
  <c r="E463" i="7"/>
  <c r="H463" i="7" s="1"/>
  <c r="E465" i="7"/>
  <c r="H465" i="7" s="1"/>
  <c r="E467" i="7"/>
  <c r="H467" i="7" s="1"/>
  <c r="E470" i="7"/>
  <c r="H470" i="7" s="1"/>
  <c r="E473" i="7"/>
  <c r="H473" i="7" s="1"/>
  <c r="E484" i="7"/>
  <c r="H484" i="7" s="1"/>
  <c r="E494" i="7"/>
  <c r="H494" i="7" s="1"/>
  <c r="E496" i="7"/>
  <c r="H496" i="7" s="1"/>
  <c r="E506" i="7"/>
  <c r="H506" i="7" s="1"/>
  <c r="E529" i="7"/>
  <c r="H529" i="7" s="1"/>
  <c r="E531" i="7"/>
  <c r="H531" i="7" s="1"/>
  <c r="E535" i="7"/>
  <c r="H535" i="7" s="1"/>
  <c r="E554" i="7"/>
  <c r="H554" i="7" s="1"/>
  <c r="E565" i="7"/>
  <c r="H565" i="7" s="1"/>
  <c r="E567" i="7"/>
  <c r="H567" i="7" s="1"/>
  <c r="E569" i="7"/>
  <c r="H569" i="7" s="1"/>
  <c r="E391" i="7"/>
  <c r="H391" i="7" s="1"/>
  <c r="E393" i="7"/>
  <c r="H393" i="7" s="1"/>
  <c r="E404" i="7"/>
  <c r="H404" i="7" s="1"/>
  <c r="E406" i="7"/>
  <c r="H406" i="7" s="1"/>
  <c r="E408" i="7"/>
  <c r="H408" i="7" s="1"/>
  <c r="E410" i="7"/>
  <c r="H410" i="7" s="1"/>
  <c r="E412" i="7"/>
  <c r="H412" i="7" s="1"/>
  <c r="E423" i="7"/>
  <c r="H423" i="7" s="1"/>
  <c r="E426" i="7"/>
  <c r="H426" i="7" s="1"/>
  <c r="E428" i="7"/>
  <c r="H428" i="7" s="1"/>
  <c r="E451" i="7"/>
  <c r="H451" i="7" s="1"/>
  <c r="E462" i="7"/>
  <c r="H462" i="7" s="1"/>
  <c r="E469" i="7"/>
  <c r="H469" i="7" s="1"/>
  <c r="E475" i="7"/>
  <c r="H475" i="7" s="1"/>
  <c r="E478" i="7"/>
  <c r="H478" i="7" s="1"/>
  <c r="E480" i="7"/>
  <c r="H480" i="7" s="1"/>
  <c r="E489" i="7"/>
  <c r="H489" i="7" s="1"/>
  <c r="E491" i="7"/>
  <c r="H491" i="7" s="1"/>
  <c r="E503" i="7"/>
  <c r="H503" i="7" s="1"/>
  <c r="E509" i="7"/>
  <c r="H509" i="7" s="1"/>
  <c r="E515" i="7"/>
  <c r="H515" i="7" s="1"/>
  <c r="E517" i="7"/>
  <c r="H517" i="7" s="1"/>
  <c r="E519" i="7"/>
  <c r="H519" i="7" s="1"/>
  <c r="E521" i="7"/>
  <c r="H521" i="7" s="1"/>
  <c r="E524" i="7"/>
  <c r="H524" i="7" s="1"/>
  <c r="E526" i="7"/>
  <c r="H526" i="7" s="1"/>
  <c r="E534" i="7"/>
  <c r="H534" i="7" s="1"/>
  <c r="E539" i="7"/>
  <c r="H539" i="7" s="1"/>
  <c r="E542" i="7"/>
  <c r="H542" i="7" s="1"/>
  <c r="E544" i="7"/>
  <c r="H544" i="7" s="1"/>
  <c r="E548" i="7"/>
  <c r="H548" i="7" s="1"/>
  <c r="E563" i="7"/>
  <c r="H563" i="7" s="1"/>
  <c r="E573" i="7"/>
  <c r="H573" i="7" s="1"/>
  <c r="E579" i="7"/>
  <c r="H579" i="7" s="1"/>
  <c r="E358" i="7"/>
  <c r="H358" i="7" s="1"/>
  <c r="E361" i="7"/>
  <c r="H361" i="7" s="1"/>
  <c r="E363" i="7"/>
  <c r="H363" i="7" s="1"/>
  <c r="E365" i="7"/>
  <c r="H365" i="7" s="1"/>
  <c r="E367" i="7"/>
  <c r="H367" i="7" s="1"/>
  <c r="E369" i="7"/>
  <c r="H369" i="7" s="1"/>
  <c r="E371" i="7"/>
  <c r="H371" i="7" s="1"/>
  <c r="E374" i="7"/>
  <c r="H374" i="7" s="1"/>
  <c r="E376" i="7"/>
  <c r="H376" i="7" s="1"/>
  <c r="E378" i="7"/>
  <c r="H378" i="7" s="1"/>
  <c r="E380" i="7"/>
  <c r="H380" i="7" s="1"/>
  <c r="E385" i="7"/>
  <c r="H385" i="7" s="1"/>
  <c r="E415" i="7"/>
  <c r="H415" i="7" s="1"/>
  <c r="E417" i="7"/>
  <c r="H417" i="7" s="1"/>
  <c r="E419" i="7"/>
  <c r="H419" i="7" s="1"/>
  <c r="E430" i="7"/>
  <c r="H430" i="7" s="1"/>
  <c r="E432" i="7"/>
  <c r="H432" i="7" s="1"/>
  <c r="E440" i="7"/>
  <c r="H440" i="7" s="1"/>
  <c r="E442" i="7"/>
  <c r="H442" i="7" s="1"/>
  <c r="E455" i="7"/>
  <c r="H455" i="7" s="1"/>
  <c r="E458" i="7"/>
  <c r="H458" i="7" s="1"/>
  <c r="E464" i="7"/>
  <c r="H464" i="7" s="1"/>
  <c r="E466" i="7"/>
  <c r="H466" i="7" s="1"/>
  <c r="E493" i="7"/>
  <c r="H493" i="7" s="1"/>
  <c r="E495" i="7"/>
  <c r="H495" i="7" s="1"/>
  <c r="E499" i="7"/>
  <c r="H499" i="7" s="1"/>
  <c r="E502" i="7"/>
  <c r="H502" i="7" s="1"/>
  <c r="E508" i="7"/>
  <c r="H508" i="7" s="1"/>
  <c r="E528" i="7"/>
  <c r="H528" i="7" s="1"/>
  <c r="E530" i="7"/>
  <c r="H530" i="7" s="1"/>
  <c r="E533" i="7"/>
  <c r="H533" i="7" s="1"/>
  <c r="E545" i="7"/>
  <c r="H545" i="7" s="1"/>
  <c r="E553" i="7"/>
  <c r="H553" i="7" s="1"/>
  <c r="E557" i="7"/>
  <c r="H557" i="7" s="1"/>
  <c r="E562" i="7"/>
  <c r="H562" i="7" s="1"/>
  <c r="E564" i="7"/>
  <c r="H564" i="7" s="1"/>
  <c r="E566" i="7"/>
  <c r="H566" i="7" s="1"/>
  <c r="E568" i="7"/>
  <c r="H568" i="7" s="1"/>
  <c r="E570" i="7"/>
  <c r="H570" i="7" s="1"/>
  <c r="E584" i="7"/>
  <c r="H584" i="7" s="1"/>
  <c r="E392" i="7"/>
  <c r="H392" i="7" s="1"/>
  <c r="E409" i="7"/>
  <c r="H409" i="7" s="1"/>
  <c r="E474" i="7"/>
  <c r="H474" i="7" s="1"/>
  <c r="E488" i="7"/>
  <c r="H488" i="7" s="1"/>
  <c r="E523" i="7"/>
  <c r="H523" i="7" s="1"/>
  <c r="E575" i="7"/>
  <c r="H575" i="7" s="1"/>
  <c r="E577" i="7"/>
  <c r="H577" i="7" s="1"/>
  <c r="E390" i="7"/>
  <c r="H390" i="7" s="1"/>
  <c r="E421" i="7"/>
  <c r="H421" i="7" s="1"/>
  <c r="E471" i="7"/>
  <c r="H471" i="7" s="1"/>
  <c r="E501" i="7"/>
  <c r="H501" i="7" s="1"/>
  <c r="E520" i="7"/>
  <c r="H520" i="7" s="1"/>
  <c r="E532" i="7"/>
  <c r="H532" i="7" s="1"/>
  <c r="E549" i="7"/>
  <c r="H549" i="7" s="1"/>
  <c r="E382" i="7"/>
  <c r="H382" i="7" s="1"/>
  <c r="E405" i="7"/>
  <c r="H405" i="7" s="1"/>
  <c r="E479" i="7"/>
  <c r="H479" i="7" s="1"/>
  <c r="E492" i="7"/>
  <c r="H492" i="7" s="1"/>
  <c r="E507" i="7"/>
  <c r="H507" i="7" s="1"/>
  <c r="E518" i="7"/>
  <c r="H518" i="7" s="1"/>
  <c r="E527" i="7"/>
  <c r="H527" i="7" s="1"/>
  <c r="E538" i="7"/>
  <c r="H538" i="7" s="1"/>
  <c r="E547" i="7"/>
  <c r="H547" i="7" s="1"/>
  <c r="E411" i="7"/>
  <c r="H411" i="7" s="1"/>
  <c r="E516" i="7"/>
  <c r="H516" i="7" s="1"/>
  <c r="E504" i="7"/>
  <c r="H504" i="7" s="1"/>
  <c r="E525" i="7"/>
  <c r="H525" i="7" s="1"/>
  <c r="E580" i="7"/>
  <c r="H580" i="7" s="1"/>
  <c r="E582" i="7"/>
  <c r="H582" i="7" s="1"/>
  <c r="E394" i="7"/>
  <c r="H394" i="7" s="1"/>
  <c r="E401" i="7"/>
  <c r="H401" i="7" s="1"/>
  <c r="E427" i="7"/>
  <c r="H427" i="7" s="1"/>
  <c r="E490" i="7"/>
  <c r="H490" i="7" s="1"/>
  <c r="C12" i="11"/>
  <c r="E357" i="11"/>
  <c r="H357" i="11" s="1"/>
  <c r="E367" i="11"/>
  <c r="H367" i="11" s="1"/>
  <c r="E388" i="11"/>
  <c r="H388" i="11" s="1"/>
  <c r="E391" i="11"/>
  <c r="H391" i="11" s="1"/>
  <c r="E394" i="11"/>
  <c r="H394" i="11" s="1"/>
  <c r="E408" i="11"/>
  <c r="H408" i="11" s="1"/>
  <c r="E410" i="11"/>
  <c r="H410" i="11" s="1"/>
  <c r="E412" i="11"/>
  <c r="H412" i="11" s="1"/>
  <c r="E419" i="11"/>
  <c r="H419" i="11" s="1"/>
  <c r="E423" i="11"/>
  <c r="H423" i="11" s="1"/>
  <c r="E426" i="11"/>
  <c r="H426" i="11" s="1"/>
  <c r="E451" i="11"/>
  <c r="H451" i="11" s="1"/>
  <c r="E453" i="11"/>
  <c r="H453" i="11" s="1"/>
  <c r="E462" i="11"/>
  <c r="H462" i="11" s="1"/>
  <c r="E472" i="11"/>
  <c r="H472" i="11" s="1"/>
  <c r="E478" i="11"/>
  <c r="H478" i="11" s="1"/>
  <c r="E490" i="11"/>
  <c r="H490" i="11" s="1"/>
  <c r="E493" i="11"/>
  <c r="H493" i="11" s="1"/>
  <c r="E495" i="11"/>
  <c r="H495" i="11" s="1"/>
  <c r="E526" i="11"/>
  <c r="H526" i="11" s="1"/>
  <c r="E528" i="11"/>
  <c r="H528" i="11" s="1"/>
  <c r="E544" i="11"/>
  <c r="H544" i="11" s="1"/>
  <c r="E569" i="11"/>
  <c r="H569" i="11" s="1"/>
  <c r="E392" i="11"/>
  <c r="H392" i="11" s="1"/>
  <c r="E404" i="11"/>
  <c r="H404" i="11" s="1"/>
  <c r="E406" i="11"/>
  <c r="H406" i="11" s="1"/>
  <c r="E415" i="11"/>
  <c r="H415" i="11" s="1"/>
  <c r="E430" i="11"/>
  <c r="H430" i="11" s="1"/>
  <c r="E452" i="11"/>
  <c r="H452" i="11" s="1"/>
  <c r="E454" i="11"/>
  <c r="H454" i="11" s="1"/>
  <c r="E500" i="11"/>
  <c r="H500" i="11" s="1"/>
  <c r="E503" i="11"/>
  <c r="H503" i="11" s="1"/>
  <c r="E517" i="11"/>
  <c r="H517" i="11" s="1"/>
  <c r="E521" i="11"/>
  <c r="H521" i="11" s="1"/>
  <c r="E524" i="11"/>
  <c r="H524" i="11" s="1"/>
  <c r="E563" i="11"/>
  <c r="H563" i="11" s="1"/>
  <c r="E565" i="11"/>
  <c r="H565" i="11" s="1"/>
  <c r="E371" i="11"/>
  <c r="H371" i="11" s="1"/>
  <c r="E375" i="11"/>
  <c r="H375" i="11" s="1"/>
  <c r="E378" i="11"/>
  <c r="H378" i="11" s="1"/>
  <c r="E380" i="11"/>
  <c r="H380" i="11" s="1"/>
  <c r="E390" i="11"/>
  <c r="H390" i="11" s="1"/>
  <c r="E411" i="11"/>
  <c r="H411" i="11" s="1"/>
  <c r="E417" i="11"/>
  <c r="H417" i="11" s="1"/>
  <c r="E427" i="11"/>
  <c r="H427" i="11" s="1"/>
  <c r="E441" i="11"/>
  <c r="H441" i="11" s="1"/>
  <c r="E450" i="11"/>
  <c r="H450" i="11" s="1"/>
  <c r="E471" i="11"/>
  <c r="H471" i="11" s="1"/>
  <c r="E474" i="11"/>
  <c r="H474" i="11" s="1"/>
  <c r="E476" i="11"/>
  <c r="H476" i="11" s="1"/>
  <c r="E485" i="11"/>
  <c r="H485" i="11" s="1"/>
  <c r="E488" i="11"/>
  <c r="H488" i="11" s="1"/>
  <c r="E496" i="11"/>
  <c r="H496" i="11" s="1"/>
  <c r="E509" i="11"/>
  <c r="H509" i="11" s="1"/>
  <c r="E523" i="11"/>
  <c r="H523" i="11" s="1"/>
  <c r="E577" i="11"/>
  <c r="H577" i="11" s="1"/>
  <c r="E582" i="11"/>
  <c r="H582" i="11" s="1"/>
  <c r="E368" i="11"/>
  <c r="H368" i="11" s="1"/>
  <c r="E382" i="11"/>
  <c r="H382" i="11" s="1"/>
  <c r="E385" i="11"/>
  <c r="H385" i="11" s="1"/>
  <c r="E401" i="11"/>
  <c r="H401" i="11" s="1"/>
  <c r="E405" i="11"/>
  <c r="H405" i="11" s="1"/>
  <c r="E431" i="11"/>
  <c r="H431" i="11" s="1"/>
  <c r="E458" i="11"/>
  <c r="H458" i="11" s="1"/>
  <c r="E492" i="11"/>
  <c r="H492" i="11" s="1"/>
  <c r="E499" i="11"/>
  <c r="H499" i="11" s="1"/>
  <c r="E520" i="11"/>
  <c r="H520" i="11" s="1"/>
  <c r="E549" i="11"/>
  <c r="H549" i="11" s="1"/>
  <c r="E551" i="11"/>
  <c r="H551" i="11" s="1"/>
  <c r="E568" i="11"/>
  <c r="H568" i="11" s="1"/>
  <c r="E358" i="11"/>
  <c r="H358" i="11" s="1"/>
  <c r="E361" i="11"/>
  <c r="H361" i="11" s="1"/>
  <c r="E363" i="11"/>
  <c r="H363" i="11" s="1"/>
  <c r="E365" i="11"/>
  <c r="H365" i="11" s="1"/>
  <c r="E379" i="11"/>
  <c r="H379" i="11" s="1"/>
  <c r="E418" i="11"/>
  <c r="H418" i="11" s="1"/>
  <c r="E421" i="11"/>
  <c r="H421" i="11" s="1"/>
  <c r="E465" i="11"/>
  <c r="H465" i="11" s="1"/>
  <c r="E467" i="11"/>
  <c r="H467" i="11" s="1"/>
  <c r="E470" i="11"/>
  <c r="H470" i="11" s="1"/>
  <c r="E376" i="11"/>
  <c r="H376" i="11" s="1"/>
  <c r="E416" i="11"/>
  <c r="H416" i="11" s="1"/>
  <c r="E480" i="11"/>
  <c r="H480" i="11" s="1"/>
  <c r="E570" i="11"/>
  <c r="H570" i="11" s="1"/>
  <c r="E373" i="11"/>
  <c r="H373" i="11" s="1"/>
  <c r="E384" i="11"/>
  <c r="H384" i="11" s="1"/>
  <c r="E547" i="11"/>
  <c r="H547" i="11" s="1"/>
  <c r="E370" i="11"/>
  <c r="H370" i="11" s="1"/>
  <c r="E393" i="11"/>
  <c r="H393" i="11" s="1"/>
  <c r="C12" i="15"/>
  <c r="E390" i="15"/>
  <c r="H390" i="15" s="1"/>
  <c r="E454" i="15"/>
  <c r="H454" i="15" s="1"/>
  <c r="E480" i="15"/>
  <c r="H480" i="15" s="1"/>
  <c r="E547" i="15"/>
  <c r="H547" i="15" s="1"/>
  <c r="E555" i="15"/>
  <c r="H555" i="15" s="1"/>
  <c r="E574" i="15"/>
  <c r="H574" i="15" s="1"/>
  <c r="E363" i="15"/>
  <c r="H363" i="15" s="1"/>
  <c r="E379" i="15"/>
  <c r="H379" i="15" s="1"/>
  <c r="E417" i="15"/>
  <c r="H417" i="15" s="1"/>
  <c r="E493" i="15"/>
  <c r="H493" i="15" s="1"/>
  <c r="E563" i="15"/>
  <c r="H563" i="15" s="1"/>
  <c r="E570" i="15"/>
  <c r="H570" i="15" s="1"/>
  <c r="E582" i="15"/>
  <c r="H582" i="15" s="1"/>
  <c r="E361" i="15"/>
  <c r="H361" i="15" s="1"/>
  <c r="E427" i="15"/>
  <c r="H427" i="15" s="1"/>
  <c r="E430" i="15"/>
  <c r="H430" i="15" s="1"/>
  <c r="E432" i="15"/>
  <c r="H432" i="15" s="1"/>
  <c r="E453" i="15"/>
  <c r="H453" i="15" s="1"/>
  <c r="E548" i="15"/>
  <c r="H548" i="15" s="1"/>
  <c r="E568" i="15"/>
  <c r="H568" i="15" s="1"/>
  <c r="E365" i="15"/>
  <c r="H365" i="15" s="1"/>
  <c r="E371" i="15"/>
  <c r="H371" i="15" s="1"/>
  <c r="E375" i="15"/>
  <c r="H375" i="15" s="1"/>
  <c r="E378" i="15"/>
  <c r="H378" i="15" s="1"/>
  <c r="E392" i="15"/>
  <c r="H392" i="15" s="1"/>
  <c r="E404" i="15"/>
  <c r="H404" i="15" s="1"/>
  <c r="E406" i="15"/>
  <c r="H406" i="15" s="1"/>
  <c r="E465" i="15"/>
  <c r="H465" i="15" s="1"/>
  <c r="E468" i="15"/>
  <c r="H468" i="15" s="1"/>
  <c r="E419" i="15"/>
  <c r="H419" i="15" s="1"/>
  <c r="E423" i="15"/>
  <c r="H423" i="15" s="1"/>
  <c r="E426" i="15"/>
  <c r="H426" i="15" s="1"/>
  <c r="E431" i="15"/>
  <c r="H431" i="15" s="1"/>
  <c r="E452" i="15"/>
  <c r="H452" i="15" s="1"/>
  <c r="E405" i="15"/>
  <c r="H405" i="15" s="1"/>
  <c r="E474" i="15"/>
  <c r="H474" i="15" s="1"/>
  <c r="E499" i="15"/>
  <c r="H499" i="15" s="1"/>
  <c r="E367" i="15"/>
  <c r="H367" i="15" s="1"/>
  <c r="E370" i="15"/>
  <c r="H370" i="15" s="1"/>
  <c r="E401" i="15"/>
  <c r="H401" i="15" s="1"/>
  <c r="E364" i="15"/>
  <c r="H364" i="15" s="1"/>
  <c r="C12" i="19"/>
  <c r="E357" i="19"/>
  <c r="H357" i="19" s="1"/>
  <c r="E361" i="19"/>
  <c r="H361" i="19" s="1"/>
  <c r="E365" i="19"/>
  <c r="H365" i="19" s="1"/>
  <c r="E376" i="19"/>
  <c r="H376" i="19" s="1"/>
  <c r="E384" i="19"/>
  <c r="H384" i="19" s="1"/>
  <c r="E391" i="19"/>
  <c r="H391" i="19" s="1"/>
  <c r="E406" i="19"/>
  <c r="H406" i="19" s="1"/>
  <c r="E410" i="19"/>
  <c r="H410" i="19" s="1"/>
  <c r="E415" i="19"/>
  <c r="H415" i="19" s="1"/>
  <c r="E419" i="19"/>
  <c r="H419" i="19" s="1"/>
  <c r="E423" i="19"/>
  <c r="H423" i="19" s="1"/>
  <c r="E427" i="19"/>
  <c r="H427" i="19" s="1"/>
  <c r="E431" i="19"/>
  <c r="H431" i="19" s="1"/>
  <c r="E451" i="19"/>
  <c r="H451" i="19" s="1"/>
  <c r="E455" i="19"/>
  <c r="H455" i="19" s="1"/>
  <c r="E466" i="19"/>
  <c r="H466" i="19" s="1"/>
  <c r="E469" i="19"/>
  <c r="H469" i="19" s="1"/>
  <c r="E488" i="19"/>
  <c r="H488" i="19" s="1"/>
  <c r="E492" i="19"/>
  <c r="H492" i="19" s="1"/>
  <c r="E495" i="19"/>
  <c r="H495" i="19" s="1"/>
  <c r="E499" i="19"/>
  <c r="H499" i="19" s="1"/>
  <c r="E507" i="19"/>
  <c r="H507" i="19" s="1"/>
  <c r="E521" i="19"/>
  <c r="H521" i="19" s="1"/>
  <c r="E525" i="19"/>
  <c r="H525" i="19" s="1"/>
  <c r="E544" i="19"/>
  <c r="H544" i="19" s="1"/>
  <c r="E548" i="19"/>
  <c r="H548" i="19" s="1"/>
  <c r="E552" i="19"/>
  <c r="H552" i="19" s="1"/>
  <c r="E561" i="19"/>
  <c r="H561" i="19" s="1"/>
  <c r="E568" i="19"/>
  <c r="H568" i="19" s="1"/>
  <c r="E572" i="19"/>
  <c r="H572" i="19" s="1"/>
  <c r="E363" i="19"/>
  <c r="H363" i="19" s="1"/>
  <c r="E367" i="19"/>
  <c r="H367" i="19" s="1"/>
  <c r="E370" i="19"/>
  <c r="H370" i="19" s="1"/>
  <c r="E378" i="19"/>
  <c r="H378" i="19" s="1"/>
  <c r="E393" i="19"/>
  <c r="H393" i="19" s="1"/>
  <c r="E404" i="19"/>
  <c r="H404" i="19" s="1"/>
  <c r="E417" i="19"/>
  <c r="H417" i="19" s="1"/>
  <c r="E429" i="19"/>
  <c r="H429" i="19" s="1"/>
  <c r="E453" i="19"/>
  <c r="H453" i="19" s="1"/>
  <c r="E464" i="19"/>
  <c r="H464" i="19" s="1"/>
  <c r="E475" i="19"/>
  <c r="H475" i="19" s="1"/>
  <c r="E490" i="19"/>
  <c r="H490" i="19" s="1"/>
  <c r="E493" i="19"/>
  <c r="H493" i="19" s="1"/>
  <c r="E509" i="19"/>
  <c r="H509" i="19" s="1"/>
  <c r="E520" i="19"/>
  <c r="H520" i="19" s="1"/>
  <c r="E523" i="19"/>
  <c r="H523" i="19" s="1"/>
  <c r="E526" i="19"/>
  <c r="H526" i="19" s="1"/>
  <c r="E530" i="19"/>
  <c r="H530" i="19" s="1"/>
  <c r="E563" i="19"/>
  <c r="H563" i="19" s="1"/>
  <c r="E570" i="19"/>
  <c r="H570" i="19" s="1"/>
  <c r="E578" i="19"/>
  <c r="H578" i="19" s="1"/>
  <c r="E358" i="19"/>
  <c r="H358" i="19" s="1"/>
  <c r="E364" i="19"/>
  <c r="H364" i="19" s="1"/>
  <c r="E369" i="19"/>
  <c r="H369" i="19" s="1"/>
  <c r="E394" i="19"/>
  <c r="H394" i="19" s="1"/>
  <c r="E432" i="19"/>
  <c r="H432" i="19" s="1"/>
  <c r="E441" i="19"/>
  <c r="H441" i="19" s="1"/>
  <c r="E454" i="19"/>
  <c r="H454" i="19" s="1"/>
  <c r="E472" i="19"/>
  <c r="H472" i="19" s="1"/>
  <c r="E524" i="19"/>
  <c r="H524" i="19" s="1"/>
  <c r="E569" i="19"/>
  <c r="H569" i="19" s="1"/>
  <c r="E371" i="19"/>
  <c r="H371" i="19" s="1"/>
  <c r="E375" i="19"/>
  <c r="H375" i="19" s="1"/>
  <c r="E426" i="19"/>
  <c r="H426" i="19" s="1"/>
  <c r="E478" i="19"/>
  <c r="H478" i="19" s="1"/>
  <c r="E485" i="19"/>
  <c r="H485" i="19" s="1"/>
  <c r="E519" i="19"/>
  <c r="H519" i="19" s="1"/>
  <c r="E560" i="19"/>
  <c r="H560" i="19" s="1"/>
  <c r="E368" i="19"/>
  <c r="H368" i="19" s="1"/>
  <c r="E390" i="19"/>
  <c r="H390" i="19" s="1"/>
  <c r="E401" i="19"/>
  <c r="H401" i="19" s="1"/>
  <c r="E416" i="19"/>
  <c r="H416" i="19" s="1"/>
  <c r="E450" i="19"/>
  <c r="H450" i="19" s="1"/>
  <c r="E465" i="19"/>
  <c r="H465" i="19" s="1"/>
  <c r="E470" i="19"/>
  <c r="H470" i="19" s="1"/>
  <c r="E474" i="19"/>
  <c r="H474" i="19" s="1"/>
  <c r="E498" i="19"/>
  <c r="H498" i="19" s="1"/>
  <c r="E551" i="19"/>
  <c r="H551" i="19" s="1"/>
  <c r="E577" i="19"/>
  <c r="H577" i="19" s="1"/>
  <c r="E379" i="19"/>
  <c r="H379" i="19" s="1"/>
  <c r="E452" i="19"/>
  <c r="H452" i="19" s="1"/>
  <c r="E504" i="19"/>
  <c r="H504" i="19" s="1"/>
  <c r="E362" i="19"/>
  <c r="H362" i="19" s="1"/>
  <c r="E405" i="19"/>
  <c r="H405" i="19" s="1"/>
  <c r="E487" i="19"/>
  <c r="H487" i="19" s="1"/>
  <c r="E557" i="19"/>
  <c r="H557" i="19" s="1"/>
  <c r="E467" i="19"/>
  <c r="H467" i="19" s="1"/>
  <c r="E480" i="19"/>
  <c r="H480" i="19" s="1"/>
  <c r="E547" i="19"/>
  <c r="H547" i="19" s="1"/>
  <c r="E392" i="19"/>
  <c r="H392" i="19" s="1"/>
  <c r="C12" i="23"/>
  <c r="E357" i="23"/>
  <c r="H357" i="23" s="1"/>
  <c r="E361" i="23"/>
  <c r="H361" i="23" s="1"/>
  <c r="E365" i="23"/>
  <c r="H365" i="23" s="1"/>
  <c r="E378" i="23"/>
  <c r="H378" i="23" s="1"/>
  <c r="E388" i="23"/>
  <c r="H388" i="23" s="1"/>
  <c r="E393" i="23"/>
  <c r="H393" i="23" s="1"/>
  <c r="E404" i="23"/>
  <c r="H404" i="23" s="1"/>
  <c r="E412" i="23"/>
  <c r="H412" i="23" s="1"/>
  <c r="E417" i="23"/>
  <c r="H417" i="23" s="1"/>
  <c r="E429" i="23"/>
  <c r="H429" i="23" s="1"/>
  <c r="E443" i="23"/>
  <c r="H443" i="23" s="1"/>
  <c r="E454" i="23"/>
  <c r="H454" i="23" s="1"/>
  <c r="E462" i="23"/>
  <c r="H462" i="23" s="1"/>
  <c r="E466" i="23"/>
  <c r="H466" i="23" s="1"/>
  <c r="E474" i="23"/>
  <c r="H474" i="23" s="1"/>
  <c r="E490" i="23"/>
  <c r="H490" i="23" s="1"/>
  <c r="E498" i="23"/>
  <c r="H498" i="23" s="1"/>
  <c r="E558" i="23"/>
  <c r="H558" i="23" s="1"/>
  <c r="E563" i="23"/>
  <c r="H563" i="23" s="1"/>
  <c r="E363" i="23"/>
  <c r="H363" i="23" s="1"/>
  <c r="E367" i="23"/>
  <c r="H367" i="23" s="1"/>
  <c r="E371" i="23"/>
  <c r="H371" i="23" s="1"/>
  <c r="E376" i="23"/>
  <c r="H376" i="23" s="1"/>
  <c r="E380" i="23"/>
  <c r="H380" i="23" s="1"/>
  <c r="E406" i="23"/>
  <c r="H406" i="23" s="1"/>
  <c r="E410" i="23"/>
  <c r="H410" i="23" s="1"/>
  <c r="E415" i="23"/>
  <c r="H415" i="23" s="1"/>
  <c r="E419" i="23"/>
  <c r="H419" i="23" s="1"/>
  <c r="E423" i="23"/>
  <c r="H423" i="23" s="1"/>
  <c r="E427" i="23"/>
  <c r="H427" i="23" s="1"/>
  <c r="E431" i="23"/>
  <c r="H431" i="23" s="1"/>
  <c r="E441" i="23"/>
  <c r="H441" i="23" s="1"/>
  <c r="E452" i="23"/>
  <c r="H452" i="23" s="1"/>
  <c r="E464" i="23"/>
  <c r="H464" i="23" s="1"/>
  <c r="E476" i="23"/>
  <c r="H476" i="23" s="1"/>
  <c r="E480" i="23"/>
  <c r="H480" i="23" s="1"/>
  <c r="E488" i="23"/>
  <c r="H488" i="23" s="1"/>
  <c r="E492" i="23"/>
  <c r="H492" i="23" s="1"/>
  <c r="E496" i="23"/>
  <c r="H496" i="23" s="1"/>
  <c r="E500" i="23"/>
  <c r="H500" i="23" s="1"/>
  <c r="E524" i="23"/>
  <c r="H524" i="23" s="1"/>
  <c r="E544" i="23"/>
  <c r="H544" i="23" s="1"/>
  <c r="E548" i="23"/>
  <c r="H548" i="23" s="1"/>
  <c r="E565" i="23"/>
  <c r="H565" i="23" s="1"/>
  <c r="E569" i="23"/>
  <c r="H569" i="23" s="1"/>
  <c r="E577" i="23"/>
  <c r="H577" i="23" s="1"/>
  <c r="E362" i="23"/>
  <c r="H362" i="23" s="1"/>
  <c r="E375" i="23"/>
  <c r="H375" i="23" s="1"/>
  <c r="E390" i="23"/>
  <c r="H390" i="23" s="1"/>
  <c r="E416" i="23"/>
  <c r="H416" i="23" s="1"/>
  <c r="E440" i="23"/>
  <c r="H440" i="23" s="1"/>
  <c r="E465" i="23"/>
  <c r="H465" i="23" s="1"/>
  <c r="E475" i="23"/>
  <c r="H475" i="23" s="1"/>
  <c r="E485" i="23"/>
  <c r="H485" i="23" s="1"/>
  <c r="E507" i="23"/>
  <c r="H507" i="23" s="1"/>
  <c r="E519" i="23"/>
  <c r="H519" i="23" s="1"/>
  <c r="E560" i="23"/>
  <c r="H560" i="23" s="1"/>
  <c r="E358" i="23"/>
  <c r="H358" i="23" s="1"/>
  <c r="E370" i="23"/>
  <c r="H370" i="23" s="1"/>
  <c r="E401" i="23"/>
  <c r="H401" i="23" s="1"/>
  <c r="E424" i="23"/>
  <c r="H424" i="23" s="1"/>
  <c r="E430" i="23"/>
  <c r="H430" i="23" s="1"/>
  <c r="E477" i="23"/>
  <c r="H477" i="23" s="1"/>
  <c r="E493" i="23"/>
  <c r="H493" i="23" s="1"/>
  <c r="E499" i="23"/>
  <c r="H499" i="23" s="1"/>
  <c r="E541" i="23"/>
  <c r="H541" i="23" s="1"/>
  <c r="E551" i="23"/>
  <c r="H551" i="23" s="1"/>
  <c r="E379" i="23"/>
  <c r="H379" i="23" s="1"/>
  <c r="E392" i="23"/>
  <c r="H392" i="23" s="1"/>
  <c r="E405" i="23"/>
  <c r="H405" i="23" s="1"/>
  <c r="E411" i="23"/>
  <c r="H411" i="23" s="1"/>
  <c r="E432" i="23"/>
  <c r="H432" i="23" s="1"/>
  <c r="E444" i="23"/>
  <c r="H444" i="23" s="1"/>
  <c r="E451" i="23"/>
  <c r="H451" i="23" s="1"/>
  <c r="E501" i="23"/>
  <c r="H501" i="23" s="1"/>
  <c r="E505" i="23"/>
  <c r="H505" i="23" s="1"/>
  <c r="E509" i="23"/>
  <c r="H509" i="23" s="1"/>
  <c r="E547" i="23"/>
  <c r="H547" i="23" s="1"/>
  <c r="E568" i="23"/>
  <c r="H568" i="23" s="1"/>
  <c r="E578" i="23"/>
  <c r="H578" i="23" s="1"/>
  <c r="E394" i="23"/>
  <c r="H394" i="23" s="1"/>
  <c r="E368" i="23"/>
  <c r="H368" i="23" s="1"/>
  <c r="E473" i="23"/>
  <c r="H473" i="23" s="1"/>
  <c r="E495" i="23"/>
  <c r="H495" i="23" s="1"/>
  <c r="E549" i="23"/>
  <c r="H549" i="23" s="1"/>
  <c r="E385" i="23"/>
  <c r="H385" i="23" s="1"/>
  <c r="E570" i="23"/>
  <c r="H570" i="23" s="1"/>
  <c r="E564" i="23"/>
  <c r="H564" i="23" s="1"/>
  <c r="E535" i="23"/>
  <c r="H535" i="23" s="1"/>
  <c r="C12" i="27"/>
  <c r="E357" i="27"/>
  <c r="H357" i="27" s="1"/>
  <c r="E361" i="27"/>
  <c r="H361" i="27" s="1"/>
  <c r="E365" i="27"/>
  <c r="H365" i="27" s="1"/>
  <c r="E369" i="27"/>
  <c r="H369" i="27" s="1"/>
  <c r="E378" i="27"/>
  <c r="H378" i="27" s="1"/>
  <c r="E382" i="27"/>
  <c r="H382" i="27" s="1"/>
  <c r="E388" i="27"/>
  <c r="H388" i="27" s="1"/>
  <c r="E393" i="27"/>
  <c r="H393" i="27" s="1"/>
  <c r="E404" i="27"/>
  <c r="H404" i="27" s="1"/>
  <c r="E408" i="27"/>
  <c r="H408" i="27" s="1"/>
  <c r="E412" i="27"/>
  <c r="H412" i="27" s="1"/>
  <c r="E417" i="27"/>
  <c r="H417" i="27" s="1"/>
  <c r="E443" i="27"/>
  <c r="H443" i="27" s="1"/>
  <c r="E454" i="27"/>
  <c r="H454" i="27" s="1"/>
  <c r="E462" i="27"/>
  <c r="H462" i="27" s="1"/>
  <c r="E466" i="27"/>
  <c r="H466" i="27" s="1"/>
  <c r="E470" i="27"/>
  <c r="H470" i="27" s="1"/>
  <c r="E474" i="27"/>
  <c r="H474" i="27" s="1"/>
  <c r="E478" i="27"/>
  <c r="H478" i="27" s="1"/>
  <c r="E490" i="27"/>
  <c r="H490" i="27" s="1"/>
  <c r="E494" i="27"/>
  <c r="H494" i="27" s="1"/>
  <c r="E498" i="27"/>
  <c r="H498" i="27" s="1"/>
  <c r="E506" i="27"/>
  <c r="H506" i="27" s="1"/>
  <c r="E518" i="27"/>
  <c r="H518" i="27" s="1"/>
  <c r="E542" i="27"/>
  <c r="H542" i="27" s="1"/>
  <c r="E558" i="27"/>
  <c r="H558" i="27" s="1"/>
  <c r="E563" i="27"/>
  <c r="H563" i="27" s="1"/>
  <c r="E582" i="27"/>
  <c r="H582" i="27" s="1"/>
  <c r="E367" i="27"/>
  <c r="H367" i="27" s="1"/>
  <c r="E371" i="27"/>
  <c r="H371" i="27" s="1"/>
  <c r="E376" i="27"/>
  <c r="H376" i="27" s="1"/>
  <c r="E380" i="27"/>
  <c r="H380" i="27" s="1"/>
  <c r="E384" i="27"/>
  <c r="H384" i="27" s="1"/>
  <c r="E391" i="27"/>
  <c r="H391" i="27" s="1"/>
  <c r="E395" i="27"/>
  <c r="H395" i="27" s="1"/>
  <c r="E406" i="27"/>
  <c r="H406" i="27" s="1"/>
  <c r="E410" i="27"/>
  <c r="H410" i="27" s="1"/>
  <c r="E415" i="27"/>
  <c r="H415" i="27" s="1"/>
  <c r="E419" i="27"/>
  <c r="H419" i="27" s="1"/>
  <c r="E423" i="27"/>
  <c r="H423" i="27" s="1"/>
  <c r="E427" i="27"/>
  <c r="H427" i="27" s="1"/>
  <c r="E431" i="27"/>
  <c r="H431" i="27" s="1"/>
  <c r="E441" i="27"/>
  <c r="H441" i="27" s="1"/>
  <c r="E452" i="27"/>
  <c r="H452" i="27" s="1"/>
  <c r="E464" i="27"/>
  <c r="H464" i="27" s="1"/>
  <c r="E472" i="27"/>
  <c r="H472" i="27" s="1"/>
  <c r="E476" i="27"/>
  <c r="H476" i="27" s="1"/>
  <c r="E480" i="27"/>
  <c r="H480" i="27" s="1"/>
  <c r="E484" i="27"/>
  <c r="H484" i="27" s="1"/>
  <c r="E488" i="27"/>
  <c r="H488" i="27" s="1"/>
  <c r="E492" i="27"/>
  <c r="H492" i="27" s="1"/>
  <c r="E496" i="27"/>
  <c r="H496" i="27" s="1"/>
  <c r="E500" i="27"/>
  <c r="H500" i="27" s="1"/>
  <c r="E504" i="27"/>
  <c r="H504" i="27" s="1"/>
  <c r="E520" i="27"/>
  <c r="H520" i="27" s="1"/>
  <c r="E524" i="27"/>
  <c r="H524" i="27" s="1"/>
  <c r="E532" i="27"/>
  <c r="H532" i="27" s="1"/>
  <c r="E536" i="27"/>
  <c r="H536" i="27" s="1"/>
  <c r="E540" i="27"/>
  <c r="H540" i="27" s="1"/>
  <c r="E544" i="27"/>
  <c r="H544" i="27" s="1"/>
  <c r="E548" i="27"/>
  <c r="H548" i="27" s="1"/>
  <c r="E556" i="27"/>
  <c r="H556" i="27" s="1"/>
  <c r="E565" i="27"/>
  <c r="H565" i="27" s="1"/>
  <c r="E569" i="27"/>
  <c r="H569" i="27" s="1"/>
  <c r="E573" i="27"/>
  <c r="H573" i="27" s="1"/>
  <c r="E577" i="27"/>
  <c r="H577" i="27" s="1"/>
  <c r="E580" i="27"/>
  <c r="H580" i="27" s="1"/>
  <c r="E584" i="27"/>
  <c r="H584" i="27" s="1"/>
  <c r="E360" i="27"/>
  <c r="H360" i="27" s="1"/>
  <c r="E392" i="27"/>
  <c r="H392" i="27" s="1"/>
  <c r="E407" i="27"/>
  <c r="H407" i="27" s="1"/>
  <c r="E416" i="27"/>
  <c r="H416" i="27" s="1"/>
  <c r="E463" i="27"/>
  <c r="H463" i="27" s="1"/>
  <c r="E477" i="27"/>
  <c r="H477" i="27" s="1"/>
  <c r="E497" i="27"/>
  <c r="H497" i="27" s="1"/>
  <c r="E503" i="27"/>
  <c r="H503" i="27" s="1"/>
  <c r="E509" i="27"/>
  <c r="H509" i="27" s="1"/>
  <c r="E541" i="27"/>
  <c r="H541" i="27" s="1"/>
  <c r="E547" i="27"/>
  <c r="H547" i="27" s="1"/>
  <c r="E557" i="27"/>
  <c r="H557" i="27" s="1"/>
  <c r="E564" i="27"/>
  <c r="H564" i="27" s="1"/>
  <c r="E570" i="27"/>
  <c r="H570" i="27" s="1"/>
  <c r="E362" i="27"/>
  <c r="H362" i="27" s="1"/>
  <c r="E368" i="27"/>
  <c r="H368" i="27" s="1"/>
  <c r="E375" i="27"/>
  <c r="H375" i="27" s="1"/>
  <c r="E394" i="27"/>
  <c r="H394" i="27" s="1"/>
  <c r="E409" i="27"/>
  <c r="H409" i="27" s="1"/>
  <c r="E418" i="27"/>
  <c r="H418" i="27" s="1"/>
  <c r="E424" i="27"/>
  <c r="H424" i="27" s="1"/>
  <c r="E434" i="27"/>
  <c r="H434" i="27" s="1"/>
  <c r="E440" i="27"/>
  <c r="H440" i="27" s="1"/>
  <c r="E455" i="27"/>
  <c r="H455" i="27" s="1"/>
  <c r="E465" i="27"/>
  <c r="H465" i="27" s="1"/>
  <c r="E479" i="27"/>
  <c r="H479" i="27" s="1"/>
  <c r="E485" i="27"/>
  <c r="H485" i="27" s="1"/>
  <c r="E491" i="27"/>
  <c r="H491" i="27" s="1"/>
  <c r="E499" i="27"/>
  <c r="H499" i="27" s="1"/>
  <c r="E505" i="27"/>
  <c r="H505" i="27" s="1"/>
  <c r="E519" i="27"/>
  <c r="H519" i="27" s="1"/>
  <c r="E531" i="27"/>
  <c r="H531" i="27" s="1"/>
  <c r="E537" i="27"/>
  <c r="H537" i="27" s="1"/>
  <c r="E576" i="27"/>
  <c r="H576" i="27" s="1"/>
  <c r="E358" i="27"/>
  <c r="H358" i="27" s="1"/>
  <c r="E370" i="27"/>
  <c r="H370" i="27" s="1"/>
  <c r="E377" i="27"/>
  <c r="H377" i="27" s="1"/>
  <c r="E385" i="27"/>
  <c r="H385" i="27" s="1"/>
  <c r="E401" i="27"/>
  <c r="H401" i="27" s="1"/>
  <c r="E430" i="27"/>
  <c r="H430" i="27" s="1"/>
  <c r="E442" i="27"/>
  <c r="H442" i="27" s="1"/>
  <c r="E467" i="27"/>
  <c r="H467" i="27" s="1"/>
  <c r="E473" i="27"/>
  <c r="H473" i="27" s="1"/>
  <c r="E493" i="27"/>
  <c r="H493" i="27" s="1"/>
  <c r="E507" i="27"/>
  <c r="H507" i="27" s="1"/>
  <c r="E521" i="27"/>
  <c r="H521" i="27" s="1"/>
  <c r="E533" i="27"/>
  <c r="H533" i="27" s="1"/>
  <c r="E572" i="27"/>
  <c r="H572" i="27" s="1"/>
  <c r="E578" i="27"/>
  <c r="H578" i="27" s="1"/>
  <c r="E390" i="27"/>
  <c r="H390" i="27" s="1"/>
  <c r="E426" i="27"/>
  <c r="H426" i="27" s="1"/>
  <c r="E451" i="27"/>
  <c r="H451" i="27" s="1"/>
  <c r="E487" i="27"/>
  <c r="H487" i="27" s="1"/>
  <c r="E551" i="27"/>
  <c r="H551" i="27" s="1"/>
  <c r="E574" i="27"/>
  <c r="H574" i="27" s="1"/>
  <c r="E364" i="27"/>
  <c r="H364" i="27" s="1"/>
  <c r="E379" i="27"/>
  <c r="H379" i="27" s="1"/>
  <c r="E405" i="27"/>
  <c r="H405" i="27" s="1"/>
  <c r="E529" i="27"/>
  <c r="H529" i="27" s="1"/>
  <c r="E495" i="27"/>
  <c r="H495" i="27" s="1"/>
  <c r="E527" i="27"/>
  <c r="H527" i="27" s="1"/>
  <c r="E539" i="27"/>
  <c r="H539" i="27" s="1"/>
  <c r="E568" i="27"/>
  <c r="H568" i="27" s="1"/>
  <c r="E373" i="27"/>
  <c r="H373" i="27" s="1"/>
  <c r="E432" i="27"/>
  <c r="H432" i="27" s="1"/>
  <c r="E413" i="27"/>
  <c r="H413" i="27" s="1"/>
  <c r="E475" i="27"/>
  <c r="H475" i="27" s="1"/>
  <c r="C12" i="31"/>
  <c r="E363" i="31"/>
  <c r="H363" i="31" s="1"/>
  <c r="E367" i="31"/>
  <c r="H367" i="31" s="1"/>
  <c r="E371" i="31"/>
  <c r="H371" i="31" s="1"/>
  <c r="E376" i="31"/>
  <c r="H376" i="31" s="1"/>
  <c r="E380" i="31"/>
  <c r="H380" i="31" s="1"/>
  <c r="E384" i="31"/>
  <c r="H384" i="31" s="1"/>
  <c r="E391" i="31"/>
  <c r="H391" i="31" s="1"/>
  <c r="E395" i="31"/>
  <c r="H395" i="31" s="1"/>
  <c r="E406" i="31"/>
  <c r="H406" i="31" s="1"/>
  <c r="E410" i="31"/>
  <c r="H410" i="31" s="1"/>
  <c r="E415" i="31"/>
  <c r="H415" i="31" s="1"/>
  <c r="E419" i="31"/>
  <c r="H419" i="31" s="1"/>
  <c r="E423" i="31"/>
  <c r="H423" i="31" s="1"/>
  <c r="E427" i="31"/>
  <c r="H427" i="31" s="1"/>
  <c r="E431" i="31"/>
  <c r="H431" i="31" s="1"/>
  <c r="E441" i="31"/>
  <c r="H441" i="31" s="1"/>
  <c r="E452" i="31"/>
  <c r="H452" i="31" s="1"/>
  <c r="E464" i="31"/>
  <c r="H464" i="31" s="1"/>
  <c r="E468" i="31"/>
  <c r="H468" i="31" s="1"/>
  <c r="E472" i="31"/>
  <c r="H472" i="31" s="1"/>
  <c r="E476" i="31"/>
  <c r="H476" i="31" s="1"/>
  <c r="E480" i="31"/>
  <c r="H480" i="31" s="1"/>
  <c r="E484" i="31"/>
  <c r="H484" i="31" s="1"/>
  <c r="E488" i="31"/>
  <c r="H488" i="31" s="1"/>
  <c r="E492" i="31"/>
  <c r="H492" i="31" s="1"/>
  <c r="E496" i="31"/>
  <c r="H496" i="31" s="1"/>
  <c r="E500" i="31"/>
  <c r="H500" i="31" s="1"/>
  <c r="E504" i="31"/>
  <c r="H504" i="31" s="1"/>
  <c r="E508" i="31"/>
  <c r="H508" i="31" s="1"/>
  <c r="E516" i="31"/>
  <c r="H516" i="31" s="1"/>
  <c r="E520" i="31"/>
  <c r="H520" i="31" s="1"/>
  <c r="E524" i="31"/>
  <c r="H524" i="31" s="1"/>
  <c r="E528" i="31"/>
  <c r="H528" i="31" s="1"/>
  <c r="E532" i="31"/>
  <c r="H532" i="31" s="1"/>
  <c r="E540" i="31"/>
  <c r="H540" i="31" s="1"/>
  <c r="E544" i="31"/>
  <c r="H544" i="31" s="1"/>
  <c r="E548" i="31"/>
  <c r="H548" i="31" s="1"/>
  <c r="E552" i="31"/>
  <c r="H552" i="31" s="1"/>
  <c r="E556" i="31"/>
  <c r="H556" i="31" s="1"/>
  <c r="E561" i="31"/>
  <c r="H561" i="31" s="1"/>
  <c r="E565" i="31"/>
  <c r="H565" i="31" s="1"/>
  <c r="E569" i="31"/>
  <c r="H569" i="31" s="1"/>
  <c r="E573" i="31"/>
  <c r="H573" i="31" s="1"/>
  <c r="E577" i="31"/>
  <c r="H577" i="31" s="1"/>
  <c r="E580" i="31"/>
  <c r="H580" i="31" s="1"/>
  <c r="E584" i="31"/>
  <c r="H584" i="31" s="1"/>
  <c r="E358" i="31"/>
  <c r="H358" i="31" s="1"/>
  <c r="E362" i="31"/>
  <c r="H362" i="31" s="1"/>
  <c r="E368" i="31"/>
  <c r="H368" i="31" s="1"/>
  <c r="E374" i="31"/>
  <c r="H374" i="31" s="1"/>
  <c r="E379" i="31"/>
  <c r="H379" i="31" s="1"/>
  <c r="E385" i="31"/>
  <c r="H385" i="31" s="1"/>
  <c r="E393" i="31"/>
  <c r="H393" i="31" s="1"/>
  <c r="E405" i="31"/>
  <c r="H405" i="31" s="1"/>
  <c r="E411" i="31"/>
  <c r="H411" i="31" s="1"/>
  <c r="E417" i="31"/>
  <c r="H417" i="31" s="1"/>
  <c r="E451" i="31"/>
  <c r="H451" i="31" s="1"/>
  <c r="E465" i="31"/>
  <c r="H465" i="31" s="1"/>
  <c r="E470" i="31"/>
  <c r="H470" i="31" s="1"/>
  <c r="E475" i="31"/>
  <c r="H475" i="31" s="1"/>
  <c r="E481" i="31"/>
  <c r="H481" i="31" s="1"/>
  <c r="E486" i="31"/>
  <c r="H486" i="31" s="1"/>
  <c r="E491" i="31"/>
  <c r="H491" i="31" s="1"/>
  <c r="E497" i="31"/>
  <c r="H497" i="31" s="1"/>
  <c r="E507" i="31"/>
  <c r="H507" i="31" s="1"/>
  <c r="E517" i="31"/>
  <c r="H517" i="31" s="1"/>
  <c r="E522" i="31"/>
  <c r="H522" i="31" s="1"/>
  <c r="E527" i="31"/>
  <c r="H527" i="31" s="1"/>
  <c r="E529" i="31"/>
  <c r="H529" i="31" s="1"/>
  <c r="E538" i="31"/>
  <c r="H538" i="31" s="1"/>
  <c r="E576" i="31"/>
  <c r="H576" i="31" s="1"/>
  <c r="E581" i="31"/>
  <c r="H581" i="31" s="1"/>
  <c r="E360" i="31"/>
  <c r="H360" i="31" s="1"/>
  <c r="E365" i="31"/>
  <c r="H365" i="31" s="1"/>
  <c r="E370" i="31"/>
  <c r="H370" i="31" s="1"/>
  <c r="E377" i="31"/>
  <c r="H377" i="31" s="1"/>
  <c r="E382" i="31"/>
  <c r="H382" i="31" s="1"/>
  <c r="E390" i="31"/>
  <c r="H390" i="31" s="1"/>
  <c r="E401" i="31"/>
  <c r="H401" i="31" s="1"/>
  <c r="E408" i="31"/>
  <c r="H408" i="31" s="1"/>
  <c r="E413" i="31"/>
  <c r="H413" i="31" s="1"/>
  <c r="E425" i="31"/>
  <c r="H425" i="31" s="1"/>
  <c r="E430" i="31"/>
  <c r="H430" i="31" s="1"/>
  <c r="E442" i="31"/>
  <c r="H442" i="31" s="1"/>
  <c r="E449" i="31"/>
  <c r="H449" i="31" s="1"/>
  <c r="E454" i="31"/>
  <c r="H454" i="31" s="1"/>
  <c r="E458" i="31"/>
  <c r="H458" i="31" s="1"/>
  <c r="E462" i="31"/>
  <c r="H462" i="31" s="1"/>
  <c r="E467" i="31"/>
  <c r="H467" i="31" s="1"/>
  <c r="E478" i="31"/>
  <c r="H478" i="31" s="1"/>
  <c r="E489" i="31"/>
  <c r="H489" i="31" s="1"/>
  <c r="E494" i="31"/>
  <c r="H494" i="31" s="1"/>
  <c r="E499" i="31"/>
  <c r="H499" i="31" s="1"/>
  <c r="E510" i="31"/>
  <c r="H510" i="31" s="1"/>
  <c r="E519" i="31"/>
  <c r="H519" i="31" s="1"/>
  <c r="E525" i="31"/>
  <c r="H525" i="31" s="1"/>
  <c r="E531" i="31"/>
  <c r="H531" i="31" s="1"/>
  <c r="E541" i="31"/>
  <c r="H541" i="31" s="1"/>
  <c r="E546" i="31"/>
  <c r="H546" i="31" s="1"/>
  <c r="E551" i="31"/>
  <c r="H551" i="31" s="1"/>
  <c r="E557" i="31"/>
  <c r="H557" i="31" s="1"/>
  <c r="E563" i="31"/>
  <c r="H563" i="31" s="1"/>
  <c r="E568" i="31"/>
  <c r="H568" i="31" s="1"/>
  <c r="E364" i="31"/>
  <c r="H364" i="31" s="1"/>
  <c r="E375" i="31"/>
  <c r="H375" i="31" s="1"/>
  <c r="E388" i="31"/>
  <c r="H388" i="31" s="1"/>
  <c r="E407" i="31"/>
  <c r="H407" i="31" s="1"/>
  <c r="E418" i="31"/>
  <c r="H418" i="31" s="1"/>
  <c r="E424" i="31"/>
  <c r="H424" i="31" s="1"/>
  <c r="E432" i="31"/>
  <c r="H432" i="31" s="1"/>
  <c r="E455" i="31"/>
  <c r="H455" i="31" s="1"/>
  <c r="E469" i="31"/>
  <c r="H469" i="31" s="1"/>
  <c r="E485" i="31"/>
  <c r="H485" i="31" s="1"/>
  <c r="E495" i="31"/>
  <c r="H495" i="31" s="1"/>
  <c r="E503" i="31"/>
  <c r="H503" i="31" s="1"/>
  <c r="E515" i="31"/>
  <c r="H515" i="31" s="1"/>
  <c r="E533" i="31"/>
  <c r="H533" i="31" s="1"/>
  <c r="E537" i="31"/>
  <c r="H537" i="31" s="1"/>
  <c r="E545" i="31"/>
  <c r="H545" i="31" s="1"/>
  <c r="E553" i="31"/>
  <c r="H553" i="31" s="1"/>
  <c r="E582" i="31"/>
  <c r="H582" i="31" s="1"/>
  <c r="E357" i="31"/>
  <c r="H357" i="31" s="1"/>
  <c r="E378" i="31"/>
  <c r="H378" i="31" s="1"/>
  <c r="E392" i="31"/>
  <c r="H392" i="31" s="1"/>
  <c r="E409" i="31"/>
  <c r="H409" i="31" s="1"/>
  <c r="E426" i="31"/>
  <c r="H426" i="31" s="1"/>
  <c r="E471" i="31"/>
  <c r="H471" i="31" s="1"/>
  <c r="E479" i="31"/>
  <c r="H479" i="31" s="1"/>
  <c r="E498" i="31"/>
  <c r="H498" i="31" s="1"/>
  <c r="E518" i="31"/>
  <c r="H518" i="31" s="1"/>
  <c r="E539" i="31"/>
  <c r="H539" i="31" s="1"/>
  <c r="E547" i="31"/>
  <c r="H547" i="31" s="1"/>
  <c r="E570" i="31"/>
  <c r="H570" i="31" s="1"/>
  <c r="E575" i="31"/>
  <c r="H575" i="31" s="1"/>
  <c r="E381" i="31"/>
  <c r="H381" i="31" s="1"/>
  <c r="E394" i="31"/>
  <c r="H394" i="31" s="1"/>
  <c r="E412" i="31"/>
  <c r="H412" i="31" s="1"/>
  <c r="E421" i="31"/>
  <c r="H421" i="31" s="1"/>
  <c r="E440" i="31"/>
  <c r="H440" i="31" s="1"/>
  <c r="E450" i="31"/>
  <c r="H450" i="31" s="1"/>
  <c r="E463" i="31"/>
  <c r="H463" i="31" s="1"/>
  <c r="E482" i="31"/>
  <c r="H482" i="31" s="1"/>
  <c r="E490" i="31"/>
  <c r="H490" i="31" s="1"/>
  <c r="E501" i="31"/>
  <c r="H501" i="31" s="1"/>
  <c r="E506" i="31"/>
  <c r="H506" i="31" s="1"/>
  <c r="E513" i="31"/>
  <c r="H513" i="31" s="1"/>
  <c r="E521" i="31"/>
  <c r="H521" i="31" s="1"/>
  <c r="E542" i="31"/>
  <c r="H542" i="31" s="1"/>
  <c r="E555" i="31"/>
  <c r="H555" i="31" s="1"/>
  <c r="E564" i="31"/>
  <c r="H564" i="31" s="1"/>
  <c r="E578" i="31"/>
  <c r="H578" i="31" s="1"/>
  <c r="E416" i="31"/>
  <c r="H416" i="31" s="1"/>
  <c r="E429" i="31"/>
  <c r="H429" i="31" s="1"/>
  <c r="E509" i="31"/>
  <c r="H509" i="31" s="1"/>
  <c r="E523" i="31"/>
  <c r="H523" i="31" s="1"/>
  <c r="E550" i="31"/>
  <c r="H550" i="31" s="1"/>
  <c r="E373" i="31"/>
  <c r="H373" i="31" s="1"/>
  <c r="E453" i="31"/>
  <c r="H453" i="31" s="1"/>
  <c r="E474" i="31"/>
  <c r="H474" i="31" s="1"/>
  <c r="E493" i="31"/>
  <c r="H493" i="31" s="1"/>
  <c r="E361" i="31"/>
  <c r="H361" i="31" s="1"/>
  <c r="E383" i="31"/>
  <c r="H383" i="31" s="1"/>
  <c r="E443" i="31"/>
  <c r="H443" i="31" s="1"/>
  <c r="E530" i="31"/>
  <c r="H530" i="31" s="1"/>
  <c r="E558" i="31"/>
  <c r="H558" i="31" s="1"/>
  <c r="E579" i="31"/>
  <c r="H579" i="31" s="1"/>
  <c r="E404" i="31"/>
  <c r="H404" i="31" s="1"/>
  <c r="E466" i="31"/>
  <c r="H466" i="31" s="1"/>
  <c r="C13" i="1"/>
  <c r="E594" i="1"/>
  <c r="H594" i="1" s="1"/>
  <c r="E608" i="1"/>
  <c r="H608" i="1" s="1"/>
  <c r="C13" i="5"/>
  <c r="E593" i="5"/>
  <c r="H593" i="5" s="1"/>
  <c r="E595" i="5"/>
  <c r="H595" i="5" s="1"/>
  <c r="E599" i="5"/>
  <c r="H599" i="5" s="1"/>
  <c r="E605" i="5"/>
  <c r="H605" i="5" s="1"/>
  <c r="E607" i="5"/>
  <c r="H607" i="5" s="1"/>
  <c r="E592" i="5"/>
  <c r="H592" i="5" s="1"/>
  <c r="E594" i="5"/>
  <c r="H594" i="5" s="1"/>
  <c r="E596" i="5"/>
  <c r="H596" i="5" s="1"/>
  <c r="E600" i="5"/>
  <c r="H600" i="5" s="1"/>
  <c r="E604" i="5"/>
  <c r="H604" i="5" s="1"/>
  <c r="E606" i="5"/>
  <c r="H606" i="5" s="1"/>
  <c r="E598" i="5"/>
  <c r="H598" i="5" s="1"/>
  <c r="E597" i="5"/>
  <c r="H597" i="5" s="1"/>
  <c r="E608" i="5"/>
  <c r="H608" i="5" s="1"/>
  <c r="E610" i="5"/>
  <c r="H610" i="5" s="1"/>
  <c r="E612" i="5"/>
  <c r="H612" i="5" s="1"/>
  <c r="E614" i="5"/>
  <c r="H614" i="5" s="1"/>
  <c r="E616" i="5"/>
  <c r="H616" i="5" s="1"/>
  <c r="E611" i="5"/>
  <c r="H611" i="5" s="1"/>
  <c r="E609" i="5"/>
  <c r="H609" i="5" s="1"/>
  <c r="E617" i="5"/>
  <c r="H617" i="5" s="1"/>
  <c r="E613" i="5"/>
  <c r="H613" i="5" s="1"/>
  <c r="C13" i="9"/>
  <c r="E592" i="9"/>
  <c r="H592" i="9" s="1"/>
  <c r="E594" i="9"/>
  <c r="H594" i="9" s="1"/>
  <c r="E600" i="9"/>
  <c r="H600" i="9" s="1"/>
  <c r="E609" i="9"/>
  <c r="H609" i="9" s="1"/>
  <c r="E611" i="9"/>
  <c r="H611" i="9" s="1"/>
  <c r="E593" i="9"/>
  <c r="H593" i="9" s="1"/>
  <c r="E595" i="9"/>
  <c r="H595" i="9" s="1"/>
  <c r="E598" i="9"/>
  <c r="H598" i="9" s="1"/>
  <c r="E604" i="9"/>
  <c r="H604" i="9" s="1"/>
  <c r="E608" i="9"/>
  <c r="H608" i="9" s="1"/>
  <c r="E610" i="9"/>
  <c r="H610" i="9" s="1"/>
  <c r="E596" i="9"/>
  <c r="H596" i="9" s="1"/>
  <c r="E605" i="9"/>
  <c r="H605" i="9" s="1"/>
  <c r="E613" i="9"/>
  <c r="H613" i="9" s="1"/>
  <c r="E616" i="9"/>
  <c r="H616" i="9" s="1"/>
  <c r="E606" i="9"/>
  <c r="H606" i="9" s="1"/>
  <c r="E599" i="9"/>
  <c r="H599" i="9" s="1"/>
  <c r="E617" i="9"/>
  <c r="H617" i="9" s="1"/>
  <c r="C13" i="13"/>
  <c r="E593" i="13"/>
  <c r="H593" i="13" s="1"/>
  <c r="E595" i="13"/>
  <c r="H595" i="13" s="1"/>
  <c r="E609" i="13"/>
  <c r="H609" i="13" s="1"/>
  <c r="E611" i="13"/>
  <c r="H611" i="13" s="1"/>
  <c r="E613" i="13"/>
  <c r="H613" i="13" s="1"/>
  <c r="E617" i="13"/>
  <c r="H617" i="13" s="1"/>
  <c r="E592" i="13"/>
  <c r="H592" i="13" s="1"/>
  <c r="E612" i="13"/>
  <c r="H612" i="13" s="1"/>
  <c r="E596" i="13"/>
  <c r="H596" i="13" s="1"/>
  <c r="E600" i="13"/>
  <c r="H600" i="13" s="1"/>
  <c r="E608" i="13"/>
  <c r="H608" i="13" s="1"/>
  <c r="E594" i="13"/>
  <c r="H594" i="13" s="1"/>
  <c r="E605" i="13"/>
  <c r="H605" i="13" s="1"/>
  <c r="E616" i="13"/>
  <c r="H616" i="13" s="1"/>
  <c r="E606" i="13"/>
  <c r="H606" i="13" s="1"/>
  <c r="E597" i="13"/>
  <c r="H597" i="13" s="1"/>
  <c r="E610" i="13"/>
  <c r="H610" i="13" s="1"/>
  <c r="C13" i="17"/>
  <c r="E593" i="17"/>
  <c r="H593" i="17" s="1"/>
  <c r="E606" i="17"/>
  <c r="H606" i="17" s="1"/>
  <c r="E616" i="17"/>
  <c r="H616" i="17" s="1"/>
  <c r="E594" i="17"/>
  <c r="H594" i="17" s="1"/>
  <c r="E600" i="17"/>
  <c r="H600" i="17" s="1"/>
  <c r="E608" i="17"/>
  <c r="H608" i="17" s="1"/>
  <c r="E615" i="17"/>
  <c r="H615" i="17" s="1"/>
  <c r="C13" i="21"/>
  <c r="E592" i="21"/>
  <c r="H592" i="21" s="1"/>
  <c r="E595" i="21"/>
  <c r="H595" i="21" s="1"/>
  <c r="E597" i="21"/>
  <c r="H597" i="21" s="1"/>
  <c r="E600" i="21"/>
  <c r="H600" i="21" s="1"/>
  <c r="E605" i="21"/>
  <c r="H605" i="21" s="1"/>
  <c r="E611" i="21"/>
  <c r="H611" i="21" s="1"/>
  <c r="E593" i="21"/>
  <c r="H593" i="21" s="1"/>
  <c r="E599" i="21"/>
  <c r="H599" i="21" s="1"/>
  <c r="E606" i="21"/>
  <c r="H606" i="21" s="1"/>
  <c r="E609" i="21"/>
  <c r="H609" i="21" s="1"/>
  <c r="E612" i="21"/>
  <c r="H612" i="21" s="1"/>
  <c r="E616" i="21"/>
  <c r="H616" i="21" s="1"/>
  <c r="E594" i="21"/>
  <c r="H594" i="21" s="1"/>
  <c r="E608" i="21"/>
  <c r="H608" i="21" s="1"/>
  <c r="E596" i="21"/>
  <c r="H596" i="21" s="1"/>
  <c r="E598" i="21"/>
  <c r="H598" i="21" s="1"/>
  <c r="E607" i="21"/>
  <c r="H607" i="21" s="1"/>
  <c r="E613" i="21"/>
  <c r="H613" i="21" s="1"/>
  <c r="E610" i="21"/>
  <c r="H610" i="21" s="1"/>
  <c r="E617" i="21"/>
  <c r="H617" i="21" s="1"/>
  <c r="C13" i="25"/>
  <c r="E593" i="25"/>
  <c r="H593" i="25" s="1"/>
  <c r="E600" i="25"/>
  <c r="H600" i="25" s="1"/>
  <c r="E606" i="25"/>
  <c r="H606" i="25" s="1"/>
  <c r="E609" i="25"/>
  <c r="H609" i="25" s="1"/>
  <c r="E613" i="25"/>
  <c r="H613" i="25" s="1"/>
  <c r="E617" i="25"/>
  <c r="H617" i="25" s="1"/>
  <c r="E596" i="25"/>
  <c r="H596" i="25" s="1"/>
  <c r="E607" i="25"/>
  <c r="H607" i="25" s="1"/>
  <c r="E611" i="25"/>
  <c r="H611" i="25" s="1"/>
  <c r="E616" i="25"/>
  <c r="H616" i="25" s="1"/>
  <c r="E594" i="25"/>
  <c r="H594" i="25" s="1"/>
  <c r="E604" i="25"/>
  <c r="H604" i="25" s="1"/>
  <c r="E608" i="25"/>
  <c r="H608" i="25" s="1"/>
  <c r="E614" i="25"/>
  <c r="H614" i="25" s="1"/>
  <c r="E605" i="25"/>
  <c r="H605" i="25" s="1"/>
  <c r="E595" i="25"/>
  <c r="H595" i="25" s="1"/>
  <c r="E610" i="25"/>
  <c r="H610" i="25" s="1"/>
  <c r="E598" i="25"/>
  <c r="H598" i="25" s="1"/>
  <c r="E592" i="25"/>
  <c r="H592" i="25" s="1"/>
  <c r="C13" i="29"/>
  <c r="E594" i="29"/>
  <c r="H594" i="29" s="1"/>
  <c r="E597" i="29"/>
  <c r="H597" i="29" s="1"/>
  <c r="E607" i="29"/>
  <c r="H607" i="29" s="1"/>
  <c r="E610" i="29"/>
  <c r="H610" i="29" s="1"/>
  <c r="E600" i="29"/>
  <c r="H600" i="29" s="1"/>
  <c r="E606" i="29"/>
  <c r="H606" i="29" s="1"/>
  <c r="E611" i="29"/>
  <c r="H611" i="29" s="1"/>
  <c r="E593" i="29"/>
  <c r="H593" i="29" s="1"/>
  <c r="E598" i="29"/>
  <c r="H598" i="29" s="1"/>
  <c r="E608" i="29"/>
  <c r="H608" i="29" s="1"/>
  <c r="E613" i="29"/>
  <c r="H613" i="29" s="1"/>
  <c r="E617" i="29"/>
  <c r="H617" i="29" s="1"/>
  <c r="E605" i="29"/>
  <c r="H605" i="29" s="1"/>
  <c r="E595" i="29"/>
  <c r="H595" i="29" s="1"/>
  <c r="E609" i="29"/>
  <c r="H609" i="29" s="1"/>
  <c r="E616" i="29"/>
  <c r="H616" i="29" s="1"/>
  <c r="E592" i="29"/>
  <c r="H592" i="29" s="1"/>
  <c r="E20" i="3"/>
  <c r="H20" i="3" s="1"/>
  <c r="E22" i="3"/>
  <c r="H22" i="3" s="1"/>
  <c r="E26" i="3"/>
  <c r="H26" i="3" s="1"/>
  <c r="E28" i="3"/>
  <c r="H28" i="3" s="1"/>
  <c r="E35" i="3"/>
  <c r="H35" i="3" s="1"/>
  <c r="E43" i="3"/>
  <c r="H43" i="3" s="1"/>
  <c r="E59" i="3"/>
  <c r="H59" i="3" s="1"/>
  <c r="E68" i="3"/>
  <c r="H68" i="3" s="1"/>
  <c r="E23" i="3"/>
  <c r="H23" i="3" s="1"/>
  <c r="E40" i="3"/>
  <c r="H40" i="3" s="1"/>
  <c r="E44" i="3"/>
  <c r="H44" i="3" s="1"/>
  <c r="E51" i="3"/>
  <c r="H51" i="3" s="1"/>
  <c r="E53" i="3"/>
  <c r="H53" i="3" s="1"/>
  <c r="E62" i="3"/>
  <c r="H62" i="3" s="1"/>
  <c r="E29" i="3"/>
  <c r="H29" i="3" s="1"/>
  <c r="E37" i="3"/>
  <c r="H37" i="3" s="1"/>
  <c r="E21" i="3"/>
  <c r="H21" i="3" s="1"/>
  <c r="E27" i="3"/>
  <c r="H27" i="3" s="1"/>
  <c r="E49" i="3"/>
  <c r="H49" i="3" s="1"/>
  <c r="E58" i="3"/>
  <c r="H58" i="3" s="1"/>
  <c r="E67" i="3"/>
  <c r="H67" i="3" s="1"/>
  <c r="E31" i="3"/>
  <c r="H31" i="3" s="1"/>
  <c r="E34" i="3"/>
  <c r="H34" i="3" s="1"/>
  <c r="E55" i="3"/>
  <c r="H55" i="3" s="1"/>
  <c r="E60" i="3"/>
  <c r="H60" i="3" s="1"/>
  <c r="E69" i="3"/>
  <c r="H69" i="3" s="1"/>
  <c r="E52" i="3"/>
  <c r="H52" i="3" s="1"/>
  <c r="E30" i="3"/>
  <c r="H30" i="3" s="1"/>
  <c r="E33" i="3"/>
  <c r="H33" i="3" s="1"/>
  <c r="E50" i="3"/>
  <c r="H50" i="3" s="1"/>
  <c r="E32" i="3"/>
  <c r="H32" i="3" s="1"/>
  <c r="E38" i="3"/>
  <c r="H38" i="3" s="1"/>
  <c r="E48" i="3"/>
  <c r="H48" i="3" s="1"/>
  <c r="E66" i="3"/>
  <c r="H66" i="3" s="1"/>
  <c r="E54" i="3"/>
  <c r="H54" i="3" s="1"/>
  <c r="E20" i="19"/>
  <c r="H20" i="19" s="1"/>
  <c r="E26" i="19"/>
  <c r="H26" i="19" s="1"/>
  <c r="E29" i="19"/>
  <c r="H29" i="19" s="1"/>
  <c r="E43" i="19"/>
  <c r="H43" i="19" s="1"/>
  <c r="E60" i="19"/>
  <c r="H60" i="19" s="1"/>
  <c r="E27" i="19"/>
  <c r="H27" i="19" s="1"/>
  <c r="E35" i="19"/>
  <c r="H35" i="19" s="1"/>
  <c r="E38" i="19"/>
  <c r="H38" i="19" s="1"/>
  <c r="E41" i="19"/>
  <c r="H41" i="19" s="1"/>
  <c r="E49" i="19"/>
  <c r="H49" i="19" s="1"/>
  <c r="E61" i="19"/>
  <c r="H61" i="19" s="1"/>
  <c r="E66" i="19"/>
  <c r="H66" i="19" s="1"/>
  <c r="E50" i="19"/>
  <c r="H50" i="19" s="1"/>
  <c r="E22" i="19"/>
  <c r="H22" i="19" s="1"/>
  <c r="E48" i="19"/>
  <c r="H48" i="19" s="1"/>
  <c r="E62" i="19"/>
  <c r="H62" i="19" s="1"/>
  <c r="E53" i="19"/>
  <c r="H53" i="19" s="1"/>
  <c r="E22" i="27"/>
  <c r="H22" i="27" s="1"/>
  <c r="E26" i="27"/>
  <c r="H26" i="27" s="1"/>
  <c r="E49" i="27"/>
  <c r="H49" i="27" s="1"/>
  <c r="E53" i="27"/>
  <c r="H53" i="27" s="1"/>
  <c r="E58" i="27"/>
  <c r="H58" i="27" s="1"/>
  <c r="E62" i="27"/>
  <c r="H62" i="27" s="1"/>
  <c r="E68" i="27"/>
  <c r="H68" i="27" s="1"/>
  <c r="E23" i="27"/>
  <c r="H23" i="27" s="1"/>
  <c r="E27" i="27"/>
  <c r="H27" i="27" s="1"/>
  <c r="E31" i="27"/>
  <c r="H31" i="27" s="1"/>
  <c r="E34" i="27"/>
  <c r="H34" i="27" s="1"/>
  <c r="E46" i="27"/>
  <c r="H46" i="27" s="1"/>
  <c r="E50" i="27"/>
  <c r="H50" i="27" s="1"/>
  <c r="E66" i="27"/>
  <c r="H66" i="27" s="1"/>
  <c r="E69" i="27"/>
  <c r="H69" i="27" s="1"/>
  <c r="E20" i="27"/>
  <c r="H20" i="27" s="1"/>
  <c r="E24" i="27"/>
  <c r="H24" i="27" s="1"/>
  <c r="E28" i="27"/>
  <c r="H28" i="27" s="1"/>
  <c r="E32" i="27"/>
  <c r="H32" i="27" s="1"/>
  <c r="E35" i="27"/>
  <c r="H35" i="27" s="1"/>
  <c r="E43" i="27"/>
  <c r="H43" i="27" s="1"/>
  <c r="E47" i="27"/>
  <c r="H47" i="27" s="1"/>
  <c r="E51" i="27"/>
  <c r="H51" i="27" s="1"/>
  <c r="E60" i="27"/>
  <c r="H60" i="27" s="1"/>
  <c r="E67" i="27"/>
  <c r="H67" i="27" s="1"/>
  <c r="E44" i="27"/>
  <c r="H44" i="27" s="1"/>
  <c r="E29" i="27"/>
  <c r="H29" i="27" s="1"/>
  <c r="C10" i="5"/>
  <c r="E80" i="5"/>
  <c r="H80" i="5" s="1"/>
  <c r="E82" i="5"/>
  <c r="H82" i="5" s="1"/>
  <c r="E85" i="5"/>
  <c r="H85" i="5" s="1"/>
  <c r="E123" i="5"/>
  <c r="H123" i="5" s="1"/>
  <c r="E125" i="5"/>
  <c r="H125" i="5" s="1"/>
  <c r="E127" i="5"/>
  <c r="H127" i="5" s="1"/>
  <c r="E130" i="5"/>
  <c r="H130" i="5" s="1"/>
  <c r="E132" i="5"/>
  <c r="H132" i="5" s="1"/>
  <c r="E134" i="5"/>
  <c r="H134" i="5" s="1"/>
  <c r="E136" i="5"/>
  <c r="H136" i="5" s="1"/>
  <c r="E138" i="5"/>
  <c r="H138" i="5" s="1"/>
  <c r="E143" i="5"/>
  <c r="H143" i="5" s="1"/>
  <c r="E145" i="5"/>
  <c r="H145" i="5" s="1"/>
  <c r="E147" i="5"/>
  <c r="H147" i="5" s="1"/>
  <c r="E151" i="5"/>
  <c r="H151" i="5" s="1"/>
  <c r="E157" i="5"/>
  <c r="H157" i="5" s="1"/>
  <c r="E89" i="5"/>
  <c r="H89" i="5" s="1"/>
  <c r="E94" i="5"/>
  <c r="H94" i="5" s="1"/>
  <c r="E96" i="5"/>
  <c r="H96" i="5" s="1"/>
  <c r="E101" i="5"/>
  <c r="H101" i="5" s="1"/>
  <c r="E105" i="5"/>
  <c r="H105" i="5" s="1"/>
  <c r="E108" i="5"/>
  <c r="H108" i="5" s="1"/>
  <c r="E112" i="5"/>
  <c r="H112" i="5" s="1"/>
  <c r="E114" i="5"/>
  <c r="H114" i="5" s="1"/>
  <c r="E116" i="5"/>
  <c r="H116" i="5" s="1"/>
  <c r="E118" i="5"/>
  <c r="H118" i="5" s="1"/>
  <c r="E140" i="5"/>
  <c r="H140" i="5" s="1"/>
  <c r="E160" i="5"/>
  <c r="H160" i="5" s="1"/>
  <c r="E162" i="5"/>
  <c r="H162" i="5" s="1"/>
  <c r="E77" i="5"/>
  <c r="H77" i="5" s="1"/>
  <c r="E79" i="5"/>
  <c r="H79" i="5" s="1"/>
  <c r="E81" i="5"/>
  <c r="H81" i="5" s="1"/>
  <c r="E84" i="5"/>
  <c r="H84" i="5" s="1"/>
  <c r="E86" i="5"/>
  <c r="H86" i="5" s="1"/>
  <c r="E122" i="5"/>
  <c r="H122" i="5" s="1"/>
  <c r="E124" i="5"/>
  <c r="H124" i="5" s="1"/>
  <c r="E126" i="5"/>
  <c r="H126" i="5" s="1"/>
  <c r="E129" i="5"/>
  <c r="H129" i="5" s="1"/>
  <c r="E131" i="5"/>
  <c r="H131" i="5" s="1"/>
  <c r="E133" i="5"/>
  <c r="H133" i="5" s="1"/>
  <c r="E135" i="5"/>
  <c r="H135" i="5" s="1"/>
  <c r="E137" i="5"/>
  <c r="H137" i="5" s="1"/>
  <c r="E142" i="5"/>
  <c r="H142" i="5" s="1"/>
  <c r="E144" i="5"/>
  <c r="H144" i="5" s="1"/>
  <c r="E146" i="5"/>
  <c r="H146" i="5" s="1"/>
  <c r="E148" i="5"/>
  <c r="H148" i="5" s="1"/>
  <c r="E156" i="5"/>
  <c r="H156" i="5" s="1"/>
  <c r="E90" i="5"/>
  <c r="H90" i="5" s="1"/>
  <c r="E93" i="5"/>
  <c r="H93" i="5" s="1"/>
  <c r="E106" i="5"/>
  <c r="H106" i="5" s="1"/>
  <c r="E117" i="5"/>
  <c r="H117" i="5" s="1"/>
  <c r="E158" i="5"/>
  <c r="H158" i="5" s="1"/>
  <c r="E109" i="5"/>
  <c r="H109" i="5" s="1"/>
  <c r="E161" i="5"/>
  <c r="H161" i="5" s="1"/>
  <c r="E88" i="5"/>
  <c r="H88" i="5" s="1"/>
  <c r="E102" i="5"/>
  <c r="H102" i="5" s="1"/>
  <c r="E104" i="5"/>
  <c r="H104" i="5" s="1"/>
  <c r="E115" i="5"/>
  <c r="H115" i="5" s="1"/>
  <c r="E97" i="5"/>
  <c r="H97" i="5" s="1"/>
  <c r="E113" i="5"/>
  <c r="H113" i="5" s="1"/>
  <c r="E141" i="5"/>
  <c r="H141" i="5" s="1"/>
  <c r="E163" i="5"/>
  <c r="H163" i="5" s="1"/>
  <c r="E95" i="5"/>
  <c r="H95" i="5" s="1"/>
  <c r="E119" i="5"/>
  <c r="H119" i="5" s="1"/>
  <c r="C10" i="17"/>
  <c r="E106" i="17"/>
  <c r="H106" i="17" s="1"/>
  <c r="E129" i="17"/>
  <c r="H129" i="17" s="1"/>
  <c r="E115" i="17"/>
  <c r="H115" i="17" s="1"/>
  <c r="E134" i="17"/>
  <c r="H134" i="17" s="1"/>
  <c r="E136" i="17"/>
  <c r="H136" i="17" s="1"/>
  <c r="E117" i="17"/>
  <c r="H117" i="17" s="1"/>
  <c r="E131" i="17"/>
  <c r="H131" i="17" s="1"/>
  <c r="E113" i="17"/>
  <c r="H113" i="17" s="1"/>
  <c r="E119" i="17"/>
  <c r="H119" i="17" s="1"/>
  <c r="E90" i="17"/>
  <c r="H90" i="17" s="1"/>
  <c r="E161" i="17"/>
  <c r="H161" i="17" s="1"/>
  <c r="C11" i="33"/>
  <c r="E180" i="33"/>
  <c r="H180" i="33" s="1"/>
  <c r="E184" i="33"/>
  <c r="H184" i="33" s="1"/>
  <c r="E187" i="33"/>
  <c r="H187" i="33" s="1"/>
  <c r="E192" i="33"/>
  <c r="H192" i="33" s="1"/>
  <c r="E199" i="33"/>
  <c r="H199" i="33" s="1"/>
  <c r="E203" i="33"/>
  <c r="H203" i="33" s="1"/>
  <c r="E207" i="33"/>
  <c r="H207" i="33" s="1"/>
  <c r="E210" i="33"/>
  <c r="H210" i="33" s="1"/>
  <c r="E215" i="33"/>
  <c r="H215" i="33" s="1"/>
  <c r="E218" i="33"/>
  <c r="H218" i="33" s="1"/>
  <c r="E220" i="33"/>
  <c r="H220" i="33" s="1"/>
  <c r="E224" i="33"/>
  <c r="H224" i="33" s="1"/>
  <c r="E227" i="33"/>
  <c r="H227" i="33" s="1"/>
  <c r="E230" i="33"/>
  <c r="H230" i="33" s="1"/>
  <c r="E233" i="33"/>
  <c r="H233" i="33" s="1"/>
  <c r="E239" i="33"/>
  <c r="H239" i="33" s="1"/>
  <c r="E245" i="33"/>
  <c r="H245" i="33" s="1"/>
  <c r="E248" i="33"/>
  <c r="H248" i="33" s="1"/>
  <c r="E251" i="33"/>
  <c r="H251" i="33" s="1"/>
  <c r="E254" i="33"/>
  <c r="H254" i="33" s="1"/>
  <c r="E264" i="33"/>
  <c r="H264" i="33" s="1"/>
  <c r="E291" i="33"/>
  <c r="H291" i="33" s="1"/>
  <c r="E294" i="33"/>
  <c r="H294" i="33" s="1"/>
  <c r="E299" i="33"/>
  <c r="H299" i="33" s="1"/>
  <c r="E312" i="33"/>
  <c r="H312" i="33" s="1"/>
  <c r="E318" i="33"/>
  <c r="H318" i="33" s="1"/>
  <c r="E321" i="33"/>
  <c r="H321" i="33" s="1"/>
  <c r="E330" i="33"/>
  <c r="H330" i="33" s="1"/>
  <c r="E339" i="33"/>
  <c r="H339" i="33" s="1"/>
  <c r="E343" i="33"/>
  <c r="H343" i="33" s="1"/>
  <c r="E221" i="33"/>
  <c r="H221" i="33" s="1"/>
  <c r="E225" i="33"/>
  <c r="H225" i="33" s="1"/>
  <c r="E228" i="33"/>
  <c r="H228" i="33" s="1"/>
  <c r="E231" i="33"/>
  <c r="H231" i="33" s="1"/>
  <c r="E234" i="33"/>
  <c r="H234" i="33" s="1"/>
  <c r="E237" i="33"/>
  <c r="H237" i="33" s="1"/>
  <c r="E240" i="33"/>
  <c r="H240" i="33" s="1"/>
  <c r="E243" i="33"/>
  <c r="H243" i="33" s="1"/>
  <c r="E246" i="33"/>
  <c r="H246" i="33" s="1"/>
  <c r="E249" i="33"/>
  <c r="H249" i="33" s="1"/>
  <c r="E252" i="33"/>
  <c r="H252" i="33" s="1"/>
  <c r="E255" i="33"/>
  <c r="H255" i="33" s="1"/>
  <c r="E257" i="33"/>
  <c r="H257" i="33" s="1"/>
  <c r="E260" i="33"/>
  <c r="H260" i="33" s="1"/>
  <c r="E268" i="33"/>
  <c r="H268" i="33" s="1"/>
  <c r="E280" i="33"/>
  <c r="H280" i="33" s="1"/>
  <c r="E283" i="33"/>
  <c r="H283" i="33" s="1"/>
  <c r="E286" i="33"/>
  <c r="H286" i="33" s="1"/>
  <c r="E292" i="33"/>
  <c r="H292" i="33" s="1"/>
  <c r="E300" i="33"/>
  <c r="H300" i="33" s="1"/>
  <c r="E306" i="33"/>
  <c r="H306" i="33" s="1"/>
  <c r="E310" i="33"/>
  <c r="H310" i="33" s="1"/>
  <c r="E313" i="33"/>
  <c r="H313" i="33" s="1"/>
  <c r="E322" i="33"/>
  <c r="H322" i="33" s="1"/>
  <c r="E325" i="33"/>
  <c r="H325" i="33" s="1"/>
  <c r="E328" i="33"/>
  <c r="H328" i="33" s="1"/>
  <c r="E334" i="33"/>
  <c r="H334" i="33" s="1"/>
  <c r="E337" i="33"/>
  <c r="H337" i="33" s="1"/>
  <c r="E344" i="33"/>
  <c r="H344" i="33" s="1"/>
  <c r="E181" i="33"/>
  <c r="H181" i="33" s="1"/>
  <c r="E186" i="33"/>
  <c r="H186" i="33" s="1"/>
  <c r="E193" i="33"/>
  <c r="H193" i="33" s="1"/>
  <c r="E202" i="33"/>
  <c r="H202" i="33" s="1"/>
  <c r="E211" i="33"/>
  <c r="H211" i="33" s="1"/>
  <c r="E217" i="33"/>
  <c r="H217" i="33" s="1"/>
  <c r="E261" i="33"/>
  <c r="H261" i="33" s="1"/>
  <c r="E263" i="33"/>
  <c r="H263" i="33" s="1"/>
  <c r="E269" i="33"/>
  <c r="H269" i="33" s="1"/>
  <c r="E282" i="33"/>
  <c r="H282" i="33" s="1"/>
  <c r="E307" i="33"/>
  <c r="H307" i="33" s="1"/>
  <c r="E314" i="33"/>
  <c r="H314" i="33" s="1"/>
  <c r="E317" i="33"/>
  <c r="H317" i="33" s="1"/>
  <c r="E323" i="33"/>
  <c r="H323" i="33" s="1"/>
  <c r="E327" i="33"/>
  <c r="H327" i="33" s="1"/>
  <c r="E331" i="33"/>
  <c r="H331" i="33" s="1"/>
  <c r="E336" i="33"/>
  <c r="H336" i="33" s="1"/>
  <c r="E346" i="33"/>
  <c r="H346" i="33" s="1"/>
  <c r="E178" i="33"/>
  <c r="H178" i="33" s="1"/>
  <c r="E183" i="33"/>
  <c r="H183" i="33" s="1"/>
  <c r="E194" i="33"/>
  <c r="H194" i="33" s="1"/>
  <c r="E198" i="33"/>
  <c r="H198" i="33" s="1"/>
  <c r="E208" i="33"/>
  <c r="H208" i="33" s="1"/>
  <c r="E212" i="33"/>
  <c r="H212" i="33" s="1"/>
  <c r="E214" i="33"/>
  <c r="H214" i="33" s="1"/>
  <c r="E229" i="33"/>
  <c r="H229" i="33" s="1"/>
  <c r="E241" i="33"/>
  <c r="H241" i="33" s="1"/>
  <c r="E247" i="33"/>
  <c r="H247" i="33" s="1"/>
  <c r="E253" i="33"/>
  <c r="H253" i="33" s="1"/>
  <c r="E262" i="33"/>
  <c r="H262" i="33" s="1"/>
  <c r="E265" i="33"/>
  <c r="H265" i="33" s="1"/>
  <c r="E270" i="33"/>
  <c r="H270" i="33" s="1"/>
  <c r="E287" i="33"/>
  <c r="H287" i="33" s="1"/>
  <c r="E315" i="33"/>
  <c r="H315" i="33" s="1"/>
  <c r="E324" i="33"/>
  <c r="H324" i="33" s="1"/>
  <c r="E332" i="33"/>
  <c r="H332" i="33" s="1"/>
  <c r="E340" i="33"/>
  <c r="H340" i="33" s="1"/>
  <c r="E179" i="33"/>
  <c r="H179" i="33" s="1"/>
  <c r="E188" i="33"/>
  <c r="H188" i="33" s="1"/>
  <c r="E191" i="33"/>
  <c r="H191" i="33" s="1"/>
  <c r="E209" i="33"/>
  <c r="H209" i="33" s="1"/>
  <c r="E219" i="33"/>
  <c r="H219" i="33" s="1"/>
  <c r="E288" i="33"/>
  <c r="H288" i="33" s="1"/>
  <c r="E319" i="33"/>
  <c r="H319" i="33" s="1"/>
  <c r="E329" i="33"/>
  <c r="H329" i="33" s="1"/>
  <c r="E341" i="33"/>
  <c r="H341" i="33" s="1"/>
  <c r="E216" i="33"/>
  <c r="H216" i="33" s="1"/>
  <c r="E238" i="33"/>
  <c r="H238" i="33" s="1"/>
  <c r="E316" i="33"/>
  <c r="H316" i="33" s="1"/>
  <c r="E326" i="33"/>
  <c r="H326" i="33" s="1"/>
  <c r="E335" i="33"/>
  <c r="H335" i="33" s="1"/>
  <c r="E189" i="33"/>
  <c r="H189" i="33" s="1"/>
  <c r="E185" i="33"/>
  <c r="H185" i="33" s="1"/>
  <c r="E232" i="33"/>
  <c r="H232" i="33" s="1"/>
  <c r="E256" i="33"/>
  <c r="H256" i="33" s="1"/>
  <c r="E345" i="33"/>
  <c r="H345" i="33" s="1"/>
  <c r="E200" i="33"/>
  <c r="H200" i="33" s="1"/>
  <c r="E293" i="33"/>
  <c r="H293" i="33" s="1"/>
  <c r="E338" i="33"/>
  <c r="H338" i="33" s="1"/>
  <c r="E206" i="33"/>
  <c r="H206" i="33" s="1"/>
  <c r="E226" i="33"/>
  <c r="H226" i="33" s="1"/>
  <c r="E250" i="33"/>
  <c r="H250" i="33" s="1"/>
  <c r="E281" i="33"/>
  <c r="H281" i="33" s="1"/>
  <c r="E311" i="33"/>
  <c r="H311" i="33" s="1"/>
  <c r="E320" i="33"/>
  <c r="H320" i="33" s="1"/>
  <c r="E244" i="33"/>
  <c r="H244" i="33" s="1"/>
  <c r="C11" i="15"/>
  <c r="E203" i="15"/>
  <c r="H203" i="15" s="1"/>
  <c r="E183" i="15"/>
  <c r="H183" i="15" s="1"/>
  <c r="E192" i="15"/>
  <c r="H192" i="15" s="1"/>
  <c r="E178" i="15"/>
  <c r="H178" i="15" s="1"/>
  <c r="E184" i="15"/>
  <c r="H184" i="15" s="1"/>
  <c r="E206" i="15"/>
  <c r="H206" i="15" s="1"/>
  <c r="E209" i="15"/>
  <c r="H209" i="15" s="1"/>
  <c r="E230" i="15"/>
  <c r="H230" i="15" s="1"/>
  <c r="E251" i="15"/>
  <c r="H251" i="15" s="1"/>
  <c r="E313" i="15"/>
  <c r="H313" i="15" s="1"/>
  <c r="E324" i="15"/>
  <c r="H324" i="15" s="1"/>
  <c r="E208" i="15"/>
  <c r="H208" i="15" s="1"/>
  <c r="E214" i="15"/>
  <c r="H214" i="15" s="1"/>
  <c r="E218" i="15"/>
  <c r="H218" i="15" s="1"/>
  <c r="E254" i="15"/>
  <c r="H254" i="15" s="1"/>
  <c r="E293" i="15"/>
  <c r="H293" i="15" s="1"/>
  <c r="E299" i="15"/>
  <c r="H299" i="15" s="1"/>
  <c r="E315" i="15"/>
  <c r="H315" i="15" s="1"/>
  <c r="E207" i="15"/>
  <c r="H207" i="15" s="1"/>
  <c r="E243" i="15"/>
  <c r="H243" i="15" s="1"/>
  <c r="E246" i="15"/>
  <c r="H246" i="15" s="1"/>
  <c r="E189" i="15"/>
  <c r="H189" i="15" s="1"/>
  <c r="E191" i="15"/>
  <c r="H191" i="15" s="1"/>
  <c r="E249" i="15"/>
  <c r="H249" i="15" s="1"/>
  <c r="E280" i="15"/>
  <c r="H280" i="15" s="1"/>
  <c r="E282" i="15"/>
  <c r="H282" i="15" s="1"/>
  <c r="C11" i="23"/>
  <c r="E183" i="23"/>
  <c r="H183" i="23" s="1"/>
  <c r="E209" i="23"/>
  <c r="H209" i="23" s="1"/>
  <c r="E282" i="23"/>
  <c r="H282" i="23" s="1"/>
  <c r="E286" i="23"/>
  <c r="H286" i="23" s="1"/>
  <c r="E313" i="23"/>
  <c r="H313" i="23" s="1"/>
  <c r="E324" i="23"/>
  <c r="H324" i="23" s="1"/>
  <c r="E328" i="23"/>
  <c r="H328" i="23" s="1"/>
  <c r="E344" i="23"/>
  <c r="H344" i="23" s="1"/>
  <c r="E191" i="23"/>
  <c r="H191" i="23" s="1"/>
  <c r="E206" i="23"/>
  <c r="H206" i="23" s="1"/>
  <c r="E210" i="23"/>
  <c r="H210" i="23" s="1"/>
  <c r="E230" i="23"/>
  <c r="H230" i="23" s="1"/>
  <c r="E243" i="23"/>
  <c r="H243" i="23" s="1"/>
  <c r="E287" i="23"/>
  <c r="H287" i="23" s="1"/>
  <c r="E293" i="23"/>
  <c r="H293" i="23" s="1"/>
  <c r="E299" i="23"/>
  <c r="H299" i="23" s="1"/>
  <c r="E310" i="23"/>
  <c r="H310" i="23" s="1"/>
  <c r="E317" i="23"/>
  <c r="H317" i="23" s="1"/>
  <c r="E329" i="23"/>
  <c r="H329" i="23" s="1"/>
  <c r="E185" i="23"/>
  <c r="H185" i="23" s="1"/>
  <c r="E192" i="23"/>
  <c r="H192" i="23" s="1"/>
  <c r="E207" i="23"/>
  <c r="H207" i="23" s="1"/>
  <c r="E211" i="23"/>
  <c r="H211" i="23" s="1"/>
  <c r="E218" i="23"/>
  <c r="H218" i="23" s="1"/>
  <c r="E227" i="23"/>
  <c r="H227" i="23" s="1"/>
  <c r="E265" i="23"/>
  <c r="H265" i="23" s="1"/>
  <c r="E280" i="23"/>
  <c r="H280" i="23" s="1"/>
  <c r="E288" i="23"/>
  <c r="H288" i="23" s="1"/>
  <c r="E294" i="23"/>
  <c r="H294" i="23" s="1"/>
  <c r="E318" i="23"/>
  <c r="H318" i="23" s="1"/>
  <c r="E322" i="23"/>
  <c r="H322" i="23" s="1"/>
  <c r="E326" i="23"/>
  <c r="H326" i="23" s="1"/>
  <c r="E181" i="23"/>
  <c r="H181" i="23" s="1"/>
  <c r="E198" i="23"/>
  <c r="H198" i="23" s="1"/>
  <c r="E203" i="23"/>
  <c r="H203" i="23" s="1"/>
  <c r="E307" i="23"/>
  <c r="H307" i="23" s="1"/>
  <c r="E228" i="23"/>
  <c r="H228" i="23" s="1"/>
  <c r="E208" i="23"/>
  <c r="H208" i="23" s="1"/>
  <c r="E219" i="23"/>
  <c r="H219" i="23" s="1"/>
  <c r="E249" i="23"/>
  <c r="H249" i="23" s="1"/>
  <c r="E260" i="23"/>
  <c r="H260" i="23" s="1"/>
  <c r="E240" i="23"/>
  <c r="H240" i="23" s="1"/>
  <c r="E323" i="23"/>
  <c r="H323" i="23" s="1"/>
  <c r="E215" i="23"/>
  <c r="H215" i="23" s="1"/>
  <c r="E281" i="23"/>
  <c r="H281" i="23" s="1"/>
  <c r="E291" i="23"/>
  <c r="H291" i="23" s="1"/>
  <c r="C12" i="5"/>
  <c r="E357" i="5"/>
  <c r="H357" i="5" s="1"/>
  <c r="E368" i="5"/>
  <c r="H368" i="5" s="1"/>
  <c r="E370" i="5"/>
  <c r="H370" i="5" s="1"/>
  <c r="E373" i="5"/>
  <c r="H373" i="5" s="1"/>
  <c r="E378" i="5"/>
  <c r="H378" i="5" s="1"/>
  <c r="E380" i="5"/>
  <c r="H380" i="5" s="1"/>
  <c r="E385" i="5"/>
  <c r="H385" i="5" s="1"/>
  <c r="E390" i="5"/>
  <c r="H390" i="5" s="1"/>
  <c r="E392" i="5"/>
  <c r="H392" i="5" s="1"/>
  <c r="E408" i="5"/>
  <c r="H408" i="5" s="1"/>
  <c r="E410" i="5"/>
  <c r="H410" i="5" s="1"/>
  <c r="E443" i="5"/>
  <c r="H443" i="5" s="1"/>
  <c r="E449" i="5"/>
  <c r="H449" i="5" s="1"/>
  <c r="E451" i="5"/>
  <c r="H451" i="5" s="1"/>
  <c r="E453" i="5"/>
  <c r="H453" i="5" s="1"/>
  <c r="E455" i="5"/>
  <c r="H455" i="5" s="1"/>
  <c r="E465" i="5"/>
  <c r="H465" i="5" s="1"/>
  <c r="E467" i="5"/>
  <c r="H467" i="5" s="1"/>
  <c r="E469" i="5"/>
  <c r="H469" i="5" s="1"/>
  <c r="E471" i="5"/>
  <c r="H471" i="5" s="1"/>
  <c r="E474" i="5"/>
  <c r="H474" i="5" s="1"/>
  <c r="E476" i="5"/>
  <c r="H476" i="5" s="1"/>
  <c r="E483" i="5"/>
  <c r="H483" i="5" s="1"/>
  <c r="E498" i="5"/>
  <c r="H498" i="5" s="1"/>
  <c r="E504" i="5"/>
  <c r="H504" i="5" s="1"/>
  <c r="E507" i="5"/>
  <c r="H507" i="5" s="1"/>
  <c r="E509" i="5"/>
  <c r="H509" i="5" s="1"/>
  <c r="E514" i="5"/>
  <c r="H514" i="5" s="1"/>
  <c r="E519" i="5"/>
  <c r="H519" i="5" s="1"/>
  <c r="E521" i="5"/>
  <c r="H521" i="5" s="1"/>
  <c r="E528" i="5"/>
  <c r="H528" i="5" s="1"/>
  <c r="E530" i="5"/>
  <c r="H530" i="5" s="1"/>
  <c r="E537" i="5"/>
  <c r="H537" i="5" s="1"/>
  <c r="E539" i="5"/>
  <c r="H539" i="5" s="1"/>
  <c r="E548" i="5"/>
  <c r="H548" i="5" s="1"/>
  <c r="E553" i="5"/>
  <c r="H553" i="5" s="1"/>
  <c r="E558" i="5"/>
  <c r="H558" i="5" s="1"/>
  <c r="E563" i="5"/>
  <c r="H563" i="5" s="1"/>
  <c r="E565" i="5"/>
  <c r="H565" i="5" s="1"/>
  <c r="E574" i="5"/>
  <c r="H574" i="5" s="1"/>
  <c r="E576" i="5"/>
  <c r="H576" i="5" s="1"/>
  <c r="E361" i="5"/>
  <c r="H361" i="5" s="1"/>
  <c r="E363" i="5"/>
  <c r="H363" i="5" s="1"/>
  <c r="E365" i="5"/>
  <c r="H365" i="5" s="1"/>
  <c r="E375" i="5"/>
  <c r="H375" i="5" s="1"/>
  <c r="E382" i="5"/>
  <c r="H382" i="5" s="1"/>
  <c r="E394" i="5"/>
  <c r="H394" i="5" s="1"/>
  <c r="E401" i="5"/>
  <c r="H401" i="5" s="1"/>
  <c r="E405" i="5"/>
  <c r="H405" i="5" s="1"/>
  <c r="E407" i="5"/>
  <c r="H407" i="5" s="1"/>
  <c r="E412" i="5"/>
  <c r="H412" i="5" s="1"/>
  <c r="E416" i="5"/>
  <c r="H416" i="5" s="1"/>
  <c r="E418" i="5"/>
  <c r="H418" i="5" s="1"/>
  <c r="E424" i="5"/>
  <c r="H424" i="5" s="1"/>
  <c r="E426" i="5"/>
  <c r="H426" i="5" s="1"/>
  <c r="E428" i="5"/>
  <c r="H428" i="5" s="1"/>
  <c r="E430" i="5"/>
  <c r="H430" i="5" s="1"/>
  <c r="E432" i="5"/>
  <c r="H432" i="5" s="1"/>
  <c r="E440" i="5"/>
  <c r="H440" i="5" s="1"/>
  <c r="E442" i="5"/>
  <c r="H442" i="5" s="1"/>
  <c r="E462" i="5"/>
  <c r="H462" i="5" s="1"/>
  <c r="E478" i="5"/>
  <c r="H478" i="5" s="1"/>
  <c r="E480" i="5"/>
  <c r="H480" i="5" s="1"/>
  <c r="E488" i="5"/>
  <c r="H488" i="5" s="1"/>
  <c r="E366" i="5"/>
  <c r="H366" i="5" s="1"/>
  <c r="E376" i="5"/>
  <c r="H376" i="5" s="1"/>
  <c r="E384" i="5"/>
  <c r="H384" i="5" s="1"/>
  <c r="E404" i="5"/>
  <c r="H404" i="5" s="1"/>
  <c r="E409" i="5"/>
  <c r="H409" i="5" s="1"/>
  <c r="E425" i="5"/>
  <c r="H425" i="5" s="1"/>
  <c r="E463" i="5"/>
  <c r="H463" i="5" s="1"/>
  <c r="E470" i="5"/>
  <c r="H470" i="5" s="1"/>
  <c r="E472" i="5"/>
  <c r="H472" i="5" s="1"/>
  <c r="E493" i="5"/>
  <c r="H493" i="5" s="1"/>
  <c r="E495" i="5"/>
  <c r="H495" i="5" s="1"/>
  <c r="E499" i="5"/>
  <c r="H499" i="5" s="1"/>
  <c r="E502" i="5"/>
  <c r="H502" i="5" s="1"/>
  <c r="E505" i="5"/>
  <c r="H505" i="5" s="1"/>
  <c r="E533" i="5"/>
  <c r="H533" i="5" s="1"/>
  <c r="E535" i="5"/>
  <c r="H535" i="5" s="1"/>
  <c r="E547" i="5"/>
  <c r="H547" i="5" s="1"/>
  <c r="E562" i="5"/>
  <c r="H562" i="5" s="1"/>
  <c r="E564" i="5"/>
  <c r="H564" i="5" s="1"/>
  <c r="E568" i="5"/>
  <c r="H568" i="5" s="1"/>
  <c r="E570" i="5"/>
  <c r="H570" i="5" s="1"/>
  <c r="E572" i="5"/>
  <c r="H572" i="5" s="1"/>
  <c r="E582" i="5"/>
  <c r="H582" i="5" s="1"/>
  <c r="E584" i="5"/>
  <c r="H584" i="5" s="1"/>
  <c r="E364" i="5"/>
  <c r="H364" i="5" s="1"/>
  <c r="E371" i="5"/>
  <c r="H371" i="5" s="1"/>
  <c r="E374" i="5"/>
  <c r="H374" i="5" s="1"/>
  <c r="E381" i="5"/>
  <c r="H381" i="5" s="1"/>
  <c r="E393" i="5"/>
  <c r="H393" i="5" s="1"/>
  <c r="E395" i="5"/>
  <c r="H395" i="5" s="1"/>
  <c r="E419" i="5"/>
  <c r="H419" i="5" s="1"/>
  <c r="E421" i="5"/>
  <c r="H421" i="5" s="1"/>
  <c r="E423" i="5"/>
  <c r="H423" i="5" s="1"/>
  <c r="E431" i="5"/>
  <c r="H431" i="5" s="1"/>
  <c r="E454" i="5"/>
  <c r="H454" i="5" s="1"/>
  <c r="E468" i="5"/>
  <c r="H468" i="5" s="1"/>
  <c r="E477" i="5"/>
  <c r="H477" i="5" s="1"/>
  <c r="E479" i="5"/>
  <c r="H479" i="5" s="1"/>
  <c r="E490" i="5"/>
  <c r="H490" i="5" s="1"/>
  <c r="E501" i="5"/>
  <c r="H501" i="5" s="1"/>
  <c r="E513" i="5"/>
  <c r="H513" i="5" s="1"/>
  <c r="E517" i="5"/>
  <c r="H517" i="5" s="1"/>
  <c r="E523" i="5"/>
  <c r="H523" i="5" s="1"/>
  <c r="E525" i="5"/>
  <c r="H525" i="5" s="1"/>
  <c r="E527" i="5"/>
  <c r="H527" i="5" s="1"/>
  <c r="E529" i="5"/>
  <c r="H529" i="5" s="1"/>
  <c r="E540" i="5"/>
  <c r="H540" i="5" s="1"/>
  <c r="E542" i="5"/>
  <c r="H542" i="5" s="1"/>
  <c r="E546" i="5"/>
  <c r="H546" i="5" s="1"/>
  <c r="E560" i="5"/>
  <c r="H560" i="5" s="1"/>
  <c r="E577" i="5"/>
  <c r="H577" i="5" s="1"/>
  <c r="E358" i="5"/>
  <c r="H358" i="5" s="1"/>
  <c r="E362" i="5"/>
  <c r="H362" i="5" s="1"/>
  <c r="E369" i="5"/>
  <c r="H369" i="5" s="1"/>
  <c r="E379" i="5"/>
  <c r="H379" i="5" s="1"/>
  <c r="E391" i="5"/>
  <c r="H391" i="5" s="1"/>
  <c r="E415" i="5"/>
  <c r="H415" i="5" s="1"/>
  <c r="E417" i="5"/>
  <c r="H417" i="5" s="1"/>
  <c r="E429" i="5"/>
  <c r="H429" i="5" s="1"/>
  <c r="E452" i="5"/>
  <c r="H452" i="5" s="1"/>
  <c r="E466" i="5"/>
  <c r="H466" i="5" s="1"/>
  <c r="E475" i="5"/>
  <c r="H475" i="5" s="1"/>
  <c r="E485" i="5"/>
  <c r="H485" i="5" s="1"/>
  <c r="E487" i="5"/>
  <c r="H487" i="5" s="1"/>
  <c r="E492" i="5"/>
  <c r="H492" i="5" s="1"/>
  <c r="E494" i="5"/>
  <c r="H494" i="5" s="1"/>
  <c r="E496" i="5"/>
  <c r="H496" i="5" s="1"/>
  <c r="E508" i="5"/>
  <c r="H508" i="5" s="1"/>
  <c r="E512" i="5"/>
  <c r="H512" i="5" s="1"/>
  <c r="E522" i="5"/>
  <c r="H522" i="5" s="1"/>
  <c r="E534" i="5"/>
  <c r="H534" i="5" s="1"/>
  <c r="E538" i="5"/>
  <c r="H538" i="5" s="1"/>
  <c r="E544" i="5"/>
  <c r="H544" i="5" s="1"/>
  <c r="E551" i="5"/>
  <c r="H551" i="5" s="1"/>
  <c r="E554" i="5"/>
  <c r="H554" i="5" s="1"/>
  <c r="E557" i="5"/>
  <c r="H557" i="5" s="1"/>
  <c r="E561" i="5"/>
  <c r="H561" i="5" s="1"/>
  <c r="E569" i="5"/>
  <c r="H569" i="5" s="1"/>
  <c r="E579" i="5"/>
  <c r="H579" i="5" s="1"/>
  <c r="E583" i="5"/>
  <c r="H583" i="5" s="1"/>
  <c r="E360" i="5"/>
  <c r="H360" i="5" s="1"/>
  <c r="E503" i="5"/>
  <c r="H503" i="5" s="1"/>
  <c r="E516" i="5"/>
  <c r="H516" i="5" s="1"/>
  <c r="E524" i="5"/>
  <c r="H524" i="5" s="1"/>
  <c r="E536" i="5"/>
  <c r="H536" i="5" s="1"/>
  <c r="E545" i="5"/>
  <c r="H545" i="5" s="1"/>
  <c r="E367" i="5"/>
  <c r="H367" i="5" s="1"/>
  <c r="E411" i="5"/>
  <c r="H411" i="5" s="1"/>
  <c r="E441" i="5"/>
  <c r="H441" i="5" s="1"/>
  <c r="E450" i="5"/>
  <c r="H450" i="5" s="1"/>
  <c r="E552" i="5"/>
  <c r="H552" i="5" s="1"/>
  <c r="E388" i="5"/>
  <c r="H388" i="5" s="1"/>
  <c r="E406" i="5"/>
  <c r="H406" i="5" s="1"/>
  <c r="E464" i="5"/>
  <c r="H464" i="5" s="1"/>
  <c r="E549" i="5"/>
  <c r="H549" i="5" s="1"/>
  <c r="E427" i="5"/>
  <c r="H427" i="5" s="1"/>
  <c r="E506" i="5"/>
  <c r="H506" i="5" s="1"/>
  <c r="E518" i="5"/>
  <c r="H518" i="5" s="1"/>
  <c r="E482" i="5"/>
  <c r="H482" i="5" s="1"/>
  <c r="E484" i="5"/>
  <c r="H484" i="5" s="1"/>
  <c r="E531" i="5"/>
  <c r="H531" i="5" s="1"/>
  <c r="E520" i="5"/>
  <c r="H520" i="5" s="1"/>
  <c r="C12" i="17"/>
  <c r="E371" i="17"/>
  <c r="H371" i="17" s="1"/>
  <c r="E390" i="17"/>
  <c r="H390" i="17" s="1"/>
  <c r="E392" i="17"/>
  <c r="H392" i="17" s="1"/>
  <c r="E427" i="17"/>
  <c r="H427" i="17" s="1"/>
  <c r="E464" i="17"/>
  <c r="H464" i="17" s="1"/>
  <c r="E375" i="17"/>
  <c r="H375" i="17" s="1"/>
  <c r="E378" i="17"/>
  <c r="H378" i="17" s="1"/>
  <c r="E401" i="17"/>
  <c r="H401" i="17" s="1"/>
  <c r="E406" i="17"/>
  <c r="H406" i="17" s="1"/>
  <c r="E544" i="17"/>
  <c r="H544" i="17" s="1"/>
  <c r="E361" i="17"/>
  <c r="H361" i="17" s="1"/>
  <c r="E379" i="17"/>
  <c r="H379" i="17" s="1"/>
  <c r="E391" i="17"/>
  <c r="H391" i="17" s="1"/>
  <c r="E404" i="17"/>
  <c r="H404" i="17" s="1"/>
  <c r="E452" i="17"/>
  <c r="H452" i="17" s="1"/>
  <c r="E478" i="17"/>
  <c r="H478" i="17" s="1"/>
  <c r="E485" i="17"/>
  <c r="H485" i="17" s="1"/>
  <c r="E367" i="17"/>
  <c r="H367" i="17" s="1"/>
  <c r="E370" i="17"/>
  <c r="H370" i="17" s="1"/>
  <c r="E570" i="17"/>
  <c r="H570" i="17" s="1"/>
  <c r="E568" i="17"/>
  <c r="H568" i="17" s="1"/>
  <c r="E465" i="17"/>
  <c r="H465" i="17" s="1"/>
  <c r="C12" i="29"/>
  <c r="E363" i="29"/>
  <c r="H363" i="29" s="1"/>
  <c r="E367" i="29"/>
  <c r="H367" i="29" s="1"/>
  <c r="E371" i="29"/>
  <c r="H371" i="29" s="1"/>
  <c r="E376" i="29"/>
  <c r="H376" i="29" s="1"/>
  <c r="E380" i="29"/>
  <c r="H380" i="29" s="1"/>
  <c r="E384" i="29"/>
  <c r="H384" i="29" s="1"/>
  <c r="E391" i="29"/>
  <c r="H391" i="29" s="1"/>
  <c r="E406" i="29"/>
  <c r="H406" i="29" s="1"/>
  <c r="E410" i="29"/>
  <c r="H410" i="29" s="1"/>
  <c r="E415" i="29"/>
  <c r="H415" i="29" s="1"/>
  <c r="E419" i="29"/>
  <c r="H419" i="29" s="1"/>
  <c r="E423" i="29"/>
  <c r="H423" i="29" s="1"/>
  <c r="E427" i="29"/>
  <c r="H427" i="29" s="1"/>
  <c r="E431" i="29"/>
  <c r="H431" i="29" s="1"/>
  <c r="E441" i="29"/>
  <c r="H441" i="29" s="1"/>
  <c r="E464" i="29"/>
  <c r="H464" i="29" s="1"/>
  <c r="E468" i="29"/>
  <c r="H468" i="29" s="1"/>
  <c r="E472" i="29"/>
  <c r="H472" i="29" s="1"/>
  <c r="E476" i="29"/>
  <c r="H476" i="29" s="1"/>
  <c r="E480" i="29"/>
  <c r="H480" i="29" s="1"/>
  <c r="E484" i="29"/>
  <c r="H484" i="29" s="1"/>
  <c r="E488" i="29"/>
  <c r="H488" i="29" s="1"/>
  <c r="E492" i="29"/>
  <c r="H492" i="29" s="1"/>
  <c r="E504" i="29"/>
  <c r="H504" i="29" s="1"/>
  <c r="E508" i="29"/>
  <c r="H508" i="29" s="1"/>
  <c r="E516" i="29"/>
  <c r="H516" i="29" s="1"/>
  <c r="E520" i="29"/>
  <c r="H520" i="29" s="1"/>
  <c r="E524" i="29"/>
  <c r="H524" i="29" s="1"/>
  <c r="E528" i="29"/>
  <c r="H528" i="29" s="1"/>
  <c r="E540" i="29"/>
  <c r="H540" i="29" s="1"/>
  <c r="E544" i="29"/>
  <c r="H544" i="29" s="1"/>
  <c r="E548" i="29"/>
  <c r="H548" i="29" s="1"/>
  <c r="E565" i="29"/>
  <c r="H565" i="29" s="1"/>
  <c r="E569" i="29"/>
  <c r="H569" i="29" s="1"/>
  <c r="E577" i="29"/>
  <c r="H577" i="29" s="1"/>
  <c r="E580" i="29"/>
  <c r="H580" i="29" s="1"/>
  <c r="E584" i="29"/>
  <c r="H584" i="29" s="1"/>
  <c r="E365" i="29"/>
  <c r="H365" i="29" s="1"/>
  <c r="E370" i="29"/>
  <c r="H370" i="29" s="1"/>
  <c r="E390" i="29"/>
  <c r="H390" i="29" s="1"/>
  <c r="E418" i="29"/>
  <c r="H418" i="29" s="1"/>
  <c r="E465" i="29"/>
  <c r="H465" i="29" s="1"/>
  <c r="E475" i="29"/>
  <c r="H475" i="29" s="1"/>
  <c r="E491" i="29"/>
  <c r="H491" i="29" s="1"/>
  <c r="E505" i="29"/>
  <c r="H505" i="29" s="1"/>
  <c r="E519" i="29"/>
  <c r="H519" i="29" s="1"/>
  <c r="E525" i="29"/>
  <c r="H525" i="29" s="1"/>
  <c r="E535" i="29"/>
  <c r="H535" i="29" s="1"/>
  <c r="E539" i="29"/>
  <c r="H539" i="29" s="1"/>
  <c r="E545" i="29"/>
  <c r="H545" i="29" s="1"/>
  <c r="E550" i="29"/>
  <c r="H550" i="29" s="1"/>
  <c r="E563" i="29"/>
  <c r="H563" i="29" s="1"/>
  <c r="E568" i="29"/>
  <c r="H568" i="29" s="1"/>
  <c r="E582" i="29"/>
  <c r="H582" i="29" s="1"/>
  <c r="E358" i="29"/>
  <c r="H358" i="29" s="1"/>
  <c r="E362" i="29"/>
  <c r="H362" i="29" s="1"/>
  <c r="E368" i="29"/>
  <c r="H368" i="29" s="1"/>
  <c r="E379" i="29"/>
  <c r="H379" i="29" s="1"/>
  <c r="E385" i="29"/>
  <c r="H385" i="29" s="1"/>
  <c r="E393" i="29"/>
  <c r="H393" i="29" s="1"/>
  <c r="E404" i="29"/>
  <c r="H404" i="29" s="1"/>
  <c r="E409" i="29"/>
  <c r="H409" i="29" s="1"/>
  <c r="E416" i="29"/>
  <c r="H416" i="29" s="1"/>
  <c r="E426" i="29"/>
  <c r="H426" i="29" s="1"/>
  <c r="E443" i="29"/>
  <c r="H443" i="29" s="1"/>
  <c r="E454" i="29"/>
  <c r="H454" i="29" s="1"/>
  <c r="E462" i="29"/>
  <c r="H462" i="29" s="1"/>
  <c r="E467" i="29"/>
  <c r="H467" i="29" s="1"/>
  <c r="E473" i="29"/>
  <c r="H473" i="29" s="1"/>
  <c r="E478" i="29"/>
  <c r="H478" i="29" s="1"/>
  <c r="E494" i="29"/>
  <c r="H494" i="29" s="1"/>
  <c r="E498" i="29"/>
  <c r="H498" i="29" s="1"/>
  <c r="E507" i="29"/>
  <c r="H507" i="29" s="1"/>
  <c r="E529" i="29"/>
  <c r="H529" i="29" s="1"/>
  <c r="E533" i="29"/>
  <c r="H533" i="29" s="1"/>
  <c r="E547" i="29"/>
  <c r="H547" i="29" s="1"/>
  <c r="E575" i="29"/>
  <c r="H575" i="29" s="1"/>
  <c r="E579" i="29"/>
  <c r="H579" i="29" s="1"/>
  <c r="E361" i="29"/>
  <c r="H361" i="29" s="1"/>
  <c r="E373" i="29"/>
  <c r="H373" i="29" s="1"/>
  <c r="E378" i="29"/>
  <c r="H378" i="29" s="1"/>
  <c r="E401" i="29"/>
  <c r="H401" i="29" s="1"/>
  <c r="E444" i="29"/>
  <c r="H444" i="29" s="1"/>
  <c r="E451" i="29"/>
  <c r="H451" i="29" s="1"/>
  <c r="E509" i="29"/>
  <c r="H509" i="29" s="1"/>
  <c r="E513" i="29"/>
  <c r="H513" i="29" s="1"/>
  <c r="E518" i="29"/>
  <c r="H518" i="29" s="1"/>
  <c r="E530" i="29"/>
  <c r="H530" i="29" s="1"/>
  <c r="E551" i="29"/>
  <c r="H551" i="29" s="1"/>
  <c r="E560" i="29"/>
  <c r="H560" i="29" s="1"/>
  <c r="E357" i="29"/>
  <c r="H357" i="29" s="1"/>
  <c r="E364" i="29"/>
  <c r="H364" i="29" s="1"/>
  <c r="E381" i="29"/>
  <c r="H381" i="29" s="1"/>
  <c r="E392" i="29"/>
  <c r="H392" i="29" s="1"/>
  <c r="E405" i="29"/>
  <c r="H405" i="29" s="1"/>
  <c r="E479" i="29"/>
  <c r="H479" i="29" s="1"/>
  <c r="E485" i="29"/>
  <c r="H485" i="29" s="1"/>
  <c r="E490" i="29"/>
  <c r="H490" i="29" s="1"/>
  <c r="E497" i="29"/>
  <c r="H497" i="29" s="1"/>
  <c r="E521" i="29"/>
  <c r="H521" i="29" s="1"/>
  <c r="E375" i="29"/>
  <c r="H375" i="29" s="1"/>
  <c r="E394" i="29"/>
  <c r="H394" i="29" s="1"/>
  <c r="E463" i="29"/>
  <c r="H463" i="29" s="1"/>
  <c r="E471" i="29"/>
  <c r="H471" i="29" s="1"/>
  <c r="E493" i="29"/>
  <c r="H493" i="29" s="1"/>
  <c r="E499" i="29"/>
  <c r="H499" i="29" s="1"/>
  <c r="E503" i="29"/>
  <c r="H503" i="29" s="1"/>
  <c r="E538" i="29"/>
  <c r="H538" i="29" s="1"/>
  <c r="E546" i="29"/>
  <c r="H546" i="29" s="1"/>
  <c r="E557" i="29"/>
  <c r="H557" i="29" s="1"/>
  <c r="E570" i="29"/>
  <c r="H570" i="29" s="1"/>
  <c r="E574" i="29"/>
  <c r="H574" i="29" s="1"/>
  <c r="E369" i="29"/>
  <c r="H369" i="29" s="1"/>
  <c r="E408" i="29"/>
  <c r="H408" i="29" s="1"/>
  <c r="E417" i="29"/>
  <c r="H417" i="29" s="1"/>
  <c r="E430" i="29"/>
  <c r="H430" i="29" s="1"/>
  <c r="E474" i="29"/>
  <c r="H474" i="29" s="1"/>
  <c r="E495" i="29"/>
  <c r="H495" i="29" s="1"/>
  <c r="E576" i="29"/>
  <c r="H576" i="29" s="1"/>
  <c r="E466" i="29"/>
  <c r="H466" i="29" s="1"/>
  <c r="E506" i="29"/>
  <c r="H506" i="29" s="1"/>
  <c r="E541" i="29"/>
  <c r="H541" i="29" s="1"/>
  <c r="E487" i="29"/>
  <c r="H487" i="29" s="1"/>
  <c r="C13" i="7"/>
  <c r="E605" i="7"/>
  <c r="H605" i="7" s="1"/>
  <c r="E607" i="7"/>
  <c r="H607" i="7" s="1"/>
  <c r="E615" i="7"/>
  <c r="H615" i="7" s="1"/>
  <c r="E617" i="7"/>
  <c r="H617" i="7" s="1"/>
  <c r="E606" i="7"/>
  <c r="H606" i="7" s="1"/>
  <c r="E616" i="7"/>
  <c r="H616" i="7" s="1"/>
  <c r="E608" i="7"/>
  <c r="H608" i="7" s="1"/>
  <c r="E610" i="7"/>
  <c r="H610" i="7" s="1"/>
  <c r="E612" i="7"/>
  <c r="H612" i="7" s="1"/>
  <c r="E614" i="7"/>
  <c r="H614" i="7" s="1"/>
  <c r="E609" i="7"/>
  <c r="H609" i="7" s="1"/>
  <c r="E611" i="7"/>
  <c r="H611" i="7" s="1"/>
  <c r="E613" i="7"/>
  <c r="H613" i="7" s="1"/>
  <c r="E592" i="7"/>
  <c r="H592" i="7" s="1"/>
  <c r="E594" i="7"/>
  <c r="H594" i="7" s="1"/>
  <c r="E598" i="7"/>
  <c r="H598" i="7" s="1"/>
  <c r="E600" i="7"/>
  <c r="H600" i="7" s="1"/>
  <c r="E604" i="7"/>
  <c r="H604" i="7" s="1"/>
  <c r="E593" i="7"/>
  <c r="H593" i="7" s="1"/>
  <c r="E595" i="7"/>
  <c r="H595" i="7" s="1"/>
  <c r="E597" i="7"/>
  <c r="H597" i="7" s="1"/>
  <c r="E599" i="7"/>
  <c r="H599" i="7" s="1"/>
  <c r="C13" i="19"/>
  <c r="E594" i="19"/>
  <c r="H594" i="19" s="1"/>
  <c r="E610" i="19"/>
  <c r="H610" i="19" s="1"/>
  <c r="E592" i="19"/>
  <c r="H592" i="19" s="1"/>
  <c r="E600" i="19"/>
  <c r="H600" i="19" s="1"/>
  <c r="E606" i="19"/>
  <c r="H606" i="19" s="1"/>
  <c r="E609" i="19"/>
  <c r="H609" i="19" s="1"/>
  <c r="E616" i="19"/>
  <c r="H616" i="19" s="1"/>
  <c r="E617" i="19"/>
  <c r="H617" i="19" s="1"/>
  <c r="E608" i="19"/>
  <c r="H608" i="19" s="1"/>
  <c r="E593" i="19"/>
  <c r="H593" i="19" s="1"/>
  <c r="E613" i="19"/>
  <c r="H613" i="19" s="1"/>
  <c r="E611" i="19"/>
  <c r="H611" i="19" s="1"/>
  <c r="C13" i="27"/>
  <c r="E594" i="27"/>
  <c r="H594" i="27" s="1"/>
  <c r="E597" i="27"/>
  <c r="H597" i="27" s="1"/>
  <c r="E607" i="27"/>
  <c r="H607" i="27" s="1"/>
  <c r="E610" i="27"/>
  <c r="H610" i="27" s="1"/>
  <c r="E614" i="27"/>
  <c r="H614" i="27" s="1"/>
  <c r="E595" i="27"/>
  <c r="H595" i="27" s="1"/>
  <c r="E599" i="27"/>
  <c r="H599" i="27" s="1"/>
  <c r="E605" i="27"/>
  <c r="H605" i="27" s="1"/>
  <c r="E609" i="27"/>
  <c r="H609" i="27" s="1"/>
  <c r="E615" i="27"/>
  <c r="H615" i="27" s="1"/>
  <c r="E592" i="27"/>
  <c r="H592" i="27" s="1"/>
  <c r="E612" i="27"/>
  <c r="H612" i="27" s="1"/>
  <c r="E617" i="27"/>
  <c r="H617" i="27" s="1"/>
  <c r="E593" i="27"/>
  <c r="H593" i="27" s="1"/>
  <c r="E600" i="27"/>
  <c r="H600" i="27" s="1"/>
  <c r="E608" i="27"/>
  <c r="H608" i="27" s="1"/>
  <c r="E604" i="27"/>
  <c r="H604" i="27" s="1"/>
  <c r="E613" i="27"/>
  <c r="H613" i="27" s="1"/>
  <c r="E606" i="27"/>
  <c r="H606" i="27" s="1"/>
  <c r="E611" i="27"/>
  <c r="H611" i="27" s="1"/>
  <c r="E598" i="27"/>
  <c r="H598" i="27" s="1"/>
  <c r="E616" i="27"/>
  <c r="H616" i="27" s="1"/>
  <c r="E27" i="9"/>
  <c r="H27" i="9" s="1"/>
  <c r="E35" i="9"/>
  <c r="H35" i="9" s="1"/>
  <c r="E29" i="9"/>
  <c r="H29" i="9" s="1"/>
  <c r="E49" i="9"/>
  <c r="H49" i="9" s="1"/>
  <c r="E20" i="9"/>
  <c r="H20" i="9" s="1"/>
  <c r="E31" i="9"/>
  <c r="H31" i="9" s="1"/>
  <c r="E53" i="9"/>
  <c r="H53" i="9" s="1"/>
  <c r="E62" i="9"/>
  <c r="H62" i="9" s="1"/>
  <c r="E24" i="9"/>
  <c r="H24" i="9" s="1"/>
  <c r="E44" i="9"/>
  <c r="H44" i="9" s="1"/>
  <c r="E23" i="2"/>
  <c r="H23" i="2" s="1"/>
  <c r="E32" i="2"/>
  <c r="H32" i="2" s="1"/>
  <c r="E35" i="2"/>
  <c r="H35" i="2" s="1"/>
  <c r="E46" i="2"/>
  <c r="H46" i="2" s="1"/>
  <c r="E61" i="2"/>
  <c r="H61" i="2" s="1"/>
  <c r="E66" i="2"/>
  <c r="H66" i="2" s="1"/>
  <c r="E27" i="2"/>
  <c r="H27" i="2" s="1"/>
  <c r="E34" i="2"/>
  <c r="H34" i="2" s="1"/>
  <c r="E37" i="2"/>
  <c r="H37" i="2" s="1"/>
  <c r="E43" i="2"/>
  <c r="H43" i="2" s="1"/>
  <c r="E50" i="2"/>
  <c r="H50" i="2" s="1"/>
  <c r="E54" i="2"/>
  <c r="H54" i="2" s="1"/>
  <c r="E58" i="2"/>
  <c r="H58" i="2" s="1"/>
  <c r="E22" i="2"/>
  <c r="H22" i="2" s="1"/>
  <c r="E36" i="2"/>
  <c r="H36" i="2" s="1"/>
  <c r="E60" i="2"/>
  <c r="H60" i="2" s="1"/>
  <c r="E67" i="2"/>
  <c r="H67" i="2" s="1"/>
  <c r="E20" i="2"/>
  <c r="H20" i="2" s="1"/>
  <c r="E29" i="2"/>
  <c r="H29" i="2" s="1"/>
  <c r="E52" i="2"/>
  <c r="H52" i="2" s="1"/>
  <c r="E68" i="2"/>
  <c r="H68" i="2" s="1"/>
  <c r="E24" i="2"/>
  <c r="H24" i="2" s="1"/>
  <c r="E31" i="2"/>
  <c r="H31" i="2" s="1"/>
  <c r="E62" i="2"/>
  <c r="H62" i="2" s="1"/>
  <c r="E51" i="2"/>
  <c r="H51" i="2" s="1"/>
  <c r="E30" i="2"/>
  <c r="H30" i="2" s="1"/>
  <c r="E49" i="2"/>
  <c r="H49" i="2" s="1"/>
  <c r="E26" i="2"/>
  <c r="H26" i="2" s="1"/>
  <c r="E38" i="2"/>
  <c r="H38" i="2" s="1"/>
  <c r="E53" i="2"/>
  <c r="H53" i="2" s="1"/>
  <c r="E28" i="2"/>
  <c r="H28" i="2" s="1"/>
  <c r="E44" i="2"/>
  <c r="H44" i="2" s="1"/>
  <c r="E20" i="6"/>
  <c r="H20" i="6" s="1"/>
  <c r="E27" i="6"/>
  <c r="H27" i="6" s="1"/>
  <c r="E35" i="6"/>
  <c r="H35" i="6" s="1"/>
  <c r="E51" i="6"/>
  <c r="H51" i="6" s="1"/>
  <c r="E38" i="6"/>
  <c r="H38" i="6" s="1"/>
  <c r="E66" i="6"/>
  <c r="H66" i="6" s="1"/>
  <c r="E53" i="6"/>
  <c r="H53" i="6" s="1"/>
  <c r="E49" i="6"/>
  <c r="H49" i="6" s="1"/>
  <c r="E62" i="6"/>
  <c r="H62" i="6" s="1"/>
  <c r="E22" i="10"/>
  <c r="H22" i="10" s="1"/>
  <c r="E27" i="10"/>
  <c r="H27" i="10" s="1"/>
  <c r="E29" i="10"/>
  <c r="H29" i="10" s="1"/>
  <c r="E37" i="10"/>
  <c r="H37" i="10" s="1"/>
  <c r="E40" i="10"/>
  <c r="H40" i="10" s="1"/>
  <c r="E43" i="10"/>
  <c r="H43" i="10" s="1"/>
  <c r="E48" i="10"/>
  <c r="H48" i="10" s="1"/>
  <c r="E53" i="10"/>
  <c r="H53" i="10" s="1"/>
  <c r="E55" i="10"/>
  <c r="H55" i="10" s="1"/>
  <c r="E21" i="10"/>
  <c r="H21" i="10" s="1"/>
  <c r="E31" i="10"/>
  <c r="H31" i="10" s="1"/>
  <c r="E50" i="10"/>
  <c r="H50" i="10" s="1"/>
  <c r="E66" i="10"/>
  <c r="H66" i="10" s="1"/>
  <c r="E68" i="10"/>
  <c r="H68" i="10" s="1"/>
  <c r="E23" i="10"/>
  <c r="H23" i="10" s="1"/>
  <c r="E26" i="10"/>
  <c r="H26" i="10" s="1"/>
  <c r="E28" i="10"/>
  <c r="H28" i="10" s="1"/>
  <c r="E30" i="10"/>
  <c r="H30" i="10" s="1"/>
  <c r="E33" i="10"/>
  <c r="H33" i="10" s="1"/>
  <c r="E44" i="10"/>
  <c r="H44" i="10" s="1"/>
  <c r="E58" i="10"/>
  <c r="H58" i="10" s="1"/>
  <c r="E20" i="10"/>
  <c r="H20" i="10" s="1"/>
  <c r="E51" i="10"/>
  <c r="H51" i="10" s="1"/>
  <c r="E67" i="10"/>
  <c r="H67" i="10" s="1"/>
  <c r="E38" i="10"/>
  <c r="H38" i="10" s="1"/>
  <c r="E49" i="10"/>
  <c r="H49" i="10" s="1"/>
  <c r="E60" i="10"/>
  <c r="H60" i="10" s="1"/>
  <c r="E62" i="10"/>
  <c r="H62" i="10" s="1"/>
  <c r="E69" i="10"/>
  <c r="H69" i="10" s="1"/>
  <c r="E35" i="10"/>
  <c r="H35" i="10" s="1"/>
  <c r="E32" i="10"/>
  <c r="H32" i="10" s="1"/>
  <c r="E26" i="14"/>
  <c r="H26" i="14" s="1"/>
  <c r="E31" i="14"/>
  <c r="H31" i="14" s="1"/>
  <c r="E33" i="14"/>
  <c r="H33" i="14" s="1"/>
  <c r="E38" i="14"/>
  <c r="H38" i="14" s="1"/>
  <c r="E47" i="14"/>
  <c r="H47" i="14" s="1"/>
  <c r="E58" i="14"/>
  <c r="H58" i="14" s="1"/>
  <c r="E66" i="14"/>
  <c r="H66" i="14" s="1"/>
  <c r="E68" i="14"/>
  <c r="H68" i="14" s="1"/>
  <c r="E20" i="14"/>
  <c r="H20" i="14" s="1"/>
  <c r="E49" i="14"/>
  <c r="H49" i="14" s="1"/>
  <c r="E51" i="14"/>
  <c r="H51" i="14" s="1"/>
  <c r="E60" i="14"/>
  <c r="H60" i="14" s="1"/>
  <c r="E22" i="14"/>
  <c r="H22" i="14" s="1"/>
  <c r="E27" i="14"/>
  <c r="H27" i="14" s="1"/>
  <c r="E35" i="14"/>
  <c r="H35" i="14" s="1"/>
  <c r="E37" i="14"/>
  <c r="H37" i="14" s="1"/>
  <c r="E53" i="14"/>
  <c r="H53" i="14" s="1"/>
  <c r="E62" i="14"/>
  <c r="H62" i="14" s="1"/>
  <c r="E29" i="14"/>
  <c r="H29" i="14" s="1"/>
  <c r="E50" i="14"/>
  <c r="H50" i="14" s="1"/>
  <c r="E44" i="14"/>
  <c r="H44" i="14" s="1"/>
  <c r="E24" i="14"/>
  <c r="H24" i="14" s="1"/>
  <c r="E48" i="14"/>
  <c r="H48" i="14" s="1"/>
  <c r="E69" i="14"/>
  <c r="H69" i="14" s="1"/>
  <c r="E22" i="18"/>
  <c r="H22" i="18" s="1"/>
  <c r="E30" i="18"/>
  <c r="H30" i="18" s="1"/>
  <c r="E32" i="18"/>
  <c r="H32" i="18" s="1"/>
  <c r="E34" i="18"/>
  <c r="H34" i="18" s="1"/>
  <c r="E37" i="18"/>
  <c r="H37" i="18" s="1"/>
  <c r="E44" i="18"/>
  <c r="H44" i="18" s="1"/>
  <c r="E47" i="18"/>
  <c r="H47" i="18" s="1"/>
  <c r="E53" i="18"/>
  <c r="H53" i="18" s="1"/>
  <c r="E59" i="18"/>
  <c r="H59" i="18" s="1"/>
  <c r="E62" i="18"/>
  <c r="H62" i="18" s="1"/>
  <c r="E68" i="18"/>
  <c r="H68" i="18" s="1"/>
  <c r="E28" i="18"/>
  <c r="H28" i="18" s="1"/>
  <c r="E35" i="18"/>
  <c r="H35" i="18" s="1"/>
  <c r="E38" i="18"/>
  <c r="H38" i="18" s="1"/>
  <c r="E40" i="18"/>
  <c r="H40" i="18" s="1"/>
  <c r="E46" i="18"/>
  <c r="H46" i="18" s="1"/>
  <c r="E50" i="18"/>
  <c r="H50" i="18" s="1"/>
  <c r="E66" i="18"/>
  <c r="H66" i="18" s="1"/>
  <c r="E20" i="18"/>
  <c r="H20" i="18" s="1"/>
  <c r="E23" i="18"/>
  <c r="H23" i="18" s="1"/>
  <c r="E26" i="18"/>
  <c r="H26" i="18" s="1"/>
  <c r="E31" i="18"/>
  <c r="H31" i="18" s="1"/>
  <c r="E45" i="18"/>
  <c r="H45" i="18" s="1"/>
  <c r="E48" i="18"/>
  <c r="H48" i="18" s="1"/>
  <c r="E51" i="18"/>
  <c r="H51" i="18" s="1"/>
  <c r="E54" i="18"/>
  <c r="H54" i="18" s="1"/>
  <c r="E60" i="18"/>
  <c r="H60" i="18" s="1"/>
  <c r="E69" i="18"/>
  <c r="H69" i="18" s="1"/>
  <c r="E27" i="18"/>
  <c r="H27" i="18" s="1"/>
  <c r="E52" i="18"/>
  <c r="H52" i="18" s="1"/>
  <c r="E61" i="18"/>
  <c r="H61" i="18" s="1"/>
  <c r="E21" i="18"/>
  <c r="H21" i="18" s="1"/>
  <c r="E43" i="18"/>
  <c r="H43" i="18" s="1"/>
  <c r="E24" i="18"/>
  <c r="H24" i="18" s="1"/>
  <c r="E29" i="18"/>
  <c r="H29" i="18" s="1"/>
  <c r="E49" i="18"/>
  <c r="H49" i="18" s="1"/>
  <c r="E58" i="18"/>
  <c r="H58" i="18" s="1"/>
  <c r="E67" i="18"/>
  <c r="H67" i="18" s="1"/>
  <c r="E24" i="22"/>
  <c r="H24" i="22" s="1"/>
  <c r="E31" i="22"/>
  <c r="H31" i="22" s="1"/>
  <c r="E49" i="22"/>
  <c r="H49" i="22" s="1"/>
  <c r="E61" i="22"/>
  <c r="H61" i="22" s="1"/>
  <c r="E29" i="22"/>
  <c r="H29" i="22" s="1"/>
  <c r="E35" i="22"/>
  <c r="H35" i="22" s="1"/>
  <c r="E50" i="22"/>
  <c r="H50" i="22" s="1"/>
  <c r="E58" i="22"/>
  <c r="H58" i="22" s="1"/>
  <c r="E62" i="22"/>
  <c r="H62" i="22" s="1"/>
  <c r="E26" i="22"/>
  <c r="H26" i="22" s="1"/>
  <c r="E51" i="22"/>
  <c r="H51" i="22" s="1"/>
  <c r="E69" i="22"/>
  <c r="H69" i="22" s="1"/>
  <c r="E20" i="22"/>
  <c r="H20" i="22" s="1"/>
  <c r="E23" i="22"/>
  <c r="H23" i="22" s="1"/>
  <c r="E52" i="22"/>
  <c r="H52" i="22" s="1"/>
  <c r="E60" i="22"/>
  <c r="H60" i="22" s="1"/>
  <c r="E67" i="22"/>
  <c r="H67" i="22" s="1"/>
  <c r="E37" i="22"/>
  <c r="H37" i="22" s="1"/>
  <c r="E27" i="22"/>
  <c r="H27" i="22" s="1"/>
  <c r="E22" i="26"/>
  <c r="H22" i="26" s="1"/>
  <c r="E26" i="26"/>
  <c r="H26" i="26" s="1"/>
  <c r="E38" i="26"/>
  <c r="H38" i="26" s="1"/>
  <c r="E49" i="26"/>
  <c r="H49" i="26" s="1"/>
  <c r="E53" i="26"/>
  <c r="H53" i="26" s="1"/>
  <c r="E69" i="26"/>
  <c r="H69" i="26" s="1"/>
  <c r="E27" i="26"/>
  <c r="H27" i="26" s="1"/>
  <c r="E31" i="26"/>
  <c r="H31" i="26" s="1"/>
  <c r="E35" i="26"/>
  <c r="H35" i="26" s="1"/>
  <c r="E54" i="26"/>
  <c r="H54" i="26" s="1"/>
  <c r="E59" i="26"/>
  <c r="H59" i="26" s="1"/>
  <c r="E66" i="26"/>
  <c r="H66" i="26" s="1"/>
  <c r="E20" i="26"/>
  <c r="H20" i="26" s="1"/>
  <c r="E24" i="26"/>
  <c r="H24" i="26" s="1"/>
  <c r="E32" i="26"/>
  <c r="H32" i="26" s="1"/>
  <c r="E43" i="26"/>
  <c r="H43" i="26" s="1"/>
  <c r="E51" i="26"/>
  <c r="H51" i="26" s="1"/>
  <c r="E60" i="26"/>
  <c r="H60" i="26" s="1"/>
  <c r="E67" i="26"/>
  <c r="H67" i="26" s="1"/>
  <c r="E37" i="26"/>
  <c r="H37" i="26" s="1"/>
  <c r="E44" i="26"/>
  <c r="H44" i="26" s="1"/>
  <c r="E48" i="26"/>
  <c r="H48" i="26" s="1"/>
  <c r="E21" i="26"/>
  <c r="H21" i="26" s="1"/>
  <c r="E29" i="26"/>
  <c r="H29" i="26" s="1"/>
  <c r="E61" i="26"/>
  <c r="H61" i="26" s="1"/>
  <c r="E20" i="30"/>
  <c r="H20" i="30" s="1"/>
  <c r="E29" i="30"/>
  <c r="H29" i="30" s="1"/>
  <c r="E37" i="30"/>
  <c r="H37" i="30" s="1"/>
  <c r="E26" i="30"/>
  <c r="H26" i="30" s="1"/>
  <c r="E30" i="30"/>
  <c r="H30" i="30" s="1"/>
  <c r="E43" i="30"/>
  <c r="H43" i="30" s="1"/>
  <c r="E51" i="30"/>
  <c r="H51" i="30" s="1"/>
  <c r="E27" i="30"/>
  <c r="H27" i="30" s="1"/>
  <c r="E23" i="30"/>
  <c r="H23" i="30" s="1"/>
  <c r="C10" i="34"/>
  <c r="E114" i="34"/>
  <c r="H114" i="34" s="1"/>
  <c r="E129" i="34"/>
  <c r="H129" i="34" s="1"/>
  <c r="E134" i="34"/>
  <c r="H134" i="34" s="1"/>
  <c r="E137" i="34"/>
  <c r="H137" i="34" s="1"/>
  <c r="E144" i="34"/>
  <c r="H144" i="34" s="1"/>
  <c r="E148" i="34"/>
  <c r="H148" i="34" s="1"/>
  <c r="E154" i="34"/>
  <c r="H154" i="34" s="1"/>
  <c r="E80" i="34"/>
  <c r="H80" i="34" s="1"/>
  <c r="E90" i="34"/>
  <c r="H90" i="34" s="1"/>
  <c r="E116" i="34"/>
  <c r="H116" i="34" s="1"/>
  <c r="E131" i="34"/>
  <c r="H131" i="34" s="1"/>
  <c r="E133" i="34"/>
  <c r="H133" i="34" s="1"/>
  <c r="E136" i="34"/>
  <c r="H136" i="34" s="1"/>
  <c r="E157" i="34"/>
  <c r="H157" i="34" s="1"/>
  <c r="E162" i="34"/>
  <c r="H162" i="34" s="1"/>
  <c r="E109" i="34"/>
  <c r="H109" i="34" s="1"/>
  <c r="E113" i="34"/>
  <c r="H113" i="34" s="1"/>
  <c r="E115" i="34"/>
  <c r="H115" i="34" s="1"/>
  <c r="E119" i="34"/>
  <c r="H119" i="34" s="1"/>
  <c r="E127" i="34"/>
  <c r="H127" i="34" s="1"/>
  <c r="E146" i="34"/>
  <c r="H146" i="34" s="1"/>
  <c r="E156" i="34"/>
  <c r="H156" i="34" s="1"/>
  <c r="E161" i="34"/>
  <c r="H161" i="34" s="1"/>
  <c r="E112" i="34"/>
  <c r="H112" i="34" s="1"/>
  <c r="E132" i="34"/>
  <c r="H132" i="34" s="1"/>
  <c r="E155" i="34"/>
  <c r="H155" i="34" s="1"/>
  <c r="E135" i="34"/>
  <c r="H135" i="34" s="1"/>
  <c r="E163" i="34"/>
  <c r="H163" i="34" s="1"/>
  <c r="E79" i="34"/>
  <c r="H79" i="34" s="1"/>
  <c r="E106" i="34"/>
  <c r="H106" i="34" s="1"/>
  <c r="C10" i="4"/>
  <c r="E82" i="4"/>
  <c r="H82" i="4" s="1"/>
  <c r="E97" i="4"/>
  <c r="H97" i="4" s="1"/>
  <c r="E116" i="4"/>
  <c r="H116" i="4" s="1"/>
  <c r="E122" i="4"/>
  <c r="H122" i="4" s="1"/>
  <c r="E127" i="4"/>
  <c r="H127" i="4" s="1"/>
  <c r="E135" i="4"/>
  <c r="H135" i="4" s="1"/>
  <c r="E137" i="4"/>
  <c r="H137" i="4" s="1"/>
  <c r="E162" i="4"/>
  <c r="H162" i="4" s="1"/>
  <c r="E79" i="4"/>
  <c r="H79" i="4" s="1"/>
  <c r="E88" i="4"/>
  <c r="H88" i="4" s="1"/>
  <c r="E94" i="4"/>
  <c r="H94" i="4" s="1"/>
  <c r="E101" i="4"/>
  <c r="H101" i="4" s="1"/>
  <c r="E106" i="4"/>
  <c r="H106" i="4" s="1"/>
  <c r="E113" i="4"/>
  <c r="H113" i="4" s="1"/>
  <c r="E115" i="4"/>
  <c r="H115" i="4" s="1"/>
  <c r="E118" i="4"/>
  <c r="H118" i="4" s="1"/>
  <c r="E124" i="4"/>
  <c r="H124" i="4" s="1"/>
  <c r="E132" i="4"/>
  <c r="H132" i="4" s="1"/>
  <c r="E161" i="4"/>
  <c r="H161" i="4" s="1"/>
  <c r="E90" i="4"/>
  <c r="H90" i="4" s="1"/>
  <c r="E96" i="4"/>
  <c r="H96" i="4" s="1"/>
  <c r="E129" i="4"/>
  <c r="H129" i="4" s="1"/>
  <c r="E134" i="4"/>
  <c r="H134" i="4" s="1"/>
  <c r="E136" i="4"/>
  <c r="H136" i="4" s="1"/>
  <c r="E138" i="4"/>
  <c r="H138" i="4" s="1"/>
  <c r="E144" i="4"/>
  <c r="H144" i="4" s="1"/>
  <c r="E146" i="4"/>
  <c r="H146" i="4" s="1"/>
  <c r="E164" i="4"/>
  <c r="H164" i="4" s="1"/>
  <c r="E84" i="4"/>
  <c r="H84" i="4" s="1"/>
  <c r="E114" i="4"/>
  <c r="H114" i="4" s="1"/>
  <c r="E80" i="4"/>
  <c r="H80" i="4" s="1"/>
  <c r="E108" i="4"/>
  <c r="H108" i="4" s="1"/>
  <c r="E119" i="4"/>
  <c r="H119" i="4" s="1"/>
  <c r="E131" i="4"/>
  <c r="H131" i="4" s="1"/>
  <c r="E158" i="4"/>
  <c r="H158" i="4" s="1"/>
  <c r="E125" i="4"/>
  <c r="H125" i="4" s="1"/>
  <c r="E140" i="4"/>
  <c r="H140" i="4" s="1"/>
  <c r="E93" i="4"/>
  <c r="H93" i="4" s="1"/>
  <c r="E105" i="4"/>
  <c r="H105" i="4" s="1"/>
  <c r="C10" i="8"/>
  <c r="E94" i="8"/>
  <c r="H94" i="8" s="1"/>
  <c r="E101" i="8"/>
  <c r="H101" i="8" s="1"/>
  <c r="E113" i="8"/>
  <c r="H113" i="8" s="1"/>
  <c r="E115" i="8"/>
  <c r="H115" i="8" s="1"/>
  <c r="E118" i="8"/>
  <c r="H118" i="8" s="1"/>
  <c r="E123" i="8"/>
  <c r="H123" i="8" s="1"/>
  <c r="E127" i="8"/>
  <c r="H127" i="8" s="1"/>
  <c r="E147" i="8"/>
  <c r="H147" i="8" s="1"/>
  <c r="E156" i="8"/>
  <c r="H156" i="8" s="1"/>
  <c r="E158" i="8"/>
  <c r="H158" i="8" s="1"/>
  <c r="E164" i="8"/>
  <c r="H164" i="8" s="1"/>
  <c r="E77" i="8"/>
  <c r="H77" i="8" s="1"/>
  <c r="E79" i="8"/>
  <c r="H79" i="8" s="1"/>
  <c r="E85" i="8"/>
  <c r="H85" i="8" s="1"/>
  <c r="E88" i="8"/>
  <c r="H88" i="8" s="1"/>
  <c r="E96" i="8"/>
  <c r="H96" i="8" s="1"/>
  <c r="E106" i="8"/>
  <c r="H106" i="8" s="1"/>
  <c r="E109" i="8"/>
  <c r="H109" i="8" s="1"/>
  <c r="E117" i="8"/>
  <c r="H117" i="8" s="1"/>
  <c r="E132" i="8"/>
  <c r="H132" i="8" s="1"/>
  <c r="E134" i="8"/>
  <c r="H134" i="8" s="1"/>
  <c r="E136" i="8"/>
  <c r="H136" i="8" s="1"/>
  <c r="E144" i="8"/>
  <c r="H144" i="8" s="1"/>
  <c r="E146" i="8"/>
  <c r="H146" i="8" s="1"/>
  <c r="E151" i="8"/>
  <c r="H151" i="8" s="1"/>
  <c r="E155" i="8"/>
  <c r="H155" i="8" s="1"/>
  <c r="E161" i="8"/>
  <c r="H161" i="8" s="1"/>
  <c r="E84" i="8"/>
  <c r="H84" i="8" s="1"/>
  <c r="E90" i="8"/>
  <c r="H90" i="8" s="1"/>
  <c r="E93" i="8"/>
  <c r="H93" i="8" s="1"/>
  <c r="E114" i="8"/>
  <c r="H114" i="8" s="1"/>
  <c r="E116" i="8"/>
  <c r="H116" i="8" s="1"/>
  <c r="E119" i="8"/>
  <c r="H119" i="8" s="1"/>
  <c r="E122" i="8"/>
  <c r="H122" i="8" s="1"/>
  <c r="E129" i="8"/>
  <c r="H129" i="8" s="1"/>
  <c r="E140" i="8"/>
  <c r="H140" i="8" s="1"/>
  <c r="E157" i="8"/>
  <c r="H157" i="8" s="1"/>
  <c r="E160" i="8"/>
  <c r="H160" i="8" s="1"/>
  <c r="E108" i="8"/>
  <c r="H108" i="8" s="1"/>
  <c r="E131" i="8"/>
  <c r="H131" i="8" s="1"/>
  <c r="E80" i="8"/>
  <c r="H80" i="8" s="1"/>
  <c r="E105" i="8"/>
  <c r="H105" i="8" s="1"/>
  <c r="E137" i="8"/>
  <c r="H137" i="8" s="1"/>
  <c r="E148" i="8"/>
  <c r="H148" i="8" s="1"/>
  <c r="E95" i="8"/>
  <c r="H95" i="8" s="1"/>
  <c r="E124" i="8"/>
  <c r="H124" i="8" s="1"/>
  <c r="E135" i="8"/>
  <c r="H135" i="8" s="1"/>
  <c r="E162" i="8"/>
  <c r="H162" i="8" s="1"/>
  <c r="C10" i="12"/>
  <c r="E89" i="12"/>
  <c r="H89" i="12" s="1"/>
  <c r="E94" i="12"/>
  <c r="H94" i="12" s="1"/>
  <c r="E96" i="12"/>
  <c r="H96" i="12" s="1"/>
  <c r="E105" i="12"/>
  <c r="H105" i="12" s="1"/>
  <c r="E108" i="12"/>
  <c r="H108" i="12" s="1"/>
  <c r="E110" i="12"/>
  <c r="H110" i="12" s="1"/>
  <c r="E113" i="12"/>
  <c r="H113" i="12" s="1"/>
  <c r="E115" i="12"/>
  <c r="H115" i="12" s="1"/>
  <c r="E117" i="12"/>
  <c r="H117" i="12" s="1"/>
  <c r="E125" i="12"/>
  <c r="H125" i="12" s="1"/>
  <c r="E131" i="12"/>
  <c r="H131" i="12" s="1"/>
  <c r="E133" i="12"/>
  <c r="H133" i="12" s="1"/>
  <c r="E135" i="12"/>
  <c r="H135" i="12" s="1"/>
  <c r="E137" i="12"/>
  <c r="H137" i="12" s="1"/>
  <c r="E141" i="12"/>
  <c r="H141" i="12" s="1"/>
  <c r="E144" i="12"/>
  <c r="H144" i="12" s="1"/>
  <c r="E157" i="12"/>
  <c r="H157" i="12" s="1"/>
  <c r="E80" i="12"/>
  <c r="H80" i="12" s="1"/>
  <c r="E86" i="12"/>
  <c r="H86" i="12" s="1"/>
  <c r="E119" i="12"/>
  <c r="H119" i="12" s="1"/>
  <c r="E124" i="12"/>
  <c r="H124" i="12" s="1"/>
  <c r="E127" i="12"/>
  <c r="H127" i="12" s="1"/>
  <c r="E146" i="12"/>
  <c r="H146" i="12" s="1"/>
  <c r="E148" i="12"/>
  <c r="H148" i="12" s="1"/>
  <c r="E162" i="12"/>
  <c r="H162" i="12" s="1"/>
  <c r="E82" i="12"/>
  <c r="H82" i="12" s="1"/>
  <c r="E88" i="12"/>
  <c r="H88" i="12" s="1"/>
  <c r="E90" i="12"/>
  <c r="H90" i="12" s="1"/>
  <c r="E93" i="12"/>
  <c r="H93" i="12" s="1"/>
  <c r="E95" i="12"/>
  <c r="H95" i="12" s="1"/>
  <c r="E101" i="12"/>
  <c r="H101" i="12" s="1"/>
  <c r="E104" i="12"/>
  <c r="H104" i="12" s="1"/>
  <c r="E106" i="12"/>
  <c r="H106" i="12" s="1"/>
  <c r="E114" i="12"/>
  <c r="H114" i="12" s="1"/>
  <c r="E126" i="12"/>
  <c r="H126" i="12" s="1"/>
  <c r="E132" i="12"/>
  <c r="H132" i="12" s="1"/>
  <c r="E134" i="12"/>
  <c r="H134" i="12" s="1"/>
  <c r="E136" i="12"/>
  <c r="H136" i="12" s="1"/>
  <c r="E140" i="12"/>
  <c r="H140" i="12" s="1"/>
  <c r="E152" i="12"/>
  <c r="H152" i="12" s="1"/>
  <c r="E156" i="12"/>
  <c r="H156" i="12" s="1"/>
  <c r="E164" i="12"/>
  <c r="H164" i="12" s="1"/>
  <c r="E79" i="12"/>
  <c r="H79" i="12" s="1"/>
  <c r="E118" i="12"/>
  <c r="H118" i="12" s="1"/>
  <c r="E147" i="12"/>
  <c r="H147" i="12" s="1"/>
  <c r="E158" i="12"/>
  <c r="H158" i="12" s="1"/>
  <c r="E161" i="12"/>
  <c r="H161" i="12" s="1"/>
  <c r="E129" i="12"/>
  <c r="H129" i="12" s="1"/>
  <c r="E163" i="12"/>
  <c r="H163" i="12" s="1"/>
  <c r="E77" i="12"/>
  <c r="H77" i="12" s="1"/>
  <c r="C10" i="16"/>
  <c r="E79" i="16"/>
  <c r="H79" i="16" s="1"/>
  <c r="E88" i="16"/>
  <c r="H88" i="16" s="1"/>
  <c r="E104" i="16"/>
  <c r="H104" i="16" s="1"/>
  <c r="E106" i="16"/>
  <c r="H106" i="16" s="1"/>
  <c r="E113" i="16"/>
  <c r="H113" i="16" s="1"/>
  <c r="E123" i="16"/>
  <c r="H123" i="16" s="1"/>
  <c r="E129" i="16"/>
  <c r="H129" i="16" s="1"/>
  <c r="E134" i="16"/>
  <c r="H134" i="16" s="1"/>
  <c r="E145" i="16"/>
  <c r="H145" i="16" s="1"/>
  <c r="E90" i="16"/>
  <c r="H90" i="16" s="1"/>
  <c r="E93" i="16"/>
  <c r="H93" i="16" s="1"/>
  <c r="E95" i="16"/>
  <c r="H95" i="16" s="1"/>
  <c r="E101" i="16"/>
  <c r="H101" i="16" s="1"/>
  <c r="E112" i="16"/>
  <c r="H112" i="16" s="1"/>
  <c r="E119" i="16"/>
  <c r="H119" i="16" s="1"/>
  <c r="E125" i="16"/>
  <c r="H125" i="16" s="1"/>
  <c r="E131" i="16"/>
  <c r="H131" i="16" s="1"/>
  <c r="E137" i="16"/>
  <c r="H137" i="16" s="1"/>
  <c r="E142" i="16"/>
  <c r="H142" i="16" s="1"/>
  <c r="E151" i="16"/>
  <c r="H151" i="16" s="1"/>
  <c r="E80" i="16"/>
  <c r="H80" i="16" s="1"/>
  <c r="E97" i="16"/>
  <c r="H97" i="16" s="1"/>
  <c r="E116" i="16"/>
  <c r="H116" i="16" s="1"/>
  <c r="E118" i="16"/>
  <c r="H118" i="16" s="1"/>
  <c r="E127" i="16"/>
  <c r="H127" i="16" s="1"/>
  <c r="E140" i="16"/>
  <c r="H140" i="16" s="1"/>
  <c r="E82" i="16"/>
  <c r="H82" i="16" s="1"/>
  <c r="E96" i="16"/>
  <c r="H96" i="16" s="1"/>
  <c r="E108" i="16"/>
  <c r="H108" i="16" s="1"/>
  <c r="E124" i="16"/>
  <c r="H124" i="16" s="1"/>
  <c r="E126" i="16"/>
  <c r="H126" i="16" s="1"/>
  <c r="E135" i="16"/>
  <c r="H135" i="16" s="1"/>
  <c r="E156" i="16"/>
  <c r="H156" i="16" s="1"/>
  <c r="E77" i="16"/>
  <c r="H77" i="16" s="1"/>
  <c r="E94" i="16"/>
  <c r="H94" i="16" s="1"/>
  <c r="E105" i="16"/>
  <c r="H105" i="16" s="1"/>
  <c r="E122" i="16"/>
  <c r="H122" i="16" s="1"/>
  <c r="E136" i="16"/>
  <c r="H136" i="16" s="1"/>
  <c r="E161" i="16"/>
  <c r="H161" i="16" s="1"/>
  <c r="E144" i="16"/>
  <c r="H144" i="16" s="1"/>
  <c r="E148" i="16"/>
  <c r="H148" i="16" s="1"/>
  <c r="E103" i="16"/>
  <c r="H103" i="16" s="1"/>
  <c r="E114" i="16"/>
  <c r="H114" i="16" s="1"/>
  <c r="E132" i="16"/>
  <c r="H132" i="16" s="1"/>
  <c r="E89" i="16"/>
  <c r="H89" i="16" s="1"/>
  <c r="C10" i="20"/>
  <c r="E79" i="20"/>
  <c r="H79" i="20" s="1"/>
  <c r="E90" i="20"/>
  <c r="H90" i="20" s="1"/>
  <c r="E108" i="20"/>
  <c r="H108" i="20" s="1"/>
  <c r="E114" i="20"/>
  <c r="H114" i="20" s="1"/>
  <c r="E125" i="20"/>
  <c r="H125" i="20" s="1"/>
  <c r="E129" i="20"/>
  <c r="H129" i="20" s="1"/>
  <c r="E137" i="20"/>
  <c r="H137" i="20" s="1"/>
  <c r="E77" i="20"/>
  <c r="H77" i="20" s="1"/>
  <c r="E80" i="20"/>
  <c r="H80" i="20" s="1"/>
  <c r="E134" i="20"/>
  <c r="H134" i="20" s="1"/>
  <c r="E140" i="20"/>
  <c r="H140" i="20" s="1"/>
  <c r="E113" i="20"/>
  <c r="H113" i="20" s="1"/>
  <c r="E131" i="20"/>
  <c r="H131" i="20" s="1"/>
  <c r="E136" i="20"/>
  <c r="H136" i="20" s="1"/>
  <c r="E88" i="20"/>
  <c r="H88" i="20" s="1"/>
  <c r="E93" i="20"/>
  <c r="H93" i="20" s="1"/>
  <c r="E132" i="20"/>
  <c r="H132" i="20" s="1"/>
  <c r="E161" i="20"/>
  <c r="H161" i="20" s="1"/>
  <c r="E89" i="20"/>
  <c r="H89" i="20" s="1"/>
  <c r="E127" i="20"/>
  <c r="H127" i="20" s="1"/>
  <c r="E135" i="20"/>
  <c r="H135" i="20" s="1"/>
  <c r="C10" i="24"/>
  <c r="E77" i="24"/>
  <c r="H77" i="24" s="1"/>
  <c r="E90" i="24"/>
  <c r="H90" i="24" s="1"/>
  <c r="E112" i="24"/>
  <c r="H112" i="24" s="1"/>
  <c r="E131" i="24"/>
  <c r="H131" i="24" s="1"/>
  <c r="E135" i="24"/>
  <c r="H135" i="24" s="1"/>
  <c r="E147" i="24"/>
  <c r="H147" i="24" s="1"/>
  <c r="E82" i="24"/>
  <c r="H82" i="24" s="1"/>
  <c r="E95" i="24"/>
  <c r="H95" i="24" s="1"/>
  <c r="E109" i="24"/>
  <c r="H109" i="24" s="1"/>
  <c r="E113" i="24"/>
  <c r="H113" i="24" s="1"/>
  <c r="E117" i="24"/>
  <c r="H117" i="24" s="1"/>
  <c r="E127" i="24"/>
  <c r="H127" i="24" s="1"/>
  <c r="E132" i="24"/>
  <c r="H132" i="24" s="1"/>
  <c r="E136" i="24"/>
  <c r="H136" i="24" s="1"/>
  <c r="E140" i="24"/>
  <c r="H140" i="24" s="1"/>
  <c r="E144" i="24"/>
  <c r="H144" i="24" s="1"/>
  <c r="E148" i="24"/>
  <c r="H148" i="24" s="1"/>
  <c r="E164" i="24"/>
  <c r="H164" i="24" s="1"/>
  <c r="E79" i="24"/>
  <c r="H79" i="24" s="1"/>
  <c r="E129" i="24"/>
  <c r="H129" i="24" s="1"/>
  <c r="E137" i="24"/>
  <c r="H137" i="24" s="1"/>
  <c r="E161" i="24"/>
  <c r="H161" i="24" s="1"/>
  <c r="E80" i="24"/>
  <c r="H80" i="24" s="1"/>
  <c r="E96" i="24"/>
  <c r="H96" i="24" s="1"/>
  <c r="E101" i="24"/>
  <c r="H101" i="24" s="1"/>
  <c r="E105" i="24"/>
  <c r="H105" i="24" s="1"/>
  <c r="E118" i="24"/>
  <c r="H118" i="24" s="1"/>
  <c r="E152" i="24"/>
  <c r="H152" i="24" s="1"/>
  <c r="E157" i="24"/>
  <c r="H157" i="24" s="1"/>
  <c r="E162" i="24"/>
  <c r="H162" i="24" s="1"/>
  <c r="E97" i="24"/>
  <c r="H97" i="24" s="1"/>
  <c r="E106" i="24"/>
  <c r="H106" i="24" s="1"/>
  <c r="E114" i="24"/>
  <c r="H114" i="24" s="1"/>
  <c r="E119" i="24"/>
  <c r="H119" i="24" s="1"/>
  <c r="E125" i="24"/>
  <c r="H125" i="24" s="1"/>
  <c r="E133" i="24"/>
  <c r="H133" i="24" s="1"/>
  <c r="E134" i="24"/>
  <c r="H134" i="24" s="1"/>
  <c r="E84" i="24"/>
  <c r="H84" i="24" s="1"/>
  <c r="E115" i="24"/>
  <c r="H115" i="24" s="1"/>
  <c r="E93" i="24"/>
  <c r="H93" i="24" s="1"/>
  <c r="E88" i="24"/>
  <c r="H88" i="24" s="1"/>
  <c r="C10" i="28"/>
  <c r="E79" i="28"/>
  <c r="H79" i="28" s="1"/>
  <c r="E84" i="28"/>
  <c r="H84" i="28" s="1"/>
  <c r="E88" i="28"/>
  <c r="H88" i="28" s="1"/>
  <c r="E93" i="28"/>
  <c r="H93" i="28" s="1"/>
  <c r="E97" i="28"/>
  <c r="H97" i="28" s="1"/>
  <c r="E102" i="28"/>
  <c r="H102" i="28" s="1"/>
  <c r="E106" i="28"/>
  <c r="H106" i="28" s="1"/>
  <c r="E115" i="28"/>
  <c r="H115" i="28" s="1"/>
  <c r="E119" i="28"/>
  <c r="H119" i="28" s="1"/>
  <c r="E123" i="28"/>
  <c r="H123" i="28" s="1"/>
  <c r="E127" i="28"/>
  <c r="H127" i="28" s="1"/>
  <c r="E132" i="28"/>
  <c r="H132" i="28" s="1"/>
  <c r="E136" i="28"/>
  <c r="H136" i="28" s="1"/>
  <c r="E140" i="28"/>
  <c r="H140" i="28" s="1"/>
  <c r="E144" i="28"/>
  <c r="H144" i="28" s="1"/>
  <c r="E148" i="28"/>
  <c r="H148" i="28" s="1"/>
  <c r="E155" i="28"/>
  <c r="H155" i="28" s="1"/>
  <c r="E160" i="28"/>
  <c r="H160" i="28" s="1"/>
  <c r="E164" i="28"/>
  <c r="H164" i="28" s="1"/>
  <c r="E80" i="28"/>
  <c r="H80" i="28" s="1"/>
  <c r="E85" i="28"/>
  <c r="H85" i="28" s="1"/>
  <c r="E89" i="28"/>
  <c r="H89" i="28" s="1"/>
  <c r="E94" i="28"/>
  <c r="H94" i="28" s="1"/>
  <c r="E103" i="28"/>
  <c r="H103" i="28" s="1"/>
  <c r="E108" i="28"/>
  <c r="H108" i="28" s="1"/>
  <c r="E112" i="28"/>
  <c r="H112" i="28" s="1"/>
  <c r="E116" i="28"/>
  <c r="H116" i="28" s="1"/>
  <c r="E120" i="28"/>
  <c r="H120" i="28" s="1"/>
  <c r="E124" i="28"/>
  <c r="H124" i="28" s="1"/>
  <c r="E129" i="28"/>
  <c r="H129" i="28" s="1"/>
  <c r="E133" i="28"/>
  <c r="H133" i="28" s="1"/>
  <c r="E137" i="28"/>
  <c r="H137" i="28" s="1"/>
  <c r="E145" i="28"/>
  <c r="H145" i="28" s="1"/>
  <c r="E151" i="28"/>
  <c r="H151" i="28" s="1"/>
  <c r="E156" i="28"/>
  <c r="H156" i="28" s="1"/>
  <c r="E161" i="28"/>
  <c r="H161" i="28" s="1"/>
  <c r="E81" i="28"/>
  <c r="H81" i="28" s="1"/>
  <c r="E90" i="28"/>
  <c r="H90" i="28" s="1"/>
  <c r="E105" i="28"/>
  <c r="H105" i="28" s="1"/>
  <c r="E113" i="28"/>
  <c r="H113" i="28" s="1"/>
  <c r="E130" i="28"/>
  <c r="H130" i="28" s="1"/>
  <c r="E138" i="28"/>
  <c r="H138" i="28" s="1"/>
  <c r="E143" i="28"/>
  <c r="H143" i="28" s="1"/>
  <c r="E154" i="28"/>
  <c r="H154" i="28" s="1"/>
  <c r="E163" i="28"/>
  <c r="H163" i="28" s="1"/>
  <c r="E82" i="28"/>
  <c r="H82" i="28" s="1"/>
  <c r="E109" i="28"/>
  <c r="H109" i="28" s="1"/>
  <c r="E114" i="28"/>
  <c r="H114" i="28" s="1"/>
  <c r="E122" i="28"/>
  <c r="H122" i="28" s="1"/>
  <c r="E131" i="28"/>
  <c r="H131" i="28" s="1"/>
  <c r="E146" i="28"/>
  <c r="H146" i="28" s="1"/>
  <c r="E157" i="28"/>
  <c r="H157" i="28" s="1"/>
  <c r="E77" i="28"/>
  <c r="H77" i="28" s="1"/>
  <c r="E86" i="28"/>
  <c r="H86" i="28" s="1"/>
  <c r="E95" i="28"/>
  <c r="H95" i="28" s="1"/>
  <c r="E101" i="28"/>
  <c r="H101" i="28" s="1"/>
  <c r="E110" i="28"/>
  <c r="H110" i="28" s="1"/>
  <c r="E117" i="28"/>
  <c r="H117" i="28" s="1"/>
  <c r="E125" i="28"/>
  <c r="H125" i="28" s="1"/>
  <c r="E134" i="28"/>
  <c r="H134" i="28" s="1"/>
  <c r="E147" i="28"/>
  <c r="H147" i="28" s="1"/>
  <c r="E158" i="28"/>
  <c r="H158" i="28" s="1"/>
  <c r="E104" i="28"/>
  <c r="H104" i="28" s="1"/>
  <c r="E126" i="28"/>
  <c r="H126" i="28" s="1"/>
  <c r="E142" i="28"/>
  <c r="H142" i="28" s="1"/>
  <c r="E96" i="28"/>
  <c r="H96" i="28" s="1"/>
  <c r="E135" i="28"/>
  <c r="H135" i="28" s="1"/>
  <c r="E152" i="28"/>
  <c r="H152" i="28" s="1"/>
  <c r="E118" i="28"/>
  <c r="H118" i="28" s="1"/>
  <c r="E162" i="28"/>
  <c r="H162" i="28" s="1"/>
  <c r="C10" i="32"/>
  <c r="E90" i="32"/>
  <c r="H90" i="32" s="1"/>
  <c r="E113" i="32"/>
  <c r="H113" i="32" s="1"/>
  <c r="E125" i="32"/>
  <c r="H125" i="32" s="1"/>
  <c r="E134" i="32"/>
  <c r="H134" i="32" s="1"/>
  <c r="E131" i="32"/>
  <c r="H131" i="32" s="1"/>
  <c r="E80" i="32"/>
  <c r="H80" i="32" s="1"/>
  <c r="E129" i="32"/>
  <c r="H129" i="32" s="1"/>
  <c r="E93" i="32"/>
  <c r="H93" i="32" s="1"/>
  <c r="E136" i="32"/>
  <c r="H136" i="32" s="1"/>
  <c r="E148" i="32"/>
  <c r="H148" i="32" s="1"/>
  <c r="E79" i="32"/>
  <c r="H79" i="32" s="1"/>
  <c r="E88" i="32"/>
  <c r="H88" i="32" s="1"/>
  <c r="E132" i="32"/>
  <c r="H132" i="32" s="1"/>
  <c r="E161" i="32"/>
  <c r="H161" i="32" s="1"/>
  <c r="E94" i="32"/>
  <c r="H94" i="32" s="1"/>
  <c r="C11" i="2"/>
  <c r="E179" i="2"/>
  <c r="H179" i="2" s="1"/>
  <c r="E202" i="2"/>
  <c r="H202" i="2" s="1"/>
  <c r="E207" i="2"/>
  <c r="H207" i="2" s="1"/>
  <c r="E217" i="2"/>
  <c r="H217" i="2" s="1"/>
  <c r="E219" i="2"/>
  <c r="H219" i="2" s="1"/>
  <c r="E221" i="2"/>
  <c r="H221" i="2" s="1"/>
  <c r="E224" i="2"/>
  <c r="H224" i="2" s="1"/>
  <c r="E233" i="2"/>
  <c r="H233" i="2" s="1"/>
  <c r="E244" i="2"/>
  <c r="H244" i="2" s="1"/>
  <c r="E246" i="2"/>
  <c r="H246" i="2" s="1"/>
  <c r="E249" i="2"/>
  <c r="H249" i="2" s="1"/>
  <c r="E256" i="2"/>
  <c r="H256" i="2" s="1"/>
  <c r="E281" i="2"/>
  <c r="H281" i="2" s="1"/>
  <c r="E283" i="2"/>
  <c r="H283" i="2" s="1"/>
  <c r="E291" i="2"/>
  <c r="H291" i="2" s="1"/>
  <c r="E293" i="2"/>
  <c r="H293" i="2" s="1"/>
  <c r="E299" i="2"/>
  <c r="H299" i="2" s="1"/>
  <c r="E306" i="2"/>
  <c r="H306" i="2" s="1"/>
  <c r="E310" i="2"/>
  <c r="H310" i="2" s="1"/>
  <c r="E313" i="2"/>
  <c r="H313" i="2" s="1"/>
  <c r="E322" i="2"/>
  <c r="H322" i="2" s="1"/>
  <c r="E330" i="2"/>
  <c r="H330" i="2" s="1"/>
  <c r="E339" i="2"/>
  <c r="H339" i="2" s="1"/>
  <c r="E345" i="2"/>
  <c r="H345" i="2" s="1"/>
  <c r="E346" i="2"/>
  <c r="H346" i="2" s="1"/>
  <c r="E181" i="2"/>
  <c r="H181" i="2" s="1"/>
  <c r="E184" i="2"/>
  <c r="H184" i="2" s="1"/>
  <c r="E186" i="2"/>
  <c r="H186" i="2" s="1"/>
  <c r="E189" i="2"/>
  <c r="H189" i="2" s="1"/>
  <c r="E192" i="2"/>
  <c r="H192" i="2" s="1"/>
  <c r="E194" i="2"/>
  <c r="H194" i="2" s="1"/>
  <c r="E198" i="2"/>
  <c r="H198" i="2" s="1"/>
  <c r="E209" i="2"/>
  <c r="H209" i="2" s="1"/>
  <c r="E211" i="2"/>
  <c r="H211" i="2" s="1"/>
  <c r="E214" i="2"/>
  <c r="H214" i="2" s="1"/>
  <c r="E216" i="2"/>
  <c r="H216" i="2" s="1"/>
  <c r="E240" i="2"/>
  <c r="H240" i="2" s="1"/>
  <c r="E251" i="2"/>
  <c r="H251" i="2" s="1"/>
  <c r="E253" i="2"/>
  <c r="H253" i="2" s="1"/>
  <c r="E257" i="2"/>
  <c r="H257" i="2" s="1"/>
  <c r="E260" i="2"/>
  <c r="H260" i="2" s="1"/>
  <c r="E264" i="2"/>
  <c r="H264" i="2" s="1"/>
  <c r="E268" i="2"/>
  <c r="H268" i="2" s="1"/>
  <c r="E270" i="2"/>
  <c r="H270" i="2" s="1"/>
  <c r="E312" i="2"/>
  <c r="H312" i="2" s="1"/>
  <c r="E315" i="2"/>
  <c r="H315" i="2" s="1"/>
  <c r="E317" i="2"/>
  <c r="H317" i="2" s="1"/>
  <c r="E319" i="2"/>
  <c r="H319" i="2" s="1"/>
  <c r="E324" i="2"/>
  <c r="H324" i="2" s="1"/>
  <c r="E328" i="2"/>
  <c r="H328" i="2" s="1"/>
  <c r="E331" i="2"/>
  <c r="H331" i="2" s="1"/>
  <c r="E340" i="2"/>
  <c r="H340" i="2" s="1"/>
  <c r="E343" i="2"/>
  <c r="H343" i="2" s="1"/>
  <c r="E178" i="2"/>
  <c r="H178" i="2" s="1"/>
  <c r="E188" i="2"/>
  <c r="H188" i="2" s="1"/>
  <c r="E203" i="2"/>
  <c r="H203" i="2" s="1"/>
  <c r="E206" i="2"/>
  <c r="H206" i="2" s="1"/>
  <c r="E208" i="2"/>
  <c r="H208" i="2" s="1"/>
  <c r="E218" i="2"/>
  <c r="H218" i="2" s="1"/>
  <c r="E220" i="2"/>
  <c r="H220" i="2" s="1"/>
  <c r="E230" i="2"/>
  <c r="H230" i="2" s="1"/>
  <c r="E232" i="2"/>
  <c r="H232" i="2" s="1"/>
  <c r="E237" i="2"/>
  <c r="H237" i="2" s="1"/>
  <c r="E243" i="2"/>
  <c r="H243" i="2" s="1"/>
  <c r="E248" i="2"/>
  <c r="H248" i="2" s="1"/>
  <c r="E250" i="2"/>
  <c r="H250" i="2" s="1"/>
  <c r="E255" i="2"/>
  <c r="H255" i="2" s="1"/>
  <c r="E265" i="2"/>
  <c r="H265" i="2" s="1"/>
  <c r="E280" i="2"/>
  <c r="H280" i="2" s="1"/>
  <c r="E282" i="2"/>
  <c r="H282" i="2" s="1"/>
  <c r="E286" i="2"/>
  <c r="H286" i="2" s="1"/>
  <c r="E288" i="2"/>
  <c r="H288" i="2" s="1"/>
  <c r="E292" i="2"/>
  <c r="H292" i="2" s="1"/>
  <c r="E294" i="2"/>
  <c r="H294" i="2" s="1"/>
  <c r="E300" i="2"/>
  <c r="H300" i="2" s="1"/>
  <c r="E311" i="2"/>
  <c r="H311" i="2" s="1"/>
  <c r="E314" i="2"/>
  <c r="H314" i="2" s="1"/>
  <c r="E325" i="2"/>
  <c r="H325" i="2" s="1"/>
  <c r="E329" i="2"/>
  <c r="H329" i="2" s="1"/>
  <c r="E332" i="2"/>
  <c r="H332" i="2" s="1"/>
  <c r="E334" i="2"/>
  <c r="H334" i="2" s="1"/>
  <c r="E338" i="2"/>
  <c r="H338" i="2" s="1"/>
  <c r="E185" i="2"/>
  <c r="H185" i="2" s="1"/>
  <c r="E193" i="2"/>
  <c r="H193" i="2" s="1"/>
  <c r="E254" i="2"/>
  <c r="H254" i="2" s="1"/>
  <c r="E261" i="2"/>
  <c r="H261" i="2" s="1"/>
  <c r="E269" i="2"/>
  <c r="H269" i="2" s="1"/>
  <c r="E335" i="2"/>
  <c r="H335" i="2" s="1"/>
  <c r="E344" i="2"/>
  <c r="H344" i="2" s="1"/>
  <c r="E183" i="2"/>
  <c r="H183" i="2" s="1"/>
  <c r="E191" i="2"/>
  <c r="H191" i="2" s="1"/>
  <c r="E215" i="2"/>
  <c r="H215" i="2" s="1"/>
  <c r="E320" i="2"/>
  <c r="H320" i="2" s="1"/>
  <c r="E212" i="2"/>
  <c r="H212" i="2" s="1"/>
  <c r="E225" i="2"/>
  <c r="H225" i="2" s="1"/>
  <c r="E229" i="2"/>
  <c r="H229" i="2" s="1"/>
  <c r="E307" i="2"/>
  <c r="H307" i="2" s="1"/>
  <c r="E318" i="2"/>
  <c r="H318" i="2" s="1"/>
  <c r="E187" i="2"/>
  <c r="H187" i="2" s="1"/>
  <c r="E263" i="2"/>
  <c r="H263" i="2" s="1"/>
  <c r="E210" i="2"/>
  <c r="H210" i="2" s="1"/>
  <c r="C11" i="6"/>
  <c r="E191" i="6"/>
  <c r="H191" i="6" s="1"/>
  <c r="E208" i="6"/>
  <c r="H208" i="6" s="1"/>
  <c r="E214" i="6"/>
  <c r="H214" i="6" s="1"/>
  <c r="E230" i="6"/>
  <c r="H230" i="6" s="1"/>
  <c r="E243" i="6"/>
  <c r="H243" i="6" s="1"/>
  <c r="E269" i="6"/>
  <c r="H269" i="6" s="1"/>
  <c r="E293" i="6"/>
  <c r="H293" i="6" s="1"/>
  <c r="E318" i="6"/>
  <c r="H318" i="6" s="1"/>
  <c r="E184" i="6"/>
  <c r="H184" i="6" s="1"/>
  <c r="E198" i="6"/>
  <c r="H198" i="6" s="1"/>
  <c r="E203" i="6"/>
  <c r="H203" i="6" s="1"/>
  <c r="E249" i="6"/>
  <c r="H249" i="6" s="1"/>
  <c r="E282" i="6"/>
  <c r="H282" i="6" s="1"/>
  <c r="E324" i="6"/>
  <c r="H324" i="6" s="1"/>
  <c r="E327" i="6"/>
  <c r="H327" i="6" s="1"/>
  <c r="E179" i="6"/>
  <c r="H179" i="6" s="1"/>
  <c r="E206" i="6"/>
  <c r="H206" i="6" s="1"/>
  <c r="E210" i="6"/>
  <c r="H210" i="6" s="1"/>
  <c r="E219" i="6"/>
  <c r="H219" i="6" s="1"/>
  <c r="E252" i="6"/>
  <c r="H252" i="6" s="1"/>
  <c r="E316" i="6"/>
  <c r="H316" i="6" s="1"/>
  <c r="E310" i="6"/>
  <c r="H310" i="6" s="1"/>
  <c r="E183" i="6"/>
  <c r="H183" i="6" s="1"/>
  <c r="E215" i="6"/>
  <c r="H215" i="6" s="1"/>
  <c r="E212" i="6"/>
  <c r="H212" i="6" s="1"/>
  <c r="E281" i="6"/>
  <c r="H281" i="6" s="1"/>
  <c r="C11" i="10"/>
  <c r="E181" i="10"/>
  <c r="H181" i="10" s="1"/>
  <c r="E184" i="10"/>
  <c r="H184" i="10" s="1"/>
  <c r="E186" i="10"/>
  <c r="H186" i="10" s="1"/>
  <c r="E188" i="10"/>
  <c r="H188" i="10" s="1"/>
  <c r="E198" i="10"/>
  <c r="H198" i="10" s="1"/>
  <c r="E214" i="10"/>
  <c r="H214" i="10" s="1"/>
  <c r="E216" i="10"/>
  <c r="H216" i="10" s="1"/>
  <c r="E219" i="10"/>
  <c r="H219" i="10" s="1"/>
  <c r="E234" i="10"/>
  <c r="H234" i="10" s="1"/>
  <c r="E239" i="10"/>
  <c r="H239" i="10" s="1"/>
  <c r="E243" i="10"/>
  <c r="H243" i="10" s="1"/>
  <c r="E248" i="10"/>
  <c r="H248" i="10" s="1"/>
  <c r="E264" i="10"/>
  <c r="H264" i="10" s="1"/>
  <c r="E269" i="10"/>
  <c r="H269" i="10" s="1"/>
  <c r="E286" i="10"/>
  <c r="H286" i="10" s="1"/>
  <c r="E288" i="10"/>
  <c r="H288" i="10" s="1"/>
  <c r="E294" i="10"/>
  <c r="H294" i="10" s="1"/>
  <c r="E310" i="10"/>
  <c r="H310" i="10" s="1"/>
  <c r="E312" i="10"/>
  <c r="H312" i="10" s="1"/>
  <c r="E178" i="10"/>
  <c r="H178" i="10" s="1"/>
  <c r="E191" i="10"/>
  <c r="H191" i="10" s="1"/>
  <c r="E193" i="10"/>
  <c r="H193" i="10" s="1"/>
  <c r="E203" i="10"/>
  <c r="H203" i="10" s="1"/>
  <c r="E206" i="10"/>
  <c r="H206" i="10" s="1"/>
  <c r="E208" i="10"/>
  <c r="H208" i="10" s="1"/>
  <c r="E210" i="10"/>
  <c r="H210" i="10" s="1"/>
  <c r="E230" i="10"/>
  <c r="H230" i="10" s="1"/>
  <c r="E238" i="10"/>
  <c r="H238" i="10" s="1"/>
  <c r="E245" i="10"/>
  <c r="H245" i="10" s="1"/>
  <c r="E254" i="10"/>
  <c r="H254" i="10" s="1"/>
  <c r="E265" i="10"/>
  <c r="H265" i="10" s="1"/>
  <c r="E281" i="10"/>
  <c r="H281" i="10" s="1"/>
  <c r="E283" i="10"/>
  <c r="H283" i="10" s="1"/>
  <c r="E306" i="10"/>
  <c r="H306" i="10" s="1"/>
  <c r="E318" i="10"/>
  <c r="H318" i="10" s="1"/>
  <c r="E322" i="10"/>
  <c r="H322" i="10" s="1"/>
  <c r="E329" i="10"/>
  <c r="H329" i="10" s="1"/>
  <c r="E183" i="10"/>
  <c r="H183" i="10" s="1"/>
  <c r="E185" i="10"/>
  <c r="H185" i="10" s="1"/>
  <c r="E187" i="10"/>
  <c r="H187" i="10" s="1"/>
  <c r="E199" i="10"/>
  <c r="H199" i="10" s="1"/>
  <c r="E215" i="10"/>
  <c r="H215" i="10" s="1"/>
  <c r="E218" i="10"/>
  <c r="H218" i="10" s="1"/>
  <c r="E232" i="10"/>
  <c r="H232" i="10" s="1"/>
  <c r="E244" i="10"/>
  <c r="H244" i="10" s="1"/>
  <c r="E249" i="10"/>
  <c r="H249" i="10" s="1"/>
  <c r="E263" i="10"/>
  <c r="H263" i="10" s="1"/>
  <c r="E270" i="10"/>
  <c r="H270" i="10" s="1"/>
  <c r="E287" i="10"/>
  <c r="H287" i="10" s="1"/>
  <c r="E291" i="10"/>
  <c r="H291" i="10" s="1"/>
  <c r="E293" i="10"/>
  <c r="H293" i="10" s="1"/>
  <c r="E311" i="10"/>
  <c r="H311" i="10" s="1"/>
  <c r="E317" i="10"/>
  <c r="H317" i="10" s="1"/>
  <c r="E324" i="10"/>
  <c r="H324" i="10" s="1"/>
  <c r="E341" i="10"/>
  <c r="H341" i="10" s="1"/>
  <c r="E194" i="10"/>
  <c r="H194" i="10" s="1"/>
  <c r="E207" i="10"/>
  <c r="H207" i="10" s="1"/>
  <c r="E237" i="10"/>
  <c r="H237" i="10" s="1"/>
  <c r="E282" i="10"/>
  <c r="H282" i="10" s="1"/>
  <c r="E307" i="10"/>
  <c r="H307" i="10" s="1"/>
  <c r="E209" i="10"/>
  <c r="H209" i="10" s="1"/>
  <c r="E321" i="10"/>
  <c r="H321" i="10" s="1"/>
  <c r="E192" i="10"/>
  <c r="H192" i="10" s="1"/>
  <c r="E251" i="10"/>
  <c r="H251" i="10" s="1"/>
  <c r="E280" i="10"/>
  <c r="H280" i="10" s="1"/>
  <c r="E299" i="10"/>
  <c r="H299" i="10" s="1"/>
  <c r="E313" i="10"/>
  <c r="H313" i="10" s="1"/>
  <c r="E315" i="10"/>
  <c r="H315" i="10" s="1"/>
  <c r="E344" i="10"/>
  <c r="H344" i="10" s="1"/>
  <c r="E189" i="10"/>
  <c r="H189" i="10" s="1"/>
  <c r="E179" i="10"/>
  <c r="H179" i="10" s="1"/>
  <c r="E202" i="10"/>
  <c r="H202" i="10" s="1"/>
  <c r="E211" i="10"/>
  <c r="H211" i="10" s="1"/>
  <c r="E240" i="10"/>
  <c r="H240" i="10" s="1"/>
  <c r="E338" i="10"/>
  <c r="H338" i="10" s="1"/>
  <c r="E231" i="10"/>
  <c r="H231" i="10" s="1"/>
  <c r="E246" i="10"/>
  <c r="H246" i="10" s="1"/>
  <c r="E257" i="10"/>
  <c r="H257" i="10" s="1"/>
  <c r="E260" i="10"/>
  <c r="H260" i="10" s="1"/>
  <c r="E319" i="10"/>
  <c r="H319" i="10" s="1"/>
  <c r="C11" i="14"/>
  <c r="E191" i="14"/>
  <c r="H191" i="14" s="1"/>
  <c r="E193" i="14"/>
  <c r="H193" i="14" s="1"/>
  <c r="E203" i="14"/>
  <c r="H203" i="14" s="1"/>
  <c r="E206" i="14"/>
  <c r="H206" i="14" s="1"/>
  <c r="E208" i="14"/>
  <c r="H208" i="14" s="1"/>
  <c r="E210" i="14"/>
  <c r="H210" i="14" s="1"/>
  <c r="E219" i="14"/>
  <c r="H219" i="14" s="1"/>
  <c r="E231" i="14"/>
  <c r="H231" i="14" s="1"/>
  <c r="E237" i="14"/>
  <c r="H237" i="14" s="1"/>
  <c r="E243" i="14"/>
  <c r="H243" i="14" s="1"/>
  <c r="E251" i="14"/>
  <c r="H251" i="14" s="1"/>
  <c r="E254" i="14"/>
  <c r="H254" i="14" s="1"/>
  <c r="E260" i="14"/>
  <c r="H260" i="14" s="1"/>
  <c r="E262" i="14"/>
  <c r="H262" i="14" s="1"/>
  <c r="E280" i="14"/>
  <c r="H280" i="14" s="1"/>
  <c r="E282" i="14"/>
  <c r="H282" i="14" s="1"/>
  <c r="E307" i="14"/>
  <c r="H307" i="14" s="1"/>
  <c r="E313" i="14"/>
  <c r="H313" i="14" s="1"/>
  <c r="E315" i="14"/>
  <c r="H315" i="14" s="1"/>
  <c r="E326" i="14"/>
  <c r="H326" i="14" s="1"/>
  <c r="E183" i="14"/>
  <c r="H183" i="14" s="1"/>
  <c r="E185" i="14"/>
  <c r="H185" i="14" s="1"/>
  <c r="E187" i="14"/>
  <c r="H187" i="14" s="1"/>
  <c r="E189" i="14"/>
  <c r="H189" i="14" s="1"/>
  <c r="E199" i="14"/>
  <c r="H199" i="14" s="1"/>
  <c r="E214" i="14"/>
  <c r="H214" i="14" s="1"/>
  <c r="E248" i="14"/>
  <c r="H248" i="14" s="1"/>
  <c r="E269" i="14"/>
  <c r="H269" i="14" s="1"/>
  <c r="E291" i="14"/>
  <c r="H291" i="14" s="1"/>
  <c r="E294" i="14"/>
  <c r="H294" i="14" s="1"/>
  <c r="E299" i="14"/>
  <c r="H299" i="14" s="1"/>
  <c r="E310" i="14"/>
  <c r="H310" i="14" s="1"/>
  <c r="E328" i="14"/>
  <c r="H328" i="14" s="1"/>
  <c r="E344" i="14"/>
  <c r="H344" i="14" s="1"/>
  <c r="E207" i="14"/>
  <c r="H207" i="14" s="1"/>
  <c r="E209" i="14"/>
  <c r="H209" i="14" s="1"/>
  <c r="E211" i="14"/>
  <c r="H211" i="14" s="1"/>
  <c r="E218" i="14"/>
  <c r="H218" i="14" s="1"/>
  <c r="E230" i="14"/>
  <c r="H230" i="14" s="1"/>
  <c r="E232" i="14"/>
  <c r="H232" i="14" s="1"/>
  <c r="E244" i="14"/>
  <c r="H244" i="14" s="1"/>
  <c r="E263" i="14"/>
  <c r="H263" i="14" s="1"/>
  <c r="E281" i="14"/>
  <c r="H281" i="14" s="1"/>
  <c r="E314" i="14"/>
  <c r="H314" i="14" s="1"/>
  <c r="E318" i="14"/>
  <c r="H318" i="14" s="1"/>
  <c r="E322" i="14"/>
  <c r="H322" i="14" s="1"/>
  <c r="E184" i="14"/>
  <c r="H184" i="14" s="1"/>
  <c r="E215" i="14"/>
  <c r="H215" i="14" s="1"/>
  <c r="E268" i="14"/>
  <c r="H268" i="14" s="1"/>
  <c r="E288" i="14"/>
  <c r="H288" i="14" s="1"/>
  <c r="E329" i="14"/>
  <c r="H329" i="14" s="1"/>
  <c r="E181" i="14"/>
  <c r="H181" i="14" s="1"/>
  <c r="E257" i="14"/>
  <c r="H257" i="14" s="1"/>
  <c r="E198" i="14"/>
  <c r="H198" i="14" s="1"/>
  <c r="E249" i="14"/>
  <c r="H249" i="14" s="1"/>
  <c r="E324" i="14"/>
  <c r="H324" i="14" s="1"/>
  <c r="E293" i="14"/>
  <c r="H293" i="14" s="1"/>
  <c r="E319" i="14"/>
  <c r="H319" i="14" s="1"/>
  <c r="C11" i="18"/>
  <c r="E184" i="18"/>
  <c r="H184" i="18" s="1"/>
  <c r="E188" i="18"/>
  <c r="H188" i="18" s="1"/>
  <c r="E193" i="18"/>
  <c r="H193" i="18" s="1"/>
  <c r="E203" i="18"/>
  <c r="H203" i="18" s="1"/>
  <c r="E219" i="18"/>
  <c r="H219" i="18" s="1"/>
  <c r="E230" i="18"/>
  <c r="H230" i="18" s="1"/>
  <c r="E244" i="18"/>
  <c r="H244" i="18" s="1"/>
  <c r="E254" i="18"/>
  <c r="H254" i="18" s="1"/>
  <c r="E264" i="18"/>
  <c r="H264" i="18" s="1"/>
  <c r="E280" i="18"/>
  <c r="H280" i="18" s="1"/>
  <c r="E282" i="18"/>
  <c r="H282" i="18" s="1"/>
  <c r="E288" i="18"/>
  <c r="H288" i="18" s="1"/>
  <c r="E293" i="18"/>
  <c r="H293" i="18" s="1"/>
  <c r="E299" i="18"/>
  <c r="H299" i="18" s="1"/>
  <c r="E311" i="18"/>
  <c r="H311" i="18" s="1"/>
  <c r="E318" i="18"/>
  <c r="H318" i="18" s="1"/>
  <c r="E322" i="18"/>
  <c r="H322" i="18" s="1"/>
  <c r="E329" i="18"/>
  <c r="H329" i="18" s="1"/>
  <c r="E332" i="18"/>
  <c r="H332" i="18" s="1"/>
  <c r="E335" i="18"/>
  <c r="H335" i="18" s="1"/>
  <c r="E185" i="18"/>
  <c r="H185" i="18" s="1"/>
  <c r="E189" i="18"/>
  <c r="H189" i="18" s="1"/>
  <c r="E194" i="18"/>
  <c r="H194" i="18" s="1"/>
  <c r="E208" i="18"/>
  <c r="H208" i="18" s="1"/>
  <c r="E211" i="18"/>
  <c r="H211" i="18" s="1"/>
  <c r="E217" i="18"/>
  <c r="H217" i="18" s="1"/>
  <c r="E237" i="18"/>
  <c r="H237" i="18" s="1"/>
  <c r="E240" i="18"/>
  <c r="H240" i="18" s="1"/>
  <c r="E245" i="18"/>
  <c r="H245" i="18" s="1"/>
  <c r="E248" i="18"/>
  <c r="H248" i="18" s="1"/>
  <c r="E251" i="18"/>
  <c r="H251" i="18" s="1"/>
  <c r="E255" i="18"/>
  <c r="H255" i="18" s="1"/>
  <c r="E265" i="18"/>
  <c r="H265" i="18" s="1"/>
  <c r="E286" i="18"/>
  <c r="H286" i="18" s="1"/>
  <c r="E300" i="18"/>
  <c r="H300" i="18" s="1"/>
  <c r="E307" i="18"/>
  <c r="H307" i="18" s="1"/>
  <c r="E323" i="18"/>
  <c r="H323" i="18" s="1"/>
  <c r="E330" i="18"/>
  <c r="H330" i="18" s="1"/>
  <c r="E178" i="18"/>
  <c r="H178" i="18" s="1"/>
  <c r="E181" i="18"/>
  <c r="H181" i="18" s="1"/>
  <c r="E186" i="18"/>
  <c r="H186" i="18" s="1"/>
  <c r="E191" i="18"/>
  <c r="H191" i="18" s="1"/>
  <c r="E198" i="18"/>
  <c r="H198" i="18" s="1"/>
  <c r="E202" i="18"/>
  <c r="H202" i="18" s="1"/>
  <c r="E206" i="18"/>
  <c r="H206" i="18" s="1"/>
  <c r="E209" i="18"/>
  <c r="H209" i="18" s="1"/>
  <c r="E212" i="18"/>
  <c r="H212" i="18" s="1"/>
  <c r="E214" i="18"/>
  <c r="H214" i="18" s="1"/>
  <c r="E231" i="18"/>
  <c r="H231" i="18" s="1"/>
  <c r="E233" i="18"/>
  <c r="H233" i="18" s="1"/>
  <c r="E246" i="18"/>
  <c r="H246" i="18" s="1"/>
  <c r="E192" i="18"/>
  <c r="H192" i="18" s="1"/>
  <c r="E210" i="18"/>
  <c r="H210" i="18" s="1"/>
  <c r="E215" i="18"/>
  <c r="H215" i="18" s="1"/>
  <c r="E243" i="18"/>
  <c r="H243" i="18" s="1"/>
  <c r="E250" i="18"/>
  <c r="H250" i="18" s="1"/>
  <c r="E281" i="18"/>
  <c r="H281" i="18" s="1"/>
  <c r="E294" i="18"/>
  <c r="H294" i="18" s="1"/>
  <c r="E324" i="18"/>
  <c r="H324" i="18" s="1"/>
  <c r="E336" i="18"/>
  <c r="H336" i="18" s="1"/>
  <c r="E339" i="18"/>
  <c r="H339" i="18" s="1"/>
  <c r="E346" i="18"/>
  <c r="H346" i="18" s="1"/>
  <c r="E199" i="18"/>
  <c r="H199" i="18" s="1"/>
  <c r="E257" i="18"/>
  <c r="H257" i="18" s="1"/>
  <c r="E268" i="18"/>
  <c r="H268" i="18" s="1"/>
  <c r="E291" i="18"/>
  <c r="H291" i="18" s="1"/>
  <c r="E310" i="18"/>
  <c r="H310" i="18" s="1"/>
  <c r="E328" i="18"/>
  <c r="H328" i="18" s="1"/>
  <c r="E337" i="18"/>
  <c r="H337" i="18" s="1"/>
  <c r="E340" i="18"/>
  <c r="H340" i="18" s="1"/>
  <c r="E344" i="18"/>
  <c r="H344" i="18" s="1"/>
  <c r="E183" i="18"/>
  <c r="H183" i="18" s="1"/>
  <c r="E207" i="18"/>
  <c r="H207" i="18" s="1"/>
  <c r="E221" i="18"/>
  <c r="H221" i="18" s="1"/>
  <c r="E227" i="18"/>
  <c r="H227" i="18" s="1"/>
  <c r="E229" i="18"/>
  <c r="H229" i="18" s="1"/>
  <c r="E252" i="18"/>
  <c r="H252" i="18" s="1"/>
  <c r="E269" i="18"/>
  <c r="H269" i="18" s="1"/>
  <c r="E287" i="18"/>
  <c r="H287" i="18" s="1"/>
  <c r="E292" i="18"/>
  <c r="H292" i="18" s="1"/>
  <c r="E306" i="18"/>
  <c r="H306" i="18" s="1"/>
  <c r="E319" i="18"/>
  <c r="H319" i="18" s="1"/>
  <c r="E334" i="18"/>
  <c r="H334" i="18" s="1"/>
  <c r="E313" i="18"/>
  <c r="H313" i="18" s="1"/>
  <c r="E317" i="18"/>
  <c r="H317" i="18" s="1"/>
  <c r="E331" i="18"/>
  <c r="H331" i="18" s="1"/>
  <c r="E179" i="18"/>
  <c r="H179" i="18" s="1"/>
  <c r="E218" i="18"/>
  <c r="H218" i="18" s="1"/>
  <c r="E249" i="18"/>
  <c r="H249" i="18" s="1"/>
  <c r="E283" i="18"/>
  <c r="H283" i="18" s="1"/>
  <c r="E315" i="18"/>
  <c r="H315" i="18" s="1"/>
  <c r="C11" i="22"/>
  <c r="E184" i="22"/>
  <c r="H184" i="22" s="1"/>
  <c r="E191" i="22"/>
  <c r="H191" i="22" s="1"/>
  <c r="E206" i="22"/>
  <c r="H206" i="22" s="1"/>
  <c r="E210" i="22"/>
  <c r="H210" i="22" s="1"/>
  <c r="E245" i="22"/>
  <c r="H245" i="22" s="1"/>
  <c r="E249" i="22"/>
  <c r="H249" i="22" s="1"/>
  <c r="E253" i="22"/>
  <c r="H253" i="22" s="1"/>
  <c r="E260" i="22"/>
  <c r="H260" i="22" s="1"/>
  <c r="E263" i="22"/>
  <c r="H263" i="22" s="1"/>
  <c r="E269" i="22"/>
  <c r="H269" i="22" s="1"/>
  <c r="E280" i="22"/>
  <c r="H280" i="22" s="1"/>
  <c r="E288" i="22"/>
  <c r="H288" i="22" s="1"/>
  <c r="E294" i="22"/>
  <c r="H294" i="22" s="1"/>
  <c r="E306" i="22"/>
  <c r="H306" i="22" s="1"/>
  <c r="E311" i="22"/>
  <c r="H311" i="22" s="1"/>
  <c r="E315" i="22"/>
  <c r="H315" i="22" s="1"/>
  <c r="E318" i="22"/>
  <c r="H318" i="22" s="1"/>
  <c r="E326" i="22"/>
  <c r="H326" i="22" s="1"/>
  <c r="E185" i="22"/>
  <c r="H185" i="22" s="1"/>
  <c r="E189" i="22"/>
  <c r="H189" i="22" s="1"/>
  <c r="E192" i="22"/>
  <c r="H192" i="22" s="1"/>
  <c r="E202" i="22"/>
  <c r="H202" i="22" s="1"/>
  <c r="E214" i="22"/>
  <c r="H214" i="22" s="1"/>
  <c r="E218" i="22"/>
  <c r="H218" i="22" s="1"/>
  <c r="E233" i="22"/>
  <c r="H233" i="22" s="1"/>
  <c r="E237" i="22"/>
  <c r="H237" i="22" s="1"/>
  <c r="E246" i="22"/>
  <c r="H246" i="22" s="1"/>
  <c r="E257" i="22"/>
  <c r="H257" i="22" s="1"/>
  <c r="E264" i="22"/>
  <c r="H264" i="22" s="1"/>
  <c r="E281" i="22"/>
  <c r="H281" i="22" s="1"/>
  <c r="E323" i="22"/>
  <c r="H323" i="22" s="1"/>
  <c r="E181" i="22"/>
  <c r="H181" i="22" s="1"/>
  <c r="E193" i="22"/>
  <c r="H193" i="22" s="1"/>
  <c r="E198" i="22"/>
  <c r="H198" i="22" s="1"/>
  <c r="E203" i="22"/>
  <c r="H203" i="22" s="1"/>
  <c r="E208" i="22"/>
  <c r="H208" i="22" s="1"/>
  <c r="E215" i="22"/>
  <c r="H215" i="22" s="1"/>
  <c r="E219" i="22"/>
  <c r="H219" i="22" s="1"/>
  <c r="E230" i="22"/>
  <c r="H230" i="22" s="1"/>
  <c r="E234" i="22"/>
  <c r="H234" i="22" s="1"/>
  <c r="E243" i="22"/>
  <c r="H243" i="22" s="1"/>
  <c r="E251" i="22"/>
  <c r="H251" i="22" s="1"/>
  <c r="E282" i="22"/>
  <c r="H282" i="22" s="1"/>
  <c r="E292" i="22"/>
  <c r="H292" i="22" s="1"/>
  <c r="E313" i="22"/>
  <c r="H313" i="22" s="1"/>
  <c r="E324" i="22"/>
  <c r="H324" i="22" s="1"/>
  <c r="E310" i="22"/>
  <c r="H310" i="22" s="1"/>
  <c r="E183" i="22"/>
  <c r="H183" i="22" s="1"/>
  <c r="E199" i="22"/>
  <c r="H199" i="22" s="1"/>
  <c r="E209" i="22"/>
  <c r="H209" i="22" s="1"/>
  <c r="E299" i="22"/>
  <c r="H299" i="22" s="1"/>
  <c r="E329" i="22"/>
  <c r="H329" i="22" s="1"/>
  <c r="E216" i="22"/>
  <c r="H216" i="22" s="1"/>
  <c r="E244" i="22"/>
  <c r="H244" i="22" s="1"/>
  <c r="E293" i="22"/>
  <c r="H293" i="22" s="1"/>
  <c r="E187" i="22"/>
  <c r="H187" i="22" s="1"/>
  <c r="C11" i="26"/>
  <c r="E185" i="26"/>
  <c r="H185" i="26" s="1"/>
  <c r="E202" i="26"/>
  <c r="H202" i="26" s="1"/>
  <c r="E207" i="26"/>
  <c r="H207" i="26" s="1"/>
  <c r="E211" i="26"/>
  <c r="H211" i="26" s="1"/>
  <c r="E214" i="26"/>
  <c r="H214" i="26" s="1"/>
  <c r="E218" i="26"/>
  <c r="H218" i="26" s="1"/>
  <c r="E227" i="26"/>
  <c r="H227" i="26" s="1"/>
  <c r="E231" i="26"/>
  <c r="H231" i="26" s="1"/>
  <c r="E248" i="26"/>
  <c r="H248" i="26" s="1"/>
  <c r="E252" i="26"/>
  <c r="H252" i="26" s="1"/>
  <c r="E269" i="26"/>
  <c r="H269" i="26" s="1"/>
  <c r="E280" i="26"/>
  <c r="H280" i="26" s="1"/>
  <c r="E288" i="26"/>
  <c r="H288" i="26" s="1"/>
  <c r="E294" i="26"/>
  <c r="H294" i="26" s="1"/>
  <c r="E306" i="26"/>
  <c r="H306" i="26" s="1"/>
  <c r="E311" i="26"/>
  <c r="H311" i="26" s="1"/>
  <c r="E315" i="26"/>
  <c r="H315" i="26" s="1"/>
  <c r="E318" i="26"/>
  <c r="H318" i="26" s="1"/>
  <c r="E322" i="26"/>
  <c r="H322" i="26" s="1"/>
  <c r="E326" i="26"/>
  <c r="H326" i="26" s="1"/>
  <c r="E338" i="26"/>
  <c r="H338" i="26" s="1"/>
  <c r="E343" i="26"/>
  <c r="H343" i="26" s="1"/>
  <c r="E181" i="26"/>
  <c r="H181" i="26" s="1"/>
  <c r="E198" i="26"/>
  <c r="H198" i="26" s="1"/>
  <c r="E203" i="26"/>
  <c r="H203" i="26" s="1"/>
  <c r="E208" i="26"/>
  <c r="H208" i="26" s="1"/>
  <c r="E215" i="26"/>
  <c r="H215" i="26" s="1"/>
  <c r="E219" i="26"/>
  <c r="H219" i="26" s="1"/>
  <c r="E232" i="26"/>
  <c r="H232" i="26" s="1"/>
  <c r="E240" i="26"/>
  <c r="H240" i="26" s="1"/>
  <c r="E249" i="26"/>
  <c r="H249" i="26" s="1"/>
  <c r="E260" i="26"/>
  <c r="H260" i="26" s="1"/>
  <c r="E281" i="26"/>
  <c r="H281" i="26" s="1"/>
  <c r="E291" i="26"/>
  <c r="H291" i="26" s="1"/>
  <c r="E307" i="26"/>
  <c r="H307" i="26" s="1"/>
  <c r="E327" i="26"/>
  <c r="H327" i="26" s="1"/>
  <c r="E183" i="26"/>
  <c r="H183" i="26" s="1"/>
  <c r="E187" i="26"/>
  <c r="H187" i="26" s="1"/>
  <c r="E199" i="26"/>
  <c r="H199" i="26" s="1"/>
  <c r="E209" i="26"/>
  <c r="H209" i="26" s="1"/>
  <c r="E216" i="26"/>
  <c r="H216" i="26" s="1"/>
  <c r="E233" i="26"/>
  <c r="H233" i="26" s="1"/>
  <c r="E246" i="26"/>
  <c r="H246" i="26" s="1"/>
  <c r="E257" i="26"/>
  <c r="H257" i="26" s="1"/>
  <c r="E264" i="26"/>
  <c r="H264" i="26" s="1"/>
  <c r="E282" i="26"/>
  <c r="H282" i="26" s="1"/>
  <c r="E313" i="26"/>
  <c r="H313" i="26" s="1"/>
  <c r="E324" i="26"/>
  <c r="H324" i="26" s="1"/>
  <c r="E328" i="26"/>
  <c r="H328" i="26" s="1"/>
  <c r="E340" i="26"/>
  <c r="H340" i="26" s="1"/>
  <c r="E191" i="26"/>
  <c r="H191" i="26" s="1"/>
  <c r="E206" i="26"/>
  <c r="H206" i="26" s="1"/>
  <c r="E268" i="26"/>
  <c r="H268" i="26" s="1"/>
  <c r="E283" i="26"/>
  <c r="H283" i="26" s="1"/>
  <c r="E287" i="26"/>
  <c r="H287" i="26" s="1"/>
  <c r="E210" i="26"/>
  <c r="H210" i="26" s="1"/>
  <c r="E243" i="26"/>
  <c r="H243" i="26" s="1"/>
  <c r="E299" i="26"/>
  <c r="H299" i="26" s="1"/>
  <c r="E230" i="26"/>
  <c r="H230" i="26" s="1"/>
  <c r="E251" i="26"/>
  <c r="H251" i="26" s="1"/>
  <c r="E262" i="26"/>
  <c r="H262" i="26" s="1"/>
  <c r="E293" i="26"/>
  <c r="H293" i="26" s="1"/>
  <c r="E310" i="26"/>
  <c r="H310" i="26" s="1"/>
  <c r="E317" i="26"/>
  <c r="H317" i="26" s="1"/>
  <c r="E234" i="26"/>
  <c r="H234" i="26" s="1"/>
  <c r="C11" i="30"/>
  <c r="E185" i="30"/>
  <c r="H185" i="30" s="1"/>
  <c r="E207" i="30"/>
  <c r="H207" i="30" s="1"/>
  <c r="E218" i="30"/>
  <c r="H218" i="30" s="1"/>
  <c r="E227" i="30"/>
  <c r="H227" i="30" s="1"/>
  <c r="E265" i="30"/>
  <c r="H265" i="30" s="1"/>
  <c r="E269" i="30"/>
  <c r="H269" i="30" s="1"/>
  <c r="E288" i="30"/>
  <c r="H288" i="30" s="1"/>
  <c r="E294" i="30"/>
  <c r="H294" i="30" s="1"/>
  <c r="E311" i="30"/>
  <c r="H311" i="30" s="1"/>
  <c r="E318" i="30"/>
  <c r="H318" i="30" s="1"/>
  <c r="E203" i="30"/>
  <c r="H203" i="30" s="1"/>
  <c r="E208" i="30"/>
  <c r="H208" i="30" s="1"/>
  <c r="E219" i="30"/>
  <c r="H219" i="30" s="1"/>
  <c r="E249" i="30"/>
  <c r="H249" i="30" s="1"/>
  <c r="E253" i="30"/>
  <c r="H253" i="30" s="1"/>
  <c r="E281" i="30"/>
  <c r="H281" i="30" s="1"/>
  <c r="E183" i="30"/>
  <c r="H183" i="30" s="1"/>
  <c r="E209" i="30"/>
  <c r="H209" i="30" s="1"/>
  <c r="E229" i="30"/>
  <c r="H229" i="30" s="1"/>
  <c r="E313" i="30"/>
  <c r="H313" i="30" s="1"/>
  <c r="E324" i="30"/>
  <c r="H324" i="30" s="1"/>
  <c r="E283" i="30"/>
  <c r="H283" i="30" s="1"/>
  <c r="E287" i="30"/>
  <c r="H287" i="30" s="1"/>
  <c r="E206" i="30"/>
  <c r="H206" i="30" s="1"/>
  <c r="E191" i="30"/>
  <c r="H191" i="30" s="1"/>
  <c r="E230" i="30"/>
  <c r="H230" i="30" s="1"/>
  <c r="E243" i="30"/>
  <c r="H243" i="30" s="1"/>
  <c r="E299" i="30"/>
  <c r="H299" i="30" s="1"/>
  <c r="E310" i="30"/>
  <c r="H310" i="30" s="1"/>
  <c r="E293" i="30"/>
  <c r="H293" i="30" s="1"/>
  <c r="E317" i="30"/>
  <c r="H317" i="30" s="1"/>
  <c r="C12" i="34"/>
  <c r="E371" i="34"/>
  <c r="H371" i="34" s="1"/>
  <c r="E379" i="34"/>
  <c r="H379" i="34" s="1"/>
  <c r="E394" i="34"/>
  <c r="H394" i="34" s="1"/>
  <c r="E404" i="34"/>
  <c r="H404" i="34" s="1"/>
  <c r="E406" i="34"/>
  <c r="H406" i="34" s="1"/>
  <c r="E440" i="34"/>
  <c r="H440" i="34" s="1"/>
  <c r="E453" i="34"/>
  <c r="H453" i="34" s="1"/>
  <c r="E523" i="34"/>
  <c r="H523" i="34" s="1"/>
  <c r="E544" i="34"/>
  <c r="H544" i="34" s="1"/>
  <c r="E375" i="34"/>
  <c r="H375" i="34" s="1"/>
  <c r="E401" i="34"/>
  <c r="H401" i="34" s="1"/>
  <c r="E408" i="34"/>
  <c r="H408" i="34" s="1"/>
  <c r="E416" i="34"/>
  <c r="H416" i="34" s="1"/>
  <c r="E419" i="34"/>
  <c r="H419" i="34" s="1"/>
  <c r="E427" i="34"/>
  <c r="H427" i="34" s="1"/>
  <c r="E430" i="34"/>
  <c r="H430" i="34" s="1"/>
  <c r="E450" i="34"/>
  <c r="H450" i="34" s="1"/>
  <c r="E452" i="34"/>
  <c r="H452" i="34" s="1"/>
  <c r="E462" i="34"/>
  <c r="H462" i="34" s="1"/>
  <c r="E465" i="34"/>
  <c r="H465" i="34" s="1"/>
  <c r="E482" i="34"/>
  <c r="H482" i="34" s="1"/>
  <c r="E358" i="34"/>
  <c r="H358" i="34" s="1"/>
  <c r="E361" i="34"/>
  <c r="H361" i="34" s="1"/>
  <c r="E367" i="34"/>
  <c r="H367" i="34" s="1"/>
  <c r="E370" i="34"/>
  <c r="H370" i="34" s="1"/>
  <c r="E405" i="34"/>
  <c r="H405" i="34" s="1"/>
  <c r="E423" i="34"/>
  <c r="H423" i="34" s="1"/>
  <c r="E432" i="34"/>
  <c r="H432" i="34" s="1"/>
  <c r="E454" i="34"/>
  <c r="H454" i="34" s="1"/>
  <c r="E504" i="34"/>
  <c r="H504" i="34" s="1"/>
  <c r="E520" i="34"/>
  <c r="H520" i="34" s="1"/>
  <c r="E551" i="34"/>
  <c r="H551" i="34" s="1"/>
  <c r="E570" i="34"/>
  <c r="H570" i="34" s="1"/>
  <c r="E441" i="34"/>
  <c r="H441" i="34" s="1"/>
  <c r="E480" i="34"/>
  <c r="H480" i="34" s="1"/>
  <c r="E524" i="34"/>
  <c r="H524" i="34" s="1"/>
  <c r="E380" i="34"/>
  <c r="H380" i="34" s="1"/>
  <c r="E390" i="34"/>
  <c r="H390" i="34" s="1"/>
  <c r="E417" i="34"/>
  <c r="H417" i="34" s="1"/>
  <c r="E499" i="34"/>
  <c r="H499" i="34" s="1"/>
  <c r="E579" i="34"/>
  <c r="H579" i="34" s="1"/>
  <c r="E376" i="34"/>
  <c r="H376" i="34" s="1"/>
  <c r="E431" i="34"/>
  <c r="H431" i="34" s="1"/>
  <c r="E568" i="34"/>
  <c r="H568" i="34" s="1"/>
  <c r="E373" i="34"/>
  <c r="H373" i="34" s="1"/>
  <c r="E451" i="34"/>
  <c r="H451" i="34" s="1"/>
  <c r="C12" i="4"/>
  <c r="E358" i="4"/>
  <c r="H358" i="4" s="1"/>
  <c r="E364" i="4"/>
  <c r="H364" i="4" s="1"/>
  <c r="E369" i="4"/>
  <c r="H369" i="4" s="1"/>
  <c r="E390" i="4"/>
  <c r="H390" i="4" s="1"/>
  <c r="E423" i="4"/>
  <c r="H423" i="4" s="1"/>
  <c r="E441" i="4"/>
  <c r="H441" i="4" s="1"/>
  <c r="E452" i="4"/>
  <c r="H452" i="4" s="1"/>
  <c r="E458" i="4"/>
  <c r="H458" i="4" s="1"/>
  <c r="E367" i="4"/>
  <c r="H367" i="4" s="1"/>
  <c r="E404" i="4"/>
  <c r="H404" i="4" s="1"/>
  <c r="E406" i="4"/>
  <c r="H406" i="4" s="1"/>
  <c r="E409" i="4"/>
  <c r="H409" i="4" s="1"/>
  <c r="E417" i="4"/>
  <c r="H417" i="4" s="1"/>
  <c r="E419" i="4"/>
  <c r="H419" i="4" s="1"/>
  <c r="E475" i="4"/>
  <c r="H475" i="4" s="1"/>
  <c r="E477" i="4"/>
  <c r="H477" i="4" s="1"/>
  <c r="E492" i="4"/>
  <c r="H492" i="4" s="1"/>
  <c r="E495" i="4"/>
  <c r="H495" i="4" s="1"/>
  <c r="E548" i="4"/>
  <c r="H548" i="4" s="1"/>
  <c r="E362" i="4"/>
  <c r="H362" i="4" s="1"/>
  <c r="E371" i="4"/>
  <c r="H371" i="4" s="1"/>
  <c r="E375" i="4"/>
  <c r="H375" i="4" s="1"/>
  <c r="E379" i="4"/>
  <c r="H379" i="4" s="1"/>
  <c r="E388" i="4"/>
  <c r="H388" i="4" s="1"/>
  <c r="E391" i="4"/>
  <c r="H391" i="4" s="1"/>
  <c r="E394" i="4"/>
  <c r="H394" i="4" s="1"/>
  <c r="E427" i="4"/>
  <c r="H427" i="4" s="1"/>
  <c r="E430" i="4"/>
  <c r="H430" i="4" s="1"/>
  <c r="E462" i="4"/>
  <c r="H462" i="4" s="1"/>
  <c r="E521" i="4"/>
  <c r="H521" i="4" s="1"/>
  <c r="E523" i="4"/>
  <c r="H523" i="4" s="1"/>
  <c r="E569" i="4"/>
  <c r="H569" i="4" s="1"/>
  <c r="E368" i="4"/>
  <c r="H368" i="4" s="1"/>
  <c r="E401" i="4"/>
  <c r="H401" i="4" s="1"/>
  <c r="E405" i="4"/>
  <c r="H405" i="4" s="1"/>
  <c r="E416" i="4"/>
  <c r="H416" i="4" s="1"/>
  <c r="E418" i="4"/>
  <c r="H418" i="4" s="1"/>
  <c r="E467" i="4"/>
  <c r="H467" i="4" s="1"/>
  <c r="E474" i="4"/>
  <c r="H474" i="4" s="1"/>
  <c r="E484" i="4"/>
  <c r="H484" i="4" s="1"/>
  <c r="E488" i="4"/>
  <c r="H488" i="4" s="1"/>
  <c r="E499" i="4"/>
  <c r="H499" i="4" s="1"/>
  <c r="E547" i="4"/>
  <c r="H547" i="4" s="1"/>
  <c r="E551" i="4"/>
  <c r="H551" i="4" s="1"/>
  <c r="E570" i="4"/>
  <c r="H570" i="4" s="1"/>
  <c r="E376" i="4"/>
  <c r="H376" i="4" s="1"/>
  <c r="E378" i="4"/>
  <c r="H378" i="4" s="1"/>
  <c r="E478" i="4"/>
  <c r="H478" i="4" s="1"/>
  <c r="E480" i="4"/>
  <c r="H480" i="4" s="1"/>
  <c r="E361" i="4"/>
  <c r="H361" i="4" s="1"/>
  <c r="E431" i="4"/>
  <c r="H431" i="4" s="1"/>
  <c r="E451" i="4"/>
  <c r="H451" i="4" s="1"/>
  <c r="E455" i="4"/>
  <c r="H455" i="4" s="1"/>
  <c r="E493" i="4"/>
  <c r="H493" i="4" s="1"/>
  <c r="E524" i="4"/>
  <c r="H524" i="4" s="1"/>
  <c r="E370" i="4"/>
  <c r="H370" i="4" s="1"/>
  <c r="E490" i="4"/>
  <c r="H490" i="4" s="1"/>
  <c r="E563" i="4"/>
  <c r="H563" i="4" s="1"/>
  <c r="E568" i="4"/>
  <c r="H568" i="4" s="1"/>
  <c r="E473" i="4"/>
  <c r="H473" i="4" s="1"/>
  <c r="E505" i="4"/>
  <c r="H505" i="4" s="1"/>
  <c r="E520" i="4"/>
  <c r="H520" i="4" s="1"/>
  <c r="C12" i="8"/>
  <c r="E357" i="8"/>
  <c r="H357" i="8" s="1"/>
  <c r="E370" i="8"/>
  <c r="H370" i="8" s="1"/>
  <c r="E376" i="8"/>
  <c r="H376" i="8" s="1"/>
  <c r="E379" i="8"/>
  <c r="H379" i="8" s="1"/>
  <c r="E394" i="8"/>
  <c r="H394" i="8" s="1"/>
  <c r="E408" i="8"/>
  <c r="H408" i="8" s="1"/>
  <c r="E417" i="8"/>
  <c r="H417" i="8" s="1"/>
  <c r="E430" i="8"/>
  <c r="H430" i="8" s="1"/>
  <c r="E432" i="8"/>
  <c r="H432" i="8" s="1"/>
  <c r="E452" i="8"/>
  <c r="H452" i="8" s="1"/>
  <c r="E475" i="8"/>
  <c r="H475" i="8" s="1"/>
  <c r="E478" i="8"/>
  <c r="H478" i="8" s="1"/>
  <c r="E498" i="8"/>
  <c r="H498" i="8" s="1"/>
  <c r="E501" i="8"/>
  <c r="H501" i="8" s="1"/>
  <c r="E523" i="8"/>
  <c r="H523" i="8" s="1"/>
  <c r="E545" i="8"/>
  <c r="H545" i="8" s="1"/>
  <c r="E550" i="8"/>
  <c r="H550" i="8" s="1"/>
  <c r="E561" i="8"/>
  <c r="H561" i="8" s="1"/>
  <c r="E568" i="8"/>
  <c r="H568" i="8" s="1"/>
  <c r="E570" i="8"/>
  <c r="H570" i="8" s="1"/>
  <c r="E577" i="8"/>
  <c r="H577" i="8" s="1"/>
  <c r="E579" i="8"/>
  <c r="H579" i="8" s="1"/>
  <c r="E362" i="8"/>
  <c r="H362" i="8" s="1"/>
  <c r="E364" i="8"/>
  <c r="H364" i="8" s="1"/>
  <c r="E367" i="8"/>
  <c r="H367" i="8" s="1"/>
  <c r="E385" i="8"/>
  <c r="H385" i="8" s="1"/>
  <c r="E390" i="8"/>
  <c r="H390" i="8" s="1"/>
  <c r="E401" i="8"/>
  <c r="H401" i="8" s="1"/>
  <c r="E405" i="8"/>
  <c r="H405" i="8" s="1"/>
  <c r="E410" i="8"/>
  <c r="H410" i="8" s="1"/>
  <c r="E419" i="8"/>
  <c r="H419" i="8" s="1"/>
  <c r="E427" i="8"/>
  <c r="H427" i="8" s="1"/>
  <c r="E442" i="8"/>
  <c r="H442" i="8" s="1"/>
  <c r="E454" i="8"/>
  <c r="H454" i="8" s="1"/>
  <c r="E466" i="8"/>
  <c r="H466" i="8" s="1"/>
  <c r="E470" i="8"/>
  <c r="H470" i="8" s="1"/>
  <c r="E472" i="8"/>
  <c r="H472" i="8" s="1"/>
  <c r="E480" i="8"/>
  <c r="H480" i="8" s="1"/>
  <c r="E494" i="8"/>
  <c r="H494" i="8" s="1"/>
  <c r="E517" i="8"/>
  <c r="H517" i="8" s="1"/>
  <c r="E519" i="8"/>
  <c r="H519" i="8" s="1"/>
  <c r="E525" i="8"/>
  <c r="H525" i="8" s="1"/>
  <c r="E531" i="8"/>
  <c r="H531" i="8" s="1"/>
  <c r="E547" i="8"/>
  <c r="H547" i="8" s="1"/>
  <c r="E358" i="8"/>
  <c r="H358" i="8" s="1"/>
  <c r="E371" i="8"/>
  <c r="H371" i="8" s="1"/>
  <c r="E375" i="8"/>
  <c r="H375" i="8" s="1"/>
  <c r="E378" i="8"/>
  <c r="H378" i="8" s="1"/>
  <c r="E380" i="8"/>
  <c r="H380" i="8" s="1"/>
  <c r="E392" i="8"/>
  <c r="H392" i="8" s="1"/>
  <c r="E416" i="8"/>
  <c r="H416" i="8" s="1"/>
  <c r="E418" i="8"/>
  <c r="H418" i="8" s="1"/>
  <c r="E429" i="8"/>
  <c r="H429" i="8" s="1"/>
  <c r="E431" i="8"/>
  <c r="H431" i="8" s="1"/>
  <c r="E444" i="8"/>
  <c r="H444" i="8" s="1"/>
  <c r="E451" i="8"/>
  <c r="H451" i="8" s="1"/>
  <c r="E474" i="8"/>
  <c r="H474" i="8" s="1"/>
  <c r="E485" i="8"/>
  <c r="H485" i="8" s="1"/>
  <c r="E488" i="8"/>
  <c r="H488" i="8" s="1"/>
  <c r="E503" i="8"/>
  <c r="H503" i="8" s="1"/>
  <c r="E522" i="8"/>
  <c r="H522" i="8" s="1"/>
  <c r="E552" i="8"/>
  <c r="H552" i="8" s="1"/>
  <c r="E560" i="8"/>
  <c r="H560" i="8" s="1"/>
  <c r="E563" i="8"/>
  <c r="H563" i="8" s="1"/>
  <c r="E569" i="8"/>
  <c r="H569" i="8" s="1"/>
  <c r="E365" i="8"/>
  <c r="H365" i="8" s="1"/>
  <c r="E423" i="8"/>
  <c r="H423" i="8" s="1"/>
  <c r="E426" i="8"/>
  <c r="H426" i="8" s="1"/>
  <c r="E518" i="8"/>
  <c r="H518" i="8" s="1"/>
  <c r="E363" i="8"/>
  <c r="H363" i="8" s="1"/>
  <c r="E476" i="8"/>
  <c r="H476" i="8" s="1"/>
  <c r="E493" i="8"/>
  <c r="H493" i="8" s="1"/>
  <c r="E509" i="8"/>
  <c r="H509" i="8" s="1"/>
  <c r="E524" i="8"/>
  <c r="H524" i="8" s="1"/>
  <c r="E541" i="8"/>
  <c r="H541" i="8" s="1"/>
  <c r="E544" i="8"/>
  <c r="H544" i="8" s="1"/>
  <c r="E554" i="8"/>
  <c r="H554" i="8" s="1"/>
  <c r="E361" i="8"/>
  <c r="H361" i="8" s="1"/>
  <c r="E406" i="8"/>
  <c r="H406" i="8" s="1"/>
  <c r="E465" i="8"/>
  <c r="H465" i="8" s="1"/>
  <c r="E564" i="8"/>
  <c r="H564" i="8" s="1"/>
  <c r="E499" i="8"/>
  <c r="H499" i="8" s="1"/>
  <c r="E368" i="8"/>
  <c r="H368" i="8" s="1"/>
  <c r="E404" i="8"/>
  <c r="H404" i="8" s="1"/>
  <c r="E520" i="8"/>
  <c r="H520" i="8" s="1"/>
  <c r="E548" i="8"/>
  <c r="H548" i="8" s="1"/>
  <c r="C12" i="12"/>
  <c r="E368" i="12"/>
  <c r="H368" i="12" s="1"/>
  <c r="E376" i="12"/>
  <c r="H376" i="12" s="1"/>
  <c r="E390" i="12"/>
  <c r="H390" i="12" s="1"/>
  <c r="E392" i="12"/>
  <c r="H392" i="12" s="1"/>
  <c r="E394" i="12"/>
  <c r="H394" i="12" s="1"/>
  <c r="E401" i="12"/>
  <c r="H401" i="12" s="1"/>
  <c r="E405" i="12"/>
  <c r="H405" i="12" s="1"/>
  <c r="E415" i="12"/>
  <c r="H415" i="12" s="1"/>
  <c r="E417" i="12"/>
  <c r="H417" i="12" s="1"/>
  <c r="E419" i="12"/>
  <c r="H419" i="12" s="1"/>
  <c r="E426" i="12"/>
  <c r="H426" i="12" s="1"/>
  <c r="E428" i="12"/>
  <c r="H428" i="12" s="1"/>
  <c r="E440" i="12"/>
  <c r="H440" i="12" s="1"/>
  <c r="E450" i="12"/>
  <c r="H450" i="12" s="1"/>
  <c r="E452" i="12"/>
  <c r="H452" i="12" s="1"/>
  <c r="E454" i="12"/>
  <c r="H454" i="12" s="1"/>
  <c r="E496" i="12"/>
  <c r="H496" i="12" s="1"/>
  <c r="E510" i="12"/>
  <c r="H510" i="12" s="1"/>
  <c r="E523" i="12"/>
  <c r="H523" i="12" s="1"/>
  <c r="E525" i="12"/>
  <c r="H525" i="12" s="1"/>
  <c r="E529" i="12"/>
  <c r="H529" i="12" s="1"/>
  <c r="E531" i="12"/>
  <c r="H531" i="12" s="1"/>
  <c r="E561" i="12"/>
  <c r="H561" i="12" s="1"/>
  <c r="E568" i="12"/>
  <c r="H568" i="12" s="1"/>
  <c r="E578" i="12"/>
  <c r="H578" i="12" s="1"/>
  <c r="E579" i="12"/>
  <c r="H579" i="12" s="1"/>
  <c r="E582" i="12"/>
  <c r="H582" i="12" s="1"/>
  <c r="E367" i="12"/>
  <c r="H367" i="12" s="1"/>
  <c r="E375" i="12"/>
  <c r="H375" i="12" s="1"/>
  <c r="E377" i="12"/>
  <c r="H377" i="12" s="1"/>
  <c r="E391" i="12"/>
  <c r="H391" i="12" s="1"/>
  <c r="E393" i="12"/>
  <c r="H393" i="12" s="1"/>
  <c r="E404" i="12"/>
  <c r="H404" i="12" s="1"/>
  <c r="E406" i="12"/>
  <c r="H406" i="12" s="1"/>
  <c r="E416" i="12"/>
  <c r="H416" i="12" s="1"/>
  <c r="E418" i="12"/>
  <c r="H418" i="12" s="1"/>
  <c r="E427" i="12"/>
  <c r="H427" i="12" s="1"/>
  <c r="E441" i="12"/>
  <c r="H441" i="12" s="1"/>
  <c r="E449" i="12"/>
  <c r="H449" i="12" s="1"/>
  <c r="E451" i="12"/>
  <c r="H451" i="12" s="1"/>
  <c r="E453" i="12"/>
  <c r="H453" i="12" s="1"/>
  <c r="E478" i="12"/>
  <c r="H478" i="12" s="1"/>
  <c r="E480" i="12"/>
  <c r="H480" i="12" s="1"/>
  <c r="E485" i="12"/>
  <c r="H485" i="12" s="1"/>
  <c r="E488" i="12"/>
  <c r="H488" i="12" s="1"/>
  <c r="E493" i="12"/>
  <c r="H493" i="12" s="1"/>
  <c r="E497" i="12"/>
  <c r="H497" i="12" s="1"/>
  <c r="E509" i="12"/>
  <c r="H509" i="12" s="1"/>
  <c r="E524" i="12"/>
  <c r="H524" i="12" s="1"/>
  <c r="E532" i="12"/>
  <c r="H532" i="12" s="1"/>
  <c r="E548" i="12"/>
  <c r="H548" i="12" s="1"/>
  <c r="E563" i="12"/>
  <c r="H563" i="12" s="1"/>
  <c r="E565" i="12"/>
  <c r="H565" i="12" s="1"/>
  <c r="E379" i="12"/>
  <c r="H379" i="12" s="1"/>
  <c r="E385" i="12"/>
  <c r="H385" i="12" s="1"/>
  <c r="E423" i="12"/>
  <c r="H423" i="12" s="1"/>
  <c r="E487" i="12"/>
  <c r="H487" i="12" s="1"/>
  <c r="E499" i="12"/>
  <c r="H499" i="12" s="1"/>
  <c r="E504" i="12"/>
  <c r="H504" i="12" s="1"/>
  <c r="E547" i="12"/>
  <c r="H547" i="12" s="1"/>
  <c r="E570" i="12"/>
  <c r="H570" i="12" s="1"/>
  <c r="E357" i="12"/>
  <c r="H357" i="12" s="1"/>
  <c r="E362" i="12"/>
  <c r="H362" i="12" s="1"/>
  <c r="E364" i="12"/>
  <c r="H364" i="12" s="1"/>
  <c r="E370" i="12"/>
  <c r="H370" i="12" s="1"/>
  <c r="E373" i="12"/>
  <c r="H373" i="12" s="1"/>
  <c r="E409" i="12"/>
  <c r="H409" i="12" s="1"/>
  <c r="E430" i="12"/>
  <c r="H430" i="12" s="1"/>
  <c r="E432" i="12"/>
  <c r="H432" i="12" s="1"/>
  <c r="E443" i="12"/>
  <c r="H443" i="12" s="1"/>
  <c r="E462" i="12"/>
  <c r="H462" i="12" s="1"/>
  <c r="E465" i="12"/>
  <c r="H465" i="12" s="1"/>
  <c r="E467" i="12"/>
  <c r="H467" i="12" s="1"/>
  <c r="E474" i="12"/>
  <c r="H474" i="12" s="1"/>
  <c r="E476" i="12"/>
  <c r="H476" i="12" s="1"/>
  <c r="E484" i="12"/>
  <c r="H484" i="12" s="1"/>
  <c r="E560" i="12"/>
  <c r="H560" i="12" s="1"/>
  <c r="E378" i="12"/>
  <c r="H378" i="12" s="1"/>
  <c r="E380" i="12"/>
  <c r="H380" i="12" s="1"/>
  <c r="E422" i="12"/>
  <c r="H422" i="12" s="1"/>
  <c r="E498" i="12"/>
  <c r="H498" i="12" s="1"/>
  <c r="E519" i="12"/>
  <c r="H519" i="12" s="1"/>
  <c r="E544" i="12"/>
  <c r="H544" i="12" s="1"/>
  <c r="E358" i="12"/>
  <c r="H358" i="12" s="1"/>
  <c r="E361" i="12"/>
  <c r="H361" i="12" s="1"/>
  <c r="E408" i="12"/>
  <c r="H408" i="12" s="1"/>
  <c r="E431" i="12"/>
  <c r="H431" i="12" s="1"/>
  <c r="E466" i="12"/>
  <c r="H466" i="12" s="1"/>
  <c r="E371" i="12"/>
  <c r="H371" i="12" s="1"/>
  <c r="E429" i="12"/>
  <c r="H429" i="12" s="1"/>
  <c r="E464" i="12"/>
  <c r="H464" i="12" s="1"/>
  <c r="E477" i="12"/>
  <c r="H477" i="12" s="1"/>
  <c r="E365" i="12"/>
  <c r="H365" i="12" s="1"/>
  <c r="E475" i="12"/>
  <c r="H475" i="12" s="1"/>
  <c r="E577" i="12"/>
  <c r="H577" i="12" s="1"/>
  <c r="E490" i="12"/>
  <c r="H490" i="12" s="1"/>
  <c r="E533" i="12"/>
  <c r="H533" i="12" s="1"/>
  <c r="E569" i="12"/>
  <c r="H569" i="12" s="1"/>
  <c r="E363" i="12"/>
  <c r="H363" i="12" s="1"/>
  <c r="E410" i="12"/>
  <c r="H410" i="12" s="1"/>
  <c r="E412" i="12"/>
  <c r="H412" i="12" s="1"/>
  <c r="C12" i="16"/>
  <c r="E361" i="16"/>
  <c r="H361" i="16" s="1"/>
  <c r="E363" i="16"/>
  <c r="H363" i="16" s="1"/>
  <c r="E365" i="16"/>
  <c r="H365" i="16" s="1"/>
  <c r="E370" i="16"/>
  <c r="H370" i="16" s="1"/>
  <c r="E375" i="16"/>
  <c r="H375" i="16" s="1"/>
  <c r="E379" i="16"/>
  <c r="H379" i="16" s="1"/>
  <c r="E390" i="16"/>
  <c r="H390" i="16" s="1"/>
  <c r="E392" i="16"/>
  <c r="H392" i="16" s="1"/>
  <c r="E394" i="16"/>
  <c r="H394" i="16" s="1"/>
  <c r="E408" i="16"/>
  <c r="H408" i="16" s="1"/>
  <c r="E416" i="16"/>
  <c r="H416" i="16" s="1"/>
  <c r="E441" i="16"/>
  <c r="H441" i="16" s="1"/>
  <c r="E452" i="16"/>
  <c r="H452" i="16" s="1"/>
  <c r="E464" i="16"/>
  <c r="H464" i="16" s="1"/>
  <c r="E472" i="16"/>
  <c r="H472" i="16" s="1"/>
  <c r="E480" i="16"/>
  <c r="H480" i="16" s="1"/>
  <c r="E489" i="16"/>
  <c r="H489" i="16" s="1"/>
  <c r="E494" i="16"/>
  <c r="H494" i="16" s="1"/>
  <c r="E499" i="16"/>
  <c r="H499" i="16" s="1"/>
  <c r="E506" i="16"/>
  <c r="H506" i="16" s="1"/>
  <c r="E509" i="16"/>
  <c r="H509" i="16" s="1"/>
  <c r="E532" i="16"/>
  <c r="H532" i="16" s="1"/>
  <c r="E561" i="16"/>
  <c r="H561" i="16" s="1"/>
  <c r="E570" i="16"/>
  <c r="H570" i="16" s="1"/>
  <c r="E572" i="16"/>
  <c r="H572" i="16" s="1"/>
  <c r="E582" i="16"/>
  <c r="H582" i="16" s="1"/>
  <c r="E362" i="16"/>
  <c r="H362" i="16" s="1"/>
  <c r="E364" i="16"/>
  <c r="H364" i="16" s="1"/>
  <c r="E371" i="16"/>
  <c r="H371" i="16" s="1"/>
  <c r="E376" i="16"/>
  <c r="H376" i="16" s="1"/>
  <c r="E378" i="16"/>
  <c r="H378" i="16" s="1"/>
  <c r="E380" i="16"/>
  <c r="H380" i="16" s="1"/>
  <c r="E383" i="16"/>
  <c r="H383" i="16" s="1"/>
  <c r="E388" i="16"/>
  <c r="H388" i="16" s="1"/>
  <c r="E391" i="16"/>
  <c r="H391" i="16" s="1"/>
  <c r="E393" i="16"/>
  <c r="H393" i="16" s="1"/>
  <c r="E415" i="16"/>
  <c r="H415" i="16" s="1"/>
  <c r="E417" i="16"/>
  <c r="H417" i="16" s="1"/>
  <c r="E419" i="16"/>
  <c r="H419" i="16" s="1"/>
  <c r="E427" i="16"/>
  <c r="H427" i="16" s="1"/>
  <c r="E462" i="16"/>
  <c r="H462" i="16" s="1"/>
  <c r="E470" i="16"/>
  <c r="H470" i="16" s="1"/>
  <c r="E476" i="16"/>
  <c r="H476" i="16" s="1"/>
  <c r="E488" i="16"/>
  <c r="H488" i="16" s="1"/>
  <c r="E493" i="16"/>
  <c r="H493" i="16" s="1"/>
  <c r="E498" i="16"/>
  <c r="H498" i="16" s="1"/>
  <c r="E504" i="16"/>
  <c r="H504" i="16" s="1"/>
  <c r="E533" i="16"/>
  <c r="H533" i="16" s="1"/>
  <c r="E539" i="16"/>
  <c r="H539" i="16" s="1"/>
  <c r="E544" i="16"/>
  <c r="H544" i="16" s="1"/>
  <c r="E547" i="16"/>
  <c r="H547" i="16" s="1"/>
  <c r="E560" i="16"/>
  <c r="H560" i="16" s="1"/>
  <c r="E568" i="16"/>
  <c r="H568" i="16" s="1"/>
  <c r="E411" i="16"/>
  <c r="H411" i="16" s="1"/>
  <c r="E451" i="16"/>
  <c r="H451" i="16" s="1"/>
  <c r="E471" i="16"/>
  <c r="H471" i="16" s="1"/>
  <c r="E478" i="16"/>
  <c r="H478" i="16" s="1"/>
  <c r="E519" i="16"/>
  <c r="H519" i="16" s="1"/>
  <c r="E367" i="16"/>
  <c r="H367" i="16" s="1"/>
  <c r="E369" i="16"/>
  <c r="H369" i="16" s="1"/>
  <c r="E384" i="16"/>
  <c r="H384" i="16" s="1"/>
  <c r="E404" i="16"/>
  <c r="H404" i="16" s="1"/>
  <c r="E406" i="16"/>
  <c r="H406" i="16" s="1"/>
  <c r="E430" i="16"/>
  <c r="H430" i="16" s="1"/>
  <c r="E466" i="16"/>
  <c r="H466" i="16" s="1"/>
  <c r="E475" i="16"/>
  <c r="H475" i="16" s="1"/>
  <c r="E490" i="16"/>
  <c r="H490" i="16" s="1"/>
  <c r="E496" i="16"/>
  <c r="H496" i="16" s="1"/>
  <c r="E508" i="16"/>
  <c r="H508" i="16" s="1"/>
  <c r="E520" i="16"/>
  <c r="H520" i="16" s="1"/>
  <c r="E525" i="16"/>
  <c r="H525" i="16" s="1"/>
  <c r="E548" i="16"/>
  <c r="H548" i="16" s="1"/>
  <c r="E551" i="16"/>
  <c r="H551" i="16" s="1"/>
  <c r="E563" i="16"/>
  <c r="H563" i="16" s="1"/>
  <c r="E565" i="16"/>
  <c r="H565" i="16" s="1"/>
  <c r="E358" i="16"/>
  <c r="H358" i="16" s="1"/>
  <c r="E410" i="16"/>
  <c r="H410" i="16" s="1"/>
  <c r="E412" i="16"/>
  <c r="H412" i="16" s="1"/>
  <c r="E463" i="16"/>
  <c r="H463" i="16" s="1"/>
  <c r="E505" i="16"/>
  <c r="H505" i="16" s="1"/>
  <c r="E569" i="16"/>
  <c r="H569" i="16" s="1"/>
  <c r="E577" i="16"/>
  <c r="H577" i="16" s="1"/>
  <c r="E385" i="16"/>
  <c r="H385" i="16" s="1"/>
  <c r="E401" i="16"/>
  <c r="H401" i="16" s="1"/>
  <c r="E465" i="16"/>
  <c r="H465" i="16" s="1"/>
  <c r="E549" i="16"/>
  <c r="H549" i="16" s="1"/>
  <c r="E454" i="16"/>
  <c r="H454" i="16" s="1"/>
  <c r="E368" i="16"/>
  <c r="H368" i="16" s="1"/>
  <c r="E431" i="16"/>
  <c r="H431" i="16" s="1"/>
  <c r="E474" i="16"/>
  <c r="H474" i="16" s="1"/>
  <c r="E524" i="16"/>
  <c r="H524" i="16" s="1"/>
  <c r="E564" i="16"/>
  <c r="H564" i="16" s="1"/>
  <c r="E405" i="16"/>
  <c r="H405" i="16" s="1"/>
  <c r="E429" i="16"/>
  <c r="H429" i="16" s="1"/>
  <c r="E495" i="16"/>
  <c r="H495" i="16" s="1"/>
  <c r="C12" i="20"/>
  <c r="E362" i="20"/>
  <c r="H362" i="20" s="1"/>
  <c r="E370" i="20"/>
  <c r="H370" i="20" s="1"/>
  <c r="E375" i="20"/>
  <c r="H375" i="20" s="1"/>
  <c r="E378" i="20"/>
  <c r="H378" i="20" s="1"/>
  <c r="E401" i="20"/>
  <c r="H401" i="20" s="1"/>
  <c r="E416" i="20"/>
  <c r="H416" i="20" s="1"/>
  <c r="E499" i="20"/>
  <c r="H499" i="20" s="1"/>
  <c r="E519" i="20"/>
  <c r="H519" i="20" s="1"/>
  <c r="E563" i="20"/>
  <c r="H563" i="20" s="1"/>
  <c r="E575" i="20"/>
  <c r="H575" i="20" s="1"/>
  <c r="E390" i="20"/>
  <c r="H390" i="20" s="1"/>
  <c r="E394" i="20"/>
  <c r="H394" i="20" s="1"/>
  <c r="E405" i="20"/>
  <c r="H405" i="20" s="1"/>
  <c r="E430" i="20"/>
  <c r="H430" i="20" s="1"/>
  <c r="E454" i="20"/>
  <c r="H454" i="20" s="1"/>
  <c r="E501" i="20"/>
  <c r="H501" i="20" s="1"/>
  <c r="E524" i="20"/>
  <c r="H524" i="20" s="1"/>
  <c r="E577" i="20"/>
  <c r="H577" i="20" s="1"/>
  <c r="E365" i="20"/>
  <c r="H365" i="20" s="1"/>
  <c r="E376" i="20"/>
  <c r="H376" i="20" s="1"/>
  <c r="E404" i="20"/>
  <c r="H404" i="20" s="1"/>
  <c r="E419" i="20"/>
  <c r="H419" i="20" s="1"/>
  <c r="E427" i="20"/>
  <c r="H427" i="20" s="1"/>
  <c r="E465" i="20"/>
  <c r="H465" i="20" s="1"/>
  <c r="E469" i="20"/>
  <c r="H469" i="20" s="1"/>
  <c r="E480" i="20"/>
  <c r="H480" i="20" s="1"/>
  <c r="E488" i="20"/>
  <c r="H488" i="20" s="1"/>
  <c r="E547" i="20"/>
  <c r="H547" i="20" s="1"/>
  <c r="E361" i="20"/>
  <c r="H361" i="20" s="1"/>
  <c r="E371" i="20"/>
  <c r="H371" i="20" s="1"/>
  <c r="E410" i="20"/>
  <c r="H410" i="20" s="1"/>
  <c r="E442" i="20"/>
  <c r="H442" i="20" s="1"/>
  <c r="E570" i="20"/>
  <c r="H570" i="20" s="1"/>
  <c r="E367" i="20"/>
  <c r="H367" i="20" s="1"/>
  <c r="E417" i="20"/>
  <c r="H417" i="20" s="1"/>
  <c r="E421" i="20"/>
  <c r="H421" i="20" s="1"/>
  <c r="E504" i="20"/>
  <c r="H504" i="20" s="1"/>
  <c r="E557" i="20"/>
  <c r="H557" i="20" s="1"/>
  <c r="E408" i="20"/>
  <c r="H408" i="20" s="1"/>
  <c r="E379" i="20"/>
  <c r="H379" i="20" s="1"/>
  <c r="E431" i="20"/>
  <c r="H431" i="20" s="1"/>
  <c r="E440" i="20"/>
  <c r="H440" i="20" s="1"/>
  <c r="C12" i="24"/>
  <c r="E357" i="24"/>
  <c r="H357" i="24" s="1"/>
  <c r="E361" i="24"/>
  <c r="H361" i="24" s="1"/>
  <c r="E365" i="24"/>
  <c r="H365" i="24" s="1"/>
  <c r="E378" i="24"/>
  <c r="H378" i="24" s="1"/>
  <c r="E393" i="24"/>
  <c r="H393" i="24" s="1"/>
  <c r="E404" i="24"/>
  <c r="H404" i="24" s="1"/>
  <c r="E412" i="24"/>
  <c r="H412" i="24" s="1"/>
  <c r="E417" i="24"/>
  <c r="H417" i="24" s="1"/>
  <c r="E429" i="24"/>
  <c r="H429" i="24" s="1"/>
  <c r="E454" i="24"/>
  <c r="H454" i="24" s="1"/>
  <c r="E466" i="24"/>
  <c r="H466" i="24" s="1"/>
  <c r="E474" i="24"/>
  <c r="H474" i="24" s="1"/>
  <c r="E478" i="24"/>
  <c r="H478" i="24" s="1"/>
  <c r="E518" i="24"/>
  <c r="H518" i="24" s="1"/>
  <c r="E363" i="24"/>
  <c r="H363" i="24" s="1"/>
  <c r="E367" i="24"/>
  <c r="H367" i="24" s="1"/>
  <c r="E371" i="24"/>
  <c r="H371" i="24" s="1"/>
  <c r="E376" i="24"/>
  <c r="H376" i="24" s="1"/>
  <c r="E380" i="24"/>
  <c r="H380" i="24" s="1"/>
  <c r="E384" i="24"/>
  <c r="H384" i="24" s="1"/>
  <c r="E391" i="24"/>
  <c r="H391" i="24" s="1"/>
  <c r="E406" i="24"/>
  <c r="H406" i="24" s="1"/>
  <c r="E410" i="24"/>
  <c r="H410" i="24" s="1"/>
  <c r="E415" i="24"/>
  <c r="H415" i="24" s="1"/>
  <c r="E419" i="24"/>
  <c r="H419" i="24" s="1"/>
  <c r="E423" i="24"/>
  <c r="H423" i="24" s="1"/>
  <c r="E427" i="24"/>
  <c r="H427" i="24" s="1"/>
  <c r="E431" i="24"/>
  <c r="H431" i="24" s="1"/>
  <c r="E441" i="24"/>
  <c r="H441" i="24" s="1"/>
  <c r="E452" i="24"/>
  <c r="H452" i="24" s="1"/>
  <c r="E476" i="24"/>
  <c r="H476" i="24" s="1"/>
  <c r="E480" i="24"/>
  <c r="H480" i="24" s="1"/>
  <c r="E488" i="24"/>
  <c r="H488" i="24" s="1"/>
  <c r="E496" i="24"/>
  <c r="H496" i="24" s="1"/>
  <c r="E516" i="24"/>
  <c r="H516" i="24" s="1"/>
  <c r="E520" i="24"/>
  <c r="H520" i="24" s="1"/>
  <c r="E524" i="24"/>
  <c r="H524" i="24" s="1"/>
  <c r="E561" i="24"/>
  <c r="H561" i="24" s="1"/>
  <c r="E569" i="24"/>
  <c r="H569" i="24" s="1"/>
  <c r="E577" i="24"/>
  <c r="H577" i="24" s="1"/>
  <c r="E416" i="24"/>
  <c r="H416" i="24" s="1"/>
  <c r="E453" i="24"/>
  <c r="H453" i="24" s="1"/>
  <c r="E505" i="24"/>
  <c r="H505" i="24" s="1"/>
  <c r="E509" i="24"/>
  <c r="H509" i="24" s="1"/>
  <c r="E519" i="24"/>
  <c r="H519" i="24" s="1"/>
  <c r="E564" i="24"/>
  <c r="H564" i="24" s="1"/>
  <c r="E568" i="24"/>
  <c r="H568" i="24" s="1"/>
  <c r="E578" i="24"/>
  <c r="H578" i="24" s="1"/>
  <c r="E375" i="24"/>
  <c r="H375" i="24" s="1"/>
  <c r="E390" i="24"/>
  <c r="H390" i="24" s="1"/>
  <c r="E401" i="24"/>
  <c r="H401" i="24" s="1"/>
  <c r="E409" i="24"/>
  <c r="H409" i="24" s="1"/>
  <c r="E430" i="24"/>
  <c r="H430" i="24" s="1"/>
  <c r="E489" i="24"/>
  <c r="H489" i="24" s="1"/>
  <c r="E493" i="24"/>
  <c r="H493" i="24" s="1"/>
  <c r="E547" i="24"/>
  <c r="H547" i="24" s="1"/>
  <c r="E551" i="24"/>
  <c r="H551" i="24" s="1"/>
  <c r="E560" i="24"/>
  <c r="H560" i="24" s="1"/>
  <c r="E570" i="24"/>
  <c r="H570" i="24" s="1"/>
  <c r="E358" i="24"/>
  <c r="H358" i="24" s="1"/>
  <c r="E364" i="24"/>
  <c r="H364" i="24" s="1"/>
  <c r="E370" i="24"/>
  <c r="H370" i="24" s="1"/>
  <c r="E377" i="24"/>
  <c r="H377" i="24" s="1"/>
  <c r="E405" i="24"/>
  <c r="H405" i="24" s="1"/>
  <c r="E432" i="24"/>
  <c r="H432" i="24" s="1"/>
  <c r="E485" i="24"/>
  <c r="H485" i="24" s="1"/>
  <c r="E499" i="24"/>
  <c r="H499" i="24" s="1"/>
  <c r="E503" i="24"/>
  <c r="H503" i="24" s="1"/>
  <c r="E515" i="24"/>
  <c r="H515" i="24" s="1"/>
  <c r="E379" i="24"/>
  <c r="H379" i="24" s="1"/>
  <c r="E465" i="24"/>
  <c r="H465" i="24" s="1"/>
  <c r="E451" i="24"/>
  <c r="H451" i="24" s="1"/>
  <c r="E495" i="24"/>
  <c r="H495" i="24" s="1"/>
  <c r="E394" i="24"/>
  <c r="H394" i="24" s="1"/>
  <c r="E541" i="24"/>
  <c r="H541" i="24" s="1"/>
  <c r="C12" i="28"/>
  <c r="E363" i="28"/>
  <c r="H363" i="28" s="1"/>
  <c r="E367" i="28"/>
  <c r="H367" i="28" s="1"/>
  <c r="E371" i="28"/>
  <c r="H371" i="28" s="1"/>
  <c r="E376" i="28"/>
  <c r="H376" i="28" s="1"/>
  <c r="E380" i="28"/>
  <c r="H380" i="28" s="1"/>
  <c r="E384" i="28"/>
  <c r="H384" i="28" s="1"/>
  <c r="E391" i="28"/>
  <c r="H391" i="28" s="1"/>
  <c r="E358" i="28"/>
  <c r="H358" i="28" s="1"/>
  <c r="E362" i="28"/>
  <c r="H362" i="28" s="1"/>
  <c r="E368" i="28"/>
  <c r="H368" i="28" s="1"/>
  <c r="E374" i="28"/>
  <c r="H374" i="28" s="1"/>
  <c r="E379" i="28"/>
  <c r="H379" i="28" s="1"/>
  <c r="E385" i="28"/>
  <c r="H385" i="28" s="1"/>
  <c r="E393" i="28"/>
  <c r="H393" i="28" s="1"/>
  <c r="E404" i="28"/>
  <c r="H404" i="28" s="1"/>
  <c r="E408" i="28"/>
  <c r="H408" i="28" s="1"/>
  <c r="E412" i="28"/>
  <c r="H412" i="28" s="1"/>
  <c r="E417" i="28"/>
  <c r="H417" i="28" s="1"/>
  <c r="E421" i="28"/>
  <c r="H421" i="28" s="1"/>
  <c r="E429" i="28"/>
  <c r="H429" i="28" s="1"/>
  <c r="E443" i="28"/>
  <c r="H443" i="28" s="1"/>
  <c r="E454" i="28"/>
  <c r="H454" i="28" s="1"/>
  <c r="E462" i="28"/>
  <c r="H462" i="28" s="1"/>
  <c r="E466" i="28"/>
  <c r="H466" i="28" s="1"/>
  <c r="E470" i="28"/>
  <c r="H470" i="28" s="1"/>
  <c r="E474" i="28"/>
  <c r="H474" i="28" s="1"/>
  <c r="E478" i="28"/>
  <c r="H478" i="28" s="1"/>
  <c r="E482" i="28"/>
  <c r="H482" i="28" s="1"/>
  <c r="E486" i="28"/>
  <c r="H486" i="28" s="1"/>
  <c r="E490" i="28"/>
  <c r="H490" i="28" s="1"/>
  <c r="E494" i="28"/>
  <c r="H494" i="28" s="1"/>
  <c r="E498" i="28"/>
  <c r="H498" i="28" s="1"/>
  <c r="E502" i="28"/>
  <c r="H502" i="28" s="1"/>
  <c r="E506" i="28"/>
  <c r="H506" i="28" s="1"/>
  <c r="E510" i="28"/>
  <c r="H510" i="28" s="1"/>
  <c r="E518" i="28"/>
  <c r="H518" i="28" s="1"/>
  <c r="E526" i="28"/>
  <c r="H526" i="28" s="1"/>
  <c r="E530" i="28"/>
  <c r="H530" i="28" s="1"/>
  <c r="E538" i="28"/>
  <c r="H538" i="28" s="1"/>
  <c r="E542" i="28"/>
  <c r="H542" i="28" s="1"/>
  <c r="E546" i="28"/>
  <c r="H546" i="28" s="1"/>
  <c r="E550" i="28"/>
  <c r="H550" i="28" s="1"/>
  <c r="E554" i="28"/>
  <c r="H554" i="28" s="1"/>
  <c r="E558" i="28"/>
  <c r="H558" i="28" s="1"/>
  <c r="E563" i="28"/>
  <c r="H563" i="28" s="1"/>
  <c r="E567" i="28"/>
  <c r="H567" i="28" s="1"/>
  <c r="E575" i="28"/>
  <c r="H575" i="28" s="1"/>
  <c r="E582" i="28"/>
  <c r="H582" i="28" s="1"/>
  <c r="E360" i="28"/>
  <c r="H360" i="28" s="1"/>
  <c r="E365" i="28"/>
  <c r="H365" i="28" s="1"/>
  <c r="E370" i="28"/>
  <c r="H370" i="28" s="1"/>
  <c r="E377" i="28"/>
  <c r="H377" i="28" s="1"/>
  <c r="E382" i="28"/>
  <c r="H382" i="28" s="1"/>
  <c r="E390" i="28"/>
  <c r="H390" i="28" s="1"/>
  <c r="E395" i="28"/>
  <c r="H395" i="28" s="1"/>
  <c r="E406" i="28"/>
  <c r="H406" i="28" s="1"/>
  <c r="E410" i="28"/>
  <c r="H410" i="28" s="1"/>
  <c r="E415" i="28"/>
  <c r="H415" i="28" s="1"/>
  <c r="E419" i="28"/>
  <c r="H419" i="28" s="1"/>
  <c r="E423" i="28"/>
  <c r="H423" i="28" s="1"/>
  <c r="E427" i="28"/>
  <c r="H427" i="28" s="1"/>
  <c r="E431" i="28"/>
  <c r="H431" i="28" s="1"/>
  <c r="E441" i="28"/>
  <c r="H441" i="28" s="1"/>
  <c r="E452" i="28"/>
  <c r="H452" i="28" s="1"/>
  <c r="E464" i="28"/>
  <c r="H464" i="28" s="1"/>
  <c r="E468" i="28"/>
  <c r="H468" i="28" s="1"/>
  <c r="E472" i="28"/>
  <c r="H472" i="28" s="1"/>
  <c r="E476" i="28"/>
  <c r="H476" i="28" s="1"/>
  <c r="E480" i="28"/>
  <c r="H480" i="28" s="1"/>
  <c r="E484" i="28"/>
  <c r="H484" i="28" s="1"/>
  <c r="E488" i="28"/>
  <c r="H488" i="28" s="1"/>
  <c r="E492" i="28"/>
  <c r="H492" i="28" s="1"/>
  <c r="E496" i="28"/>
  <c r="H496" i="28" s="1"/>
  <c r="E500" i="28"/>
  <c r="H500" i="28" s="1"/>
  <c r="E504" i="28"/>
  <c r="H504" i="28" s="1"/>
  <c r="E508" i="28"/>
  <c r="H508" i="28" s="1"/>
  <c r="E512" i="28"/>
  <c r="H512" i="28" s="1"/>
  <c r="E516" i="28"/>
  <c r="H516" i="28" s="1"/>
  <c r="E520" i="28"/>
  <c r="H520" i="28" s="1"/>
  <c r="E524" i="28"/>
  <c r="H524" i="28" s="1"/>
  <c r="E528" i="28"/>
  <c r="H528" i="28" s="1"/>
  <c r="E532" i="28"/>
  <c r="H532" i="28" s="1"/>
  <c r="E544" i="28"/>
  <c r="H544" i="28" s="1"/>
  <c r="E548" i="28"/>
  <c r="H548" i="28" s="1"/>
  <c r="E552" i="28"/>
  <c r="H552" i="28" s="1"/>
  <c r="E561" i="28"/>
  <c r="H561" i="28" s="1"/>
  <c r="E565" i="28"/>
  <c r="H565" i="28" s="1"/>
  <c r="E569" i="28"/>
  <c r="H569" i="28" s="1"/>
  <c r="E577" i="28"/>
  <c r="H577" i="28" s="1"/>
  <c r="E580" i="28"/>
  <c r="H580" i="28" s="1"/>
  <c r="E584" i="28"/>
  <c r="H584" i="28" s="1"/>
  <c r="E357" i="28"/>
  <c r="H357" i="28" s="1"/>
  <c r="E378" i="28"/>
  <c r="H378" i="28" s="1"/>
  <c r="E392" i="28"/>
  <c r="H392" i="28" s="1"/>
  <c r="E407" i="28"/>
  <c r="H407" i="28" s="1"/>
  <c r="E416" i="28"/>
  <c r="H416" i="28" s="1"/>
  <c r="E424" i="28"/>
  <c r="H424" i="28" s="1"/>
  <c r="E430" i="28"/>
  <c r="H430" i="28" s="1"/>
  <c r="E467" i="28"/>
  <c r="H467" i="28" s="1"/>
  <c r="E475" i="28"/>
  <c r="H475" i="28" s="1"/>
  <c r="E491" i="28"/>
  <c r="H491" i="28" s="1"/>
  <c r="E499" i="28"/>
  <c r="H499" i="28" s="1"/>
  <c r="E507" i="28"/>
  <c r="H507" i="28" s="1"/>
  <c r="E521" i="28"/>
  <c r="H521" i="28" s="1"/>
  <c r="E527" i="28"/>
  <c r="H527" i="28" s="1"/>
  <c r="E531" i="28"/>
  <c r="H531" i="28" s="1"/>
  <c r="E541" i="28"/>
  <c r="H541" i="28" s="1"/>
  <c r="E549" i="28"/>
  <c r="H549" i="28" s="1"/>
  <c r="E564" i="28"/>
  <c r="H564" i="28" s="1"/>
  <c r="E576" i="28"/>
  <c r="H576" i="28" s="1"/>
  <c r="E583" i="28"/>
  <c r="H583" i="28" s="1"/>
  <c r="E369" i="28"/>
  <c r="H369" i="28" s="1"/>
  <c r="E394" i="28"/>
  <c r="H394" i="28" s="1"/>
  <c r="E409" i="28"/>
  <c r="H409" i="28" s="1"/>
  <c r="E418" i="28"/>
  <c r="H418" i="28" s="1"/>
  <c r="E432" i="28"/>
  <c r="H432" i="28" s="1"/>
  <c r="E451" i="28"/>
  <c r="H451" i="28" s="1"/>
  <c r="E469" i="28"/>
  <c r="H469" i="28" s="1"/>
  <c r="E477" i="28"/>
  <c r="H477" i="28" s="1"/>
  <c r="E485" i="28"/>
  <c r="H485" i="28" s="1"/>
  <c r="E493" i="28"/>
  <c r="H493" i="28" s="1"/>
  <c r="E501" i="28"/>
  <c r="H501" i="28" s="1"/>
  <c r="E509" i="28"/>
  <c r="H509" i="28" s="1"/>
  <c r="E515" i="28"/>
  <c r="H515" i="28" s="1"/>
  <c r="E533" i="28"/>
  <c r="H533" i="28" s="1"/>
  <c r="E537" i="28"/>
  <c r="H537" i="28" s="1"/>
  <c r="E551" i="28"/>
  <c r="H551" i="28" s="1"/>
  <c r="E557" i="28"/>
  <c r="H557" i="28" s="1"/>
  <c r="E578" i="28"/>
  <c r="H578" i="28" s="1"/>
  <c r="E361" i="28"/>
  <c r="H361" i="28" s="1"/>
  <c r="E373" i="28"/>
  <c r="H373" i="28" s="1"/>
  <c r="E383" i="28"/>
  <c r="H383" i="28" s="1"/>
  <c r="E401" i="28"/>
  <c r="H401" i="28" s="1"/>
  <c r="E411" i="28"/>
  <c r="H411" i="28" s="1"/>
  <c r="E426" i="28"/>
  <c r="H426" i="28" s="1"/>
  <c r="E453" i="28"/>
  <c r="H453" i="28" s="1"/>
  <c r="E463" i="28"/>
  <c r="H463" i="28" s="1"/>
  <c r="E479" i="28"/>
  <c r="H479" i="28" s="1"/>
  <c r="E495" i="28"/>
  <c r="H495" i="28" s="1"/>
  <c r="E503" i="28"/>
  <c r="H503" i="28" s="1"/>
  <c r="E517" i="28"/>
  <c r="H517" i="28" s="1"/>
  <c r="E523" i="28"/>
  <c r="H523" i="28" s="1"/>
  <c r="E539" i="28"/>
  <c r="H539" i="28" s="1"/>
  <c r="E545" i="28"/>
  <c r="H545" i="28" s="1"/>
  <c r="E553" i="28"/>
  <c r="H553" i="28" s="1"/>
  <c r="E560" i="28"/>
  <c r="H560" i="28" s="1"/>
  <c r="E568" i="28"/>
  <c r="H568" i="28" s="1"/>
  <c r="E579" i="28"/>
  <c r="H579" i="28" s="1"/>
  <c r="E375" i="28"/>
  <c r="H375" i="28" s="1"/>
  <c r="E413" i="28"/>
  <c r="H413" i="28" s="1"/>
  <c r="E428" i="28"/>
  <c r="H428" i="28" s="1"/>
  <c r="E535" i="28"/>
  <c r="H535" i="28" s="1"/>
  <c r="E547" i="28"/>
  <c r="H547" i="28" s="1"/>
  <c r="E473" i="28"/>
  <c r="H473" i="28" s="1"/>
  <c r="E489" i="28"/>
  <c r="H489" i="28" s="1"/>
  <c r="E513" i="28"/>
  <c r="H513" i="28" s="1"/>
  <c r="E525" i="28"/>
  <c r="H525" i="28" s="1"/>
  <c r="E570" i="28"/>
  <c r="H570" i="28" s="1"/>
  <c r="E364" i="28"/>
  <c r="H364" i="28" s="1"/>
  <c r="E388" i="28"/>
  <c r="H388" i="28" s="1"/>
  <c r="E434" i="28"/>
  <c r="H434" i="28" s="1"/>
  <c r="E440" i="28"/>
  <c r="H440" i="28" s="1"/>
  <c r="E449" i="28"/>
  <c r="H449" i="28" s="1"/>
  <c r="E497" i="28"/>
  <c r="H497" i="28" s="1"/>
  <c r="E529" i="28"/>
  <c r="H529" i="28" s="1"/>
  <c r="E581" i="28"/>
  <c r="H581" i="28" s="1"/>
  <c r="E405" i="28"/>
  <c r="H405" i="28" s="1"/>
  <c r="E505" i="28"/>
  <c r="H505" i="28" s="1"/>
  <c r="E519" i="28"/>
  <c r="H519" i="28" s="1"/>
  <c r="E465" i="28"/>
  <c r="H465" i="28" s="1"/>
  <c r="C12" i="32"/>
  <c r="E367" i="32"/>
  <c r="H367" i="32" s="1"/>
  <c r="E371" i="32"/>
  <c r="H371" i="32" s="1"/>
  <c r="E376" i="32"/>
  <c r="H376" i="32" s="1"/>
  <c r="E391" i="32"/>
  <c r="H391" i="32" s="1"/>
  <c r="E406" i="32"/>
  <c r="H406" i="32" s="1"/>
  <c r="E410" i="32"/>
  <c r="H410" i="32" s="1"/>
  <c r="E419" i="32"/>
  <c r="H419" i="32" s="1"/>
  <c r="E427" i="32"/>
  <c r="H427" i="32" s="1"/>
  <c r="E431" i="32"/>
  <c r="H431" i="32" s="1"/>
  <c r="E480" i="32"/>
  <c r="H480" i="32" s="1"/>
  <c r="E500" i="32"/>
  <c r="H500" i="32" s="1"/>
  <c r="E544" i="32"/>
  <c r="H544" i="32" s="1"/>
  <c r="E378" i="32"/>
  <c r="H378" i="32" s="1"/>
  <c r="E405" i="32"/>
  <c r="H405" i="32" s="1"/>
  <c r="E411" i="32"/>
  <c r="H411" i="32" s="1"/>
  <c r="E416" i="32"/>
  <c r="H416" i="32" s="1"/>
  <c r="E579" i="32"/>
  <c r="H579" i="32" s="1"/>
  <c r="E375" i="32"/>
  <c r="H375" i="32" s="1"/>
  <c r="E392" i="32"/>
  <c r="H392" i="32" s="1"/>
  <c r="E401" i="32"/>
  <c r="H401" i="32" s="1"/>
  <c r="E408" i="32"/>
  <c r="H408" i="32" s="1"/>
  <c r="E454" i="32"/>
  <c r="H454" i="32" s="1"/>
  <c r="E466" i="32"/>
  <c r="H466" i="32" s="1"/>
  <c r="E499" i="32"/>
  <c r="H499" i="32" s="1"/>
  <c r="E409" i="32"/>
  <c r="H409" i="32" s="1"/>
  <c r="E417" i="32"/>
  <c r="H417" i="32" s="1"/>
  <c r="E361" i="32"/>
  <c r="H361" i="32" s="1"/>
  <c r="E365" i="32"/>
  <c r="H365" i="32" s="1"/>
  <c r="E370" i="32"/>
  <c r="H370" i="32" s="1"/>
  <c r="E379" i="32"/>
  <c r="H379" i="32" s="1"/>
  <c r="E390" i="32"/>
  <c r="H390" i="32" s="1"/>
  <c r="E404" i="32"/>
  <c r="H404" i="32" s="1"/>
  <c r="E525" i="32"/>
  <c r="H525" i="32" s="1"/>
  <c r="C13" i="2"/>
  <c r="E592" i="2"/>
  <c r="H592" i="2" s="1"/>
  <c r="E594" i="2"/>
  <c r="H594" i="2" s="1"/>
  <c r="E596" i="2"/>
  <c r="H596" i="2" s="1"/>
  <c r="E606" i="2"/>
  <c r="H606" i="2" s="1"/>
  <c r="E614" i="2"/>
  <c r="H614" i="2" s="1"/>
  <c r="E616" i="2"/>
  <c r="H616" i="2" s="1"/>
  <c r="E593" i="2"/>
  <c r="H593" i="2" s="1"/>
  <c r="E595" i="2"/>
  <c r="H595" i="2" s="1"/>
  <c r="E605" i="2"/>
  <c r="H605" i="2" s="1"/>
  <c r="E607" i="2"/>
  <c r="H607" i="2" s="1"/>
  <c r="E613" i="2"/>
  <c r="H613" i="2" s="1"/>
  <c r="E615" i="2"/>
  <c r="H615" i="2" s="1"/>
  <c r="E617" i="2"/>
  <c r="H617" i="2" s="1"/>
  <c r="E597" i="2"/>
  <c r="H597" i="2" s="1"/>
  <c r="E599" i="2"/>
  <c r="H599" i="2" s="1"/>
  <c r="E609" i="2"/>
  <c r="H609" i="2" s="1"/>
  <c r="E611" i="2"/>
  <c r="H611" i="2" s="1"/>
  <c r="E610" i="2"/>
  <c r="H610" i="2" s="1"/>
  <c r="E600" i="2"/>
  <c r="H600" i="2" s="1"/>
  <c r="E608" i="2"/>
  <c r="H608" i="2" s="1"/>
  <c r="E598" i="2"/>
  <c r="H598" i="2" s="1"/>
  <c r="E612" i="2"/>
  <c r="H612" i="2" s="1"/>
  <c r="C13" i="6"/>
  <c r="E593" i="6"/>
  <c r="H593" i="6" s="1"/>
  <c r="E595" i="6"/>
  <c r="H595" i="6" s="1"/>
  <c r="E600" i="6"/>
  <c r="H600" i="6" s="1"/>
  <c r="E594" i="6"/>
  <c r="H594" i="6" s="1"/>
  <c r="E608" i="6"/>
  <c r="H608" i="6" s="1"/>
  <c r="E610" i="6"/>
  <c r="H610" i="6" s="1"/>
  <c r="E609" i="6"/>
  <c r="H609" i="6" s="1"/>
  <c r="C13" i="10"/>
  <c r="E609" i="10"/>
  <c r="H609" i="10" s="1"/>
  <c r="E611" i="10"/>
  <c r="H611" i="10" s="1"/>
  <c r="E613" i="10"/>
  <c r="H613" i="10" s="1"/>
  <c r="E612" i="10"/>
  <c r="H612" i="10" s="1"/>
  <c r="E616" i="10"/>
  <c r="H616" i="10" s="1"/>
  <c r="E608" i="10"/>
  <c r="H608" i="10" s="1"/>
  <c r="E617" i="10"/>
  <c r="H617" i="10" s="1"/>
  <c r="E593" i="10"/>
  <c r="H593" i="10" s="1"/>
  <c r="E595" i="10"/>
  <c r="H595" i="10" s="1"/>
  <c r="E597" i="10"/>
  <c r="H597" i="10" s="1"/>
  <c r="E599" i="10"/>
  <c r="H599" i="10" s="1"/>
  <c r="E605" i="10"/>
  <c r="H605" i="10" s="1"/>
  <c r="E607" i="10"/>
  <c r="H607" i="10" s="1"/>
  <c r="E614" i="10"/>
  <c r="H614" i="10" s="1"/>
  <c r="E592" i="10"/>
  <c r="H592" i="10" s="1"/>
  <c r="E594" i="10"/>
  <c r="H594" i="10" s="1"/>
  <c r="E598" i="10"/>
  <c r="H598" i="10" s="1"/>
  <c r="E600" i="10"/>
  <c r="H600" i="10" s="1"/>
  <c r="E604" i="10"/>
  <c r="H604" i="10" s="1"/>
  <c r="E606" i="10"/>
  <c r="H606" i="10" s="1"/>
  <c r="E610" i="10"/>
  <c r="H610" i="10" s="1"/>
  <c r="C13" i="14"/>
  <c r="E600" i="14"/>
  <c r="H600" i="14" s="1"/>
  <c r="E604" i="14"/>
  <c r="H604" i="14" s="1"/>
  <c r="E606" i="14"/>
  <c r="H606" i="14" s="1"/>
  <c r="E613" i="14"/>
  <c r="H613" i="14" s="1"/>
  <c r="E617" i="14"/>
  <c r="H617" i="14" s="1"/>
  <c r="E605" i="14"/>
  <c r="H605" i="14" s="1"/>
  <c r="E593" i="14"/>
  <c r="H593" i="14" s="1"/>
  <c r="E595" i="14"/>
  <c r="H595" i="14" s="1"/>
  <c r="E599" i="14"/>
  <c r="H599" i="14" s="1"/>
  <c r="E592" i="14"/>
  <c r="H592" i="14" s="1"/>
  <c r="E594" i="14"/>
  <c r="H594" i="14" s="1"/>
  <c r="E596" i="14"/>
  <c r="H596" i="14" s="1"/>
  <c r="E609" i="14"/>
  <c r="H609" i="14" s="1"/>
  <c r="E611" i="14"/>
  <c r="H611" i="14" s="1"/>
  <c r="E616" i="14"/>
  <c r="H616" i="14" s="1"/>
  <c r="E610" i="14"/>
  <c r="H610" i="14" s="1"/>
  <c r="E607" i="14"/>
  <c r="H607" i="14" s="1"/>
  <c r="E608" i="14"/>
  <c r="H608" i="14" s="1"/>
  <c r="C13" i="18"/>
  <c r="E592" i="18"/>
  <c r="H592" i="18" s="1"/>
  <c r="E596" i="18"/>
  <c r="H596" i="18" s="1"/>
  <c r="E599" i="18"/>
  <c r="H599" i="18" s="1"/>
  <c r="E604" i="18"/>
  <c r="H604" i="18" s="1"/>
  <c r="E611" i="18"/>
  <c r="H611" i="18" s="1"/>
  <c r="E593" i="18"/>
  <c r="H593" i="18" s="1"/>
  <c r="E597" i="18"/>
  <c r="H597" i="18" s="1"/>
  <c r="E608" i="18"/>
  <c r="H608" i="18" s="1"/>
  <c r="E613" i="18"/>
  <c r="H613" i="18" s="1"/>
  <c r="E617" i="18"/>
  <c r="H617" i="18" s="1"/>
  <c r="E595" i="18"/>
  <c r="H595" i="18" s="1"/>
  <c r="E606" i="18"/>
  <c r="H606" i="18" s="1"/>
  <c r="E610" i="18"/>
  <c r="H610" i="18" s="1"/>
  <c r="E607" i="18"/>
  <c r="H607" i="18" s="1"/>
  <c r="E612" i="18"/>
  <c r="H612" i="18" s="1"/>
  <c r="E594" i="18"/>
  <c r="H594" i="18" s="1"/>
  <c r="E600" i="18"/>
  <c r="H600" i="18" s="1"/>
  <c r="E614" i="18"/>
  <c r="H614" i="18" s="1"/>
  <c r="E598" i="18"/>
  <c r="H598" i="18" s="1"/>
  <c r="E605" i="18"/>
  <c r="H605" i="18" s="1"/>
  <c r="E616" i="18"/>
  <c r="H616" i="18" s="1"/>
  <c r="E609" i="18"/>
  <c r="H609" i="18" s="1"/>
  <c r="C13" i="22"/>
  <c r="E593" i="22"/>
  <c r="H593" i="22" s="1"/>
  <c r="E605" i="22"/>
  <c r="H605" i="22" s="1"/>
  <c r="E610" i="22"/>
  <c r="H610" i="22" s="1"/>
  <c r="E607" i="22"/>
  <c r="H607" i="22" s="1"/>
  <c r="E609" i="22"/>
  <c r="H609" i="22" s="1"/>
  <c r="E592" i="22"/>
  <c r="H592" i="22" s="1"/>
  <c r="E616" i="22"/>
  <c r="H616" i="22" s="1"/>
  <c r="E604" i="22"/>
  <c r="H604" i="22" s="1"/>
  <c r="E613" i="22"/>
  <c r="H613" i="22" s="1"/>
  <c r="E594" i="22"/>
  <c r="H594" i="22" s="1"/>
  <c r="E600" i="22"/>
  <c r="H600" i="22" s="1"/>
  <c r="E606" i="22"/>
  <c r="H606" i="22" s="1"/>
  <c r="E611" i="22"/>
  <c r="H611" i="22" s="1"/>
  <c r="E608" i="22"/>
  <c r="H608" i="22" s="1"/>
  <c r="E617" i="22"/>
  <c r="H617" i="22" s="1"/>
  <c r="C13" i="26"/>
  <c r="E592" i="26"/>
  <c r="H592" i="26" s="1"/>
  <c r="E596" i="26"/>
  <c r="H596" i="26" s="1"/>
  <c r="E605" i="26"/>
  <c r="H605" i="26" s="1"/>
  <c r="E611" i="26"/>
  <c r="H611" i="26" s="1"/>
  <c r="E615" i="26"/>
  <c r="H615" i="26" s="1"/>
  <c r="E594" i="26"/>
  <c r="H594" i="26" s="1"/>
  <c r="E598" i="26"/>
  <c r="H598" i="26" s="1"/>
  <c r="E604" i="26"/>
  <c r="H604" i="26" s="1"/>
  <c r="E612" i="26"/>
  <c r="H612" i="26" s="1"/>
  <c r="E617" i="26"/>
  <c r="H617" i="26" s="1"/>
  <c r="E600" i="26"/>
  <c r="H600" i="26" s="1"/>
  <c r="E607" i="26"/>
  <c r="H607" i="26" s="1"/>
  <c r="E609" i="26"/>
  <c r="H609" i="26" s="1"/>
  <c r="E614" i="26"/>
  <c r="H614" i="26" s="1"/>
  <c r="E593" i="26"/>
  <c r="H593" i="26" s="1"/>
  <c r="E616" i="26"/>
  <c r="H616" i="26" s="1"/>
  <c r="E606" i="26"/>
  <c r="H606" i="26" s="1"/>
  <c r="E610" i="26"/>
  <c r="H610" i="26" s="1"/>
  <c r="E595" i="26"/>
  <c r="H595" i="26" s="1"/>
  <c r="E613" i="26"/>
  <c r="H613" i="26" s="1"/>
  <c r="E608" i="26"/>
  <c r="H608" i="26" s="1"/>
  <c r="C13" i="30"/>
  <c r="E593" i="30"/>
  <c r="H593" i="30" s="1"/>
  <c r="E605" i="30"/>
  <c r="H605" i="30" s="1"/>
  <c r="E608" i="30"/>
  <c r="H608" i="30" s="1"/>
  <c r="E616" i="30"/>
  <c r="H616" i="30" s="1"/>
  <c r="E617" i="30"/>
  <c r="H617" i="30" s="1"/>
  <c r="E592" i="30"/>
  <c r="H592" i="30" s="1"/>
  <c r="E606" i="30"/>
  <c r="H606" i="30" s="1"/>
  <c r="E610" i="30"/>
  <c r="H610" i="30" s="1"/>
  <c r="E611" i="30"/>
  <c r="H611" i="30" s="1"/>
  <c r="E613" i="30"/>
  <c r="H613" i="30" s="1"/>
  <c r="E594" i="30"/>
  <c r="H594" i="30" s="1"/>
  <c r="E600" i="30"/>
  <c r="H600" i="30" s="1"/>
  <c r="E609" i="30"/>
  <c r="H609" i="30" s="1"/>
  <c r="D13" i="34"/>
  <c r="G13" i="34" s="1"/>
  <c r="F592" i="34"/>
  <c r="F608" i="34"/>
  <c r="F593" i="34"/>
  <c r="F594" i="34"/>
  <c r="F606" i="34"/>
  <c r="F609" i="34"/>
  <c r="F613" i="34"/>
  <c r="D12" i="34"/>
  <c r="F358" i="34"/>
  <c r="F365" i="34"/>
  <c r="F370" i="34"/>
  <c r="F394" i="34"/>
  <c r="F401" i="34"/>
  <c r="F423" i="34"/>
  <c r="F430" i="34"/>
  <c r="F431" i="34"/>
  <c r="F455" i="34"/>
  <c r="F582" i="34"/>
  <c r="F367" i="34"/>
  <c r="F375" i="34"/>
  <c r="F404" i="34"/>
  <c r="F405" i="34"/>
  <c r="F412" i="34"/>
  <c r="F426" i="34"/>
  <c r="F450" i="34"/>
  <c r="F451" i="34"/>
  <c r="F464" i="34"/>
  <c r="F494" i="34"/>
  <c r="F568" i="34"/>
  <c r="F570" i="34"/>
  <c r="F406" i="34"/>
  <c r="F495" i="34"/>
  <c r="F569" i="34"/>
  <c r="F361" i="34"/>
  <c r="F382" i="34"/>
  <c r="F416" i="34"/>
  <c r="F427" i="34"/>
  <c r="F453" i="34"/>
  <c r="F454" i="34"/>
  <c r="F480" i="34"/>
  <c r="F499" i="34"/>
  <c r="F572" i="34"/>
  <c r="F524" i="34"/>
  <c r="F563" i="34"/>
  <c r="F547" i="34"/>
  <c r="D11" i="34"/>
  <c r="F183" i="34"/>
  <c r="F204" i="34"/>
  <c r="F230" i="34"/>
  <c r="F269" i="34"/>
  <c r="F310" i="34"/>
  <c r="F218" i="34"/>
  <c r="F195" i="34"/>
  <c r="F281" i="34"/>
  <c r="F312" i="34"/>
  <c r="F202" i="34"/>
  <c r="F203" i="34"/>
  <c r="F243" i="34"/>
  <c r="F268" i="34"/>
  <c r="F313" i="34"/>
  <c r="F326" i="34"/>
  <c r="D10" i="34"/>
  <c r="G10" i="34" s="1"/>
  <c r="F132" i="34"/>
  <c r="F137" i="34"/>
  <c r="F148" i="34"/>
  <c r="F79" i="34"/>
  <c r="F80" i="34"/>
  <c r="F113" i="34"/>
  <c r="F114" i="34"/>
  <c r="F127" i="34"/>
  <c r="F129" i="34"/>
  <c r="F134" i="34"/>
  <c r="F167" i="34"/>
  <c r="F90" i="34"/>
  <c r="F131" i="34"/>
  <c r="F135" i="34"/>
  <c r="F162" i="34"/>
  <c r="D9" i="34"/>
  <c r="F43" i="34"/>
  <c r="F51" i="34"/>
  <c r="F34" i="34"/>
  <c r="D13" i="1"/>
  <c r="F606" i="1"/>
  <c r="F592" i="1"/>
  <c r="F593" i="1"/>
  <c r="F594" i="1"/>
  <c r="F608" i="1"/>
  <c r="F609" i="1"/>
  <c r="D12" i="1"/>
  <c r="F361" i="1"/>
  <c r="F502" i="1"/>
  <c r="F367" i="1"/>
  <c r="F451" i="1"/>
  <c r="F478" i="1"/>
  <c r="F570" i="1"/>
  <c r="F427" i="1"/>
  <c r="F453" i="1"/>
  <c r="F454" i="1"/>
  <c r="F480" i="1"/>
  <c r="F495" i="1"/>
  <c r="F401" i="1"/>
  <c r="F543" i="1"/>
  <c r="D11" i="1"/>
  <c r="F183" i="1"/>
  <c r="F276" i="1"/>
  <c r="F313" i="1"/>
  <c r="F243" i="1"/>
  <c r="F324" i="1"/>
  <c r="F203" i="1"/>
  <c r="F204" i="1"/>
  <c r="F206" i="1"/>
  <c r="D10" i="1"/>
  <c r="F123" i="1"/>
  <c r="F140" i="1"/>
  <c r="F134" i="1"/>
  <c r="F144" i="1"/>
  <c r="F164" i="1"/>
  <c r="F167" i="1"/>
  <c r="F168" i="1"/>
  <c r="F127" i="1"/>
  <c r="F129" i="1"/>
  <c r="F137" i="1"/>
  <c r="D13" i="2"/>
  <c r="F594" i="2"/>
  <c r="F597" i="2"/>
  <c r="F598" i="2"/>
  <c r="F605" i="2"/>
  <c r="F606" i="2"/>
  <c r="F609" i="2"/>
  <c r="F610" i="2"/>
  <c r="F611" i="2"/>
  <c r="F615" i="2"/>
  <c r="F595" i="2"/>
  <c r="F596" i="2"/>
  <c r="F599" i="2"/>
  <c r="F600" i="2"/>
  <c r="F601" i="2"/>
  <c r="F607" i="2"/>
  <c r="F616" i="2"/>
  <c r="F617" i="2"/>
  <c r="F592" i="2"/>
  <c r="F593" i="2"/>
  <c r="F608" i="2"/>
  <c r="F613" i="2"/>
  <c r="F614" i="2"/>
  <c r="D12" i="2"/>
  <c r="G12" i="2" s="1"/>
  <c r="F360" i="2"/>
  <c r="F367" i="2"/>
  <c r="F368" i="2"/>
  <c r="F375" i="2"/>
  <c r="F380" i="2"/>
  <c r="F391" i="2"/>
  <c r="F404" i="2"/>
  <c r="F405" i="2"/>
  <c r="F406" i="2"/>
  <c r="F410" i="2"/>
  <c r="F411" i="2"/>
  <c r="F412" i="2"/>
  <c r="F418" i="2"/>
  <c r="F419" i="2"/>
  <c r="F426" i="2"/>
  <c r="F432" i="2"/>
  <c r="F440" i="2"/>
  <c r="F441" i="2"/>
  <c r="F442" i="2"/>
  <c r="F450" i="2"/>
  <c r="F451" i="2"/>
  <c r="F464" i="2"/>
  <c r="F465" i="2"/>
  <c r="F466" i="2"/>
  <c r="F470" i="2"/>
  <c r="F472" i="2"/>
  <c r="F478" i="2"/>
  <c r="F485" i="2"/>
  <c r="F492" i="2"/>
  <c r="F493" i="2"/>
  <c r="F497" i="2"/>
  <c r="F498" i="2"/>
  <c r="F499" i="2"/>
  <c r="F504" i="2"/>
  <c r="F505" i="2"/>
  <c r="F519" i="2"/>
  <c r="F525" i="2"/>
  <c r="F548" i="2"/>
  <c r="F359" i="2"/>
  <c r="F385" i="2"/>
  <c r="F427" i="2"/>
  <c r="F429" i="2"/>
  <c r="F431" i="2"/>
  <c r="F455" i="2"/>
  <c r="F489" i="2"/>
  <c r="F494" i="2"/>
  <c r="F495" i="2"/>
  <c r="F529" i="2"/>
  <c r="F531" i="2"/>
  <c r="F545" i="2"/>
  <c r="F361" i="2"/>
  <c r="F362" i="2"/>
  <c r="F363" i="2"/>
  <c r="F364" i="2"/>
  <c r="F365" i="2"/>
  <c r="F369" i="2"/>
  <c r="F370" i="2"/>
  <c r="F371" i="2"/>
  <c r="F392" i="2"/>
  <c r="F393" i="2"/>
  <c r="F394" i="2"/>
  <c r="F395" i="2"/>
  <c r="F401" i="2"/>
  <c r="F435" i="2"/>
  <c r="F436" i="2"/>
  <c r="F467" i="2"/>
  <c r="F468" i="2"/>
  <c r="F473" i="2"/>
  <c r="F474" i="2"/>
  <c r="F475" i="2"/>
  <c r="F476" i="2"/>
  <c r="F517" i="2"/>
  <c r="F539" i="2"/>
  <c r="F549" i="2"/>
  <c r="F555" i="2"/>
  <c r="F563" i="2"/>
  <c r="F569" i="2"/>
  <c r="F570" i="2"/>
  <c r="F576" i="2"/>
  <c r="F577" i="2"/>
  <c r="F581" i="2"/>
  <c r="F582" i="2"/>
  <c r="F376" i="2"/>
  <c r="F378" i="2"/>
  <c r="F379" i="2"/>
  <c r="F413" i="2"/>
  <c r="F415" i="2"/>
  <c r="F416" i="2"/>
  <c r="F417" i="2"/>
  <c r="F421" i="2"/>
  <c r="F423" i="2"/>
  <c r="F424" i="2"/>
  <c r="F459" i="2"/>
  <c r="F462" i="2"/>
  <c r="F463" i="2"/>
  <c r="F479" i="2"/>
  <c r="F480" i="2"/>
  <c r="F500" i="2"/>
  <c r="F502" i="2"/>
  <c r="F503" i="2"/>
  <c r="F506" i="2"/>
  <c r="F507" i="2"/>
  <c r="F508" i="2"/>
  <c r="F509" i="2"/>
  <c r="F510" i="2"/>
  <c r="F513" i="2"/>
  <c r="F515" i="2"/>
  <c r="F521" i="2"/>
  <c r="F523" i="2"/>
  <c r="F533" i="2"/>
  <c r="F536" i="2"/>
  <c r="F551" i="2"/>
  <c r="F557" i="2"/>
  <c r="F564" i="2"/>
  <c r="F357" i="2"/>
  <c r="F358" i="2"/>
  <c r="F382" i="2"/>
  <c r="F383" i="2"/>
  <c r="F384" i="2"/>
  <c r="F388" i="2"/>
  <c r="F390" i="2"/>
  <c r="F408" i="2"/>
  <c r="F409" i="2"/>
  <c r="F428" i="2"/>
  <c r="F430" i="2"/>
  <c r="F443" i="2"/>
  <c r="F444" i="2"/>
  <c r="F452" i="2"/>
  <c r="F453" i="2"/>
  <c r="F454" i="2"/>
  <c r="F457" i="2"/>
  <c r="F487" i="2"/>
  <c r="F488" i="2"/>
  <c r="F490" i="2"/>
  <c r="F530" i="2"/>
  <c r="F532" i="2"/>
  <c r="F544" i="2"/>
  <c r="F546" i="2"/>
  <c r="F560" i="2"/>
  <c r="F568" i="2"/>
  <c r="F574" i="2"/>
  <c r="F580" i="2"/>
  <c r="F579" i="2"/>
  <c r="F538" i="2"/>
  <c r="F541" i="2"/>
  <c r="F543" i="2"/>
  <c r="F520" i="2"/>
  <c r="F565" i="2"/>
  <c r="F524" i="2"/>
  <c r="F528" i="2"/>
  <c r="F552" i="2"/>
  <c r="F547" i="2"/>
  <c r="F518" i="2"/>
  <c r="F526" i="2"/>
  <c r="D11" i="2"/>
  <c r="G11" i="2" s="1"/>
  <c r="F179" i="2"/>
  <c r="F181" i="2"/>
  <c r="F189" i="2"/>
  <c r="F190" i="2"/>
  <c r="F198" i="2"/>
  <c r="F199" i="2"/>
  <c r="F209" i="2"/>
  <c r="F210" i="2"/>
  <c r="F211" i="2"/>
  <c r="F217" i="2"/>
  <c r="F218" i="2"/>
  <c r="F219" i="2"/>
  <c r="F237" i="2"/>
  <c r="F238" i="2"/>
  <c r="F248" i="2"/>
  <c r="F255" i="2"/>
  <c r="F258" i="2"/>
  <c r="F260" i="2"/>
  <c r="F261" i="2"/>
  <c r="F263" i="2"/>
  <c r="F264" i="2"/>
  <c r="F293" i="2"/>
  <c r="F294" i="2"/>
  <c r="F295" i="2"/>
  <c r="F296" i="2"/>
  <c r="F299" i="2"/>
  <c r="F300" i="2"/>
  <c r="F302" i="2"/>
  <c r="F317" i="2"/>
  <c r="F348" i="2"/>
  <c r="F265" i="2"/>
  <c r="F267" i="2"/>
  <c r="F268" i="2"/>
  <c r="F307" i="2"/>
  <c r="F310" i="2"/>
  <c r="F320" i="2"/>
  <c r="F322" i="2"/>
  <c r="F183" i="2"/>
  <c r="F184" i="2"/>
  <c r="F185" i="2"/>
  <c r="F191" i="2"/>
  <c r="F192" i="2"/>
  <c r="F193" i="2"/>
  <c r="F202" i="2"/>
  <c r="F203" i="2"/>
  <c r="F204" i="2"/>
  <c r="F212" i="2"/>
  <c r="F213" i="2"/>
  <c r="F220" i="2"/>
  <c r="F221" i="2"/>
  <c r="F222" i="2"/>
  <c r="F230" i="2"/>
  <c r="F231" i="2"/>
  <c r="F232" i="2"/>
  <c r="F240" i="2"/>
  <c r="F249" i="2"/>
  <c r="F251" i="2"/>
  <c r="F269" i="2"/>
  <c r="F318" i="2"/>
  <c r="F319" i="2"/>
  <c r="F178" i="2"/>
  <c r="F186" i="2"/>
  <c r="F194" i="2"/>
  <c r="F206" i="2"/>
  <c r="F207" i="2"/>
  <c r="F208" i="2"/>
  <c r="F214" i="2"/>
  <c r="F215" i="2"/>
  <c r="F234" i="2"/>
  <c r="F243" i="2"/>
  <c r="F244" i="2"/>
  <c r="F245" i="2"/>
  <c r="F252" i="2"/>
  <c r="F253" i="2"/>
  <c r="F271" i="2"/>
  <c r="F272" i="2"/>
  <c r="F273" i="2"/>
  <c r="F276" i="2"/>
  <c r="F280" i="2"/>
  <c r="F281" i="2"/>
  <c r="F282" i="2"/>
  <c r="F283" i="2"/>
  <c r="F284" i="2"/>
  <c r="F285" i="2"/>
  <c r="F286" i="2"/>
  <c r="F287" i="2"/>
  <c r="F288" i="2"/>
  <c r="F291" i="2"/>
  <c r="F292" i="2"/>
  <c r="F313" i="2"/>
  <c r="F315" i="2"/>
  <c r="F324" i="2"/>
  <c r="F326" i="2"/>
  <c r="F328" i="2"/>
  <c r="F329" i="2"/>
  <c r="F330" i="2"/>
  <c r="F331" i="2"/>
  <c r="F333" i="2"/>
  <c r="F334" i="2"/>
  <c r="F338" i="2"/>
  <c r="F339" i="2"/>
  <c r="F340" i="2"/>
  <c r="F344" i="2"/>
  <c r="F347" i="2"/>
  <c r="D10" i="2"/>
  <c r="F80" i="2"/>
  <c r="F81" i="2"/>
  <c r="F89" i="2"/>
  <c r="F96" i="2"/>
  <c r="F97" i="2"/>
  <c r="F98" i="2"/>
  <c r="F104" i="2"/>
  <c r="F105" i="2"/>
  <c r="F111" i="2"/>
  <c r="F112" i="2"/>
  <c r="F119" i="2"/>
  <c r="F125" i="2"/>
  <c r="F126" i="2"/>
  <c r="F127" i="2"/>
  <c r="F132" i="2"/>
  <c r="F133" i="2"/>
  <c r="F134" i="2"/>
  <c r="F139" i="2"/>
  <c r="F140" i="2"/>
  <c r="F156" i="2"/>
  <c r="F157" i="2"/>
  <c r="F158" i="2"/>
  <c r="F163" i="2"/>
  <c r="F167" i="2"/>
  <c r="F77" i="2"/>
  <c r="F78" i="2"/>
  <c r="F82" i="2"/>
  <c r="F85" i="2"/>
  <c r="F90" i="2"/>
  <c r="F91" i="2"/>
  <c r="F99" i="2"/>
  <c r="F106" i="2"/>
  <c r="F108" i="2"/>
  <c r="F109" i="2"/>
  <c r="F113" i="2"/>
  <c r="F114" i="2"/>
  <c r="F115" i="2"/>
  <c r="F120" i="2"/>
  <c r="F129" i="2"/>
  <c r="F135" i="2"/>
  <c r="F136" i="2"/>
  <c r="F137" i="2"/>
  <c r="F142" i="2"/>
  <c r="F143" i="2"/>
  <c r="F148" i="2"/>
  <c r="F151" i="2"/>
  <c r="F160" i="2"/>
  <c r="F168" i="2"/>
  <c r="F79" i="2"/>
  <c r="F86" i="2"/>
  <c r="F88" i="2"/>
  <c r="F93" i="2"/>
  <c r="F94" i="2"/>
  <c r="F95" i="2"/>
  <c r="F101" i="2"/>
  <c r="F102" i="2"/>
  <c r="F110" i="2"/>
  <c r="F116" i="2"/>
  <c r="F117" i="2"/>
  <c r="F118" i="2"/>
  <c r="F122" i="2"/>
  <c r="F123" i="2"/>
  <c r="F124" i="2"/>
  <c r="F131" i="2"/>
  <c r="F138" i="2"/>
  <c r="F144" i="2"/>
  <c r="F145" i="2"/>
  <c r="F146" i="2"/>
  <c r="F155" i="2"/>
  <c r="F161" i="2"/>
  <c r="F162" i="2"/>
  <c r="F52" i="2"/>
  <c r="F68" i="2"/>
  <c r="F23" i="2"/>
  <c r="F24" i="2"/>
  <c r="F28" i="2"/>
  <c r="F32" i="2"/>
  <c r="F20" i="2"/>
  <c r="F29" i="2"/>
  <c r="F35" i="2"/>
  <c r="F43" i="2"/>
  <c r="F49" i="2"/>
  <c r="F53" i="2"/>
  <c r="F54" i="2"/>
  <c r="F60" i="2"/>
  <c r="F61" i="2"/>
  <c r="F62" i="2"/>
  <c r="F69" i="2"/>
  <c r="F22" i="2"/>
  <c r="F26" i="2"/>
  <c r="F27" i="2"/>
  <c r="F31" i="2"/>
  <c r="F37" i="2"/>
  <c r="F44" i="2"/>
  <c r="F50" i="2"/>
  <c r="F51" i="2"/>
  <c r="F58" i="2"/>
  <c r="F66" i="2"/>
  <c r="F40" i="2"/>
  <c r="F47" i="2"/>
  <c r="F48" i="2"/>
  <c r="D13" i="3"/>
  <c r="G13" i="3" s="1"/>
  <c r="F592" i="3"/>
  <c r="F596" i="3"/>
  <c r="F601" i="3"/>
  <c r="F607" i="3"/>
  <c r="F613" i="3"/>
  <c r="F617" i="3"/>
  <c r="F593" i="3"/>
  <c r="F597" i="3"/>
  <c r="F605" i="3"/>
  <c r="F608" i="3"/>
  <c r="F609" i="3"/>
  <c r="F610" i="3"/>
  <c r="F614" i="3"/>
  <c r="F594" i="3"/>
  <c r="F595" i="3"/>
  <c r="F598" i="3"/>
  <c r="F599" i="3"/>
  <c r="F600" i="3"/>
  <c r="F606" i="3"/>
  <c r="F611" i="3"/>
  <c r="F615" i="3"/>
  <c r="F616" i="3"/>
  <c r="D12" i="3"/>
  <c r="F361" i="3"/>
  <c r="F362" i="3"/>
  <c r="F376" i="3"/>
  <c r="F378" i="3"/>
  <c r="F382" i="3"/>
  <c r="F384" i="3"/>
  <c r="F392" i="3"/>
  <c r="F393" i="3"/>
  <c r="F407" i="3"/>
  <c r="F415" i="3"/>
  <c r="F416" i="3"/>
  <c r="F427" i="3"/>
  <c r="F428" i="3"/>
  <c r="F443" i="3"/>
  <c r="F452" i="3"/>
  <c r="F453" i="3"/>
  <c r="F454" i="3"/>
  <c r="F459" i="3"/>
  <c r="F467" i="3"/>
  <c r="F474" i="3"/>
  <c r="F480" i="3"/>
  <c r="F487" i="3"/>
  <c r="F494" i="3"/>
  <c r="F501" i="3"/>
  <c r="F507" i="3"/>
  <c r="F530" i="3"/>
  <c r="F551" i="3"/>
  <c r="F557" i="3"/>
  <c r="F441" i="3"/>
  <c r="F455" i="3"/>
  <c r="F478" i="3"/>
  <c r="F495" i="3"/>
  <c r="F498" i="3"/>
  <c r="F520" i="3"/>
  <c r="F523" i="3"/>
  <c r="F528" i="3"/>
  <c r="F569" i="3"/>
  <c r="F370" i="3"/>
  <c r="F371" i="3"/>
  <c r="F375" i="3"/>
  <c r="F379" i="3"/>
  <c r="F380" i="3"/>
  <c r="F385" i="3"/>
  <c r="F388" i="3"/>
  <c r="F390" i="3"/>
  <c r="F391" i="3"/>
  <c r="F394" i="3"/>
  <c r="F401" i="3"/>
  <c r="F404" i="3"/>
  <c r="F405" i="3"/>
  <c r="F406" i="3"/>
  <c r="F423" i="3"/>
  <c r="F424" i="3"/>
  <c r="F426" i="3"/>
  <c r="F429" i="3"/>
  <c r="F430" i="3"/>
  <c r="F431" i="3"/>
  <c r="F432" i="3"/>
  <c r="F450" i="3"/>
  <c r="F451" i="3"/>
  <c r="F464" i="3"/>
  <c r="F465" i="3"/>
  <c r="F466" i="3"/>
  <c r="F485" i="3"/>
  <c r="F503" i="3"/>
  <c r="F509" i="3"/>
  <c r="F510" i="3"/>
  <c r="F516" i="3"/>
  <c r="F517" i="3"/>
  <c r="F532" i="3"/>
  <c r="F538" i="3"/>
  <c r="F560" i="3"/>
  <c r="F563" i="3"/>
  <c r="F565" i="3"/>
  <c r="F579" i="3"/>
  <c r="F357" i="3"/>
  <c r="F358" i="3"/>
  <c r="F363" i="3"/>
  <c r="F364" i="3"/>
  <c r="F365" i="3"/>
  <c r="F367" i="3"/>
  <c r="F368" i="3"/>
  <c r="F408" i="3"/>
  <c r="F410" i="3"/>
  <c r="F411" i="3"/>
  <c r="F412" i="3"/>
  <c r="F417" i="3"/>
  <c r="F418" i="3"/>
  <c r="F419" i="3"/>
  <c r="F468" i="3"/>
  <c r="F488" i="3"/>
  <c r="F490" i="3"/>
  <c r="F493" i="3"/>
  <c r="F525" i="3"/>
  <c r="F526" i="3"/>
  <c r="F548" i="3"/>
  <c r="F440" i="3"/>
  <c r="F496" i="3"/>
  <c r="F499" i="3"/>
  <c r="F519" i="3"/>
  <c r="F524" i="3"/>
  <c r="F543" i="3"/>
  <c r="F545" i="3"/>
  <c r="F547" i="3"/>
  <c r="F553" i="3"/>
  <c r="F570" i="3"/>
  <c r="F577" i="3"/>
  <c r="F582" i="3"/>
  <c r="F568" i="3"/>
  <c r="F544" i="3"/>
  <c r="F521" i="3"/>
  <c r="F549" i="3"/>
  <c r="F552" i="3"/>
  <c r="D11" i="3"/>
  <c r="F181" i="3"/>
  <c r="F189" i="3"/>
  <c r="F193" i="3"/>
  <c r="F195" i="3"/>
  <c r="F203" i="3"/>
  <c r="F217" i="3"/>
  <c r="F218" i="3"/>
  <c r="F230" i="3"/>
  <c r="F231" i="3"/>
  <c r="F246" i="3"/>
  <c r="F254" i="3"/>
  <c r="F263" i="3"/>
  <c r="F269" i="3"/>
  <c r="F271" i="3"/>
  <c r="F281" i="3"/>
  <c r="F282" i="3"/>
  <c r="F283" i="3"/>
  <c r="F292" i="3"/>
  <c r="F293" i="3"/>
  <c r="F294" i="3"/>
  <c r="F307" i="3"/>
  <c r="F324" i="3"/>
  <c r="F332" i="3"/>
  <c r="F333" i="3"/>
  <c r="F183" i="3"/>
  <c r="F184" i="3"/>
  <c r="F190" i="3"/>
  <c r="F198" i="3"/>
  <c r="F204" i="3"/>
  <c r="F206" i="3"/>
  <c r="F207" i="3"/>
  <c r="F212" i="3"/>
  <c r="F213" i="3"/>
  <c r="F219" i="3"/>
  <c r="F239" i="3"/>
  <c r="F249" i="3"/>
  <c r="F250" i="3"/>
  <c r="F258" i="3"/>
  <c r="F264" i="3"/>
  <c r="F265" i="3"/>
  <c r="F273" i="3"/>
  <c r="F286" i="3"/>
  <c r="F295" i="3"/>
  <c r="F299" i="3"/>
  <c r="F310" i="3"/>
  <c r="F311" i="3"/>
  <c r="F318" i="3"/>
  <c r="F347" i="3"/>
  <c r="F178" i="3"/>
  <c r="F179" i="3"/>
  <c r="F185" i="3"/>
  <c r="F186" i="3"/>
  <c r="F191" i="3"/>
  <c r="F192" i="3"/>
  <c r="F208" i="3"/>
  <c r="F209" i="3"/>
  <c r="F210" i="3"/>
  <c r="F214" i="3"/>
  <c r="F215" i="3"/>
  <c r="F221" i="3"/>
  <c r="F229" i="3"/>
  <c r="F243" i="3"/>
  <c r="F244" i="3"/>
  <c r="F251" i="3"/>
  <c r="F253" i="3"/>
  <c r="F275" i="3"/>
  <c r="F276" i="3"/>
  <c r="F280" i="3"/>
  <c r="F288" i="3"/>
  <c r="F291" i="3"/>
  <c r="F313" i="3"/>
  <c r="F322" i="3"/>
  <c r="F329" i="3"/>
  <c r="F338" i="3"/>
  <c r="F340" i="3"/>
  <c r="F348" i="3"/>
  <c r="D10" i="3"/>
  <c r="F78" i="3"/>
  <c r="F79" i="3"/>
  <c r="F80" i="3"/>
  <c r="F88" i="3"/>
  <c r="F89" i="3"/>
  <c r="F90" i="3"/>
  <c r="F101" i="3"/>
  <c r="F109" i="3"/>
  <c r="F110" i="3"/>
  <c r="F111" i="3"/>
  <c r="F118" i="3"/>
  <c r="F119" i="3"/>
  <c r="F127" i="3"/>
  <c r="F129" i="3"/>
  <c r="F134" i="3"/>
  <c r="F135" i="3"/>
  <c r="F136" i="3"/>
  <c r="F142" i="3"/>
  <c r="F158" i="3"/>
  <c r="F160" i="3"/>
  <c r="F161" i="3"/>
  <c r="F167" i="3"/>
  <c r="F168" i="3"/>
  <c r="F82" i="3"/>
  <c r="F91" i="3"/>
  <c r="F93" i="3"/>
  <c r="F94" i="3"/>
  <c r="F104" i="3"/>
  <c r="F112" i="3"/>
  <c r="F113" i="3"/>
  <c r="F114" i="3"/>
  <c r="F122" i="3"/>
  <c r="F123" i="3"/>
  <c r="F131" i="3"/>
  <c r="F137" i="3"/>
  <c r="F138" i="3"/>
  <c r="F139" i="3"/>
  <c r="F143" i="3"/>
  <c r="F144" i="3"/>
  <c r="F145" i="3"/>
  <c r="F152" i="3"/>
  <c r="F162" i="3"/>
  <c r="F77" i="3"/>
  <c r="F85" i="3"/>
  <c r="F95" i="3"/>
  <c r="F96" i="3"/>
  <c r="F97" i="3"/>
  <c r="F105" i="3"/>
  <c r="F106" i="3"/>
  <c r="F108" i="3"/>
  <c r="F115" i="3"/>
  <c r="F117" i="3"/>
  <c r="F125" i="3"/>
  <c r="F132" i="3"/>
  <c r="F133" i="3"/>
  <c r="F140" i="3"/>
  <c r="F146" i="3"/>
  <c r="F148" i="3"/>
  <c r="F156" i="3"/>
  <c r="F157" i="3"/>
  <c r="F163" i="3"/>
  <c r="F164" i="3"/>
  <c r="D9" i="3"/>
  <c r="F26" i="3"/>
  <c r="F27" i="3"/>
  <c r="F29" i="3"/>
  <c r="F44" i="3"/>
  <c r="F50" i="3"/>
  <c r="F61" i="3"/>
  <c r="F67" i="3"/>
  <c r="F20" i="3"/>
  <c r="F22" i="3"/>
  <c r="F38" i="3"/>
  <c r="F43" i="3"/>
  <c r="F53" i="3"/>
  <c r="F60" i="3"/>
  <c r="F35" i="3"/>
  <c r="F51" i="3"/>
  <c r="F21" i="3"/>
  <c r="F58" i="3"/>
  <c r="F68" i="3"/>
  <c r="F49" i="3"/>
  <c r="F62" i="3"/>
  <c r="F31" i="3"/>
  <c r="F55" i="3"/>
  <c r="F28" i="3"/>
  <c r="D13" i="4"/>
  <c r="G13" i="4" s="1"/>
  <c r="F595" i="4"/>
  <c r="F606" i="4"/>
  <c r="F611" i="4"/>
  <c r="F616" i="4"/>
  <c r="F617" i="4"/>
  <c r="F592" i="4"/>
  <c r="F608" i="4"/>
  <c r="F609" i="4"/>
  <c r="F613" i="4"/>
  <c r="F593" i="4"/>
  <c r="F594" i="4"/>
  <c r="F597" i="4"/>
  <c r="F598" i="4"/>
  <c r="F599" i="4"/>
  <c r="F605" i="4"/>
  <c r="D12" i="4"/>
  <c r="F367" i="4"/>
  <c r="F375" i="4"/>
  <c r="F391" i="4"/>
  <c r="F404" i="4"/>
  <c r="F405" i="4"/>
  <c r="F406" i="4"/>
  <c r="F418" i="4"/>
  <c r="F419" i="4"/>
  <c r="F441" i="4"/>
  <c r="F451" i="4"/>
  <c r="F458" i="4"/>
  <c r="F465" i="4"/>
  <c r="F466" i="4"/>
  <c r="F478" i="4"/>
  <c r="F493" i="4"/>
  <c r="F499" i="4"/>
  <c r="F519" i="4"/>
  <c r="F520" i="4"/>
  <c r="F543" i="4"/>
  <c r="F549" i="4"/>
  <c r="F577" i="4"/>
  <c r="F361" i="4"/>
  <c r="F362" i="4"/>
  <c r="F364" i="4"/>
  <c r="F365" i="4"/>
  <c r="F416" i="4"/>
  <c r="F417" i="4"/>
  <c r="F423" i="4"/>
  <c r="F452" i="4"/>
  <c r="F454" i="4"/>
  <c r="F474" i="4"/>
  <c r="F475" i="4"/>
  <c r="F476" i="4"/>
  <c r="F488" i="4"/>
  <c r="F495" i="4"/>
  <c r="F357" i="4"/>
  <c r="F459" i="4"/>
  <c r="F479" i="4"/>
  <c r="F480" i="4"/>
  <c r="F370" i="4"/>
  <c r="F371" i="4"/>
  <c r="F390" i="4"/>
  <c r="F467" i="4"/>
  <c r="F376" i="4"/>
  <c r="F377" i="4"/>
  <c r="F378" i="4"/>
  <c r="F379" i="4"/>
  <c r="F394" i="4"/>
  <c r="F401" i="4"/>
  <c r="F427" i="4"/>
  <c r="F430" i="4"/>
  <c r="F431" i="4"/>
  <c r="F443" i="4"/>
  <c r="F445" i="4"/>
  <c r="F521" i="4"/>
  <c r="F523" i="4"/>
  <c r="F551" i="4"/>
  <c r="F552" i="4"/>
  <c r="F553" i="4"/>
  <c r="F568" i="4"/>
  <c r="F570" i="4"/>
  <c r="F547" i="4"/>
  <c r="F548" i="4"/>
  <c r="F524" i="4"/>
  <c r="F563" i="4"/>
  <c r="F569" i="4"/>
  <c r="D11" i="4"/>
  <c r="G11" i="4" s="1"/>
  <c r="F181" i="4"/>
  <c r="F183" i="4"/>
  <c r="F203" i="4"/>
  <c r="F204" i="4"/>
  <c r="F218" i="4"/>
  <c r="F271" i="4"/>
  <c r="F280" i="4"/>
  <c r="F281" i="4"/>
  <c r="F282" i="4"/>
  <c r="F307" i="4"/>
  <c r="F185" i="4"/>
  <c r="F190" i="4"/>
  <c r="F191" i="4"/>
  <c r="F208" i="4"/>
  <c r="F214" i="4"/>
  <c r="F243" i="4"/>
  <c r="F248" i="4"/>
  <c r="F249" i="4"/>
  <c r="F272" i="4"/>
  <c r="F293" i="4"/>
  <c r="F299" i="4"/>
  <c r="F207" i="4"/>
  <c r="F192" i="4"/>
  <c r="F210" i="4"/>
  <c r="F215" i="4"/>
  <c r="F230" i="4"/>
  <c r="F276" i="4"/>
  <c r="F306" i="4"/>
  <c r="F313" i="4"/>
  <c r="F333" i="4"/>
  <c r="D10" i="4"/>
  <c r="F79" i="4"/>
  <c r="F90" i="4"/>
  <c r="F93" i="4"/>
  <c r="F101" i="4"/>
  <c r="F113" i="4"/>
  <c r="F122" i="4"/>
  <c r="F131" i="4"/>
  <c r="F132" i="4"/>
  <c r="F139" i="4"/>
  <c r="F140" i="4"/>
  <c r="F152" i="4"/>
  <c r="F80" i="4"/>
  <c r="F84" i="4"/>
  <c r="F85" i="4"/>
  <c r="F95" i="4"/>
  <c r="F96" i="4"/>
  <c r="F104" i="4"/>
  <c r="F105" i="4"/>
  <c r="F106" i="4"/>
  <c r="F114" i="4"/>
  <c r="F124" i="4"/>
  <c r="F125" i="4"/>
  <c r="F134" i="4"/>
  <c r="F135" i="4"/>
  <c r="F144" i="4"/>
  <c r="F167" i="4"/>
  <c r="F168" i="4"/>
  <c r="F88" i="4"/>
  <c r="F108" i="4"/>
  <c r="F117" i="4"/>
  <c r="F118" i="4"/>
  <c r="F127" i="4"/>
  <c r="F129" i="4"/>
  <c r="F136" i="4"/>
  <c r="F137" i="4"/>
  <c r="F145" i="4"/>
  <c r="F146" i="4"/>
  <c r="D9" i="4"/>
  <c r="F62" i="4"/>
  <c r="F54" i="4"/>
  <c r="F69" i="4"/>
  <c r="F20" i="4"/>
  <c r="F27" i="4"/>
  <c r="F38" i="4"/>
  <c r="F29" i="4"/>
  <c r="F26" i="4"/>
  <c r="F35" i="4"/>
  <c r="F49" i="4"/>
  <c r="F50" i="4"/>
  <c r="F66" i="4"/>
  <c r="D13" i="5"/>
  <c r="F594" i="5"/>
  <c r="F599" i="5"/>
  <c r="F605" i="5"/>
  <c r="F606" i="5"/>
  <c r="F610" i="5"/>
  <c r="F611" i="5"/>
  <c r="F615" i="5"/>
  <c r="F616" i="5"/>
  <c r="F617" i="5"/>
  <c r="F595" i="5"/>
  <c r="F596" i="5"/>
  <c r="F600" i="5"/>
  <c r="F601" i="5"/>
  <c r="F607" i="5"/>
  <c r="F608" i="5"/>
  <c r="F612" i="5"/>
  <c r="F592" i="5"/>
  <c r="F593" i="5"/>
  <c r="F597" i="5"/>
  <c r="F604" i="5"/>
  <c r="F609" i="5"/>
  <c r="F613" i="5"/>
  <c r="F614" i="5"/>
  <c r="D12" i="5"/>
  <c r="F363" i="5"/>
  <c r="F364" i="5"/>
  <c r="F365" i="5"/>
  <c r="F374" i="5"/>
  <c r="F375" i="5"/>
  <c r="F383" i="5"/>
  <c r="F384" i="5"/>
  <c r="F394" i="5"/>
  <c r="F395" i="5"/>
  <c r="F401" i="5"/>
  <c r="F408" i="5"/>
  <c r="F409" i="5"/>
  <c r="F417" i="5"/>
  <c r="F423" i="5"/>
  <c r="F424" i="5"/>
  <c r="F425" i="5"/>
  <c r="F429" i="5"/>
  <c r="F430" i="5"/>
  <c r="F431" i="5"/>
  <c r="F436" i="5"/>
  <c r="F449" i="5"/>
  <c r="F455" i="5"/>
  <c r="F457" i="5"/>
  <c r="F461" i="5"/>
  <c r="F462" i="5"/>
  <c r="F468" i="5"/>
  <c r="F469" i="5"/>
  <c r="F476" i="5"/>
  <c r="F482" i="5"/>
  <c r="F488" i="5"/>
  <c r="F490" i="5"/>
  <c r="F495" i="5"/>
  <c r="F496" i="5"/>
  <c r="F509" i="5"/>
  <c r="F510" i="5"/>
  <c r="F515" i="5"/>
  <c r="F516" i="5"/>
  <c r="F517" i="5"/>
  <c r="F523" i="5"/>
  <c r="F534" i="5"/>
  <c r="F540" i="5"/>
  <c r="F357" i="5"/>
  <c r="F358" i="5"/>
  <c r="F360" i="5"/>
  <c r="F361" i="5"/>
  <c r="F362" i="5"/>
  <c r="F432" i="5"/>
  <c r="F478" i="5"/>
  <c r="F479" i="5"/>
  <c r="F480" i="5"/>
  <c r="F506" i="5"/>
  <c r="F507" i="5"/>
  <c r="F508" i="5"/>
  <c r="F513" i="5"/>
  <c r="F537" i="5"/>
  <c r="F552" i="5"/>
  <c r="F570" i="5"/>
  <c r="F571" i="5"/>
  <c r="F576" i="5"/>
  <c r="F577" i="5"/>
  <c r="F582" i="5"/>
  <c r="F529" i="5"/>
  <c r="F551" i="5"/>
  <c r="F558" i="5"/>
  <c r="F564" i="5"/>
  <c r="F404" i="5"/>
  <c r="F405" i="5"/>
  <c r="F406" i="5"/>
  <c r="F410" i="5"/>
  <c r="F412" i="5"/>
  <c r="F416" i="5"/>
  <c r="F426" i="5"/>
  <c r="F427" i="5"/>
  <c r="F428" i="5"/>
  <c r="F440" i="5"/>
  <c r="F441" i="5"/>
  <c r="F443" i="5"/>
  <c r="F485" i="5"/>
  <c r="F486" i="5"/>
  <c r="F492" i="5"/>
  <c r="F493" i="5"/>
  <c r="F494" i="5"/>
  <c r="F498" i="5"/>
  <c r="F499" i="5"/>
  <c r="F554" i="5"/>
  <c r="F557" i="5"/>
  <c r="F565" i="5"/>
  <c r="F578" i="5"/>
  <c r="F579" i="5"/>
  <c r="F367" i="5"/>
  <c r="F368" i="5"/>
  <c r="F369" i="5"/>
  <c r="F370" i="5"/>
  <c r="F371" i="5"/>
  <c r="F377" i="5"/>
  <c r="F378" i="5"/>
  <c r="F379" i="5"/>
  <c r="F380" i="5"/>
  <c r="F385" i="5"/>
  <c r="F388" i="5"/>
  <c r="F390" i="5"/>
  <c r="F391" i="5"/>
  <c r="F392" i="5"/>
  <c r="F418" i="5"/>
  <c r="F419" i="5"/>
  <c r="F420" i="5"/>
  <c r="F421" i="5"/>
  <c r="F422" i="5"/>
  <c r="F450" i="5"/>
  <c r="F451" i="5"/>
  <c r="F452" i="5"/>
  <c r="F453" i="5"/>
  <c r="F454" i="5"/>
  <c r="F459" i="5"/>
  <c r="F464" i="5"/>
  <c r="F465" i="5"/>
  <c r="F466" i="5"/>
  <c r="F467" i="5"/>
  <c r="F470" i="5"/>
  <c r="F472" i="5"/>
  <c r="F474" i="5"/>
  <c r="F475" i="5"/>
  <c r="F519" i="5"/>
  <c r="F520" i="5"/>
  <c r="F521" i="5"/>
  <c r="F524" i="5"/>
  <c r="F525" i="5"/>
  <c r="F526" i="5"/>
  <c r="F541" i="5"/>
  <c r="F543" i="5"/>
  <c r="F544" i="5"/>
  <c r="F547" i="5"/>
  <c r="F548" i="5"/>
  <c r="F549" i="5"/>
  <c r="F550" i="5"/>
  <c r="F560" i="5"/>
  <c r="F561" i="5"/>
  <c r="F568" i="5"/>
  <c r="F574" i="5"/>
  <c r="F575" i="5"/>
  <c r="F580" i="5"/>
  <c r="F533" i="5"/>
  <c r="F532" i="5"/>
  <c r="F569" i="5"/>
  <c r="F545" i="5"/>
  <c r="F553" i="5"/>
  <c r="F563" i="5"/>
  <c r="F539" i="5"/>
  <c r="F538" i="5"/>
  <c r="D11" i="5"/>
  <c r="G11" i="5" s="1"/>
  <c r="F178" i="5"/>
  <c r="F183" i="5"/>
  <c r="F184" i="5"/>
  <c r="F185" i="5"/>
  <c r="F190" i="5"/>
  <c r="F198" i="5"/>
  <c r="F206" i="5"/>
  <c r="F207" i="5"/>
  <c r="F208" i="5"/>
  <c r="F218" i="5"/>
  <c r="F219" i="5"/>
  <c r="F227" i="5"/>
  <c r="F233" i="5"/>
  <c r="F240" i="5"/>
  <c r="F248" i="5"/>
  <c r="F255" i="5"/>
  <c r="F260" i="5"/>
  <c r="F265" i="5"/>
  <c r="F271" i="5"/>
  <c r="F272" i="5"/>
  <c r="F282" i="5"/>
  <c r="F288" i="5"/>
  <c r="F291" i="5"/>
  <c r="F292" i="5"/>
  <c r="F296" i="5"/>
  <c r="F299" i="5"/>
  <c r="F300" i="5"/>
  <c r="F307" i="5"/>
  <c r="F323" i="5"/>
  <c r="F329" i="5"/>
  <c r="F187" i="5"/>
  <c r="F191" i="5"/>
  <c r="F192" i="5"/>
  <c r="F193" i="5"/>
  <c r="F209" i="5"/>
  <c r="F215" i="5"/>
  <c r="F243" i="5"/>
  <c r="F269" i="5"/>
  <c r="F293" i="5"/>
  <c r="F324" i="5"/>
  <c r="F179" i="5"/>
  <c r="F186" i="5"/>
  <c r="F188" i="5"/>
  <c r="F199" i="5"/>
  <c r="F214" i="5"/>
  <c r="F220" i="5"/>
  <c r="F229" i="5"/>
  <c r="F244" i="5"/>
  <c r="F249" i="5"/>
  <c r="F251" i="5"/>
  <c r="F268" i="5"/>
  <c r="F274" i="5"/>
  <c r="F283" i="5"/>
  <c r="F310" i="5"/>
  <c r="F312" i="5"/>
  <c r="F330" i="5"/>
  <c r="F338" i="5"/>
  <c r="F344" i="5"/>
  <c r="F181" i="5"/>
  <c r="F189" i="5"/>
  <c r="F194" i="5"/>
  <c r="F202" i="5"/>
  <c r="F203" i="5"/>
  <c r="F204" i="5"/>
  <c r="F210" i="5"/>
  <c r="F211" i="5"/>
  <c r="F230" i="5"/>
  <c r="F237" i="5"/>
  <c r="F254" i="5"/>
  <c r="F258" i="5"/>
  <c r="F259" i="5"/>
  <c r="F263" i="5"/>
  <c r="F264" i="5"/>
  <c r="F276" i="5"/>
  <c r="F280" i="5"/>
  <c r="F281" i="5"/>
  <c r="F286" i="5"/>
  <c r="F287" i="5"/>
  <c r="F294" i="5"/>
  <c r="F306" i="5"/>
  <c r="F313" i="5"/>
  <c r="F315" i="5"/>
  <c r="F318" i="5"/>
  <c r="F319" i="5"/>
  <c r="F326" i="5"/>
  <c r="F333" i="5"/>
  <c r="F339" i="5"/>
  <c r="F340" i="5"/>
  <c r="F347" i="5"/>
  <c r="F328" i="5"/>
  <c r="F321" i="5"/>
  <c r="F322" i="5"/>
  <c r="F343" i="5"/>
  <c r="D10" i="5"/>
  <c r="F77" i="5"/>
  <c r="F78" i="5"/>
  <c r="F86" i="5"/>
  <c r="F88" i="5"/>
  <c r="F116" i="5"/>
  <c r="F117" i="5"/>
  <c r="F118" i="5"/>
  <c r="F132" i="5"/>
  <c r="F133" i="5"/>
  <c r="F134" i="5"/>
  <c r="F135" i="5"/>
  <c r="F136" i="5"/>
  <c r="F137" i="5"/>
  <c r="F138" i="5"/>
  <c r="F140" i="5"/>
  <c r="F142" i="5"/>
  <c r="F143" i="5"/>
  <c r="F144" i="5"/>
  <c r="F145" i="5"/>
  <c r="F146" i="5"/>
  <c r="F147" i="5"/>
  <c r="F148" i="5"/>
  <c r="F151" i="5"/>
  <c r="F79" i="5"/>
  <c r="F80" i="5"/>
  <c r="F81" i="5"/>
  <c r="F89" i="5"/>
  <c r="F90" i="5"/>
  <c r="F91" i="5"/>
  <c r="F93" i="5"/>
  <c r="F94" i="5"/>
  <c r="F95" i="5"/>
  <c r="F119" i="5"/>
  <c r="F120" i="5"/>
  <c r="F122" i="5"/>
  <c r="F123" i="5"/>
  <c r="F124" i="5"/>
  <c r="F125" i="5"/>
  <c r="F126" i="5"/>
  <c r="F127" i="5"/>
  <c r="F155" i="5"/>
  <c r="F156" i="5"/>
  <c r="F158" i="5"/>
  <c r="F160" i="5"/>
  <c r="F161" i="5"/>
  <c r="F162" i="5"/>
  <c r="F164" i="5"/>
  <c r="F167" i="5"/>
  <c r="F82" i="5"/>
  <c r="F84" i="5"/>
  <c r="F85" i="5"/>
  <c r="F96" i="5"/>
  <c r="F97" i="5"/>
  <c r="F98" i="5"/>
  <c r="F99" i="5"/>
  <c r="F101" i="5"/>
  <c r="F102" i="5"/>
  <c r="F103" i="5"/>
  <c r="F104" i="5"/>
  <c r="F105" i="5"/>
  <c r="F106" i="5"/>
  <c r="F108" i="5"/>
  <c r="F109" i="5"/>
  <c r="F110" i="5"/>
  <c r="F111" i="5"/>
  <c r="F112" i="5"/>
  <c r="F113" i="5"/>
  <c r="F114" i="5"/>
  <c r="F115" i="5"/>
  <c r="F129" i="5"/>
  <c r="F130" i="5"/>
  <c r="F131" i="5"/>
  <c r="F20" i="5"/>
  <c r="F28" i="5"/>
  <c r="F34" i="5"/>
  <c r="F35" i="5"/>
  <c r="F36" i="5"/>
  <c r="F42" i="5"/>
  <c r="F62" i="5"/>
  <c r="F22" i="5"/>
  <c r="F23" i="5"/>
  <c r="F24" i="5"/>
  <c r="F29" i="5"/>
  <c r="F37" i="5"/>
  <c r="F43" i="5"/>
  <c r="F44" i="5"/>
  <c r="F49" i="5"/>
  <c r="F50" i="5"/>
  <c r="F51" i="5"/>
  <c r="F68" i="5"/>
  <c r="F26" i="5"/>
  <c r="F27" i="5"/>
  <c r="F31" i="5"/>
  <c r="F32" i="5"/>
  <c r="F33" i="5"/>
  <c r="F52" i="5"/>
  <c r="F53" i="5"/>
  <c r="F54" i="5"/>
  <c r="F59" i="5"/>
  <c r="F60" i="5"/>
  <c r="F61" i="5"/>
  <c r="F69" i="5"/>
  <c r="D13" i="6"/>
  <c r="G13" i="6" s="1"/>
  <c r="F594" i="6"/>
  <c r="F601" i="6"/>
  <c r="F608" i="6"/>
  <c r="F609" i="6"/>
  <c r="F592" i="6"/>
  <c r="F597" i="6"/>
  <c r="F593" i="6"/>
  <c r="F599" i="6"/>
  <c r="F606" i="6"/>
  <c r="F613" i="6"/>
  <c r="D12" i="6"/>
  <c r="G12" i="6" s="1"/>
  <c r="F364" i="6"/>
  <c r="F375" i="6"/>
  <c r="F401" i="6"/>
  <c r="F410" i="6"/>
  <c r="F411" i="6"/>
  <c r="F412" i="6"/>
  <c r="F430" i="6"/>
  <c r="F431" i="6"/>
  <c r="F480" i="6"/>
  <c r="F490" i="6"/>
  <c r="F568" i="6"/>
  <c r="F367" i="6"/>
  <c r="F378" i="6"/>
  <c r="F405" i="6"/>
  <c r="F416" i="6"/>
  <c r="F475" i="6"/>
  <c r="F551" i="6"/>
  <c r="F560" i="6"/>
  <c r="F570" i="6"/>
  <c r="F357" i="6"/>
  <c r="F404" i="6"/>
  <c r="F406" i="6"/>
  <c r="F520" i="6"/>
  <c r="F361" i="6"/>
  <c r="F379" i="6"/>
  <c r="F392" i="6"/>
  <c r="F408" i="6"/>
  <c r="F409" i="6"/>
  <c r="F417" i="6"/>
  <c r="F418" i="6"/>
  <c r="F419" i="6"/>
  <c r="F427" i="6"/>
  <c r="F487" i="6"/>
  <c r="F495" i="6"/>
  <c r="F563" i="6"/>
  <c r="F575" i="6"/>
  <c r="D11" i="6"/>
  <c r="F183" i="6"/>
  <c r="F189" i="6"/>
  <c r="F218" i="6"/>
  <c r="F281" i="6"/>
  <c r="F191" i="6"/>
  <c r="F243" i="6"/>
  <c r="F283" i="6"/>
  <c r="F292" i="6"/>
  <c r="F300" i="6"/>
  <c r="F203" i="6"/>
  <c r="F210" i="6"/>
  <c r="F253" i="6"/>
  <c r="F260" i="6"/>
  <c r="F287" i="6"/>
  <c r="F288" i="6"/>
  <c r="F324" i="6"/>
  <c r="D10" i="6"/>
  <c r="G10" i="6" s="1"/>
  <c r="F90" i="6"/>
  <c r="F101" i="6"/>
  <c r="F118" i="6"/>
  <c r="F127" i="6"/>
  <c r="F129" i="6"/>
  <c r="F162" i="6"/>
  <c r="F93" i="6"/>
  <c r="F113" i="6"/>
  <c r="F131" i="6"/>
  <c r="F140" i="6"/>
  <c r="F142" i="6"/>
  <c r="F106" i="6"/>
  <c r="F108" i="6"/>
  <c r="F125" i="6"/>
  <c r="F134" i="6"/>
  <c r="D9" i="6"/>
  <c r="F26" i="6"/>
  <c r="D13" i="7"/>
  <c r="G13" i="7" s="1"/>
  <c r="F593" i="7"/>
  <c r="F594" i="7"/>
  <c r="F600" i="7"/>
  <c r="F608" i="7"/>
  <c r="F609" i="7"/>
  <c r="F613" i="7"/>
  <c r="F615" i="7"/>
  <c r="F595" i="7"/>
  <c r="F601" i="7"/>
  <c r="F610" i="7"/>
  <c r="F616" i="7"/>
  <c r="F617" i="7"/>
  <c r="F592" i="7"/>
  <c r="F597" i="7"/>
  <c r="F598" i="7"/>
  <c r="F599" i="7"/>
  <c r="F605" i="7"/>
  <c r="F606" i="7"/>
  <c r="F607" i="7"/>
  <c r="F611" i="7"/>
  <c r="F612" i="7"/>
  <c r="D12" i="7"/>
  <c r="F363" i="7"/>
  <c r="F364" i="7"/>
  <c r="F365" i="7"/>
  <c r="F373" i="7"/>
  <c r="F374" i="7"/>
  <c r="F375" i="7"/>
  <c r="F382" i="7"/>
  <c r="F383" i="7"/>
  <c r="F394" i="7"/>
  <c r="F395" i="7"/>
  <c r="F401" i="7"/>
  <c r="F410" i="7"/>
  <c r="F411" i="7"/>
  <c r="F412" i="7"/>
  <c r="F429" i="7"/>
  <c r="F430" i="7"/>
  <c r="F431" i="7"/>
  <c r="F440" i="7"/>
  <c r="F441" i="7"/>
  <c r="F442" i="7"/>
  <c r="F452" i="7"/>
  <c r="F454" i="7"/>
  <c r="F463" i="7"/>
  <c r="F472" i="7"/>
  <c r="F479" i="7"/>
  <c r="F480" i="7"/>
  <c r="F488" i="7"/>
  <c r="F489" i="7"/>
  <c r="F490" i="7"/>
  <c r="F497" i="7"/>
  <c r="F498" i="7"/>
  <c r="F499" i="7"/>
  <c r="F515" i="7"/>
  <c r="F516" i="7"/>
  <c r="F517" i="7"/>
  <c r="F526" i="7"/>
  <c r="F549" i="7"/>
  <c r="F558" i="7"/>
  <c r="F357" i="7"/>
  <c r="F358" i="7"/>
  <c r="F361" i="7"/>
  <c r="F362" i="7"/>
  <c r="F404" i="7"/>
  <c r="F405" i="7"/>
  <c r="F406" i="7"/>
  <c r="F407" i="7"/>
  <c r="F408" i="7"/>
  <c r="F409" i="7"/>
  <c r="F432" i="7"/>
  <c r="F433" i="7"/>
  <c r="F464" i="7"/>
  <c r="F465" i="7"/>
  <c r="F466" i="7"/>
  <c r="F468" i="7"/>
  <c r="F491" i="7"/>
  <c r="F493" i="7"/>
  <c r="F494" i="7"/>
  <c r="F495" i="7"/>
  <c r="F496" i="7"/>
  <c r="F518" i="7"/>
  <c r="F519" i="7"/>
  <c r="F520" i="7"/>
  <c r="F521" i="7"/>
  <c r="F527" i="7"/>
  <c r="F565" i="7"/>
  <c r="F570" i="7"/>
  <c r="F571" i="7"/>
  <c r="F579" i="7"/>
  <c r="F379" i="7"/>
  <c r="F390" i="7"/>
  <c r="F392" i="7"/>
  <c r="F426" i="7"/>
  <c r="F474" i="7"/>
  <c r="F478" i="7"/>
  <c r="F485" i="7"/>
  <c r="F509" i="7"/>
  <c r="F376" i="7"/>
  <c r="F377" i="7"/>
  <c r="F378" i="7"/>
  <c r="F380" i="7"/>
  <c r="F388" i="7"/>
  <c r="F391" i="7"/>
  <c r="F393" i="7"/>
  <c r="F423" i="7"/>
  <c r="F427" i="7"/>
  <c r="F475" i="7"/>
  <c r="F510" i="7"/>
  <c r="F523" i="7"/>
  <c r="F528" i="7"/>
  <c r="F554" i="7"/>
  <c r="F580" i="7"/>
  <c r="F582" i="7"/>
  <c r="F366" i="7"/>
  <c r="F367" i="7"/>
  <c r="F368" i="7"/>
  <c r="F369" i="7"/>
  <c r="F370" i="7"/>
  <c r="F371" i="7"/>
  <c r="F415" i="7"/>
  <c r="F416" i="7"/>
  <c r="F417" i="7"/>
  <c r="F418" i="7"/>
  <c r="F419" i="7"/>
  <c r="F443" i="7"/>
  <c r="F449" i="7"/>
  <c r="F451" i="7"/>
  <c r="F457" i="7"/>
  <c r="F459" i="7"/>
  <c r="F503" i="7"/>
  <c r="F504" i="7"/>
  <c r="F522" i="7"/>
  <c r="F542" i="7"/>
  <c r="F543" i="7"/>
  <c r="F544" i="7"/>
  <c r="F550" i="7"/>
  <c r="F551" i="7"/>
  <c r="F552" i="7"/>
  <c r="F561" i="7"/>
  <c r="F563" i="7"/>
  <c r="F568" i="7"/>
  <c r="F577" i="7"/>
  <c r="F569" i="7"/>
  <c r="F567" i="7"/>
  <c r="F530" i="7"/>
  <c r="F529" i="7"/>
  <c r="F557" i="7"/>
  <c r="F547" i="7"/>
  <c r="F524" i="7"/>
  <c r="F575" i="7"/>
  <c r="F548" i="7"/>
  <c r="F538" i="7"/>
  <c r="D11" i="7"/>
  <c r="F179" i="7"/>
  <c r="F194" i="7"/>
  <c r="F199" i="7"/>
  <c r="F200" i="7"/>
  <c r="F208" i="7"/>
  <c r="F209" i="7"/>
  <c r="F215" i="7"/>
  <c r="F230" i="7"/>
  <c r="F244" i="7"/>
  <c r="F251" i="7"/>
  <c r="F256" i="7"/>
  <c r="F276" i="7"/>
  <c r="F283" i="7"/>
  <c r="F285" i="7"/>
  <c r="F293" i="7"/>
  <c r="F311" i="7"/>
  <c r="F317" i="7"/>
  <c r="F206" i="7"/>
  <c r="F210" i="7"/>
  <c r="F232" i="7"/>
  <c r="F237" i="7"/>
  <c r="F245" i="7"/>
  <c r="F263" i="7"/>
  <c r="F264" i="7"/>
  <c r="F269" i="7"/>
  <c r="F280" i="7"/>
  <c r="F286" i="7"/>
  <c r="F288" i="7"/>
  <c r="F294" i="7"/>
  <c r="F295" i="7"/>
  <c r="F296" i="7"/>
  <c r="F306" i="7"/>
  <c r="F333" i="7"/>
  <c r="F347" i="7"/>
  <c r="F181" i="7"/>
  <c r="F183" i="7"/>
  <c r="F188" i="7"/>
  <c r="F189" i="7"/>
  <c r="F203" i="7"/>
  <c r="F231" i="7"/>
  <c r="F233" i="7"/>
  <c r="F258" i="7"/>
  <c r="F326" i="7"/>
  <c r="F349" i="7"/>
  <c r="F184" i="7"/>
  <c r="F185" i="7"/>
  <c r="F186" i="7"/>
  <c r="F191" i="7"/>
  <c r="F198" i="7"/>
  <c r="F207" i="7"/>
  <c r="F213" i="7"/>
  <c r="F214" i="7"/>
  <c r="F218" i="7"/>
  <c r="F220" i="7"/>
  <c r="F240" i="7"/>
  <c r="F243" i="7"/>
  <c r="F248" i="7"/>
  <c r="F249" i="7"/>
  <c r="F271" i="7"/>
  <c r="F281" i="7"/>
  <c r="F282" i="7"/>
  <c r="F291" i="7"/>
  <c r="F299" i="7"/>
  <c r="F300" i="7"/>
  <c r="F310" i="7"/>
  <c r="F315" i="7"/>
  <c r="F322" i="7"/>
  <c r="F329" i="7"/>
  <c r="F334" i="7"/>
  <c r="F324" i="7"/>
  <c r="F313" i="7"/>
  <c r="D10" i="7"/>
  <c r="F80" i="7"/>
  <c r="F82" i="7"/>
  <c r="F90" i="7"/>
  <c r="F91" i="7"/>
  <c r="F93" i="7"/>
  <c r="F101" i="7"/>
  <c r="F111" i="7"/>
  <c r="F112" i="7"/>
  <c r="F113" i="7"/>
  <c r="F122" i="7"/>
  <c r="F131" i="7"/>
  <c r="F132" i="7"/>
  <c r="F139" i="7"/>
  <c r="F140" i="7"/>
  <c r="F148" i="7"/>
  <c r="F151" i="7"/>
  <c r="F161" i="7"/>
  <c r="F162" i="7"/>
  <c r="F163" i="7"/>
  <c r="F84" i="7"/>
  <c r="F85" i="7"/>
  <c r="F94" i="7"/>
  <c r="F95" i="7"/>
  <c r="F96" i="7"/>
  <c r="F104" i="7"/>
  <c r="F105" i="7"/>
  <c r="F106" i="7"/>
  <c r="F114" i="7"/>
  <c r="F115" i="7"/>
  <c r="F116" i="7"/>
  <c r="F133" i="7"/>
  <c r="F134" i="7"/>
  <c r="F135" i="7"/>
  <c r="F142" i="7"/>
  <c r="F144" i="7"/>
  <c r="F155" i="7"/>
  <c r="F156" i="7"/>
  <c r="F164" i="7"/>
  <c r="F167" i="7"/>
  <c r="F77" i="7"/>
  <c r="F78" i="7"/>
  <c r="F79" i="7"/>
  <c r="F88" i="7"/>
  <c r="F99" i="7"/>
  <c r="F108" i="7"/>
  <c r="F117" i="7"/>
  <c r="F118" i="7"/>
  <c r="F119" i="7"/>
  <c r="F126" i="7"/>
  <c r="F127" i="7"/>
  <c r="F129" i="7"/>
  <c r="F136" i="7"/>
  <c r="F137" i="7"/>
  <c r="F145" i="7"/>
  <c r="F146" i="7"/>
  <c r="F147" i="7"/>
  <c r="F157" i="7"/>
  <c r="F158" i="7"/>
  <c r="D9" i="7"/>
  <c r="F37" i="7"/>
  <c r="F50" i="7"/>
  <c r="F58" i="7"/>
  <c r="F67" i="7"/>
  <c r="F69" i="7"/>
  <c r="F20" i="7"/>
  <c r="F24" i="7"/>
  <c r="F26" i="7"/>
  <c r="F31" i="7"/>
  <c r="F46" i="7"/>
  <c r="F51" i="7"/>
  <c r="F53" i="7"/>
  <c r="F60" i="7"/>
  <c r="F21" i="7"/>
  <c r="F27" i="7"/>
  <c r="F28" i="7"/>
  <c r="F29" i="7"/>
  <c r="F48" i="7"/>
  <c r="F54" i="7"/>
  <c r="F61" i="7"/>
  <c r="F62" i="7"/>
  <c r="F38" i="7"/>
  <c r="F43" i="7"/>
  <c r="F49" i="7"/>
  <c r="F68" i="7"/>
  <c r="F19" i="7"/>
  <c r="D13" i="8"/>
  <c r="F592" i="8"/>
  <c r="F593" i="8"/>
  <c r="F607" i="8"/>
  <c r="F608" i="8"/>
  <c r="F613" i="8"/>
  <c r="F614" i="8"/>
  <c r="F594" i="8"/>
  <c r="F595" i="8"/>
  <c r="F600" i="8"/>
  <c r="F601" i="8"/>
  <c r="F609" i="8"/>
  <c r="F616" i="8"/>
  <c r="F617" i="8"/>
  <c r="F597" i="8"/>
  <c r="F606" i="8"/>
  <c r="F610" i="8"/>
  <c r="F611" i="8"/>
  <c r="D12" i="8"/>
  <c r="F362" i="8"/>
  <c r="F368" i="8"/>
  <c r="F370" i="8"/>
  <c r="F375" i="8"/>
  <c r="F406" i="8"/>
  <c r="F408" i="8"/>
  <c r="F412" i="8"/>
  <c r="F420" i="8"/>
  <c r="F435" i="8"/>
  <c r="F436" i="8"/>
  <c r="F443" i="8"/>
  <c r="F452" i="8"/>
  <c r="F473" i="8"/>
  <c r="F474" i="8"/>
  <c r="F480" i="8"/>
  <c r="F488" i="8"/>
  <c r="F490" i="8"/>
  <c r="F499" i="8"/>
  <c r="F507" i="8"/>
  <c r="F517" i="8"/>
  <c r="F558" i="8"/>
  <c r="F568" i="8"/>
  <c r="F577" i="8"/>
  <c r="F357" i="8"/>
  <c r="F363" i="8"/>
  <c r="F364" i="8"/>
  <c r="F367" i="8"/>
  <c r="F371" i="8"/>
  <c r="F385" i="8"/>
  <c r="F388" i="8"/>
  <c r="F390" i="8"/>
  <c r="F416" i="8"/>
  <c r="F417" i="8"/>
  <c r="F419" i="8"/>
  <c r="F429" i="8"/>
  <c r="F430" i="8"/>
  <c r="F431" i="8"/>
  <c r="F441" i="8"/>
  <c r="F470" i="8"/>
  <c r="F471" i="8"/>
  <c r="F476" i="8"/>
  <c r="F478" i="8"/>
  <c r="F512" i="8"/>
  <c r="F518" i="8"/>
  <c r="F519" i="8"/>
  <c r="F520" i="8"/>
  <c r="F521" i="8"/>
  <c r="F543" i="8"/>
  <c r="F544" i="8"/>
  <c r="F361" i="8"/>
  <c r="F394" i="8"/>
  <c r="F401" i="8"/>
  <c r="F404" i="8"/>
  <c r="F410" i="8"/>
  <c r="F378" i="8"/>
  <c r="F379" i="8"/>
  <c r="F423" i="8"/>
  <c r="F426" i="8"/>
  <c r="F427" i="8"/>
  <c r="F451" i="8"/>
  <c r="F464" i="8"/>
  <c r="F465" i="8"/>
  <c r="F481" i="8"/>
  <c r="F487" i="8"/>
  <c r="F493" i="8"/>
  <c r="F495" i="8"/>
  <c r="F560" i="8"/>
  <c r="F563" i="8"/>
  <c r="F569" i="8"/>
  <c r="F570" i="8"/>
  <c r="F405" i="8"/>
  <c r="F454" i="8"/>
  <c r="F459" i="8"/>
  <c r="F547" i="8"/>
  <c r="F557" i="8"/>
  <c r="F548" i="8"/>
  <c r="F529" i="8"/>
  <c r="F525" i="8"/>
  <c r="F524" i="8"/>
  <c r="D11" i="8"/>
  <c r="F179" i="8"/>
  <c r="F181" i="8"/>
  <c r="F198" i="8"/>
  <c r="F207" i="8"/>
  <c r="F208" i="8"/>
  <c r="F228" i="8"/>
  <c r="F243" i="8"/>
  <c r="F249" i="8"/>
  <c r="F282" i="8"/>
  <c r="F283" i="8"/>
  <c r="F183" i="8"/>
  <c r="F185" i="8"/>
  <c r="F191" i="8"/>
  <c r="F192" i="8"/>
  <c r="F202" i="8"/>
  <c r="F203" i="8"/>
  <c r="F204" i="8"/>
  <c r="F209" i="8"/>
  <c r="F210" i="8"/>
  <c r="F215" i="8"/>
  <c r="F216" i="8"/>
  <c r="F231" i="8"/>
  <c r="F245" i="8"/>
  <c r="F264" i="8"/>
  <c r="F286" i="8"/>
  <c r="F293" i="8"/>
  <c r="F313" i="8"/>
  <c r="F318" i="8"/>
  <c r="F230" i="8"/>
  <c r="F269" i="8"/>
  <c r="F287" i="8"/>
  <c r="F320" i="8"/>
  <c r="F324" i="8"/>
  <c r="F326" i="8"/>
  <c r="F206" i="8"/>
  <c r="F218" i="8"/>
  <c r="F240" i="8"/>
  <c r="F246" i="8"/>
  <c r="F248" i="8"/>
  <c r="F260" i="8"/>
  <c r="F271" i="8"/>
  <c r="F280" i="8"/>
  <c r="F281" i="8"/>
  <c r="F288" i="8"/>
  <c r="F299" i="8"/>
  <c r="F315" i="8"/>
  <c r="F329" i="8"/>
  <c r="F333" i="8"/>
  <c r="F341" i="8"/>
  <c r="D10" i="8"/>
  <c r="F79" i="8"/>
  <c r="F80" i="8"/>
  <c r="F90" i="8"/>
  <c r="F91" i="8"/>
  <c r="F101" i="8"/>
  <c r="F119" i="8"/>
  <c r="F129" i="8"/>
  <c r="F131" i="8"/>
  <c r="F139" i="8"/>
  <c r="F140" i="8"/>
  <c r="F148" i="8"/>
  <c r="F151" i="8"/>
  <c r="F161" i="8"/>
  <c r="F162" i="8"/>
  <c r="F82" i="8"/>
  <c r="F85" i="8"/>
  <c r="F93" i="8"/>
  <c r="F95" i="8"/>
  <c r="F105" i="8"/>
  <c r="F113" i="8"/>
  <c r="F114" i="8"/>
  <c r="F115" i="8"/>
  <c r="F122" i="8"/>
  <c r="F132" i="8"/>
  <c r="F133" i="8"/>
  <c r="F134" i="8"/>
  <c r="F164" i="8"/>
  <c r="F167" i="8"/>
  <c r="F77" i="8"/>
  <c r="F78" i="8"/>
  <c r="F88" i="8"/>
  <c r="F96" i="8"/>
  <c r="F106" i="8"/>
  <c r="F108" i="8"/>
  <c r="F109" i="8"/>
  <c r="F118" i="8"/>
  <c r="F127" i="8"/>
  <c r="F135" i="8"/>
  <c r="F136" i="8"/>
  <c r="F137" i="8"/>
  <c r="F144" i="8"/>
  <c r="F145" i="8"/>
  <c r="F156" i="8"/>
  <c r="F157" i="8"/>
  <c r="F158" i="8"/>
  <c r="F19" i="8"/>
  <c r="F21" i="8"/>
  <c r="F60" i="8"/>
  <c r="F49" i="8"/>
  <c r="F67" i="8"/>
  <c r="F22" i="8"/>
  <c r="F28" i="8"/>
  <c r="F29" i="8"/>
  <c r="F23" i="8"/>
  <c r="F37" i="8"/>
  <c r="F38" i="8"/>
  <c r="F43" i="8"/>
  <c r="F51" i="8"/>
  <c r="F68" i="8"/>
  <c r="F69" i="8"/>
  <c r="F20" i="8"/>
  <c r="F33" i="8"/>
  <c r="F53" i="8"/>
  <c r="F61" i="8"/>
  <c r="F62" i="8"/>
  <c r="D13" i="9"/>
  <c r="F593" i="9"/>
  <c r="F594" i="9"/>
  <c r="F608" i="9"/>
  <c r="F616" i="9"/>
  <c r="F605" i="9"/>
  <c r="F609" i="9"/>
  <c r="F610" i="9"/>
  <c r="F617" i="9"/>
  <c r="F592" i="9"/>
  <c r="F606" i="9"/>
  <c r="F607" i="9"/>
  <c r="F611" i="9"/>
  <c r="F613" i="9"/>
  <c r="D12" i="9"/>
  <c r="F360" i="9"/>
  <c r="F361" i="9"/>
  <c r="F367" i="9"/>
  <c r="F390" i="9"/>
  <c r="F391" i="9"/>
  <c r="F392" i="9"/>
  <c r="F401" i="9"/>
  <c r="F404" i="9"/>
  <c r="F405" i="9"/>
  <c r="F410" i="9"/>
  <c r="F419" i="9"/>
  <c r="F426" i="9"/>
  <c r="F427" i="9"/>
  <c r="F431" i="9"/>
  <c r="F441" i="9"/>
  <c r="F451" i="9"/>
  <c r="F459" i="9"/>
  <c r="F464" i="9"/>
  <c r="F465" i="9"/>
  <c r="F478" i="9"/>
  <c r="F568" i="9"/>
  <c r="F368" i="9"/>
  <c r="F370" i="9"/>
  <c r="F371" i="9"/>
  <c r="F393" i="9"/>
  <c r="F394" i="9"/>
  <c r="F415" i="9"/>
  <c r="F416" i="9"/>
  <c r="F417" i="9"/>
  <c r="F418" i="9"/>
  <c r="F443" i="9"/>
  <c r="F493" i="9"/>
  <c r="F543" i="9"/>
  <c r="F544" i="9"/>
  <c r="F551" i="9"/>
  <c r="F558" i="9"/>
  <c r="F560" i="9"/>
  <c r="F574" i="9"/>
  <c r="F384" i="9"/>
  <c r="F423" i="9"/>
  <c r="F428" i="9"/>
  <c r="F429" i="9"/>
  <c r="F430" i="9"/>
  <c r="F452" i="9"/>
  <c r="F454" i="9"/>
  <c r="F474" i="9"/>
  <c r="F488" i="9"/>
  <c r="F509" i="9"/>
  <c r="F510" i="9"/>
  <c r="F516" i="9"/>
  <c r="F531" i="9"/>
  <c r="F577" i="9"/>
  <c r="F358" i="9"/>
  <c r="F362" i="9"/>
  <c r="F363" i="9"/>
  <c r="F364" i="9"/>
  <c r="F375" i="9"/>
  <c r="F376" i="9"/>
  <c r="F378" i="9"/>
  <c r="F379" i="9"/>
  <c r="F406" i="9"/>
  <c r="F409" i="9"/>
  <c r="F467" i="9"/>
  <c r="F468" i="9"/>
  <c r="F479" i="9"/>
  <c r="F480" i="9"/>
  <c r="F515" i="9"/>
  <c r="F579" i="9"/>
  <c r="F570" i="9"/>
  <c r="F575" i="9"/>
  <c r="F547" i="9"/>
  <c r="F548" i="9"/>
  <c r="F569" i="9"/>
  <c r="F524" i="9"/>
  <c r="F519" i="9"/>
  <c r="F563" i="9"/>
  <c r="D11" i="9"/>
  <c r="F181" i="9"/>
  <c r="F183" i="9"/>
  <c r="F184" i="9"/>
  <c r="F191" i="9"/>
  <c r="F192" i="9"/>
  <c r="F203" i="9"/>
  <c r="F211" i="9"/>
  <c r="F213" i="9"/>
  <c r="F219" i="9"/>
  <c r="F221" i="9"/>
  <c r="F229" i="9"/>
  <c r="F230" i="9"/>
  <c r="F249" i="9"/>
  <c r="F285" i="9"/>
  <c r="F299" i="9"/>
  <c r="F214" i="9"/>
  <c r="F243" i="9"/>
  <c r="F276" i="9"/>
  <c r="F288" i="9"/>
  <c r="F312" i="9"/>
  <c r="F185" i="9"/>
  <c r="F204" i="9"/>
  <c r="F206" i="9"/>
  <c r="F215" i="9"/>
  <c r="F251" i="9"/>
  <c r="F280" i="9"/>
  <c r="F313" i="9"/>
  <c r="F198" i="9"/>
  <c r="F208" i="9"/>
  <c r="F209" i="9"/>
  <c r="F218" i="9"/>
  <c r="F226" i="9"/>
  <c r="F237" i="9"/>
  <c r="F254" i="9"/>
  <c r="F271" i="9"/>
  <c r="F281" i="9"/>
  <c r="F282" i="9"/>
  <c r="F283" i="9"/>
  <c r="F293" i="9"/>
  <c r="F294" i="9"/>
  <c r="F307" i="9"/>
  <c r="F315" i="9"/>
  <c r="F324" i="9"/>
  <c r="D10" i="9"/>
  <c r="F79" i="9"/>
  <c r="F80" i="9"/>
  <c r="F86" i="9"/>
  <c r="F88" i="9"/>
  <c r="F95" i="9"/>
  <c r="F116" i="9"/>
  <c r="F117" i="9"/>
  <c r="F132" i="9"/>
  <c r="F138" i="9"/>
  <c r="F139" i="9"/>
  <c r="F140" i="9"/>
  <c r="F144" i="9"/>
  <c r="F145" i="9"/>
  <c r="F82" i="9"/>
  <c r="F89" i="9"/>
  <c r="F90" i="9"/>
  <c r="F91" i="9"/>
  <c r="F104" i="9"/>
  <c r="F105" i="9"/>
  <c r="F113" i="9"/>
  <c r="F119" i="9"/>
  <c r="F134" i="9"/>
  <c r="F148" i="9"/>
  <c r="F151" i="9"/>
  <c r="F156" i="9"/>
  <c r="F167" i="9"/>
  <c r="F168" i="9"/>
  <c r="F77" i="9"/>
  <c r="F93" i="9"/>
  <c r="F101" i="9"/>
  <c r="F106" i="9"/>
  <c r="F108" i="9"/>
  <c r="F114" i="9"/>
  <c r="F115" i="9"/>
  <c r="F122" i="9"/>
  <c r="F129" i="9"/>
  <c r="F131" i="9"/>
  <c r="F135" i="9"/>
  <c r="F136" i="9"/>
  <c r="F137" i="9"/>
  <c r="F142" i="9"/>
  <c r="F161" i="9"/>
  <c r="D9" i="9"/>
  <c r="F46" i="9"/>
  <c r="F51" i="9"/>
  <c r="F60" i="9"/>
  <c r="F20" i="9"/>
  <c r="F22" i="9"/>
  <c r="F27" i="9"/>
  <c r="F34" i="9"/>
  <c r="F49" i="9"/>
  <c r="F61" i="9"/>
  <c r="F62" i="9"/>
  <c r="F23" i="9"/>
  <c r="F29" i="9"/>
  <c r="F31" i="9"/>
  <c r="F56" i="9"/>
  <c r="F58" i="9"/>
  <c r="F67" i="9"/>
  <c r="D13" i="10"/>
  <c r="F595" i="10"/>
  <c r="F600" i="10"/>
  <c r="F601" i="10"/>
  <c r="F604" i="10"/>
  <c r="F608" i="10"/>
  <c r="F609" i="10"/>
  <c r="F616" i="10"/>
  <c r="F597" i="10"/>
  <c r="F605" i="10"/>
  <c r="F606" i="10"/>
  <c r="F607" i="10"/>
  <c r="F610" i="10"/>
  <c r="F611" i="10"/>
  <c r="F612" i="10"/>
  <c r="F617" i="10"/>
  <c r="F592" i="10"/>
  <c r="F593" i="10"/>
  <c r="F594" i="10"/>
  <c r="F598" i="10"/>
  <c r="F599" i="10"/>
  <c r="F613" i="10"/>
  <c r="F614" i="10"/>
  <c r="D12" i="10"/>
  <c r="G12" i="10" s="1"/>
  <c r="F362" i="10"/>
  <c r="F368" i="10"/>
  <c r="F370" i="10"/>
  <c r="F375" i="10"/>
  <c r="F376" i="10"/>
  <c r="F393" i="10"/>
  <c r="F406" i="10"/>
  <c r="F408" i="10"/>
  <c r="F412" i="10"/>
  <c r="F413" i="10"/>
  <c r="F415" i="10"/>
  <c r="F420" i="10"/>
  <c r="F435" i="10"/>
  <c r="F436" i="10"/>
  <c r="F442" i="10"/>
  <c r="F443" i="10"/>
  <c r="F452" i="10"/>
  <c r="F466" i="10"/>
  <c r="F467" i="10"/>
  <c r="F468" i="10"/>
  <c r="F472" i="10"/>
  <c r="F474" i="10"/>
  <c r="F479" i="10"/>
  <c r="F480" i="10"/>
  <c r="F493" i="10"/>
  <c r="F494" i="10"/>
  <c r="F495" i="10"/>
  <c r="F499" i="10"/>
  <c r="F506" i="10"/>
  <c r="F520" i="10"/>
  <c r="F537" i="10"/>
  <c r="F543" i="10"/>
  <c r="F549" i="10"/>
  <c r="F469" i="10"/>
  <c r="F470" i="10"/>
  <c r="F475" i="10"/>
  <c r="F476" i="10"/>
  <c r="F478" i="10"/>
  <c r="F482" i="10"/>
  <c r="F485" i="10"/>
  <c r="F508" i="10"/>
  <c r="F509" i="10"/>
  <c r="F510" i="10"/>
  <c r="F531" i="10"/>
  <c r="F533" i="10"/>
  <c r="F579" i="10"/>
  <c r="F357" i="10"/>
  <c r="F358" i="10"/>
  <c r="F360" i="10"/>
  <c r="F361" i="10"/>
  <c r="F384" i="10"/>
  <c r="F388" i="10"/>
  <c r="F390" i="10"/>
  <c r="F391" i="10"/>
  <c r="F392" i="10"/>
  <c r="F416" i="10"/>
  <c r="F417" i="10"/>
  <c r="F418" i="10"/>
  <c r="F419" i="10"/>
  <c r="F429" i="10"/>
  <c r="F430" i="10"/>
  <c r="F431" i="10"/>
  <c r="F432" i="10"/>
  <c r="F437" i="10"/>
  <c r="F441" i="10"/>
  <c r="F450" i="10"/>
  <c r="F451" i="10"/>
  <c r="F462" i="10"/>
  <c r="F465" i="10"/>
  <c r="F496" i="10"/>
  <c r="F497" i="10"/>
  <c r="F498" i="10"/>
  <c r="F519" i="10"/>
  <c r="F542" i="10"/>
  <c r="F548" i="10"/>
  <c r="F564" i="10"/>
  <c r="F568" i="10"/>
  <c r="F569" i="10"/>
  <c r="F570" i="10"/>
  <c r="F582" i="10"/>
  <c r="F363" i="10"/>
  <c r="F364" i="10"/>
  <c r="F365" i="10"/>
  <c r="F367" i="10"/>
  <c r="F371" i="10"/>
  <c r="F373" i="10"/>
  <c r="F378" i="10"/>
  <c r="F379" i="10"/>
  <c r="F380" i="10"/>
  <c r="F394" i="10"/>
  <c r="F401" i="10"/>
  <c r="F404" i="10"/>
  <c r="F405" i="10"/>
  <c r="F409" i="10"/>
  <c r="F410" i="10"/>
  <c r="F411" i="10"/>
  <c r="F423" i="10"/>
  <c r="F426" i="10"/>
  <c r="F427" i="10"/>
  <c r="F454" i="10"/>
  <c r="F459" i="10"/>
  <c r="F488" i="10"/>
  <c r="F489" i="10"/>
  <c r="F490" i="10"/>
  <c r="F492" i="10"/>
  <c r="F504" i="10"/>
  <c r="F516" i="10"/>
  <c r="F517" i="10"/>
  <c r="F518" i="10"/>
  <c r="F523" i="10"/>
  <c r="F524" i="10"/>
  <c r="F538" i="10"/>
  <c r="F539" i="10"/>
  <c r="F541" i="10"/>
  <c r="F547" i="10"/>
  <c r="F552" i="10"/>
  <c r="F555" i="10"/>
  <c r="F558" i="10"/>
  <c r="F560" i="10"/>
  <c r="F562" i="10"/>
  <c r="F563" i="10"/>
  <c r="F565" i="10"/>
  <c r="F571" i="10"/>
  <c r="F573" i="10"/>
  <c r="F577" i="10"/>
  <c r="F584" i="10"/>
  <c r="F580" i="10"/>
  <c r="F529" i="10"/>
  <c r="F551" i="10"/>
  <c r="F550" i="10"/>
  <c r="F521" i="10"/>
  <c r="F545" i="10"/>
  <c r="F544" i="10"/>
  <c r="D11" i="10"/>
  <c r="F178" i="10"/>
  <c r="F179" i="10"/>
  <c r="F187" i="10"/>
  <c r="F189" i="10"/>
  <c r="F198" i="10"/>
  <c r="F207" i="10"/>
  <c r="F208" i="10"/>
  <c r="F209" i="10"/>
  <c r="F215" i="10"/>
  <c r="F245" i="10"/>
  <c r="F246" i="10"/>
  <c r="F253" i="10"/>
  <c r="F254" i="10"/>
  <c r="F255" i="10"/>
  <c r="F268" i="10"/>
  <c r="F269" i="10"/>
  <c r="F280" i="10"/>
  <c r="F281" i="10"/>
  <c r="F282" i="10"/>
  <c r="F291" i="10"/>
  <c r="F292" i="10"/>
  <c r="F293" i="10"/>
  <c r="F315" i="10"/>
  <c r="F332" i="10"/>
  <c r="F181" i="10"/>
  <c r="F183" i="10"/>
  <c r="F190" i="10"/>
  <c r="F191" i="10"/>
  <c r="F199" i="10"/>
  <c r="F211" i="10"/>
  <c r="F218" i="10"/>
  <c r="F219" i="10"/>
  <c r="F220" i="10"/>
  <c r="F229" i="10"/>
  <c r="F237" i="10"/>
  <c r="F248" i="10"/>
  <c r="F249" i="10"/>
  <c r="F271" i="10"/>
  <c r="F272" i="10"/>
  <c r="F273" i="10"/>
  <c r="F283" i="10"/>
  <c r="F285" i="10"/>
  <c r="F295" i="10"/>
  <c r="F307" i="10"/>
  <c r="F310" i="10"/>
  <c r="F318" i="10"/>
  <c r="F202" i="10"/>
  <c r="F210" i="10"/>
  <c r="F230" i="10"/>
  <c r="F263" i="10"/>
  <c r="F264" i="10"/>
  <c r="F294" i="10"/>
  <c r="F184" i="10"/>
  <c r="F185" i="10"/>
  <c r="F186" i="10"/>
  <c r="F192" i="10"/>
  <c r="F193" i="10"/>
  <c r="F203" i="10"/>
  <c r="F204" i="10"/>
  <c r="F206" i="10"/>
  <c r="F213" i="10"/>
  <c r="F214" i="10"/>
  <c r="F221" i="10"/>
  <c r="F224" i="10"/>
  <c r="F240" i="10"/>
  <c r="F243" i="10"/>
  <c r="F311" i="10"/>
  <c r="F313" i="10"/>
  <c r="F319" i="10"/>
  <c r="F329" i="10"/>
  <c r="F338" i="10"/>
  <c r="F258" i="10"/>
  <c r="F260" i="10"/>
  <c r="F276" i="10"/>
  <c r="F286" i="10"/>
  <c r="F287" i="10"/>
  <c r="F288" i="10"/>
  <c r="F299" i="10"/>
  <c r="F325" i="10"/>
  <c r="F328" i="10"/>
  <c r="F348" i="10"/>
  <c r="F251" i="10"/>
  <c r="F252" i="10"/>
  <c r="F321" i="10"/>
  <c r="F346" i="10"/>
  <c r="F322" i="10"/>
  <c r="F333" i="10"/>
  <c r="F324" i="10"/>
  <c r="D10" i="10"/>
  <c r="F77" i="10"/>
  <c r="F85" i="10"/>
  <c r="F91" i="10"/>
  <c r="F93" i="10"/>
  <c r="F94" i="10"/>
  <c r="F98" i="10"/>
  <c r="F101" i="10"/>
  <c r="F106" i="10"/>
  <c r="F108" i="10"/>
  <c r="F115" i="10"/>
  <c r="F122" i="10"/>
  <c r="F123" i="10"/>
  <c r="F127" i="10"/>
  <c r="F129" i="10"/>
  <c r="F135" i="10"/>
  <c r="F136" i="10"/>
  <c r="F152" i="10"/>
  <c r="F158" i="10"/>
  <c r="F160" i="10"/>
  <c r="F161" i="10"/>
  <c r="F168" i="10"/>
  <c r="F78" i="10"/>
  <c r="F79" i="10"/>
  <c r="F80" i="10"/>
  <c r="F86" i="10"/>
  <c r="F95" i="10"/>
  <c r="F103" i="10"/>
  <c r="F104" i="10"/>
  <c r="F109" i="10"/>
  <c r="F110" i="10"/>
  <c r="F111" i="10"/>
  <c r="F116" i="10"/>
  <c r="F117" i="10"/>
  <c r="F124" i="10"/>
  <c r="F131" i="10"/>
  <c r="F132" i="10"/>
  <c r="F133" i="10"/>
  <c r="F137" i="10"/>
  <c r="F139" i="10"/>
  <c r="F144" i="10"/>
  <c r="F163" i="10"/>
  <c r="F164" i="10"/>
  <c r="F81" i="10"/>
  <c r="F82" i="10"/>
  <c r="F88" i="10"/>
  <c r="F90" i="10"/>
  <c r="F96" i="10"/>
  <c r="F105" i="10"/>
  <c r="F112" i="10"/>
  <c r="F113" i="10"/>
  <c r="F114" i="10"/>
  <c r="F118" i="10"/>
  <c r="F119" i="10"/>
  <c r="F125" i="10"/>
  <c r="F126" i="10"/>
  <c r="F134" i="10"/>
  <c r="F140" i="10"/>
  <c r="F146" i="10"/>
  <c r="F147" i="10"/>
  <c r="F148" i="10"/>
  <c r="F156" i="10"/>
  <c r="F167" i="10"/>
  <c r="D9" i="10"/>
  <c r="F27" i="10"/>
  <c r="F24" i="10"/>
  <c r="F31" i="10"/>
  <c r="F43" i="10"/>
  <c r="F44" i="10"/>
  <c r="F51" i="10"/>
  <c r="F60" i="10"/>
  <c r="F67" i="10"/>
  <c r="F68" i="10"/>
  <c r="F20" i="10"/>
  <c r="F26" i="10"/>
  <c r="F39" i="10"/>
  <c r="F40" i="10"/>
  <c r="F46" i="10"/>
  <c r="F53" i="10"/>
  <c r="F61" i="10"/>
  <c r="F22" i="10"/>
  <c r="F28" i="10"/>
  <c r="F29" i="10"/>
  <c r="F34" i="10"/>
  <c r="F35" i="10"/>
  <c r="F49" i="10"/>
  <c r="F50" i="10"/>
  <c r="F54" i="10"/>
  <c r="F62" i="10"/>
  <c r="F66" i="10"/>
  <c r="F58" i="10"/>
  <c r="D13" i="11"/>
  <c r="F605" i="11"/>
  <c r="F606" i="11"/>
  <c r="F609" i="11"/>
  <c r="F610" i="11"/>
  <c r="F611" i="11"/>
  <c r="F616" i="11"/>
  <c r="F592" i="11"/>
  <c r="F593" i="11"/>
  <c r="F598" i="11"/>
  <c r="F607" i="11"/>
  <c r="F613" i="11"/>
  <c r="F594" i="11"/>
  <c r="F600" i="11"/>
  <c r="F601" i="11"/>
  <c r="F608" i="11"/>
  <c r="F615" i="11"/>
  <c r="F617" i="11"/>
  <c r="D12" i="11"/>
  <c r="G12" i="11" s="1"/>
  <c r="F362" i="11"/>
  <c r="F368" i="11"/>
  <c r="F370" i="11"/>
  <c r="F375" i="11"/>
  <c r="F382" i="11"/>
  <c r="F406" i="11"/>
  <c r="F408" i="11"/>
  <c r="F452" i="11"/>
  <c r="F466" i="11"/>
  <c r="F467" i="11"/>
  <c r="F474" i="11"/>
  <c r="F480" i="11"/>
  <c r="F493" i="11"/>
  <c r="F494" i="11"/>
  <c r="F495" i="11"/>
  <c r="F499" i="11"/>
  <c r="F501" i="11"/>
  <c r="F551" i="11"/>
  <c r="F385" i="11"/>
  <c r="F426" i="11"/>
  <c r="F462" i="11"/>
  <c r="F464" i="11"/>
  <c r="F470" i="11"/>
  <c r="F538" i="11"/>
  <c r="F539" i="11"/>
  <c r="F548" i="11"/>
  <c r="F363" i="11"/>
  <c r="F364" i="11"/>
  <c r="F367" i="11"/>
  <c r="F371" i="11"/>
  <c r="F416" i="11"/>
  <c r="F417" i="11"/>
  <c r="F441" i="11"/>
  <c r="F454" i="11"/>
  <c r="F455" i="11"/>
  <c r="F459" i="11"/>
  <c r="F475" i="11"/>
  <c r="F478" i="11"/>
  <c r="F488" i="11"/>
  <c r="F490" i="11"/>
  <c r="F531" i="11"/>
  <c r="F532" i="11"/>
  <c r="F547" i="11"/>
  <c r="F563" i="11"/>
  <c r="F567" i="11"/>
  <c r="F568" i="11"/>
  <c r="F378" i="11"/>
  <c r="F379" i="11"/>
  <c r="F380" i="11"/>
  <c r="F394" i="11"/>
  <c r="F401" i="11"/>
  <c r="F404" i="11"/>
  <c r="F405" i="11"/>
  <c r="F409" i="11"/>
  <c r="F410" i="11"/>
  <c r="F411" i="11"/>
  <c r="F429" i="11"/>
  <c r="F430" i="11"/>
  <c r="F431" i="11"/>
  <c r="F485" i="11"/>
  <c r="F515" i="11"/>
  <c r="F525" i="11"/>
  <c r="F570" i="11"/>
  <c r="F357" i="11"/>
  <c r="F358" i="11"/>
  <c r="F361" i="11"/>
  <c r="F388" i="11"/>
  <c r="F390" i="11"/>
  <c r="F391" i="11"/>
  <c r="F423" i="11"/>
  <c r="F427" i="11"/>
  <c r="F445" i="11"/>
  <c r="F450" i="11"/>
  <c r="F451" i="11"/>
  <c r="F465" i="11"/>
  <c r="F509" i="11"/>
  <c r="F519" i="11"/>
  <c r="F524" i="11"/>
  <c r="F569" i="11"/>
  <c r="F560" i="11"/>
  <c r="F571" i="11"/>
  <c r="F550" i="11"/>
  <c r="F521" i="11"/>
  <c r="F543" i="11"/>
  <c r="F544" i="11"/>
  <c r="F565" i="11"/>
  <c r="F526" i="11"/>
  <c r="F577" i="11"/>
  <c r="F572" i="11"/>
  <c r="F529" i="11"/>
  <c r="F549" i="11"/>
  <c r="F520" i="11"/>
  <c r="D11" i="11"/>
  <c r="F179" i="11"/>
  <c r="F181" i="11"/>
  <c r="F189" i="11"/>
  <c r="F198" i="11"/>
  <c r="F209" i="11"/>
  <c r="F210" i="11"/>
  <c r="F218" i="11"/>
  <c r="F219" i="11"/>
  <c r="F248" i="11"/>
  <c r="F264" i="11"/>
  <c r="F271" i="11"/>
  <c r="F272" i="11"/>
  <c r="F282" i="11"/>
  <c r="F283" i="11"/>
  <c r="F293" i="11"/>
  <c r="F294" i="11"/>
  <c r="F307" i="11"/>
  <c r="F324" i="11"/>
  <c r="F333" i="11"/>
  <c r="F183" i="11"/>
  <c r="F191" i="11"/>
  <c r="F192" i="11"/>
  <c r="F203" i="11"/>
  <c r="F221" i="11"/>
  <c r="F230" i="11"/>
  <c r="F249" i="11"/>
  <c r="F251" i="11"/>
  <c r="F286" i="11"/>
  <c r="F310" i="11"/>
  <c r="F311" i="11"/>
  <c r="F328" i="11"/>
  <c r="F186" i="11"/>
  <c r="F187" i="11"/>
  <c r="F206" i="11"/>
  <c r="F207" i="11"/>
  <c r="F208" i="11"/>
  <c r="F214" i="11"/>
  <c r="F215" i="11"/>
  <c r="F226" i="11"/>
  <c r="F243" i="11"/>
  <c r="F245" i="11"/>
  <c r="F253" i="11"/>
  <c r="F261" i="11"/>
  <c r="F269" i="11"/>
  <c r="F276" i="11"/>
  <c r="F280" i="11"/>
  <c r="F281" i="11"/>
  <c r="F288" i="11"/>
  <c r="F291" i="11"/>
  <c r="F315" i="11"/>
  <c r="F313" i="11"/>
  <c r="D10" i="11"/>
  <c r="F77" i="11"/>
  <c r="F84" i="11"/>
  <c r="F90" i="11"/>
  <c r="F93" i="11"/>
  <c r="F98" i="11"/>
  <c r="F108" i="11"/>
  <c r="F114" i="11"/>
  <c r="F115" i="11"/>
  <c r="F122" i="11"/>
  <c r="F127" i="11"/>
  <c r="F129" i="11"/>
  <c r="F136" i="11"/>
  <c r="F144" i="11"/>
  <c r="F148" i="11"/>
  <c r="F151" i="11"/>
  <c r="F78" i="11"/>
  <c r="F79" i="11"/>
  <c r="F94" i="11"/>
  <c r="F95" i="11"/>
  <c r="F96" i="11"/>
  <c r="F101" i="11"/>
  <c r="F117" i="11"/>
  <c r="F123" i="11"/>
  <c r="F125" i="11"/>
  <c r="F131" i="11"/>
  <c r="F132" i="11"/>
  <c r="F137" i="11"/>
  <c r="F145" i="11"/>
  <c r="F156" i="11"/>
  <c r="F161" i="11"/>
  <c r="F80" i="11"/>
  <c r="F82" i="11"/>
  <c r="F88" i="11"/>
  <c r="F89" i="11"/>
  <c r="F97" i="11"/>
  <c r="F104" i="11"/>
  <c r="F105" i="11"/>
  <c r="F106" i="11"/>
  <c r="F113" i="11"/>
  <c r="F118" i="11"/>
  <c r="F119" i="11"/>
  <c r="F126" i="11"/>
  <c r="F134" i="11"/>
  <c r="F135" i="11"/>
  <c r="F139" i="11"/>
  <c r="F140" i="11"/>
  <c r="F146" i="11"/>
  <c r="F147" i="11"/>
  <c r="F167" i="11"/>
  <c r="F168" i="11"/>
  <c r="F27" i="11"/>
  <c r="F35" i="11"/>
  <c r="F20" i="11"/>
  <c r="F29" i="11"/>
  <c r="F38" i="11"/>
  <c r="F47" i="11"/>
  <c r="F62" i="11"/>
  <c r="F22" i="11"/>
  <c r="F23" i="11"/>
  <c r="F31" i="11"/>
  <c r="F49" i="11"/>
  <c r="F51" i="11"/>
  <c r="F66" i="11"/>
  <c r="F34" i="11"/>
  <c r="F43" i="11"/>
  <c r="F68" i="11"/>
  <c r="F69" i="11"/>
  <c r="D13" i="12"/>
  <c r="F592" i="12"/>
  <c r="F597" i="12"/>
  <c r="F606" i="12"/>
  <c r="F611" i="12"/>
  <c r="F612" i="12"/>
  <c r="F613" i="12"/>
  <c r="F617" i="12"/>
  <c r="F593" i="12"/>
  <c r="F594" i="12"/>
  <c r="F595" i="12"/>
  <c r="F598" i="12"/>
  <c r="F600" i="12"/>
  <c r="F607" i="12"/>
  <c r="F601" i="12"/>
  <c r="F604" i="12"/>
  <c r="F605" i="12"/>
  <c r="F608" i="12"/>
  <c r="F609" i="12"/>
  <c r="F610" i="12"/>
  <c r="F615" i="12"/>
  <c r="F616" i="12"/>
  <c r="D12" i="12"/>
  <c r="F361" i="12"/>
  <c r="F366" i="12"/>
  <c r="F367" i="12"/>
  <c r="F374" i="12"/>
  <c r="F381" i="12"/>
  <c r="F390" i="12"/>
  <c r="F391" i="12"/>
  <c r="F392" i="12"/>
  <c r="F401" i="12"/>
  <c r="F404" i="12"/>
  <c r="F405" i="12"/>
  <c r="F410" i="12"/>
  <c r="F411" i="12"/>
  <c r="F419" i="12"/>
  <c r="F426" i="12"/>
  <c r="F427" i="12"/>
  <c r="F431" i="12"/>
  <c r="F432" i="12"/>
  <c r="F440" i="12"/>
  <c r="F441" i="12"/>
  <c r="F451" i="12"/>
  <c r="F458" i="12"/>
  <c r="F459" i="12"/>
  <c r="F464" i="12"/>
  <c r="F465" i="12"/>
  <c r="F471" i="12"/>
  <c r="F478" i="12"/>
  <c r="F485" i="12"/>
  <c r="F490" i="12"/>
  <c r="F492" i="12"/>
  <c r="F498" i="12"/>
  <c r="F505" i="12"/>
  <c r="F519" i="12"/>
  <c r="F525" i="12"/>
  <c r="F362" i="12"/>
  <c r="F363" i="12"/>
  <c r="F364" i="12"/>
  <c r="F368" i="12"/>
  <c r="F370" i="12"/>
  <c r="F371" i="12"/>
  <c r="F406" i="12"/>
  <c r="F408" i="12"/>
  <c r="F409" i="12"/>
  <c r="F412" i="12"/>
  <c r="F415" i="12"/>
  <c r="F416" i="12"/>
  <c r="F417" i="12"/>
  <c r="F418" i="12"/>
  <c r="F472" i="12"/>
  <c r="F474" i="12"/>
  <c r="F475" i="12"/>
  <c r="F476" i="12"/>
  <c r="F499" i="12"/>
  <c r="F500" i="12"/>
  <c r="F501" i="12"/>
  <c r="F504" i="12"/>
  <c r="F515" i="12"/>
  <c r="F516" i="12"/>
  <c r="F520" i="12"/>
  <c r="F521" i="12"/>
  <c r="F523" i="12"/>
  <c r="F526" i="12"/>
  <c r="F529" i="12"/>
  <c r="F530" i="12"/>
  <c r="F531" i="12"/>
  <c r="F532" i="12"/>
  <c r="F539" i="12"/>
  <c r="F565" i="12"/>
  <c r="F571" i="12"/>
  <c r="F573" i="12"/>
  <c r="F577" i="12"/>
  <c r="F375" i="12"/>
  <c r="F380" i="12"/>
  <c r="F393" i="12"/>
  <c r="F395" i="12"/>
  <c r="F422" i="12"/>
  <c r="F424" i="12"/>
  <c r="F429" i="12"/>
  <c r="F436" i="12"/>
  <c r="F444" i="12"/>
  <c r="F449" i="12"/>
  <c r="F450" i="12"/>
  <c r="F479" i="12"/>
  <c r="F480" i="12"/>
  <c r="F506" i="12"/>
  <c r="F538" i="12"/>
  <c r="F376" i="12"/>
  <c r="F378" i="12"/>
  <c r="F379" i="12"/>
  <c r="F394" i="12"/>
  <c r="F421" i="12"/>
  <c r="F423" i="12"/>
  <c r="F430" i="12"/>
  <c r="F435" i="12"/>
  <c r="F443" i="12"/>
  <c r="F482" i="12"/>
  <c r="F483" i="12"/>
  <c r="F507" i="12"/>
  <c r="F509" i="12"/>
  <c r="F510" i="12"/>
  <c r="F357" i="12"/>
  <c r="F358" i="12"/>
  <c r="F382" i="12"/>
  <c r="F383" i="12"/>
  <c r="F384" i="12"/>
  <c r="F388" i="12"/>
  <c r="F452" i="12"/>
  <c r="F453" i="12"/>
  <c r="F454" i="12"/>
  <c r="F466" i="12"/>
  <c r="F467" i="12"/>
  <c r="F468" i="12"/>
  <c r="F469" i="12"/>
  <c r="F488" i="12"/>
  <c r="F493" i="12"/>
  <c r="F494" i="12"/>
  <c r="F495" i="12"/>
  <c r="F496" i="12"/>
  <c r="F533" i="12"/>
  <c r="F543" i="12"/>
  <c r="F544" i="12"/>
  <c r="F545" i="12"/>
  <c r="F546" i="12"/>
  <c r="F551" i="12"/>
  <c r="F552" i="12"/>
  <c r="F557" i="12"/>
  <c r="F558" i="12"/>
  <c r="F560" i="12"/>
  <c r="F568" i="12"/>
  <c r="F570" i="12"/>
  <c r="F582" i="12"/>
  <c r="F569" i="12"/>
  <c r="F563" i="12"/>
  <c r="F524" i="12"/>
  <c r="F578" i="12"/>
  <c r="F548" i="12"/>
  <c r="F547" i="12"/>
  <c r="F575" i="12"/>
  <c r="F542" i="12"/>
  <c r="F541" i="12"/>
  <c r="D11" i="12"/>
  <c r="F178" i="12"/>
  <c r="F179" i="12"/>
  <c r="F189" i="12"/>
  <c r="F198" i="12"/>
  <c r="F199" i="12"/>
  <c r="F208" i="12"/>
  <c r="F209" i="12"/>
  <c r="F210" i="12"/>
  <c r="F218" i="12"/>
  <c r="F227" i="12"/>
  <c r="F237" i="12"/>
  <c r="F246" i="12"/>
  <c r="F269" i="12"/>
  <c r="F270" i="12"/>
  <c r="F281" i="12"/>
  <c r="F282" i="12"/>
  <c r="F283" i="12"/>
  <c r="F292" i="12"/>
  <c r="F293" i="12"/>
  <c r="F294" i="12"/>
  <c r="F307" i="12"/>
  <c r="F315" i="12"/>
  <c r="F332" i="12"/>
  <c r="F181" i="12"/>
  <c r="F183" i="12"/>
  <c r="F202" i="12"/>
  <c r="F203" i="12"/>
  <c r="F219" i="12"/>
  <c r="F230" i="12"/>
  <c r="F240" i="12"/>
  <c r="F264" i="12"/>
  <c r="F273" i="12"/>
  <c r="F310" i="12"/>
  <c r="F317" i="12"/>
  <c r="F318" i="12"/>
  <c r="F319" i="12"/>
  <c r="F326" i="12"/>
  <c r="F347" i="12"/>
  <c r="F184" i="12"/>
  <c r="F190" i="12"/>
  <c r="F191" i="12"/>
  <c r="F221" i="12"/>
  <c r="F231" i="12"/>
  <c r="F249" i="12"/>
  <c r="F265" i="12"/>
  <c r="F299" i="12"/>
  <c r="F311" i="12"/>
  <c r="F185" i="12"/>
  <c r="F187" i="12"/>
  <c r="F193" i="12"/>
  <c r="F195" i="12"/>
  <c r="F204" i="12"/>
  <c r="F206" i="12"/>
  <c r="F207" i="12"/>
  <c r="F214" i="12"/>
  <c r="F215" i="12"/>
  <c r="F225" i="12"/>
  <c r="F234" i="12"/>
  <c r="F243" i="12"/>
  <c r="F244" i="12"/>
  <c r="F251" i="12"/>
  <c r="F253" i="12"/>
  <c r="F260" i="12"/>
  <c r="F261" i="12"/>
  <c r="F276" i="12"/>
  <c r="F280" i="12"/>
  <c r="F287" i="12"/>
  <c r="F288" i="12"/>
  <c r="F291" i="12"/>
  <c r="F313" i="12"/>
  <c r="F322" i="12"/>
  <c r="F344" i="12"/>
  <c r="F324" i="12"/>
  <c r="F325" i="12"/>
  <c r="F333" i="12"/>
  <c r="D10" i="12"/>
  <c r="G10" i="12" s="1"/>
  <c r="F80" i="12"/>
  <c r="F89" i="12"/>
  <c r="F96" i="12"/>
  <c r="F97" i="12"/>
  <c r="F104" i="12"/>
  <c r="F105" i="12"/>
  <c r="F111" i="12"/>
  <c r="F119" i="12"/>
  <c r="F125" i="12"/>
  <c r="F127" i="12"/>
  <c r="F132" i="12"/>
  <c r="F133" i="12"/>
  <c r="F134" i="12"/>
  <c r="F139" i="12"/>
  <c r="F140" i="12"/>
  <c r="F147" i="12"/>
  <c r="F156" i="12"/>
  <c r="F158" i="12"/>
  <c r="F167" i="12"/>
  <c r="F77" i="12"/>
  <c r="F78" i="12"/>
  <c r="F82" i="12"/>
  <c r="F84" i="12"/>
  <c r="F90" i="12"/>
  <c r="F91" i="12"/>
  <c r="F106" i="12"/>
  <c r="F108" i="12"/>
  <c r="F109" i="12"/>
  <c r="F113" i="12"/>
  <c r="F114" i="12"/>
  <c r="F115" i="12"/>
  <c r="F129" i="12"/>
  <c r="F135" i="12"/>
  <c r="F136" i="12"/>
  <c r="F137" i="12"/>
  <c r="F143" i="12"/>
  <c r="F148" i="12"/>
  <c r="F160" i="12"/>
  <c r="F79" i="12"/>
  <c r="F86" i="12"/>
  <c r="F88" i="12"/>
  <c r="F93" i="12"/>
  <c r="F94" i="12"/>
  <c r="F95" i="12"/>
  <c r="F101" i="12"/>
  <c r="F116" i="12"/>
  <c r="F118" i="12"/>
  <c r="F122" i="12"/>
  <c r="F123" i="12"/>
  <c r="F131" i="12"/>
  <c r="F138" i="12"/>
  <c r="F144" i="12"/>
  <c r="F146" i="12"/>
  <c r="F155" i="12"/>
  <c r="F161" i="12"/>
  <c r="F162" i="12"/>
  <c r="D9" i="12"/>
  <c r="F26" i="12"/>
  <c r="F27" i="12"/>
  <c r="F44" i="12"/>
  <c r="F20" i="12"/>
  <c r="F22" i="12"/>
  <c r="F29" i="12"/>
  <c r="F31" i="12"/>
  <c r="F38" i="12"/>
  <c r="F49" i="12"/>
  <c r="F58" i="12"/>
  <c r="F69" i="12"/>
  <c r="F32" i="12"/>
  <c r="F50" i="12"/>
  <c r="F51" i="12"/>
  <c r="F62" i="12"/>
  <c r="F28" i="12"/>
  <c r="F35" i="12"/>
  <c r="F37" i="12"/>
  <c r="F53" i="12"/>
  <c r="F54" i="12"/>
  <c r="F67" i="12"/>
  <c r="F19" i="12"/>
  <c r="D13" i="13"/>
  <c r="F592" i="13"/>
  <c r="F593" i="13"/>
  <c r="F594" i="13"/>
  <c r="F598" i="13"/>
  <c r="F599" i="13"/>
  <c r="F606" i="13"/>
  <c r="F607" i="13"/>
  <c r="F613" i="13"/>
  <c r="F595" i="13"/>
  <c r="F600" i="13"/>
  <c r="F601" i="13"/>
  <c r="F608" i="13"/>
  <c r="F609" i="13"/>
  <c r="F614" i="13"/>
  <c r="F615" i="13"/>
  <c r="F596" i="13"/>
  <c r="F605" i="13"/>
  <c r="F610" i="13"/>
  <c r="F611" i="13"/>
  <c r="F616" i="13"/>
  <c r="F617" i="13"/>
  <c r="D12" i="13"/>
  <c r="F360" i="13"/>
  <c r="F361" i="13"/>
  <c r="F365" i="13"/>
  <c r="F367" i="13"/>
  <c r="F374" i="13"/>
  <c r="F390" i="13"/>
  <c r="F391" i="13"/>
  <c r="F392" i="13"/>
  <c r="F401" i="13"/>
  <c r="F404" i="13"/>
  <c r="F405" i="13"/>
  <c r="F410" i="13"/>
  <c r="F411" i="13"/>
  <c r="F419" i="13"/>
  <c r="F425" i="13"/>
  <c r="F426" i="13"/>
  <c r="F427" i="13"/>
  <c r="F431" i="13"/>
  <c r="F432" i="13"/>
  <c r="F440" i="13"/>
  <c r="F441" i="13"/>
  <c r="F451" i="13"/>
  <c r="F457" i="13"/>
  <c r="F458" i="13"/>
  <c r="F459" i="13"/>
  <c r="F465" i="13"/>
  <c r="F470" i="13"/>
  <c r="F478" i="13"/>
  <c r="F485" i="13"/>
  <c r="F490" i="13"/>
  <c r="F491" i="13"/>
  <c r="F492" i="13"/>
  <c r="F498" i="13"/>
  <c r="F519" i="13"/>
  <c r="F548" i="13"/>
  <c r="F487" i="13"/>
  <c r="F515" i="13"/>
  <c r="F543" i="13"/>
  <c r="F560" i="13"/>
  <c r="F357" i="13"/>
  <c r="F358" i="13"/>
  <c r="F362" i="13"/>
  <c r="F363" i="13"/>
  <c r="F364" i="13"/>
  <c r="F368" i="13"/>
  <c r="F370" i="13"/>
  <c r="F371" i="13"/>
  <c r="F384" i="13"/>
  <c r="F385" i="13"/>
  <c r="F472" i="13"/>
  <c r="F474" i="13"/>
  <c r="F475" i="13"/>
  <c r="F476" i="13"/>
  <c r="F509" i="13"/>
  <c r="F520" i="13"/>
  <c r="F521" i="13"/>
  <c r="F523" i="13"/>
  <c r="F527" i="13"/>
  <c r="F533" i="13"/>
  <c r="F563" i="13"/>
  <c r="F564" i="13"/>
  <c r="F568" i="13"/>
  <c r="F569" i="13"/>
  <c r="F570" i="13"/>
  <c r="F576" i="13"/>
  <c r="F582" i="13"/>
  <c r="F375" i="13"/>
  <c r="F376" i="13"/>
  <c r="F378" i="13"/>
  <c r="F379" i="13"/>
  <c r="F380" i="13"/>
  <c r="F406" i="13"/>
  <c r="F407" i="13"/>
  <c r="F408" i="13"/>
  <c r="F409" i="13"/>
  <c r="F412" i="13"/>
  <c r="F413" i="13"/>
  <c r="F415" i="13"/>
  <c r="F416" i="13"/>
  <c r="F417" i="13"/>
  <c r="F418" i="13"/>
  <c r="F428" i="13"/>
  <c r="F429" i="13"/>
  <c r="F430" i="13"/>
  <c r="F435" i="13"/>
  <c r="F442" i="13"/>
  <c r="F443" i="13"/>
  <c r="F462" i="13"/>
  <c r="F479" i="13"/>
  <c r="F480" i="13"/>
  <c r="F482" i="13"/>
  <c r="F493" i="13"/>
  <c r="F494" i="13"/>
  <c r="F495" i="13"/>
  <c r="F507" i="13"/>
  <c r="F551" i="13"/>
  <c r="F557" i="13"/>
  <c r="F393" i="13"/>
  <c r="F394" i="13"/>
  <c r="F395" i="13"/>
  <c r="F421" i="13"/>
  <c r="F423" i="13"/>
  <c r="F424" i="13"/>
  <c r="F452" i="13"/>
  <c r="F454" i="13"/>
  <c r="F455" i="13"/>
  <c r="F466" i="13"/>
  <c r="F467" i="13"/>
  <c r="F468" i="13"/>
  <c r="F488" i="13"/>
  <c r="F499" i="13"/>
  <c r="F530" i="13"/>
  <c r="F531" i="13"/>
  <c r="F544" i="13"/>
  <c r="F545" i="13"/>
  <c r="F552" i="13"/>
  <c r="F561" i="13"/>
  <c r="F566" i="13"/>
  <c r="F574" i="13"/>
  <c r="F579" i="13"/>
  <c r="F578" i="13"/>
  <c r="F565" i="13"/>
  <c r="F541" i="13"/>
  <c r="F572" i="13"/>
  <c r="F549" i="13"/>
  <c r="F524" i="13"/>
  <c r="F577" i="13"/>
  <c r="F547" i="13"/>
  <c r="F517" i="13"/>
  <c r="D11" i="13"/>
  <c r="F183" i="13"/>
  <c r="F184" i="13"/>
  <c r="F190" i="13"/>
  <c r="F198" i="13"/>
  <c r="F199" i="13"/>
  <c r="F207" i="13"/>
  <c r="F208" i="13"/>
  <c r="F209" i="13"/>
  <c r="F215" i="13"/>
  <c r="F225" i="13"/>
  <c r="F227" i="13"/>
  <c r="F234" i="13"/>
  <c r="F244" i="13"/>
  <c r="F246" i="13"/>
  <c r="F253" i="13"/>
  <c r="F254" i="13"/>
  <c r="F255" i="13"/>
  <c r="F261" i="13"/>
  <c r="F268" i="13"/>
  <c r="F269" i="13"/>
  <c r="F270" i="13"/>
  <c r="F280" i="13"/>
  <c r="F281" i="13"/>
  <c r="F282" i="13"/>
  <c r="F291" i="13"/>
  <c r="F292" i="13"/>
  <c r="F293" i="13"/>
  <c r="F178" i="13"/>
  <c r="F187" i="13"/>
  <c r="F192" i="13"/>
  <c r="F210" i="13"/>
  <c r="F218" i="13"/>
  <c r="F219" i="13"/>
  <c r="F229" i="13"/>
  <c r="F248" i="13"/>
  <c r="F249" i="13"/>
  <c r="F256" i="13"/>
  <c r="F257" i="13"/>
  <c r="F263" i="13"/>
  <c r="F264" i="13"/>
  <c r="F272" i="13"/>
  <c r="F283" i="13"/>
  <c r="F285" i="13"/>
  <c r="F318" i="13"/>
  <c r="F179" i="13"/>
  <c r="F185" i="13"/>
  <c r="F186" i="13"/>
  <c r="F191" i="13"/>
  <c r="F212" i="13"/>
  <c r="F230" i="13"/>
  <c r="F237" i="13"/>
  <c r="F239" i="13"/>
  <c r="F271" i="13"/>
  <c r="F294" i="13"/>
  <c r="F296" i="13"/>
  <c r="F310" i="13"/>
  <c r="F181" i="13"/>
  <c r="F189" i="13"/>
  <c r="F193" i="13"/>
  <c r="F194" i="13"/>
  <c r="F195" i="13"/>
  <c r="F202" i="13"/>
  <c r="F203" i="13"/>
  <c r="F204" i="13"/>
  <c r="F206" i="13"/>
  <c r="F213" i="13"/>
  <c r="F214" i="13"/>
  <c r="F221" i="13"/>
  <c r="F231" i="13"/>
  <c r="F233" i="13"/>
  <c r="F240" i="13"/>
  <c r="F243" i="13"/>
  <c r="F250" i="13"/>
  <c r="F251" i="13"/>
  <c r="F252" i="13"/>
  <c r="F319" i="13"/>
  <c r="F344" i="13"/>
  <c r="F274" i="13"/>
  <c r="F276" i="13"/>
  <c r="F286" i="13"/>
  <c r="F288" i="13"/>
  <c r="F299" i="13"/>
  <c r="F300" i="13"/>
  <c r="F258" i="13"/>
  <c r="F259" i="13"/>
  <c r="F260" i="13"/>
  <c r="F311" i="13"/>
  <c r="F313" i="13"/>
  <c r="F320" i="13"/>
  <c r="F321" i="13"/>
  <c r="F335" i="13"/>
  <c r="F349" i="13"/>
  <c r="F322" i="13"/>
  <c r="F333" i="13"/>
  <c r="F324" i="13"/>
  <c r="D10" i="13"/>
  <c r="F78" i="13"/>
  <c r="F79" i="13"/>
  <c r="F80" i="13"/>
  <c r="F85" i="13"/>
  <c r="F86" i="13"/>
  <c r="F93" i="13"/>
  <c r="F94" i="13"/>
  <c r="F110" i="13"/>
  <c r="F111" i="13"/>
  <c r="F115" i="13"/>
  <c r="F116" i="13"/>
  <c r="F117" i="13"/>
  <c r="F122" i="13"/>
  <c r="F123" i="13"/>
  <c r="F131" i="13"/>
  <c r="F137" i="13"/>
  <c r="F139" i="13"/>
  <c r="F144" i="13"/>
  <c r="F145" i="13"/>
  <c r="F154" i="13"/>
  <c r="F162" i="13"/>
  <c r="F88" i="13"/>
  <c r="F90" i="13"/>
  <c r="F95" i="13"/>
  <c r="F96" i="13"/>
  <c r="F97" i="13"/>
  <c r="F104" i="13"/>
  <c r="F112" i="13"/>
  <c r="F118" i="13"/>
  <c r="F119" i="13"/>
  <c r="F125" i="13"/>
  <c r="F126" i="13"/>
  <c r="F132" i="13"/>
  <c r="F140" i="13"/>
  <c r="F146" i="13"/>
  <c r="F147" i="13"/>
  <c r="F148" i="13"/>
  <c r="F156" i="13"/>
  <c r="F157" i="13"/>
  <c r="F163" i="13"/>
  <c r="F77" i="13"/>
  <c r="F82" i="13"/>
  <c r="F91" i="13"/>
  <c r="F101" i="13"/>
  <c r="F105" i="13"/>
  <c r="F106" i="13"/>
  <c r="F108" i="13"/>
  <c r="F113" i="13"/>
  <c r="F114" i="13"/>
  <c r="F127" i="13"/>
  <c r="F129" i="13"/>
  <c r="F130" i="13"/>
  <c r="F134" i="13"/>
  <c r="F135" i="13"/>
  <c r="F136" i="13"/>
  <c r="F142" i="13"/>
  <c r="F158" i="13"/>
  <c r="F160" i="13"/>
  <c r="F161" i="13"/>
  <c r="F167" i="13"/>
  <c r="F168" i="13"/>
  <c r="D9" i="13"/>
  <c r="F26" i="13"/>
  <c r="F35" i="13"/>
  <c r="F43" i="13"/>
  <c r="F44" i="13"/>
  <c r="F51" i="13"/>
  <c r="F52" i="13"/>
  <c r="F53" i="13"/>
  <c r="F62" i="13"/>
  <c r="F66" i="13"/>
  <c r="F20" i="13"/>
  <c r="F27" i="13"/>
  <c r="F28" i="13"/>
  <c r="F29" i="13"/>
  <c r="F37" i="13"/>
  <c r="F38" i="13"/>
  <c r="F54" i="13"/>
  <c r="F67" i="13"/>
  <c r="F68" i="13"/>
  <c r="F69" i="13"/>
  <c r="F21" i="13"/>
  <c r="F23" i="13"/>
  <c r="F31" i="13"/>
  <c r="F32" i="13"/>
  <c r="F40" i="13"/>
  <c r="F48" i="13"/>
  <c r="F49" i="13"/>
  <c r="F50" i="13"/>
  <c r="F58" i="13"/>
  <c r="F59" i="13"/>
  <c r="F60" i="13"/>
  <c r="D13" i="14"/>
  <c r="F592" i="14"/>
  <c r="F593" i="14"/>
  <c r="F600" i="14"/>
  <c r="F601" i="14"/>
  <c r="F607" i="14"/>
  <c r="F608" i="14"/>
  <c r="F613" i="14"/>
  <c r="F594" i="14"/>
  <c r="F595" i="14"/>
  <c r="F596" i="14"/>
  <c r="F604" i="14"/>
  <c r="F609" i="14"/>
  <c r="F610" i="14"/>
  <c r="F611" i="14"/>
  <c r="F615" i="14"/>
  <c r="F616" i="14"/>
  <c r="F617" i="14"/>
  <c r="F598" i="14"/>
  <c r="F605" i="14"/>
  <c r="F606" i="14"/>
  <c r="F612" i="14"/>
  <c r="D12" i="14"/>
  <c r="F357" i="14"/>
  <c r="F358" i="14"/>
  <c r="F362" i="14"/>
  <c r="F367" i="14"/>
  <c r="F371" i="14"/>
  <c r="F376" i="14"/>
  <c r="F381" i="14"/>
  <c r="F385" i="14"/>
  <c r="F388" i="14"/>
  <c r="F393" i="14"/>
  <c r="F404" i="14"/>
  <c r="F405" i="14"/>
  <c r="F409" i="14"/>
  <c r="F416" i="14"/>
  <c r="F417" i="14"/>
  <c r="F418" i="14"/>
  <c r="F422" i="14"/>
  <c r="F423" i="14"/>
  <c r="F429" i="14"/>
  <c r="F430" i="14"/>
  <c r="F449" i="14"/>
  <c r="F454" i="14"/>
  <c r="F462" i="14"/>
  <c r="F475" i="14"/>
  <c r="F476" i="14"/>
  <c r="F477" i="14"/>
  <c r="F488" i="14"/>
  <c r="F504" i="14"/>
  <c r="F510" i="14"/>
  <c r="F523" i="14"/>
  <c r="F531" i="14"/>
  <c r="F363" i="14"/>
  <c r="F364" i="14"/>
  <c r="F365" i="14"/>
  <c r="F378" i="14"/>
  <c r="F379" i="14"/>
  <c r="F380" i="14"/>
  <c r="F410" i="14"/>
  <c r="F411" i="14"/>
  <c r="F412" i="14"/>
  <c r="F415" i="14"/>
  <c r="F458" i="14"/>
  <c r="F459" i="14"/>
  <c r="F470" i="14"/>
  <c r="F472" i="14"/>
  <c r="F473" i="14"/>
  <c r="F474" i="14"/>
  <c r="F562" i="14"/>
  <c r="F568" i="14"/>
  <c r="F570" i="14"/>
  <c r="F582" i="14"/>
  <c r="F440" i="14"/>
  <c r="F441" i="14"/>
  <c r="F465" i="14"/>
  <c r="F467" i="14"/>
  <c r="F485" i="14"/>
  <c r="F498" i="14"/>
  <c r="F499" i="14"/>
  <c r="F501" i="14"/>
  <c r="F524" i="14"/>
  <c r="F525" i="14"/>
  <c r="F551" i="14"/>
  <c r="F571" i="14"/>
  <c r="F368" i="14"/>
  <c r="F370" i="14"/>
  <c r="F382" i="14"/>
  <c r="F384" i="14"/>
  <c r="F390" i="14"/>
  <c r="F391" i="14"/>
  <c r="F392" i="14"/>
  <c r="F443" i="14"/>
  <c r="F464" i="14"/>
  <c r="F466" i="14"/>
  <c r="F526" i="14"/>
  <c r="F565" i="14"/>
  <c r="F577" i="14"/>
  <c r="F578" i="14"/>
  <c r="F584" i="14"/>
  <c r="F361" i="14"/>
  <c r="F375" i="14"/>
  <c r="F394" i="14"/>
  <c r="F401" i="14"/>
  <c r="F406" i="14"/>
  <c r="F408" i="14"/>
  <c r="F419" i="14"/>
  <c r="F420" i="14"/>
  <c r="F425" i="14"/>
  <c r="F426" i="14"/>
  <c r="F427" i="14"/>
  <c r="F431" i="14"/>
  <c r="F432" i="14"/>
  <c r="F435" i="14"/>
  <c r="F451" i="14"/>
  <c r="F452" i="14"/>
  <c r="F453" i="14"/>
  <c r="F478" i="14"/>
  <c r="F479" i="14"/>
  <c r="F480" i="14"/>
  <c r="F490" i="14"/>
  <c r="F491" i="14"/>
  <c r="F492" i="14"/>
  <c r="F493" i="14"/>
  <c r="F494" i="14"/>
  <c r="F495" i="14"/>
  <c r="F507" i="14"/>
  <c r="F517" i="14"/>
  <c r="F518" i="14"/>
  <c r="F519" i="14"/>
  <c r="F520" i="14"/>
  <c r="F529" i="14"/>
  <c r="F535" i="14"/>
  <c r="F541" i="14"/>
  <c r="F543" i="14"/>
  <c r="F544" i="14"/>
  <c r="F547" i="14"/>
  <c r="F548" i="14"/>
  <c r="F561" i="14"/>
  <c r="F574" i="14"/>
  <c r="F569" i="14"/>
  <c r="F516" i="14"/>
  <c r="F509" i="14"/>
  <c r="F563" i="14"/>
  <c r="F560" i="14"/>
  <c r="F538" i="14"/>
  <c r="F533" i="14"/>
  <c r="F532" i="14"/>
  <c r="D11" i="14"/>
  <c r="F178" i="14"/>
  <c r="F184" i="14"/>
  <c r="F185" i="14"/>
  <c r="F186" i="14"/>
  <c r="F190" i="14"/>
  <c r="F191" i="14"/>
  <c r="F199" i="14"/>
  <c r="F207" i="14"/>
  <c r="F208" i="14"/>
  <c r="F209" i="14"/>
  <c r="F214" i="14"/>
  <c r="F219" i="14"/>
  <c r="F234" i="14"/>
  <c r="F240" i="14"/>
  <c r="F243" i="14"/>
  <c r="F248" i="14"/>
  <c r="F249" i="14"/>
  <c r="F261" i="14"/>
  <c r="F272" i="14"/>
  <c r="F293" i="14"/>
  <c r="F187" i="14"/>
  <c r="F188" i="14"/>
  <c r="F192" i="14"/>
  <c r="F193" i="14"/>
  <c r="F202" i="14"/>
  <c r="F210" i="14"/>
  <c r="F215" i="14"/>
  <c r="F217" i="14"/>
  <c r="F221" i="14"/>
  <c r="F229" i="14"/>
  <c r="F230" i="14"/>
  <c r="F237" i="14"/>
  <c r="F246" i="14"/>
  <c r="F268" i="14"/>
  <c r="F269" i="14"/>
  <c r="F276" i="14"/>
  <c r="F294" i="14"/>
  <c r="F306" i="14"/>
  <c r="F311" i="14"/>
  <c r="F313" i="14"/>
  <c r="F318" i="14"/>
  <c r="F333" i="14"/>
  <c r="F338" i="14"/>
  <c r="F339" i="14"/>
  <c r="F181" i="14"/>
  <c r="F183" i="14"/>
  <c r="F198" i="14"/>
  <c r="F203" i="14"/>
  <c r="F204" i="14"/>
  <c r="F206" i="14"/>
  <c r="F211" i="14"/>
  <c r="F218" i="14"/>
  <c r="F227" i="14"/>
  <c r="F231" i="14"/>
  <c r="F239" i="14"/>
  <c r="F253" i="14"/>
  <c r="F254" i="14"/>
  <c r="F260" i="14"/>
  <c r="F264" i="14"/>
  <c r="F271" i="14"/>
  <c r="F280" i="14"/>
  <c r="F281" i="14"/>
  <c r="F282" i="14"/>
  <c r="F287" i="14"/>
  <c r="F288" i="14"/>
  <c r="F307" i="14"/>
  <c r="F314" i="14"/>
  <c r="F315" i="14"/>
  <c r="F319" i="14"/>
  <c r="F340" i="14"/>
  <c r="F347" i="14"/>
  <c r="F273" i="14"/>
  <c r="F283" i="14"/>
  <c r="F299" i="14"/>
  <c r="F300" i="14"/>
  <c r="F310" i="14"/>
  <c r="F322" i="14"/>
  <c r="F324" i="14"/>
  <c r="F328" i="14"/>
  <c r="F329" i="14"/>
  <c r="F330" i="14"/>
  <c r="F335" i="14"/>
  <c r="F343" i="14"/>
  <c r="F348" i="14"/>
  <c r="D10" i="14"/>
  <c r="F77" i="14"/>
  <c r="F78" i="14"/>
  <c r="F79" i="14"/>
  <c r="F88" i="14"/>
  <c r="F97" i="14"/>
  <c r="F108" i="14"/>
  <c r="F109" i="14"/>
  <c r="F117" i="14"/>
  <c r="F118" i="14"/>
  <c r="F119" i="14"/>
  <c r="F127" i="14"/>
  <c r="F129" i="14"/>
  <c r="F134" i="14"/>
  <c r="F135" i="14"/>
  <c r="F148" i="14"/>
  <c r="F151" i="14"/>
  <c r="F157" i="14"/>
  <c r="F158" i="14"/>
  <c r="F167" i="14"/>
  <c r="F168" i="14"/>
  <c r="F80" i="14"/>
  <c r="F81" i="14"/>
  <c r="F82" i="14"/>
  <c r="F90" i="14"/>
  <c r="F91" i="14"/>
  <c r="F93" i="14"/>
  <c r="F101" i="14"/>
  <c r="F112" i="14"/>
  <c r="F113" i="14"/>
  <c r="F122" i="14"/>
  <c r="F131" i="14"/>
  <c r="F132" i="14"/>
  <c r="F136" i="14"/>
  <c r="F137" i="14"/>
  <c r="F138" i="14"/>
  <c r="F143" i="14"/>
  <c r="F144" i="14"/>
  <c r="F161" i="14"/>
  <c r="F84" i="14"/>
  <c r="F85" i="14"/>
  <c r="F86" i="14"/>
  <c r="F94" i="14"/>
  <c r="F95" i="14"/>
  <c r="F96" i="14"/>
  <c r="F104" i="14"/>
  <c r="F105" i="14"/>
  <c r="F106" i="14"/>
  <c r="F114" i="14"/>
  <c r="F115" i="14"/>
  <c r="F116" i="14"/>
  <c r="F124" i="14"/>
  <c r="F125" i="14"/>
  <c r="F133" i="14"/>
  <c r="F139" i="14"/>
  <c r="F140" i="14"/>
  <c r="F141" i="14"/>
  <c r="F145" i="14"/>
  <c r="F146" i="14"/>
  <c r="F156" i="14"/>
  <c r="F164" i="14"/>
  <c r="F26" i="14"/>
  <c r="F43" i="14"/>
  <c r="F54" i="14"/>
  <c r="F62" i="14"/>
  <c r="F66" i="14"/>
  <c r="F20" i="14"/>
  <c r="F29" i="14"/>
  <c r="F37" i="14"/>
  <c r="F38" i="14"/>
  <c r="F48" i="14"/>
  <c r="F69" i="14"/>
  <c r="F22" i="14"/>
  <c r="F24" i="14"/>
  <c r="F31" i="14"/>
  <c r="F32" i="14"/>
  <c r="F41" i="14"/>
  <c r="F49" i="14"/>
  <c r="F50" i="14"/>
  <c r="F51" i="14"/>
  <c r="F59" i="14"/>
  <c r="F60" i="14"/>
  <c r="F27" i="14"/>
  <c r="F35" i="14"/>
  <c r="F36" i="14"/>
  <c r="F53" i="14"/>
  <c r="F67" i="14"/>
  <c r="D13" i="15"/>
  <c r="F593" i="15"/>
  <c r="F594" i="15"/>
  <c r="F605" i="15"/>
  <c r="F611" i="15"/>
  <c r="F613" i="15"/>
  <c r="F606" i="15"/>
  <c r="F607" i="15"/>
  <c r="F592" i="15"/>
  <c r="F600" i="15"/>
  <c r="F608" i="15"/>
  <c r="F609" i="15"/>
  <c r="D12" i="15"/>
  <c r="F370" i="15"/>
  <c r="F375" i="15"/>
  <c r="F379" i="15"/>
  <c r="F384" i="15"/>
  <c r="F392" i="15"/>
  <c r="F401" i="15"/>
  <c r="F408" i="15"/>
  <c r="F412" i="15"/>
  <c r="F417" i="15"/>
  <c r="F426" i="15"/>
  <c r="F427" i="15"/>
  <c r="F431" i="15"/>
  <c r="F450" i="15"/>
  <c r="F454" i="15"/>
  <c r="F459" i="15"/>
  <c r="F476" i="15"/>
  <c r="F495" i="15"/>
  <c r="F416" i="15"/>
  <c r="F423" i="15"/>
  <c r="F430" i="15"/>
  <c r="F451" i="15"/>
  <c r="F480" i="15"/>
  <c r="F367" i="15"/>
  <c r="F404" i="15"/>
  <c r="F405" i="15"/>
  <c r="F406" i="15"/>
  <c r="F465" i="15"/>
  <c r="F568" i="15"/>
  <c r="F362" i="15"/>
  <c r="F364" i="15"/>
  <c r="F371" i="15"/>
  <c r="F390" i="15"/>
  <c r="F411" i="15"/>
  <c r="F475" i="15"/>
  <c r="F570" i="15"/>
  <c r="F394" i="15"/>
  <c r="F441" i="15"/>
  <c r="F452" i="15"/>
  <c r="F478" i="15"/>
  <c r="F565" i="15"/>
  <c r="F526" i="15"/>
  <c r="F547" i="15"/>
  <c r="F499" i="15"/>
  <c r="D11" i="15"/>
  <c r="F181" i="15"/>
  <c r="F189" i="15"/>
  <c r="F203" i="15"/>
  <c r="F230" i="15"/>
  <c r="F264" i="15"/>
  <c r="F280" i="15"/>
  <c r="F281" i="15"/>
  <c r="F183" i="15"/>
  <c r="F206" i="15"/>
  <c r="F218" i="15"/>
  <c r="F219" i="15"/>
  <c r="F260" i="15"/>
  <c r="F299" i="15"/>
  <c r="F240" i="15"/>
  <c r="F282" i="15"/>
  <c r="F209" i="15"/>
  <c r="F243" i="15"/>
  <c r="F249" i="15"/>
  <c r="F269" i="15"/>
  <c r="F310" i="15"/>
  <c r="F311" i="15"/>
  <c r="F313" i="15"/>
  <c r="D10" i="15"/>
  <c r="G10" i="15" s="1"/>
  <c r="F79" i="15"/>
  <c r="F80" i="15"/>
  <c r="F90" i="15"/>
  <c r="F148" i="15"/>
  <c r="F161" i="15"/>
  <c r="F162" i="15"/>
  <c r="F93" i="15"/>
  <c r="F105" i="15"/>
  <c r="F134" i="15"/>
  <c r="F108" i="15"/>
  <c r="F127" i="15"/>
  <c r="F136" i="15"/>
  <c r="D9" i="15"/>
  <c r="F62" i="15"/>
  <c r="F54" i="15"/>
  <c r="F67" i="15"/>
  <c r="F20" i="15"/>
  <c r="F29" i="15"/>
  <c r="F48" i="15"/>
  <c r="D13" i="16"/>
  <c r="F597" i="16"/>
  <c r="F608" i="16"/>
  <c r="F609" i="16"/>
  <c r="F617" i="16"/>
  <c r="F592" i="16"/>
  <c r="F593" i="16"/>
  <c r="F594" i="16"/>
  <c r="F600" i="16"/>
  <c r="F601" i="16"/>
  <c r="F611" i="16"/>
  <c r="F596" i="16"/>
  <c r="F605" i="16"/>
  <c r="F606" i="16"/>
  <c r="F607" i="16"/>
  <c r="F615" i="16"/>
  <c r="F616" i="16"/>
  <c r="F613" i="16"/>
  <c r="F610" i="16"/>
  <c r="D12" i="16"/>
  <c r="F362" i="16"/>
  <c r="F367" i="16"/>
  <c r="F373" i="16"/>
  <c r="F374" i="16"/>
  <c r="F378" i="16"/>
  <c r="F379" i="16"/>
  <c r="F380" i="16"/>
  <c r="F384" i="16"/>
  <c r="F393" i="16"/>
  <c r="F404" i="16"/>
  <c r="F405" i="16"/>
  <c r="F410" i="16"/>
  <c r="F411" i="16"/>
  <c r="F416" i="16"/>
  <c r="F417" i="16"/>
  <c r="F418" i="16"/>
  <c r="F440" i="16"/>
  <c r="F441" i="16"/>
  <c r="F445" i="16"/>
  <c r="F452" i="16"/>
  <c r="F466" i="16"/>
  <c r="F480" i="16"/>
  <c r="F484" i="16"/>
  <c r="F488" i="16"/>
  <c r="F493" i="16"/>
  <c r="F498" i="16"/>
  <c r="F520" i="16"/>
  <c r="F543" i="16"/>
  <c r="F357" i="16"/>
  <c r="F358" i="16"/>
  <c r="F360" i="16"/>
  <c r="F361" i="16"/>
  <c r="F394" i="16"/>
  <c r="F401" i="16"/>
  <c r="F406" i="16"/>
  <c r="F408" i="16"/>
  <c r="F412" i="16"/>
  <c r="F415" i="16"/>
  <c r="F429" i="16"/>
  <c r="F430" i="16"/>
  <c r="F431" i="16"/>
  <c r="F450" i="16"/>
  <c r="F458" i="16"/>
  <c r="F459" i="16"/>
  <c r="F468" i="16"/>
  <c r="F469" i="16"/>
  <c r="F499" i="16"/>
  <c r="F509" i="16"/>
  <c r="F568" i="16"/>
  <c r="F577" i="16"/>
  <c r="F363" i="16"/>
  <c r="F426" i="16"/>
  <c r="F478" i="16"/>
  <c r="F364" i="16"/>
  <c r="F365" i="16"/>
  <c r="F423" i="16"/>
  <c r="F425" i="16"/>
  <c r="F427" i="16"/>
  <c r="F454" i="16"/>
  <c r="F476" i="16"/>
  <c r="F490" i="16"/>
  <c r="F491" i="16"/>
  <c r="F544" i="16"/>
  <c r="F551" i="16"/>
  <c r="F561" i="16"/>
  <c r="F569" i="16"/>
  <c r="F570" i="16"/>
  <c r="F368" i="16"/>
  <c r="F370" i="16"/>
  <c r="F371" i="16"/>
  <c r="F375" i="16"/>
  <c r="F376" i="16"/>
  <c r="F377" i="16"/>
  <c r="F388" i="16"/>
  <c r="F390" i="16"/>
  <c r="F391" i="16"/>
  <c r="F392" i="16"/>
  <c r="F419" i="16"/>
  <c r="F435" i="16"/>
  <c r="F443" i="16"/>
  <c r="F465" i="16"/>
  <c r="F472" i="16"/>
  <c r="F474" i="16"/>
  <c r="F495" i="16"/>
  <c r="F496" i="16"/>
  <c r="F519" i="16"/>
  <c r="F521" i="16"/>
  <c r="F547" i="16"/>
  <c r="F548" i="16"/>
  <c r="F554" i="16"/>
  <c r="F516" i="16"/>
  <c r="F563" i="16"/>
  <c r="F538" i="16"/>
  <c r="F525" i="16"/>
  <c r="F524" i="16"/>
  <c r="D11" i="16"/>
  <c r="F195" i="16"/>
  <c r="F202" i="16"/>
  <c r="F203" i="16"/>
  <c r="F209" i="16"/>
  <c r="F231" i="16"/>
  <c r="F251" i="16"/>
  <c r="F253" i="16"/>
  <c r="F263" i="16"/>
  <c r="F269" i="16"/>
  <c r="F338" i="16"/>
  <c r="F181" i="16"/>
  <c r="F183" i="16"/>
  <c r="F189" i="16"/>
  <c r="F206" i="16"/>
  <c r="F218" i="16"/>
  <c r="F226" i="16"/>
  <c r="F239" i="16"/>
  <c r="F240" i="16"/>
  <c r="F260" i="16"/>
  <c r="F264" i="16"/>
  <c r="F271" i="16"/>
  <c r="F281" i="16"/>
  <c r="F288" i="16"/>
  <c r="F299" i="16"/>
  <c r="F307" i="16"/>
  <c r="F320" i="16"/>
  <c r="F322" i="16"/>
  <c r="F348" i="16"/>
  <c r="F190" i="16"/>
  <c r="F191" i="16"/>
  <c r="F192" i="16"/>
  <c r="F199" i="16"/>
  <c r="F208" i="16"/>
  <c r="F214" i="16"/>
  <c r="F219" i="16"/>
  <c r="F243" i="16"/>
  <c r="F244" i="16"/>
  <c r="F248" i="16"/>
  <c r="F249" i="16"/>
  <c r="F268" i="16"/>
  <c r="F272" i="16"/>
  <c r="F282" i="16"/>
  <c r="F283" i="16"/>
  <c r="F311" i="16"/>
  <c r="F179" i="16"/>
  <c r="F210" i="16"/>
  <c r="F230" i="16"/>
  <c r="F258" i="16"/>
  <c r="F276" i="16"/>
  <c r="F280" i="16"/>
  <c r="F285" i="16"/>
  <c r="F293" i="16"/>
  <c r="F294" i="16"/>
  <c r="F313" i="16"/>
  <c r="F314" i="16"/>
  <c r="F318" i="16"/>
  <c r="F319" i="16"/>
  <c r="F324" i="16"/>
  <c r="F310" i="16"/>
  <c r="F329" i="16"/>
  <c r="D10" i="16"/>
  <c r="F82" i="16"/>
  <c r="F84" i="16"/>
  <c r="F91" i="16"/>
  <c r="F93" i="16"/>
  <c r="F94" i="16"/>
  <c r="F103" i="16"/>
  <c r="F104" i="16"/>
  <c r="F113" i="16"/>
  <c r="F114" i="16"/>
  <c r="F122" i="16"/>
  <c r="F123" i="16"/>
  <c r="F131" i="16"/>
  <c r="F132" i="16"/>
  <c r="F140" i="16"/>
  <c r="F141" i="16"/>
  <c r="F142" i="16"/>
  <c r="F151" i="16"/>
  <c r="F164" i="16"/>
  <c r="F77" i="16"/>
  <c r="F95" i="16"/>
  <c r="F105" i="16"/>
  <c r="F106" i="16"/>
  <c r="F108" i="16"/>
  <c r="F116" i="16"/>
  <c r="F117" i="16"/>
  <c r="F125" i="16"/>
  <c r="F134" i="16"/>
  <c r="F135" i="16"/>
  <c r="F136" i="16"/>
  <c r="F144" i="16"/>
  <c r="F155" i="16"/>
  <c r="F156" i="16"/>
  <c r="F157" i="16"/>
  <c r="F167" i="16"/>
  <c r="F79" i="16"/>
  <c r="F80" i="16"/>
  <c r="F88" i="16"/>
  <c r="F90" i="16"/>
  <c r="F98" i="16"/>
  <c r="F99" i="16"/>
  <c r="F101" i="16"/>
  <c r="F118" i="16"/>
  <c r="F127" i="16"/>
  <c r="F129" i="16"/>
  <c r="F137" i="16"/>
  <c r="F138" i="16"/>
  <c r="F139" i="16"/>
  <c r="F146" i="16"/>
  <c r="F147" i="16"/>
  <c r="F148" i="16"/>
  <c r="F158" i="16"/>
  <c r="F161" i="16"/>
  <c r="D9" i="16"/>
  <c r="F22" i="16"/>
  <c r="F48" i="16"/>
  <c r="F50" i="16"/>
  <c r="F58" i="16"/>
  <c r="F35" i="16"/>
  <c r="F44" i="16"/>
  <c r="F51" i="16"/>
  <c r="F53" i="16"/>
  <c r="F61" i="16"/>
  <c r="F62" i="16"/>
  <c r="F66" i="16"/>
  <c r="F20" i="16"/>
  <c r="F27" i="16"/>
  <c r="F29" i="16"/>
  <c r="F38" i="16"/>
  <c r="F46" i="16"/>
  <c r="F67" i="16"/>
  <c r="F23" i="16"/>
  <c r="F49" i="16"/>
  <c r="D13" i="17"/>
  <c r="F598" i="17"/>
  <c r="F608" i="17"/>
  <c r="F592" i="17"/>
  <c r="F609" i="17"/>
  <c r="F594" i="17"/>
  <c r="F606" i="17"/>
  <c r="D12" i="17"/>
  <c r="F361" i="17"/>
  <c r="F371" i="17"/>
  <c r="F376" i="17"/>
  <c r="F390" i="17"/>
  <c r="F392" i="17"/>
  <c r="F401" i="17"/>
  <c r="F426" i="17"/>
  <c r="F427" i="17"/>
  <c r="F431" i="17"/>
  <c r="F480" i="17"/>
  <c r="F404" i="17"/>
  <c r="F406" i="17"/>
  <c r="F430" i="17"/>
  <c r="F441" i="17"/>
  <c r="F358" i="17"/>
  <c r="F367" i="17"/>
  <c r="F370" i="17"/>
  <c r="F375" i="17"/>
  <c r="F394" i="17"/>
  <c r="F493" i="17"/>
  <c r="F495" i="17"/>
  <c r="F544" i="17"/>
  <c r="F570" i="17"/>
  <c r="D11" i="17"/>
  <c r="F183" i="17"/>
  <c r="F230" i="17"/>
  <c r="F269" i="17"/>
  <c r="F288" i="17"/>
  <c r="F203" i="17"/>
  <c r="F286" i="17"/>
  <c r="F218" i="17"/>
  <c r="F243" i="17"/>
  <c r="F281" i="17"/>
  <c r="F282" i="17"/>
  <c r="F299" i="17"/>
  <c r="F307" i="17"/>
  <c r="F313" i="17"/>
  <c r="D10" i="17"/>
  <c r="F82" i="17"/>
  <c r="F113" i="17"/>
  <c r="F148" i="17"/>
  <c r="F162" i="17"/>
  <c r="F114" i="17"/>
  <c r="F115" i="17"/>
  <c r="F134" i="17"/>
  <c r="F135" i="17"/>
  <c r="F117" i="17"/>
  <c r="F129" i="17"/>
  <c r="F136" i="17"/>
  <c r="F137" i="17"/>
  <c r="D13" i="18"/>
  <c r="F596" i="18"/>
  <c r="F597" i="18"/>
  <c r="F606" i="18"/>
  <c r="F607" i="18"/>
  <c r="F614" i="18"/>
  <c r="F615" i="18"/>
  <c r="F616" i="18"/>
  <c r="F592" i="18"/>
  <c r="F598" i="18"/>
  <c r="F599" i="18"/>
  <c r="F600" i="18"/>
  <c r="F608" i="18"/>
  <c r="F609" i="18"/>
  <c r="F610" i="18"/>
  <c r="F617" i="18"/>
  <c r="F593" i="18"/>
  <c r="F594" i="18"/>
  <c r="F595" i="18"/>
  <c r="F601" i="18"/>
  <c r="F604" i="18"/>
  <c r="F605" i="18"/>
  <c r="F611" i="18"/>
  <c r="F612" i="18"/>
  <c r="F613" i="18"/>
  <c r="D12" i="18"/>
  <c r="F361" i="18"/>
  <c r="F365" i="18"/>
  <c r="F371" i="18"/>
  <c r="F376" i="18"/>
  <c r="F377" i="18"/>
  <c r="F382" i="18"/>
  <c r="F390" i="18"/>
  <c r="F391" i="18"/>
  <c r="F392" i="18"/>
  <c r="F401" i="18"/>
  <c r="F409" i="18"/>
  <c r="F415" i="18"/>
  <c r="F425" i="18"/>
  <c r="F426" i="18"/>
  <c r="F427" i="18"/>
  <c r="F431" i="18"/>
  <c r="F437" i="18"/>
  <c r="F443" i="18"/>
  <c r="F444" i="18"/>
  <c r="F452" i="18"/>
  <c r="F453" i="18"/>
  <c r="F457" i="18"/>
  <c r="F459" i="18"/>
  <c r="F474" i="18"/>
  <c r="F480" i="18"/>
  <c r="F485" i="18"/>
  <c r="F490" i="18"/>
  <c r="F496" i="18"/>
  <c r="F500" i="18"/>
  <c r="F501" i="18"/>
  <c r="F507" i="18"/>
  <c r="F511" i="18"/>
  <c r="F517" i="18"/>
  <c r="F523" i="18"/>
  <c r="F367" i="18"/>
  <c r="F368" i="18"/>
  <c r="F370" i="18"/>
  <c r="F410" i="18"/>
  <c r="F411" i="18"/>
  <c r="F412" i="18"/>
  <c r="F422" i="18"/>
  <c r="F423" i="18"/>
  <c r="F424" i="18"/>
  <c r="F432" i="18"/>
  <c r="F435" i="18"/>
  <c r="F436" i="18"/>
  <c r="F464" i="18"/>
  <c r="F465" i="18"/>
  <c r="F466" i="18"/>
  <c r="F467" i="18"/>
  <c r="F468" i="18"/>
  <c r="F475" i="18"/>
  <c r="F476" i="18"/>
  <c r="F478" i="18"/>
  <c r="F491" i="18"/>
  <c r="F492" i="18"/>
  <c r="F493" i="18"/>
  <c r="F494" i="18"/>
  <c r="F495" i="18"/>
  <c r="F510" i="18"/>
  <c r="F516" i="18"/>
  <c r="F518" i="18"/>
  <c r="F519" i="18"/>
  <c r="F520" i="18"/>
  <c r="F537" i="18"/>
  <c r="F552" i="18"/>
  <c r="F558" i="18"/>
  <c r="F565" i="18"/>
  <c r="F579" i="18"/>
  <c r="F419" i="18"/>
  <c r="F440" i="18"/>
  <c r="F442" i="18"/>
  <c r="F454" i="18"/>
  <c r="F455" i="18"/>
  <c r="F482" i="18"/>
  <c r="F498" i="18"/>
  <c r="F499" i="18"/>
  <c r="F502" i="18"/>
  <c r="F504" i="18"/>
  <c r="F509" i="18"/>
  <c r="F544" i="18"/>
  <c r="F571" i="18"/>
  <c r="F573" i="18"/>
  <c r="F582" i="18"/>
  <c r="F357" i="18"/>
  <c r="F358" i="18"/>
  <c r="F373" i="18"/>
  <c r="F374" i="18"/>
  <c r="F375" i="18"/>
  <c r="F378" i="18"/>
  <c r="F379" i="18"/>
  <c r="F380" i="18"/>
  <c r="F381" i="18"/>
  <c r="F393" i="18"/>
  <c r="F394" i="18"/>
  <c r="F416" i="18"/>
  <c r="F417" i="18"/>
  <c r="F418" i="18"/>
  <c r="F441" i="18"/>
  <c r="F451" i="18"/>
  <c r="F462" i="18"/>
  <c r="F503" i="18"/>
  <c r="F508" i="18"/>
  <c r="F514" i="18"/>
  <c r="F533" i="18"/>
  <c r="F543" i="18"/>
  <c r="F545" i="18"/>
  <c r="F549" i="18"/>
  <c r="F560" i="18"/>
  <c r="F561" i="18"/>
  <c r="F577" i="18"/>
  <c r="F362" i="18"/>
  <c r="F363" i="18"/>
  <c r="F364" i="18"/>
  <c r="F384" i="18"/>
  <c r="F385" i="18"/>
  <c r="F388" i="18"/>
  <c r="F404" i="18"/>
  <c r="F405" i="18"/>
  <c r="F406" i="18"/>
  <c r="F407" i="18"/>
  <c r="F408" i="18"/>
  <c r="F428" i="18"/>
  <c r="F429" i="18"/>
  <c r="F430" i="18"/>
  <c r="F470" i="18"/>
  <c r="F472" i="18"/>
  <c r="F488" i="18"/>
  <c r="F489" i="18"/>
  <c r="F522" i="18"/>
  <c r="F524" i="18"/>
  <c r="F525" i="18"/>
  <c r="F526" i="18"/>
  <c r="F531" i="18"/>
  <c r="F539" i="18"/>
  <c r="F551" i="18"/>
  <c r="F557" i="18"/>
  <c r="F562" i="18"/>
  <c r="F564" i="18"/>
  <c r="F568" i="18"/>
  <c r="F584" i="18"/>
  <c r="F576" i="18"/>
  <c r="F548" i="18"/>
  <c r="F569" i="18"/>
  <c r="F578" i="18"/>
  <c r="F536" i="18"/>
  <c r="F535" i="18"/>
  <c r="F506" i="18"/>
  <c r="F570" i="18"/>
  <c r="F580" i="18"/>
  <c r="F547" i="18"/>
  <c r="F563" i="18"/>
  <c r="F530" i="18"/>
  <c r="F529" i="18"/>
  <c r="F554" i="18"/>
  <c r="F575" i="18"/>
  <c r="F583" i="18"/>
  <c r="F527" i="18"/>
  <c r="F538" i="18"/>
  <c r="F521" i="18"/>
  <c r="D11" i="18"/>
  <c r="F178" i="18"/>
  <c r="F183" i="18"/>
  <c r="F187" i="18"/>
  <c r="F188" i="18"/>
  <c r="F191" i="18"/>
  <c r="F195" i="18"/>
  <c r="F202" i="18"/>
  <c r="F207" i="18"/>
  <c r="F208" i="18"/>
  <c r="F215" i="18"/>
  <c r="F225" i="18"/>
  <c r="F230" i="18"/>
  <c r="F234" i="18"/>
  <c r="F244" i="18"/>
  <c r="F249" i="18"/>
  <c r="F253" i="18"/>
  <c r="F261" i="18"/>
  <c r="F268" i="18"/>
  <c r="F269" i="18"/>
  <c r="F273" i="18"/>
  <c r="F280" i="18"/>
  <c r="F281" i="18"/>
  <c r="F291" i="18"/>
  <c r="F292" i="18"/>
  <c r="F315" i="18"/>
  <c r="F323" i="18"/>
  <c r="F332" i="18"/>
  <c r="F348" i="18"/>
  <c r="F189" i="18"/>
  <c r="F192" i="18"/>
  <c r="F179" i="18"/>
  <c r="F184" i="18"/>
  <c r="F185" i="18"/>
  <c r="F181" i="18"/>
  <c r="F186" i="18"/>
  <c r="F190" i="18"/>
  <c r="F199" i="18"/>
  <c r="F206" i="18"/>
  <c r="F210" i="18"/>
  <c r="F214" i="18"/>
  <c r="F218" i="18"/>
  <c r="F219" i="18"/>
  <c r="F203" i="18"/>
  <c r="F204" i="18"/>
  <c r="F240" i="18"/>
  <c r="F243" i="18"/>
  <c r="F264" i="18"/>
  <c r="F274" i="18"/>
  <c r="F276" i="18"/>
  <c r="F282" i="18"/>
  <c r="F283" i="18"/>
  <c r="F311" i="18"/>
  <c r="F313" i="18"/>
  <c r="F333" i="18"/>
  <c r="F338" i="18"/>
  <c r="F339" i="18"/>
  <c r="F345" i="18"/>
  <c r="F193" i="18"/>
  <c r="F198" i="18"/>
  <c r="F209" i="18"/>
  <c r="F213" i="18"/>
  <c r="F237" i="18"/>
  <c r="F246" i="18"/>
  <c r="F248" i="18"/>
  <c r="F299" i="18"/>
  <c r="F300" i="18"/>
  <c r="F324" i="18"/>
  <c r="F328" i="18"/>
  <c r="F329" i="18"/>
  <c r="F330" i="18"/>
  <c r="F221" i="18"/>
  <c r="F251" i="18"/>
  <c r="F258" i="18"/>
  <c r="F260" i="18"/>
  <c r="F265" i="18"/>
  <c r="F267" i="18"/>
  <c r="F271" i="18"/>
  <c r="F272" i="18"/>
  <c r="F286" i="18"/>
  <c r="F287" i="18"/>
  <c r="F288" i="18"/>
  <c r="F293" i="18"/>
  <c r="F294" i="18"/>
  <c r="F295" i="18"/>
  <c r="F306" i="18"/>
  <c r="F307" i="18"/>
  <c r="F308" i="18"/>
  <c r="F319" i="18"/>
  <c r="F320" i="18"/>
  <c r="F349" i="18"/>
  <c r="F347" i="18"/>
  <c r="F318" i="18"/>
  <c r="F322" i="18"/>
  <c r="F310" i="18"/>
  <c r="F314" i="18"/>
  <c r="D10" i="18"/>
  <c r="F82" i="18"/>
  <c r="F84" i="18"/>
  <c r="F85" i="18"/>
  <c r="F93" i="18"/>
  <c r="F94" i="18"/>
  <c r="F95" i="18"/>
  <c r="F104" i="18"/>
  <c r="F105" i="18"/>
  <c r="F113" i="18"/>
  <c r="F114" i="18"/>
  <c r="F115" i="18"/>
  <c r="F124" i="18"/>
  <c r="F132" i="18"/>
  <c r="F133" i="18"/>
  <c r="F134" i="18"/>
  <c r="F142" i="18"/>
  <c r="F155" i="18"/>
  <c r="F163" i="18"/>
  <c r="F164" i="18"/>
  <c r="F167" i="18"/>
  <c r="F77" i="18"/>
  <c r="F78" i="18"/>
  <c r="F86" i="18"/>
  <c r="F88" i="18"/>
  <c r="F96" i="18"/>
  <c r="F97" i="18"/>
  <c r="F98" i="18"/>
  <c r="F106" i="18"/>
  <c r="F108" i="18"/>
  <c r="F109" i="18"/>
  <c r="F117" i="18"/>
  <c r="F118" i="18"/>
  <c r="F125" i="18"/>
  <c r="F126" i="18"/>
  <c r="F127" i="18"/>
  <c r="F135" i="18"/>
  <c r="F136" i="18"/>
  <c r="F137" i="18"/>
  <c r="F144" i="18"/>
  <c r="F145" i="18"/>
  <c r="F146" i="18"/>
  <c r="F156" i="18"/>
  <c r="F158" i="18"/>
  <c r="F168" i="18"/>
  <c r="F79" i="18"/>
  <c r="F80" i="18"/>
  <c r="F81" i="18"/>
  <c r="F89" i="18"/>
  <c r="F90" i="18"/>
  <c r="F91" i="18"/>
  <c r="F99" i="18"/>
  <c r="F101" i="18"/>
  <c r="F111" i="18"/>
  <c r="F112" i="18"/>
  <c r="F119" i="18"/>
  <c r="F129" i="18"/>
  <c r="F131" i="18"/>
  <c r="F138" i="18"/>
  <c r="F139" i="18"/>
  <c r="F140" i="18"/>
  <c r="F147" i="18"/>
  <c r="F148" i="18"/>
  <c r="F151" i="18"/>
  <c r="F160" i="18"/>
  <c r="F161" i="18"/>
  <c r="F162" i="18"/>
  <c r="D9" i="18"/>
  <c r="F21" i="18"/>
  <c r="F26" i="18"/>
  <c r="F31" i="18"/>
  <c r="F36" i="18"/>
  <c r="F38" i="18"/>
  <c r="F60" i="18"/>
  <c r="F22" i="18"/>
  <c r="F23" i="18"/>
  <c r="F27" i="18"/>
  <c r="F28" i="18"/>
  <c r="F29" i="18"/>
  <c r="F43" i="18"/>
  <c r="F44" i="18"/>
  <c r="F49" i="18"/>
  <c r="F50" i="18"/>
  <c r="F54" i="18"/>
  <c r="F61" i="18"/>
  <c r="F20" i="18"/>
  <c r="F24" i="18"/>
  <c r="F34" i="18"/>
  <c r="F35" i="18"/>
  <c r="F40" i="18"/>
  <c r="F47" i="18"/>
  <c r="F51" i="18"/>
  <c r="F58" i="18"/>
  <c r="F62" i="18"/>
  <c r="F66" i="18"/>
  <c r="F25" i="18"/>
  <c r="F32" i="18"/>
  <c r="F37" i="18"/>
  <c r="F48" i="18"/>
  <c r="F53" i="18"/>
  <c r="F59" i="18"/>
  <c r="F67" i="18"/>
  <c r="F68" i="18"/>
  <c r="F69" i="18"/>
  <c r="D13" i="19"/>
  <c r="F595" i="19"/>
  <c r="F605" i="19"/>
  <c r="F606" i="19"/>
  <c r="F607" i="19"/>
  <c r="F613" i="19"/>
  <c r="F615" i="19"/>
  <c r="F598" i="19"/>
  <c r="F608" i="19"/>
  <c r="F609" i="19"/>
  <c r="F616" i="19"/>
  <c r="F617" i="19"/>
  <c r="F592" i="19"/>
  <c r="F593" i="19"/>
  <c r="F594" i="19"/>
  <c r="F600" i="19"/>
  <c r="F601" i="19"/>
  <c r="F610" i="19"/>
  <c r="F611" i="19"/>
  <c r="D12" i="19"/>
  <c r="G12" i="19" s="1"/>
  <c r="F361" i="19"/>
  <c r="F365" i="19"/>
  <c r="F371" i="19"/>
  <c r="F376" i="19"/>
  <c r="F390" i="19"/>
  <c r="F391" i="19"/>
  <c r="F392" i="19"/>
  <c r="F401" i="19"/>
  <c r="F415" i="19"/>
  <c r="F426" i="19"/>
  <c r="F427" i="19"/>
  <c r="F431" i="19"/>
  <c r="F443" i="19"/>
  <c r="F452" i="19"/>
  <c r="F459" i="19"/>
  <c r="F474" i="19"/>
  <c r="F480" i="19"/>
  <c r="F485" i="19"/>
  <c r="F490" i="19"/>
  <c r="F496" i="19"/>
  <c r="F367" i="19"/>
  <c r="F368" i="19"/>
  <c r="F369" i="19"/>
  <c r="F370" i="19"/>
  <c r="F394" i="19"/>
  <c r="F410" i="19"/>
  <c r="F411" i="19"/>
  <c r="F423" i="19"/>
  <c r="F430" i="19"/>
  <c r="F441" i="19"/>
  <c r="F499" i="19"/>
  <c r="F543" i="19"/>
  <c r="F549" i="19"/>
  <c r="F552" i="19"/>
  <c r="F357" i="19"/>
  <c r="F358" i="19"/>
  <c r="F375" i="19"/>
  <c r="F385" i="19"/>
  <c r="F404" i="19"/>
  <c r="F405" i="19"/>
  <c r="F406" i="19"/>
  <c r="F408" i="19"/>
  <c r="F416" i="19"/>
  <c r="F419" i="19"/>
  <c r="F432" i="19"/>
  <c r="F436" i="19"/>
  <c r="F470" i="19"/>
  <c r="F487" i="19"/>
  <c r="F488" i="19"/>
  <c r="F533" i="19"/>
  <c r="F571" i="19"/>
  <c r="F577" i="19"/>
  <c r="F417" i="19"/>
  <c r="F451" i="19"/>
  <c r="F362" i="19"/>
  <c r="F378" i="19"/>
  <c r="F379" i="19"/>
  <c r="F380" i="19"/>
  <c r="F455" i="19"/>
  <c r="F464" i="19"/>
  <c r="F465" i="19"/>
  <c r="F467" i="19"/>
  <c r="F475" i="19"/>
  <c r="F478" i="19"/>
  <c r="F493" i="19"/>
  <c r="F495" i="19"/>
  <c r="F503" i="19"/>
  <c r="F515" i="19"/>
  <c r="F519" i="19"/>
  <c r="F520" i="19"/>
  <c r="F526" i="19"/>
  <c r="F532" i="19"/>
  <c r="F539" i="19"/>
  <c r="F568" i="19"/>
  <c r="F570" i="19"/>
  <c r="F547" i="19"/>
  <c r="F506" i="19"/>
  <c r="F548" i="19"/>
  <c r="F557" i="19"/>
  <c r="F563" i="19"/>
  <c r="F569" i="19"/>
  <c r="F551" i="19"/>
  <c r="F560" i="19"/>
  <c r="D11" i="19"/>
  <c r="F181" i="19"/>
  <c r="F188" i="19"/>
  <c r="F191" i="19"/>
  <c r="F198" i="19"/>
  <c r="F199" i="19"/>
  <c r="F206" i="19"/>
  <c r="F207" i="19"/>
  <c r="F221" i="19"/>
  <c r="F245" i="19"/>
  <c r="F264" i="19"/>
  <c r="F269" i="19"/>
  <c r="F273" i="19"/>
  <c r="F282" i="19"/>
  <c r="F283" i="19"/>
  <c r="F288" i="19"/>
  <c r="F291" i="19"/>
  <c r="F322" i="19"/>
  <c r="F183" i="19"/>
  <c r="F184" i="19"/>
  <c r="F189" i="19"/>
  <c r="F213" i="19"/>
  <c r="F218" i="19"/>
  <c r="F239" i="19"/>
  <c r="F246" i="19"/>
  <c r="F251" i="19"/>
  <c r="F252" i="19"/>
  <c r="F276" i="19"/>
  <c r="F296" i="19"/>
  <c r="F299" i="19"/>
  <c r="F310" i="19"/>
  <c r="F311" i="19"/>
  <c r="F318" i="19"/>
  <c r="F208" i="19"/>
  <c r="F271" i="19"/>
  <c r="F179" i="19"/>
  <c r="F185" i="19"/>
  <c r="F203" i="19"/>
  <c r="F209" i="19"/>
  <c r="F210" i="19"/>
  <c r="F214" i="19"/>
  <c r="F215" i="19"/>
  <c r="F219" i="19"/>
  <c r="F230" i="19"/>
  <c r="F231" i="19"/>
  <c r="F237" i="19"/>
  <c r="F243" i="19"/>
  <c r="F244" i="19"/>
  <c r="F248" i="19"/>
  <c r="F268" i="19"/>
  <c r="F272" i="19"/>
  <c r="F281" i="19"/>
  <c r="F293" i="19"/>
  <c r="F294" i="19"/>
  <c r="F307" i="19"/>
  <c r="F320" i="19"/>
  <c r="F324" i="19"/>
  <c r="F325" i="19"/>
  <c r="F329" i="19"/>
  <c r="F339" i="19"/>
  <c r="F313" i="19"/>
  <c r="D10" i="19"/>
  <c r="F79" i="19"/>
  <c r="F88" i="19"/>
  <c r="F93" i="19"/>
  <c r="F94" i="19"/>
  <c r="F95" i="19"/>
  <c r="F101" i="19"/>
  <c r="F102" i="19"/>
  <c r="F116" i="19"/>
  <c r="F117" i="19"/>
  <c r="F118" i="19"/>
  <c r="F122" i="19"/>
  <c r="F131" i="19"/>
  <c r="F132" i="19"/>
  <c r="F140" i="19"/>
  <c r="F142" i="19"/>
  <c r="F151" i="19"/>
  <c r="F80" i="19"/>
  <c r="F96" i="19"/>
  <c r="F103" i="19"/>
  <c r="F104" i="19"/>
  <c r="F105" i="19"/>
  <c r="F112" i="19"/>
  <c r="F119" i="19"/>
  <c r="F125" i="19"/>
  <c r="F127" i="19"/>
  <c r="F134" i="19"/>
  <c r="F135" i="19"/>
  <c r="F136" i="19"/>
  <c r="F143" i="19"/>
  <c r="F144" i="19"/>
  <c r="F145" i="19"/>
  <c r="F156" i="19"/>
  <c r="F167" i="19"/>
  <c r="F168" i="19"/>
  <c r="F77" i="19"/>
  <c r="F78" i="19"/>
  <c r="F82" i="19"/>
  <c r="F85" i="19"/>
  <c r="F90" i="19"/>
  <c r="F91" i="19"/>
  <c r="F106" i="19"/>
  <c r="F108" i="19"/>
  <c r="F113" i="19"/>
  <c r="F114" i="19"/>
  <c r="F115" i="19"/>
  <c r="F129" i="19"/>
  <c r="F137" i="19"/>
  <c r="F147" i="19"/>
  <c r="F148" i="19"/>
  <c r="F158" i="19"/>
  <c r="F161" i="19"/>
  <c r="D9" i="19"/>
  <c r="F20" i="19"/>
  <c r="F31" i="19"/>
  <c r="F47" i="19"/>
  <c r="F48" i="19"/>
  <c r="F66" i="19"/>
  <c r="F67" i="19"/>
  <c r="F26" i="19"/>
  <c r="F27" i="19"/>
  <c r="F38" i="19"/>
  <c r="F49" i="19"/>
  <c r="F60" i="19"/>
  <c r="F61" i="19"/>
  <c r="F68" i="19"/>
  <c r="F22" i="19"/>
  <c r="F69" i="19"/>
  <c r="F29" i="19"/>
  <c r="F50" i="19"/>
  <c r="F51" i="19"/>
  <c r="F62" i="19"/>
  <c r="D13" i="20"/>
  <c r="G13" i="20" s="1"/>
  <c r="F594" i="20"/>
  <c r="F604" i="20"/>
  <c r="F606" i="20"/>
  <c r="F608" i="20"/>
  <c r="F616" i="20"/>
  <c r="F617" i="20"/>
  <c r="F593" i="20"/>
  <c r="F601" i="20"/>
  <c r="F609" i="20"/>
  <c r="D12" i="20"/>
  <c r="F361" i="20"/>
  <c r="F370" i="20"/>
  <c r="F378" i="20"/>
  <c r="F379" i="20"/>
  <c r="F390" i="20"/>
  <c r="F392" i="20"/>
  <c r="F406" i="20"/>
  <c r="F417" i="20"/>
  <c r="F427" i="20"/>
  <c r="F458" i="20"/>
  <c r="F468" i="20"/>
  <c r="F568" i="20"/>
  <c r="F394" i="20"/>
  <c r="F411" i="20"/>
  <c r="F441" i="20"/>
  <c r="F480" i="20"/>
  <c r="F371" i="20"/>
  <c r="F393" i="20"/>
  <c r="F504" i="20"/>
  <c r="F365" i="20"/>
  <c r="F367" i="20"/>
  <c r="F375" i="20"/>
  <c r="F431" i="20"/>
  <c r="F481" i="20"/>
  <c r="F499" i="20"/>
  <c r="F543" i="20"/>
  <c r="F544" i="20"/>
  <c r="F547" i="20"/>
  <c r="F570" i="20"/>
  <c r="F401" i="20"/>
  <c r="F404" i="20"/>
  <c r="F405" i="20"/>
  <c r="F412" i="20"/>
  <c r="F465" i="20"/>
  <c r="F493" i="20"/>
  <c r="F474" i="20"/>
  <c r="F488" i="20"/>
  <c r="F526" i="20"/>
  <c r="F563" i="20"/>
  <c r="D11" i="20"/>
  <c r="F183" i="20"/>
  <c r="F199" i="20"/>
  <c r="F207" i="20"/>
  <c r="F269" i="20"/>
  <c r="F185" i="20"/>
  <c r="F218" i="20"/>
  <c r="F230" i="20"/>
  <c r="F243" i="20"/>
  <c r="F324" i="20"/>
  <c r="F187" i="20"/>
  <c r="F191" i="20"/>
  <c r="F203" i="20"/>
  <c r="F204" i="20"/>
  <c r="F206" i="20"/>
  <c r="F219" i="20"/>
  <c r="F249" i="20"/>
  <c r="F310" i="20"/>
  <c r="F313" i="20"/>
  <c r="D10" i="20"/>
  <c r="F77" i="20"/>
  <c r="F82" i="20"/>
  <c r="F99" i="20"/>
  <c r="F105" i="20"/>
  <c r="F106" i="20"/>
  <c r="F108" i="20"/>
  <c r="F113" i="20"/>
  <c r="F127" i="20"/>
  <c r="F134" i="20"/>
  <c r="F135" i="20"/>
  <c r="F136" i="20"/>
  <c r="F80" i="20"/>
  <c r="F93" i="20"/>
  <c r="F115" i="20"/>
  <c r="F117" i="20"/>
  <c r="F131" i="20"/>
  <c r="F137" i="20"/>
  <c r="F138" i="20"/>
  <c r="F162" i="20"/>
  <c r="F88" i="20"/>
  <c r="F89" i="20"/>
  <c r="F124" i="20"/>
  <c r="F132" i="20"/>
  <c r="F140" i="20"/>
  <c r="F148" i="20"/>
  <c r="F20" i="20"/>
  <c r="F60" i="20"/>
  <c r="F44" i="20"/>
  <c r="F61" i="20"/>
  <c r="D13" i="21"/>
  <c r="F593" i="21"/>
  <c r="F594" i="21"/>
  <c r="F595" i="21"/>
  <c r="F601" i="21"/>
  <c r="F604" i="21"/>
  <c r="F605" i="21"/>
  <c r="F611" i="21"/>
  <c r="F612" i="21"/>
  <c r="F613" i="21"/>
  <c r="F596" i="21"/>
  <c r="F606" i="21"/>
  <c r="F607" i="21"/>
  <c r="F614" i="21"/>
  <c r="F615" i="21"/>
  <c r="F616" i="21"/>
  <c r="F592" i="21"/>
  <c r="F599" i="21"/>
  <c r="F600" i="21"/>
  <c r="F608" i="21"/>
  <c r="F609" i="21"/>
  <c r="F617" i="21"/>
  <c r="F610" i="21"/>
  <c r="D12" i="21"/>
  <c r="F357" i="21"/>
  <c r="F358" i="21"/>
  <c r="F365" i="21"/>
  <c r="F367" i="21"/>
  <c r="F375" i="21"/>
  <c r="F376" i="21"/>
  <c r="F377" i="21"/>
  <c r="F384" i="21"/>
  <c r="F385" i="21"/>
  <c r="F388" i="21"/>
  <c r="F401" i="21"/>
  <c r="F404" i="21"/>
  <c r="F405" i="21"/>
  <c r="F415" i="21"/>
  <c r="F423" i="21"/>
  <c r="F431" i="21"/>
  <c r="F432" i="21"/>
  <c r="F442" i="21"/>
  <c r="F443" i="21"/>
  <c r="F444" i="21"/>
  <c r="F454" i="21"/>
  <c r="F455" i="21"/>
  <c r="F465" i="21"/>
  <c r="F474" i="21"/>
  <c r="F482" i="21"/>
  <c r="F490" i="21"/>
  <c r="F499" i="21"/>
  <c r="F501" i="21"/>
  <c r="F517" i="21"/>
  <c r="F549" i="21"/>
  <c r="F568" i="21"/>
  <c r="F378" i="21"/>
  <c r="F379" i="21"/>
  <c r="F380" i="21"/>
  <c r="F382" i="21"/>
  <c r="F425" i="21"/>
  <c r="F426" i="21"/>
  <c r="F427" i="21"/>
  <c r="F429" i="21"/>
  <c r="F430" i="21"/>
  <c r="F436" i="21"/>
  <c r="F440" i="21"/>
  <c r="F441" i="21"/>
  <c r="F466" i="21"/>
  <c r="F467" i="21"/>
  <c r="F468" i="21"/>
  <c r="F469" i="21"/>
  <c r="F493" i="21"/>
  <c r="F494" i="21"/>
  <c r="F495" i="21"/>
  <c r="F498" i="21"/>
  <c r="F502" i="21"/>
  <c r="F503" i="21"/>
  <c r="F504" i="21"/>
  <c r="F506" i="21"/>
  <c r="F565" i="21"/>
  <c r="F571" i="21"/>
  <c r="F579" i="21"/>
  <c r="F359" i="21"/>
  <c r="F360" i="21"/>
  <c r="F361" i="21"/>
  <c r="F362" i="21"/>
  <c r="F363" i="21"/>
  <c r="F364" i="21"/>
  <c r="F368" i="21"/>
  <c r="F371" i="21"/>
  <c r="F374" i="21"/>
  <c r="F408" i="21"/>
  <c r="F410" i="21"/>
  <c r="F478" i="21"/>
  <c r="F480" i="21"/>
  <c r="F548" i="21"/>
  <c r="F582" i="21"/>
  <c r="F584" i="21"/>
  <c r="F370" i="21"/>
  <c r="F373" i="21"/>
  <c r="F406" i="21"/>
  <c r="F407" i="21"/>
  <c r="F409" i="21"/>
  <c r="F411" i="21"/>
  <c r="F475" i="21"/>
  <c r="F479" i="21"/>
  <c r="F516" i="21"/>
  <c r="F538" i="21"/>
  <c r="F390" i="21"/>
  <c r="F391" i="21"/>
  <c r="F392" i="21"/>
  <c r="F394" i="21"/>
  <c r="F395" i="21"/>
  <c r="F416" i="21"/>
  <c r="F417" i="21"/>
  <c r="F418" i="21"/>
  <c r="F419" i="21"/>
  <c r="F445" i="21"/>
  <c r="F449" i="21"/>
  <c r="F450" i="21"/>
  <c r="F451" i="21"/>
  <c r="F452" i="21"/>
  <c r="F453" i="21"/>
  <c r="F457" i="21"/>
  <c r="F458" i="21"/>
  <c r="F459" i="21"/>
  <c r="F462" i="21"/>
  <c r="F484" i="21"/>
  <c r="F485" i="21"/>
  <c r="F486" i="21"/>
  <c r="F488" i="21"/>
  <c r="F489" i="21"/>
  <c r="F515" i="21"/>
  <c r="F520" i="21"/>
  <c r="F521" i="21"/>
  <c r="F522" i="21"/>
  <c r="F523" i="21"/>
  <c r="F524" i="21"/>
  <c r="F543" i="21"/>
  <c r="F544" i="21"/>
  <c r="F547" i="21"/>
  <c r="F552" i="21"/>
  <c r="F577" i="21"/>
  <c r="F573" i="21"/>
  <c r="F578" i="21"/>
  <c r="F570" i="21"/>
  <c r="F569" i="21"/>
  <c r="F564" i="21"/>
  <c r="F551" i="21"/>
  <c r="F519" i="21"/>
  <c r="F518" i="21"/>
  <c r="F563" i="21"/>
  <c r="F533" i="21"/>
  <c r="F510" i="21"/>
  <c r="F509" i="21"/>
  <c r="D11" i="21"/>
  <c r="G11" i="21" s="1"/>
  <c r="F181" i="21"/>
  <c r="F187" i="21"/>
  <c r="F188" i="21"/>
  <c r="F191" i="21"/>
  <c r="F192" i="21"/>
  <c r="F193" i="21"/>
  <c r="F198" i="21"/>
  <c r="F206" i="21"/>
  <c r="F210" i="21"/>
  <c r="F211" i="21"/>
  <c r="F215" i="21"/>
  <c r="F216" i="21"/>
  <c r="F220" i="21"/>
  <c r="F221" i="21"/>
  <c r="F238" i="21"/>
  <c r="F244" i="21"/>
  <c r="F249" i="21"/>
  <c r="F251" i="21"/>
  <c r="F255" i="21"/>
  <c r="F264" i="21"/>
  <c r="F269" i="21"/>
  <c r="F273" i="21"/>
  <c r="F282" i="21"/>
  <c r="F288" i="21"/>
  <c r="F294" i="21"/>
  <c r="F295" i="21"/>
  <c r="F302" i="21"/>
  <c r="F183" i="21"/>
  <c r="F185" i="21"/>
  <c r="F189" i="21"/>
  <c r="F194" i="21"/>
  <c r="F199" i="21"/>
  <c r="F207" i="21"/>
  <c r="F184" i="21"/>
  <c r="F208" i="21"/>
  <c r="F186" i="21"/>
  <c r="F190" i="21"/>
  <c r="F195" i="21"/>
  <c r="F196" i="21"/>
  <c r="F202" i="21"/>
  <c r="F203" i="21"/>
  <c r="F204" i="21"/>
  <c r="F209" i="21"/>
  <c r="F214" i="21"/>
  <c r="F218" i="21"/>
  <c r="F226" i="21"/>
  <c r="F258" i="21"/>
  <c r="F265" i="21"/>
  <c r="F267" i="21"/>
  <c r="F286" i="21"/>
  <c r="F299" i="21"/>
  <c r="F306" i="21"/>
  <c r="F307" i="21"/>
  <c r="F308" i="21"/>
  <c r="F313" i="21"/>
  <c r="F239" i="21"/>
  <c r="F240" i="21"/>
  <c r="F243" i="21"/>
  <c r="F271" i="21"/>
  <c r="F291" i="21"/>
  <c r="F292" i="21"/>
  <c r="F293" i="21"/>
  <c r="F230" i="21"/>
  <c r="F247" i="21"/>
  <c r="F248" i="21"/>
  <c r="F252" i="21"/>
  <c r="F253" i="21"/>
  <c r="F254" i="21"/>
  <c r="F276" i="21"/>
  <c r="F280" i="21"/>
  <c r="F281" i="21"/>
  <c r="F315" i="21"/>
  <c r="F322" i="21"/>
  <c r="F324" i="21"/>
  <c r="F328" i="21"/>
  <c r="F329" i="21"/>
  <c r="F333" i="21"/>
  <c r="F311" i="21"/>
  <c r="F343" i="21"/>
  <c r="F310" i="21"/>
  <c r="D10" i="21"/>
  <c r="F77" i="21"/>
  <c r="F78" i="21"/>
  <c r="F79" i="21"/>
  <c r="F85" i="21"/>
  <c r="F86" i="21"/>
  <c r="F94" i="21"/>
  <c r="F101" i="21"/>
  <c r="F102" i="21"/>
  <c r="F103" i="21"/>
  <c r="F108" i="21"/>
  <c r="F110" i="21"/>
  <c r="F115" i="21"/>
  <c r="F116" i="21"/>
  <c r="F131" i="21"/>
  <c r="F132" i="21"/>
  <c r="F136" i="21"/>
  <c r="F137" i="21"/>
  <c r="F138" i="21"/>
  <c r="F143" i="21"/>
  <c r="F144" i="21"/>
  <c r="F161" i="21"/>
  <c r="F163" i="21"/>
  <c r="F80" i="21"/>
  <c r="F81" i="21"/>
  <c r="F82" i="21"/>
  <c r="F88" i="21"/>
  <c r="F95" i="21"/>
  <c r="F96" i="21"/>
  <c r="F104" i="21"/>
  <c r="F111" i="21"/>
  <c r="F112" i="21"/>
  <c r="F113" i="21"/>
  <c r="F117" i="21"/>
  <c r="F118" i="21"/>
  <c r="F119" i="21"/>
  <c r="F125" i="21"/>
  <c r="F133" i="21"/>
  <c r="F139" i="21"/>
  <c r="F140" i="21"/>
  <c r="F146" i="21"/>
  <c r="F147" i="21"/>
  <c r="F155" i="21"/>
  <c r="F156" i="21"/>
  <c r="F164" i="21"/>
  <c r="F84" i="21"/>
  <c r="F90" i="21"/>
  <c r="F91" i="21"/>
  <c r="F93" i="21"/>
  <c r="F97" i="21"/>
  <c r="F99" i="21"/>
  <c r="F105" i="21"/>
  <c r="F106" i="21"/>
  <c r="F114" i="21"/>
  <c r="F122" i="21"/>
  <c r="F126" i="21"/>
  <c r="F127" i="21"/>
  <c r="F129" i="21"/>
  <c r="F134" i="21"/>
  <c r="F135" i="21"/>
  <c r="F142" i="21"/>
  <c r="F148" i="21"/>
  <c r="F151" i="21"/>
  <c r="F152" i="21"/>
  <c r="F158" i="21"/>
  <c r="F167" i="21"/>
  <c r="F168" i="21"/>
  <c r="D9" i="21"/>
  <c r="F28" i="21"/>
  <c r="F29" i="21"/>
  <c r="F34" i="21"/>
  <c r="F35" i="21"/>
  <c r="F40" i="21"/>
  <c r="F51" i="21"/>
  <c r="F62" i="21"/>
  <c r="F66" i="21"/>
  <c r="F58" i="21"/>
  <c r="F20" i="21"/>
  <c r="F31" i="21"/>
  <c r="F42" i="21"/>
  <c r="F46" i="21"/>
  <c r="F53" i="21"/>
  <c r="F59" i="21"/>
  <c r="F60" i="21"/>
  <c r="F22" i="21"/>
  <c r="F27" i="21"/>
  <c r="F37" i="21"/>
  <c r="F38" i="21"/>
  <c r="F43" i="21"/>
  <c r="F44" i="21"/>
  <c r="F49" i="21"/>
  <c r="F50" i="21"/>
  <c r="F68" i="21"/>
  <c r="F69" i="21"/>
  <c r="D13" i="22"/>
  <c r="F592" i="22"/>
  <c r="F593" i="22"/>
  <c r="F594" i="22"/>
  <c r="F600" i="22"/>
  <c r="F601" i="22"/>
  <c r="F604" i="22"/>
  <c r="F595" i="22"/>
  <c r="F606" i="22"/>
  <c r="F607" i="22"/>
  <c r="F613" i="22"/>
  <c r="F614" i="22"/>
  <c r="F615" i="22"/>
  <c r="F597" i="22"/>
  <c r="F598" i="22"/>
  <c r="F608" i="22"/>
  <c r="F609" i="22"/>
  <c r="F616" i="22"/>
  <c r="F617" i="22"/>
  <c r="F612" i="22"/>
  <c r="F611" i="22"/>
  <c r="D12" i="22"/>
  <c r="F357" i="22"/>
  <c r="F363" i="22"/>
  <c r="F364" i="22"/>
  <c r="F365" i="22"/>
  <c r="F370" i="22"/>
  <c r="F371" i="22"/>
  <c r="F377" i="22"/>
  <c r="F378" i="22"/>
  <c r="F385" i="22"/>
  <c r="F394" i="22"/>
  <c r="F401" i="22"/>
  <c r="F408" i="22"/>
  <c r="F409" i="22"/>
  <c r="F416" i="22"/>
  <c r="F424" i="22"/>
  <c r="F431" i="22"/>
  <c r="F442" i="22"/>
  <c r="F454" i="22"/>
  <c r="F455" i="22"/>
  <c r="F464" i="22"/>
  <c r="F465" i="22"/>
  <c r="F473" i="22"/>
  <c r="F474" i="22"/>
  <c r="F490" i="22"/>
  <c r="F499" i="22"/>
  <c r="F526" i="22"/>
  <c r="F531" i="22"/>
  <c r="F558" i="22"/>
  <c r="F568" i="22"/>
  <c r="F358" i="22"/>
  <c r="F361" i="22"/>
  <c r="F362" i="22"/>
  <c r="F388" i="22"/>
  <c r="F390" i="22"/>
  <c r="F391" i="22"/>
  <c r="F392" i="22"/>
  <c r="F404" i="22"/>
  <c r="F405" i="22"/>
  <c r="F406" i="22"/>
  <c r="F410" i="22"/>
  <c r="F411" i="22"/>
  <c r="F412" i="22"/>
  <c r="F435" i="22"/>
  <c r="F441" i="22"/>
  <c r="F488" i="22"/>
  <c r="F489" i="22"/>
  <c r="F513" i="22"/>
  <c r="F515" i="22"/>
  <c r="F525" i="22"/>
  <c r="F530" i="22"/>
  <c r="F539" i="22"/>
  <c r="F565" i="22"/>
  <c r="F417" i="22"/>
  <c r="F420" i="22"/>
  <c r="F450" i="22"/>
  <c r="F452" i="22"/>
  <c r="F466" i="22"/>
  <c r="F467" i="22"/>
  <c r="F468" i="22"/>
  <c r="F470" i="22"/>
  <c r="F476" i="22"/>
  <c r="F478" i="22"/>
  <c r="F480" i="22"/>
  <c r="F493" i="22"/>
  <c r="F494" i="22"/>
  <c r="F520" i="22"/>
  <c r="F524" i="22"/>
  <c r="F575" i="22"/>
  <c r="F582" i="22"/>
  <c r="F418" i="22"/>
  <c r="F419" i="22"/>
  <c r="F451" i="22"/>
  <c r="F453" i="22"/>
  <c r="F459" i="22"/>
  <c r="F479" i="22"/>
  <c r="F495" i="22"/>
  <c r="F521" i="22"/>
  <c r="F537" i="22"/>
  <c r="F548" i="22"/>
  <c r="F576" i="22"/>
  <c r="F584" i="22"/>
  <c r="F367" i="22"/>
  <c r="F368" i="22"/>
  <c r="F375" i="22"/>
  <c r="F379" i="22"/>
  <c r="F380" i="22"/>
  <c r="F384" i="22"/>
  <c r="F425" i="22"/>
  <c r="F426" i="22"/>
  <c r="F427" i="22"/>
  <c r="F429" i="22"/>
  <c r="F430" i="22"/>
  <c r="F503" i="22"/>
  <c r="F504" i="22"/>
  <c r="F543" i="22"/>
  <c r="F544" i="22"/>
  <c r="F547" i="22"/>
  <c r="F577" i="22"/>
  <c r="F563" i="22"/>
  <c r="F570" i="22"/>
  <c r="F519" i="22"/>
  <c r="F550" i="22"/>
  <c r="F509" i="22"/>
  <c r="F553" i="22"/>
  <c r="F551" i="22"/>
  <c r="F569" i="22"/>
  <c r="F541" i="22"/>
  <c r="F560" i="22"/>
  <c r="F518" i="22"/>
  <c r="D11" i="22"/>
  <c r="F198" i="22"/>
  <c r="F199" i="22"/>
  <c r="F208" i="22"/>
  <c r="F209" i="22"/>
  <c r="F210" i="22"/>
  <c r="F218" i="22"/>
  <c r="F228" i="22"/>
  <c r="F237" i="22"/>
  <c r="F246" i="22"/>
  <c r="F263" i="22"/>
  <c r="F269" i="22"/>
  <c r="F271" i="22"/>
  <c r="F281" i="22"/>
  <c r="F282" i="22"/>
  <c r="F283" i="22"/>
  <c r="F293" i="22"/>
  <c r="F294" i="22"/>
  <c r="F307" i="22"/>
  <c r="F183" i="22"/>
  <c r="F190" i="22"/>
  <c r="F191" i="22"/>
  <c r="F192" i="22"/>
  <c r="F203" i="22"/>
  <c r="F211" i="22"/>
  <c r="F213" i="22"/>
  <c r="F230" i="22"/>
  <c r="F249" i="22"/>
  <c r="F264" i="22"/>
  <c r="F310" i="22"/>
  <c r="F311" i="22"/>
  <c r="F317" i="22"/>
  <c r="F318" i="22"/>
  <c r="F328" i="22"/>
  <c r="F181" i="22"/>
  <c r="F202" i="22"/>
  <c r="F220" i="22"/>
  <c r="F231" i="22"/>
  <c r="F240" i="22"/>
  <c r="F248" i="22"/>
  <c r="F295" i="22"/>
  <c r="F299" i="22"/>
  <c r="F185" i="22"/>
  <c r="F186" i="22"/>
  <c r="F193" i="22"/>
  <c r="F195" i="22"/>
  <c r="F204" i="22"/>
  <c r="F206" i="22"/>
  <c r="F207" i="22"/>
  <c r="F214" i="22"/>
  <c r="F215" i="22"/>
  <c r="F232" i="22"/>
  <c r="F243" i="22"/>
  <c r="F252" i="22"/>
  <c r="F253" i="22"/>
  <c r="F260" i="22"/>
  <c r="F267" i="22"/>
  <c r="F268" i="22"/>
  <c r="F276" i="22"/>
  <c r="F280" i="22"/>
  <c r="F288" i="22"/>
  <c r="F313" i="22"/>
  <c r="F329" i="22"/>
  <c r="F339" i="22"/>
  <c r="F340" i="22"/>
  <c r="F344" i="22"/>
  <c r="F333" i="22"/>
  <c r="F324" i="22"/>
  <c r="D10" i="22"/>
  <c r="F119" i="22"/>
  <c r="F82" i="22"/>
  <c r="F84" i="22"/>
  <c r="F85" i="22"/>
  <c r="F93" i="22"/>
  <c r="F94" i="22"/>
  <c r="F95" i="22"/>
  <c r="F101" i="22"/>
  <c r="F102" i="22"/>
  <c r="F108" i="22"/>
  <c r="F109" i="22"/>
  <c r="F116" i="22"/>
  <c r="F122" i="22"/>
  <c r="F124" i="22"/>
  <c r="F129" i="22"/>
  <c r="F130" i="22"/>
  <c r="F131" i="22"/>
  <c r="F136" i="22"/>
  <c r="F137" i="22"/>
  <c r="F144" i="22"/>
  <c r="F152" i="22"/>
  <c r="F155" i="22"/>
  <c r="F161" i="22"/>
  <c r="F162" i="22"/>
  <c r="F77" i="22"/>
  <c r="F78" i="22"/>
  <c r="F88" i="22"/>
  <c r="F96" i="22"/>
  <c r="F104" i="22"/>
  <c r="F105" i="22"/>
  <c r="F110" i="22"/>
  <c r="F111" i="22"/>
  <c r="F112" i="22"/>
  <c r="F118" i="22"/>
  <c r="F125" i="22"/>
  <c r="F132" i="22"/>
  <c r="F133" i="22"/>
  <c r="F134" i="22"/>
  <c r="F140" i="22"/>
  <c r="F146" i="22"/>
  <c r="F156" i="22"/>
  <c r="F163" i="22"/>
  <c r="F167" i="22"/>
  <c r="F79" i="22"/>
  <c r="F80" i="22"/>
  <c r="F89" i="22"/>
  <c r="F90" i="22"/>
  <c r="F91" i="22"/>
  <c r="F98" i="22"/>
  <c r="F106" i="22"/>
  <c r="F113" i="22"/>
  <c r="F114" i="22"/>
  <c r="F115" i="22"/>
  <c r="F127" i="22"/>
  <c r="F135" i="22"/>
  <c r="F142" i="22"/>
  <c r="F143" i="22"/>
  <c r="F147" i="22"/>
  <c r="F148" i="22"/>
  <c r="F158" i="22"/>
  <c r="F168" i="22"/>
  <c r="F164" i="22"/>
  <c r="F145" i="22"/>
  <c r="D9" i="22"/>
  <c r="F23" i="22"/>
  <c r="F51" i="22"/>
  <c r="F29" i="22"/>
  <c r="F35" i="22"/>
  <c r="F52" i="22"/>
  <c r="F58" i="22"/>
  <c r="F20" i="22"/>
  <c r="F26" i="22"/>
  <c r="F27" i="22"/>
  <c r="F53" i="22"/>
  <c r="F60" i="22"/>
  <c r="F24" i="22"/>
  <c r="F49" i="22"/>
  <c r="F62" i="22"/>
  <c r="F69" i="22"/>
  <c r="D13" i="23"/>
  <c r="F592" i="23"/>
  <c r="F606" i="23"/>
  <c r="F613" i="23"/>
  <c r="F593" i="23"/>
  <c r="F594" i="23"/>
  <c r="F600" i="23"/>
  <c r="F607" i="23"/>
  <c r="F616" i="23"/>
  <c r="F617" i="23"/>
  <c r="F601" i="23"/>
  <c r="F604" i="23"/>
  <c r="F605" i="23"/>
  <c r="F608" i="23"/>
  <c r="F609" i="23"/>
  <c r="F610" i="23"/>
  <c r="F611" i="23"/>
  <c r="D12" i="23"/>
  <c r="F358" i="23"/>
  <c r="F364" i="23"/>
  <c r="F365" i="23"/>
  <c r="F370" i="23"/>
  <c r="F371" i="23"/>
  <c r="F382" i="23"/>
  <c r="F388" i="23"/>
  <c r="F390" i="23"/>
  <c r="F401" i="23"/>
  <c r="F408" i="23"/>
  <c r="F409" i="23"/>
  <c r="F425" i="23"/>
  <c r="F430" i="23"/>
  <c r="F431" i="23"/>
  <c r="F443" i="23"/>
  <c r="F452" i="23"/>
  <c r="F462" i="23"/>
  <c r="F468" i="23"/>
  <c r="F469" i="23"/>
  <c r="F490" i="23"/>
  <c r="F495" i="23"/>
  <c r="F357" i="23"/>
  <c r="F378" i="23"/>
  <c r="F379" i="23"/>
  <c r="F380" i="23"/>
  <c r="F423" i="23"/>
  <c r="F440" i="23"/>
  <c r="F441" i="23"/>
  <c r="F480" i="23"/>
  <c r="F482" i="23"/>
  <c r="F493" i="23"/>
  <c r="F554" i="23"/>
  <c r="F560" i="23"/>
  <c r="F570" i="23"/>
  <c r="F571" i="23"/>
  <c r="F577" i="23"/>
  <c r="F582" i="23"/>
  <c r="F361" i="23"/>
  <c r="F362" i="23"/>
  <c r="F367" i="23"/>
  <c r="F368" i="23"/>
  <c r="F375" i="23"/>
  <c r="F384" i="23"/>
  <c r="F394" i="23"/>
  <c r="F415" i="23"/>
  <c r="F416" i="23"/>
  <c r="F417" i="23"/>
  <c r="F419" i="23"/>
  <c r="F426" i="23"/>
  <c r="F427" i="23"/>
  <c r="F432" i="23"/>
  <c r="F449" i="23"/>
  <c r="F450" i="23"/>
  <c r="F451" i="23"/>
  <c r="F458" i="23"/>
  <c r="F474" i="23"/>
  <c r="F475" i="23"/>
  <c r="F476" i="23"/>
  <c r="F477" i="23"/>
  <c r="F478" i="23"/>
  <c r="F504" i="23"/>
  <c r="F509" i="23"/>
  <c r="F520" i="23"/>
  <c r="F547" i="23"/>
  <c r="F548" i="23"/>
  <c r="F551" i="23"/>
  <c r="F553" i="23"/>
  <c r="F568" i="23"/>
  <c r="F573" i="23"/>
  <c r="F578" i="23"/>
  <c r="F583" i="23"/>
  <c r="F404" i="23"/>
  <c r="F406" i="23"/>
  <c r="F410" i="23"/>
  <c r="F465" i="23"/>
  <c r="F488" i="23"/>
  <c r="F498" i="23"/>
  <c r="F538" i="23"/>
  <c r="F541" i="23"/>
  <c r="F543" i="23"/>
  <c r="F405" i="23"/>
  <c r="F454" i="23"/>
  <c r="F464" i="23"/>
  <c r="F466" i="23"/>
  <c r="F470" i="23"/>
  <c r="F499" i="23"/>
  <c r="F563" i="23"/>
  <c r="F565" i="23"/>
  <c r="F569" i="23"/>
  <c r="F544" i="23"/>
  <c r="F506" i="23"/>
  <c r="D11" i="23"/>
  <c r="F198" i="23"/>
  <c r="F207" i="23"/>
  <c r="F208" i="23"/>
  <c r="F209" i="23"/>
  <c r="F215" i="23"/>
  <c r="F225" i="23"/>
  <c r="F227" i="23"/>
  <c r="F269" i="23"/>
  <c r="F280" i="23"/>
  <c r="F281" i="23"/>
  <c r="F282" i="23"/>
  <c r="F291" i="23"/>
  <c r="F292" i="23"/>
  <c r="F293" i="23"/>
  <c r="F315" i="23"/>
  <c r="F199" i="23"/>
  <c r="F211" i="23"/>
  <c r="F219" i="23"/>
  <c r="F228" i="23"/>
  <c r="F229" i="23"/>
  <c r="F230" i="23"/>
  <c r="F248" i="23"/>
  <c r="F249" i="23"/>
  <c r="F271" i="23"/>
  <c r="F317" i="23"/>
  <c r="F318" i="23"/>
  <c r="F326" i="23"/>
  <c r="F181" i="23"/>
  <c r="F183" i="23"/>
  <c r="F191" i="23"/>
  <c r="F202" i="23"/>
  <c r="F210" i="23"/>
  <c r="F218" i="23"/>
  <c r="F220" i="23"/>
  <c r="F263" i="23"/>
  <c r="F295" i="23"/>
  <c r="F307" i="23"/>
  <c r="F310" i="23"/>
  <c r="F344" i="23"/>
  <c r="F184" i="23"/>
  <c r="F185" i="23"/>
  <c r="F203" i="23"/>
  <c r="F204" i="23"/>
  <c r="F206" i="23"/>
  <c r="F213" i="23"/>
  <c r="F214" i="23"/>
  <c r="F233" i="23"/>
  <c r="F243" i="23"/>
  <c r="F251" i="23"/>
  <c r="F252" i="23"/>
  <c r="F260" i="23"/>
  <c r="F276" i="23"/>
  <c r="F286" i="23"/>
  <c r="F288" i="23"/>
  <c r="F299" i="23"/>
  <c r="F313" i="23"/>
  <c r="F328" i="23"/>
  <c r="F329" i="23"/>
  <c r="F322" i="23"/>
  <c r="F324" i="23"/>
  <c r="D10" i="23"/>
  <c r="F86" i="23"/>
  <c r="F95" i="23"/>
  <c r="F97" i="23"/>
  <c r="F105" i="23"/>
  <c r="F106" i="23"/>
  <c r="F108" i="23"/>
  <c r="F117" i="23"/>
  <c r="F124" i="23"/>
  <c r="F126" i="23"/>
  <c r="F134" i="23"/>
  <c r="F135" i="23"/>
  <c r="F136" i="23"/>
  <c r="F144" i="23"/>
  <c r="F79" i="23"/>
  <c r="F80" i="23"/>
  <c r="F88" i="23"/>
  <c r="F89" i="23"/>
  <c r="F90" i="23"/>
  <c r="F99" i="23"/>
  <c r="F101" i="23"/>
  <c r="F119" i="23"/>
  <c r="F127" i="23"/>
  <c r="F129" i="23"/>
  <c r="F137" i="23"/>
  <c r="F148" i="23"/>
  <c r="F160" i="23"/>
  <c r="F161" i="23"/>
  <c r="F82" i="23"/>
  <c r="F91" i="23"/>
  <c r="F93" i="23"/>
  <c r="F104" i="23"/>
  <c r="F113" i="23"/>
  <c r="F114" i="23"/>
  <c r="F122" i="23"/>
  <c r="F131" i="23"/>
  <c r="F132" i="23"/>
  <c r="F140" i="23"/>
  <c r="F59" i="23"/>
  <c r="F67" i="23"/>
  <c r="F27" i="23"/>
  <c r="F49" i="23"/>
  <c r="F61" i="23"/>
  <c r="F62" i="23"/>
  <c r="F20" i="23"/>
  <c r="F29" i="23"/>
  <c r="F35" i="23"/>
  <c r="F51" i="23"/>
  <c r="F66" i="23"/>
  <c r="F26" i="23"/>
  <c r="F53" i="23"/>
  <c r="D13" i="24"/>
  <c r="F605" i="24"/>
  <c r="F610" i="24"/>
  <c r="F616" i="24"/>
  <c r="F592" i="24"/>
  <c r="F593" i="24"/>
  <c r="F594" i="24"/>
  <c r="F606" i="24"/>
  <c r="F607" i="24"/>
  <c r="F600" i="24"/>
  <c r="F608" i="24"/>
  <c r="F609" i="24"/>
  <c r="F614" i="24"/>
  <c r="F617" i="24"/>
  <c r="F611" i="24"/>
  <c r="D12" i="24"/>
  <c r="G12" i="24" s="1"/>
  <c r="F361" i="24"/>
  <c r="F362" i="24"/>
  <c r="F378" i="24"/>
  <c r="F384" i="24"/>
  <c r="F391" i="24"/>
  <c r="F392" i="24"/>
  <c r="F404" i="24"/>
  <c r="F410" i="24"/>
  <c r="F416" i="24"/>
  <c r="F426" i="24"/>
  <c r="F427" i="24"/>
  <c r="F432" i="24"/>
  <c r="F453" i="24"/>
  <c r="F454" i="24"/>
  <c r="F459" i="24"/>
  <c r="F474" i="24"/>
  <c r="F480" i="24"/>
  <c r="F497" i="24"/>
  <c r="F507" i="24"/>
  <c r="F508" i="24"/>
  <c r="F357" i="24"/>
  <c r="F358" i="24"/>
  <c r="F364" i="24"/>
  <c r="F385" i="24"/>
  <c r="F390" i="24"/>
  <c r="F394" i="24"/>
  <c r="F401" i="24"/>
  <c r="F417" i="24"/>
  <c r="F419" i="24"/>
  <c r="F436" i="24"/>
  <c r="F493" i="24"/>
  <c r="F495" i="24"/>
  <c r="F562" i="24"/>
  <c r="F571" i="24"/>
  <c r="F577" i="24"/>
  <c r="F375" i="24"/>
  <c r="F451" i="24"/>
  <c r="F465" i="24"/>
  <c r="F467" i="24"/>
  <c r="F478" i="24"/>
  <c r="F499" i="24"/>
  <c r="F405" i="24"/>
  <c r="F406" i="24"/>
  <c r="F452" i="24"/>
  <c r="F468" i="24"/>
  <c r="F479" i="24"/>
  <c r="F519" i="24"/>
  <c r="F367" i="24"/>
  <c r="F370" i="24"/>
  <c r="F371" i="24"/>
  <c r="F379" i="24"/>
  <c r="F412" i="24"/>
  <c r="F423" i="24"/>
  <c r="F424" i="24"/>
  <c r="F429" i="24"/>
  <c r="F430" i="24"/>
  <c r="F431" i="24"/>
  <c r="F443" i="24"/>
  <c r="F484" i="24"/>
  <c r="F509" i="24"/>
  <c r="F542" i="24"/>
  <c r="F568" i="24"/>
  <c r="F570" i="24"/>
  <c r="F524" i="24"/>
  <c r="F569" i="24"/>
  <c r="F563" i="24"/>
  <c r="D11" i="24"/>
  <c r="F192" i="24"/>
  <c r="F207" i="24"/>
  <c r="F208" i="24"/>
  <c r="F209" i="24"/>
  <c r="F214" i="24"/>
  <c r="F230" i="24"/>
  <c r="F243" i="24"/>
  <c r="F271" i="24"/>
  <c r="F272" i="24"/>
  <c r="F283" i="24"/>
  <c r="F294" i="24"/>
  <c r="F193" i="24"/>
  <c r="F203" i="24"/>
  <c r="F210" i="24"/>
  <c r="F215" i="24"/>
  <c r="F274" i="24"/>
  <c r="F287" i="24"/>
  <c r="F299" i="24"/>
  <c r="F329" i="24"/>
  <c r="F183" i="24"/>
  <c r="F224" i="24"/>
  <c r="F310" i="24"/>
  <c r="F311" i="24"/>
  <c r="F184" i="24"/>
  <c r="F191" i="24"/>
  <c r="F195" i="24"/>
  <c r="F198" i="24"/>
  <c r="F204" i="24"/>
  <c r="F206" i="24"/>
  <c r="F218" i="24"/>
  <c r="F225" i="24"/>
  <c r="F248" i="24"/>
  <c r="F249" i="24"/>
  <c r="F269" i="24"/>
  <c r="F280" i="24"/>
  <c r="F281" i="24"/>
  <c r="F288" i="24"/>
  <c r="F313" i="24"/>
  <c r="F330" i="24"/>
  <c r="F333" i="24"/>
  <c r="F324" i="24"/>
  <c r="F293" i="24"/>
  <c r="D10" i="24"/>
  <c r="F79" i="24"/>
  <c r="F80" i="24"/>
  <c r="F88" i="24"/>
  <c r="F105" i="24"/>
  <c r="F106" i="24"/>
  <c r="F114" i="24"/>
  <c r="F133" i="24"/>
  <c r="F134" i="24"/>
  <c r="F135" i="24"/>
  <c r="F156" i="24"/>
  <c r="F167" i="24"/>
  <c r="F90" i="24"/>
  <c r="F109" i="24"/>
  <c r="F110" i="24"/>
  <c r="F119" i="24"/>
  <c r="F127" i="24"/>
  <c r="F129" i="24"/>
  <c r="F136" i="24"/>
  <c r="F137" i="24"/>
  <c r="F138" i="24"/>
  <c r="F146" i="24"/>
  <c r="F147" i="24"/>
  <c r="F77" i="24"/>
  <c r="F101" i="24"/>
  <c r="F112" i="24"/>
  <c r="F113" i="24"/>
  <c r="F122" i="24"/>
  <c r="F131" i="24"/>
  <c r="F132" i="24"/>
  <c r="F140" i="24"/>
  <c r="F148" i="24"/>
  <c r="F161" i="24"/>
  <c r="F163" i="24"/>
  <c r="D9" i="24"/>
  <c r="F26" i="24"/>
  <c r="F27" i="24"/>
  <c r="F41" i="24"/>
  <c r="F49" i="24"/>
  <c r="F50" i="24"/>
  <c r="F60" i="24"/>
  <c r="F20" i="24"/>
  <c r="F29" i="24"/>
  <c r="F51" i="24"/>
  <c r="F69" i="24"/>
  <c r="F62" i="24"/>
  <c r="D13" i="25"/>
  <c r="F595" i="25"/>
  <c r="F596" i="25"/>
  <c r="F604" i="25"/>
  <c r="F610" i="25"/>
  <c r="F616" i="25"/>
  <c r="F592" i="25"/>
  <c r="F593" i="25"/>
  <c r="F597" i="25"/>
  <c r="F598" i="25"/>
  <c r="F605" i="25"/>
  <c r="F606" i="25"/>
  <c r="F594" i="25"/>
  <c r="F600" i="25"/>
  <c r="F601" i="25"/>
  <c r="F607" i="25"/>
  <c r="F608" i="25"/>
  <c r="F613" i="25"/>
  <c r="F614" i="25"/>
  <c r="F615" i="25"/>
  <c r="F611" i="25"/>
  <c r="F609" i="25"/>
  <c r="F617" i="25"/>
  <c r="D12" i="25"/>
  <c r="F357" i="25"/>
  <c r="F361" i="25"/>
  <c r="F362" i="25"/>
  <c r="F363" i="25"/>
  <c r="F368" i="25"/>
  <c r="F369" i="25"/>
  <c r="F384" i="25"/>
  <c r="F385" i="25"/>
  <c r="F394" i="25"/>
  <c r="F406" i="25"/>
  <c r="F415" i="25"/>
  <c r="F427" i="25"/>
  <c r="F428" i="25"/>
  <c r="F435" i="25"/>
  <c r="F454" i="25"/>
  <c r="F466" i="25"/>
  <c r="F467" i="25"/>
  <c r="F474" i="25"/>
  <c r="F480" i="25"/>
  <c r="F488" i="25"/>
  <c r="F493" i="25"/>
  <c r="F501" i="25"/>
  <c r="F520" i="25"/>
  <c r="F378" i="25"/>
  <c r="F379" i="25"/>
  <c r="F380" i="25"/>
  <c r="F381" i="25"/>
  <c r="F382" i="25"/>
  <c r="F388" i="25"/>
  <c r="F390" i="25"/>
  <c r="F391" i="25"/>
  <c r="F416" i="25"/>
  <c r="F417" i="25"/>
  <c r="F418" i="25"/>
  <c r="F419" i="25"/>
  <c r="F441" i="25"/>
  <c r="F442" i="25"/>
  <c r="F443" i="25"/>
  <c r="F475" i="25"/>
  <c r="F476" i="25"/>
  <c r="F495" i="25"/>
  <c r="F497" i="25"/>
  <c r="F499" i="25"/>
  <c r="F504" i="25"/>
  <c r="F505" i="25"/>
  <c r="F365" i="25"/>
  <c r="F367" i="25"/>
  <c r="F370" i="25"/>
  <c r="F371" i="25"/>
  <c r="F375" i="25"/>
  <c r="F401" i="25"/>
  <c r="F404" i="25"/>
  <c r="F405" i="25"/>
  <c r="F485" i="25"/>
  <c r="F517" i="25"/>
  <c r="F519" i="25"/>
  <c r="F541" i="25"/>
  <c r="F565" i="25"/>
  <c r="F364" i="25"/>
  <c r="F551" i="25"/>
  <c r="F358" i="25"/>
  <c r="F408" i="25"/>
  <c r="F410" i="25"/>
  <c r="F411" i="25"/>
  <c r="F412" i="25"/>
  <c r="F430" i="25"/>
  <c r="F431" i="25"/>
  <c r="F432" i="25"/>
  <c r="F451" i="25"/>
  <c r="F452" i="25"/>
  <c r="F462" i="25"/>
  <c r="F465" i="25"/>
  <c r="F470" i="25"/>
  <c r="F490" i="25"/>
  <c r="F524" i="25"/>
  <c r="F526" i="25"/>
  <c r="F543" i="25"/>
  <c r="F547" i="25"/>
  <c r="F568" i="25"/>
  <c r="F569" i="25"/>
  <c r="F570" i="25"/>
  <c r="F571" i="25"/>
  <c r="F577" i="25"/>
  <c r="F580" i="25"/>
  <c r="F581" i="25"/>
  <c r="F560" i="25"/>
  <c r="F509" i="25"/>
  <c r="F557" i="25"/>
  <c r="F561" i="25"/>
  <c r="F544" i="25"/>
  <c r="F563" i="25"/>
  <c r="F507" i="25"/>
  <c r="F535" i="25"/>
  <c r="D11" i="25"/>
  <c r="F183" i="25"/>
  <c r="F189" i="25"/>
  <c r="F194" i="25"/>
  <c r="F203" i="25"/>
  <c r="F204" i="25"/>
  <c r="F218" i="25"/>
  <c r="F219" i="25"/>
  <c r="F231" i="25"/>
  <c r="F248" i="25"/>
  <c r="F253" i="25"/>
  <c r="F258" i="25"/>
  <c r="F271" i="25"/>
  <c r="F276" i="25"/>
  <c r="F280" i="25"/>
  <c r="F281" i="25"/>
  <c r="F287" i="25"/>
  <c r="F185" i="25"/>
  <c r="F191" i="25"/>
  <c r="F198" i="25"/>
  <c r="F199" i="25"/>
  <c r="F206" i="25"/>
  <c r="F207" i="25"/>
  <c r="F208" i="25"/>
  <c r="F227" i="25"/>
  <c r="F234" i="25"/>
  <c r="F240" i="25"/>
  <c r="F249" i="25"/>
  <c r="F288" i="25"/>
  <c r="F299" i="25"/>
  <c r="F300" i="25"/>
  <c r="F310" i="25"/>
  <c r="F344" i="25"/>
  <c r="F220" i="25"/>
  <c r="F255" i="25"/>
  <c r="F282" i="25"/>
  <c r="F329" i="25"/>
  <c r="F179" i="25"/>
  <c r="F181" i="25"/>
  <c r="F186" i="25"/>
  <c r="F188" i="25"/>
  <c r="F192" i="25"/>
  <c r="F209" i="25"/>
  <c r="F210" i="25"/>
  <c r="F211" i="25"/>
  <c r="F214" i="25"/>
  <c r="F215" i="25"/>
  <c r="F221" i="25"/>
  <c r="F230" i="25"/>
  <c r="F243" i="25"/>
  <c r="F251" i="25"/>
  <c r="F263" i="25"/>
  <c r="F264" i="25"/>
  <c r="F269" i="25"/>
  <c r="F293" i="25"/>
  <c r="F294" i="25"/>
  <c r="F302" i="25"/>
  <c r="F311" i="25"/>
  <c r="F318" i="25"/>
  <c r="F324" i="25"/>
  <c r="F333" i="25"/>
  <c r="F306" i="25"/>
  <c r="F327" i="25"/>
  <c r="F313" i="25"/>
  <c r="D10" i="25"/>
  <c r="F79" i="25"/>
  <c r="F80" i="25"/>
  <c r="F88" i="25"/>
  <c r="F95" i="25"/>
  <c r="F96" i="25"/>
  <c r="F97" i="25"/>
  <c r="F104" i="25"/>
  <c r="F111" i="25"/>
  <c r="F118" i="25"/>
  <c r="F125" i="25"/>
  <c r="F131" i="25"/>
  <c r="F132" i="25"/>
  <c r="F139" i="25"/>
  <c r="F146" i="25"/>
  <c r="F155" i="25"/>
  <c r="F156" i="25"/>
  <c r="F82" i="25"/>
  <c r="F84" i="25"/>
  <c r="F89" i="25"/>
  <c r="F90" i="25"/>
  <c r="F98" i="25"/>
  <c r="F105" i="25"/>
  <c r="F106" i="25"/>
  <c r="F108" i="25"/>
  <c r="F113" i="25"/>
  <c r="F114" i="25"/>
  <c r="F119" i="25"/>
  <c r="F127" i="25"/>
  <c r="F134" i="25"/>
  <c r="F135" i="25"/>
  <c r="F136" i="25"/>
  <c r="F140" i="25"/>
  <c r="F142" i="25"/>
  <c r="F148" i="25"/>
  <c r="F158" i="25"/>
  <c r="F167" i="25"/>
  <c r="F78" i="25"/>
  <c r="F85" i="25"/>
  <c r="F86" i="25"/>
  <c r="F91" i="25"/>
  <c r="F93" i="25"/>
  <c r="F94" i="25"/>
  <c r="F101" i="25"/>
  <c r="F115" i="25"/>
  <c r="F117" i="25"/>
  <c r="F122" i="25"/>
  <c r="F129" i="25"/>
  <c r="F130" i="25"/>
  <c r="F137" i="25"/>
  <c r="F143" i="25"/>
  <c r="F144" i="25"/>
  <c r="D9" i="25"/>
  <c r="F26" i="25"/>
  <c r="F27" i="25"/>
  <c r="F35" i="25"/>
  <c r="F44" i="25"/>
  <c r="F28" i="25"/>
  <c r="F50" i="25"/>
  <c r="F51" i="25"/>
  <c r="F60" i="25"/>
  <c r="F68" i="25"/>
  <c r="F20" i="25"/>
  <c r="F29" i="25"/>
  <c r="F38" i="25"/>
  <c r="F48" i="25"/>
  <c r="F62" i="25"/>
  <c r="F69" i="25"/>
  <c r="F49" i="25"/>
  <c r="F53" i="25"/>
  <c r="F54" i="25"/>
  <c r="D13" i="26"/>
  <c r="F593" i="26"/>
  <c r="F598" i="26"/>
  <c r="F600" i="26"/>
  <c r="F606" i="26"/>
  <c r="F607" i="26"/>
  <c r="F613" i="26"/>
  <c r="F594" i="26"/>
  <c r="F595" i="26"/>
  <c r="F601" i="26"/>
  <c r="F608" i="26"/>
  <c r="F609" i="26"/>
  <c r="F610" i="26"/>
  <c r="F614" i="26"/>
  <c r="F615" i="26"/>
  <c r="F616" i="26"/>
  <c r="F592" i="26"/>
  <c r="F596" i="26"/>
  <c r="F604" i="26"/>
  <c r="F605" i="26"/>
  <c r="F611" i="26"/>
  <c r="F617" i="26"/>
  <c r="F612" i="26"/>
  <c r="D12" i="26"/>
  <c r="G12" i="26" s="1"/>
  <c r="F358" i="26"/>
  <c r="F365" i="26"/>
  <c r="F370" i="26"/>
  <c r="F371" i="26"/>
  <c r="F378" i="26"/>
  <c r="F379" i="26"/>
  <c r="F388" i="26"/>
  <c r="F401" i="26"/>
  <c r="F404" i="26"/>
  <c r="F408" i="26"/>
  <c r="F409" i="26"/>
  <c r="F410" i="26"/>
  <c r="F416" i="26"/>
  <c r="F417" i="26"/>
  <c r="F430" i="26"/>
  <c r="F431" i="26"/>
  <c r="F432" i="26"/>
  <c r="F440" i="26"/>
  <c r="F445" i="26"/>
  <c r="F462" i="26"/>
  <c r="F464" i="26"/>
  <c r="F468" i="26"/>
  <c r="F470" i="26"/>
  <c r="F475" i="26"/>
  <c r="F476" i="26"/>
  <c r="F489" i="26"/>
  <c r="F490" i="26"/>
  <c r="F491" i="26"/>
  <c r="F495" i="26"/>
  <c r="F496" i="26"/>
  <c r="F503" i="26"/>
  <c r="F510" i="26"/>
  <c r="F517" i="26"/>
  <c r="F546" i="26"/>
  <c r="F552" i="26"/>
  <c r="F361" i="26"/>
  <c r="F362" i="26"/>
  <c r="F363" i="26"/>
  <c r="F426" i="26"/>
  <c r="F427" i="26"/>
  <c r="F429" i="26"/>
  <c r="F441" i="26"/>
  <c r="F442" i="26"/>
  <c r="F443" i="26"/>
  <c r="F459" i="26"/>
  <c r="F465" i="26"/>
  <c r="F466" i="26"/>
  <c r="F467" i="26"/>
  <c r="F472" i="26"/>
  <c r="F474" i="26"/>
  <c r="F478" i="26"/>
  <c r="F479" i="26"/>
  <c r="F480" i="26"/>
  <c r="F519" i="26"/>
  <c r="F520" i="26"/>
  <c r="F562" i="26"/>
  <c r="F577" i="26"/>
  <c r="F582" i="26"/>
  <c r="F368" i="26"/>
  <c r="F376" i="26"/>
  <c r="F384" i="26"/>
  <c r="F385" i="26"/>
  <c r="F423" i="26"/>
  <c r="F451" i="26"/>
  <c r="F452" i="26"/>
  <c r="F454" i="26"/>
  <c r="F492" i="26"/>
  <c r="F493" i="26"/>
  <c r="F494" i="26"/>
  <c r="F498" i="26"/>
  <c r="F499" i="26"/>
  <c r="F532" i="26"/>
  <c r="F560" i="26"/>
  <c r="F571" i="26"/>
  <c r="F572" i="26"/>
  <c r="F367" i="26"/>
  <c r="F369" i="26"/>
  <c r="F375" i="26"/>
  <c r="F380" i="26"/>
  <c r="F382" i="26"/>
  <c r="F411" i="26"/>
  <c r="F412" i="26"/>
  <c r="F415" i="26"/>
  <c r="F418" i="26"/>
  <c r="F419" i="26"/>
  <c r="F501" i="26"/>
  <c r="F357" i="26"/>
  <c r="F390" i="26"/>
  <c r="F391" i="26"/>
  <c r="F392" i="26"/>
  <c r="F393" i="26"/>
  <c r="F394" i="26"/>
  <c r="F405" i="26"/>
  <c r="F406" i="26"/>
  <c r="F435" i="26"/>
  <c r="F485" i="26"/>
  <c r="F488" i="26"/>
  <c r="F506" i="26"/>
  <c r="F509" i="26"/>
  <c r="F525" i="26"/>
  <c r="F543" i="26"/>
  <c r="F544" i="26"/>
  <c r="F557" i="26"/>
  <c r="F568" i="26"/>
  <c r="F576" i="26"/>
  <c r="F578" i="26"/>
  <c r="F580" i="26"/>
  <c r="F553" i="26"/>
  <c r="F518" i="26"/>
  <c r="F570" i="26"/>
  <c r="F563" i="26"/>
  <c r="F533" i="26"/>
  <c r="F547" i="26"/>
  <c r="F551" i="26"/>
  <c r="F538" i="26"/>
  <c r="F548" i="26"/>
  <c r="F550" i="26"/>
  <c r="F569" i="26"/>
  <c r="F516" i="26"/>
  <c r="F524" i="26"/>
  <c r="D11" i="26"/>
  <c r="F185" i="26"/>
  <c r="F193" i="26"/>
  <c r="F195" i="26"/>
  <c r="F234" i="26"/>
  <c r="F253" i="26"/>
  <c r="F268" i="26"/>
  <c r="F275" i="26"/>
  <c r="F280" i="26"/>
  <c r="F287" i="26"/>
  <c r="F291" i="26"/>
  <c r="F315" i="26"/>
  <c r="F322" i="26"/>
  <c r="F188" i="26"/>
  <c r="F189" i="26"/>
  <c r="F198" i="26"/>
  <c r="F199" i="26"/>
  <c r="F208" i="26"/>
  <c r="F209" i="26"/>
  <c r="F210" i="26"/>
  <c r="F217" i="26"/>
  <c r="F218" i="26"/>
  <c r="F228" i="26"/>
  <c r="F237" i="26"/>
  <c r="F245" i="26"/>
  <c r="F254" i="26"/>
  <c r="F255" i="26"/>
  <c r="F269" i="26"/>
  <c r="F271" i="26"/>
  <c r="F281" i="26"/>
  <c r="F282" i="26"/>
  <c r="F283" i="26"/>
  <c r="F293" i="26"/>
  <c r="F294" i="26"/>
  <c r="F310" i="26"/>
  <c r="F311" i="26"/>
  <c r="F323" i="26"/>
  <c r="F324" i="26"/>
  <c r="F329" i="26"/>
  <c r="F181" i="26"/>
  <c r="F183" i="26"/>
  <c r="F190" i="26"/>
  <c r="F191" i="26"/>
  <c r="F192" i="26"/>
  <c r="F203" i="26"/>
  <c r="F211" i="26"/>
  <c r="F213" i="26"/>
  <c r="F219" i="26"/>
  <c r="F221" i="26"/>
  <c r="F230" i="26"/>
  <c r="F231" i="26"/>
  <c r="F248" i="26"/>
  <c r="F249" i="26"/>
  <c r="F264" i="26"/>
  <c r="F265" i="26"/>
  <c r="F272" i="26"/>
  <c r="F307" i="26"/>
  <c r="F340" i="26"/>
  <c r="F347" i="26"/>
  <c r="F204" i="26"/>
  <c r="F206" i="26"/>
  <c r="F207" i="26"/>
  <c r="F214" i="26"/>
  <c r="F215" i="26"/>
  <c r="F243" i="26"/>
  <c r="F251" i="26"/>
  <c r="F260" i="26"/>
  <c r="F261" i="26"/>
  <c r="F267" i="26"/>
  <c r="F276" i="26"/>
  <c r="F288" i="26"/>
  <c r="F299" i="26"/>
  <c r="F328" i="26"/>
  <c r="F349" i="26"/>
  <c r="F333" i="26"/>
  <c r="F338" i="26"/>
  <c r="F313" i="26"/>
  <c r="F326" i="26"/>
  <c r="F306" i="26"/>
  <c r="D10" i="26"/>
  <c r="F80" i="26"/>
  <c r="F88" i="26"/>
  <c r="F94" i="26"/>
  <c r="F95" i="26"/>
  <c r="F96" i="26"/>
  <c r="F102" i="26"/>
  <c r="F103" i="26"/>
  <c r="F111" i="26"/>
  <c r="F117" i="26"/>
  <c r="F118" i="26"/>
  <c r="F119" i="26"/>
  <c r="F125" i="26"/>
  <c r="F131" i="26"/>
  <c r="F132" i="26"/>
  <c r="F139" i="26"/>
  <c r="F145" i="26"/>
  <c r="F146" i="26"/>
  <c r="F155" i="26"/>
  <c r="F156" i="26"/>
  <c r="F82" i="26"/>
  <c r="F90" i="26"/>
  <c r="F97" i="26"/>
  <c r="F98" i="26"/>
  <c r="F104" i="26"/>
  <c r="F105" i="26"/>
  <c r="F106" i="26"/>
  <c r="F112" i="26"/>
  <c r="F113" i="26"/>
  <c r="F127" i="26"/>
  <c r="F129" i="26"/>
  <c r="F133" i="26"/>
  <c r="F134" i="26"/>
  <c r="F135" i="26"/>
  <c r="F140" i="26"/>
  <c r="F148" i="26"/>
  <c r="F158" i="26"/>
  <c r="F164" i="26"/>
  <c r="F167" i="26"/>
  <c r="F168" i="26"/>
  <c r="F77" i="26"/>
  <c r="F78" i="26"/>
  <c r="F79" i="26"/>
  <c r="F84" i="26"/>
  <c r="F85" i="26"/>
  <c r="F86" i="26"/>
  <c r="F91" i="26"/>
  <c r="F93" i="26"/>
  <c r="F101" i="26"/>
  <c r="F108" i="26"/>
  <c r="F114" i="26"/>
  <c r="F115" i="26"/>
  <c r="F116" i="26"/>
  <c r="F122" i="26"/>
  <c r="F136" i="26"/>
  <c r="F137" i="26"/>
  <c r="F138" i="26"/>
  <c r="F143" i="26"/>
  <c r="F144" i="26"/>
  <c r="F151" i="26"/>
  <c r="F161" i="26"/>
  <c r="F27" i="26"/>
  <c r="F32" i="26"/>
  <c r="F20" i="26"/>
  <c r="F24" i="26"/>
  <c r="F29" i="26"/>
  <c r="F33" i="26"/>
  <c r="F38" i="26"/>
  <c r="F43" i="26"/>
  <c r="F51" i="26"/>
  <c r="F62" i="26"/>
  <c r="F21" i="26"/>
  <c r="F22" i="26"/>
  <c r="F26" i="26"/>
  <c r="F35" i="26"/>
  <c r="F39" i="26"/>
  <c r="F40" i="26"/>
  <c r="F48" i="26"/>
  <c r="F49" i="26"/>
  <c r="F53" i="26"/>
  <c r="F66" i="26"/>
  <c r="F50" i="26"/>
  <c r="F55" i="26"/>
  <c r="F60" i="26"/>
  <c r="F68" i="26"/>
  <c r="D13" i="27"/>
  <c r="F595" i="27"/>
  <c r="F596" i="27"/>
  <c r="F605" i="27"/>
  <c r="F606" i="27"/>
  <c r="F613" i="27"/>
  <c r="F597" i="27"/>
  <c r="F598" i="27"/>
  <c r="F599" i="27"/>
  <c r="F608" i="27"/>
  <c r="F609" i="27"/>
  <c r="F616" i="27"/>
  <c r="F617" i="27"/>
  <c r="F592" i="27"/>
  <c r="F593" i="27"/>
  <c r="F594" i="27"/>
  <c r="F600" i="27"/>
  <c r="F601" i="27"/>
  <c r="F604" i="27"/>
  <c r="F610" i="27"/>
  <c r="F611" i="27"/>
  <c r="F615" i="27"/>
  <c r="F607" i="27"/>
  <c r="F614" i="27"/>
  <c r="D12" i="27"/>
  <c r="F357" i="27"/>
  <c r="F361" i="27"/>
  <c r="F362" i="27"/>
  <c r="F363" i="27"/>
  <c r="F368" i="27"/>
  <c r="F377" i="27"/>
  <c r="F383" i="27"/>
  <c r="F385" i="27"/>
  <c r="F392" i="27"/>
  <c r="F393" i="27"/>
  <c r="F394" i="27"/>
  <c r="F406" i="27"/>
  <c r="F415" i="27"/>
  <c r="F423" i="27"/>
  <c r="F427" i="27"/>
  <c r="F429" i="27"/>
  <c r="F435" i="27"/>
  <c r="F453" i="27"/>
  <c r="F454" i="27"/>
  <c r="F455" i="27"/>
  <c r="F459" i="27"/>
  <c r="F466" i="27"/>
  <c r="F467" i="27"/>
  <c r="F474" i="27"/>
  <c r="F480" i="27"/>
  <c r="F486" i="27"/>
  <c r="F487" i="27"/>
  <c r="F488" i="27"/>
  <c r="F501" i="27"/>
  <c r="F507" i="27"/>
  <c r="F513" i="27"/>
  <c r="F530" i="27"/>
  <c r="F536" i="27"/>
  <c r="F358" i="27"/>
  <c r="F360" i="27"/>
  <c r="F370" i="27"/>
  <c r="F371" i="27"/>
  <c r="F374" i="27"/>
  <c r="F375" i="27"/>
  <c r="F376" i="27"/>
  <c r="F395" i="27"/>
  <c r="F401" i="27"/>
  <c r="F404" i="27"/>
  <c r="F405" i="27"/>
  <c r="F424" i="27"/>
  <c r="F425" i="27"/>
  <c r="F426" i="27"/>
  <c r="F430" i="27"/>
  <c r="F431" i="27"/>
  <c r="F432" i="27"/>
  <c r="F445" i="27"/>
  <c r="F450" i="27"/>
  <c r="F451" i="27"/>
  <c r="F452" i="27"/>
  <c r="F462" i="27"/>
  <c r="F463" i="27"/>
  <c r="F464" i="27"/>
  <c r="F465" i="27"/>
  <c r="F469" i="27"/>
  <c r="F470" i="27"/>
  <c r="F471" i="27"/>
  <c r="F472" i="27"/>
  <c r="F473" i="27"/>
  <c r="F503" i="27"/>
  <c r="F510" i="27"/>
  <c r="F518" i="27"/>
  <c r="F519" i="27"/>
  <c r="F523" i="27"/>
  <c r="F524" i="27"/>
  <c r="F525" i="27"/>
  <c r="F526" i="27"/>
  <c r="F543" i="27"/>
  <c r="F544" i="27"/>
  <c r="F551" i="27"/>
  <c r="F557" i="27"/>
  <c r="F558" i="27"/>
  <c r="F564" i="27"/>
  <c r="F572" i="27"/>
  <c r="F378" i="27"/>
  <c r="F379" i="27"/>
  <c r="F380" i="27"/>
  <c r="F388" i="27"/>
  <c r="F390" i="27"/>
  <c r="F391" i="27"/>
  <c r="F408" i="27"/>
  <c r="F409" i="27"/>
  <c r="F410" i="27"/>
  <c r="F411" i="27"/>
  <c r="F412" i="27"/>
  <c r="F436" i="27"/>
  <c r="F440" i="27"/>
  <c r="F441" i="27"/>
  <c r="F443" i="27"/>
  <c r="F475" i="27"/>
  <c r="F476" i="27"/>
  <c r="F477" i="27"/>
  <c r="F478" i="27"/>
  <c r="F479" i="27"/>
  <c r="F490" i="27"/>
  <c r="F492" i="27"/>
  <c r="F495" i="27"/>
  <c r="F498" i="27"/>
  <c r="F545" i="27"/>
  <c r="F561" i="27"/>
  <c r="F573" i="27"/>
  <c r="F364" i="27"/>
  <c r="F365" i="27"/>
  <c r="F367" i="27"/>
  <c r="F416" i="27"/>
  <c r="F417" i="27"/>
  <c r="F418" i="27"/>
  <c r="F419" i="27"/>
  <c r="F458" i="27"/>
  <c r="F483" i="27"/>
  <c r="F484" i="27"/>
  <c r="F485" i="27"/>
  <c r="F506" i="27"/>
  <c r="F512" i="27"/>
  <c r="F533" i="27"/>
  <c r="F539" i="27"/>
  <c r="F541" i="27"/>
  <c r="F542" i="27"/>
  <c r="F548" i="27"/>
  <c r="F549" i="27"/>
  <c r="F550" i="27"/>
  <c r="F570" i="27"/>
  <c r="F576" i="27"/>
  <c r="F577" i="27"/>
  <c r="F582" i="27"/>
  <c r="F580" i="27"/>
  <c r="F563" i="27"/>
  <c r="F497" i="27"/>
  <c r="F552" i="27"/>
  <c r="F529" i="27"/>
  <c r="F499" i="27"/>
  <c r="F521" i="27"/>
  <c r="F494" i="27"/>
  <c r="F520" i="27"/>
  <c r="F575" i="27"/>
  <c r="F553" i="27"/>
  <c r="F574" i="27"/>
  <c r="F496" i="27"/>
  <c r="F538" i="27"/>
  <c r="F515" i="27"/>
  <c r="F537" i="27"/>
  <c r="F493" i="27"/>
  <c r="F569" i="27"/>
  <c r="F547" i="27"/>
  <c r="F568" i="27"/>
  <c r="F532" i="27"/>
  <c r="F509" i="27"/>
  <c r="F531" i="27"/>
  <c r="D11" i="27"/>
  <c r="G11" i="27" s="1"/>
  <c r="F198" i="27"/>
  <c r="F206" i="27"/>
  <c r="F221" i="27"/>
  <c r="F249" i="27"/>
  <c r="F181" i="27"/>
  <c r="F183" i="27"/>
  <c r="F184" i="27"/>
  <c r="F189" i="27"/>
  <c r="F194" i="27"/>
  <c r="F195" i="27"/>
  <c r="F204" i="27"/>
  <c r="F211" i="27"/>
  <c r="F213" i="27"/>
  <c r="F218" i="27"/>
  <c r="F239" i="27"/>
  <c r="F245" i="27"/>
  <c r="F246" i="27"/>
  <c r="F253" i="27"/>
  <c r="F264" i="27"/>
  <c r="F269" i="27"/>
  <c r="F270" i="27"/>
  <c r="F271" i="27"/>
  <c r="F276" i="27"/>
  <c r="F280" i="27"/>
  <c r="F287" i="27"/>
  <c r="F299" i="27"/>
  <c r="F307" i="27"/>
  <c r="F319" i="27"/>
  <c r="F328" i="27"/>
  <c r="F347" i="27"/>
  <c r="F185" i="27"/>
  <c r="F191" i="27"/>
  <c r="F192" i="27"/>
  <c r="F207" i="27"/>
  <c r="F219" i="27"/>
  <c r="F220" i="27"/>
  <c r="F227" i="27"/>
  <c r="F248" i="27"/>
  <c r="F254" i="27"/>
  <c r="F255" i="27"/>
  <c r="F260" i="27"/>
  <c r="F272" i="27"/>
  <c r="F273" i="27"/>
  <c r="F214" i="27"/>
  <c r="F215" i="27"/>
  <c r="F251" i="27"/>
  <c r="F340" i="27"/>
  <c r="F341" i="27"/>
  <c r="F344" i="27"/>
  <c r="F178" i="27"/>
  <c r="F179" i="27"/>
  <c r="F208" i="27"/>
  <c r="F209" i="27"/>
  <c r="F210" i="27"/>
  <c r="F267" i="27"/>
  <c r="F281" i="27"/>
  <c r="F282" i="27"/>
  <c r="F283" i="27"/>
  <c r="F294" i="27"/>
  <c r="F300" i="27"/>
  <c r="F318" i="27"/>
  <c r="F186" i="27"/>
  <c r="F200" i="27"/>
  <c r="F202" i="27"/>
  <c r="F203" i="27"/>
  <c r="F229" i="27"/>
  <c r="F230" i="27"/>
  <c r="F243" i="27"/>
  <c r="F244" i="27"/>
  <c r="F258" i="27"/>
  <c r="F288" i="27"/>
  <c r="F291" i="27"/>
  <c r="F292" i="27"/>
  <c r="F293" i="27"/>
  <c r="F310" i="27"/>
  <c r="F315" i="27"/>
  <c r="F322" i="27"/>
  <c r="F324" i="27"/>
  <c r="F326" i="27"/>
  <c r="F333" i="27"/>
  <c r="F321" i="27"/>
  <c r="F329" i="27"/>
  <c r="F313" i="27"/>
  <c r="F320" i="27"/>
  <c r="F296" i="27"/>
  <c r="D10" i="27"/>
  <c r="F79" i="27"/>
  <c r="F80" i="27"/>
  <c r="F90" i="27"/>
  <c r="F91" i="27"/>
  <c r="F101" i="27"/>
  <c r="F111" i="27"/>
  <c r="F119" i="27"/>
  <c r="F129" i="27"/>
  <c r="F131" i="27"/>
  <c r="F138" i="27"/>
  <c r="F139" i="27"/>
  <c r="F140" i="27"/>
  <c r="F147" i="27"/>
  <c r="F148" i="27"/>
  <c r="F160" i="27"/>
  <c r="F161" i="27"/>
  <c r="F162" i="27"/>
  <c r="F168" i="27"/>
  <c r="F82" i="27"/>
  <c r="F85" i="27"/>
  <c r="F93" i="27"/>
  <c r="F94" i="27"/>
  <c r="F95" i="27"/>
  <c r="F103" i="27"/>
  <c r="F104" i="27"/>
  <c r="F105" i="27"/>
  <c r="F113" i="27"/>
  <c r="F114" i="27"/>
  <c r="F115" i="27"/>
  <c r="F122" i="27"/>
  <c r="F123" i="27"/>
  <c r="F124" i="27"/>
  <c r="F132" i="27"/>
  <c r="F134" i="27"/>
  <c r="F141" i="27"/>
  <c r="F143" i="27"/>
  <c r="F77" i="27"/>
  <c r="F78" i="27"/>
  <c r="F88" i="27"/>
  <c r="F96" i="27"/>
  <c r="F97" i="27"/>
  <c r="F106" i="27"/>
  <c r="F108" i="27"/>
  <c r="F109" i="27"/>
  <c r="F117" i="27"/>
  <c r="F118" i="27"/>
  <c r="F125" i="27"/>
  <c r="F127" i="27"/>
  <c r="F135" i="27"/>
  <c r="F136" i="27"/>
  <c r="F137" i="27"/>
  <c r="F144" i="27"/>
  <c r="F145" i="27"/>
  <c r="F146" i="27"/>
  <c r="F156" i="27"/>
  <c r="F157" i="27"/>
  <c r="F158" i="27"/>
  <c r="F164" i="27"/>
  <c r="F167" i="27"/>
  <c r="D9" i="27"/>
  <c r="F27" i="27"/>
  <c r="F49" i="27"/>
  <c r="F29" i="27"/>
  <c r="F35" i="27"/>
  <c r="F46" i="27"/>
  <c r="F51" i="27"/>
  <c r="F68" i="27"/>
  <c r="F69" i="27"/>
  <c r="F20" i="27"/>
  <c r="F22" i="27"/>
  <c r="F32" i="27"/>
  <c r="F37" i="27"/>
  <c r="F43" i="27"/>
  <c r="F44" i="27"/>
  <c r="F53" i="27"/>
  <c r="F58" i="27"/>
  <c r="F62" i="27"/>
  <c r="F66" i="27"/>
  <c r="F54" i="27"/>
  <c r="F67" i="27"/>
  <c r="F19" i="27"/>
  <c r="D13" i="28"/>
  <c r="G13" i="28" s="1"/>
  <c r="F597" i="28"/>
  <c r="F598" i="28"/>
  <c r="F616" i="28"/>
  <c r="F592" i="28"/>
  <c r="F593" i="28"/>
  <c r="F599" i="28"/>
  <c r="F600" i="28"/>
  <c r="F601" i="28"/>
  <c r="F609" i="28"/>
  <c r="F610" i="28"/>
  <c r="F611" i="28"/>
  <c r="F594" i="28"/>
  <c r="F595" i="28"/>
  <c r="F596" i="28"/>
  <c r="F604" i="28"/>
  <c r="F605" i="28"/>
  <c r="F606" i="28"/>
  <c r="F612" i="28"/>
  <c r="F613" i="28"/>
  <c r="F614" i="28"/>
  <c r="F615" i="28"/>
  <c r="F608" i="28"/>
  <c r="F607" i="28"/>
  <c r="F617" i="28"/>
  <c r="D12" i="28"/>
  <c r="F358" i="28"/>
  <c r="F362" i="28"/>
  <c r="F363" i="28"/>
  <c r="F367" i="28"/>
  <c r="F371" i="28"/>
  <c r="F373" i="28"/>
  <c r="F377" i="28"/>
  <c r="F381" i="28"/>
  <c r="F382" i="28"/>
  <c r="F388" i="28"/>
  <c r="F393" i="28"/>
  <c r="F394" i="28"/>
  <c r="F405" i="28"/>
  <c r="F409" i="28"/>
  <c r="F410" i="28"/>
  <c r="F415" i="28"/>
  <c r="F419" i="28"/>
  <c r="F420" i="28"/>
  <c r="F424" i="28"/>
  <c r="F428" i="28"/>
  <c r="F429" i="28"/>
  <c r="F451" i="28"/>
  <c r="F452" i="28"/>
  <c r="F465" i="28"/>
  <c r="F469" i="28"/>
  <c r="F470" i="28"/>
  <c r="F474" i="28"/>
  <c r="F478" i="28"/>
  <c r="F479" i="28"/>
  <c r="F488" i="28"/>
  <c r="F492" i="28"/>
  <c r="F496" i="28"/>
  <c r="F505" i="28"/>
  <c r="F517" i="28"/>
  <c r="F523" i="28"/>
  <c r="F359" i="28"/>
  <c r="F360" i="28"/>
  <c r="F361" i="28"/>
  <c r="F364" i="28"/>
  <c r="F365" i="28"/>
  <c r="F366" i="28"/>
  <c r="F390" i="28"/>
  <c r="F391" i="28"/>
  <c r="F392" i="28"/>
  <c r="F395" i="28"/>
  <c r="F401" i="28"/>
  <c r="F404" i="28"/>
  <c r="F425" i="28"/>
  <c r="F426" i="28"/>
  <c r="F427" i="28"/>
  <c r="F430" i="28"/>
  <c r="F431" i="28"/>
  <c r="F432" i="28"/>
  <c r="F450" i="28"/>
  <c r="F453" i="28"/>
  <c r="F454" i="28"/>
  <c r="F475" i="28"/>
  <c r="F476" i="28"/>
  <c r="F480" i="28"/>
  <c r="F482" i="28"/>
  <c r="F489" i="28"/>
  <c r="F490" i="28"/>
  <c r="F491" i="28"/>
  <c r="F507" i="28"/>
  <c r="F508" i="28"/>
  <c r="F513" i="28"/>
  <c r="F520" i="28"/>
  <c r="F549" i="28"/>
  <c r="F562" i="28"/>
  <c r="F577" i="28"/>
  <c r="F582" i="28"/>
  <c r="F368" i="28"/>
  <c r="F407" i="28"/>
  <c r="F411" i="28"/>
  <c r="F412" i="28"/>
  <c r="F413" i="28"/>
  <c r="F443" i="28"/>
  <c r="F463" i="28"/>
  <c r="F493" i="28"/>
  <c r="F495" i="28"/>
  <c r="F498" i="28"/>
  <c r="F499" i="28"/>
  <c r="F503" i="28"/>
  <c r="F527" i="28"/>
  <c r="F530" i="28"/>
  <c r="F532" i="28"/>
  <c r="F537" i="28"/>
  <c r="F543" i="28"/>
  <c r="F544" i="28"/>
  <c r="F551" i="28"/>
  <c r="F557" i="28"/>
  <c r="F560" i="28"/>
  <c r="F584" i="28"/>
  <c r="F369" i="28"/>
  <c r="F370" i="28"/>
  <c r="F374" i="28"/>
  <c r="F375" i="28"/>
  <c r="F376" i="28"/>
  <c r="F406" i="28"/>
  <c r="F408" i="28"/>
  <c r="F441" i="28"/>
  <c r="F462" i="28"/>
  <c r="F464" i="28"/>
  <c r="F494" i="28"/>
  <c r="F500" i="28"/>
  <c r="F504" i="28"/>
  <c r="F525" i="28"/>
  <c r="F526" i="28"/>
  <c r="F528" i="28"/>
  <c r="F529" i="28"/>
  <c r="F531" i="28"/>
  <c r="F538" i="28"/>
  <c r="F558" i="28"/>
  <c r="F564" i="28"/>
  <c r="F565" i="28"/>
  <c r="F571" i="28"/>
  <c r="F572" i="28"/>
  <c r="F357" i="28"/>
  <c r="F378" i="28"/>
  <c r="F379" i="28"/>
  <c r="F380" i="28"/>
  <c r="F383" i="28"/>
  <c r="F384" i="28"/>
  <c r="F385" i="28"/>
  <c r="F416" i="28"/>
  <c r="F417" i="28"/>
  <c r="F418" i="28"/>
  <c r="F421" i="28"/>
  <c r="F422" i="28"/>
  <c r="F423" i="28"/>
  <c r="F434" i="28"/>
  <c r="F435" i="28"/>
  <c r="F436" i="28"/>
  <c r="F459" i="28"/>
  <c r="F466" i="28"/>
  <c r="F467" i="28"/>
  <c r="F468" i="28"/>
  <c r="F472" i="28"/>
  <c r="F484" i="28"/>
  <c r="F485" i="28"/>
  <c r="F515" i="28"/>
  <c r="F533" i="28"/>
  <c r="F539" i="28"/>
  <c r="F541" i="28"/>
  <c r="F545" i="28"/>
  <c r="F546" i="28"/>
  <c r="F547" i="28"/>
  <c r="F552" i="28"/>
  <c r="F561" i="28"/>
  <c r="F568" i="28"/>
  <c r="F574" i="28"/>
  <c r="F579" i="28"/>
  <c r="F570" i="28"/>
  <c r="F542" i="28"/>
  <c r="F578" i="28"/>
  <c r="F535" i="28"/>
  <c r="F569" i="28"/>
  <c r="F516" i="28"/>
  <c r="F524" i="28"/>
  <c r="F497" i="28"/>
  <c r="F554" i="28"/>
  <c r="F519" i="28"/>
  <c r="F563" i="28"/>
  <c r="F580" i="28"/>
  <c r="F553" i="28"/>
  <c r="F501" i="28"/>
  <c r="F518" i="28"/>
  <c r="F509" i="28"/>
  <c r="F548" i="28"/>
  <c r="F583" i="28"/>
  <c r="F550" i="28"/>
  <c r="F575" i="28"/>
  <c r="F522" i="28"/>
  <c r="F506" i="28"/>
  <c r="F521" i="28"/>
  <c r="D11" i="28"/>
  <c r="F180" i="28"/>
  <c r="F181" i="28"/>
  <c r="F183" i="28"/>
  <c r="F190" i="28"/>
  <c r="F191" i="28"/>
  <c r="F199" i="28"/>
  <c r="F202" i="28"/>
  <c r="F210" i="28"/>
  <c r="F211" i="28"/>
  <c r="F212" i="28"/>
  <c r="F218" i="28"/>
  <c r="F219" i="28"/>
  <c r="F229" i="28"/>
  <c r="F230" i="28"/>
  <c r="F237" i="28"/>
  <c r="F238" i="28"/>
  <c r="F239" i="28"/>
  <c r="F248" i="28"/>
  <c r="F249" i="28"/>
  <c r="F253" i="28"/>
  <c r="F254" i="28"/>
  <c r="F255" i="28"/>
  <c r="F259" i="28"/>
  <c r="F260" i="28"/>
  <c r="F265" i="28"/>
  <c r="F271" i="28"/>
  <c r="F272" i="28"/>
  <c r="F273" i="28"/>
  <c r="F280" i="28"/>
  <c r="F281" i="28"/>
  <c r="F282" i="28"/>
  <c r="F287" i="28"/>
  <c r="F315" i="28"/>
  <c r="F348" i="28"/>
  <c r="F185" i="28"/>
  <c r="F192" i="28"/>
  <c r="F193" i="28"/>
  <c r="F194" i="28"/>
  <c r="F203" i="28"/>
  <c r="F184" i="28"/>
  <c r="F186" i="28"/>
  <c r="F178" i="28"/>
  <c r="F179" i="28"/>
  <c r="F187" i="28"/>
  <c r="F188" i="28"/>
  <c r="F189" i="28"/>
  <c r="F213" i="28"/>
  <c r="F214" i="28"/>
  <c r="F215" i="28"/>
  <c r="F216" i="28"/>
  <c r="F217" i="28"/>
  <c r="F221" i="28"/>
  <c r="F224" i="28"/>
  <c r="F225" i="28"/>
  <c r="F227" i="28"/>
  <c r="F231" i="28"/>
  <c r="F232" i="28"/>
  <c r="F233" i="28"/>
  <c r="F234" i="28"/>
  <c r="F283" i="28"/>
  <c r="F286" i="28"/>
  <c r="F291" i="28"/>
  <c r="F292" i="28"/>
  <c r="F293" i="28"/>
  <c r="F294" i="28"/>
  <c r="F295" i="28"/>
  <c r="F300" i="28"/>
  <c r="F302" i="28"/>
  <c r="F332" i="28"/>
  <c r="F333" i="28"/>
  <c r="F204" i="28"/>
  <c r="F206" i="28"/>
  <c r="F207" i="28"/>
  <c r="F208" i="28"/>
  <c r="F209" i="28"/>
  <c r="F256" i="28"/>
  <c r="F258" i="28"/>
  <c r="F261" i="28"/>
  <c r="F263" i="28"/>
  <c r="F264" i="28"/>
  <c r="F276" i="28"/>
  <c r="F311" i="28"/>
  <c r="F313" i="28"/>
  <c r="F326" i="28"/>
  <c r="F329" i="28"/>
  <c r="F330" i="28"/>
  <c r="F344" i="28"/>
  <c r="F345" i="28"/>
  <c r="F347" i="28"/>
  <c r="F195" i="28"/>
  <c r="F196" i="28"/>
  <c r="F198" i="28"/>
  <c r="F240" i="28"/>
  <c r="F243" i="28"/>
  <c r="F244" i="28"/>
  <c r="F245" i="28"/>
  <c r="F246" i="28"/>
  <c r="F250" i="28"/>
  <c r="F251" i="28"/>
  <c r="F252" i="28"/>
  <c r="F267" i="28"/>
  <c r="F268" i="28"/>
  <c r="F269" i="28"/>
  <c r="F270" i="28"/>
  <c r="F306" i="28"/>
  <c r="F317" i="28"/>
  <c r="F318" i="28"/>
  <c r="F322" i="28"/>
  <c r="F324" i="28"/>
  <c r="F337" i="28"/>
  <c r="F338" i="28"/>
  <c r="F339" i="28"/>
  <c r="F340" i="28"/>
  <c r="F314" i="28"/>
  <c r="F349" i="28"/>
  <c r="F310" i="28"/>
  <c r="F334" i="28"/>
  <c r="F307" i="28"/>
  <c r="F343" i="28"/>
  <c r="F288" i="28"/>
  <c r="F328" i="28"/>
  <c r="F299" i="28"/>
  <c r="F321" i="28"/>
  <c r="D10" i="28"/>
  <c r="F77" i="28"/>
  <c r="F85" i="28"/>
  <c r="F86" i="28"/>
  <c r="F87" i="28"/>
  <c r="F95" i="28"/>
  <c r="F96" i="28"/>
  <c r="F97" i="28"/>
  <c r="F105" i="28"/>
  <c r="F106" i="28"/>
  <c r="F108" i="28"/>
  <c r="F115" i="28"/>
  <c r="F116" i="28"/>
  <c r="F117" i="28"/>
  <c r="F124" i="28"/>
  <c r="F125" i="28"/>
  <c r="F126" i="28"/>
  <c r="F134" i="28"/>
  <c r="F135" i="28"/>
  <c r="F136" i="28"/>
  <c r="F143" i="28"/>
  <c r="F144" i="28"/>
  <c r="F145" i="28"/>
  <c r="F155" i="28"/>
  <c r="F156" i="28"/>
  <c r="F157" i="28"/>
  <c r="F167" i="28"/>
  <c r="F168" i="28"/>
  <c r="F78" i="28"/>
  <c r="F79" i="28"/>
  <c r="F80" i="28"/>
  <c r="F88" i="28"/>
  <c r="F89" i="28"/>
  <c r="F90" i="28"/>
  <c r="F98" i="28"/>
  <c r="F99" i="28"/>
  <c r="F101" i="28"/>
  <c r="F109" i="28"/>
  <c r="F110" i="28"/>
  <c r="F111" i="28"/>
  <c r="F118" i="28"/>
  <c r="F119" i="28"/>
  <c r="F120" i="28"/>
  <c r="F127" i="28"/>
  <c r="F129" i="28"/>
  <c r="F137" i="28"/>
  <c r="F138" i="28"/>
  <c r="F139" i="28"/>
  <c r="F146" i="28"/>
  <c r="F147" i="28"/>
  <c r="F148" i="28"/>
  <c r="F158" i="28"/>
  <c r="F160" i="28"/>
  <c r="F161" i="28"/>
  <c r="F81" i="28"/>
  <c r="F82" i="28"/>
  <c r="F84" i="28"/>
  <c r="F91" i="28"/>
  <c r="F93" i="28"/>
  <c r="F94" i="28"/>
  <c r="F102" i="28"/>
  <c r="F103" i="28"/>
  <c r="F104" i="28"/>
  <c r="F112" i="28"/>
  <c r="F113" i="28"/>
  <c r="F114" i="28"/>
  <c r="F122" i="28"/>
  <c r="F123" i="28"/>
  <c r="F131" i="28"/>
  <c r="F132" i="28"/>
  <c r="F133" i="28"/>
  <c r="F140" i="28"/>
  <c r="F141" i="28"/>
  <c r="F142" i="28"/>
  <c r="F151" i="28"/>
  <c r="F152" i="28"/>
  <c r="F154" i="28"/>
  <c r="F162" i="28"/>
  <c r="F163" i="28"/>
  <c r="F164" i="28"/>
  <c r="D9" i="28"/>
  <c r="F21" i="28"/>
  <c r="F22" i="28"/>
  <c r="F23" i="28"/>
  <c r="F27" i="28"/>
  <c r="F33" i="28"/>
  <c r="F37" i="28"/>
  <c r="F49" i="28"/>
  <c r="F61" i="28"/>
  <c r="F68" i="28"/>
  <c r="F24" i="28"/>
  <c r="F28" i="28"/>
  <c r="F29" i="28"/>
  <c r="F34" i="28"/>
  <c r="F35" i="28"/>
  <c r="F39" i="28"/>
  <c r="F40" i="28"/>
  <c r="F41" i="28"/>
  <c r="F45" i="28"/>
  <c r="F51" i="28"/>
  <c r="F62" i="28"/>
  <c r="F66" i="28"/>
  <c r="F20" i="28"/>
  <c r="F25" i="28"/>
  <c r="F26" i="28"/>
  <c r="F30" i="28"/>
  <c r="F31" i="28"/>
  <c r="F32" i="28"/>
  <c r="F36" i="28"/>
  <c r="F42" i="28"/>
  <c r="F46" i="28"/>
  <c r="F47" i="28"/>
  <c r="F52" i="28"/>
  <c r="F53" i="28"/>
  <c r="F58" i="28"/>
  <c r="F59" i="28"/>
  <c r="F60" i="28"/>
  <c r="F67" i="28"/>
  <c r="F38" i="28"/>
  <c r="F43" i="28"/>
  <c r="F44" i="28"/>
  <c r="F48" i="28"/>
  <c r="F50" i="28"/>
  <c r="F54" i="28"/>
  <c r="F69" i="28"/>
  <c r="D13" i="29"/>
  <c r="F597" i="29"/>
  <c r="F606" i="29"/>
  <c r="F616" i="29"/>
  <c r="F592" i="29"/>
  <c r="F598" i="29"/>
  <c r="F599" i="29"/>
  <c r="F600" i="29"/>
  <c r="F608" i="29"/>
  <c r="F609" i="29"/>
  <c r="F610" i="29"/>
  <c r="F617" i="29"/>
  <c r="F593" i="29"/>
  <c r="F594" i="29"/>
  <c r="F595" i="29"/>
  <c r="F601" i="29"/>
  <c r="F605" i="29"/>
  <c r="F611" i="29"/>
  <c r="F613" i="29"/>
  <c r="F607" i="29"/>
  <c r="D12" i="29"/>
  <c r="F361" i="29"/>
  <c r="F367" i="29"/>
  <c r="F371" i="29"/>
  <c r="F378" i="29"/>
  <c r="F384" i="29"/>
  <c r="F391" i="29"/>
  <c r="F392" i="29"/>
  <c r="F404" i="29"/>
  <c r="F405" i="29"/>
  <c r="F409" i="29"/>
  <c r="F410" i="29"/>
  <c r="F411" i="29"/>
  <c r="F416" i="29"/>
  <c r="F422" i="29"/>
  <c r="F426" i="29"/>
  <c r="F427" i="29"/>
  <c r="F432" i="29"/>
  <c r="F441" i="29"/>
  <c r="F445" i="29"/>
  <c r="F453" i="29"/>
  <c r="F458" i="29"/>
  <c r="F462" i="29"/>
  <c r="F466" i="29"/>
  <c r="F467" i="29"/>
  <c r="F475" i="29"/>
  <c r="F480" i="29"/>
  <c r="F484" i="29"/>
  <c r="F485" i="29"/>
  <c r="F489" i="29"/>
  <c r="F493" i="29"/>
  <c r="F511" i="29"/>
  <c r="F520" i="29"/>
  <c r="F357" i="29"/>
  <c r="F358" i="29"/>
  <c r="F375" i="29"/>
  <c r="F376" i="29"/>
  <c r="F430" i="29"/>
  <c r="F431" i="29"/>
  <c r="F451" i="29"/>
  <c r="F464" i="29"/>
  <c r="F465" i="29"/>
  <c r="F468" i="29"/>
  <c r="F477" i="29"/>
  <c r="F478" i="29"/>
  <c r="F479" i="29"/>
  <c r="F523" i="29"/>
  <c r="F526" i="29"/>
  <c r="F540" i="29"/>
  <c r="F558" i="29"/>
  <c r="F568" i="29"/>
  <c r="F577" i="29"/>
  <c r="F412" i="29"/>
  <c r="F454" i="29"/>
  <c r="F455" i="29"/>
  <c r="F488" i="29"/>
  <c r="F519" i="29"/>
  <c r="F533" i="29"/>
  <c r="F547" i="29"/>
  <c r="F561" i="29"/>
  <c r="F575" i="29"/>
  <c r="F362" i="29"/>
  <c r="F363" i="29"/>
  <c r="F364" i="29"/>
  <c r="F365" i="29"/>
  <c r="F379" i="29"/>
  <c r="F380" i="29"/>
  <c r="F413" i="29"/>
  <c r="F415" i="29"/>
  <c r="F436" i="29"/>
  <c r="F481" i="29"/>
  <c r="F513" i="29"/>
  <c r="F515" i="29"/>
  <c r="F518" i="29"/>
  <c r="F537" i="29"/>
  <c r="F538" i="29"/>
  <c r="F551" i="29"/>
  <c r="F570" i="29"/>
  <c r="F582" i="29"/>
  <c r="F368" i="29"/>
  <c r="F370" i="29"/>
  <c r="F385" i="29"/>
  <c r="F388" i="29"/>
  <c r="F390" i="29"/>
  <c r="F393" i="29"/>
  <c r="F394" i="29"/>
  <c r="F401" i="29"/>
  <c r="F406" i="29"/>
  <c r="F408" i="29"/>
  <c r="F417" i="29"/>
  <c r="F418" i="29"/>
  <c r="F419" i="29"/>
  <c r="F443" i="29"/>
  <c r="F459" i="29"/>
  <c r="F472" i="29"/>
  <c r="F474" i="29"/>
  <c r="F490" i="29"/>
  <c r="F491" i="29"/>
  <c r="F492" i="29"/>
  <c r="F495" i="29"/>
  <c r="F499" i="29"/>
  <c r="F501" i="29"/>
  <c r="F504" i="29"/>
  <c r="F506" i="29"/>
  <c r="F509" i="29"/>
  <c r="F535" i="29"/>
  <c r="F539" i="29"/>
  <c r="F543" i="29"/>
  <c r="F548" i="29"/>
  <c r="F552" i="29"/>
  <c r="F557" i="29"/>
  <c r="F576" i="29"/>
  <c r="F564" i="29"/>
  <c r="F578" i="29"/>
  <c r="F532" i="29"/>
  <c r="F563" i="29"/>
  <c r="F530" i="29"/>
  <c r="F498" i="29"/>
  <c r="F494" i="29"/>
  <c r="F524" i="29"/>
  <c r="F554" i="29"/>
  <c r="F569" i="29"/>
  <c r="F580" i="29"/>
  <c r="F516" i="29"/>
  <c r="F521" i="29"/>
  <c r="F545" i="29"/>
  <c r="F560" i="29"/>
  <c r="F572" i="29"/>
  <c r="F544" i="29"/>
  <c r="F507" i="29"/>
  <c r="F503" i="29"/>
  <c r="D11" i="29"/>
  <c r="F181" i="29"/>
  <c r="F200" i="29"/>
  <c r="F209" i="29"/>
  <c r="F218" i="29"/>
  <c r="F227" i="29"/>
  <c r="F229" i="29"/>
  <c r="F237" i="29"/>
  <c r="F246" i="29"/>
  <c r="F248" i="29"/>
  <c r="F255" i="29"/>
  <c r="F271" i="29"/>
  <c r="F178" i="29"/>
  <c r="F179" i="29"/>
  <c r="F180" i="29"/>
  <c r="F186" i="29"/>
  <c r="F187" i="29"/>
  <c r="F194" i="29"/>
  <c r="F195" i="29"/>
  <c r="F206" i="29"/>
  <c r="F207" i="29"/>
  <c r="F208" i="29"/>
  <c r="F214" i="29"/>
  <c r="F215" i="29"/>
  <c r="F233" i="29"/>
  <c r="F234" i="29"/>
  <c r="F243" i="29"/>
  <c r="F244" i="29"/>
  <c r="F253" i="29"/>
  <c r="F254" i="29"/>
  <c r="F260" i="29"/>
  <c r="F269" i="29"/>
  <c r="F276" i="29"/>
  <c r="F280" i="29"/>
  <c r="F281" i="29"/>
  <c r="F291" i="29"/>
  <c r="F292" i="29"/>
  <c r="F322" i="29"/>
  <c r="F331" i="29"/>
  <c r="F340" i="29"/>
  <c r="F183" i="29"/>
  <c r="F184" i="29"/>
  <c r="F188" i="29"/>
  <c r="F189" i="29"/>
  <c r="F198" i="29"/>
  <c r="F210" i="29"/>
  <c r="F211" i="29"/>
  <c r="F219" i="29"/>
  <c r="F263" i="29"/>
  <c r="F264" i="29"/>
  <c r="F272" i="29"/>
  <c r="F282" i="29"/>
  <c r="F283" i="29"/>
  <c r="F185" i="29"/>
  <c r="F190" i="29"/>
  <c r="F191" i="29"/>
  <c r="F192" i="29"/>
  <c r="F193" i="29"/>
  <c r="F212" i="29"/>
  <c r="F213" i="29"/>
  <c r="F258" i="29"/>
  <c r="F293" i="29"/>
  <c r="F294" i="29"/>
  <c r="F296" i="29"/>
  <c r="F311" i="29"/>
  <c r="F202" i="29"/>
  <c r="F203" i="29"/>
  <c r="F204" i="29"/>
  <c r="F230" i="29"/>
  <c r="F241" i="29"/>
  <c r="F273" i="29"/>
  <c r="F286" i="29"/>
  <c r="F287" i="29"/>
  <c r="F307" i="29"/>
  <c r="F310" i="29"/>
  <c r="F328" i="29"/>
  <c r="F329" i="29"/>
  <c r="F338" i="29"/>
  <c r="F347" i="29"/>
  <c r="F348" i="29"/>
  <c r="F249" i="29"/>
  <c r="F250" i="29"/>
  <c r="F251" i="29"/>
  <c r="F265" i="29"/>
  <c r="F299" i="29"/>
  <c r="F300" i="29"/>
  <c r="F317" i="29"/>
  <c r="F318" i="29"/>
  <c r="F324" i="29"/>
  <c r="F326" i="29"/>
  <c r="F333" i="29"/>
  <c r="F344" i="29"/>
  <c r="F345" i="29"/>
  <c r="F349" i="29"/>
  <c r="F288" i="29"/>
  <c r="F339" i="29"/>
  <c r="F315" i="29"/>
  <c r="F313" i="29"/>
  <c r="F303" i="29"/>
  <c r="D10" i="29"/>
  <c r="F77" i="29"/>
  <c r="F82" i="29"/>
  <c r="F85" i="29"/>
  <c r="F94" i="29"/>
  <c r="F95" i="29"/>
  <c r="F96" i="29"/>
  <c r="F104" i="29"/>
  <c r="F105" i="29"/>
  <c r="F106" i="29"/>
  <c r="F114" i="29"/>
  <c r="F115" i="29"/>
  <c r="F116" i="29"/>
  <c r="F123" i="29"/>
  <c r="F124" i="29"/>
  <c r="F125" i="29"/>
  <c r="F133" i="29"/>
  <c r="F134" i="29"/>
  <c r="F135" i="29"/>
  <c r="F142" i="29"/>
  <c r="F143" i="29"/>
  <c r="F144" i="29"/>
  <c r="F154" i="29"/>
  <c r="F155" i="29"/>
  <c r="F156" i="29"/>
  <c r="F164" i="29"/>
  <c r="F167" i="29"/>
  <c r="F78" i="29"/>
  <c r="F79" i="29"/>
  <c r="F80" i="29"/>
  <c r="F88" i="29"/>
  <c r="F97" i="29"/>
  <c r="F98" i="29"/>
  <c r="F108" i="29"/>
  <c r="F109" i="29"/>
  <c r="F117" i="29"/>
  <c r="F118" i="29"/>
  <c r="F119" i="29"/>
  <c r="F126" i="29"/>
  <c r="F127" i="29"/>
  <c r="F129" i="29"/>
  <c r="F136" i="29"/>
  <c r="F137" i="29"/>
  <c r="F138" i="29"/>
  <c r="F145" i="29"/>
  <c r="F146" i="29"/>
  <c r="F147" i="29"/>
  <c r="F157" i="29"/>
  <c r="F158" i="29"/>
  <c r="F160" i="29"/>
  <c r="F170" i="29"/>
  <c r="F90" i="29"/>
  <c r="F91" i="29"/>
  <c r="F93" i="29"/>
  <c r="F101" i="29"/>
  <c r="F102" i="29"/>
  <c r="F111" i="29"/>
  <c r="F112" i="29"/>
  <c r="F113" i="29"/>
  <c r="F122" i="29"/>
  <c r="F131" i="29"/>
  <c r="F132" i="29"/>
  <c r="F140" i="29"/>
  <c r="F148" i="29"/>
  <c r="F161" i="29"/>
  <c r="F162" i="29"/>
  <c r="F22" i="29"/>
  <c r="F24" i="29"/>
  <c r="F31" i="29"/>
  <c r="F49" i="29"/>
  <c r="F50" i="29"/>
  <c r="F62" i="29"/>
  <c r="F69" i="29"/>
  <c r="F25" i="29"/>
  <c r="F26" i="29"/>
  <c r="F27" i="29"/>
  <c r="F35" i="29"/>
  <c r="F43" i="29"/>
  <c r="F44" i="29"/>
  <c r="F52" i="29"/>
  <c r="F58" i="29"/>
  <c r="F66" i="29"/>
  <c r="F67" i="29"/>
  <c r="F20" i="29"/>
  <c r="F28" i="29"/>
  <c r="F29" i="29"/>
  <c r="F37" i="29"/>
  <c r="F38" i="29"/>
  <c r="F53" i="29"/>
  <c r="F54" i="29"/>
  <c r="F59" i="29"/>
  <c r="F68" i="29"/>
  <c r="F23" i="29"/>
  <c r="F40" i="29"/>
  <c r="F41" i="29"/>
  <c r="F51" i="29"/>
  <c r="D13" i="30"/>
  <c r="G13" i="30" s="1"/>
  <c r="F595" i="30"/>
  <c r="F605" i="30"/>
  <c r="F606" i="30"/>
  <c r="F613" i="30"/>
  <c r="F608" i="30"/>
  <c r="F609" i="30"/>
  <c r="F616" i="30"/>
  <c r="F617" i="30"/>
  <c r="F592" i="30"/>
  <c r="F593" i="30"/>
  <c r="F594" i="30"/>
  <c r="F600" i="30"/>
  <c r="F601" i="30"/>
  <c r="F610" i="30"/>
  <c r="D12" i="30"/>
  <c r="F361" i="30"/>
  <c r="F368" i="30"/>
  <c r="F370" i="30"/>
  <c r="F379" i="30"/>
  <c r="F380" i="30"/>
  <c r="F394" i="30"/>
  <c r="F406" i="30"/>
  <c r="F417" i="30"/>
  <c r="F430" i="30"/>
  <c r="F462" i="30"/>
  <c r="F476" i="30"/>
  <c r="F357" i="30"/>
  <c r="F358" i="30"/>
  <c r="F390" i="30"/>
  <c r="F392" i="30"/>
  <c r="F443" i="30"/>
  <c r="F473" i="30"/>
  <c r="F474" i="30"/>
  <c r="F475" i="30"/>
  <c r="F490" i="30"/>
  <c r="F494" i="30"/>
  <c r="F495" i="30"/>
  <c r="F531" i="30"/>
  <c r="F548" i="30"/>
  <c r="F568" i="30"/>
  <c r="F569" i="30"/>
  <c r="F577" i="30"/>
  <c r="F367" i="30"/>
  <c r="F371" i="30"/>
  <c r="F375" i="30"/>
  <c r="F401" i="30"/>
  <c r="F404" i="30"/>
  <c r="F405" i="30"/>
  <c r="F416" i="30"/>
  <c r="F427" i="30"/>
  <c r="F441" i="30"/>
  <c r="F478" i="30"/>
  <c r="F480" i="30"/>
  <c r="F481" i="30"/>
  <c r="F498" i="30"/>
  <c r="F551" i="30"/>
  <c r="F408" i="30"/>
  <c r="F419" i="30"/>
  <c r="F431" i="30"/>
  <c r="F432" i="30"/>
  <c r="F451" i="30"/>
  <c r="F452" i="30"/>
  <c r="F453" i="30"/>
  <c r="F454" i="30"/>
  <c r="F465" i="30"/>
  <c r="F570" i="30"/>
  <c r="F578" i="30"/>
  <c r="F543" i="30"/>
  <c r="F560" i="30"/>
  <c r="F488" i="30"/>
  <c r="F582" i="30"/>
  <c r="F547" i="30"/>
  <c r="F532" i="30"/>
  <c r="F499" i="30"/>
  <c r="F563" i="30"/>
  <c r="F509" i="30"/>
  <c r="F493" i="30"/>
  <c r="D11" i="30"/>
  <c r="F203" i="30"/>
  <c r="F204" i="30"/>
  <c r="F206" i="30"/>
  <c r="F214" i="30"/>
  <c r="F230" i="30"/>
  <c r="F243" i="30"/>
  <c r="F207" i="30"/>
  <c r="F209" i="30"/>
  <c r="F215" i="30"/>
  <c r="F217" i="30"/>
  <c r="F258" i="30"/>
  <c r="F313" i="30"/>
  <c r="F187" i="30"/>
  <c r="F198" i="30"/>
  <c r="F208" i="30"/>
  <c r="F181" i="30"/>
  <c r="F183" i="30"/>
  <c r="F191" i="30"/>
  <c r="F199" i="30"/>
  <c r="F202" i="30"/>
  <c r="F210" i="30"/>
  <c r="F218" i="30"/>
  <c r="F219" i="30"/>
  <c r="F226" i="30"/>
  <c r="F249" i="30"/>
  <c r="F271" i="30"/>
  <c r="F280" i="30"/>
  <c r="F281" i="30"/>
  <c r="F288" i="30"/>
  <c r="F307" i="30"/>
  <c r="F310" i="30"/>
  <c r="F320" i="30"/>
  <c r="F328" i="30"/>
  <c r="F324" i="30"/>
  <c r="F293" i="30"/>
  <c r="D10" i="30"/>
  <c r="F80" i="30"/>
  <c r="F90" i="30"/>
  <c r="F93" i="30"/>
  <c r="F97" i="30"/>
  <c r="F105" i="30"/>
  <c r="F106" i="30"/>
  <c r="F114" i="30"/>
  <c r="F120" i="30"/>
  <c r="F122" i="30"/>
  <c r="F126" i="30"/>
  <c r="F127" i="30"/>
  <c r="F129" i="30"/>
  <c r="F135" i="30"/>
  <c r="F148" i="30"/>
  <c r="F167" i="30"/>
  <c r="F94" i="30"/>
  <c r="F101" i="30"/>
  <c r="F102" i="30"/>
  <c r="F108" i="30"/>
  <c r="F116" i="30"/>
  <c r="F123" i="30"/>
  <c r="F131" i="30"/>
  <c r="F136" i="30"/>
  <c r="F137" i="30"/>
  <c r="F144" i="30"/>
  <c r="F88" i="30"/>
  <c r="F95" i="30"/>
  <c r="F104" i="30"/>
  <c r="F113" i="30"/>
  <c r="F118" i="30"/>
  <c r="F119" i="30"/>
  <c r="F125" i="30"/>
  <c r="F140" i="30"/>
  <c r="F145" i="30"/>
  <c r="F146" i="30"/>
  <c r="D9" i="30"/>
  <c r="F20" i="30"/>
  <c r="F22" i="30"/>
  <c r="F29" i="30"/>
  <c r="F31" i="30"/>
  <c r="F49" i="30"/>
  <c r="F69" i="30"/>
  <c r="F50" i="30"/>
  <c r="F51" i="30"/>
  <c r="F61" i="30"/>
  <c r="F27" i="30"/>
  <c r="D13" i="31"/>
  <c r="F594" i="31"/>
  <c r="F595" i="31"/>
  <c r="F596" i="31"/>
  <c r="F604" i="31"/>
  <c r="F605" i="31"/>
  <c r="F606" i="31"/>
  <c r="F612" i="31"/>
  <c r="F613" i="31"/>
  <c r="F614" i="31"/>
  <c r="F597" i="31"/>
  <c r="F598" i="31"/>
  <c r="F607" i="31"/>
  <c r="F608" i="31"/>
  <c r="F615" i="31"/>
  <c r="F616" i="31"/>
  <c r="F617" i="31"/>
  <c r="F592" i="31"/>
  <c r="F593" i="31"/>
  <c r="F599" i="31"/>
  <c r="F600" i="31"/>
  <c r="F601" i="31"/>
  <c r="F609" i="31"/>
  <c r="F611" i="31"/>
  <c r="F610" i="31"/>
  <c r="D12" i="31"/>
  <c r="F357" i="31"/>
  <c r="F363" i="31"/>
  <c r="F364" i="31"/>
  <c r="F365" i="31"/>
  <c r="F369" i="31"/>
  <c r="F370" i="31"/>
  <c r="F371" i="31"/>
  <c r="F377" i="31"/>
  <c r="F378" i="31"/>
  <c r="F385" i="31"/>
  <c r="F394" i="31"/>
  <c r="F395" i="31"/>
  <c r="F401" i="31"/>
  <c r="F409" i="31"/>
  <c r="F410" i="31"/>
  <c r="F411" i="31"/>
  <c r="F419" i="31"/>
  <c r="F428" i="31"/>
  <c r="F429" i="31"/>
  <c r="F430" i="31"/>
  <c r="F440" i="31"/>
  <c r="F441" i="31"/>
  <c r="F451" i="31"/>
  <c r="F452" i="31"/>
  <c r="F453" i="31"/>
  <c r="F462" i="31"/>
  <c r="F469" i="31"/>
  <c r="F470" i="31"/>
  <c r="F471" i="31"/>
  <c r="F478" i="31"/>
  <c r="F479" i="31"/>
  <c r="F480" i="31"/>
  <c r="F487" i="31"/>
  <c r="F488" i="31"/>
  <c r="F489" i="31"/>
  <c r="F496" i="31"/>
  <c r="F505" i="31"/>
  <c r="F523" i="31"/>
  <c r="F537" i="31"/>
  <c r="F358" i="31"/>
  <c r="F360" i="31"/>
  <c r="F361" i="31"/>
  <c r="F362" i="31"/>
  <c r="F412" i="31"/>
  <c r="F413" i="31"/>
  <c r="F415" i="31"/>
  <c r="F416" i="31"/>
  <c r="F417" i="31"/>
  <c r="F418" i="31"/>
  <c r="F431" i="31"/>
  <c r="F432" i="31"/>
  <c r="F433" i="31"/>
  <c r="F435" i="31"/>
  <c r="F436" i="31"/>
  <c r="F442" i="31"/>
  <c r="F443" i="31"/>
  <c r="F445" i="31"/>
  <c r="F450" i="31"/>
  <c r="F464" i="31"/>
  <c r="F465" i="31"/>
  <c r="F466" i="31"/>
  <c r="F467" i="31"/>
  <c r="F468" i="31"/>
  <c r="F490" i="31"/>
  <c r="F491" i="31"/>
  <c r="F492" i="31"/>
  <c r="F493" i="31"/>
  <c r="F494" i="31"/>
  <c r="F504" i="31"/>
  <c r="F513" i="31"/>
  <c r="F531" i="31"/>
  <c r="F540" i="31"/>
  <c r="F543" i="31"/>
  <c r="F549" i="31"/>
  <c r="F558" i="31"/>
  <c r="F568" i="31"/>
  <c r="F577" i="31"/>
  <c r="F373" i="31"/>
  <c r="F374" i="31"/>
  <c r="F376" i="31"/>
  <c r="F379" i="31"/>
  <c r="F380" i="31"/>
  <c r="F382" i="31"/>
  <c r="F384" i="31"/>
  <c r="F404" i="31"/>
  <c r="F406" i="31"/>
  <c r="F408" i="31"/>
  <c r="F423" i="31"/>
  <c r="F425" i="31"/>
  <c r="F427" i="31"/>
  <c r="F482" i="31"/>
  <c r="F484" i="31"/>
  <c r="F486" i="31"/>
  <c r="F503" i="31"/>
  <c r="F510" i="31"/>
  <c r="F571" i="31"/>
  <c r="F580" i="31"/>
  <c r="F375" i="31"/>
  <c r="F381" i="31"/>
  <c r="F405" i="31"/>
  <c r="F407" i="31"/>
  <c r="F424" i="31"/>
  <c r="F426" i="31"/>
  <c r="F481" i="31"/>
  <c r="F485" i="31"/>
  <c r="F499" i="31"/>
  <c r="F500" i="31"/>
  <c r="F501" i="31"/>
  <c r="F502" i="31"/>
  <c r="F508" i="31"/>
  <c r="F509" i="31"/>
  <c r="F522" i="31"/>
  <c r="F552" i="31"/>
  <c r="F553" i="31"/>
  <c r="F554" i="31"/>
  <c r="F563" i="31"/>
  <c r="F564" i="31"/>
  <c r="F579" i="31"/>
  <c r="F367" i="31"/>
  <c r="F368" i="31"/>
  <c r="F388" i="31"/>
  <c r="F390" i="31"/>
  <c r="F391" i="31"/>
  <c r="F392" i="31"/>
  <c r="F393" i="31"/>
  <c r="F454" i="31"/>
  <c r="F457" i="31"/>
  <c r="F458" i="31"/>
  <c r="F459" i="31"/>
  <c r="F472" i="31"/>
  <c r="F473" i="31"/>
  <c r="F474" i="31"/>
  <c r="F475" i="31"/>
  <c r="F476" i="31"/>
  <c r="F477" i="31"/>
  <c r="F495" i="31"/>
  <c r="F517" i="31"/>
  <c r="F518" i="31"/>
  <c r="F519" i="31"/>
  <c r="F520" i="31"/>
  <c r="F521" i="31"/>
  <c r="F527" i="31"/>
  <c r="F545" i="31"/>
  <c r="F547" i="31"/>
  <c r="F548" i="31"/>
  <c r="F555" i="31"/>
  <c r="F557" i="31"/>
  <c r="F565" i="31"/>
  <c r="F576" i="31"/>
  <c r="F582" i="31"/>
  <c r="F584" i="31"/>
  <c r="F551" i="31"/>
  <c r="F578" i="31"/>
  <c r="F550" i="31"/>
  <c r="F583" i="31"/>
  <c r="F516" i="31"/>
  <c r="F524" i="31"/>
  <c r="F497" i="31"/>
  <c r="F535" i="31"/>
  <c r="F570" i="31"/>
  <c r="F542" i="31"/>
  <c r="F569" i="31"/>
  <c r="F541" i="31"/>
  <c r="F575" i="31"/>
  <c r="F539" i="31"/>
  <c r="F507" i="31"/>
  <c r="F538" i="31"/>
  <c r="F515" i="31"/>
  <c r="F544" i="31"/>
  <c r="F561" i="31"/>
  <c r="F533" i="31"/>
  <c r="F560" i="31"/>
  <c r="F532" i="31"/>
  <c r="F566" i="31"/>
  <c r="F525" i="31"/>
  <c r="F498" i="31"/>
  <c r="F529" i="31"/>
  <c r="F506" i="31"/>
  <c r="D11" i="31"/>
  <c r="F178" i="31"/>
  <c r="F185" i="31"/>
  <c r="F186" i="31"/>
  <c r="F187" i="31"/>
  <c r="F190" i="31"/>
  <c r="F191" i="31"/>
  <c r="F192" i="31"/>
  <c r="F198" i="31"/>
  <c r="F199" i="31"/>
  <c r="F208" i="31"/>
  <c r="F214" i="31"/>
  <c r="F215" i="31"/>
  <c r="F219" i="31"/>
  <c r="F220" i="31"/>
  <c r="F221" i="31"/>
  <c r="F227" i="31"/>
  <c r="F241" i="31"/>
  <c r="F243" i="31"/>
  <c r="F244" i="31"/>
  <c r="F248" i="31"/>
  <c r="F249" i="31"/>
  <c r="F255" i="31"/>
  <c r="F256" i="31"/>
  <c r="F262" i="31"/>
  <c r="F267" i="31"/>
  <c r="F268" i="31"/>
  <c r="F272" i="31"/>
  <c r="F273" i="31"/>
  <c r="F282" i="31"/>
  <c r="F283" i="31"/>
  <c r="F292" i="31"/>
  <c r="F300" i="31"/>
  <c r="F320" i="31"/>
  <c r="F329" i="31"/>
  <c r="F338" i="31"/>
  <c r="F348" i="31"/>
  <c r="F179" i="31"/>
  <c r="F181" i="31"/>
  <c r="F183" i="31"/>
  <c r="F184" i="31"/>
  <c r="F224" i="31"/>
  <c r="F312" i="31"/>
  <c r="F313" i="31"/>
  <c r="F314" i="31"/>
  <c r="F315" i="31"/>
  <c r="F322" i="31"/>
  <c r="F323" i="31"/>
  <c r="F331" i="31"/>
  <c r="F332" i="31"/>
  <c r="F340" i="31"/>
  <c r="F193" i="31"/>
  <c r="F194" i="31"/>
  <c r="F195" i="31"/>
  <c r="F202" i="31"/>
  <c r="F203" i="31"/>
  <c r="F204" i="31"/>
  <c r="F206" i="31"/>
  <c r="F207" i="31"/>
  <c r="F216" i="31"/>
  <c r="F218" i="31"/>
  <c r="F229" i="31"/>
  <c r="F230" i="31"/>
  <c r="F231" i="31"/>
  <c r="F232" i="31"/>
  <c r="F233" i="31"/>
  <c r="F234" i="31"/>
  <c r="F245" i="31"/>
  <c r="F246" i="31"/>
  <c r="F251" i="31"/>
  <c r="F252" i="31"/>
  <c r="F253" i="31"/>
  <c r="F254" i="31"/>
  <c r="F258" i="31"/>
  <c r="F260" i="31"/>
  <c r="F261" i="31"/>
  <c r="F291" i="31"/>
  <c r="F299" i="31"/>
  <c r="F307" i="31"/>
  <c r="F317" i="31"/>
  <c r="F326" i="31"/>
  <c r="F345" i="31"/>
  <c r="F188" i="31"/>
  <c r="F189" i="31"/>
  <c r="F209" i="31"/>
  <c r="F210" i="31"/>
  <c r="F211" i="31"/>
  <c r="F212" i="31"/>
  <c r="F213" i="31"/>
  <c r="F237" i="31"/>
  <c r="F239" i="31"/>
  <c r="F240" i="31"/>
  <c r="F263" i="31"/>
  <c r="F264" i="31"/>
  <c r="F265" i="31"/>
  <c r="F269" i="31"/>
  <c r="F271" i="31"/>
  <c r="F275" i="31"/>
  <c r="F276" i="31"/>
  <c r="F280" i="31"/>
  <c r="F281" i="31"/>
  <c r="F285" i="31"/>
  <c r="F286" i="31"/>
  <c r="F287" i="31"/>
  <c r="F288" i="31"/>
  <c r="F293" i="31"/>
  <c r="F294" i="31"/>
  <c r="F295" i="31"/>
  <c r="F296" i="31"/>
  <c r="F306" i="31"/>
  <c r="F334" i="31"/>
  <c r="F344" i="31"/>
  <c r="F349" i="31"/>
  <c r="F347" i="31"/>
  <c r="F311" i="31"/>
  <c r="F318" i="31"/>
  <c r="F333" i="31"/>
  <c r="F330" i="31"/>
  <c r="F337" i="31"/>
  <c r="F310" i="31"/>
  <c r="F324" i="31"/>
  <c r="F319" i="31"/>
  <c r="F346" i="31"/>
  <c r="F343" i="31"/>
  <c r="D10" i="31"/>
  <c r="F77" i="31"/>
  <c r="F78" i="31"/>
  <c r="F86" i="31"/>
  <c r="F88" i="31"/>
  <c r="F96" i="31"/>
  <c r="F97" i="31"/>
  <c r="F98" i="31"/>
  <c r="F106" i="31"/>
  <c r="F108" i="31"/>
  <c r="F109" i="31"/>
  <c r="F116" i="31"/>
  <c r="F117" i="31"/>
  <c r="F118" i="31"/>
  <c r="F125" i="31"/>
  <c r="F126" i="31"/>
  <c r="F127" i="31"/>
  <c r="F135" i="31"/>
  <c r="F136" i="31"/>
  <c r="F137" i="31"/>
  <c r="F144" i="31"/>
  <c r="F145" i="31"/>
  <c r="F146" i="31"/>
  <c r="F156" i="31"/>
  <c r="F157" i="31"/>
  <c r="F158" i="31"/>
  <c r="F168" i="31"/>
  <c r="F79" i="31"/>
  <c r="F80" i="31"/>
  <c r="F81" i="31"/>
  <c r="F89" i="31"/>
  <c r="F90" i="31"/>
  <c r="F91" i="31"/>
  <c r="F99" i="31"/>
  <c r="F101" i="31"/>
  <c r="F102" i="31"/>
  <c r="F110" i="31"/>
  <c r="F111" i="31"/>
  <c r="F112" i="31"/>
  <c r="F119" i="31"/>
  <c r="F120" i="31"/>
  <c r="F129" i="31"/>
  <c r="F131" i="31"/>
  <c r="F138" i="31"/>
  <c r="F139" i="31"/>
  <c r="F140" i="31"/>
  <c r="F147" i="31"/>
  <c r="F148" i="31"/>
  <c r="F151" i="31"/>
  <c r="F160" i="31"/>
  <c r="F161" i="31"/>
  <c r="F162" i="31"/>
  <c r="F82" i="31"/>
  <c r="F84" i="31"/>
  <c r="F85" i="31"/>
  <c r="F93" i="31"/>
  <c r="F94" i="31"/>
  <c r="F95" i="31"/>
  <c r="F103" i="31"/>
  <c r="F104" i="31"/>
  <c r="F105" i="31"/>
  <c r="F113" i="31"/>
  <c r="F114" i="31"/>
  <c r="F115" i="31"/>
  <c r="F122" i="31"/>
  <c r="F123" i="31"/>
  <c r="F124" i="31"/>
  <c r="F132" i="31"/>
  <c r="F133" i="31"/>
  <c r="F134" i="31"/>
  <c r="F141" i="31"/>
  <c r="F142" i="31"/>
  <c r="F143" i="31"/>
  <c r="F152" i="31"/>
  <c r="F154" i="31"/>
  <c r="F155" i="31"/>
  <c r="F163" i="31"/>
  <c r="F164" i="31"/>
  <c r="F167" i="31"/>
  <c r="D9" i="31"/>
  <c r="F20" i="31"/>
  <c r="F27" i="31"/>
  <c r="F28" i="31"/>
  <c r="F29" i="31"/>
  <c r="F37" i="31"/>
  <c r="F38" i="31"/>
  <c r="F46" i="31"/>
  <c r="F47" i="31"/>
  <c r="F54" i="31"/>
  <c r="F67" i="31"/>
  <c r="F68" i="31"/>
  <c r="F69" i="31"/>
  <c r="F21" i="31"/>
  <c r="F22" i="31"/>
  <c r="F23" i="31"/>
  <c r="F31" i="31"/>
  <c r="F39" i="31"/>
  <c r="F49" i="31"/>
  <c r="F50" i="31"/>
  <c r="F58" i="31"/>
  <c r="F60" i="31"/>
  <c r="F24" i="31"/>
  <c r="F25" i="31"/>
  <c r="F26" i="31"/>
  <c r="F33" i="31"/>
  <c r="F34" i="31"/>
  <c r="F35" i="31"/>
  <c r="F42" i="31"/>
  <c r="F43" i="31"/>
  <c r="F44" i="31"/>
  <c r="F51" i="31"/>
  <c r="F53" i="31"/>
  <c r="F61" i="31"/>
  <c r="F62" i="31"/>
  <c r="D13" i="32"/>
  <c r="F593" i="32"/>
  <c r="F594" i="32"/>
  <c r="F595" i="32"/>
  <c r="F601" i="32"/>
  <c r="F613" i="32"/>
  <c r="F606" i="32"/>
  <c r="F616" i="32"/>
  <c r="F592" i="32"/>
  <c r="F598" i="32"/>
  <c r="F608" i="32"/>
  <c r="F609" i="32"/>
  <c r="F610" i="32"/>
  <c r="D12" i="32"/>
  <c r="F375" i="32"/>
  <c r="F383" i="32"/>
  <c r="F384" i="32"/>
  <c r="F401" i="32"/>
  <c r="F410" i="32"/>
  <c r="F411" i="32"/>
  <c r="F430" i="32"/>
  <c r="F431" i="32"/>
  <c r="F454" i="32"/>
  <c r="F480" i="32"/>
  <c r="F499" i="32"/>
  <c r="F523" i="32"/>
  <c r="F357" i="32"/>
  <c r="F358" i="32"/>
  <c r="F367" i="32"/>
  <c r="F379" i="32"/>
  <c r="F390" i="32"/>
  <c r="F391" i="32"/>
  <c r="F392" i="32"/>
  <c r="F393" i="32"/>
  <c r="F423" i="32"/>
  <c r="F427" i="32"/>
  <c r="F435" i="32"/>
  <c r="F436" i="32"/>
  <c r="F495" i="32"/>
  <c r="F520" i="32"/>
  <c r="F361" i="32"/>
  <c r="F404" i="32"/>
  <c r="F405" i="32"/>
  <c r="F406" i="32"/>
  <c r="F408" i="32"/>
  <c r="F409" i="32"/>
  <c r="F416" i="32"/>
  <c r="F417" i="32"/>
  <c r="F418" i="32"/>
  <c r="F419" i="32"/>
  <c r="F474" i="32"/>
  <c r="F494" i="32"/>
  <c r="F519" i="32"/>
  <c r="F547" i="32"/>
  <c r="F569" i="32"/>
  <c r="F570" i="32"/>
  <c r="F370" i="32"/>
  <c r="F371" i="32"/>
  <c r="F450" i="32"/>
  <c r="F451" i="32"/>
  <c r="F465" i="32"/>
  <c r="F524" i="32"/>
  <c r="F544" i="32"/>
  <c r="D11" i="32"/>
  <c r="F186" i="32"/>
  <c r="F243" i="32"/>
  <c r="F271" i="32"/>
  <c r="F276" i="32"/>
  <c r="F287" i="32"/>
  <c r="F294" i="32"/>
  <c r="F312" i="32"/>
  <c r="F189" i="32"/>
  <c r="F310" i="32"/>
  <c r="F318" i="32"/>
  <c r="F183" i="32"/>
  <c r="F185" i="32"/>
  <c r="F191" i="32"/>
  <c r="F203" i="32"/>
  <c r="F204" i="32"/>
  <c r="F213" i="32"/>
  <c r="F221" i="32"/>
  <c r="F230" i="32"/>
  <c r="F254" i="32"/>
  <c r="F281" i="32"/>
  <c r="F293" i="32"/>
  <c r="F299" i="32"/>
  <c r="F323" i="32"/>
  <c r="F324" i="32"/>
  <c r="F313" i="32"/>
  <c r="F288" i="32"/>
  <c r="D10" i="32"/>
  <c r="F79" i="32"/>
  <c r="F80" i="32"/>
  <c r="F88" i="32"/>
  <c r="F90" i="32"/>
  <c r="F137" i="32"/>
  <c r="F139" i="32"/>
  <c r="F148" i="32"/>
  <c r="F91" i="32"/>
  <c r="F113" i="32"/>
  <c r="F114" i="32"/>
  <c r="F132" i="32"/>
  <c r="F151" i="32"/>
  <c r="F134" i="32"/>
  <c r="F136" i="32"/>
  <c r="F167" i="32"/>
  <c r="F20" i="32"/>
  <c r="F23" i="32"/>
  <c r="F27" i="32"/>
  <c r="F49" i="32"/>
  <c r="F51" i="32"/>
  <c r="F58" i="32"/>
  <c r="D13" i="33"/>
  <c r="F600" i="33"/>
  <c r="F601" i="33"/>
  <c r="F608" i="33"/>
  <c r="F612" i="33"/>
  <c r="F613" i="33"/>
  <c r="F614" i="33"/>
  <c r="F592" i="33"/>
  <c r="F593" i="33"/>
  <c r="F597" i="33"/>
  <c r="F598" i="33"/>
  <c r="F604" i="33"/>
  <c r="F605" i="33"/>
  <c r="F606" i="33"/>
  <c r="F609" i="33"/>
  <c r="F615" i="33"/>
  <c r="F594" i="33"/>
  <c r="F595" i="33"/>
  <c r="F596" i="33"/>
  <c r="F599" i="33"/>
  <c r="F607" i="33"/>
  <c r="F617" i="33"/>
  <c r="F610" i="33"/>
  <c r="F611" i="33"/>
  <c r="F616" i="33"/>
  <c r="D12" i="33"/>
  <c r="F357" i="33"/>
  <c r="F358" i="33"/>
  <c r="F368" i="33"/>
  <c r="F369" i="33"/>
  <c r="F370" i="33"/>
  <c r="F371" i="33"/>
  <c r="F373" i="33"/>
  <c r="F374" i="33"/>
  <c r="F381" i="33"/>
  <c r="F382" i="33"/>
  <c r="F383" i="33"/>
  <c r="F393" i="33"/>
  <c r="F394" i="33"/>
  <c r="F395" i="33"/>
  <c r="F401" i="33"/>
  <c r="F404" i="33"/>
  <c r="F405" i="33"/>
  <c r="F406" i="33"/>
  <c r="F407" i="33"/>
  <c r="F408" i="33"/>
  <c r="F428" i="33"/>
  <c r="F429" i="33"/>
  <c r="F430" i="33"/>
  <c r="F431" i="33"/>
  <c r="F432" i="33"/>
  <c r="F433" i="33"/>
  <c r="F475" i="33"/>
  <c r="F476" i="33"/>
  <c r="F477" i="33"/>
  <c r="F478" i="33"/>
  <c r="F479" i="33"/>
  <c r="F480" i="33"/>
  <c r="F481" i="33"/>
  <c r="F482" i="33"/>
  <c r="F483" i="33"/>
  <c r="F506" i="33"/>
  <c r="F509" i="33"/>
  <c r="F512" i="33"/>
  <c r="F515" i="33"/>
  <c r="F527" i="33"/>
  <c r="F535" i="33"/>
  <c r="F385" i="33"/>
  <c r="F392" i="33"/>
  <c r="F485" i="33"/>
  <c r="F489" i="33"/>
  <c r="F492" i="33"/>
  <c r="F375" i="33"/>
  <c r="F376" i="33"/>
  <c r="F377" i="33"/>
  <c r="F378" i="33"/>
  <c r="F379" i="33"/>
  <c r="F380" i="33"/>
  <c r="F434" i="33"/>
  <c r="F435" i="33"/>
  <c r="F436" i="33"/>
  <c r="F437" i="33"/>
  <c r="F440" i="33"/>
  <c r="F441" i="33"/>
  <c r="F442" i="33"/>
  <c r="F443" i="33"/>
  <c r="F444" i="33"/>
  <c r="F445" i="33"/>
  <c r="F449" i="33"/>
  <c r="F450" i="33"/>
  <c r="F451" i="33"/>
  <c r="F452" i="33"/>
  <c r="F453" i="33"/>
  <c r="F454" i="33"/>
  <c r="F455" i="33"/>
  <c r="F457" i="33"/>
  <c r="F458" i="33"/>
  <c r="F459" i="33"/>
  <c r="F461" i="33"/>
  <c r="F462" i="33"/>
  <c r="F463" i="33"/>
  <c r="F464" i="33"/>
  <c r="F465" i="33"/>
  <c r="F466" i="33"/>
  <c r="F467" i="33"/>
  <c r="F468" i="33"/>
  <c r="F469" i="33"/>
  <c r="F470" i="33"/>
  <c r="F471" i="33"/>
  <c r="F472" i="33"/>
  <c r="F473" i="33"/>
  <c r="F474" i="33"/>
  <c r="F503" i="33"/>
  <c r="F504" i="33"/>
  <c r="F521" i="33"/>
  <c r="F522" i="33"/>
  <c r="F550" i="33"/>
  <c r="F563" i="33"/>
  <c r="F359" i="33"/>
  <c r="F360" i="33"/>
  <c r="F361" i="33"/>
  <c r="F362" i="33"/>
  <c r="F363" i="33"/>
  <c r="F364" i="33"/>
  <c r="F365" i="33"/>
  <c r="F366" i="33"/>
  <c r="F367" i="33"/>
  <c r="F409" i="33"/>
  <c r="F410" i="33"/>
  <c r="F411" i="33"/>
  <c r="F412" i="33"/>
  <c r="F413" i="33"/>
  <c r="F415" i="33"/>
  <c r="F416" i="33"/>
  <c r="F417" i="33"/>
  <c r="F418" i="33"/>
  <c r="F419" i="33"/>
  <c r="F420" i="33"/>
  <c r="F421" i="33"/>
  <c r="F422" i="33"/>
  <c r="F423" i="33"/>
  <c r="F424" i="33"/>
  <c r="F425" i="33"/>
  <c r="F426" i="33"/>
  <c r="F427" i="33"/>
  <c r="F500" i="33"/>
  <c r="F501" i="33"/>
  <c r="F502" i="33"/>
  <c r="F517" i="33"/>
  <c r="F518" i="33"/>
  <c r="F519" i="33"/>
  <c r="F520" i="33"/>
  <c r="F524" i="33"/>
  <c r="F525" i="33"/>
  <c r="F529" i="33"/>
  <c r="F530" i="33"/>
  <c r="F553" i="33"/>
  <c r="F554" i="33"/>
  <c r="F557" i="33"/>
  <c r="F566" i="33"/>
  <c r="F567" i="33"/>
  <c r="F569" i="33"/>
  <c r="F570" i="33"/>
  <c r="F572" i="33"/>
  <c r="F573" i="33"/>
  <c r="F575" i="33"/>
  <c r="F576" i="33"/>
  <c r="F578" i="33"/>
  <c r="F384" i="33"/>
  <c r="F388" i="33"/>
  <c r="F390" i="33"/>
  <c r="F391" i="33"/>
  <c r="F484" i="33"/>
  <c r="F486" i="33"/>
  <c r="F487" i="33"/>
  <c r="F488" i="33"/>
  <c r="F490" i="33"/>
  <c r="F491" i="33"/>
  <c r="F493" i="33"/>
  <c r="F494" i="33"/>
  <c r="F538" i="33"/>
  <c r="F539" i="33"/>
  <c r="F540" i="33"/>
  <c r="F546" i="33"/>
  <c r="F579" i="33"/>
  <c r="F583" i="33"/>
  <c r="F584" i="33"/>
  <c r="F495" i="33"/>
  <c r="F496" i="33"/>
  <c r="F497" i="33"/>
  <c r="F498" i="33"/>
  <c r="F499" i="33"/>
  <c r="F528" i="33"/>
  <c r="F532" i="33"/>
  <c r="F533" i="33"/>
  <c r="F537" i="33"/>
  <c r="F544" i="33"/>
  <c r="F545" i="33"/>
  <c r="F560" i="33"/>
  <c r="F561" i="33"/>
  <c r="F582" i="33"/>
  <c r="F523" i="33"/>
  <c r="F541" i="33"/>
  <c r="F542" i="33"/>
  <c r="F543" i="33"/>
  <c r="F547" i="33"/>
  <c r="F548" i="33"/>
  <c r="F558" i="33"/>
  <c r="F580" i="33"/>
  <c r="F581" i="33"/>
  <c r="F564" i="33"/>
  <c r="F574" i="33"/>
  <c r="F565" i="33"/>
  <c r="F552" i="33"/>
  <c r="F510" i="33"/>
  <c r="F514" i="33"/>
  <c r="F505" i="33"/>
  <c r="F551" i="33"/>
  <c r="F571" i="33"/>
  <c r="F562" i="33"/>
  <c r="F549" i="33"/>
  <c r="F516" i="33"/>
  <c r="F507" i="33"/>
  <c r="F531" i="33"/>
  <c r="F534" i="33"/>
  <c r="F511" i="33"/>
  <c r="F577" i="33"/>
  <c r="F568" i="33"/>
  <c r="F555" i="33"/>
  <c r="F536" i="33"/>
  <c r="F513" i="33"/>
  <c r="F526" i="33"/>
  <c r="F508" i="33"/>
  <c r="D11" i="33"/>
  <c r="F179" i="33"/>
  <c r="F184" i="33"/>
  <c r="F185" i="33"/>
  <c r="F186" i="33"/>
  <c r="F192" i="33"/>
  <c r="F193" i="33"/>
  <c r="F194" i="33"/>
  <c r="F203" i="33"/>
  <c r="F204" i="33"/>
  <c r="F206" i="33"/>
  <c r="F210" i="33"/>
  <c r="F211" i="33"/>
  <c r="F212" i="33"/>
  <c r="F217" i="33"/>
  <c r="F225" i="33"/>
  <c r="F226" i="33"/>
  <c r="F231" i="33"/>
  <c r="F232" i="33"/>
  <c r="F243" i="33"/>
  <c r="F250" i="33"/>
  <c r="F251" i="33"/>
  <c r="F256" i="33"/>
  <c r="F261" i="33"/>
  <c r="F262" i="33"/>
  <c r="F265" i="33"/>
  <c r="F267" i="33"/>
  <c r="F271" i="33"/>
  <c r="F272" i="33"/>
  <c r="F273" i="33"/>
  <c r="F283" i="33"/>
  <c r="F284" i="33"/>
  <c r="F285" i="33"/>
  <c r="F293" i="33"/>
  <c r="F307" i="33"/>
  <c r="F308" i="33"/>
  <c r="F314" i="33"/>
  <c r="F322" i="33"/>
  <c r="F328" i="33"/>
  <c r="F195" i="33"/>
  <c r="F196" i="33"/>
  <c r="F198" i="33"/>
  <c r="F199" i="33"/>
  <c r="F200" i="33"/>
  <c r="F202" i="33"/>
  <c r="F237" i="33"/>
  <c r="F238" i="33"/>
  <c r="F239" i="33"/>
  <c r="F240" i="33"/>
  <c r="F241" i="33"/>
  <c r="F274" i="33"/>
  <c r="F275" i="33"/>
  <c r="F276" i="33"/>
  <c r="F280" i="33"/>
  <c r="F281" i="33"/>
  <c r="F282" i="33"/>
  <c r="F294" i="33"/>
  <c r="F295" i="33"/>
  <c r="F296" i="33"/>
  <c r="F299" i="33"/>
  <c r="F300" i="33"/>
  <c r="F310" i="33"/>
  <c r="F311" i="33"/>
  <c r="F312" i="33"/>
  <c r="F317" i="33"/>
  <c r="F318" i="33"/>
  <c r="F319" i="33"/>
  <c r="F320" i="33"/>
  <c r="F327" i="33"/>
  <c r="F337" i="33"/>
  <c r="F338" i="33"/>
  <c r="F339" i="33"/>
  <c r="F347" i="33"/>
  <c r="F348" i="33"/>
  <c r="F178" i="33"/>
  <c r="F187" i="33"/>
  <c r="F188" i="33"/>
  <c r="F189" i="33"/>
  <c r="F190" i="33"/>
  <c r="F191" i="33"/>
  <c r="F213" i="33"/>
  <c r="F214" i="33"/>
  <c r="F215" i="33"/>
  <c r="F216" i="33"/>
  <c r="F244" i="33"/>
  <c r="F245" i="33"/>
  <c r="F246" i="33"/>
  <c r="F247" i="33"/>
  <c r="F248" i="33"/>
  <c r="F249" i="33"/>
  <c r="F252" i="33"/>
  <c r="F253" i="33"/>
  <c r="F254" i="33"/>
  <c r="F255" i="33"/>
  <c r="F257" i="33"/>
  <c r="F258" i="33"/>
  <c r="F259" i="33"/>
  <c r="F260" i="33"/>
  <c r="F263" i="33"/>
  <c r="F264" i="33"/>
  <c r="F268" i="33"/>
  <c r="F269" i="33"/>
  <c r="F270" i="33"/>
  <c r="F302" i="33"/>
  <c r="F303" i="33"/>
  <c r="F306" i="33"/>
  <c r="F324" i="33"/>
  <c r="F325" i="33"/>
  <c r="F326" i="33"/>
  <c r="F333" i="33"/>
  <c r="F340" i="33"/>
  <c r="F341" i="33"/>
  <c r="F343" i="33"/>
  <c r="F180" i="33"/>
  <c r="F181" i="33"/>
  <c r="F183" i="33"/>
  <c r="F207" i="33"/>
  <c r="F208" i="33"/>
  <c r="F209" i="33"/>
  <c r="F218" i="33"/>
  <c r="F219" i="33"/>
  <c r="F220" i="33"/>
  <c r="F221" i="33"/>
  <c r="F222" i="33"/>
  <c r="F224" i="33"/>
  <c r="F227" i="33"/>
  <c r="F228" i="33"/>
  <c r="F229" i="33"/>
  <c r="F230" i="33"/>
  <c r="F233" i="33"/>
  <c r="F234" i="33"/>
  <c r="F286" i="33"/>
  <c r="F287" i="33"/>
  <c r="F288" i="33"/>
  <c r="F291" i="33"/>
  <c r="F292" i="33"/>
  <c r="F313" i="33"/>
  <c r="F321" i="33"/>
  <c r="F331" i="33"/>
  <c r="F332" i="33"/>
  <c r="F334" i="33"/>
  <c r="F335" i="33"/>
  <c r="F344" i="33"/>
  <c r="F345" i="33"/>
  <c r="F349" i="33"/>
  <c r="F346" i="33"/>
  <c r="F329" i="33"/>
  <c r="F330" i="33"/>
  <c r="F323" i="33"/>
  <c r="F315" i="33"/>
  <c r="D10" i="33"/>
  <c r="F79" i="33"/>
  <c r="F84" i="33"/>
  <c r="F85" i="33"/>
  <c r="F90" i="33"/>
  <c r="F91" i="33"/>
  <c r="F99" i="33"/>
  <c r="F106" i="33"/>
  <c r="F108" i="33"/>
  <c r="F109" i="33"/>
  <c r="F113" i="33"/>
  <c r="F114" i="33"/>
  <c r="F115" i="33"/>
  <c r="F120" i="33"/>
  <c r="F129" i="33"/>
  <c r="F135" i="33"/>
  <c r="F136" i="33"/>
  <c r="F137" i="33"/>
  <c r="F141" i="33"/>
  <c r="F148" i="33"/>
  <c r="F151" i="33"/>
  <c r="F156" i="33"/>
  <c r="F157" i="33"/>
  <c r="F158" i="33"/>
  <c r="F160" i="33"/>
  <c r="F168" i="33"/>
  <c r="F170" i="33"/>
  <c r="F80" i="33"/>
  <c r="F81" i="33"/>
  <c r="F86" i="33"/>
  <c r="F87" i="33"/>
  <c r="F88" i="33"/>
  <c r="F93" i="33"/>
  <c r="F94" i="33"/>
  <c r="F95" i="33"/>
  <c r="F101" i="33"/>
  <c r="F102" i="33"/>
  <c r="F110" i="33"/>
  <c r="F116" i="33"/>
  <c r="F117" i="33"/>
  <c r="F118" i="33"/>
  <c r="F122" i="33"/>
  <c r="F123" i="33"/>
  <c r="F124" i="33"/>
  <c r="F130" i="33"/>
  <c r="F131" i="33"/>
  <c r="F138" i="33"/>
  <c r="F142" i="33"/>
  <c r="F143" i="33"/>
  <c r="F152" i="33"/>
  <c r="F161" i="33"/>
  <c r="F162" i="33"/>
  <c r="F77" i="33"/>
  <c r="F78" i="33"/>
  <c r="F82" i="33"/>
  <c r="F89" i="33"/>
  <c r="F96" i="33"/>
  <c r="F97" i="33"/>
  <c r="F98" i="33"/>
  <c r="F103" i="33"/>
  <c r="F104" i="33"/>
  <c r="F105" i="33"/>
  <c r="F111" i="33"/>
  <c r="F112" i="33"/>
  <c r="F119" i="33"/>
  <c r="F125" i="33"/>
  <c r="F126" i="33"/>
  <c r="F127" i="33"/>
  <c r="F132" i="33"/>
  <c r="F133" i="33"/>
  <c r="F134" i="33"/>
  <c r="F139" i="33"/>
  <c r="F140" i="33"/>
  <c r="F144" i="33"/>
  <c r="F145" i="33"/>
  <c r="F146" i="33"/>
  <c r="F147" i="33"/>
  <c r="F154" i="33"/>
  <c r="F155" i="33"/>
  <c r="F163" i="33"/>
  <c r="F164" i="33"/>
  <c r="F167" i="33"/>
  <c r="F38" i="33"/>
  <c r="F53" i="33"/>
  <c r="F56" i="33"/>
  <c r="F60" i="33"/>
  <c r="F69" i="33"/>
  <c r="F42" i="33"/>
  <c r="F47" i="33"/>
  <c r="F48" i="33"/>
  <c r="F23" i="33"/>
  <c r="F24" i="33"/>
  <c r="F25" i="33"/>
  <c r="F31" i="33"/>
  <c r="F32" i="33"/>
  <c r="F33" i="33"/>
  <c r="F34" i="33"/>
  <c r="F41" i="33"/>
  <c r="F43" i="33"/>
  <c r="F50" i="33"/>
  <c r="F62" i="33"/>
  <c r="F20" i="33"/>
  <c r="F21" i="33"/>
  <c r="F26" i="33"/>
  <c r="F27" i="33"/>
  <c r="F35" i="33"/>
  <c r="F36" i="33"/>
  <c r="F44" i="33"/>
  <c r="F45" i="33"/>
  <c r="F52" i="33"/>
  <c r="F66" i="33"/>
  <c r="F67" i="33"/>
  <c r="F68" i="33"/>
  <c r="F22" i="33"/>
  <c r="F28" i="33"/>
  <c r="F29" i="33"/>
  <c r="F30" i="33"/>
  <c r="F37" i="33"/>
  <c r="F39" i="33"/>
  <c r="F40" i="33"/>
  <c r="F46" i="33"/>
  <c r="F54" i="33"/>
  <c r="F55" i="33"/>
  <c r="F58" i="33"/>
  <c r="F59" i="33"/>
  <c r="F61" i="33"/>
  <c r="F49" i="33"/>
  <c r="F51" i="33"/>
  <c r="C8" i="18"/>
  <c r="E19" i="25"/>
  <c r="H19" i="25" s="1"/>
  <c r="C9" i="11"/>
  <c r="C9" i="20"/>
  <c r="C9" i="29"/>
  <c r="C9" i="32"/>
  <c r="H19" i="34"/>
  <c r="C8" i="9"/>
  <c r="E19" i="26"/>
  <c r="H19" i="26" s="1"/>
  <c r="E19" i="8"/>
  <c r="H19" i="8" s="1"/>
  <c r="E19" i="13"/>
  <c r="H19" i="13" s="1"/>
  <c r="E19" i="16"/>
  <c r="H19" i="16" s="1"/>
  <c r="E19" i="24"/>
  <c r="H19" i="24" s="1"/>
  <c r="H19" i="19"/>
  <c r="F19" i="13"/>
  <c r="F19" i="16"/>
  <c r="F19" i="24"/>
  <c r="C8" i="2"/>
  <c r="C8" i="5"/>
  <c r="C8" i="17"/>
  <c r="E19" i="2"/>
  <c r="H19" i="2" s="1"/>
  <c r="E19" i="21"/>
  <c r="H19" i="21" s="1"/>
  <c r="H19" i="23"/>
  <c r="H19" i="32"/>
  <c r="D8" i="33"/>
  <c r="D8" i="2"/>
  <c r="G8" i="2" s="1"/>
  <c r="H19" i="1"/>
  <c r="F19" i="2"/>
  <c r="H19" i="4"/>
  <c r="H19" i="20"/>
  <c r="H19" i="12"/>
  <c r="H19" i="15"/>
  <c r="F19" i="3"/>
  <c r="D8" i="5"/>
  <c r="D8" i="8"/>
  <c r="H19" i="7"/>
  <c r="H19" i="29"/>
  <c r="H19" i="11"/>
  <c r="H19" i="14"/>
  <c r="H19" i="17"/>
  <c r="F19" i="6"/>
  <c r="D8" i="11"/>
  <c r="H19" i="9"/>
  <c r="H19" i="30"/>
  <c r="F19" i="10"/>
  <c r="D8" i="14"/>
  <c r="H19" i="22"/>
  <c r="D8" i="17"/>
  <c r="G8" i="17" s="1"/>
  <c r="D8" i="20"/>
  <c r="D8" i="23"/>
  <c r="D8" i="26"/>
  <c r="D8" i="29"/>
  <c r="D8" i="32"/>
  <c r="F19" i="18"/>
  <c r="F19" i="21"/>
  <c r="F19" i="25"/>
  <c r="F19" i="26"/>
  <c r="F19" i="28"/>
  <c r="F19" i="31"/>
  <c r="F19" i="33"/>
  <c r="E19" i="33"/>
  <c r="H19" i="33" s="1"/>
  <c r="C8" i="26"/>
  <c r="C9" i="34"/>
  <c r="E19" i="6"/>
  <c r="H19" i="6" s="1"/>
  <c r="C9" i="6"/>
  <c r="C9" i="12"/>
  <c r="C9" i="21"/>
  <c r="C9" i="27"/>
  <c r="C9" i="30"/>
  <c r="C9" i="1"/>
  <c r="C8" i="1"/>
  <c r="C9" i="4"/>
  <c r="C8" i="4"/>
  <c r="C9" i="7"/>
  <c r="C8" i="7"/>
  <c r="E19" i="10"/>
  <c r="H19" i="10" s="1"/>
  <c r="C9" i="10"/>
  <c r="C8" i="10"/>
  <c r="C9" i="13"/>
  <c r="C8" i="13"/>
  <c r="C9" i="16"/>
  <c r="C8" i="16"/>
  <c r="C9" i="19"/>
  <c r="C8" i="19"/>
  <c r="C9" i="22"/>
  <c r="C8" i="22"/>
  <c r="C9" i="25"/>
  <c r="C8" i="25"/>
  <c r="E19" i="28"/>
  <c r="H19" i="28" s="1"/>
  <c r="C9" i="28"/>
  <c r="C8" i="28"/>
  <c r="E19" i="31"/>
  <c r="H19" i="31" s="1"/>
  <c r="C9" i="31"/>
  <c r="C8" i="31"/>
  <c r="D8" i="34"/>
  <c r="D8" i="3"/>
  <c r="D8" i="6"/>
  <c r="D8" i="9"/>
  <c r="G8" i="9" s="1"/>
  <c r="D8" i="12"/>
  <c r="D8" i="15"/>
  <c r="D8" i="18"/>
  <c r="G8" i="18" s="1"/>
  <c r="D8" i="21"/>
  <c r="D8" i="24"/>
  <c r="D8" i="27"/>
  <c r="D8" i="30"/>
  <c r="D9" i="33"/>
  <c r="D9" i="2"/>
  <c r="D9" i="5"/>
  <c r="D9" i="8"/>
  <c r="D9" i="11"/>
  <c r="D9" i="14"/>
  <c r="D9" i="17"/>
  <c r="D9" i="20"/>
  <c r="D9" i="23"/>
  <c r="D9" i="26"/>
  <c r="D9" i="29"/>
  <c r="D9" i="32"/>
  <c r="C8" i="34"/>
  <c r="E10" i="34" s="1"/>
  <c r="C8" i="27"/>
  <c r="C9" i="2"/>
  <c r="E19" i="5"/>
  <c r="H19" i="5" s="1"/>
  <c r="C8" i="14"/>
  <c r="C8" i="20"/>
  <c r="C8" i="29"/>
  <c r="E13" i="29" s="1"/>
  <c r="D8" i="1"/>
  <c r="D8" i="4"/>
  <c r="D8" i="7"/>
  <c r="G8" i="7" s="1"/>
  <c r="D8" i="10"/>
  <c r="D8" i="13"/>
  <c r="G8" i="13" s="1"/>
  <c r="D8" i="16"/>
  <c r="G8" i="16" s="1"/>
  <c r="D8" i="19"/>
  <c r="D8" i="22"/>
  <c r="D8" i="25"/>
  <c r="G8" i="25" s="1"/>
  <c r="D8" i="28"/>
  <c r="D8" i="31"/>
  <c r="G8" i="31" s="1"/>
  <c r="C8" i="6"/>
  <c r="C8" i="12"/>
  <c r="C8" i="21"/>
  <c r="C8" i="30"/>
  <c r="C9" i="5"/>
  <c r="C9" i="14"/>
  <c r="C8" i="11"/>
  <c r="C8" i="23"/>
  <c r="C8" i="32"/>
  <c r="E10" i="32" s="1"/>
  <c r="E19" i="3"/>
  <c r="H19" i="3" s="1"/>
  <c r="C9" i="3"/>
  <c r="C9" i="9"/>
  <c r="E19" i="18"/>
  <c r="H19" i="18" s="1"/>
  <c r="C9" i="18"/>
  <c r="C9" i="24"/>
  <c r="C8" i="33"/>
  <c r="C8" i="3"/>
  <c r="E13" i="3" s="1"/>
  <c r="C8" i="8"/>
  <c r="C8" i="15"/>
  <c r="C8" i="24"/>
  <c r="C9" i="33"/>
  <c r="C9" i="8"/>
  <c r="C9" i="17"/>
  <c r="C9" i="26"/>
  <c r="F591" i="30"/>
  <c r="F591" i="32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F591" i="21"/>
  <c r="F591" i="17"/>
  <c r="F591" i="16"/>
  <c r="F591" i="15"/>
  <c r="F591" i="9"/>
  <c r="F591" i="6"/>
  <c r="F591" i="4"/>
  <c r="F591" i="1"/>
  <c r="F591" i="34"/>
  <c r="E591" i="32"/>
  <c r="E591" i="30"/>
  <c r="E591" i="23"/>
  <c r="H591" i="23" s="1"/>
  <c r="E591" i="17"/>
  <c r="H591" i="17" s="1"/>
  <c r="E591" i="16"/>
  <c r="E591" i="15"/>
  <c r="E591" i="13"/>
  <c r="E591" i="9"/>
  <c r="H591" i="9" s="1"/>
  <c r="E591" i="6"/>
  <c r="E591" i="4"/>
  <c r="E591" i="34"/>
  <c r="E590" i="32"/>
  <c r="E591" i="31"/>
  <c r="E590" i="28"/>
  <c r="E591" i="27"/>
  <c r="H591" i="27" s="1"/>
  <c r="E591" i="26"/>
  <c r="E591" i="25"/>
  <c r="E590" i="20"/>
  <c r="F591" i="19"/>
  <c r="E591" i="19"/>
  <c r="H591" i="19" s="1"/>
  <c r="F591" i="18"/>
  <c r="E590" i="18"/>
  <c r="E590" i="16"/>
  <c r="E591" i="14"/>
  <c r="H591" i="14" s="1"/>
  <c r="E591" i="12"/>
  <c r="F591" i="11"/>
  <c r="E590" i="10"/>
  <c r="F591" i="8"/>
  <c r="E591" i="8"/>
  <c r="F591" i="7"/>
  <c r="E590" i="6"/>
  <c r="F591" i="5"/>
  <c r="F591" i="3"/>
  <c r="F591" i="2"/>
  <c r="E356" i="14"/>
  <c r="H356" i="14" s="1"/>
  <c r="F356" i="32"/>
  <c r="F356" i="28"/>
  <c r="F356" i="27"/>
  <c r="E356" i="27"/>
  <c r="F356" i="26"/>
  <c r="G355" i="23"/>
  <c r="E355" i="21"/>
  <c r="E356" i="20"/>
  <c r="F356" i="19"/>
  <c r="E355" i="19"/>
  <c r="F356" i="17"/>
  <c r="F356" i="16"/>
  <c r="F356" i="15"/>
  <c r="F356" i="14"/>
  <c r="E355" i="14"/>
  <c r="F356" i="13"/>
  <c r="G355" i="11"/>
  <c r="E355" i="11"/>
  <c r="F356" i="10"/>
  <c r="E356" i="10"/>
  <c r="F356" i="9"/>
  <c r="E355" i="9"/>
  <c r="F356" i="8"/>
  <c r="F356" i="7"/>
  <c r="E355" i="7"/>
  <c r="F356" i="6"/>
  <c r="F356" i="5"/>
  <c r="F356" i="4"/>
  <c r="F356" i="3"/>
  <c r="F356" i="2"/>
  <c r="F356" i="1"/>
  <c r="F356" i="34"/>
  <c r="F356" i="33"/>
  <c r="F177" i="20"/>
  <c r="F177" i="17"/>
  <c r="F177" i="1"/>
  <c r="F177" i="34"/>
  <c r="E177" i="17"/>
  <c r="E177" i="9"/>
  <c r="E177" i="6"/>
  <c r="E177" i="1"/>
  <c r="E177" i="34"/>
  <c r="F177" i="32"/>
  <c r="F177" i="31"/>
  <c r="F177" i="30"/>
  <c r="F177" i="29"/>
  <c r="E176" i="28"/>
  <c r="F177" i="19"/>
  <c r="E176" i="19"/>
  <c r="F177" i="18"/>
  <c r="E177" i="16"/>
  <c r="F177" i="15"/>
  <c r="F176" i="13"/>
  <c r="F177" i="12"/>
  <c r="F176" i="11"/>
  <c r="F176" i="10"/>
  <c r="F177" i="8"/>
  <c r="F176" i="7"/>
  <c r="F177" i="5"/>
  <c r="F76" i="17"/>
  <c r="F76" i="34"/>
  <c r="E76" i="1"/>
  <c r="E76" i="34"/>
  <c r="F76" i="31"/>
  <c r="E75" i="31"/>
  <c r="F75" i="29"/>
  <c r="E75" i="29"/>
  <c r="F76" i="24"/>
  <c r="E75" i="23"/>
  <c r="F75" i="15"/>
  <c r="E76" i="12"/>
  <c r="F76" i="10"/>
  <c r="F76" i="7"/>
  <c r="E75" i="5"/>
  <c r="F75" i="1"/>
  <c r="E75" i="1"/>
  <c r="E75" i="34"/>
  <c r="E18" i="25"/>
  <c r="F18" i="21"/>
  <c r="E18" i="18"/>
  <c r="E18" i="16"/>
  <c r="F18" i="15"/>
  <c r="E18" i="12"/>
  <c r="F18" i="1"/>
  <c r="F18" i="33"/>
  <c r="H591" i="12"/>
  <c r="E590" i="21"/>
  <c r="E590" i="22"/>
  <c r="E590" i="23"/>
  <c r="E590" i="24"/>
  <c r="E590" i="30"/>
  <c r="E590" i="31"/>
  <c r="G590" i="34"/>
  <c r="G590" i="1"/>
  <c r="G590" i="2"/>
  <c r="G590" i="3"/>
  <c r="G590" i="4"/>
  <c r="G590" i="5"/>
  <c r="G590" i="6"/>
  <c r="G590" i="7"/>
  <c r="G590" i="8"/>
  <c r="G590" i="9"/>
  <c r="G590" i="10"/>
  <c r="G590" i="11"/>
  <c r="G590" i="13"/>
  <c r="G590" i="14"/>
  <c r="G590" i="15"/>
  <c r="G590" i="16"/>
  <c r="G590" i="17"/>
  <c r="G590" i="18"/>
  <c r="G590" i="19"/>
  <c r="F590" i="34"/>
  <c r="F590" i="1"/>
  <c r="F590" i="2"/>
  <c r="F590" i="3"/>
  <c r="F590" i="4"/>
  <c r="F590" i="5"/>
  <c r="F590" i="6"/>
  <c r="F590" i="7"/>
  <c r="F590" i="8"/>
  <c r="F590" i="9"/>
  <c r="F590" i="10"/>
  <c r="F590" i="11"/>
  <c r="F590" i="13"/>
  <c r="F590" i="14"/>
  <c r="F590" i="15"/>
  <c r="F590" i="16"/>
  <c r="F590" i="17"/>
  <c r="F590" i="18"/>
  <c r="F590" i="19"/>
  <c r="E355" i="33"/>
  <c r="E355" i="34"/>
  <c r="E355" i="1"/>
  <c r="E355" i="3"/>
  <c r="E355" i="4"/>
  <c r="F355" i="33"/>
  <c r="F355" i="34"/>
  <c r="F355" i="1"/>
  <c r="F355" i="2"/>
  <c r="F355" i="3"/>
  <c r="F355" i="4"/>
  <c r="F355" i="5"/>
  <c r="F355" i="6"/>
  <c r="F355" i="7"/>
  <c r="F355" i="8"/>
  <c r="F355" i="9"/>
  <c r="F355" i="10"/>
  <c r="F355" i="11"/>
  <c r="F355" i="12"/>
  <c r="F355" i="13"/>
  <c r="F355" i="15"/>
  <c r="F355" i="16"/>
  <c r="F355" i="18"/>
  <c r="F355" i="19"/>
  <c r="F355" i="23"/>
  <c r="F355" i="25"/>
  <c r="F355" i="26"/>
  <c r="F355" i="27"/>
  <c r="F355" i="28"/>
  <c r="F355" i="29"/>
  <c r="F355" i="31"/>
  <c r="E176" i="33"/>
  <c r="E176" i="34"/>
  <c r="E176" i="1"/>
  <c r="E176" i="2"/>
  <c r="E176" i="3"/>
  <c r="E176" i="4"/>
  <c r="E176" i="5"/>
  <c r="E176" i="6"/>
  <c r="E176" i="7"/>
  <c r="E176" i="8"/>
  <c r="E176" i="10"/>
  <c r="E176" i="11"/>
  <c r="E176" i="12"/>
  <c r="E176" i="15"/>
  <c r="E176" i="16"/>
  <c r="E176" i="17"/>
  <c r="E176" i="20"/>
  <c r="E176" i="21"/>
  <c r="E176" i="22"/>
  <c r="E176" i="24"/>
  <c r="E176" i="25"/>
  <c r="E176" i="26"/>
  <c r="E176" i="29"/>
  <c r="E176" i="30"/>
  <c r="E176" i="31"/>
  <c r="E176" i="32"/>
  <c r="F176" i="34"/>
  <c r="F176" i="3"/>
  <c r="F176" i="6"/>
  <c r="F176" i="9"/>
  <c r="F176" i="16"/>
  <c r="F176" i="17"/>
  <c r="F176" i="18"/>
  <c r="F176" i="19"/>
  <c r="F176" i="24"/>
  <c r="F176" i="27"/>
  <c r="F176" i="28"/>
  <c r="F176" i="31"/>
  <c r="F176" i="32"/>
  <c r="F75" i="33"/>
  <c r="F75" i="34"/>
  <c r="G18" i="33"/>
  <c r="G18" i="1"/>
  <c r="E18" i="3"/>
  <c r="E18" i="8"/>
  <c r="E18" i="10"/>
  <c r="E18" i="20"/>
  <c r="E18" i="23"/>
  <c r="E18" i="27"/>
  <c r="E18" i="7"/>
  <c r="E18" i="11"/>
  <c r="E18" i="13"/>
  <c r="E18" i="17"/>
  <c r="E18" i="19"/>
  <c r="E18" i="21"/>
  <c r="E18" i="24"/>
  <c r="E18" i="26"/>
  <c r="E18" i="29"/>
  <c r="E18" i="31"/>
  <c r="E18" i="32"/>
  <c r="F18" i="5"/>
  <c r="F18" i="7"/>
  <c r="E590" i="1"/>
  <c r="E590" i="5"/>
  <c r="E590" i="9"/>
  <c r="E590" i="13"/>
  <c r="E590" i="17"/>
  <c r="E590" i="25"/>
  <c r="E590" i="29"/>
  <c r="E591" i="33"/>
  <c r="E591" i="3"/>
  <c r="E591" i="7"/>
  <c r="E591" i="11"/>
  <c r="E590" i="33"/>
  <c r="E590" i="3"/>
  <c r="E590" i="7"/>
  <c r="E590" i="11"/>
  <c r="E590" i="15"/>
  <c r="E590" i="19"/>
  <c r="E590" i="27"/>
  <c r="E591" i="1"/>
  <c r="E591" i="5"/>
  <c r="E591" i="21"/>
  <c r="E591" i="29"/>
  <c r="E355" i="30"/>
  <c r="G355" i="28"/>
  <c r="E356" i="9"/>
  <c r="G355" i="9"/>
  <c r="E355" i="16"/>
  <c r="E355" i="26"/>
  <c r="G355" i="34"/>
  <c r="G355" i="7"/>
  <c r="G355" i="8"/>
  <c r="E355" i="28"/>
  <c r="E355" i="31"/>
  <c r="E356" i="33"/>
  <c r="E356" i="26"/>
  <c r="E356" i="31"/>
  <c r="E356" i="5"/>
  <c r="G355" i="5"/>
  <c r="G355" i="10"/>
  <c r="E355" i="12"/>
  <c r="E356" i="13"/>
  <c r="E356" i="17"/>
  <c r="E355" i="17"/>
  <c r="E355" i="22"/>
  <c r="E356" i="8"/>
  <c r="E356" i="30"/>
  <c r="E356" i="1"/>
  <c r="E355" i="18"/>
  <c r="E355" i="5"/>
  <c r="E355" i="8"/>
  <c r="E355" i="10"/>
  <c r="E355" i="13"/>
  <c r="E355" i="23"/>
  <c r="G355" i="30"/>
  <c r="G355" i="31"/>
  <c r="E356" i="7"/>
  <c r="E356" i="12"/>
  <c r="E356" i="18"/>
  <c r="E356" i="23"/>
  <c r="E356" i="28"/>
  <c r="E356" i="21"/>
  <c r="E356" i="25"/>
  <c r="E356" i="29"/>
  <c r="G176" i="4"/>
  <c r="E176" i="13"/>
  <c r="G176" i="13"/>
  <c r="E177" i="18"/>
  <c r="E176" i="18"/>
  <c r="G176" i="18"/>
  <c r="E176" i="23"/>
  <c r="E176" i="9"/>
  <c r="G176" i="9"/>
  <c r="E177" i="11"/>
  <c r="G176" i="11"/>
  <c r="H176" i="11" s="1"/>
  <c r="G176" i="32"/>
  <c r="E177" i="3"/>
  <c r="G176" i="3"/>
  <c r="E177" i="5"/>
  <c r="G176" i="5"/>
  <c r="E177" i="7"/>
  <c r="G176" i="7"/>
  <c r="G176" i="17"/>
  <c r="H176" i="17" s="1"/>
  <c r="E177" i="24"/>
  <c r="G176" i="24"/>
  <c r="G176" i="27"/>
  <c r="E176" i="27"/>
  <c r="E177" i="13"/>
  <c r="E177" i="10"/>
  <c r="G176" i="10"/>
  <c r="H176" i="10" s="1"/>
  <c r="E177" i="29"/>
  <c r="G176" i="29"/>
  <c r="E177" i="31"/>
  <c r="G176" i="31"/>
  <c r="G176" i="25"/>
  <c r="E177" i="26"/>
  <c r="G176" i="33"/>
  <c r="G176" i="1"/>
  <c r="H176" i="1" s="1"/>
  <c r="E177" i="33"/>
  <c r="E177" i="8"/>
  <c r="E177" i="12"/>
  <c r="E177" i="20"/>
  <c r="E75" i="2"/>
  <c r="E76" i="20"/>
  <c r="E75" i="20"/>
  <c r="G75" i="14"/>
  <c r="E76" i="14"/>
  <c r="E75" i="14"/>
  <c r="E76" i="28"/>
  <c r="G75" i="28"/>
  <c r="E75" i="28"/>
  <c r="G75" i="6"/>
  <c r="E76" i="6"/>
  <c r="G75" i="15"/>
  <c r="E76" i="15"/>
  <c r="E75" i="15"/>
  <c r="E76" i="24"/>
  <c r="G75" i="24"/>
  <c r="E75" i="24"/>
  <c r="G75" i="34"/>
  <c r="E75" i="32"/>
  <c r="E76" i="3"/>
  <c r="E76" i="19"/>
  <c r="E76" i="23"/>
  <c r="E76" i="27"/>
  <c r="E76" i="31"/>
  <c r="E76" i="18"/>
  <c r="E76" i="22"/>
  <c r="E76" i="26"/>
  <c r="E76" i="30"/>
  <c r="E75" i="4"/>
  <c r="E75" i="8"/>
  <c r="E75" i="12"/>
  <c r="E75" i="17"/>
  <c r="E75" i="18"/>
  <c r="E75" i="22"/>
  <c r="E75" i="26"/>
  <c r="E75" i="30"/>
  <c r="E76" i="5"/>
  <c r="E76" i="9"/>
  <c r="E76" i="13"/>
  <c r="E76" i="17"/>
  <c r="E76" i="21"/>
  <c r="E76" i="25"/>
  <c r="E76" i="29"/>
  <c r="H76" i="29" s="1"/>
  <c r="G18" i="30"/>
  <c r="G18" i="22"/>
  <c r="G18" i="2"/>
  <c r="E18" i="4"/>
  <c r="E18" i="30"/>
  <c r="E18" i="34"/>
  <c r="G18" i="6"/>
  <c r="E18" i="33"/>
  <c r="G18" i="14"/>
  <c r="G18" i="31"/>
  <c r="G18" i="24"/>
  <c r="G18" i="17"/>
  <c r="G18" i="4"/>
  <c r="E18" i="22"/>
  <c r="E18" i="2"/>
  <c r="E590" i="34"/>
  <c r="G355" i="1"/>
  <c r="G75" i="1"/>
  <c r="E591" i="2"/>
  <c r="E590" i="2"/>
  <c r="G355" i="2"/>
  <c r="G176" i="2"/>
  <c r="H176" i="2" s="1"/>
  <c r="F76" i="2"/>
  <c r="F355" i="20"/>
  <c r="G355" i="3"/>
  <c r="F177" i="3"/>
  <c r="F76" i="3"/>
  <c r="G75" i="3"/>
  <c r="F18" i="3"/>
  <c r="E590" i="4"/>
  <c r="H590" i="4" s="1"/>
  <c r="G355" i="4"/>
  <c r="F177" i="4"/>
  <c r="G75" i="5"/>
  <c r="G355" i="6"/>
  <c r="G75" i="7"/>
  <c r="E590" i="8"/>
  <c r="G176" i="8"/>
  <c r="F76" i="8"/>
  <c r="G75" i="9"/>
  <c r="E591" i="10"/>
  <c r="F177" i="10"/>
  <c r="F356" i="11"/>
  <c r="F76" i="11"/>
  <c r="F75" i="11"/>
  <c r="F356" i="12"/>
  <c r="G176" i="12"/>
  <c r="G75" i="12"/>
  <c r="G355" i="13"/>
  <c r="F76" i="13"/>
  <c r="E590" i="14"/>
  <c r="F591" i="14"/>
  <c r="F355" i="14"/>
  <c r="G355" i="14"/>
  <c r="F176" i="14"/>
  <c r="F177" i="14"/>
  <c r="G355" i="15"/>
  <c r="G176" i="15"/>
  <c r="G355" i="16"/>
  <c r="F177" i="16"/>
  <c r="F76" i="16"/>
  <c r="G355" i="17"/>
  <c r="E591" i="18"/>
  <c r="F356" i="18"/>
  <c r="G75" i="18"/>
  <c r="F76" i="18"/>
  <c r="G355" i="19"/>
  <c r="F75" i="19"/>
  <c r="G75" i="19"/>
  <c r="E591" i="20"/>
  <c r="F591" i="20"/>
  <c r="F356" i="20"/>
  <c r="F356" i="21"/>
  <c r="G355" i="21"/>
  <c r="F355" i="21"/>
  <c r="G176" i="21"/>
  <c r="F176" i="21"/>
  <c r="F177" i="21"/>
  <c r="F76" i="21"/>
  <c r="G75" i="21"/>
  <c r="E591" i="22"/>
  <c r="F591" i="22"/>
  <c r="G355" i="22"/>
  <c r="F177" i="22"/>
  <c r="F76" i="22"/>
  <c r="F18" i="22"/>
  <c r="G590" i="23"/>
  <c r="F591" i="23"/>
  <c r="F356" i="23"/>
  <c r="G75" i="23"/>
  <c r="E591" i="24"/>
  <c r="F356" i="24"/>
  <c r="G355" i="24"/>
  <c r="F355" i="24"/>
  <c r="F18" i="24"/>
  <c r="F590" i="25"/>
  <c r="F356" i="25"/>
  <c r="F76" i="25"/>
  <c r="F591" i="26"/>
  <c r="G355" i="26"/>
  <c r="G176" i="26"/>
  <c r="F76" i="26"/>
  <c r="F591" i="27"/>
  <c r="G355" i="27"/>
  <c r="F76" i="27"/>
  <c r="F177" i="28"/>
  <c r="F591" i="29"/>
  <c r="G355" i="29"/>
  <c r="F356" i="29"/>
  <c r="G75" i="29"/>
  <c r="F356" i="30"/>
  <c r="F590" i="31"/>
  <c r="F356" i="31"/>
  <c r="G75" i="31"/>
  <c r="F355" i="32"/>
  <c r="G355" i="32"/>
  <c r="F76" i="32"/>
  <c r="G355" i="33"/>
  <c r="F177" i="33"/>
  <c r="F76" i="33"/>
  <c r="G590" i="33"/>
  <c r="F591" i="33"/>
  <c r="G8" i="19" l="1"/>
  <c r="G8" i="22"/>
  <c r="G8" i="10"/>
  <c r="G8" i="28"/>
  <c r="G8" i="5"/>
  <c r="G8" i="1"/>
  <c r="G8" i="27"/>
  <c r="G8" i="30"/>
  <c r="G8" i="15"/>
  <c r="G8" i="3"/>
  <c r="G8" i="29"/>
  <c r="G8" i="24"/>
  <c r="G8" i="12"/>
  <c r="G8" i="34"/>
  <c r="G8" i="26"/>
  <c r="G8" i="8"/>
  <c r="G8" i="4"/>
  <c r="G8" i="21"/>
  <c r="G8" i="23"/>
  <c r="G8" i="14"/>
  <c r="G8" i="11"/>
  <c r="G8" i="6"/>
  <c r="G8" i="32"/>
  <c r="G8" i="20"/>
  <c r="G8" i="33"/>
  <c r="H590" i="2"/>
  <c r="E11" i="27"/>
  <c r="G11" i="14"/>
  <c r="E10" i="31"/>
  <c r="G13" i="21"/>
  <c r="G12" i="3"/>
  <c r="G13" i="2"/>
  <c r="G10" i="31"/>
  <c r="G11" i="31"/>
  <c r="G13" i="17"/>
  <c r="G13" i="5"/>
  <c r="G12" i="32"/>
  <c r="G10" i="32"/>
  <c r="H10" i="32" s="1"/>
  <c r="F12" i="11"/>
  <c r="F13" i="26"/>
  <c r="G13" i="9"/>
  <c r="G13" i="12"/>
  <c r="G13" i="8"/>
  <c r="G12" i="5"/>
  <c r="E11" i="19"/>
  <c r="G13" i="31"/>
  <c r="G13" i="13"/>
  <c r="G10" i="23"/>
  <c r="G11" i="13"/>
  <c r="E13" i="9"/>
  <c r="E11" i="30"/>
  <c r="F11" i="2"/>
  <c r="G12" i="25"/>
  <c r="G12" i="12"/>
  <c r="G12" i="9"/>
  <c r="G11" i="23"/>
  <c r="G13" i="33"/>
  <c r="H355" i="22"/>
  <c r="H355" i="16"/>
  <c r="H176" i="12"/>
  <c r="G12" i="31"/>
  <c r="G10" i="27"/>
  <c r="G12" i="21"/>
  <c r="G11" i="17"/>
  <c r="F13" i="24"/>
  <c r="G10" i="20"/>
  <c r="G10" i="9"/>
  <c r="G12" i="4"/>
  <c r="G12" i="34"/>
  <c r="G13" i="26"/>
  <c r="H355" i="14"/>
  <c r="H355" i="26"/>
  <c r="H176" i="21"/>
  <c r="H355" i="13"/>
  <c r="H176" i="8"/>
  <c r="F12" i="6"/>
  <c r="G11" i="10"/>
  <c r="G10" i="30"/>
  <c r="E9" i="23"/>
  <c r="G10" i="29"/>
  <c r="G13" i="24"/>
  <c r="E9" i="15"/>
  <c r="E13" i="21"/>
  <c r="E11" i="10"/>
  <c r="G9" i="15"/>
  <c r="G10" i="19"/>
  <c r="G13" i="27"/>
  <c r="H355" i="19"/>
  <c r="F12" i="34"/>
  <c r="H355" i="33"/>
  <c r="H75" i="23"/>
  <c r="H591" i="18"/>
  <c r="H355" i="4"/>
  <c r="H591" i="32"/>
  <c r="H591" i="31"/>
  <c r="H591" i="26"/>
  <c r="E12" i="17"/>
  <c r="G10" i="25"/>
  <c r="G13" i="16"/>
  <c r="G13" i="11"/>
  <c r="G10" i="21"/>
  <c r="E11" i="6"/>
  <c r="G10" i="33"/>
  <c r="H176" i="26"/>
  <c r="H176" i="15"/>
  <c r="H355" i="7"/>
  <c r="E12" i="11"/>
  <c r="H12" i="11" s="1"/>
  <c r="G10" i="2"/>
  <c r="G13" i="29"/>
  <c r="H13" i="29" s="1"/>
  <c r="G10" i="26"/>
  <c r="G13" i="23"/>
  <c r="G10" i="22"/>
  <c r="G10" i="10"/>
  <c r="G10" i="3"/>
  <c r="G11" i="1"/>
  <c r="H355" i="17"/>
  <c r="H18" i="31"/>
  <c r="E9" i="17"/>
  <c r="E13" i="17"/>
  <c r="H13" i="17" s="1"/>
  <c r="E9" i="2"/>
  <c r="F12" i="15"/>
  <c r="F12" i="3"/>
  <c r="E10" i="25"/>
  <c r="E12" i="5"/>
  <c r="H12" i="5" s="1"/>
  <c r="G13" i="14"/>
  <c r="G11" i="8"/>
  <c r="G12" i="1"/>
  <c r="H355" i="3"/>
  <c r="H590" i="16"/>
  <c r="E11" i="8"/>
  <c r="H11" i="8" s="1"/>
  <c r="G9" i="24"/>
  <c r="F12" i="12"/>
  <c r="G9" i="34"/>
  <c r="F12" i="5"/>
  <c r="E12" i="2"/>
  <c r="H12" i="2" s="1"/>
  <c r="G10" i="5"/>
  <c r="H18" i="17"/>
  <c r="H590" i="10"/>
  <c r="H590" i="6"/>
  <c r="H591" i="16"/>
  <c r="H591" i="13"/>
  <c r="H591" i="8"/>
  <c r="H591" i="6"/>
  <c r="H591" i="34"/>
  <c r="E13" i="14"/>
  <c r="H13" i="14" s="1"/>
  <c r="E13" i="22"/>
  <c r="G9" i="7"/>
  <c r="E13" i="26"/>
  <c r="G13" i="22"/>
  <c r="G13" i="18"/>
  <c r="G10" i="14"/>
  <c r="G11" i="11"/>
  <c r="G11" i="6"/>
  <c r="G11" i="3"/>
  <c r="F13" i="32"/>
  <c r="G13" i="10"/>
  <c r="G13" i="19"/>
  <c r="G13" i="25"/>
  <c r="G13" i="1"/>
  <c r="G13" i="15"/>
  <c r="G13" i="32"/>
  <c r="G12" i="20"/>
  <c r="G12" i="17"/>
  <c r="G12" i="22"/>
  <c r="G12" i="14"/>
  <c r="F12" i="21"/>
  <c r="F12" i="33"/>
  <c r="G12" i="28"/>
  <c r="G12" i="16"/>
  <c r="G12" i="27"/>
  <c r="G12" i="23"/>
  <c r="G12" i="15"/>
  <c r="G12" i="7"/>
  <c r="G12" i="33"/>
  <c r="G12" i="18"/>
  <c r="F11" i="20"/>
  <c r="F11" i="29"/>
  <c r="F11" i="27"/>
  <c r="F10" i="11"/>
  <c r="F10" i="20"/>
  <c r="G11" i="30"/>
  <c r="H11" i="30" s="1"/>
  <c r="G11" i="32"/>
  <c r="G11" i="12"/>
  <c r="G11" i="15"/>
  <c r="G11" i="25"/>
  <c r="G11" i="28"/>
  <c r="G11" i="24"/>
  <c r="G11" i="7"/>
  <c r="G11" i="22"/>
  <c r="G11" i="29"/>
  <c r="G11" i="20"/>
  <c r="G11" i="34"/>
  <c r="G10" i="11"/>
  <c r="F10" i="8"/>
  <c r="H76" i="23"/>
  <c r="F10" i="23"/>
  <c r="G10" i="24"/>
  <c r="G10" i="16"/>
  <c r="G10" i="8"/>
  <c r="G10" i="7"/>
  <c r="G10" i="18"/>
  <c r="G10" i="13"/>
  <c r="G10" i="1"/>
  <c r="G10" i="28"/>
  <c r="G10" i="17"/>
  <c r="G9" i="6"/>
  <c r="F12" i="8"/>
  <c r="E11" i="12"/>
  <c r="G11" i="19"/>
  <c r="H11" i="19" s="1"/>
  <c r="E10" i="13"/>
  <c r="E11" i="2"/>
  <c r="H11" i="2" s="1"/>
  <c r="H590" i="18"/>
  <c r="E11" i="17"/>
  <c r="G12" i="29"/>
  <c r="G12" i="13"/>
  <c r="E12" i="9"/>
  <c r="E9" i="9"/>
  <c r="E11" i="26"/>
  <c r="E11" i="9"/>
  <c r="G11" i="9"/>
  <c r="E11" i="16"/>
  <c r="G11" i="26"/>
  <c r="G11" i="18"/>
  <c r="H176" i="29"/>
  <c r="H176" i="5"/>
  <c r="E11" i="24"/>
  <c r="E10" i="17"/>
  <c r="G11" i="16"/>
  <c r="E12" i="27"/>
  <c r="H176" i="33"/>
  <c r="H76" i="15"/>
  <c r="E10" i="4"/>
  <c r="H76" i="6"/>
  <c r="E10" i="7"/>
  <c r="E9" i="5"/>
  <c r="E12" i="13"/>
  <c r="E10" i="18"/>
  <c r="G10" i="4"/>
  <c r="E13" i="2"/>
  <c r="E10" i="9"/>
  <c r="E10" i="2"/>
  <c r="E13" i="20"/>
  <c r="H13" i="20" s="1"/>
  <c r="E9" i="26"/>
  <c r="E13" i="18"/>
  <c r="H590" i="23"/>
  <c r="H355" i="1"/>
  <c r="H176" i="31"/>
  <c r="E12" i="18"/>
  <c r="E11" i="4"/>
  <c r="H11" i="4" s="1"/>
  <c r="E13" i="19"/>
  <c r="E11" i="18"/>
  <c r="H75" i="29"/>
  <c r="H355" i="21"/>
  <c r="H590" i="8"/>
  <c r="H590" i="15"/>
  <c r="H591" i="15"/>
  <c r="H591" i="4"/>
  <c r="E13" i="28"/>
  <c r="H13" i="28" s="1"/>
  <c r="E13" i="1"/>
  <c r="G12" i="8"/>
  <c r="H18" i="24"/>
  <c r="H591" i="30"/>
  <c r="E9" i="18"/>
  <c r="E12" i="4"/>
  <c r="E13" i="10"/>
  <c r="F12" i="14"/>
  <c r="G11" i="33"/>
  <c r="G12" i="30"/>
  <c r="F11" i="33"/>
  <c r="H18" i="33"/>
  <c r="F13" i="5"/>
  <c r="F11" i="5"/>
  <c r="H591" i="22"/>
  <c r="F13" i="11"/>
  <c r="F13" i="17"/>
  <c r="H591" i="20"/>
  <c r="H76" i="26"/>
  <c r="H355" i="23"/>
  <c r="G9" i="28"/>
  <c r="H11" i="27"/>
  <c r="F12" i="30"/>
  <c r="F10" i="32"/>
  <c r="E13" i="23"/>
  <c r="E12" i="10"/>
  <c r="H12" i="10" s="1"/>
  <c r="H591" i="33"/>
  <c r="H75" i="12"/>
  <c r="H176" i="25"/>
  <c r="H176" i="7"/>
  <c r="H177" i="17"/>
  <c r="E12" i="31"/>
  <c r="F13" i="33"/>
  <c r="H590" i="33"/>
  <c r="H590" i="13"/>
  <c r="H75" i="31"/>
  <c r="H75" i="1"/>
  <c r="E11" i="28"/>
  <c r="E10" i="5"/>
  <c r="H75" i="5"/>
  <c r="H75" i="34"/>
  <c r="E13" i="5"/>
  <c r="E9" i="14"/>
  <c r="E12" i="22"/>
  <c r="E11" i="5"/>
  <c r="H11" i="5" s="1"/>
  <c r="E9" i="33"/>
  <c r="E13" i="11"/>
  <c r="E12" i="6"/>
  <c r="H12" i="6" s="1"/>
  <c r="E12" i="19"/>
  <c r="H12" i="19" s="1"/>
  <c r="F11" i="11"/>
  <c r="F10" i="17"/>
  <c r="F10" i="14"/>
  <c r="F12" i="32"/>
  <c r="H76" i="9"/>
  <c r="H76" i="3"/>
  <c r="F12" i="2"/>
  <c r="H13" i="3"/>
  <c r="H177" i="13"/>
  <c r="F10" i="5"/>
  <c r="H76" i="25"/>
  <c r="H76" i="31"/>
  <c r="H590" i="14"/>
  <c r="H76" i="14"/>
  <c r="F13" i="8"/>
  <c r="F11" i="8"/>
  <c r="F11" i="14"/>
  <c r="F11" i="23"/>
  <c r="F13" i="23"/>
  <c r="F12" i="23"/>
  <c r="F10" i="26"/>
  <c r="F12" i="26"/>
  <c r="F10" i="29"/>
  <c r="F11" i="32"/>
  <c r="F10" i="33"/>
  <c r="H355" i="30"/>
  <c r="H590" i="3"/>
  <c r="H590" i="34"/>
  <c r="H76" i="30"/>
  <c r="H176" i="18"/>
  <c r="H355" i="34"/>
  <c r="H177" i="9"/>
  <c r="H177" i="6"/>
  <c r="H177" i="34"/>
  <c r="E13" i="33"/>
  <c r="E10" i="33"/>
  <c r="E13" i="15"/>
  <c r="E11" i="33"/>
  <c r="E12" i="30"/>
  <c r="E12" i="15"/>
  <c r="E13" i="30"/>
  <c r="H13" i="30" s="1"/>
  <c r="E12" i="25"/>
  <c r="E12" i="1"/>
  <c r="E10" i="15"/>
  <c r="H10" i="15" s="1"/>
  <c r="E9" i="25"/>
  <c r="E9" i="10"/>
  <c r="E9" i="4"/>
  <c r="E13" i="6"/>
  <c r="H13" i="6" s="1"/>
  <c r="H591" i="2"/>
  <c r="H76" i="28"/>
  <c r="H76" i="17"/>
  <c r="H76" i="5"/>
  <c r="H76" i="22"/>
  <c r="H177" i="20"/>
  <c r="H177" i="12"/>
  <c r="F13" i="14"/>
  <c r="F11" i="26"/>
  <c r="F10" i="2"/>
  <c r="F12" i="17"/>
  <c r="F13" i="2"/>
  <c r="F12" i="9"/>
  <c r="H10" i="34"/>
  <c r="F11" i="17"/>
  <c r="H76" i="21"/>
  <c r="H177" i="7"/>
  <c r="F12" i="18"/>
  <c r="H177" i="24"/>
  <c r="H177" i="3"/>
  <c r="H356" i="25"/>
  <c r="H76" i="27"/>
  <c r="H591" i="24"/>
  <c r="H591" i="10"/>
  <c r="H591" i="1"/>
  <c r="H76" i="13"/>
  <c r="H76" i="19"/>
  <c r="H76" i="24"/>
  <c r="H177" i="5"/>
  <c r="H177" i="11"/>
  <c r="F12" i="27"/>
  <c r="F12" i="24"/>
  <c r="F11" i="10"/>
  <c r="F13" i="29"/>
  <c r="F13" i="20"/>
  <c r="H10" i="31"/>
  <c r="F12" i="29"/>
  <c r="F12" i="20"/>
  <c r="F11" i="19"/>
  <c r="F11" i="28"/>
  <c r="H355" i="28"/>
  <c r="H176" i="24"/>
  <c r="H176" i="3"/>
  <c r="H176" i="32"/>
  <c r="H356" i="33"/>
  <c r="H76" i="34"/>
  <c r="E9" i="8"/>
  <c r="E12" i="21"/>
  <c r="E12" i="12"/>
  <c r="E12" i="34"/>
  <c r="E10" i="8"/>
  <c r="E9" i="3"/>
  <c r="F11" i="25"/>
  <c r="F11" i="16"/>
  <c r="F11" i="7"/>
  <c r="E13" i="31"/>
  <c r="F9" i="32"/>
  <c r="G9" i="32"/>
  <c r="F9" i="23"/>
  <c r="G9" i="23"/>
  <c r="H9" i="23" s="1"/>
  <c r="F9" i="14"/>
  <c r="G9" i="14"/>
  <c r="F9" i="5"/>
  <c r="G9" i="5"/>
  <c r="E13" i="27"/>
  <c r="E13" i="34"/>
  <c r="H13" i="34" s="1"/>
  <c r="E12" i="16"/>
  <c r="E12" i="7"/>
  <c r="E11" i="32"/>
  <c r="E11" i="23"/>
  <c r="E11" i="14"/>
  <c r="E10" i="30"/>
  <c r="E10" i="21"/>
  <c r="E10" i="6"/>
  <c r="H10" i="6" s="1"/>
  <c r="E9" i="31"/>
  <c r="E9" i="19"/>
  <c r="E9" i="16"/>
  <c r="E9" i="1"/>
  <c r="E11" i="25"/>
  <c r="E11" i="13"/>
  <c r="E10" i="26"/>
  <c r="E10" i="11"/>
  <c r="E9" i="27"/>
  <c r="F13" i="30"/>
  <c r="F13" i="21"/>
  <c r="F13" i="12"/>
  <c r="F13" i="3"/>
  <c r="F12" i="31"/>
  <c r="F12" i="22"/>
  <c r="F12" i="13"/>
  <c r="F12" i="4"/>
  <c r="F10" i="27"/>
  <c r="F10" i="18"/>
  <c r="F10" i="9"/>
  <c r="F10" i="34"/>
  <c r="F9" i="31"/>
  <c r="G9" i="25"/>
  <c r="F9" i="22"/>
  <c r="G9" i="16"/>
  <c r="F9" i="13"/>
  <c r="F9" i="4"/>
  <c r="E13" i="32"/>
  <c r="E10" i="14"/>
  <c r="E12" i="32"/>
  <c r="E11" i="21"/>
  <c r="H11" i="21" s="1"/>
  <c r="E10" i="28"/>
  <c r="E10" i="16"/>
  <c r="E10" i="1"/>
  <c r="E9" i="11"/>
  <c r="F11" i="1"/>
  <c r="F9" i="27"/>
  <c r="F9" i="18"/>
  <c r="F9" i="9"/>
  <c r="F9" i="34"/>
  <c r="E13" i="25"/>
  <c r="E13" i="16"/>
  <c r="E13" i="7"/>
  <c r="H13" i="7" s="1"/>
  <c r="E12" i="26"/>
  <c r="H12" i="26" s="1"/>
  <c r="E12" i="8"/>
  <c r="E11" i="15"/>
  <c r="E10" i="22"/>
  <c r="E9" i="32"/>
  <c r="F13" i="31"/>
  <c r="F13" i="22"/>
  <c r="F13" i="13"/>
  <c r="F13" i="4"/>
  <c r="F11" i="18"/>
  <c r="F11" i="9"/>
  <c r="F11" i="34"/>
  <c r="F10" i="25"/>
  <c r="F10" i="16"/>
  <c r="F10" i="7"/>
  <c r="F9" i="29"/>
  <c r="G9" i="29"/>
  <c r="F9" i="20"/>
  <c r="G9" i="20"/>
  <c r="F9" i="11"/>
  <c r="G9" i="11"/>
  <c r="F9" i="2"/>
  <c r="G9" i="2"/>
  <c r="E13" i="24"/>
  <c r="E11" i="29"/>
  <c r="E11" i="20"/>
  <c r="E11" i="11"/>
  <c r="E10" i="27"/>
  <c r="E10" i="3"/>
  <c r="E12" i="3"/>
  <c r="H12" i="3" s="1"/>
  <c r="E11" i="22"/>
  <c r="E11" i="7"/>
  <c r="E10" i="20"/>
  <c r="E9" i="6"/>
  <c r="F13" i="15"/>
  <c r="F13" i="6"/>
  <c r="F12" i="25"/>
  <c r="F12" i="16"/>
  <c r="F12" i="7"/>
  <c r="F10" i="30"/>
  <c r="F10" i="21"/>
  <c r="F10" i="12"/>
  <c r="F10" i="3"/>
  <c r="F9" i="25"/>
  <c r="G9" i="19"/>
  <c r="F9" i="16"/>
  <c r="G9" i="10"/>
  <c r="F9" i="7"/>
  <c r="G9" i="1"/>
  <c r="E10" i="29"/>
  <c r="E12" i="29"/>
  <c r="E11" i="3"/>
  <c r="E10" i="10"/>
  <c r="E9" i="29"/>
  <c r="F9" i="30"/>
  <c r="G9" i="27"/>
  <c r="F9" i="21"/>
  <c r="G9" i="18"/>
  <c r="F9" i="12"/>
  <c r="G9" i="9"/>
  <c r="F9" i="3"/>
  <c r="E13" i="13"/>
  <c r="E13" i="4"/>
  <c r="H13" i="4" s="1"/>
  <c r="E12" i="20"/>
  <c r="E12" i="33"/>
  <c r="E9" i="20"/>
  <c r="F13" i="25"/>
  <c r="F13" i="16"/>
  <c r="F13" i="7"/>
  <c r="F11" i="30"/>
  <c r="F11" i="21"/>
  <c r="F11" i="12"/>
  <c r="F11" i="3"/>
  <c r="F10" i="28"/>
  <c r="F10" i="19"/>
  <c r="F10" i="10"/>
  <c r="F10" i="1"/>
  <c r="E13" i="8"/>
  <c r="E12" i="24"/>
  <c r="H12" i="24" s="1"/>
  <c r="E9" i="24"/>
  <c r="F11" i="31"/>
  <c r="F11" i="22"/>
  <c r="F11" i="13"/>
  <c r="F11" i="4"/>
  <c r="G9" i="26"/>
  <c r="F9" i="26"/>
  <c r="G9" i="17"/>
  <c r="F9" i="17"/>
  <c r="G9" i="8"/>
  <c r="F9" i="8"/>
  <c r="G9" i="33"/>
  <c r="F9" i="33"/>
  <c r="E13" i="12"/>
  <c r="E12" i="28"/>
  <c r="E10" i="24"/>
  <c r="E10" i="12"/>
  <c r="H10" i="12" s="1"/>
  <c r="E9" i="28"/>
  <c r="E9" i="22"/>
  <c r="E9" i="13"/>
  <c r="E9" i="7"/>
  <c r="E11" i="31"/>
  <c r="E11" i="1"/>
  <c r="E9" i="30"/>
  <c r="E9" i="21"/>
  <c r="E9" i="12"/>
  <c r="E9" i="34"/>
  <c r="F13" i="27"/>
  <c r="F13" i="18"/>
  <c r="F13" i="9"/>
  <c r="F13" i="34"/>
  <c r="F12" i="28"/>
  <c r="F12" i="19"/>
  <c r="F12" i="10"/>
  <c r="F12" i="1"/>
  <c r="F10" i="24"/>
  <c r="F10" i="15"/>
  <c r="F10" i="6"/>
  <c r="G9" i="31"/>
  <c r="F9" i="28"/>
  <c r="G9" i="22"/>
  <c r="F9" i="19"/>
  <c r="G9" i="13"/>
  <c r="F9" i="10"/>
  <c r="G9" i="4"/>
  <c r="F9" i="1"/>
  <c r="E10" i="23"/>
  <c r="E12" i="23"/>
  <c r="E11" i="34"/>
  <c r="E10" i="19"/>
  <c r="G9" i="30"/>
  <c r="F9" i="24"/>
  <c r="G9" i="21"/>
  <c r="F9" i="15"/>
  <c r="G9" i="12"/>
  <c r="F9" i="6"/>
  <c r="G9" i="3"/>
  <c r="E12" i="14"/>
  <c r="F13" i="28"/>
  <c r="F13" i="19"/>
  <c r="F13" i="10"/>
  <c r="F13" i="1"/>
  <c r="F11" i="24"/>
  <c r="F11" i="15"/>
  <c r="F11" i="6"/>
  <c r="F10" i="31"/>
  <c r="F10" i="22"/>
  <c r="F10" i="13"/>
  <c r="F10" i="4"/>
  <c r="H176" i="9"/>
  <c r="H176" i="4"/>
  <c r="H590" i="17"/>
  <c r="H591" i="29"/>
  <c r="E591" i="28"/>
  <c r="H591" i="28" s="1"/>
  <c r="H590" i="9"/>
  <c r="H591" i="7"/>
  <c r="H590" i="5"/>
  <c r="E590" i="12"/>
  <c r="E590" i="26"/>
  <c r="H356" i="31"/>
  <c r="H356" i="27"/>
  <c r="H356" i="26"/>
  <c r="H355" i="11"/>
  <c r="E355" i="27"/>
  <c r="H355" i="27" s="1"/>
  <c r="H355" i="9"/>
  <c r="H356" i="17"/>
  <c r="H356" i="10"/>
  <c r="H356" i="8"/>
  <c r="F176" i="4"/>
  <c r="G176" i="22"/>
  <c r="H176" i="22" s="1"/>
  <c r="H177" i="1"/>
  <c r="E75" i="6"/>
  <c r="H75" i="6" s="1"/>
  <c r="E75" i="19"/>
  <c r="H75" i="19" s="1"/>
  <c r="G75" i="2"/>
  <c r="H75" i="2" s="1"/>
  <c r="E76" i="2"/>
  <c r="H76" i="2" s="1"/>
  <c r="H75" i="24"/>
  <c r="E76" i="32"/>
  <c r="H76" i="32" s="1"/>
  <c r="H76" i="18"/>
  <c r="H76" i="1"/>
  <c r="E75" i="9"/>
  <c r="H75" i="9" s="1"/>
  <c r="E75" i="13"/>
  <c r="E76" i="4"/>
  <c r="H76" i="4" s="1"/>
  <c r="E18" i="28"/>
  <c r="E18" i="9"/>
  <c r="E18" i="5"/>
  <c r="G18" i="12"/>
  <c r="H18" i="12" s="1"/>
  <c r="G18" i="3"/>
  <c r="H18" i="3" s="1"/>
  <c r="F75" i="9"/>
  <c r="F75" i="2"/>
  <c r="F176" i="33"/>
  <c r="G176" i="34"/>
  <c r="H176" i="34" s="1"/>
  <c r="H177" i="33"/>
  <c r="H177" i="26"/>
  <c r="F176" i="15"/>
  <c r="H177" i="8"/>
  <c r="G176" i="19"/>
  <c r="H176" i="19" s="1"/>
  <c r="H177" i="10"/>
  <c r="G176" i="30"/>
  <c r="H176" i="30" s="1"/>
  <c r="G176" i="23"/>
  <c r="H176" i="23" s="1"/>
  <c r="H590" i="1"/>
  <c r="G18" i="5"/>
  <c r="H18" i="5" s="1"/>
  <c r="F176" i="30"/>
  <c r="F176" i="12"/>
  <c r="G355" i="20"/>
  <c r="H356" i="20"/>
  <c r="E75" i="10"/>
  <c r="H76" i="20"/>
  <c r="G75" i="20"/>
  <c r="H75" i="20" s="1"/>
  <c r="E76" i="10"/>
  <c r="H76" i="10" s="1"/>
  <c r="E355" i="20"/>
  <c r="H177" i="29"/>
  <c r="G176" i="16"/>
  <c r="H176" i="16" s="1"/>
  <c r="H177" i="18"/>
  <c r="F18" i="34"/>
  <c r="H18" i="2"/>
  <c r="H356" i="1"/>
  <c r="F75" i="21"/>
  <c r="F76" i="1"/>
  <c r="H356" i="21"/>
  <c r="H355" i="5"/>
  <c r="H591" i="5"/>
  <c r="H591" i="3"/>
  <c r="F18" i="2"/>
  <c r="F75" i="3"/>
  <c r="F177" i="2"/>
  <c r="H75" i="15"/>
  <c r="H356" i="7"/>
  <c r="H356" i="9"/>
  <c r="F18" i="11"/>
  <c r="F18" i="4"/>
  <c r="F75" i="5"/>
  <c r="H356" i="18"/>
  <c r="H356" i="5"/>
  <c r="G18" i="8"/>
  <c r="H18" i="8" s="1"/>
  <c r="F75" i="25"/>
  <c r="G75" i="4"/>
  <c r="H75" i="4" s="1"/>
  <c r="F76" i="5"/>
  <c r="H590" i="7"/>
  <c r="G18" i="27"/>
  <c r="H18" i="27" s="1"/>
  <c r="F75" i="32"/>
  <c r="F177" i="6"/>
  <c r="F75" i="6"/>
  <c r="F76" i="6"/>
  <c r="H355" i="8"/>
  <c r="H356" i="30"/>
  <c r="H591" i="11"/>
  <c r="G18" i="10"/>
  <c r="H18" i="10" s="1"/>
  <c r="F75" i="28"/>
  <c r="F75" i="16"/>
  <c r="F177" i="7"/>
  <c r="H356" i="28"/>
  <c r="H356" i="12"/>
  <c r="H356" i="13"/>
  <c r="H591" i="21"/>
  <c r="F18" i="8"/>
  <c r="G18" i="11"/>
  <c r="H18" i="11" s="1"/>
  <c r="F75" i="30"/>
  <c r="F75" i="24"/>
  <c r="F75" i="8"/>
  <c r="G176" i="20"/>
  <c r="H176" i="20" s="1"/>
  <c r="G18" i="15"/>
  <c r="F177" i="9"/>
  <c r="H356" i="29"/>
  <c r="H356" i="23"/>
  <c r="H355" i="10"/>
  <c r="G18" i="13"/>
  <c r="H18" i="13" s="1"/>
  <c r="F75" i="22"/>
  <c r="F75" i="14"/>
  <c r="F176" i="29"/>
  <c r="H590" i="11"/>
  <c r="F591" i="10"/>
  <c r="F75" i="10"/>
  <c r="G75" i="10"/>
  <c r="F18" i="17"/>
  <c r="G18" i="18"/>
  <c r="H18" i="18" s="1"/>
  <c r="F177" i="11"/>
  <c r="H590" i="19"/>
  <c r="F18" i="12"/>
  <c r="F590" i="12"/>
  <c r="G590" i="12"/>
  <c r="F591" i="12"/>
  <c r="H177" i="31"/>
  <c r="F18" i="27"/>
  <c r="F18" i="14"/>
  <c r="F75" i="31"/>
  <c r="F75" i="27"/>
  <c r="F75" i="23"/>
  <c r="F75" i="17"/>
  <c r="F75" i="13"/>
  <c r="F591" i="13"/>
  <c r="F177" i="13"/>
  <c r="G18" i="23"/>
  <c r="H18" i="23" s="1"/>
  <c r="H75" i="14"/>
  <c r="F76" i="14"/>
  <c r="F590" i="23"/>
  <c r="F355" i="22"/>
  <c r="F18" i="32"/>
  <c r="F18" i="16"/>
  <c r="F76" i="15"/>
  <c r="F590" i="30"/>
  <c r="F18" i="25"/>
  <c r="G18" i="16"/>
  <c r="H18" i="16" s="1"/>
  <c r="F75" i="20"/>
  <c r="F18" i="18"/>
  <c r="F355" i="17"/>
  <c r="G18" i="19"/>
  <c r="H18" i="19" s="1"/>
  <c r="F18" i="30"/>
  <c r="G18" i="28"/>
  <c r="F356" i="22"/>
  <c r="F590" i="20"/>
  <c r="F176" i="20"/>
  <c r="F18" i="29"/>
  <c r="F18" i="23"/>
  <c r="G18" i="25"/>
  <c r="H18" i="25" s="1"/>
  <c r="F590" i="26"/>
  <c r="F18" i="26"/>
  <c r="G18" i="32"/>
  <c r="H18" i="32" s="1"/>
  <c r="F590" i="32"/>
  <c r="H18" i="22"/>
  <c r="F590" i="22"/>
  <c r="G590" i="22"/>
  <c r="H590" i="22" s="1"/>
  <c r="G590" i="31"/>
  <c r="H590" i="31" s="1"/>
  <c r="F177" i="23"/>
  <c r="F76" i="23"/>
  <c r="F177" i="24"/>
  <c r="G590" i="30"/>
  <c r="H590" i="30" s="1"/>
  <c r="F590" i="29"/>
  <c r="G590" i="26"/>
  <c r="F177" i="25"/>
  <c r="F18" i="31"/>
  <c r="F18" i="28"/>
  <c r="G18" i="29"/>
  <c r="H18" i="29" s="1"/>
  <c r="G18" i="26"/>
  <c r="H18" i="26" s="1"/>
  <c r="F177" i="26"/>
  <c r="F591" i="28"/>
  <c r="F177" i="27"/>
  <c r="G590" i="28"/>
  <c r="H590" i="28" s="1"/>
  <c r="F590" i="28"/>
  <c r="F76" i="29"/>
  <c r="F355" i="30"/>
  <c r="F76" i="30"/>
  <c r="F590" i="33"/>
  <c r="H591" i="25"/>
  <c r="H355" i="31"/>
  <c r="E356" i="2"/>
  <c r="H356" i="2" s="1"/>
  <c r="E356" i="11"/>
  <c r="H356" i="11" s="1"/>
  <c r="E355" i="15"/>
  <c r="H355" i="15" s="1"/>
  <c r="E356" i="16"/>
  <c r="H356" i="16" s="1"/>
  <c r="E356" i="24"/>
  <c r="H356" i="24" s="1"/>
  <c r="E356" i="34"/>
  <c r="H356" i="34" s="1"/>
  <c r="E356" i="19"/>
  <c r="H356" i="19" s="1"/>
  <c r="E356" i="6"/>
  <c r="H356" i="6" s="1"/>
  <c r="E355" i="25"/>
  <c r="E355" i="29"/>
  <c r="H355" i="29" s="1"/>
  <c r="E355" i="32"/>
  <c r="H355" i="32" s="1"/>
  <c r="E356" i="4"/>
  <c r="H356" i="4" s="1"/>
  <c r="E356" i="22"/>
  <c r="H356" i="22" s="1"/>
  <c r="G355" i="25"/>
  <c r="F176" i="26"/>
  <c r="F176" i="23"/>
  <c r="F176" i="8"/>
  <c r="F176" i="5"/>
  <c r="F176" i="2"/>
  <c r="G176" i="6"/>
  <c r="H176" i="6" s="1"/>
  <c r="F176" i="25"/>
  <c r="F176" i="22"/>
  <c r="F176" i="1"/>
  <c r="H176" i="13"/>
  <c r="H177" i="16"/>
  <c r="E177" i="15"/>
  <c r="H177" i="15" s="1"/>
  <c r="E177" i="22"/>
  <c r="H177" i="22" s="1"/>
  <c r="E177" i="23"/>
  <c r="H177" i="23" s="1"/>
  <c r="E177" i="25"/>
  <c r="H177" i="25" s="1"/>
  <c r="E177" i="27"/>
  <c r="H177" i="27" s="1"/>
  <c r="H176" i="27"/>
  <c r="E176" i="14"/>
  <c r="E177" i="19"/>
  <c r="H177" i="19" s="1"/>
  <c r="E177" i="28"/>
  <c r="H177" i="28" s="1"/>
  <c r="E177" i="30"/>
  <c r="H177" i="30" s="1"/>
  <c r="E177" i="2"/>
  <c r="H177" i="2" s="1"/>
  <c r="E177" i="4"/>
  <c r="H177" i="4" s="1"/>
  <c r="G176" i="14"/>
  <c r="E177" i="21"/>
  <c r="H177" i="21" s="1"/>
  <c r="G176" i="28"/>
  <c r="H176" i="28" s="1"/>
  <c r="E177" i="32"/>
  <c r="H177" i="32" s="1"/>
  <c r="F76" i="12"/>
  <c r="F75" i="12"/>
  <c r="F75" i="26"/>
  <c r="F75" i="4"/>
  <c r="F75" i="7"/>
  <c r="F75" i="18"/>
  <c r="H76" i="12"/>
  <c r="G75" i="26"/>
  <c r="H75" i="26" s="1"/>
  <c r="H75" i="18"/>
  <c r="H75" i="28"/>
  <c r="E75" i="7"/>
  <c r="H75" i="7" s="1"/>
  <c r="E76" i="7"/>
  <c r="H76" i="7" s="1"/>
  <c r="E76" i="8"/>
  <c r="H76" i="8" s="1"/>
  <c r="G75" i="8"/>
  <c r="H75" i="8" s="1"/>
  <c r="E75" i="3"/>
  <c r="H75" i="3" s="1"/>
  <c r="G75" i="13"/>
  <c r="G75" i="16"/>
  <c r="G75" i="17"/>
  <c r="H75" i="17" s="1"/>
  <c r="E75" i="21"/>
  <c r="H75" i="21" s="1"/>
  <c r="E75" i="25"/>
  <c r="E75" i="27"/>
  <c r="G75" i="30"/>
  <c r="H75" i="30" s="1"/>
  <c r="H18" i="30"/>
  <c r="F18" i="19"/>
  <c r="F18" i="13"/>
  <c r="F18" i="10"/>
  <c r="F18" i="6"/>
  <c r="G18" i="21"/>
  <c r="H18" i="21" s="1"/>
  <c r="G18" i="9"/>
  <c r="G18" i="7"/>
  <c r="H18" i="7" s="1"/>
  <c r="E18" i="6"/>
  <c r="H18" i="6" s="1"/>
  <c r="E18" i="14"/>
  <c r="H18" i="14" s="1"/>
  <c r="H18" i="4"/>
  <c r="G590" i="32"/>
  <c r="H590" i="32" s="1"/>
  <c r="G590" i="27"/>
  <c r="H590" i="27" s="1"/>
  <c r="G590" i="25"/>
  <c r="H590" i="25" s="1"/>
  <c r="F591" i="25"/>
  <c r="G590" i="24"/>
  <c r="H590" i="24" s="1"/>
  <c r="F590" i="24"/>
  <c r="G590" i="20"/>
  <c r="H590" i="20" s="1"/>
  <c r="G18" i="20"/>
  <c r="H18" i="20" s="1"/>
  <c r="F591" i="24"/>
  <c r="F76" i="20"/>
  <c r="F591" i="31"/>
  <c r="G590" i="29"/>
  <c r="H590" i="29" s="1"/>
  <c r="F590" i="27"/>
  <c r="G590" i="21"/>
  <c r="H590" i="21" s="1"/>
  <c r="F590" i="21"/>
  <c r="F18" i="20"/>
  <c r="E75" i="33"/>
  <c r="E76" i="33"/>
  <c r="H76" i="33" s="1"/>
  <c r="G75" i="22"/>
  <c r="H75" i="22" s="1"/>
  <c r="F76" i="28"/>
  <c r="F18" i="9"/>
  <c r="E18" i="15"/>
  <c r="G18" i="34"/>
  <c r="H18" i="34" s="1"/>
  <c r="E18" i="1"/>
  <c r="H18" i="1" s="1"/>
  <c r="E76" i="11"/>
  <c r="H76" i="11" s="1"/>
  <c r="E75" i="11"/>
  <c r="G75" i="32"/>
  <c r="H75" i="32" s="1"/>
  <c r="G75" i="33"/>
  <c r="F76" i="4"/>
  <c r="E75" i="16"/>
  <c r="G75" i="25"/>
  <c r="G75" i="27"/>
  <c r="E76" i="16"/>
  <c r="H76" i="16" s="1"/>
  <c r="F76" i="9"/>
  <c r="G75" i="11"/>
  <c r="F76" i="19"/>
  <c r="E177" i="14"/>
  <c r="H177" i="14" s="1"/>
  <c r="E356" i="15"/>
  <c r="H356" i="15" s="1"/>
  <c r="E356" i="32"/>
  <c r="H356" i="32" s="1"/>
  <c r="E355" i="24"/>
  <c r="H355" i="24" s="1"/>
  <c r="E355" i="6"/>
  <c r="H355" i="6" s="1"/>
  <c r="E355" i="2"/>
  <c r="H355" i="2" s="1"/>
  <c r="G355" i="12"/>
  <c r="H355" i="12" s="1"/>
  <c r="G355" i="18"/>
  <c r="H355" i="18" s="1"/>
  <c r="E356" i="3"/>
  <c r="H356" i="3" s="1"/>
  <c r="H12" i="32" l="1"/>
  <c r="H11" i="14"/>
  <c r="H13" i="21"/>
  <c r="H13" i="8"/>
  <c r="H13" i="9"/>
  <c r="H13" i="12"/>
  <c r="H13" i="16"/>
  <c r="H10" i="13"/>
  <c r="H10" i="18"/>
  <c r="H11" i="31"/>
  <c r="H12" i="25"/>
  <c r="H12" i="27"/>
  <c r="H12" i="33"/>
  <c r="H13" i="2"/>
  <c r="H13" i="5"/>
  <c r="H12" i="9"/>
  <c r="H10" i="3"/>
  <c r="H11" i="22"/>
  <c r="H11" i="25"/>
  <c r="H10" i="9"/>
  <c r="H11" i="10"/>
  <c r="H12" i="12"/>
  <c r="H13" i="13"/>
  <c r="H11" i="13"/>
  <c r="H10" i="20"/>
  <c r="H12" i="21"/>
  <c r="H10" i="26"/>
  <c r="H13" i="26"/>
  <c r="H10" i="27"/>
  <c r="H13" i="31"/>
  <c r="H10" i="29"/>
  <c r="H9" i="2"/>
  <c r="H10" i="28"/>
  <c r="H11" i="23"/>
  <c r="H13" i="10"/>
  <c r="H11" i="17"/>
  <c r="H12" i="4"/>
  <c r="H10" i="23"/>
  <c r="H13" i="22"/>
  <c r="H13" i="24"/>
  <c r="H11" i="9"/>
  <c r="H11" i="6"/>
  <c r="H9" i="15"/>
  <c r="H10" i="11"/>
  <c r="H13" i="33"/>
  <c r="H12" i="31"/>
  <c r="H10" i="24"/>
  <c r="H10" i="10"/>
  <c r="H10" i="21"/>
  <c r="H12" i="34"/>
  <c r="H10" i="17"/>
  <c r="H12" i="17"/>
  <c r="H9" i="17"/>
  <c r="H12" i="20"/>
  <c r="H11" i="3"/>
  <c r="H10" i="30"/>
  <c r="H10" i="19"/>
  <c r="H13" i="25"/>
  <c r="H10" i="16"/>
  <c r="H13" i="18"/>
  <c r="H10" i="25"/>
  <c r="H9" i="26"/>
  <c r="E8" i="17"/>
  <c r="H8" i="17" s="1"/>
  <c r="H10" i="14"/>
  <c r="H13" i="23"/>
  <c r="H12" i="1"/>
  <c r="H11" i="1"/>
  <c r="H13" i="27"/>
  <c r="H10" i="33"/>
  <c r="H11" i="16"/>
  <c r="H11" i="7"/>
  <c r="H11" i="15"/>
  <c r="H13" i="15"/>
  <c r="H13" i="11"/>
  <c r="H10" i="7"/>
  <c r="H11" i="34"/>
  <c r="H12" i="29"/>
  <c r="H11" i="11"/>
  <c r="H12" i="15"/>
  <c r="H10" i="2"/>
  <c r="H18" i="9"/>
  <c r="H12" i="28"/>
  <c r="H10" i="22"/>
  <c r="H12" i="22"/>
  <c r="H10" i="5"/>
  <c r="H12" i="18"/>
  <c r="H12" i="23"/>
  <c r="H10" i="8"/>
  <c r="H13" i="1"/>
  <c r="H75" i="13"/>
  <c r="H9" i="9"/>
  <c r="H11" i="26"/>
  <c r="H11" i="12"/>
  <c r="H13" i="32"/>
  <c r="H13" i="19"/>
  <c r="H12" i="14"/>
  <c r="H12" i="7"/>
  <c r="H12" i="13"/>
  <c r="H12" i="16"/>
  <c r="H11" i="20"/>
  <c r="H11" i="29"/>
  <c r="H11" i="32"/>
  <c r="H11" i="33"/>
  <c r="H11" i="18"/>
  <c r="H11" i="24"/>
  <c r="H11" i="28"/>
  <c r="H10" i="1"/>
  <c r="F8" i="8"/>
  <c r="H9" i="18"/>
  <c r="H12" i="8"/>
  <c r="E8" i="9"/>
  <c r="H8" i="9" s="1"/>
  <c r="H10" i="4"/>
  <c r="H9" i="5"/>
  <c r="E8" i="2"/>
  <c r="H8" i="2" s="1"/>
  <c r="H75" i="10"/>
  <c r="H9" i="10"/>
  <c r="E8" i="18"/>
  <c r="H8" i="18" s="1"/>
  <c r="H9" i="33"/>
  <c r="F8" i="26"/>
  <c r="H9" i="14"/>
  <c r="H12" i="30"/>
  <c r="H176" i="14"/>
  <c r="H590" i="26"/>
  <c r="E8" i="5"/>
  <c r="H8" i="5" s="1"/>
  <c r="F8" i="11"/>
  <c r="H9" i="25"/>
  <c r="F8" i="32"/>
  <c r="F8" i="33"/>
  <c r="F8" i="5"/>
  <c r="F8" i="14"/>
  <c r="H18" i="15"/>
  <c r="F8" i="23"/>
  <c r="H355" i="25"/>
  <c r="E8" i="25"/>
  <c r="H8" i="25" s="1"/>
  <c r="E8" i="26"/>
  <c r="H8" i="26" s="1"/>
  <c r="F8" i="17"/>
  <c r="F8" i="29"/>
  <c r="E8" i="4"/>
  <c r="H8" i="4" s="1"/>
  <c r="F8" i="2"/>
  <c r="H75" i="25"/>
  <c r="H18" i="28"/>
  <c r="H590" i="12"/>
  <c r="H9" i="4"/>
  <c r="F8" i="20"/>
  <c r="H75" i="16"/>
  <c r="F8" i="1"/>
  <c r="F8" i="28"/>
  <c r="F8" i="16"/>
  <c r="F8" i="21"/>
  <c r="F8" i="24"/>
  <c r="F8" i="3"/>
  <c r="F8" i="30"/>
  <c r="F8" i="34"/>
  <c r="F8" i="27"/>
  <c r="F8" i="31"/>
  <c r="F8" i="15"/>
  <c r="F8" i="19"/>
  <c r="F8" i="7"/>
  <c r="F8" i="9"/>
  <c r="F8" i="4"/>
  <c r="F8" i="22"/>
  <c r="F8" i="6"/>
  <c r="F8" i="10"/>
  <c r="F8" i="12"/>
  <c r="F8" i="25"/>
  <c r="F8" i="18"/>
  <c r="F8" i="13"/>
  <c r="H355" i="20"/>
  <c r="E8" i="21"/>
  <c r="H8" i="21" s="1"/>
  <c r="H9" i="21"/>
  <c r="H9" i="22"/>
  <c r="E8" i="22"/>
  <c r="H8" i="22" s="1"/>
  <c r="E8" i="24"/>
  <c r="H8" i="24" s="1"/>
  <c r="H9" i="24"/>
  <c r="E8" i="14"/>
  <c r="H8" i="14" s="1"/>
  <c r="E8" i="33"/>
  <c r="H8" i="33" s="1"/>
  <c r="H9" i="1"/>
  <c r="E8" i="1"/>
  <c r="H8" i="1" s="1"/>
  <c r="H9" i="31"/>
  <c r="E8" i="31"/>
  <c r="H8" i="31" s="1"/>
  <c r="E8" i="3"/>
  <c r="H8" i="3" s="1"/>
  <c r="H9" i="3"/>
  <c r="H9" i="8"/>
  <c r="E8" i="8"/>
  <c r="H8" i="8" s="1"/>
  <c r="E8" i="34"/>
  <c r="H8" i="34" s="1"/>
  <c r="H9" i="34"/>
  <c r="E8" i="30"/>
  <c r="H8" i="30" s="1"/>
  <c r="H9" i="30"/>
  <c r="H9" i="7"/>
  <c r="E8" i="7"/>
  <c r="H8" i="7" s="1"/>
  <c r="H9" i="28"/>
  <c r="E8" i="28"/>
  <c r="H8" i="28" s="1"/>
  <c r="E8" i="6"/>
  <c r="H8" i="6" s="1"/>
  <c r="H9" i="6"/>
  <c r="H9" i="32"/>
  <c r="E8" i="32"/>
  <c r="H8" i="32" s="1"/>
  <c r="E8" i="27"/>
  <c r="H8" i="27" s="1"/>
  <c r="H9" i="27"/>
  <c r="E8" i="16"/>
  <c r="H8" i="16" s="1"/>
  <c r="H9" i="16"/>
  <c r="H75" i="27"/>
  <c r="E8" i="12"/>
  <c r="H8" i="12" s="1"/>
  <c r="H9" i="12"/>
  <c r="H9" i="13"/>
  <c r="E8" i="13"/>
  <c r="H8" i="13" s="1"/>
  <c r="H9" i="20"/>
  <c r="E8" i="20"/>
  <c r="H8" i="20" s="1"/>
  <c r="H9" i="29"/>
  <c r="E8" i="29"/>
  <c r="H8" i="29" s="1"/>
  <c r="E8" i="10"/>
  <c r="H8" i="10" s="1"/>
  <c r="H9" i="11"/>
  <c r="E8" i="11"/>
  <c r="H8" i="11" s="1"/>
  <c r="H9" i="19"/>
  <c r="E8" i="19"/>
  <c r="H8" i="19" s="1"/>
  <c r="E8" i="23"/>
  <c r="H8" i="23" s="1"/>
  <c r="E8" i="15"/>
  <c r="H8" i="15" s="1"/>
  <c r="H75" i="11"/>
  <c r="H75" i="33"/>
</calcChain>
</file>

<file path=xl/sharedStrings.xml><?xml version="1.0" encoding="utf-8"?>
<sst xmlns="http://schemas.openxmlformats.org/spreadsheetml/2006/main" count="21352" uniqueCount="657">
  <si>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</si>
  <si>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</si>
  <si>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</si>
  <si>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</si>
  <si>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</si>
  <si>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</si>
  <si>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Empresas de Telecomunicaciones</t>
  </si>
  <si>
    <t>Gerentes de Servicios a la Salud</t>
  </si>
  <si>
    <t>Gerentes de Servicios Social, Comunitario y Correccional</t>
  </si>
  <si>
    <t>Gerentes de Ventas, Mercadeo y Publicidad</t>
  </si>
  <si>
    <t>Oficiales de las Fuerzas Militares</t>
  </si>
  <si>
    <t>Gerentes de Restaurantes y Servicios de Alimentos</t>
  </si>
  <si>
    <t>Gerentes de Comercio al Por Menor</t>
  </si>
  <si>
    <t>Oficiales de Bomberos</t>
  </si>
  <si>
    <t>Gerentes de Otros Servicios</t>
  </si>
  <si>
    <t>Gerentes de Mantenimiento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</si>
  <si>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</si>
  <si>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</si>
  <si>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</si>
  <si>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</si>
  <si>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</si>
  <si>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</si>
  <si>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</si>
  <si>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</si>
  <si>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</si>
  <si>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</si>
  <si>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</si>
  <si>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</si>
  <si>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</si>
  <si>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</si>
  <si>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</si>
  <si>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</si>
  <si>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</si>
  <si>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</si>
  <si>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</si>
  <si>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</si>
  <si>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</si>
  <si>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Actores</t>
  </si>
  <si>
    <t>Pintores, Escultores y Otros Artistas Visuales</t>
  </si>
  <si>
    <t>Bailarines</t>
  </si>
  <si>
    <t>Asistentes de Juzgados, Tribunales y Afines</t>
  </si>
  <si>
    <t>Asistentes Administrativos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</si>
  <si>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</si>
  <si>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</si>
  <si>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</si>
  <si>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</si>
  <si>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</si>
  <si>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</si>
  <si>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</si>
  <si>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</si>
  <si>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</si>
  <si>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</si>
  <si>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</si>
  <si>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</si>
  <si>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Deportistas</t>
  </si>
  <si>
    <t>Sommeliers</t>
  </si>
  <si>
    <t>Supervisores de Vigilantes</t>
  </si>
  <si>
    <t>Supervisores de Ventas</t>
  </si>
  <si>
    <t>Supervisores de Servicios de Alimentos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</si>
  <si>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</si>
  <si>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</si>
  <si>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</si>
  <si>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</si>
  <si>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</si>
  <si>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</si>
  <si>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</si>
  <si>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</si>
  <si>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</si>
  <si>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</si>
  <si>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</si>
  <si>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</si>
  <si>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Secretarios</t>
  </si>
  <si>
    <t>Auxiliares de Correo y Servicio Postal</t>
  </si>
  <si>
    <t>Carteros y Mensajeros</t>
  </si>
  <si>
    <t>Recepcionistas y Operadores de Conmutador</t>
  </si>
  <si>
    <t>Auxiliares de Archivo y Registro</t>
  </si>
  <si>
    <t>Auxiliares de Cartera y Cobranzas</t>
  </si>
  <si>
    <t>Cajeros de Servicios Financieros</t>
  </si>
  <si>
    <t>Auxiliares Administrativos</t>
  </si>
  <si>
    <t>Digitalizadores</t>
  </si>
  <si>
    <t>Transcriptores y Relatores</t>
  </si>
  <si>
    <t>Operadores de Radio y Despachadores</t>
  </si>
  <si>
    <t>Auxiliares de Compras e Inventarios</t>
  </si>
  <si>
    <t>Mercaderistas e Impulsadores</t>
  </si>
  <si>
    <t>Cocineros</t>
  </si>
  <si>
    <t>Trabajadores del Cuidado de Animales</t>
  </si>
  <si>
    <t>Vigilantes y Guardias de Seguridad</t>
  </si>
  <si>
    <t>Soldados</t>
  </si>
  <si>
    <t>Cajeros de Comercio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</si>
  <si>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</si>
  <si>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</si>
  <si>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</si>
  <si>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</si>
  <si>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</si>
  <si>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</si>
  <si>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</si>
  <si>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</si>
  <si>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</si>
  <si>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</si>
  <si>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</si>
  <si>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</si>
  <si>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</si>
  <si>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</si>
  <si>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</si>
  <si>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</si>
  <si>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</si>
  <si>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</si>
  <si>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</si>
  <si>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</si>
  <si>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</si>
  <si>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</si>
  <si>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</si>
  <si>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</si>
  <si>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</si>
  <si>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</si>
  <si>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</si>
  <si>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</si>
  <si>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</si>
  <si>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</si>
  <si>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</si>
  <si>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</si>
  <si>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</si>
  <si>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</si>
  <si>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</si>
  <si>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</si>
  <si>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</si>
  <si>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</si>
  <si>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</si>
  <si>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</si>
  <si>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</si>
  <si>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</si>
  <si>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</si>
  <si>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</si>
  <si>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</si>
  <si>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</si>
  <si>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</si>
  <si>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</si>
  <si>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</si>
  <si>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Conductores de Bus, Operadores de Metro y Otros Medios de Transporte Colectivo</t>
  </si>
  <si>
    <t>Buzos</t>
  </si>
  <si>
    <t>Otras Ocupaciones Elementales de las Ventas</t>
  </si>
  <si>
    <t>Aseadores Especializados y Fumigadores</t>
  </si>
  <si>
    <t>Auxiliares de Servicios a Viajeros</t>
  </si>
  <si>
    <t>Obreros Agropecuarios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</si>
  <si>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</si>
  <si>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</si>
  <si>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</si>
  <si>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</si>
  <si>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</si>
  <si>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</si>
  <si>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</si>
  <si>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</si>
  <si>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</si>
  <si>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</si>
  <si>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</si>
  <si>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</si>
  <si>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</si>
  <si>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</si>
  <si>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</si>
  <si>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</si>
  <si>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</si>
  <si>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</si>
  <si>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</si>
  <si>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Medios de Comunicación y Artes Escénicas</t>
  </si>
  <si>
    <t>Oficiales de Policía</t>
  </si>
  <si>
    <t>Gerentes de Producción Primaria (excepto agricultura)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</si>
  <si>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</si>
  <si>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</si>
  <si>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</si>
  <si>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</si>
  <si>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</si>
  <si>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</si>
  <si>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</si>
  <si>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</si>
  <si>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</si>
  <si>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</si>
  <si>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</si>
  <si>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</si>
  <si>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</si>
  <si>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Químicos</t>
  </si>
  <si>
    <t>Ingenieros Industriales y de Fabricación</t>
  </si>
  <si>
    <t>Ingenieros de Petróleos</t>
  </si>
  <si>
    <t>Matemáticos, Estadísticos y Actuarios</t>
  </si>
  <si>
    <t>Analistas de Sistemas Informáticos</t>
  </si>
  <si>
    <t>Médicos Especialistas</t>
  </si>
  <si>
    <t>Médicos Generales</t>
  </si>
  <si>
    <t>Odontólogos</t>
  </si>
  <si>
    <t>Optómetras</t>
  </si>
  <si>
    <t>Audiólogos y Terapeutas del Lenguaje</t>
  </si>
  <si>
    <t>Psicólogos</t>
  </si>
  <si>
    <t>Profesores de Educación Superior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</si>
  <si>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</si>
  <si>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</si>
  <si>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</si>
  <si>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</si>
  <si>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</si>
  <si>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</si>
  <si>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</si>
  <si>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</si>
  <si>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</si>
  <si>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</si>
  <si>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</si>
  <si>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Funcionarios de Aduanas, Impuestos, Inmigración y Seguridad Social</t>
  </si>
  <si>
    <t>Técnicos en Química Aplicada</t>
  </si>
  <si>
    <t>Técnicos en Geología y Minería</t>
  </si>
  <si>
    <t>Técnicos en Meteorología</t>
  </si>
  <si>
    <t>Técnicos en Ciencias Biológicas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</si>
  <si>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</si>
  <si>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</si>
  <si>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</si>
  <si>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</si>
  <si>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</si>
  <si>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</si>
  <si>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</si>
  <si>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</si>
  <si>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</si>
  <si>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</si>
  <si>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</si>
  <si>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Controladores de Tráfico Aéreo</t>
  </si>
  <si>
    <t>Oficiales de Máquinas</t>
  </si>
  <si>
    <t>Controladores de Tráfico Ferroviario y Marítimo</t>
  </si>
  <si>
    <t>Técnicos de Laboratorio Médico y Patología</t>
  </si>
  <si>
    <t>Técnicos en Terapia Respiratoria y Cardiovascular</t>
  </si>
  <si>
    <t>Técnicos en Imágenes Diagnósticas</t>
  </si>
  <si>
    <t>Técnicos Ópticos</t>
  </si>
  <si>
    <t>Asistentes de Ambulancia y Otras Ocupaciones Paramédicas</t>
  </si>
  <si>
    <t>Ocupaciones Técnicas Relacionadas con Museos y Galerías</t>
  </si>
  <si>
    <t>Fotógrafos</t>
  </si>
  <si>
    <t>Operadores de Cámara de Cine y Televisión</t>
  </si>
  <si>
    <t>Técnicos en Transmisión de Radio y Televisión</t>
  </si>
  <si>
    <t>Diseñadores de Interiores</t>
  </si>
  <si>
    <t>Entrenadores y Preparadores Físicos</t>
  </si>
  <si>
    <t>Supervisores de Personal de Manejo Doméstico</t>
  </si>
  <si>
    <t>Agentes de Bienes Raíces</t>
  </si>
  <si>
    <t>Contratistas de Servicios Agrícolas y Relacionados</t>
  </si>
  <si>
    <t>Contratistas y Supervisores de Servicios de Jardinería y Viverismo</t>
  </si>
  <si>
    <t>Supervisores de Operación de Transporte Ferroviario</t>
  </si>
  <si>
    <t>Supervisores de Operación de Transporte Terrestre (no ferroviario)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</si>
  <si>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</si>
  <si>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</si>
  <si>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</si>
  <si>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</si>
  <si>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</si>
  <si>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</si>
  <si>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</si>
  <si>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Operadores Telefónicos</t>
  </si>
  <si>
    <t>Auxiliares de Laboratorio Clínico</t>
  </si>
  <si>
    <t>Empleados de Ventas y Servicios de Líneas Aéreas, Marítimas y Terrestres</t>
  </si>
  <si>
    <t>Empleados de Recepción Hotelera</t>
  </si>
  <si>
    <t>Operadores de Juegos Mecánicos y de Salón</t>
  </si>
  <si>
    <t>Meseros y Capitán de Meseros</t>
  </si>
  <si>
    <t>Inspectores de Policía</t>
  </si>
  <si>
    <t>Funcionarios de Regulación</t>
  </si>
  <si>
    <t>Guardianes de Prisión</t>
  </si>
  <si>
    <t>Acompañantes Domiciliarios</t>
  </si>
  <si>
    <t>Auxiliares del Cuidado de Niños</t>
  </si>
  <si>
    <t>Astrólogos, Adivinadores y Relacionados</t>
  </si>
  <si>
    <t>Operarios de Apoyo y Servicios en Minería Bajo Tierra</t>
  </si>
  <si>
    <t>Operarios de Apoyo y Servicios en Perforación de Petróleo y Gas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</si>
  <si>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</si>
  <si>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</si>
  <si>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</si>
  <si>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</si>
  <si>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</si>
  <si>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Instaladores de Redes de Energía Eléctrica</t>
  </si>
  <si>
    <t>Montadores de Estructuras Metálicas</t>
  </si>
  <si>
    <t>Oficiales de Construcción</t>
  </si>
  <si>
    <t>Mecánicos Industriales</t>
  </si>
  <si>
    <t>Mecánicos de Equipo Pesado</t>
  </si>
  <si>
    <t>Mecánicos de Aviación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</si>
  <si>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</si>
  <si>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</si>
  <si>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</si>
  <si>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</si>
  <si>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</si>
  <si>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Mecánicos de Otros Pequeñas Máquinas y Motores</t>
  </si>
  <si>
    <t>Operadores de Máquinas, Tratamiento de Metales y Minerales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</si>
  <si>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</si>
  <si>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</si>
  <si>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</si>
  <si>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</si>
  <si>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</si>
  <si>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</si>
  <si>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</si>
  <si>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</si>
  <si>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</si>
  <si>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</si>
  <si>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</si>
  <si>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</si>
  <si>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</si>
  <si>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</si>
  <si>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Procesadores Fotográficos y de Películas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</si>
  <si>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</si>
  <si>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</si>
  <si>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</si>
  <si>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</si>
  <si>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</si>
  <si>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</si>
  <si>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</si>
  <si>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</si>
  <si>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</si>
  <si>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</si>
  <si>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</si>
  <si>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</si>
  <si>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</si>
  <si>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</si>
  <si>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</si>
  <si>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</si>
  <si>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</si>
  <si>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</si>
  <si>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</si>
  <si>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</si>
  <si>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Trabajadores de Estación de Servicio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</si>
  <si>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</si>
  <si>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</si>
  <si>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</si>
  <si>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</si>
  <si>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</si>
  <si>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</si>
  <si>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</si>
  <si>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</si>
  <si>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</si>
  <si>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</si>
  <si>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Técnicos en Promoción y Animación a la Lectura y la Escritura</t>
  </si>
  <si>
    <t>Asistentes en Saneamiento Ambiental</t>
  </si>
  <si>
    <t>Auxiliares de Laboratorio</t>
  </si>
  <si>
    <t>Tuberos</t>
  </si>
  <si>
    <t>Ayudantes Electricistas</t>
  </si>
  <si>
    <t>Ayudantes de Mecánica</t>
  </si>
  <si>
    <t>Sastres, Modistos, Peleteros y Sombrereros</t>
  </si>
  <si>
    <t>TOTAL NACIONAL</t>
  </si>
  <si>
    <t>Nombre de la ocupación</t>
  </si>
  <si>
    <t>Número de Inscritos</t>
  </si>
  <si>
    <t xml:space="preserve"> Participacion (%) </t>
  </si>
  <si>
    <t xml:space="preserve">Contribución a la variación </t>
  </si>
  <si>
    <t>Total Inscritos en ocupaciones de nivel Directivo</t>
  </si>
  <si>
    <t xml:space="preserve">Total Inscritos en ocupaciones de nivel Profesional 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</si>
  <si>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</si>
  <si>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</si>
  <si>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</si>
  <si>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TOTAL  VICHADA</t>
  </si>
  <si>
    <t>TOTAL  VAUPÉS</t>
  </si>
  <si>
    <t>TOTAL  VALLE</t>
  </si>
  <si>
    <t>TOTAL TOLIMA</t>
  </si>
  <si>
    <t>TOTAL  SUCRE</t>
  </si>
  <si>
    <t>TOTAL SANTANDER</t>
  </si>
  <si>
    <t>TOTAL  SAN ANDRÉS</t>
  </si>
  <si>
    <t>TOTAL RISARALDA</t>
  </si>
  <si>
    <t>TOTAL PUTUMAYO</t>
  </si>
  <si>
    <t>TOTAL     NORTE DE SANTANDER</t>
  </si>
  <si>
    <t>TOTAL NARIÑO</t>
  </si>
  <si>
    <t>TOTAL META</t>
  </si>
  <si>
    <t>TOTAL  MAGDALENA</t>
  </si>
  <si>
    <t>TOTAL   HUILA</t>
  </si>
  <si>
    <t>TOTAL  GUAVIARE</t>
  </si>
  <si>
    <t>TOTAL  GUAJIRA</t>
  </si>
  <si>
    <t>TOTAL GUAINÍA</t>
  </si>
  <si>
    <t>TOTAL   CUNDINAMARCA</t>
  </si>
  <si>
    <t>TOTAL CÓRDOBA</t>
  </si>
  <si>
    <t>TOTAL  CHOCÓ</t>
  </si>
  <si>
    <t>TOTAL  CESAR</t>
  </si>
  <si>
    <t>TOTAL  CAUCA</t>
  </si>
  <si>
    <t>TOTAL  CASANARE</t>
  </si>
  <si>
    <t>TOTAL  CAQUETÁ</t>
  </si>
  <si>
    <t>TOTAL  CALDAS</t>
  </si>
  <si>
    <t>TOTAL  BOYACÁ</t>
  </si>
  <si>
    <t>TOTAL  BOLÍVAR</t>
  </si>
  <si>
    <t>TOTAL  BOGOTÁ</t>
  </si>
  <si>
    <t>TOTAL ATLÁNTICO</t>
  </si>
  <si>
    <t>TOTAL  ARAUCA</t>
  </si>
  <si>
    <t>TOTAL  ANTIOQUIA</t>
  </si>
  <si>
    <t>TOTAL   AMAZONAS</t>
  </si>
  <si>
    <t>Fuente: Aplicativo WEB de la Agencia Pública de Empleo.  Cálculos OLO.</t>
  </si>
  <si>
    <t>Chapistas, Caldereros y Paileros</t>
  </si>
  <si>
    <t>PERÍODO:</t>
  </si>
  <si>
    <t xml:space="preserve">INSCRITOS EN LA AGENCIA PÚBLICA DE EMPLEO  POR OCUPACIÓN Y NIVEL DE CUALIFICACIÓN 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</si>
  <si>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</si>
  <si>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</si>
  <si>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</si>
  <si>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</si>
  <si>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</si>
  <si>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</si>
  <si>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</si>
  <si>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</si>
  <si>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</si>
  <si>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</si>
  <si>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</si>
  <si>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</si>
  <si>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</si>
  <si>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</si>
  <si>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</si>
  <si>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</si>
  <si>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</si>
  <si>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</si>
  <si>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</si>
  <si>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</si>
  <si>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</si>
  <si>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</si>
  <si>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</si>
  <si>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</si>
  <si>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</si>
  <si>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</si>
  <si>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</si>
  <si>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</si>
  <si>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</si>
  <si>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</si>
  <si>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</si>
  <si>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</si>
  <si>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</si>
  <si>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TOTAL   QUINDÍO</t>
  </si>
  <si>
    <t>Directores y Gerentes Generales de Salud, Educación, Servicios Social, Comunitario y Organizaciones de Membresía</t>
  </si>
  <si>
    <t>Gerentes de Biblioteca, Museo y Galería de Arte</t>
  </si>
  <si>
    <t>Gerentes de Servicios Hoteleros</t>
  </si>
  <si>
    <t>Gerentes de Producción Agrícola, Pecuaria, Acuícola y Pesquero</t>
  </si>
  <si>
    <t>Ocupaciones de Asistencia en Cine, Televisión y Artes Escénicas</t>
  </si>
  <si>
    <t>Productores de Campo para Cine y Televisión</t>
  </si>
  <si>
    <t>Contadores</t>
  </si>
  <si>
    <t>Geólogos, Geoquímicos y Geofísicos</t>
  </si>
  <si>
    <t>Ingenieros  Electrónicos</t>
  </si>
  <si>
    <t>Otros Ingenieros n.c.a.</t>
  </si>
  <si>
    <t>Otras Ocupaciones Profesionales en Diagnóstico y Tratamiento de la Salud n.c.a.</t>
  </si>
  <si>
    <t>Especialistas en Procesos Pedagógicos</t>
  </si>
  <si>
    <t>Profesores e Instructores de Formación para el Trabajo</t>
  </si>
  <si>
    <t>Investigadores, Consultores y Funcionarios de Políticas Sociales de Salud y de Educación</t>
  </si>
  <si>
    <t>Editores y Redactores</t>
  </si>
  <si>
    <t>Supervisores de Empleados de Apoyo Administrativo</t>
  </si>
  <si>
    <t>Supervisores y coordinadores de procesos de negocio, Empleados de información y servicio al cliente</t>
  </si>
  <si>
    <t>Supervisores de Empleados de Correo y Mensajería</t>
  </si>
  <si>
    <t>Asistentes Contables</t>
  </si>
  <si>
    <t>Técnicos en Recursos Naturales</t>
  </si>
  <si>
    <t>Técnicos en Electrónica</t>
  </si>
  <si>
    <t>Técnicos en Automatización e Instrumentación</t>
  </si>
  <si>
    <t>Inspectores de Productos Agrícola, Pecuarios y de Pesca</t>
  </si>
  <si>
    <t>Despachadores de Aeronaves</t>
  </si>
  <si>
    <t>Técnicos en Biblioteca</t>
  </si>
  <si>
    <t>Técnicos en Diseño y Arte Gráfico</t>
  </si>
  <si>
    <t>Operadores de audio y sonido</t>
  </si>
  <si>
    <t>Otras Ocupaciones Técnicas en Cine, Televisión y Artes Escénicas n.c.a.</t>
  </si>
  <si>
    <t>Locutores de Radio, Televisión y Otros Medios de Comunicación.</t>
  </si>
  <si>
    <t>Diseñadores de Teatro, Moda, Exhibición y Otros Diseñadores Creativos</t>
  </si>
  <si>
    <t>Patronistas de Productos de Tela, Cuero y Piel</t>
  </si>
  <si>
    <t>Suboficiales y nivel ejecutivo de la Policía</t>
  </si>
  <si>
    <t>Vendedores de Ventas Técnicas</t>
  </si>
  <si>
    <t>Supervisores de Minería y Canteras</t>
  </si>
  <si>
    <t>Supervisores de Producción Agrícola</t>
  </si>
  <si>
    <t>Supervisores de Producción Pecuaria</t>
  </si>
  <si>
    <t>Supervisores de Explotación Forestal y Silvicultura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</si>
  <si>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</si>
  <si>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</si>
  <si>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</si>
  <si>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</si>
  <si>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</si>
  <si>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</si>
  <si>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</si>
  <si>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Supervisores de Tratamiento de Metales y Minerales</t>
  </si>
  <si>
    <t>Supervisores de Procesamiento de Químico, Petróleo, Gas y Tratamiento de Agua y Generación de Energía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</si>
  <si>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</si>
  <si>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</si>
  <si>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</si>
  <si>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</si>
  <si>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</si>
  <si>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</si>
  <si>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</si>
  <si>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</si>
  <si>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</si>
  <si>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</si>
  <si>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</si>
  <si>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Auxiliares Contables, de Tesorería y Financieros</t>
  </si>
  <si>
    <t>Auxiliares en Automatización e Instrumentación Industrial</t>
  </si>
  <si>
    <t>Auxiliares en Enfermería</t>
  </si>
  <si>
    <t>Auxiliares de Salud oral</t>
  </si>
  <si>
    <t>Auxiliares en Salud pública</t>
  </si>
  <si>
    <t>Otros Auxiliares de Servicios a la Salud n.c.a.</t>
  </si>
  <si>
    <t>Vendedores de Ventas no Técnicas</t>
  </si>
  <si>
    <t>Cortadores de Carne para Comercio Mayorista y al Detal</t>
  </si>
  <si>
    <t>Técnicos Investigadores Criminalísticos y Judiciales</t>
  </si>
  <si>
    <t>Peluqueros</t>
  </si>
  <si>
    <t>Inspectores de Construcción de Oleoductos y Gasoductos</t>
  </si>
  <si>
    <t>Técnicos instaladores de Redes y Líneas de Telecomunicaciones</t>
  </si>
  <si>
    <t>Operarios de Mantenimiento y Servicio de Televisión por Cable</t>
  </si>
  <si>
    <t>Trabajadores en Concreto, Hormigón y Enfoscado</t>
  </si>
  <si>
    <t>Mecánicos de Maquinaria Textil, confección, cuero, calzado y marroquinería</t>
  </si>
  <si>
    <t>Técnicos de Aire Acondicionado y Refrigeración</t>
  </si>
  <si>
    <t>Operadores de Máquinas de Tintura, Acabado Textil y Prendas</t>
  </si>
  <si>
    <t>Operadores de Máquinas para Coser y Bordar</t>
  </si>
  <si>
    <t>Operarios de Planta de Procesamiento y Empaque de Pescado y Mariscos</t>
  </si>
  <si>
    <t>Ensambladores de productos Electrónicos</t>
  </si>
  <si>
    <t>Otros Ensambladores e Inspectores n.c.a.</t>
  </si>
  <si>
    <t>Operarios de Mantenimiento de Instalaciones de Abastecimiento de Agua y Gas</t>
  </si>
  <si>
    <t>Perforadores y Operarios de Voladura para Minería de Superficie de Canteras y Construcción</t>
  </si>
  <si>
    <t>Operarios de Rampa de Transporte Aéreo</t>
  </si>
  <si>
    <t>Aparejadores</t>
  </si>
  <si>
    <t>Operadores de Máquinas para la Fabricación de Otros Productos Metálicos (n.c.a)</t>
  </si>
  <si>
    <t>Operadores de Máquinas para la fabricación de Otros Productos n.c.a.</t>
  </si>
  <si>
    <t>Otras Ocupaciones Elementales de los Servicios n.c.a.</t>
  </si>
  <si>
    <t>Otros Obreros y Ayudantes en Fabricación y Procesamiento n.c.a.</t>
  </si>
  <si>
    <t>Directores y gerentes generales de servicios y procesos de negocio.</t>
  </si>
  <si>
    <t>Auditores Financieros y Contables</t>
  </si>
  <si>
    <t>Técnicos en Archivística</t>
  </si>
  <si>
    <t>Asistentes Financieros</t>
  </si>
  <si>
    <t>Asistentes Tesorería</t>
  </si>
  <si>
    <t>Ingenieros de Automatización e Instrumentación</t>
  </si>
  <si>
    <t>Técnicos en Prevención, Gestión y Control Ambiental</t>
  </si>
  <si>
    <t>Técnicos en Telecomunicaciones</t>
  </si>
  <si>
    <t>Inspectores de Riego Agrícola</t>
  </si>
  <si>
    <t>Pedagogo Reeducador</t>
  </si>
  <si>
    <t>Diseñadores Gráficos</t>
  </si>
  <si>
    <t>Ilustradores</t>
  </si>
  <si>
    <t>Graficadores de Imágenes Computarizadas</t>
  </si>
  <si>
    <t>Ceramistas</t>
  </si>
  <si>
    <t>Tejedores</t>
  </si>
  <si>
    <t>Artesanos Trabajos en Cuero</t>
  </si>
  <si>
    <t>Artesanos Trabajos en Metal</t>
  </si>
  <si>
    <t>Otros Artesanos n.c.a.</t>
  </si>
  <si>
    <t>Supervisores de servicios de Alojamiento y Hospedaje</t>
  </si>
  <si>
    <t>Administradores de Comunidades Virtuales</t>
  </si>
  <si>
    <t>Tanatopractores</t>
  </si>
  <si>
    <t>Coordinadores De Servicios Funerarios</t>
  </si>
  <si>
    <t>Intérpretes De Lengua De Señas Colombiana - Español</t>
  </si>
  <si>
    <t>Baristas</t>
  </si>
  <si>
    <t>Manicuristas y Pedicuristas</t>
  </si>
  <si>
    <t>Cosmetólogos Esteticistas</t>
  </si>
  <si>
    <t>Maquilladores</t>
  </si>
  <si>
    <t>Auxiliares de servicios hoteleros</t>
  </si>
  <si>
    <t>Administradores de Explotación Acuícola y Jefes de Laboratorio de Cultivo o Producción Acuícola</t>
  </si>
  <si>
    <t>Operadores de Equipo Minero</t>
  </si>
  <si>
    <t>Rayadores de Caucho</t>
  </si>
  <si>
    <t>Operarios de Riego Agrícola</t>
  </si>
  <si>
    <t>Operario Acuícola</t>
  </si>
  <si>
    <t>Técnico Acuícola en Sistemas de Reproducción</t>
  </si>
  <si>
    <t>Técnico Acuícola en Sistemas de Levante y Engorde</t>
  </si>
  <si>
    <t>Conductores de Transporte de Alimentos</t>
  </si>
  <si>
    <t>Jefe de Laboratorio de Alimentos</t>
  </si>
  <si>
    <t>Impresores de Artes Gráficas</t>
  </si>
  <si>
    <t>Pre-prensistas de Artes Gráficas</t>
  </si>
  <si>
    <t>Operarios de Terminados y Acabados de Artes Gráficas</t>
  </si>
  <si>
    <t>Auxiliares de Producción Gráfica</t>
  </si>
  <si>
    <t>Directores de Planta de Procesamiento de Alimentos y Bebidas</t>
  </si>
  <si>
    <t>Pilotos, Ingenieros e Instructores de Vuelo</t>
  </si>
  <si>
    <t>Instructores y Profesores de Personas en Condición de Discapacidad</t>
  </si>
  <si>
    <t>Mineros de Producción Bajo Tierra</t>
  </si>
  <si>
    <t>Auxiliares técnicos de instalación, mantenimiento y reparación de sistemas de Telecomunicaciones</t>
  </si>
  <si>
    <t>Auxiliares técnicos en electrónica</t>
  </si>
  <si>
    <t>Gerentes de Logística</t>
  </si>
  <si>
    <t>Auxiliares de aduana</t>
  </si>
  <si>
    <t>Técnicos en Metrología</t>
  </si>
  <si>
    <t>Profesionales en ciencias forenses</t>
  </si>
  <si>
    <t>Auxiliares de educación para la primera infancia</t>
  </si>
  <si>
    <t>Curadores</t>
  </si>
  <si>
    <t>Guías-intérpretes</t>
  </si>
  <si>
    <t>Guías de Turismo</t>
  </si>
  <si>
    <t>Operarios de Cementerios</t>
  </si>
  <si>
    <t>Gerentes de Talento Humano</t>
  </si>
  <si>
    <t>Directores de Programas de Esparcimiento y Administradores de Deportes</t>
  </si>
  <si>
    <t>Gerentes de Comercio Exterior</t>
  </si>
  <si>
    <t>Profesionales de Talento Humano</t>
  </si>
  <si>
    <t>Administradores Ambientales</t>
  </si>
  <si>
    <t>Técnicos en Medicina Nuclear</t>
  </si>
  <si>
    <t>Bibliotecólogos</t>
  </si>
  <si>
    <t>Restauradores</t>
  </si>
  <si>
    <t>Jefes y supervisores de entidades financieras</t>
  </si>
  <si>
    <t>Supervisores de Almacenamiento, Inventario y  Distribución</t>
  </si>
  <si>
    <t>Administradores de Propiedad Horizontal</t>
  </si>
  <si>
    <t>Asistentes de Talento Humano</t>
  </si>
  <si>
    <t>Asistentes de compras</t>
  </si>
  <si>
    <t>Maestros Generales de Obra y Supervisores de Construcción, Instalación y Reparación</t>
  </si>
  <si>
    <t>Auxiliares de servicios financieros</t>
  </si>
  <si>
    <t>Auxiliares de Talento Humano</t>
  </si>
  <si>
    <t>Auxiliares de Almacén</t>
  </si>
  <si>
    <t>Informadores Turísticos</t>
  </si>
  <si>
    <t>Recreadores</t>
  </si>
  <si>
    <t>Bartender</t>
  </si>
  <si>
    <t>Auxiliares de policía</t>
  </si>
  <si>
    <t>Auxiliares de Servicios Funerarios</t>
  </si>
  <si>
    <t>Ayudantes de establecimientos de alimentos y bebidas</t>
  </si>
  <si>
    <t>Gerentes Cadena de Suministro</t>
  </si>
  <si>
    <t>Oficiales del Cuerpo de Custodia y Vigilancia</t>
  </si>
  <si>
    <t>Ingenieros Navales</t>
  </si>
  <si>
    <t>Técnicos en Asistencia y Soporte de Tecnologías de la Información</t>
  </si>
  <si>
    <t>Artesanos trabajos en vidrio</t>
  </si>
  <si>
    <t>Artesanos trabajos en materiales líticos</t>
  </si>
  <si>
    <t>Artesanos trabajos en papel</t>
  </si>
  <si>
    <t>Suboficiales del Cuerpo de Custodia y Vigilancia</t>
  </si>
  <si>
    <t>Suboficiales de Bomberos</t>
  </si>
  <si>
    <t>Ingenieros de Tecnologías de la Información</t>
  </si>
  <si>
    <t>Administradores de Servicios de Tecnologías de la Información</t>
  </si>
  <si>
    <t>Desarrolladores de Aplicaciones Informáticas y Digitales</t>
  </si>
  <si>
    <t>Técnicos en Tecnologías de la Información</t>
  </si>
  <si>
    <t>Artesanos Trabajos en Maderables y No Maderables</t>
  </si>
  <si>
    <t>Inspectores de Sistemas e Instalaciones de Gas</t>
  </si>
  <si>
    <t>Instaladores de Tuberías para Sistemas de Extinción de Incendios</t>
  </si>
  <si>
    <t>Analistas, Asesores y Agentes de Mercado Financiero</t>
  </si>
  <si>
    <t>Ingenieros Topográficos</t>
  </si>
  <si>
    <t>Farmacéuticos y Químicos Farmacéuticos</t>
  </si>
  <si>
    <t>Intérpretes Musicales</t>
  </si>
  <si>
    <t>Analistas, Asistentes y Asesores de Servicios Financieros</t>
  </si>
  <si>
    <t>Evaluadores, Ajustadores, Analistas y Liquidadores de Seguros</t>
  </si>
  <si>
    <t>Investigadores criminalísticos y judiciales</t>
  </si>
  <si>
    <t>Curadores y Supervisores Musicales</t>
  </si>
  <si>
    <t>Otros artistas</t>
  </si>
  <si>
    <t>Árbitros</t>
  </si>
  <si>
    <t>Auxiliares de vuelo y Sobrecargos</t>
  </si>
  <si>
    <t>Avaluadores</t>
  </si>
  <si>
    <t>Auxiliares administrativos en Salud</t>
  </si>
  <si>
    <t>Otros Reparadores</t>
  </si>
  <si>
    <t>Asistentes de Mercadeo, Publicidad y Comunicaciones</t>
  </si>
  <si>
    <t>Ingenieros y Productores de Audio y Sonido</t>
  </si>
  <si>
    <t>Coordinadores de Sistemas Integrados de Gestión</t>
  </si>
  <si>
    <t>Auxiliares de Seguridad en el Trabajo</t>
  </si>
  <si>
    <t>Operarios de exploración geofísica y geológica</t>
  </si>
  <si>
    <t>Regentes de farmacia</t>
  </si>
  <si>
    <t>Profesionales en Gestión de Riesgo de Desastres</t>
  </si>
  <si>
    <t>Publicistas</t>
  </si>
  <si>
    <t>Directores e Investigadores Musicales</t>
  </si>
  <si>
    <t>Autores y Compositores Musicales</t>
  </si>
  <si>
    <t>Ejecutantes Musicales</t>
  </si>
  <si>
    <t>Auxiliares de Producción de Audio y Sonido</t>
  </si>
  <si>
    <t>Agentes y Promotores Artísticos</t>
  </si>
  <si>
    <t>Coordinadores y Productores de Eventos y Espectáculos</t>
  </si>
  <si>
    <t>Auxiliares de Promoción Artística</t>
  </si>
  <si>
    <t>Anfitriones Turísticos Locales</t>
  </si>
  <si>
    <t>Supervisores y analistas de producción de hidrocarburos</t>
  </si>
  <si>
    <t>Operarios de servicios a pozos de hidrocarburos</t>
  </si>
  <si>
    <t>Operarios torres de perforación de hidrocarburos</t>
  </si>
  <si>
    <t>Operadores de Planta de Gas</t>
  </si>
  <si>
    <t>Ingenieros  de Telecomunicaciones</t>
  </si>
  <si>
    <t>Técnicos en Radioterapia</t>
  </si>
  <si>
    <t>Auxiliares en mecánica dental</t>
  </si>
  <si>
    <t>Operadores de producción de hidrocarburos</t>
  </si>
  <si>
    <t>% Variacion    2021  vs  2020</t>
  </si>
  <si>
    <t>TRIMESTRE  ABRIL  -  JUNIO   2020 -2021</t>
  </si>
  <si>
    <t>Técnicos en desarrollo de productos para la asistencia en Salud</t>
  </si>
  <si>
    <t>Supervisores de procesamiento de alimentos y bebidas</t>
  </si>
  <si>
    <t>Auxiliares en servicios farmacéuticos</t>
  </si>
  <si>
    <t>Auxiliares de Producción Audiovisual, de Eventos y Espectáculos</t>
  </si>
  <si>
    <t>Ajustadores y operadores de Máquinas Herramientas</t>
  </si>
  <si>
    <t>Ornamentistas, forjadores y herreros</t>
  </si>
  <si>
    <t>Trabajadores de fundición, moldeadores y macheros</t>
  </si>
  <si>
    <t>Ensambladores de Vehículos Automotores</t>
  </si>
  <si>
    <t>Operarios de tratamiento térmico y recubrimientos metálicos</t>
  </si>
  <si>
    <t>Recolectores de material para reciclaje</t>
  </si>
  <si>
    <t>Auxiliares en el Procesamiento de Alimentos y Bebidas</t>
  </si>
  <si>
    <t>Gerentes y directores de servicios portuarios</t>
  </si>
  <si>
    <t>NUEVA</t>
  </si>
  <si>
    <t>Profesionales en operaciones y servicios portuarios</t>
  </si>
  <si>
    <t>Coordinadores y supervisores en operaciones y servicios portuarios</t>
  </si>
  <si>
    <t>Extensionistas agropecuarios</t>
  </si>
  <si>
    <t>Gemólogos</t>
  </si>
  <si>
    <t>Instrumentadores quirúrgicos</t>
  </si>
  <si>
    <t>Guardavidas</t>
  </si>
  <si>
    <t>Asesores integrales de imagen</t>
  </si>
  <si>
    <t>Agentes de tránsito</t>
  </si>
  <si>
    <t>Técnicos operativos de tránsito</t>
  </si>
  <si>
    <t>Inspectores de Vehículos de Motor</t>
  </si>
  <si>
    <t xml:space="preserve">Representante de servicios especializados B.P.O. </t>
  </si>
  <si>
    <t>Supervisores de Perforación y Servicios, Pozos de Petróleo y Gas</t>
  </si>
  <si>
    <t>Bomberos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</si>
</sst>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0.0%"/>
    <numFmt numFmtId="166" formatCode="_(* #,##0_);_(* \(#,##0\);_(* &quot;-&quot;??_);_(@_)"/>
  </numFmts>
  <fonts count="4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9"/>
      <name val="Calibri"/>
      <family val="2"/>
      <scheme val="minor"/>
    </font>
    <font>
      <b/>
      <sz val="10"/>
      <name val="Arial"/>
      <family val="2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0"/>
      <name val="Arial"/>
      <family val="2"/>
    </font>
    <font>
      <b/>
      <sz val="8"/>
      <color rgb="FF008B92"/>
      <name val="Calibri"/>
      <family val="2"/>
      <scheme val="minor"/>
    </font>
    <font>
      <b/>
      <sz val="8"/>
      <color indexed="21"/>
      <name val="Calibri"/>
      <family val="2"/>
      <scheme val="minor"/>
    </font>
    <font>
      <b/>
      <sz val="8"/>
      <color rgb="FF008B92"/>
      <name val="Arial"/>
      <family val="2"/>
    </font>
    <font>
      <b/>
      <sz val="8"/>
      <color indexed="21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theme="5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2" fillId="4" borderId="0" applyNumberFormat="0" applyBorder="0" applyAlignment="0" applyProtection="0"/>
    <xf numFmtId="0" fontId="13" fillId="16" borderId="1" applyNumberFormat="0" applyAlignment="0" applyProtection="0"/>
    <xf numFmtId="0" fontId="14" fillId="17" borderId="2" applyNumberFormat="0" applyAlignment="0" applyProtection="0"/>
    <xf numFmtId="0" fontId="15" fillId="0" borderId="3" applyNumberFormat="0" applyFill="0" applyAlignment="0" applyProtection="0"/>
    <xf numFmtId="0" fontId="16" fillId="0" borderId="0" applyNumberFormat="0" applyFill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21" borderId="0" applyNumberFormat="0" applyBorder="0" applyAlignment="0" applyProtection="0"/>
    <xf numFmtId="0" fontId="17" fillId="7" borderId="1" applyNumberFormat="0" applyAlignment="0" applyProtection="0"/>
    <xf numFmtId="0" fontId="18" fillId="3" borderId="0" applyNumberFormat="0" applyBorder="0" applyAlignment="0" applyProtection="0"/>
    <xf numFmtId="164" fontId="10" fillId="0" borderId="0" applyFont="0" applyFill="0" applyBorder="0" applyAlignment="0" applyProtection="0"/>
    <xf numFmtId="0" fontId="19" fillId="22" borderId="0" applyNumberFormat="0" applyBorder="0" applyAlignment="0" applyProtection="0"/>
    <xf numFmtId="0" fontId="10" fillId="23" borderId="4" applyNumberFormat="0" applyFont="0" applyAlignment="0" applyProtection="0"/>
    <xf numFmtId="9" fontId="10" fillId="0" borderId="0" applyFont="0" applyFill="0" applyBorder="0" applyAlignment="0" applyProtection="0"/>
    <xf numFmtId="0" fontId="20" fillId="16" borderId="5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6" applyNumberFormat="0" applyFill="0" applyAlignment="0" applyProtection="0"/>
    <xf numFmtId="0" fontId="25" fillId="0" borderId="7" applyNumberFormat="0" applyFill="0" applyAlignment="0" applyProtection="0"/>
    <xf numFmtId="0" fontId="16" fillId="0" borderId="8" applyNumberFormat="0" applyFill="0" applyAlignment="0" applyProtection="0"/>
    <xf numFmtId="0" fontId="26" fillId="0" borderId="9" applyNumberFormat="0" applyFill="0" applyAlignment="0" applyProtection="0"/>
  </cellStyleXfs>
  <cellXfs count="105">
    <xf numFmtId="0" fontId="0" fillId="0" borderId="0" xfId="0"/>
    <xf numFmtId="0" fontId="0" fillId="24" borderId="0" xfId="0" applyFill="1" applyBorder="1" applyAlignment="1">
      <alignment vertical="top"/>
    </xf>
    <xf numFmtId="0" fontId="29" fillId="24" borderId="0" xfId="0" applyFont="1" applyFill="1" applyBorder="1" applyAlignment="1">
      <alignment horizontal="center" vertical="center" wrapText="1"/>
    </xf>
    <xf numFmtId="0" fontId="32" fillId="24" borderId="0" xfId="0" applyFont="1" applyFill="1" applyAlignment="1">
      <alignment vertical="top"/>
    </xf>
    <xf numFmtId="0" fontId="32" fillId="24" borderId="0" xfId="0" applyFont="1" applyFill="1" applyBorder="1" applyAlignment="1">
      <alignment vertical="top"/>
    </xf>
    <xf numFmtId="3" fontId="32" fillId="24" borderId="0" xfId="0" applyNumberFormat="1" applyFont="1" applyFill="1" applyBorder="1" applyAlignment="1">
      <alignment vertical="top"/>
    </xf>
    <xf numFmtId="1" fontId="32" fillId="24" borderId="0" xfId="0" applyNumberFormat="1" applyFont="1" applyFill="1" applyAlignment="1">
      <alignment vertical="top"/>
    </xf>
    <xf numFmtId="3" fontId="32" fillId="24" borderId="0" xfId="0" applyNumberFormat="1" applyFont="1" applyFill="1" applyAlignment="1">
      <alignment vertical="top"/>
    </xf>
    <xf numFmtId="0" fontId="31" fillId="24" borderId="0" xfId="0" applyFont="1" applyFill="1" applyBorder="1" applyAlignment="1">
      <alignment horizontal="left" vertical="center" wrapText="1"/>
    </xf>
    <xf numFmtId="0" fontId="33" fillId="0" borderId="12" xfId="0" applyFont="1" applyFill="1" applyBorder="1"/>
    <xf numFmtId="0" fontId="33" fillId="0" borderId="0" xfId="0" applyFont="1" applyFill="1" applyBorder="1"/>
    <xf numFmtId="0" fontId="0" fillId="0" borderId="0" xfId="0" applyFill="1" applyBorder="1" applyAlignment="1">
      <alignment vertical="top"/>
    </xf>
    <xf numFmtId="0" fontId="32" fillId="24" borderId="0" xfId="0" applyFont="1" applyFill="1" applyBorder="1" applyAlignment="1">
      <alignment vertical="center" wrapText="1"/>
    </xf>
    <xf numFmtId="166" fontId="40" fillId="26" borderId="10" xfId="32" applyNumberFormat="1" applyFont="1" applyFill="1" applyBorder="1" applyAlignment="1">
      <alignment horizontal="center" vertical="center" wrapText="1"/>
    </xf>
    <xf numFmtId="166" fontId="40" fillId="26" borderId="10" xfId="32" applyNumberFormat="1" applyFont="1" applyFill="1" applyBorder="1" applyAlignment="1">
      <alignment vertical="center" wrapText="1"/>
    </xf>
    <xf numFmtId="165" fontId="40" fillId="26" borderId="10" xfId="35" applyNumberFormat="1" applyFont="1" applyFill="1" applyBorder="1" applyAlignment="1">
      <alignment vertical="center" wrapText="1"/>
    </xf>
    <xf numFmtId="3" fontId="36" fillId="24" borderId="10" xfId="0" applyNumberFormat="1" applyFont="1" applyFill="1" applyBorder="1" applyAlignment="1">
      <alignment horizontal="center" vertical="center" wrapText="1"/>
    </xf>
    <xf numFmtId="165" fontId="28" fillId="24" borderId="10" xfId="35" applyNumberFormat="1" applyFont="1" applyFill="1" applyBorder="1" applyAlignment="1">
      <alignment vertical="center" wrapText="1"/>
    </xf>
    <xf numFmtId="0" fontId="32" fillId="24" borderId="0" xfId="0" applyFont="1" applyFill="1" applyAlignment="1">
      <alignment vertical="center" wrapText="1"/>
    </xf>
    <xf numFmtId="0" fontId="0" fillId="24" borderId="0" xfId="0" applyFill="1" applyBorder="1" applyAlignment="1">
      <alignment vertical="center" wrapText="1"/>
    </xf>
    <xf numFmtId="0" fontId="32" fillId="24" borderId="10" xfId="0" applyFont="1" applyFill="1" applyBorder="1" applyAlignment="1">
      <alignment horizontal="center" vertical="center" wrapText="1"/>
    </xf>
    <xf numFmtId="165" fontId="32" fillId="24" borderId="10" xfId="35" applyNumberFormat="1" applyFont="1" applyFill="1" applyBorder="1" applyAlignment="1">
      <alignment vertical="center" wrapText="1"/>
    </xf>
    <xf numFmtId="165" fontId="32" fillId="0" borderId="10" xfId="35" applyNumberFormat="1" applyFont="1" applyBorder="1" applyAlignment="1">
      <alignment horizontal="right" vertical="center" wrapText="1"/>
    </xf>
    <xf numFmtId="0" fontId="32" fillId="0" borderId="0" xfId="0" applyFont="1" applyFill="1" applyBorder="1" applyAlignment="1">
      <alignment vertical="center" wrapText="1"/>
    </xf>
    <xf numFmtId="3" fontId="32" fillId="24" borderId="0" xfId="0" applyNumberFormat="1" applyFont="1" applyFill="1" applyBorder="1" applyAlignment="1">
      <alignment vertical="center" wrapText="1"/>
    </xf>
    <xf numFmtId="165" fontId="32" fillId="24" borderId="0" xfId="35" applyNumberFormat="1" applyFont="1" applyFill="1" applyBorder="1" applyAlignment="1">
      <alignment horizontal="right" vertical="center" wrapText="1"/>
    </xf>
    <xf numFmtId="165" fontId="32" fillId="0" borderId="0" xfId="35" applyNumberFormat="1" applyFont="1" applyBorder="1" applyAlignment="1">
      <alignment horizontal="right" vertical="center" wrapText="1"/>
    </xf>
    <xf numFmtId="165" fontId="27" fillId="24" borderId="0" xfId="35" applyNumberFormat="1" applyFont="1" applyFill="1" applyBorder="1" applyAlignment="1">
      <alignment vertical="center" wrapText="1"/>
    </xf>
    <xf numFmtId="49" fontId="35" fillId="24" borderId="0" xfId="0" applyNumberFormat="1" applyFont="1" applyFill="1" applyBorder="1" applyAlignment="1">
      <alignment vertical="center" wrapText="1"/>
    </xf>
    <xf numFmtId="49" fontId="34" fillId="24" borderId="0" xfId="0" applyNumberFormat="1" applyFont="1" applyFill="1" applyBorder="1" applyAlignment="1">
      <alignment vertical="center" wrapText="1"/>
    </xf>
    <xf numFmtId="0" fontId="33" fillId="24" borderId="0" xfId="0" applyFont="1" applyFill="1" applyBorder="1" applyAlignment="1">
      <alignment horizontal="center" vertical="center" wrapText="1"/>
    </xf>
    <xf numFmtId="3" fontId="32" fillId="24" borderId="0" xfId="0" applyNumberFormat="1" applyFont="1" applyFill="1" applyAlignment="1">
      <alignment vertical="center" wrapText="1"/>
    </xf>
    <xf numFmtId="3" fontId="32" fillId="24" borderId="10" xfId="0" applyNumberFormat="1" applyFont="1" applyFill="1" applyBorder="1" applyAlignment="1">
      <alignment horizontal="center" vertical="center" wrapText="1"/>
    </xf>
    <xf numFmtId="0" fontId="32" fillId="24" borderId="0" xfId="0" applyFont="1" applyFill="1" applyBorder="1" applyAlignment="1">
      <alignment horizontal="right" vertical="center" wrapText="1"/>
    </xf>
    <xf numFmtId="0" fontId="32" fillId="0" borderId="0" xfId="0" applyFont="1" applyBorder="1" applyAlignment="1">
      <alignment vertical="center" wrapText="1"/>
    </xf>
    <xf numFmtId="0" fontId="27" fillId="0" borderId="12" xfId="0" applyFont="1" applyFill="1" applyBorder="1"/>
    <xf numFmtId="0" fontId="27" fillId="0" borderId="0" xfId="0" applyFont="1" applyFill="1" applyBorder="1"/>
    <xf numFmtId="0" fontId="32" fillId="0" borderId="10" xfId="0" applyFont="1" applyFill="1" applyBorder="1" applyAlignment="1">
      <alignment horizontal="center"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 vertical="center" wrapText="1"/>
    </xf>
    <xf numFmtId="165" fontId="32" fillId="0" borderId="10" xfId="35" applyNumberFormat="1" applyFont="1" applyFill="1" applyBorder="1" applyAlignment="1">
      <alignment vertical="center" wrapText="1"/>
    </xf>
    <xf numFmtId="165" fontId="32" fillId="0" borderId="10" xfId="35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41" fillId="24" borderId="0" xfId="0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37" fillId="0" borderId="13" xfId="0" applyFont="1" applyFill="1" applyBorder="1" applyAlignment="1">
      <alignment vertical="center"/>
    </xf>
    <xf numFmtId="0" fontId="40" fillId="26" borderId="21" xfId="0" applyFont="1" applyFill="1" applyBorder="1" applyAlignment="1">
      <alignment vertical="center" wrapText="1"/>
    </xf>
    <xf numFmtId="165" fontId="40" fillId="26" borderId="22" xfId="35" applyNumberFormat="1" applyFont="1" applyFill="1" applyBorder="1" applyAlignment="1">
      <alignment vertical="center" wrapText="1"/>
    </xf>
    <xf numFmtId="0" fontId="28" fillId="0" borderId="21" xfId="0" applyFont="1" applyFill="1" applyBorder="1" applyAlignment="1">
      <alignment vertical="center" wrapText="1"/>
    </xf>
    <xf numFmtId="165" fontId="27" fillId="24" borderId="22" xfId="35" applyNumberFormat="1" applyFont="1" applyFill="1" applyBorder="1" applyAlignment="1">
      <alignment vertical="center" wrapText="1"/>
    </xf>
    <xf numFmtId="0" fontId="28" fillId="0" borderId="23" xfId="0" applyFont="1" applyFill="1" applyBorder="1" applyAlignment="1">
      <alignment vertical="center" wrapText="1"/>
    </xf>
    <xf numFmtId="3" fontId="36" fillId="24" borderId="24" xfId="0" applyNumberFormat="1" applyFont="1" applyFill="1" applyBorder="1" applyAlignment="1">
      <alignment horizontal="center" vertical="center" wrapText="1"/>
    </xf>
    <xf numFmtId="165" fontId="28" fillId="24" borderId="24" xfId="35" applyNumberFormat="1" applyFont="1" applyFill="1" applyBorder="1" applyAlignment="1">
      <alignment vertical="center" wrapText="1"/>
    </xf>
    <xf numFmtId="165" fontId="27" fillId="24" borderId="25" xfId="35" applyNumberFormat="1" applyFont="1" applyFill="1" applyBorder="1" applyAlignment="1">
      <alignment vertical="center" wrapText="1"/>
    </xf>
    <xf numFmtId="0" fontId="30" fillId="24" borderId="19" xfId="0" applyFont="1" applyFill="1" applyBorder="1" applyAlignment="1">
      <alignment horizontal="left" vertical="center" wrapText="1"/>
    </xf>
    <xf numFmtId="0" fontId="30" fillId="0" borderId="19" xfId="0" applyFont="1" applyFill="1" applyBorder="1" applyAlignment="1">
      <alignment horizontal="left" vertical="center" wrapText="1"/>
    </xf>
    <xf numFmtId="165" fontId="27" fillId="0" borderId="22" xfId="35" applyNumberFormat="1" applyFont="1" applyFill="1" applyBorder="1" applyAlignment="1">
      <alignment vertical="center" wrapText="1"/>
    </xf>
    <xf numFmtId="0" fontId="30" fillId="0" borderId="26" xfId="0" applyFont="1" applyFill="1" applyBorder="1" applyAlignment="1">
      <alignment horizontal="left" vertical="center" wrapText="1"/>
    </xf>
    <xf numFmtId="0" fontId="32" fillId="0" borderId="24" xfId="0" applyFont="1" applyFill="1" applyBorder="1" applyAlignment="1">
      <alignment horizontal="center" vertical="center" wrapText="1"/>
    </xf>
    <xf numFmtId="165" fontId="32" fillId="0" borderId="24" xfId="35" applyNumberFormat="1" applyFont="1" applyFill="1" applyBorder="1" applyAlignment="1">
      <alignment vertical="center" wrapText="1"/>
    </xf>
    <xf numFmtId="165" fontId="32" fillId="0" borderId="24" xfId="35" applyNumberFormat="1" applyFont="1" applyFill="1" applyBorder="1" applyAlignment="1">
      <alignment horizontal="right" vertical="center" wrapText="1"/>
    </xf>
    <xf numFmtId="165" fontId="27" fillId="0" borderId="25" xfId="35" applyNumberFormat="1" applyFont="1" applyFill="1" applyBorder="1" applyAlignment="1">
      <alignment vertical="center" wrapText="1"/>
    </xf>
    <xf numFmtId="3" fontId="32" fillId="0" borderId="24" xfId="0" applyNumberFormat="1" applyFont="1" applyFill="1" applyBorder="1" applyAlignment="1">
      <alignment horizontal="center" vertical="center" wrapText="1"/>
    </xf>
    <xf numFmtId="0" fontId="31" fillId="0" borderId="19" xfId="0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horizontal="left" vertical="center" wrapText="1"/>
    </xf>
    <xf numFmtId="0" fontId="7" fillId="0" borderId="19" xfId="0" applyFont="1" applyFill="1" applyBorder="1" applyAlignment="1">
      <alignment horizontal="left" vertical="center" wrapText="1"/>
    </xf>
    <xf numFmtId="0" fontId="9" fillId="0" borderId="19" xfId="0" applyFont="1" applyFill="1" applyBorder="1" applyAlignment="1">
      <alignment horizontal="left" vertical="center" wrapText="1"/>
    </xf>
    <xf numFmtId="0" fontId="31" fillId="0" borderId="26" xfId="0" applyFont="1" applyFill="1" applyBorder="1" applyAlignment="1">
      <alignment horizontal="left" vertical="center" wrapText="1"/>
    </xf>
    <xf numFmtId="0" fontId="5" fillId="0" borderId="19" xfId="0" applyFont="1" applyFill="1" applyBorder="1" applyAlignment="1">
      <alignment horizontal="left" vertical="center" wrapText="1"/>
    </xf>
    <xf numFmtId="0" fontId="6" fillId="0" borderId="19" xfId="0" applyFont="1" applyFill="1" applyBorder="1" applyAlignment="1">
      <alignment horizontal="left" vertical="center" wrapText="1"/>
    </xf>
    <xf numFmtId="0" fontId="30" fillId="27" borderId="19" xfId="0" applyFont="1" applyFill="1" applyBorder="1" applyAlignment="1">
      <alignment horizontal="left" vertical="center" wrapText="1"/>
    </xf>
    <xf numFmtId="0" fontId="32" fillId="27" borderId="10" xfId="0" applyFont="1" applyFill="1" applyBorder="1" applyAlignment="1">
      <alignment horizontal="center" vertical="center" wrapText="1"/>
    </xf>
    <xf numFmtId="165" fontId="32" fillId="27" borderId="10" xfId="35" applyNumberFormat="1" applyFont="1" applyFill="1" applyBorder="1" applyAlignment="1">
      <alignment vertical="center" wrapText="1"/>
    </xf>
    <xf numFmtId="165" fontId="32" fillId="27" borderId="10" xfId="35" applyNumberFormat="1" applyFont="1" applyFill="1" applyBorder="1" applyAlignment="1">
      <alignment horizontal="right" vertical="center" wrapText="1"/>
    </xf>
    <xf numFmtId="165" fontId="27" fillId="27" borderId="22" xfId="35" applyNumberFormat="1" applyFont="1" applyFill="1" applyBorder="1" applyAlignment="1">
      <alignment vertical="center" wrapText="1"/>
    </xf>
    <xf numFmtId="0" fontId="32" fillId="27" borderId="0" xfId="0" applyFont="1" applyFill="1" applyBorder="1" applyAlignment="1">
      <alignment vertical="center" wrapText="1"/>
    </xf>
    <xf numFmtId="3" fontId="32" fillId="27" borderId="10" xfId="0" applyNumberFormat="1" applyFont="1" applyFill="1" applyBorder="1" applyAlignment="1">
      <alignment horizontal="center" vertical="center" wrapText="1"/>
    </xf>
    <xf numFmtId="0" fontId="42" fillId="27" borderId="0" xfId="0" applyFont="1" applyFill="1" applyBorder="1" applyAlignment="1">
      <alignment horizontal="center" vertical="center" wrapText="1"/>
    </xf>
    <xf numFmtId="0" fontId="43" fillId="24" borderId="0" xfId="0" applyFont="1" applyFill="1" applyBorder="1" applyAlignment="1">
      <alignment horizontal="center" vertical="top"/>
    </xf>
    <xf numFmtId="0" fontId="41" fillId="24" borderId="0" xfId="0" applyFont="1" applyFill="1" applyBorder="1" applyAlignment="1">
      <alignment horizontal="center" vertical="top"/>
    </xf>
    <xf numFmtId="0" fontId="42" fillId="0" borderId="0" xfId="0" applyFont="1" applyFill="1" applyBorder="1" applyAlignment="1">
      <alignment horizontal="center" vertical="center" wrapText="1"/>
    </xf>
    <xf numFmtId="0" fontId="31" fillId="27" borderId="19" xfId="0" applyFont="1" applyFill="1" applyBorder="1" applyAlignment="1">
      <alignment horizontal="left" vertical="center" wrapText="1"/>
    </xf>
    <xf numFmtId="165" fontId="32" fillId="0" borderId="24" xfId="35" applyNumberFormat="1" applyFont="1" applyBorder="1" applyAlignment="1">
      <alignment horizontal="right" vertical="center" wrapText="1"/>
    </xf>
    <xf numFmtId="0" fontId="4" fillId="0" borderId="19" xfId="0" applyFont="1" applyFill="1" applyBorder="1" applyAlignment="1">
      <alignment horizontal="left" vertical="center" wrapText="1"/>
    </xf>
    <xf numFmtId="0" fontId="44" fillId="24" borderId="0" xfId="0" applyFont="1" applyFill="1" applyBorder="1" applyAlignment="1">
      <alignment horizontal="center" vertical="top"/>
    </xf>
    <xf numFmtId="0" fontId="42" fillId="24" borderId="0" xfId="0" applyFont="1" applyFill="1" applyBorder="1" applyAlignment="1">
      <alignment horizontal="center" vertical="center" wrapText="1"/>
    </xf>
    <xf numFmtId="0" fontId="42" fillId="24" borderId="0" xfId="0" applyFont="1" applyFill="1" applyBorder="1" applyAlignment="1">
      <alignment horizontal="center" vertical="top"/>
    </xf>
    <xf numFmtId="0" fontId="3" fillId="0" borderId="19" xfId="0" applyFont="1" applyFill="1" applyBorder="1" applyAlignment="1">
      <alignment horizontal="left" vertical="center" wrapText="1"/>
    </xf>
    <xf numFmtId="0" fontId="32" fillId="24" borderId="24" xfId="0" applyFont="1" applyFill="1" applyBorder="1" applyAlignment="1">
      <alignment horizontal="center" vertical="center" wrapText="1"/>
    </xf>
    <xf numFmtId="3" fontId="32" fillId="24" borderId="24" xfId="0" applyNumberFormat="1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left" vertical="center" wrapText="1"/>
    </xf>
    <xf numFmtId="0" fontId="2" fillId="0" borderId="19" xfId="0" applyFont="1" applyFill="1" applyBorder="1" applyAlignment="1">
      <alignment horizontal="left" vertical="center" wrapText="1"/>
    </xf>
    <xf numFmtId="0" fontId="37" fillId="0" borderId="0" xfId="0" applyFont="1" applyFill="1" applyBorder="1" applyAlignment="1">
      <alignment horizontal="center" vertical="center" wrapText="1"/>
    </xf>
    <xf numFmtId="0" fontId="37" fillId="0" borderId="13" xfId="0" applyFont="1" applyFill="1" applyBorder="1" applyAlignment="1">
      <alignment horizontal="center" vertical="center" wrapText="1"/>
    </xf>
    <xf numFmtId="0" fontId="27" fillId="0" borderId="13" xfId="0" applyFont="1" applyFill="1" applyBorder="1" applyAlignment="1">
      <alignment horizontal="left" vertical="center"/>
    </xf>
    <xf numFmtId="0" fontId="37" fillId="0" borderId="0" xfId="0" applyFont="1" applyFill="1" applyBorder="1" applyAlignment="1">
      <alignment horizontal="center" vertical="center"/>
    </xf>
    <xf numFmtId="0" fontId="39" fillId="25" borderId="17" xfId="0" applyFont="1" applyFill="1" applyBorder="1" applyAlignment="1">
      <alignment horizontal="center" vertical="center" wrapText="1"/>
    </xf>
    <xf numFmtId="0" fontId="39" fillId="25" borderId="11" xfId="0" applyFont="1" applyFill="1" applyBorder="1" applyAlignment="1">
      <alignment horizontal="center" vertical="center" wrapText="1"/>
    </xf>
    <xf numFmtId="0" fontId="38" fillId="25" borderId="18" xfId="0" applyFont="1" applyFill="1" applyBorder="1" applyAlignment="1">
      <alignment horizontal="center" vertical="center" wrapText="1"/>
    </xf>
    <xf numFmtId="0" fontId="38" fillId="25" borderId="20" xfId="0" applyFont="1" applyFill="1" applyBorder="1" applyAlignment="1">
      <alignment horizontal="center" vertical="center" wrapText="1"/>
    </xf>
    <xf numFmtId="0" fontId="38" fillId="25" borderId="15" xfId="0" applyFont="1" applyFill="1" applyBorder="1" applyAlignment="1">
      <alignment horizontal="center" vertical="center" wrapText="1"/>
    </xf>
    <xf numFmtId="0" fontId="38" fillId="25" borderId="16" xfId="0" applyFont="1" applyFill="1" applyBorder="1" applyAlignment="1">
      <alignment horizontal="center" vertical="center" wrapText="1"/>
    </xf>
    <xf numFmtId="0" fontId="38" fillId="25" borderId="14" xfId="0" applyFont="1" applyFill="1" applyBorder="1" applyAlignment="1">
      <alignment horizontal="center" vertical="center" wrapText="1"/>
    </xf>
    <xf numFmtId="0" fontId="38" fillId="25" borderId="19" xfId="0" applyFont="1" applyFill="1" applyBorder="1" applyAlignment="1">
      <alignment horizontal="center" vertical="center" wrapText="1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40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32" builtinId="3"/>
    <cellStyle name="Neutral" xfId="33" builtinId="28" customBuiltin="1"/>
    <cellStyle name="Normal" xfId="0" builtinId="0"/>
    <cellStyle name="Notas" xfId="34" builtinId="10" customBuiltin="1"/>
    <cellStyle name="Porcentaje" xfId="35" builtinId="5"/>
    <cellStyle name="Salida" xfId="36" builtinId="21" customBuiltin="1"/>
    <cellStyle name="Texto de advertencia" xfId="37" builtinId="11" customBuiltin="1"/>
    <cellStyle name="Texto explicativo" xfId="38" builtinId="53" customBuiltin="1"/>
    <cellStyle name="Título" xfId="39" builtinId="15" customBuiltin="1"/>
    <cellStyle name="Título 2" xfId="41" builtinId="17" customBuiltin="1"/>
    <cellStyle name="Título 3" xfId="42" builtinId="18" customBuiltin="1"/>
    <cellStyle name="Total" xfId="43" builtinId="25" customBuiltin="1"/>
  </cellStyles>
  <dxfs count="0"/>
  <tableStyles count="0" defaultTableStyle="TableStyleMedium9" defaultPivotStyle="PivotStyleLight16"/>
  <colors>
    <mruColors>
      <color rgb="FF00AEB6"/>
      <color rgb="FF008B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257175</xdr:colOff>
      <xdr:row>5</xdr:row>
      <xdr:rowOff>9525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"/>
          <a:ext cx="4067175" cy="11715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620"/>
  <sheetViews>
    <sheetView showGridLines="0" tabSelected="1" zoomScaleNormal="100" workbookViewId="0"/>
  </sheetViews>
  <sheetFormatPr baseColWidth="10" defaultRowHeight="12.75" x14ac:dyDescent="0.2"/>
  <cols>
    <col min="1" max="1" width="6.42578125" style="80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26.140625" style="4" customWidth="1"/>
    <col min="10" max="16384" width="11.42578125" style="4"/>
  </cols>
  <sheetData>
    <row r="1" spans="1:8" s="1" customFormat="1" ht="20.100000000000001" customHeight="1" x14ac:dyDescent="0.2">
      <c r="A1" s="79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79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79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79"/>
      <c r="B4" s="36"/>
      <c r="C4" s="11"/>
      <c r="D4" s="96" t="s">
        <v>330</v>
      </c>
      <c r="E4" s="96"/>
      <c r="F4" s="96"/>
      <c r="G4" s="96"/>
      <c r="H4" s="96"/>
    </row>
    <row r="5" spans="1:8" s="1" customFormat="1" ht="13.5" thickBot="1" x14ac:dyDescent="0.25">
      <c r="A5" s="79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44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44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44"/>
      <c r="B8" s="47" t="s">
        <v>330</v>
      </c>
      <c r="C8" s="13">
        <f>+C18+C75+C176+C355+C590</f>
        <v>255498</v>
      </c>
      <c r="D8" s="14">
        <f>+D18+D75+D176+D355+D590</f>
        <v>280204</v>
      </c>
      <c r="E8" s="15">
        <f>SUM(E9:E13)</f>
        <v>1</v>
      </c>
      <c r="F8" s="15">
        <f>SUM(F9:F13)</f>
        <v>1</v>
      </c>
      <c r="G8" s="15">
        <f>+(D8-C8)/C8</f>
        <v>9.6697430116869793E-2</v>
      </c>
      <c r="H8" s="48">
        <f t="shared" ref="H8:H13" si="0">+IF(OR(AND(E8=""),(G8="")),"",E8*G8)</f>
        <v>9.6697430116869793E-2</v>
      </c>
    </row>
    <row r="9" spans="1:8" s="12" customFormat="1" x14ac:dyDescent="0.2">
      <c r="A9" s="44"/>
      <c r="B9" s="49" t="str">
        <f>+B18</f>
        <v>Total Inscritos en ocupaciones de nivel Directivo</v>
      </c>
      <c r="C9" s="16">
        <f>+C18</f>
        <v>1997</v>
      </c>
      <c r="D9" s="16">
        <f>+D18</f>
        <v>2765</v>
      </c>
      <c r="E9" s="17">
        <f t="shared" ref="E9:F13" si="1">+C9/C$8</f>
        <v>7.8161081495745563E-3</v>
      </c>
      <c r="F9" s="17">
        <f t="shared" si="1"/>
        <v>9.8678105951378273E-3</v>
      </c>
      <c r="G9" s="17">
        <f t="shared" ref="G9:G13" si="2">+(D9-C9)/C9</f>
        <v>0.38457686529794693</v>
      </c>
      <c r="H9" s="50">
        <f t="shared" si="0"/>
        <v>3.0058943709931193E-3</v>
      </c>
    </row>
    <row r="10" spans="1:8" s="12" customFormat="1" x14ac:dyDescent="0.2">
      <c r="A10" s="44"/>
      <c r="B10" s="49" t="str">
        <f>+B75</f>
        <v xml:space="preserve">Total Inscritos en ocupaciones de nivel Profesional </v>
      </c>
      <c r="C10" s="16">
        <f>+C75</f>
        <v>22454</v>
      </c>
      <c r="D10" s="16">
        <f>+D75</f>
        <v>29960</v>
      </c>
      <c r="E10" s="17">
        <f t="shared" si="1"/>
        <v>8.7883271101926438E-2</v>
      </c>
      <c r="F10" s="17">
        <f t="shared" si="1"/>
        <v>0.106922099613139</v>
      </c>
      <c r="G10" s="17">
        <f t="shared" si="2"/>
        <v>0.33428342388883941</v>
      </c>
      <c r="H10" s="50">
        <f t="shared" si="0"/>
        <v>2.9377920766503068E-2</v>
      </c>
    </row>
    <row r="11" spans="1:8" s="12" customFormat="1" ht="24" x14ac:dyDescent="0.2">
      <c r="A11" s="44"/>
      <c r="B11" s="49" t="str">
        <f>+B176</f>
        <v>Total Inscritos en ocupaciones de nivel Técnicos Profesionales - Tecnólogos</v>
      </c>
      <c r="C11" s="16">
        <f>+C176</f>
        <v>39131</v>
      </c>
      <c r="D11" s="16">
        <f>+D176</f>
        <v>51338</v>
      </c>
      <c r="E11" s="17">
        <f t="shared" si="1"/>
        <v>0.15315579769704654</v>
      </c>
      <c r="F11" s="17">
        <f t="shared" si="1"/>
        <v>0.18321651368288819</v>
      </c>
      <c r="G11" s="17">
        <f t="shared" si="2"/>
        <v>0.31195216069101223</v>
      </c>
      <c r="H11" s="50">
        <f t="shared" si="0"/>
        <v>4.7777282013949221E-2</v>
      </c>
    </row>
    <row r="12" spans="1:8" s="12" customFormat="1" x14ac:dyDescent="0.2">
      <c r="A12" s="44"/>
      <c r="B12" s="49" t="str">
        <f>+B355</f>
        <v>Total Inscritos en ocupaciones de nivel Calificados</v>
      </c>
      <c r="C12" s="16">
        <f>+C355</f>
        <v>140886</v>
      </c>
      <c r="D12" s="16">
        <f>+D355</f>
        <v>141027</v>
      </c>
      <c r="E12" s="17">
        <f t="shared" si="1"/>
        <v>0.55141723222882366</v>
      </c>
      <c r="F12" s="17">
        <f t="shared" si="1"/>
        <v>0.50330116629312927</v>
      </c>
      <c r="G12" s="17">
        <f t="shared" si="2"/>
        <v>1.0008091648566926E-3</v>
      </c>
      <c r="H12" s="50">
        <f t="shared" si="0"/>
        <v>5.5186341967451789E-4</v>
      </c>
    </row>
    <row r="13" spans="1:8" s="12" customFormat="1" ht="13.5" thickBot="1" x14ac:dyDescent="0.25">
      <c r="A13" s="44"/>
      <c r="B13" s="51" t="str">
        <f>+B590</f>
        <v>Total Inscritos en ocupaciones de nivel Elemental</v>
      </c>
      <c r="C13" s="52">
        <f>+C590</f>
        <v>51030</v>
      </c>
      <c r="D13" s="52">
        <f>+D590</f>
        <v>55114</v>
      </c>
      <c r="E13" s="53">
        <f t="shared" si="1"/>
        <v>0.19972759082262875</v>
      </c>
      <c r="F13" s="53">
        <f t="shared" si="1"/>
        <v>0.19669240981570571</v>
      </c>
      <c r="G13" s="53">
        <f t="shared" si="2"/>
        <v>8.0031354105428179E-2</v>
      </c>
      <c r="H13" s="54">
        <f t="shared" si="0"/>
        <v>1.598446954574987E-2</v>
      </c>
    </row>
    <row r="14" spans="1:8" s="12" customFormat="1" x14ac:dyDescent="0.2">
      <c r="A14" s="44"/>
      <c r="B14" s="6" t="s">
        <v>372</v>
      </c>
      <c r="C14" s="18"/>
      <c r="D14" s="18"/>
      <c r="H14" s="19"/>
    </row>
    <row r="15" spans="1:8" s="12" customFormat="1" ht="13.5" thickBot="1" x14ac:dyDescent="0.25">
      <c r="A15" s="44"/>
      <c r="B15" s="18"/>
      <c r="C15" s="18"/>
      <c r="D15" s="18"/>
      <c r="H15" s="19"/>
    </row>
    <row r="16" spans="1:8" s="12" customFormat="1" ht="26.25" customHeight="1" x14ac:dyDescent="0.2">
      <c r="A16" s="44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44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44"/>
      <c r="B18" s="47" t="s">
        <v>335</v>
      </c>
      <c r="C18" s="13">
        <f>SUM(C19:C69)</f>
        <v>1997</v>
      </c>
      <c r="D18" s="13">
        <f>SUM(D19:D69)</f>
        <v>2765</v>
      </c>
      <c r="E18" s="15">
        <f t="shared" ref="E18:E19" si="3">+IF(C18=0,"",C18/C$18)</f>
        <v>1</v>
      </c>
      <c r="F18" s="15">
        <f t="shared" ref="F18:F19" si="4">+IF(D18=0,"",D18/D$18)</f>
        <v>1</v>
      </c>
      <c r="G18" s="15">
        <f t="shared" ref="G18" si="5">+IF(OR(AND(D18=0),(C18=0)),"0",((D18-C18)/C18))</f>
        <v>0.38457686529794693</v>
      </c>
      <c r="H18" s="48">
        <f t="shared" ref="H18:H19" si="6">+IF(OR(AND(E18=""),(G18="")),"",E18*G18)</f>
        <v>0.38457686529794693</v>
      </c>
    </row>
    <row r="19" spans="1:9" s="12" customFormat="1" ht="15" x14ac:dyDescent="0.2">
      <c r="A19" s="44"/>
      <c r="B19" s="55" t="s">
        <v>0</v>
      </c>
      <c r="C19" s="20">
        <v>3</v>
      </c>
      <c r="D19" s="20">
        <v>5</v>
      </c>
      <c r="E19" s="21">
        <f t="shared" si="3"/>
        <v>1.5022533800701052E-3</v>
      </c>
      <c r="F19" s="21">
        <f t="shared" si="4"/>
        <v>1.8083182640144665E-3</v>
      </c>
      <c r="G19" s="22">
        <f>+IF(AND(C19=0,D19=0)," ",IF(C19=0,1,IF(D19=0,-1,(D19-C19)/C19)))</f>
        <v>0.66666666666666663</v>
      </c>
      <c r="H19" s="50">
        <f t="shared" si="6"/>
        <v>1.00150225338007E-3</v>
      </c>
    </row>
    <row r="20" spans="1:9" s="12" customFormat="1" ht="15" x14ac:dyDescent="0.2">
      <c r="A20" s="44"/>
      <c r="B20" s="55" t="s">
        <v>148</v>
      </c>
      <c r="C20" s="20">
        <v>72</v>
      </c>
      <c r="D20" s="20">
        <v>89</v>
      </c>
      <c r="E20" s="21">
        <f t="shared" ref="E20:E69" si="7">+IF(C20=0,"",C20/C$18)</f>
        <v>3.6054081121682527E-2</v>
      </c>
      <c r="F20" s="21">
        <f t="shared" ref="F20:F69" si="8">+IF(D20=0,"",D20/D$18)</f>
        <v>3.2188065099457507E-2</v>
      </c>
      <c r="G20" s="22">
        <f t="shared" ref="G20:G69" si="9">+IF(AND(C20=0,D20=0)," ",IF(C20=0,1,IF(D20=0,-1,(D20-C20)/C20)))</f>
        <v>0.2361111111111111</v>
      </c>
      <c r="H20" s="50">
        <f t="shared" ref="H20:H69" si="10">+IF(OR(AND(E20=""),(G20="")),"",E20*G20)</f>
        <v>8.5127691537305959E-3</v>
      </c>
    </row>
    <row r="21" spans="1:9" s="12" customFormat="1" ht="45" x14ac:dyDescent="0.2">
      <c r="A21" s="44"/>
      <c r="B21" s="55" t="s">
        <v>1</v>
      </c>
      <c r="C21" s="20">
        <v>6</v>
      </c>
      <c r="D21" s="20">
        <v>8</v>
      </c>
      <c r="E21" s="21">
        <f t="shared" si="7"/>
        <v>3.0045067601402104E-3</v>
      </c>
      <c r="F21" s="21">
        <f t="shared" si="8"/>
        <v>2.8933092224231465E-3</v>
      </c>
      <c r="G21" s="22">
        <f t="shared" si="9"/>
        <v>0.33333333333333331</v>
      </c>
      <c r="H21" s="50">
        <f t="shared" si="10"/>
        <v>1.00150225338007E-3</v>
      </c>
    </row>
    <row r="22" spans="1:9" s="12" customFormat="1" ht="45" x14ac:dyDescent="0.2">
      <c r="A22" s="44"/>
      <c r="B22" s="55" t="s">
        <v>410</v>
      </c>
      <c r="C22" s="20">
        <v>20</v>
      </c>
      <c r="D22" s="20">
        <v>23</v>
      </c>
      <c r="E22" s="21">
        <f t="shared" si="7"/>
        <v>1.0015022533800702E-2</v>
      </c>
      <c r="F22" s="21">
        <f t="shared" si="8"/>
        <v>8.3182640144665466E-3</v>
      </c>
      <c r="G22" s="22">
        <f t="shared" si="9"/>
        <v>0.15</v>
      </c>
      <c r="H22" s="50">
        <f t="shared" si="10"/>
        <v>1.5022533800701052E-3</v>
      </c>
    </row>
    <row r="23" spans="1:9" s="12" customFormat="1" ht="30" x14ac:dyDescent="0.2">
      <c r="A23" s="44"/>
      <c r="B23" s="55" t="s">
        <v>149</v>
      </c>
      <c r="C23" s="20">
        <v>15</v>
      </c>
      <c r="D23" s="20">
        <v>37</v>
      </c>
      <c r="E23" s="21">
        <f t="shared" si="7"/>
        <v>7.5112669003505259E-3</v>
      </c>
      <c r="F23" s="21">
        <f t="shared" si="8"/>
        <v>1.3381555153707052E-2</v>
      </c>
      <c r="G23" s="22">
        <f t="shared" si="9"/>
        <v>1.4666666666666666</v>
      </c>
      <c r="H23" s="50">
        <f t="shared" si="10"/>
        <v>1.101652478718077E-2</v>
      </c>
    </row>
    <row r="24" spans="1:9" s="12" customFormat="1" ht="45" x14ac:dyDescent="0.2">
      <c r="A24" s="44"/>
      <c r="B24" s="55" t="s">
        <v>150</v>
      </c>
      <c r="C24" s="20">
        <v>11</v>
      </c>
      <c r="D24" s="20">
        <v>26</v>
      </c>
      <c r="E24" s="21">
        <f t="shared" si="7"/>
        <v>5.5082623935903859E-3</v>
      </c>
      <c r="F24" s="21">
        <f t="shared" si="8"/>
        <v>9.4032549728752263E-3</v>
      </c>
      <c r="G24" s="22">
        <f t="shared" si="9"/>
        <v>1.3636363636363635</v>
      </c>
      <c r="H24" s="50">
        <f t="shared" si="10"/>
        <v>7.5112669003505259E-3</v>
      </c>
    </row>
    <row r="25" spans="1:9" s="23" customFormat="1" ht="30" x14ac:dyDescent="0.2">
      <c r="A25" s="39"/>
      <c r="B25" s="56" t="s">
        <v>496</v>
      </c>
      <c r="C25" s="37">
        <v>13</v>
      </c>
      <c r="D25" s="20">
        <v>22</v>
      </c>
      <c r="E25" s="40">
        <f t="shared" si="7"/>
        <v>6.5097646469704559E-3</v>
      </c>
      <c r="F25" s="40">
        <f t="shared" si="8"/>
        <v>7.9566003616636533E-3</v>
      </c>
      <c r="G25" s="22">
        <f t="shared" si="9"/>
        <v>0.69230769230769229</v>
      </c>
      <c r="H25" s="57">
        <f t="shared" si="10"/>
        <v>4.5067601402103159E-3</v>
      </c>
      <c r="I25" s="12"/>
    </row>
    <row r="26" spans="1:9" s="23" customFormat="1" ht="15" x14ac:dyDescent="0.2">
      <c r="A26" s="39"/>
      <c r="B26" s="56" t="s">
        <v>2</v>
      </c>
      <c r="C26" s="37">
        <v>33</v>
      </c>
      <c r="D26" s="20">
        <v>55</v>
      </c>
      <c r="E26" s="40">
        <f t="shared" si="7"/>
        <v>1.6524787180771158E-2</v>
      </c>
      <c r="F26" s="40">
        <f t="shared" si="8"/>
        <v>1.9891500904159132E-2</v>
      </c>
      <c r="G26" s="22">
        <f t="shared" si="9"/>
        <v>0.66666666666666663</v>
      </c>
      <c r="H26" s="57">
        <f t="shared" si="10"/>
        <v>1.1016524787180772E-2</v>
      </c>
      <c r="I26" s="12"/>
    </row>
    <row r="27" spans="1:9" s="23" customFormat="1" ht="15" x14ac:dyDescent="0.2">
      <c r="A27" s="39"/>
      <c r="B27" s="56" t="s">
        <v>552</v>
      </c>
      <c r="C27" s="37">
        <v>28</v>
      </c>
      <c r="D27" s="20">
        <v>27</v>
      </c>
      <c r="E27" s="40">
        <f t="shared" si="7"/>
        <v>1.4021031547320982E-2</v>
      </c>
      <c r="F27" s="40">
        <f t="shared" si="8"/>
        <v>9.7649186256781196E-3</v>
      </c>
      <c r="G27" s="22">
        <f t="shared" si="9"/>
        <v>-3.5714285714285712E-2</v>
      </c>
      <c r="H27" s="57">
        <f t="shared" si="10"/>
        <v>-5.00751126690035E-4</v>
      </c>
      <c r="I27" s="12"/>
    </row>
    <row r="28" spans="1:9" s="23" customFormat="1" ht="15" x14ac:dyDescent="0.2">
      <c r="A28" s="39"/>
      <c r="B28" s="56" t="s">
        <v>3</v>
      </c>
      <c r="C28" s="37">
        <v>35</v>
      </c>
      <c r="D28" s="20">
        <v>30</v>
      </c>
      <c r="E28" s="40">
        <f t="shared" si="7"/>
        <v>1.7526289434151226E-2</v>
      </c>
      <c r="F28" s="40">
        <f t="shared" si="8"/>
        <v>1.0849909584086799E-2</v>
      </c>
      <c r="G28" s="22">
        <f t="shared" si="9"/>
        <v>-0.14285714285714285</v>
      </c>
      <c r="H28" s="57">
        <f t="shared" si="10"/>
        <v>-2.503755633450175E-3</v>
      </c>
      <c r="I28" s="12"/>
    </row>
    <row r="29" spans="1:9" s="23" customFormat="1" ht="15" x14ac:dyDescent="0.2">
      <c r="A29" s="39"/>
      <c r="B29" s="56" t="s">
        <v>5</v>
      </c>
      <c r="C29" s="37">
        <v>169</v>
      </c>
      <c r="D29" s="20">
        <v>249</v>
      </c>
      <c r="E29" s="40">
        <f t="shared" si="7"/>
        <v>8.4626940410615928E-2</v>
      </c>
      <c r="F29" s="40">
        <f t="shared" si="8"/>
        <v>9.0054249547920434E-2</v>
      </c>
      <c r="G29" s="22">
        <f t="shared" si="9"/>
        <v>0.47337278106508873</v>
      </c>
      <c r="H29" s="57">
        <f t="shared" si="10"/>
        <v>4.0060090135202807E-2</v>
      </c>
      <c r="I29" s="12"/>
    </row>
    <row r="30" spans="1:9" s="23" customFormat="1" ht="30" x14ac:dyDescent="0.2">
      <c r="A30" s="39"/>
      <c r="B30" s="56" t="s">
        <v>151</v>
      </c>
      <c r="C30" s="37">
        <v>5</v>
      </c>
      <c r="D30" s="20">
        <v>12</v>
      </c>
      <c r="E30" s="40">
        <f t="shared" si="7"/>
        <v>2.5037556334501754E-3</v>
      </c>
      <c r="F30" s="40">
        <f t="shared" si="8"/>
        <v>4.3399638336347199E-3</v>
      </c>
      <c r="G30" s="22">
        <f t="shared" si="9"/>
        <v>1.4</v>
      </c>
      <c r="H30" s="57">
        <f t="shared" si="10"/>
        <v>3.5052578868302454E-3</v>
      </c>
      <c r="I30" s="12"/>
    </row>
    <row r="31" spans="1:9" s="23" customFormat="1" ht="15" x14ac:dyDescent="0.2">
      <c r="A31" s="39"/>
      <c r="B31" s="56" t="s">
        <v>152</v>
      </c>
      <c r="C31" s="37">
        <v>17</v>
      </c>
      <c r="D31" s="20">
        <v>25</v>
      </c>
      <c r="E31" s="40">
        <f t="shared" si="7"/>
        <v>8.5127691537305959E-3</v>
      </c>
      <c r="F31" s="40">
        <f t="shared" si="8"/>
        <v>9.0415913200723331E-3</v>
      </c>
      <c r="G31" s="22">
        <f t="shared" si="9"/>
        <v>0.47058823529411764</v>
      </c>
      <c r="H31" s="57">
        <f t="shared" si="10"/>
        <v>4.00600901352028E-3</v>
      </c>
      <c r="I31" s="12"/>
    </row>
    <row r="32" spans="1:9" s="23" customFormat="1" ht="15" x14ac:dyDescent="0.2">
      <c r="A32" s="39"/>
      <c r="B32" s="56" t="s">
        <v>4</v>
      </c>
      <c r="C32" s="37">
        <v>16</v>
      </c>
      <c r="D32" s="20">
        <v>21</v>
      </c>
      <c r="E32" s="40">
        <f t="shared" si="7"/>
        <v>8.01201802704056E-3</v>
      </c>
      <c r="F32" s="40">
        <f t="shared" si="8"/>
        <v>7.5949367088607592E-3</v>
      </c>
      <c r="G32" s="22">
        <f t="shared" si="9"/>
        <v>0.3125</v>
      </c>
      <c r="H32" s="57">
        <f t="shared" si="10"/>
        <v>2.503755633450175E-3</v>
      </c>
      <c r="I32" s="12"/>
    </row>
    <row r="33" spans="1:9" s="23" customFormat="1" ht="15" x14ac:dyDescent="0.2">
      <c r="A33" s="39"/>
      <c r="B33" s="56" t="s">
        <v>6</v>
      </c>
      <c r="C33" s="37">
        <v>1</v>
      </c>
      <c r="D33" s="20">
        <v>11</v>
      </c>
      <c r="E33" s="40">
        <f t="shared" si="7"/>
        <v>5.00751126690035E-4</v>
      </c>
      <c r="F33" s="40">
        <f t="shared" si="8"/>
        <v>3.9783001808318267E-3</v>
      </c>
      <c r="G33" s="22">
        <f t="shared" si="9"/>
        <v>10</v>
      </c>
      <c r="H33" s="57">
        <f t="shared" si="10"/>
        <v>5.00751126690035E-3</v>
      </c>
      <c r="I33" s="12"/>
    </row>
    <row r="34" spans="1:9" s="23" customFormat="1" ht="15" x14ac:dyDescent="0.2">
      <c r="A34" s="39"/>
      <c r="B34" s="56" t="s">
        <v>153</v>
      </c>
      <c r="C34" s="37">
        <v>0</v>
      </c>
      <c r="D34" s="20">
        <v>22</v>
      </c>
      <c r="E34" s="40" t="str">
        <f t="shared" si="7"/>
        <v/>
      </c>
      <c r="F34" s="40">
        <f t="shared" si="8"/>
        <v>7.9566003616636533E-3</v>
      </c>
      <c r="G34" s="22">
        <f t="shared" si="9"/>
        <v>1</v>
      </c>
      <c r="H34" s="57" t="str">
        <f t="shared" si="10"/>
        <v/>
      </c>
      <c r="I34" s="12"/>
    </row>
    <row r="35" spans="1:9" s="23" customFormat="1" ht="15" x14ac:dyDescent="0.2">
      <c r="A35" s="39"/>
      <c r="B35" s="56" t="s">
        <v>154</v>
      </c>
      <c r="C35" s="37">
        <v>41</v>
      </c>
      <c r="D35" s="20">
        <v>54</v>
      </c>
      <c r="E35" s="40">
        <f t="shared" si="7"/>
        <v>2.0530796194291438E-2</v>
      </c>
      <c r="F35" s="40">
        <f t="shared" si="8"/>
        <v>1.9529837251356239E-2</v>
      </c>
      <c r="G35" s="22">
        <f t="shared" si="9"/>
        <v>0.31707317073170732</v>
      </c>
      <c r="H35" s="57">
        <f t="shared" si="10"/>
        <v>6.5097646469704559E-3</v>
      </c>
      <c r="I35" s="12"/>
    </row>
    <row r="36" spans="1:9" s="23" customFormat="1" ht="30" x14ac:dyDescent="0.2">
      <c r="A36" s="39"/>
      <c r="B36" s="56" t="s">
        <v>155</v>
      </c>
      <c r="C36" s="37">
        <v>6</v>
      </c>
      <c r="D36" s="20">
        <v>10</v>
      </c>
      <c r="E36" s="40">
        <f t="shared" si="7"/>
        <v>3.0045067601402104E-3</v>
      </c>
      <c r="F36" s="40">
        <f t="shared" si="8"/>
        <v>3.616636528028933E-3</v>
      </c>
      <c r="G36" s="22">
        <f t="shared" si="9"/>
        <v>0.66666666666666663</v>
      </c>
      <c r="H36" s="57">
        <f t="shared" si="10"/>
        <v>2.00300450676014E-3</v>
      </c>
      <c r="I36" s="12"/>
    </row>
    <row r="37" spans="1:9" s="23" customFormat="1" ht="30" x14ac:dyDescent="0.2">
      <c r="A37" s="39"/>
      <c r="B37" s="56" t="s">
        <v>156</v>
      </c>
      <c r="C37" s="37">
        <v>19</v>
      </c>
      <c r="D37" s="20">
        <v>15</v>
      </c>
      <c r="E37" s="40">
        <f t="shared" si="7"/>
        <v>9.5142714071106659E-3</v>
      </c>
      <c r="F37" s="40">
        <f t="shared" si="8"/>
        <v>5.4249547920433997E-3</v>
      </c>
      <c r="G37" s="22">
        <f t="shared" si="9"/>
        <v>-0.21052631578947367</v>
      </c>
      <c r="H37" s="57">
        <f t="shared" si="10"/>
        <v>-2.00300450676014E-3</v>
      </c>
      <c r="I37" s="12"/>
    </row>
    <row r="38" spans="1:9" s="23" customFormat="1" ht="15" x14ac:dyDescent="0.2">
      <c r="A38" s="39"/>
      <c r="B38" s="56" t="s">
        <v>7</v>
      </c>
      <c r="C38" s="37">
        <v>65</v>
      </c>
      <c r="D38" s="20">
        <v>48</v>
      </c>
      <c r="E38" s="40">
        <f t="shared" si="7"/>
        <v>3.2548823234852281E-2</v>
      </c>
      <c r="F38" s="40">
        <f t="shared" si="8"/>
        <v>1.735985533453888E-2</v>
      </c>
      <c r="G38" s="22">
        <f t="shared" si="9"/>
        <v>-0.26153846153846155</v>
      </c>
      <c r="H38" s="57">
        <f t="shared" si="10"/>
        <v>-8.5127691537305976E-3</v>
      </c>
      <c r="I38" s="12"/>
    </row>
    <row r="39" spans="1:9" s="23" customFormat="1" ht="30" x14ac:dyDescent="0.2">
      <c r="A39" s="39"/>
      <c r="B39" s="56" t="s">
        <v>157</v>
      </c>
      <c r="C39" s="37">
        <v>0</v>
      </c>
      <c r="D39" s="20">
        <v>2</v>
      </c>
      <c r="E39" s="40" t="str">
        <f t="shared" si="7"/>
        <v/>
      </c>
      <c r="F39" s="40">
        <f t="shared" si="8"/>
        <v>7.2332730560578662E-4</v>
      </c>
      <c r="G39" s="22">
        <f t="shared" si="9"/>
        <v>1</v>
      </c>
      <c r="H39" s="57" t="str">
        <f t="shared" si="10"/>
        <v/>
      </c>
      <c r="I39" s="12"/>
    </row>
    <row r="40" spans="1:9" s="23" customFormat="1" ht="30" x14ac:dyDescent="0.2">
      <c r="A40" s="39"/>
      <c r="B40" s="56" t="s">
        <v>158</v>
      </c>
      <c r="C40" s="37">
        <v>12</v>
      </c>
      <c r="D40" s="20">
        <v>5</v>
      </c>
      <c r="E40" s="40">
        <f t="shared" si="7"/>
        <v>6.0090135202804209E-3</v>
      </c>
      <c r="F40" s="40">
        <f t="shared" si="8"/>
        <v>1.8083182640144665E-3</v>
      </c>
      <c r="G40" s="22">
        <f t="shared" si="9"/>
        <v>-0.58333333333333337</v>
      </c>
      <c r="H40" s="57">
        <f t="shared" si="10"/>
        <v>-3.5052578868302459E-3</v>
      </c>
      <c r="I40" s="12"/>
    </row>
    <row r="41" spans="1:9" s="23" customFormat="1" ht="15" x14ac:dyDescent="0.2">
      <c r="A41" s="39"/>
      <c r="B41" s="56" t="s">
        <v>159</v>
      </c>
      <c r="C41" s="37">
        <v>1</v>
      </c>
      <c r="D41" s="20">
        <v>0</v>
      </c>
      <c r="E41" s="40">
        <f t="shared" si="7"/>
        <v>5.00751126690035E-4</v>
      </c>
      <c r="F41" s="40" t="str">
        <f t="shared" si="8"/>
        <v/>
      </c>
      <c r="G41" s="22">
        <f t="shared" si="9"/>
        <v>-1</v>
      </c>
      <c r="H41" s="57">
        <f t="shared" si="10"/>
        <v>-5.00751126690035E-4</v>
      </c>
      <c r="I41" s="12"/>
    </row>
    <row r="42" spans="1:9" s="23" customFormat="1" ht="15" x14ac:dyDescent="0.2">
      <c r="A42" s="39"/>
      <c r="B42" s="56" t="s">
        <v>160</v>
      </c>
      <c r="C42" s="37">
        <v>1</v>
      </c>
      <c r="D42" s="20">
        <v>2</v>
      </c>
      <c r="E42" s="40">
        <f t="shared" si="7"/>
        <v>5.00751126690035E-4</v>
      </c>
      <c r="F42" s="40">
        <f t="shared" si="8"/>
        <v>7.2332730560578662E-4</v>
      </c>
      <c r="G42" s="22">
        <f t="shared" si="9"/>
        <v>1</v>
      </c>
      <c r="H42" s="57">
        <f t="shared" si="10"/>
        <v>5.00751126690035E-4</v>
      </c>
      <c r="I42" s="12"/>
    </row>
    <row r="43" spans="1:9" s="23" customFormat="1" ht="30" x14ac:dyDescent="0.2">
      <c r="A43" s="39"/>
      <c r="B43" s="56" t="s">
        <v>161</v>
      </c>
      <c r="C43" s="37">
        <v>19</v>
      </c>
      <c r="D43" s="20">
        <v>88</v>
      </c>
      <c r="E43" s="40">
        <f t="shared" si="7"/>
        <v>9.5142714071106659E-3</v>
      </c>
      <c r="F43" s="40">
        <f t="shared" si="8"/>
        <v>3.1826401446654613E-2</v>
      </c>
      <c r="G43" s="22">
        <f t="shared" si="9"/>
        <v>3.6315789473684212</v>
      </c>
      <c r="H43" s="57">
        <f t="shared" si="10"/>
        <v>3.4551827741612418E-2</v>
      </c>
      <c r="I43" s="12"/>
    </row>
    <row r="44" spans="1:9" s="23" customFormat="1" ht="30" x14ac:dyDescent="0.2">
      <c r="A44" s="39"/>
      <c r="B44" s="56" t="s">
        <v>162</v>
      </c>
      <c r="C44" s="37">
        <v>29</v>
      </c>
      <c r="D44" s="20">
        <v>27</v>
      </c>
      <c r="E44" s="40">
        <f t="shared" si="7"/>
        <v>1.4521782674011016E-2</v>
      </c>
      <c r="F44" s="40">
        <f t="shared" si="8"/>
        <v>9.7649186256781196E-3</v>
      </c>
      <c r="G44" s="22">
        <f t="shared" si="9"/>
        <v>-6.8965517241379309E-2</v>
      </c>
      <c r="H44" s="57">
        <f t="shared" si="10"/>
        <v>-1.00150225338007E-3</v>
      </c>
      <c r="I44" s="12"/>
    </row>
    <row r="45" spans="1:9" s="23" customFormat="1" ht="30" x14ac:dyDescent="0.2">
      <c r="A45" s="39"/>
      <c r="B45" s="56" t="s">
        <v>8</v>
      </c>
      <c r="C45" s="37">
        <v>2</v>
      </c>
      <c r="D45" s="20">
        <v>0</v>
      </c>
      <c r="E45" s="40">
        <f t="shared" si="7"/>
        <v>1.00150225338007E-3</v>
      </c>
      <c r="F45" s="40" t="str">
        <f t="shared" si="8"/>
        <v/>
      </c>
      <c r="G45" s="22">
        <f t="shared" si="9"/>
        <v>-1</v>
      </c>
      <c r="H45" s="57">
        <f t="shared" si="10"/>
        <v>-1.00150225338007E-3</v>
      </c>
      <c r="I45" s="12"/>
    </row>
    <row r="46" spans="1:9" s="23" customFormat="1" ht="15" x14ac:dyDescent="0.2">
      <c r="A46" s="39"/>
      <c r="B46" s="56" t="s">
        <v>411</v>
      </c>
      <c r="C46" s="37">
        <v>3</v>
      </c>
      <c r="D46" s="20">
        <v>14</v>
      </c>
      <c r="E46" s="40">
        <f t="shared" si="7"/>
        <v>1.5022533800701052E-3</v>
      </c>
      <c r="F46" s="40">
        <f t="shared" si="8"/>
        <v>5.0632911392405064E-3</v>
      </c>
      <c r="G46" s="22">
        <f t="shared" si="9"/>
        <v>3.6666666666666665</v>
      </c>
      <c r="H46" s="57">
        <f t="shared" si="10"/>
        <v>5.5082623935903859E-3</v>
      </c>
      <c r="I46" s="12"/>
    </row>
    <row r="47" spans="1:9" s="23" customFormat="1" ht="30" x14ac:dyDescent="0.2">
      <c r="A47" s="39"/>
      <c r="B47" s="56" t="s">
        <v>163</v>
      </c>
      <c r="C47" s="37">
        <v>83</v>
      </c>
      <c r="D47" s="20">
        <v>71</v>
      </c>
      <c r="E47" s="40">
        <f t="shared" si="7"/>
        <v>4.1562343515272909E-2</v>
      </c>
      <c r="F47" s="40">
        <f t="shared" si="8"/>
        <v>2.5678119349005425E-2</v>
      </c>
      <c r="G47" s="22">
        <f t="shared" si="9"/>
        <v>-0.14457831325301204</v>
      </c>
      <c r="H47" s="57">
        <f t="shared" si="10"/>
        <v>-6.00901352028042E-3</v>
      </c>
      <c r="I47" s="12"/>
    </row>
    <row r="48" spans="1:9" s="23" customFormat="1" ht="30" x14ac:dyDescent="0.2">
      <c r="A48" s="39"/>
      <c r="B48" s="56" t="s">
        <v>553</v>
      </c>
      <c r="C48" s="37">
        <v>49</v>
      </c>
      <c r="D48" s="20">
        <v>91</v>
      </c>
      <c r="E48" s="40">
        <f t="shared" si="7"/>
        <v>2.4536805207811718E-2</v>
      </c>
      <c r="F48" s="40">
        <f t="shared" si="8"/>
        <v>3.2911392405063293E-2</v>
      </c>
      <c r="G48" s="22">
        <f t="shared" si="9"/>
        <v>0.8571428571428571</v>
      </c>
      <c r="H48" s="57">
        <f t="shared" si="10"/>
        <v>2.1031547320981472E-2</v>
      </c>
      <c r="I48" s="12"/>
    </row>
    <row r="49" spans="1:9" s="23" customFormat="1" ht="15" x14ac:dyDescent="0.2">
      <c r="A49" s="39"/>
      <c r="B49" s="56" t="s">
        <v>9</v>
      </c>
      <c r="C49" s="37">
        <v>306</v>
      </c>
      <c r="D49" s="20">
        <v>176</v>
      </c>
      <c r="E49" s="40">
        <f t="shared" si="7"/>
        <v>0.15322984476715074</v>
      </c>
      <c r="F49" s="40">
        <f t="shared" si="8"/>
        <v>6.3652802893309227E-2</v>
      </c>
      <c r="G49" s="22">
        <f t="shared" si="9"/>
        <v>-0.42483660130718953</v>
      </c>
      <c r="H49" s="57">
        <f t="shared" si="10"/>
        <v>-6.5097646469704562E-2</v>
      </c>
      <c r="I49" s="12"/>
    </row>
    <row r="50" spans="1:9" s="23" customFormat="1" ht="15" x14ac:dyDescent="0.2">
      <c r="A50" s="39"/>
      <c r="B50" s="56" t="s">
        <v>554</v>
      </c>
      <c r="C50" s="37">
        <v>21</v>
      </c>
      <c r="D50" s="20">
        <v>37</v>
      </c>
      <c r="E50" s="40">
        <f t="shared" si="7"/>
        <v>1.0515773660490736E-2</v>
      </c>
      <c r="F50" s="40">
        <f t="shared" si="8"/>
        <v>1.3381555153707052E-2</v>
      </c>
      <c r="G50" s="22">
        <f t="shared" si="9"/>
        <v>0.76190476190476186</v>
      </c>
      <c r="H50" s="57">
        <f t="shared" si="10"/>
        <v>8.01201802704056E-3</v>
      </c>
      <c r="I50" s="12"/>
    </row>
    <row r="51" spans="1:9" s="23" customFormat="1" ht="15" x14ac:dyDescent="0.2">
      <c r="A51" s="39"/>
      <c r="B51" s="56" t="s">
        <v>12</v>
      </c>
      <c r="C51" s="37">
        <v>19</v>
      </c>
      <c r="D51" s="20">
        <v>13</v>
      </c>
      <c r="E51" s="40">
        <f t="shared" si="7"/>
        <v>9.5142714071106659E-3</v>
      </c>
      <c r="F51" s="40">
        <f t="shared" si="8"/>
        <v>4.7016274864376132E-3</v>
      </c>
      <c r="G51" s="22">
        <f t="shared" si="9"/>
        <v>-0.31578947368421051</v>
      </c>
      <c r="H51" s="57">
        <f t="shared" si="10"/>
        <v>-3.00450676014021E-3</v>
      </c>
      <c r="I51" s="12"/>
    </row>
    <row r="52" spans="1:9" s="23" customFormat="1" ht="30" x14ac:dyDescent="0.2">
      <c r="A52" s="39"/>
      <c r="B52" s="56" t="s">
        <v>11</v>
      </c>
      <c r="C52" s="37">
        <v>8</v>
      </c>
      <c r="D52" s="20">
        <v>6</v>
      </c>
      <c r="E52" s="40">
        <f t="shared" si="7"/>
        <v>4.00600901352028E-3</v>
      </c>
      <c r="F52" s="40">
        <f t="shared" si="8"/>
        <v>2.16998191681736E-3</v>
      </c>
      <c r="G52" s="22">
        <f t="shared" si="9"/>
        <v>-0.25</v>
      </c>
      <c r="H52" s="57">
        <f t="shared" si="10"/>
        <v>-1.00150225338007E-3</v>
      </c>
      <c r="I52" s="12"/>
    </row>
    <row r="53" spans="1:9" s="23" customFormat="1" ht="15" x14ac:dyDescent="0.2">
      <c r="A53" s="39"/>
      <c r="B53" s="56" t="s">
        <v>412</v>
      </c>
      <c r="C53" s="37">
        <v>76</v>
      </c>
      <c r="D53" s="20">
        <v>74</v>
      </c>
      <c r="E53" s="40">
        <f t="shared" si="7"/>
        <v>3.8057085628442663E-2</v>
      </c>
      <c r="F53" s="40">
        <f t="shared" si="8"/>
        <v>2.6763110307414104E-2</v>
      </c>
      <c r="G53" s="22">
        <f t="shared" si="9"/>
        <v>-2.6315789473684209E-2</v>
      </c>
      <c r="H53" s="57">
        <f t="shared" si="10"/>
        <v>-1.00150225338007E-3</v>
      </c>
      <c r="I53" s="12"/>
    </row>
    <row r="54" spans="1:9" s="23" customFormat="1" ht="15" x14ac:dyDescent="0.2">
      <c r="A54" s="39"/>
      <c r="B54" s="56" t="s">
        <v>10</v>
      </c>
      <c r="C54" s="37">
        <v>50</v>
      </c>
      <c r="D54" s="20">
        <v>36</v>
      </c>
      <c r="E54" s="40">
        <f t="shared" si="7"/>
        <v>2.5037556334501752E-2</v>
      </c>
      <c r="F54" s="40">
        <f t="shared" si="8"/>
        <v>1.3019891500904159E-2</v>
      </c>
      <c r="G54" s="22">
        <f t="shared" si="9"/>
        <v>-0.28000000000000003</v>
      </c>
      <c r="H54" s="57">
        <f t="shared" si="10"/>
        <v>-7.0105157736604909E-3</v>
      </c>
      <c r="I54" s="12"/>
    </row>
    <row r="55" spans="1:9" s="23" customFormat="1" ht="15" x14ac:dyDescent="0.2">
      <c r="A55" s="39"/>
      <c r="B55" s="56" t="s">
        <v>164</v>
      </c>
      <c r="C55" s="37">
        <v>16</v>
      </c>
      <c r="D55" s="20">
        <v>7</v>
      </c>
      <c r="E55" s="40">
        <f t="shared" si="7"/>
        <v>8.01201802704056E-3</v>
      </c>
      <c r="F55" s="40">
        <f t="shared" si="8"/>
        <v>2.5316455696202532E-3</v>
      </c>
      <c r="G55" s="22">
        <f t="shared" si="9"/>
        <v>-0.5625</v>
      </c>
      <c r="H55" s="57">
        <f t="shared" si="10"/>
        <v>-4.506760140210315E-3</v>
      </c>
      <c r="I55" s="12"/>
    </row>
    <row r="56" spans="1:9" s="23" customFormat="1" ht="15" x14ac:dyDescent="0.2">
      <c r="A56" s="39"/>
      <c r="B56" s="56" t="s">
        <v>13</v>
      </c>
      <c r="C56" s="37">
        <v>5</v>
      </c>
      <c r="D56" s="20">
        <v>2</v>
      </c>
      <c r="E56" s="40">
        <f t="shared" si="7"/>
        <v>2.5037556334501754E-3</v>
      </c>
      <c r="F56" s="40">
        <f t="shared" si="8"/>
        <v>7.2332730560578662E-4</v>
      </c>
      <c r="G56" s="22">
        <f t="shared" si="9"/>
        <v>-0.6</v>
      </c>
      <c r="H56" s="57">
        <f t="shared" si="10"/>
        <v>-1.5022533800701052E-3</v>
      </c>
      <c r="I56" s="12"/>
    </row>
    <row r="57" spans="1:9" s="23" customFormat="1" ht="15" x14ac:dyDescent="0.2">
      <c r="A57" s="39"/>
      <c r="B57" s="56" t="s">
        <v>576</v>
      </c>
      <c r="C57" s="37">
        <v>5</v>
      </c>
      <c r="D57" s="20">
        <v>9</v>
      </c>
      <c r="E57" s="40">
        <f t="shared" ref="E57" si="11">+IF(C57=0,"",C57/C$18)</f>
        <v>2.5037556334501754E-3</v>
      </c>
      <c r="F57" s="40">
        <f t="shared" ref="F57" si="12">+IF(D57=0,"",D57/D$18)</f>
        <v>3.2549728752260397E-3</v>
      </c>
      <c r="G57" s="41">
        <f t="shared" ref="G57" si="13">+IF(AND(C57=0,D57=0)," ",IF(C57=0,1,IF(D57=0,-1,(D57-C57)/C57)))</f>
        <v>0.8</v>
      </c>
      <c r="H57" s="57">
        <f t="shared" ref="H57" si="14">+IF(OR(AND(E57=""),(G57="")),"",E57*G57)</f>
        <v>2.0030045067601404E-3</v>
      </c>
      <c r="I57" s="12"/>
    </row>
    <row r="58" spans="1:9" s="23" customFormat="1" ht="15" x14ac:dyDescent="0.2">
      <c r="A58" s="39"/>
      <c r="B58" s="56" t="s">
        <v>14</v>
      </c>
      <c r="C58" s="37">
        <v>91</v>
      </c>
      <c r="D58" s="20">
        <v>164</v>
      </c>
      <c r="E58" s="40">
        <f t="shared" si="7"/>
        <v>4.5568352528793189E-2</v>
      </c>
      <c r="F58" s="40">
        <f t="shared" si="8"/>
        <v>5.9312839059674501E-2</v>
      </c>
      <c r="G58" s="22">
        <f t="shared" si="9"/>
        <v>0.80219780219780223</v>
      </c>
      <c r="H58" s="57">
        <f t="shared" si="10"/>
        <v>3.6554832248372561E-2</v>
      </c>
      <c r="I58" s="12"/>
    </row>
    <row r="59" spans="1:9" s="23" customFormat="1" ht="30" x14ac:dyDescent="0.2">
      <c r="A59" s="39"/>
      <c r="B59" s="56" t="s">
        <v>165</v>
      </c>
      <c r="C59" s="37">
        <v>19</v>
      </c>
      <c r="D59" s="20">
        <v>7</v>
      </c>
      <c r="E59" s="40">
        <f t="shared" si="7"/>
        <v>9.5142714071106659E-3</v>
      </c>
      <c r="F59" s="40">
        <f t="shared" si="8"/>
        <v>2.5316455696202532E-3</v>
      </c>
      <c r="G59" s="22">
        <f t="shared" si="9"/>
        <v>-0.63157894736842102</v>
      </c>
      <c r="H59" s="57">
        <f t="shared" si="10"/>
        <v>-6.00901352028042E-3</v>
      </c>
      <c r="I59" s="12"/>
    </row>
    <row r="60" spans="1:9" s="23" customFormat="1" ht="30" x14ac:dyDescent="0.2">
      <c r="A60" s="39"/>
      <c r="B60" s="56" t="s">
        <v>413</v>
      </c>
      <c r="C60" s="37">
        <v>137</v>
      </c>
      <c r="D60" s="20">
        <v>203</v>
      </c>
      <c r="E60" s="40">
        <f t="shared" si="7"/>
        <v>6.8602904356534808E-2</v>
      </c>
      <c r="F60" s="40">
        <f t="shared" si="8"/>
        <v>7.3417721518987344E-2</v>
      </c>
      <c r="G60" s="22">
        <f t="shared" si="9"/>
        <v>0.48175182481751827</v>
      </c>
      <c r="H60" s="57">
        <f t="shared" si="10"/>
        <v>3.3049574361542315E-2</v>
      </c>
      <c r="I60" s="12"/>
    </row>
    <row r="61" spans="1:9" s="23" customFormat="1" ht="15" x14ac:dyDescent="0.2">
      <c r="A61" s="39"/>
      <c r="B61" s="56" t="s">
        <v>166</v>
      </c>
      <c r="C61" s="37">
        <v>56</v>
      </c>
      <c r="D61" s="20">
        <v>124</v>
      </c>
      <c r="E61" s="40">
        <f t="shared" si="7"/>
        <v>2.8042063094641963E-2</v>
      </c>
      <c r="F61" s="40">
        <f t="shared" si="8"/>
        <v>4.484629294755877E-2</v>
      </c>
      <c r="G61" s="22">
        <f t="shared" si="9"/>
        <v>1.2142857142857142</v>
      </c>
      <c r="H61" s="57">
        <f t="shared" si="10"/>
        <v>3.4051076614922383E-2</v>
      </c>
      <c r="I61" s="12"/>
    </row>
    <row r="62" spans="1:9" s="23" customFormat="1" ht="15" x14ac:dyDescent="0.2">
      <c r="A62" s="39"/>
      <c r="B62" s="56" t="s">
        <v>167</v>
      </c>
      <c r="C62" s="37">
        <v>15</v>
      </c>
      <c r="D62" s="20">
        <v>7</v>
      </c>
      <c r="E62" s="40">
        <f t="shared" si="7"/>
        <v>7.5112669003505259E-3</v>
      </c>
      <c r="F62" s="40">
        <f t="shared" si="8"/>
        <v>2.5316455696202532E-3</v>
      </c>
      <c r="G62" s="22">
        <f t="shared" si="9"/>
        <v>-0.53333333333333333</v>
      </c>
      <c r="H62" s="57">
        <f t="shared" si="10"/>
        <v>-4.00600901352028E-3</v>
      </c>
      <c r="I62" s="12"/>
    </row>
    <row r="63" spans="1:9" s="23" customFormat="1" ht="15" x14ac:dyDescent="0.2">
      <c r="A63" s="39"/>
      <c r="B63" s="56" t="s">
        <v>543</v>
      </c>
      <c r="C63" s="37">
        <v>214</v>
      </c>
      <c r="D63" s="20">
        <v>577</v>
      </c>
      <c r="E63" s="40">
        <f t="shared" ref="E63:E64" si="15">+IF(C63=0,"",C63/C$18)</f>
        <v>0.1071607411116675</v>
      </c>
      <c r="F63" s="40">
        <f t="shared" ref="F63:F64" si="16">+IF(D63=0,"",D63/D$18)</f>
        <v>0.20867992766726945</v>
      </c>
      <c r="G63" s="22">
        <f t="shared" si="9"/>
        <v>1.6962616822429906</v>
      </c>
      <c r="H63" s="57">
        <f t="shared" ref="H63:H64" si="17">+IF(OR(AND(E63=""),(G63="")),"",E63*G63)</f>
        <v>0.18177265898848272</v>
      </c>
      <c r="I63" s="12"/>
    </row>
    <row r="64" spans="1:9" s="23" customFormat="1" ht="15" x14ac:dyDescent="0.2">
      <c r="A64" s="39"/>
      <c r="B64" s="56" t="s">
        <v>575</v>
      </c>
      <c r="C64" s="37">
        <v>19</v>
      </c>
      <c r="D64" s="20">
        <v>62</v>
      </c>
      <c r="E64" s="40">
        <f t="shared" si="15"/>
        <v>9.5142714071106659E-3</v>
      </c>
      <c r="F64" s="40">
        <f t="shared" si="16"/>
        <v>2.2423146473779385E-2</v>
      </c>
      <c r="G64" s="22">
        <f t="shared" si="9"/>
        <v>2.263157894736842</v>
      </c>
      <c r="H64" s="57">
        <f t="shared" si="17"/>
        <v>2.1532298447671506E-2</v>
      </c>
      <c r="I64" s="12"/>
    </row>
    <row r="65" spans="1:9" s="23" customFormat="1" ht="15" x14ac:dyDescent="0.2">
      <c r="A65" s="39" t="s">
        <v>643</v>
      </c>
      <c r="B65" s="56" t="s">
        <v>642</v>
      </c>
      <c r="C65" s="37"/>
      <c r="D65" s="37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39"/>
      <c r="B66" s="56" t="s">
        <v>168</v>
      </c>
      <c r="C66" s="37">
        <v>48</v>
      </c>
      <c r="D66" s="20">
        <v>57</v>
      </c>
      <c r="E66" s="40">
        <f t="shared" si="7"/>
        <v>2.4036054081121683E-2</v>
      </c>
      <c r="F66" s="40">
        <f t="shared" si="8"/>
        <v>2.0614828209764919E-2</v>
      </c>
      <c r="G66" s="22">
        <f t="shared" si="9"/>
        <v>0.1875</v>
      </c>
      <c r="H66" s="57">
        <f t="shared" si="10"/>
        <v>4.5067601402103159E-3</v>
      </c>
      <c r="I66" s="12"/>
    </row>
    <row r="67" spans="1:9" s="23" customFormat="1" ht="15" x14ac:dyDescent="0.2">
      <c r="A67" s="39"/>
      <c r="B67" s="56" t="s">
        <v>15</v>
      </c>
      <c r="C67" s="37">
        <v>25</v>
      </c>
      <c r="D67" s="20">
        <v>24</v>
      </c>
      <c r="E67" s="40">
        <f t="shared" si="7"/>
        <v>1.2518778167250876E-2</v>
      </c>
      <c r="F67" s="40">
        <f t="shared" si="8"/>
        <v>8.6799276672694398E-3</v>
      </c>
      <c r="G67" s="22">
        <f t="shared" si="9"/>
        <v>-0.04</v>
      </c>
      <c r="H67" s="57">
        <f t="shared" si="10"/>
        <v>-5.00751126690035E-4</v>
      </c>
      <c r="I67" s="12"/>
    </row>
    <row r="68" spans="1:9" s="23" customFormat="1" ht="15" x14ac:dyDescent="0.2">
      <c r="A68" s="39"/>
      <c r="B68" s="56" t="s">
        <v>169</v>
      </c>
      <c r="C68" s="37">
        <v>46</v>
      </c>
      <c r="D68" s="20">
        <v>55</v>
      </c>
      <c r="E68" s="40">
        <f t="shared" si="7"/>
        <v>2.3034551827741612E-2</v>
      </c>
      <c r="F68" s="40">
        <f t="shared" si="8"/>
        <v>1.9891500904159132E-2</v>
      </c>
      <c r="G68" s="22">
        <f t="shared" si="9"/>
        <v>0.19565217391304349</v>
      </c>
      <c r="H68" s="57">
        <f t="shared" si="10"/>
        <v>4.5067601402103159E-3</v>
      </c>
      <c r="I68" s="12"/>
    </row>
    <row r="69" spans="1:9" s="23" customFormat="1" ht="15.75" thickBot="1" x14ac:dyDescent="0.25">
      <c r="A69" s="39"/>
      <c r="B69" s="58" t="s">
        <v>170</v>
      </c>
      <c r="C69" s="59">
        <v>47</v>
      </c>
      <c r="D69" s="89">
        <v>36</v>
      </c>
      <c r="E69" s="60">
        <f t="shared" si="7"/>
        <v>2.3535302954431646E-2</v>
      </c>
      <c r="F69" s="60">
        <f t="shared" si="8"/>
        <v>1.3019891500904159E-2</v>
      </c>
      <c r="G69" s="83">
        <f t="shared" si="9"/>
        <v>-0.23404255319148937</v>
      </c>
      <c r="H69" s="62">
        <f t="shared" si="10"/>
        <v>-5.508262393590385E-3</v>
      </c>
      <c r="I69" s="12"/>
    </row>
    <row r="70" spans="1:9" s="12" customFormat="1" x14ac:dyDescent="0.2">
      <c r="A70" s="44"/>
      <c r="H70" s="19"/>
    </row>
    <row r="71" spans="1:9" s="12" customFormat="1" x14ac:dyDescent="0.2">
      <c r="A71" s="44"/>
      <c r="H71" s="19"/>
    </row>
    <row r="72" spans="1:9" s="12" customFormat="1" ht="15.75" thickBot="1" x14ac:dyDescent="0.25">
      <c r="A72" s="44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44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44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44"/>
      <c r="B75" s="47" t="s">
        <v>336</v>
      </c>
      <c r="C75" s="13">
        <f>SUM(C76:C170)</f>
        <v>22454</v>
      </c>
      <c r="D75" s="14">
        <f>SUM(D76:D170)</f>
        <v>29960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0.33428342388883941</v>
      </c>
      <c r="H75" s="48">
        <f>+IF(OR(AND(E75=""),(G75="")),"",E75*G75)</f>
        <v>0.33428342388883941</v>
      </c>
    </row>
    <row r="76" spans="1:9" s="23" customFormat="1" ht="15" x14ac:dyDescent="0.2">
      <c r="A76" s="39"/>
      <c r="B76" s="56" t="s">
        <v>416</v>
      </c>
      <c r="C76" s="37">
        <v>508</v>
      </c>
      <c r="D76" s="20">
        <v>541</v>
      </c>
      <c r="E76" s="41">
        <f>+IF(C76=0,"",C76/C$75)</f>
        <v>2.2624031352988332E-2</v>
      </c>
      <c r="F76" s="41">
        <f>+IF(D76=0,"",D76/D$75)</f>
        <v>1.8057409879839788E-2</v>
      </c>
      <c r="G76" s="22">
        <f t="shared" ref="G76:G144" si="22">+IF(AND(C76=0,D76=0)," ",IF(C76=0,1,IF(D76=0,-1,(D76-C76)/C76)))</f>
        <v>6.4960629921259838E-2</v>
      </c>
      <c r="H76" s="57">
        <f>+IF(OR(AND(E76=""),(G76="")),"",E76*G76)</f>
        <v>1.4696713280484546E-3</v>
      </c>
      <c r="I76" s="12"/>
    </row>
    <row r="77" spans="1:9" s="23" customFormat="1" ht="30" x14ac:dyDescent="0.2">
      <c r="A77" s="39"/>
      <c r="B77" s="56" t="s">
        <v>591</v>
      </c>
      <c r="C77" s="37">
        <v>186</v>
      </c>
      <c r="D77" s="20">
        <v>436</v>
      </c>
      <c r="E77" s="41">
        <f t="shared" ref="E77:E145" si="23">+IF(C77=0,"",C77/C$75)</f>
        <v>8.2836020308185623E-3</v>
      </c>
      <c r="F77" s="41">
        <f t="shared" ref="F77:F145" si="24">+IF(D77=0,"",D77/D$75)</f>
        <v>1.4552736982643524E-2</v>
      </c>
      <c r="G77" s="22">
        <f t="shared" si="22"/>
        <v>1.3440860215053763</v>
      </c>
      <c r="H77" s="57">
        <f t="shared" ref="H77:H145" si="25">+IF(OR(AND(E77=""),(G77="")),"",E77*G77)</f>
        <v>1.1133873697336776E-2</v>
      </c>
      <c r="I77" s="12"/>
    </row>
    <row r="78" spans="1:9" s="23" customFormat="1" ht="15" x14ac:dyDescent="0.2">
      <c r="A78" s="39"/>
      <c r="B78" s="56" t="s">
        <v>497</v>
      </c>
      <c r="C78" s="37">
        <v>131</v>
      </c>
      <c r="D78" s="20">
        <v>323</v>
      </c>
      <c r="E78" s="41">
        <f t="shared" si="23"/>
        <v>5.8341498174044716E-3</v>
      </c>
      <c r="F78" s="41">
        <f t="shared" si="24"/>
        <v>1.0781041388518023E-2</v>
      </c>
      <c r="G78" s="22">
        <f t="shared" si="22"/>
        <v>1.4656488549618321</v>
      </c>
      <c r="H78" s="57">
        <f t="shared" si="25"/>
        <v>8.550814999554646E-3</v>
      </c>
      <c r="I78" s="12"/>
    </row>
    <row r="79" spans="1:9" s="23" customFormat="1" ht="15" x14ac:dyDescent="0.2">
      <c r="A79" s="39"/>
      <c r="B79" s="56" t="s">
        <v>555</v>
      </c>
      <c r="C79" s="37">
        <v>836</v>
      </c>
      <c r="D79" s="20">
        <v>702</v>
      </c>
      <c r="E79" s="41">
        <f t="shared" si="23"/>
        <v>3.7231673643894181E-2</v>
      </c>
      <c r="F79" s="41">
        <f t="shared" si="24"/>
        <v>2.3431241655540721E-2</v>
      </c>
      <c r="G79" s="22">
        <f t="shared" si="22"/>
        <v>-0.16028708133971292</v>
      </c>
      <c r="H79" s="57">
        <f t="shared" si="25"/>
        <v>-5.9677563017725126E-3</v>
      </c>
      <c r="I79" s="12"/>
    </row>
    <row r="80" spans="1:9" s="23" customFormat="1" ht="30" x14ac:dyDescent="0.2">
      <c r="A80" s="39"/>
      <c r="B80" s="56" t="s">
        <v>171</v>
      </c>
      <c r="C80" s="37">
        <v>1172</v>
      </c>
      <c r="D80" s="20">
        <v>1367</v>
      </c>
      <c r="E80" s="41">
        <f t="shared" si="23"/>
        <v>5.2195599893114814E-2</v>
      </c>
      <c r="F80" s="41">
        <f t="shared" si="24"/>
        <v>4.5627503337783711E-2</v>
      </c>
      <c r="G80" s="22">
        <f t="shared" si="22"/>
        <v>0.16638225255972697</v>
      </c>
      <c r="H80" s="57">
        <f t="shared" si="25"/>
        <v>8.6844214839226861E-3</v>
      </c>
      <c r="I80" s="12"/>
    </row>
    <row r="81" spans="1:9" s="23" customFormat="1" ht="15" x14ac:dyDescent="0.2">
      <c r="A81" s="39"/>
      <c r="B81" s="56" t="s">
        <v>16</v>
      </c>
      <c r="C81" s="37">
        <v>3</v>
      </c>
      <c r="D81" s="20">
        <v>2</v>
      </c>
      <c r="E81" s="41">
        <f t="shared" si="23"/>
        <v>1.3360648436804132E-4</v>
      </c>
      <c r="F81" s="41">
        <f t="shared" si="24"/>
        <v>6.6755674232309747E-5</v>
      </c>
      <c r="G81" s="22">
        <f t="shared" si="22"/>
        <v>-0.33333333333333331</v>
      </c>
      <c r="H81" s="57">
        <f t="shared" si="25"/>
        <v>-4.4535494789347101E-5</v>
      </c>
      <c r="I81" s="12"/>
    </row>
    <row r="82" spans="1:9" s="23" customFormat="1" ht="15" x14ac:dyDescent="0.2">
      <c r="A82" s="39"/>
      <c r="B82" s="56" t="s">
        <v>35</v>
      </c>
      <c r="C82" s="37">
        <v>100</v>
      </c>
      <c r="D82" s="20">
        <v>87</v>
      </c>
      <c r="E82" s="41">
        <f t="shared" si="23"/>
        <v>4.4535494789347107E-3</v>
      </c>
      <c r="F82" s="41">
        <f t="shared" si="24"/>
        <v>2.9038718291054741E-3</v>
      </c>
      <c r="G82" s="22">
        <f t="shared" si="22"/>
        <v>-0.13</v>
      </c>
      <c r="H82" s="57">
        <f t="shared" si="25"/>
        <v>-5.7896143226151241E-4</v>
      </c>
      <c r="I82" s="12"/>
    </row>
    <row r="83" spans="1:9" s="23" customFormat="1" ht="30" x14ac:dyDescent="0.2">
      <c r="A83" s="39" t="s">
        <v>643</v>
      </c>
      <c r="B83" s="56" t="s">
        <v>644</v>
      </c>
      <c r="C83" s="37"/>
      <c r="D83" s="37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39"/>
      <c r="B84" s="56" t="s">
        <v>172</v>
      </c>
      <c r="C84" s="37">
        <v>16</v>
      </c>
      <c r="D84" s="37">
        <v>31</v>
      </c>
      <c r="E84" s="41">
        <f t="shared" si="23"/>
        <v>7.1256791662955372E-4</v>
      </c>
      <c r="F84" s="41">
        <f t="shared" si="24"/>
        <v>1.0347129506008011E-3</v>
      </c>
      <c r="G84" s="41">
        <f t="shared" si="22"/>
        <v>0.9375</v>
      </c>
      <c r="H84" s="57">
        <f t="shared" si="25"/>
        <v>6.6803242184020658E-4</v>
      </c>
    </row>
    <row r="85" spans="1:9" s="23" customFormat="1" ht="15" x14ac:dyDescent="0.2">
      <c r="A85" s="39"/>
      <c r="B85" s="56" t="s">
        <v>173</v>
      </c>
      <c r="C85" s="37">
        <v>50</v>
      </c>
      <c r="D85" s="37">
        <v>72</v>
      </c>
      <c r="E85" s="41">
        <f t="shared" si="23"/>
        <v>2.2267747394673553E-3</v>
      </c>
      <c r="F85" s="41">
        <f t="shared" si="24"/>
        <v>2.4032042723631511E-3</v>
      </c>
      <c r="G85" s="41">
        <f t="shared" si="22"/>
        <v>0.44</v>
      </c>
      <c r="H85" s="57">
        <f t="shared" si="25"/>
        <v>9.7978088536563646E-4</v>
      </c>
    </row>
    <row r="86" spans="1:9" s="23" customFormat="1" ht="15" x14ac:dyDescent="0.2">
      <c r="A86" s="39"/>
      <c r="B86" s="56" t="s">
        <v>417</v>
      </c>
      <c r="C86" s="37">
        <v>65</v>
      </c>
      <c r="D86" s="37">
        <v>65</v>
      </c>
      <c r="E86" s="41">
        <f t="shared" si="23"/>
        <v>2.894807161307562E-3</v>
      </c>
      <c r="F86" s="41">
        <f t="shared" si="24"/>
        <v>2.1695594125500667E-3</v>
      </c>
      <c r="G86" s="41">
        <f t="shared" si="22"/>
        <v>0</v>
      </c>
      <c r="H86" s="57">
        <f t="shared" si="25"/>
        <v>0</v>
      </c>
    </row>
    <row r="87" spans="1:9" s="23" customFormat="1" ht="15" x14ac:dyDescent="0.2">
      <c r="A87" s="39"/>
      <c r="B87" s="56" t="s">
        <v>174</v>
      </c>
      <c r="C87" s="37">
        <v>0</v>
      </c>
      <c r="D87" s="37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39"/>
      <c r="B88" s="56" t="s">
        <v>175</v>
      </c>
      <c r="C88" s="37">
        <v>204</v>
      </c>
      <c r="D88" s="37">
        <v>199</v>
      </c>
      <c r="E88" s="41">
        <f t="shared" si="23"/>
        <v>9.0852409370268099E-3</v>
      </c>
      <c r="F88" s="41">
        <f t="shared" si="24"/>
        <v>6.6421895861148196E-3</v>
      </c>
      <c r="G88" s="41">
        <f t="shared" si="22"/>
        <v>-2.4509803921568627E-2</v>
      </c>
      <c r="H88" s="57">
        <f t="shared" si="25"/>
        <v>-2.2267747394673555E-4</v>
      </c>
    </row>
    <row r="89" spans="1:9" s="23" customFormat="1" ht="15" x14ac:dyDescent="0.2">
      <c r="A89" s="39"/>
      <c r="B89" s="56" t="s">
        <v>17</v>
      </c>
      <c r="C89" s="37">
        <v>31</v>
      </c>
      <c r="D89" s="37">
        <v>37</v>
      </c>
      <c r="E89" s="41">
        <f t="shared" si="23"/>
        <v>1.3806003384697603E-3</v>
      </c>
      <c r="F89" s="41">
        <f t="shared" si="24"/>
        <v>1.2349799732977304E-3</v>
      </c>
      <c r="G89" s="41">
        <f t="shared" si="22"/>
        <v>0.19354838709677419</v>
      </c>
      <c r="H89" s="57">
        <f t="shared" si="25"/>
        <v>2.6721296873608263E-4</v>
      </c>
    </row>
    <row r="90" spans="1:9" s="23" customFormat="1" ht="15" x14ac:dyDescent="0.2">
      <c r="A90" s="39"/>
      <c r="B90" s="56" t="s">
        <v>176</v>
      </c>
      <c r="C90" s="37">
        <v>655</v>
      </c>
      <c r="D90" s="37">
        <v>608</v>
      </c>
      <c r="E90" s="41">
        <f t="shared" si="23"/>
        <v>2.9170749087022357E-2</v>
      </c>
      <c r="F90" s="41">
        <f t="shared" si="24"/>
        <v>2.0293724966622163E-2</v>
      </c>
      <c r="G90" s="41">
        <f t="shared" si="22"/>
        <v>-7.1755725190839698E-2</v>
      </c>
      <c r="H90" s="57">
        <f t="shared" si="25"/>
        <v>-2.0931682550993144E-3</v>
      </c>
    </row>
    <row r="91" spans="1:9" s="23" customFormat="1" ht="15" x14ac:dyDescent="0.2">
      <c r="A91" s="39"/>
      <c r="B91" s="56" t="s">
        <v>556</v>
      </c>
      <c r="C91" s="37">
        <v>956</v>
      </c>
      <c r="D91" s="37">
        <v>814</v>
      </c>
      <c r="E91" s="41">
        <f t="shared" si="23"/>
        <v>4.2575933018615834E-2</v>
      </c>
      <c r="F91" s="41">
        <f t="shared" si="24"/>
        <v>2.7169559412550066E-2</v>
      </c>
      <c r="G91" s="41">
        <f t="shared" si="22"/>
        <v>-0.14853556485355648</v>
      </c>
      <c r="H91" s="57">
        <f t="shared" si="25"/>
        <v>-6.3240402600872889E-3</v>
      </c>
    </row>
    <row r="92" spans="1:9" s="23" customFormat="1" ht="15" x14ac:dyDescent="0.2">
      <c r="A92" s="39" t="s">
        <v>643</v>
      </c>
      <c r="B92" s="56" t="s">
        <v>646</v>
      </c>
      <c r="C92" s="37"/>
      <c r="D92" s="37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39"/>
      <c r="B93" s="56" t="s">
        <v>177</v>
      </c>
      <c r="C93" s="37">
        <v>590</v>
      </c>
      <c r="D93" s="37">
        <v>826</v>
      </c>
      <c r="E93" s="41">
        <f t="shared" si="23"/>
        <v>2.6275941925714794E-2</v>
      </c>
      <c r="F93" s="41">
        <f t="shared" si="24"/>
        <v>2.7570093457943926E-2</v>
      </c>
      <c r="G93" s="41">
        <f t="shared" si="22"/>
        <v>0.4</v>
      </c>
      <c r="H93" s="57">
        <f t="shared" si="25"/>
        <v>1.0510376770285918E-2</v>
      </c>
    </row>
    <row r="94" spans="1:9" s="23" customFormat="1" ht="15" x14ac:dyDescent="0.2">
      <c r="A94" s="39"/>
      <c r="B94" s="56" t="s">
        <v>178</v>
      </c>
      <c r="C94" s="37">
        <v>211</v>
      </c>
      <c r="D94" s="20">
        <v>346</v>
      </c>
      <c r="E94" s="41">
        <f t="shared" si="23"/>
        <v>9.3969894005522404E-3</v>
      </c>
      <c r="F94" s="41">
        <f t="shared" si="24"/>
        <v>1.1548731642189586E-2</v>
      </c>
      <c r="G94" s="22">
        <f t="shared" si="22"/>
        <v>0.6398104265402843</v>
      </c>
      <c r="H94" s="57">
        <f t="shared" si="25"/>
        <v>6.0122917965618593E-3</v>
      </c>
      <c r="I94" s="12"/>
    </row>
    <row r="95" spans="1:9" s="23" customFormat="1" ht="15" x14ac:dyDescent="0.2">
      <c r="A95" s="39"/>
      <c r="B95" s="56" t="s">
        <v>21</v>
      </c>
      <c r="C95" s="37">
        <v>186</v>
      </c>
      <c r="D95" s="20">
        <v>218</v>
      </c>
      <c r="E95" s="41">
        <f t="shared" si="23"/>
        <v>8.2836020308185623E-3</v>
      </c>
      <c r="F95" s="41">
        <f t="shared" si="24"/>
        <v>7.276368491321762E-3</v>
      </c>
      <c r="G95" s="22">
        <f t="shared" si="22"/>
        <v>0.17204301075268819</v>
      </c>
      <c r="H95" s="57">
        <f t="shared" si="25"/>
        <v>1.4251358332591077E-3</v>
      </c>
      <c r="I95" s="12"/>
    </row>
    <row r="96" spans="1:9" s="23" customFormat="1" ht="15" x14ac:dyDescent="0.2">
      <c r="A96" s="39"/>
      <c r="B96" s="56" t="s">
        <v>418</v>
      </c>
      <c r="C96" s="37">
        <v>181</v>
      </c>
      <c r="D96" s="20">
        <v>179</v>
      </c>
      <c r="E96" s="41">
        <f t="shared" si="23"/>
        <v>8.060924556871827E-3</v>
      </c>
      <c r="F96" s="41">
        <f t="shared" si="24"/>
        <v>5.9746328437917219E-3</v>
      </c>
      <c r="G96" s="22">
        <f t="shared" si="22"/>
        <v>-1.1049723756906077E-2</v>
      </c>
      <c r="H96" s="57">
        <f t="shared" si="25"/>
        <v>-8.9070989578694215E-5</v>
      </c>
      <c r="I96" s="12"/>
    </row>
    <row r="97" spans="1:9" s="23" customFormat="1" ht="15" x14ac:dyDescent="0.2">
      <c r="A97" s="39"/>
      <c r="B97" s="56" t="s">
        <v>179</v>
      </c>
      <c r="C97" s="37">
        <v>108</v>
      </c>
      <c r="D97" s="20">
        <v>241</v>
      </c>
      <c r="E97" s="41">
        <f t="shared" si="23"/>
        <v>4.8098334372494878E-3</v>
      </c>
      <c r="F97" s="41">
        <f t="shared" si="24"/>
        <v>8.0440587449933237E-3</v>
      </c>
      <c r="G97" s="22">
        <f t="shared" si="22"/>
        <v>1.2314814814814814</v>
      </c>
      <c r="H97" s="57">
        <f t="shared" si="25"/>
        <v>5.9232208069831651E-3</v>
      </c>
      <c r="I97" s="12"/>
    </row>
    <row r="98" spans="1:9" s="23" customFormat="1" ht="15" x14ac:dyDescent="0.2">
      <c r="A98" s="39"/>
      <c r="B98" s="56" t="s">
        <v>501</v>
      </c>
      <c r="C98" s="37">
        <v>194</v>
      </c>
      <c r="D98" s="20">
        <v>159</v>
      </c>
      <c r="E98" s="41">
        <f t="shared" si="23"/>
        <v>8.6398859891333394E-3</v>
      </c>
      <c r="F98" s="41">
        <f t="shared" si="24"/>
        <v>5.3070761014686251E-3</v>
      </c>
      <c r="G98" s="22">
        <f t="shared" si="22"/>
        <v>-0.18041237113402062</v>
      </c>
      <c r="H98" s="57">
        <f t="shared" si="25"/>
        <v>-1.5587423176271489E-3</v>
      </c>
      <c r="I98" s="12"/>
    </row>
    <row r="99" spans="1:9" s="23" customFormat="1" ht="15" x14ac:dyDescent="0.2">
      <c r="A99" s="39"/>
      <c r="B99" s="56" t="s">
        <v>625</v>
      </c>
      <c r="C99" s="37">
        <v>75</v>
      </c>
      <c r="D99" s="20">
        <v>62</v>
      </c>
      <c r="E99" s="41">
        <f t="shared" si="23"/>
        <v>3.340162109201033E-3</v>
      </c>
      <c r="F99" s="41">
        <f t="shared" si="24"/>
        <v>2.0694259012016022E-3</v>
      </c>
      <c r="G99" s="22">
        <f t="shared" si="22"/>
        <v>-0.17333333333333334</v>
      </c>
      <c r="H99" s="57">
        <f t="shared" si="25"/>
        <v>-5.7896143226151241E-4</v>
      </c>
      <c r="I99" s="12"/>
    </row>
    <row r="100" spans="1:9" s="23" customFormat="1" ht="15" x14ac:dyDescent="0.2">
      <c r="A100" s="39"/>
      <c r="B100" s="56" t="s">
        <v>577</v>
      </c>
      <c r="C100" s="37">
        <v>1</v>
      </c>
      <c r="D100" s="20">
        <v>2</v>
      </c>
      <c r="E100" s="41">
        <f t="shared" ref="E100" si="34">+IF(C100=0,"",C100/C$75)</f>
        <v>4.4535494789347108E-5</v>
      </c>
      <c r="F100" s="41">
        <f t="shared" ref="F100" si="35">+IF(D100=0,"",D100/D$75)</f>
        <v>6.6755674232309747E-5</v>
      </c>
      <c r="G100" s="41">
        <f t="shared" ref="G100" si="36">+IF(AND(C100=0,D100=0)," ",IF(C100=0,1,IF(D100=0,-1,(D100-C100)/C100)))</f>
        <v>1</v>
      </c>
      <c r="H100" s="57">
        <f t="shared" ref="H100" si="37">+IF(OR(AND(E100=""),(G100="")),"",E100*G100)</f>
        <v>4.4535494789347108E-5</v>
      </c>
      <c r="I100" s="12"/>
    </row>
    <row r="101" spans="1:9" s="23" customFormat="1" ht="15" x14ac:dyDescent="0.2">
      <c r="A101" s="39"/>
      <c r="B101" s="56" t="s">
        <v>180</v>
      </c>
      <c r="C101" s="37">
        <v>527</v>
      </c>
      <c r="D101" s="20">
        <v>696</v>
      </c>
      <c r="E101" s="41">
        <f t="shared" si="23"/>
        <v>2.3470205753985927E-2</v>
      </c>
      <c r="F101" s="41">
        <f t="shared" si="24"/>
        <v>2.3230974632843793E-2</v>
      </c>
      <c r="G101" s="22">
        <f t="shared" si="22"/>
        <v>0.3206831119544592</v>
      </c>
      <c r="H101" s="57">
        <f t="shared" si="25"/>
        <v>7.5264986193996613E-3</v>
      </c>
      <c r="I101" s="12"/>
    </row>
    <row r="102" spans="1:9" s="23" customFormat="1" ht="15" x14ac:dyDescent="0.2">
      <c r="A102" s="39"/>
      <c r="B102" s="56" t="s">
        <v>19</v>
      </c>
      <c r="C102" s="37">
        <v>19</v>
      </c>
      <c r="D102" s="20">
        <v>29</v>
      </c>
      <c r="E102" s="41">
        <f t="shared" si="23"/>
        <v>8.4617440099759504E-4</v>
      </c>
      <c r="F102" s="41">
        <f t="shared" si="24"/>
        <v>9.6795727636849133E-4</v>
      </c>
      <c r="G102" s="22">
        <f t="shared" si="22"/>
        <v>0.52631578947368418</v>
      </c>
      <c r="H102" s="57">
        <f t="shared" si="25"/>
        <v>4.4535494789347104E-4</v>
      </c>
      <c r="I102" s="12"/>
    </row>
    <row r="103" spans="1:9" s="23" customFormat="1" ht="15" x14ac:dyDescent="0.2">
      <c r="A103" s="39"/>
      <c r="B103" s="56" t="s">
        <v>22</v>
      </c>
      <c r="C103" s="37">
        <v>20</v>
      </c>
      <c r="D103" s="20">
        <v>15</v>
      </c>
      <c r="E103" s="41">
        <f t="shared" si="23"/>
        <v>8.9070989578694218E-4</v>
      </c>
      <c r="F103" s="41">
        <f t="shared" si="24"/>
        <v>5.0066755674232314E-4</v>
      </c>
      <c r="G103" s="22">
        <f t="shared" si="22"/>
        <v>-0.25</v>
      </c>
      <c r="H103" s="57">
        <f t="shared" si="25"/>
        <v>-2.2267747394673555E-4</v>
      </c>
      <c r="I103" s="12"/>
    </row>
    <row r="104" spans="1:9" s="23" customFormat="1" ht="15" x14ac:dyDescent="0.2">
      <c r="A104" s="39"/>
      <c r="B104" s="56" t="s">
        <v>181</v>
      </c>
      <c r="C104" s="37">
        <v>166</v>
      </c>
      <c r="D104" s="20">
        <v>178</v>
      </c>
      <c r="E104" s="41">
        <f t="shared" si="23"/>
        <v>7.3928921350316203E-3</v>
      </c>
      <c r="F104" s="41">
        <f t="shared" si="24"/>
        <v>5.9412550066755675E-3</v>
      </c>
      <c r="G104" s="22">
        <f t="shared" si="22"/>
        <v>7.2289156626506021E-2</v>
      </c>
      <c r="H104" s="57">
        <f t="shared" si="25"/>
        <v>5.3442593747216527E-4</v>
      </c>
      <c r="I104" s="12"/>
    </row>
    <row r="105" spans="1:9" s="23" customFormat="1" ht="15" x14ac:dyDescent="0.2">
      <c r="A105" s="39"/>
      <c r="B105" s="56" t="s">
        <v>584</v>
      </c>
      <c r="C105" s="37">
        <v>477</v>
      </c>
      <c r="D105" s="20">
        <v>449</v>
      </c>
      <c r="E105" s="41">
        <f t="shared" si="23"/>
        <v>2.124343101451857E-2</v>
      </c>
      <c r="F105" s="41">
        <f t="shared" si="24"/>
        <v>1.4986648865153537E-2</v>
      </c>
      <c r="G105" s="22">
        <f t="shared" si="22"/>
        <v>-5.8700209643605873E-2</v>
      </c>
      <c r="H105" s="57">
        <f t="shared" si="25"/>
        <v>-1.2469938541017191E-3</v>
      </c>
      <c r="I105" s="12"/>
    </row>
    <row r="106" spans="1:9" s="23" customFormat="1" ht="15" x14ac:dyDescent="0.2">
      <c r="A106" s="39"/>
      <c r="B106" s="56" t="s">
        <v>419</v>
      </c>
      <c r="C106" s="37">
        <v>435</v>
      </c>
      <c r="D106" s="20">
        <v>668</v>
      </c>
      <c r="E106" s="41">
        <f t="shared" si="23"/>
        <v>1.9372940233365991E-2</v>
      </c>
      <c r="F106" s="41">
        <f t="shared" si="24"/>
        <v>2.2296395193591455E-2</v>
      </c>
      <c r="G106" s="22">
        <f t="shared" si="22"/>
        <v>0.53563218390804601</v>
      </c>
      <c r="H106" s="57">
        <f t="shared" si="25"/>
        <v>1.0376770285917877E-2</v>
      </c>
      <c r="I106" s="12"/>
    </row>
    <row r="107" spans="1:9" s="23" customFormat="1" ht="15" x14ac:dyDescent="0.2">
      <c r="A107" s="39"/>
      <c r="B107" s="56" t="s">
        <v>606</v>
      </c>
      <c r="C107" s="37">
        <v>43</v>
      </c>
      <c r="D107" s="20">
        <v>32</v>
      </c>
      <c r="E107" s="41">
        <f t="shared" ref="E107" si="38">+IF(C107=0,"",C107/C$75)</f>
        <v>1.9150262759419258E-3</v>
      </c>
      <c r="F107" s="41">
        <f t="shared" ref="F107" si="39">+IF(D107=0,"",D107/D$75)</f>
        <v>1.068090787716956E-3</v>
      </c>
      <c r="G107" s="41">
        <f t="shared" ref="G107" si="40">+IF(AND(C107=0,D107=0)," ",IF(C107=0,1,IF(D107=0,-1,(D107-C107)/C107)))</f>
        <v>-0.2558139534883721</v>
      </c>
      <c r="H107" s="57">
        <f t="shared" ref="H107" si="41">+IF(OR(AND(E107=""),(G107="")),"",E107*G107)</f>
        <v>-4.8989044268281823E-4</v>
      </c>
      <c r="I107" s="12"/>
    </row>
    <row r="108" spans="1:9" s="23" customFormat="1" ht="15" x14ac:dyDescent="0.2">
      <c r="A108" s="39"/>
      <c r="B108" s="56" t="s">
        <v>18</v>
      </c>
      <c r="C108" s="37">
        <v>248</v>
      </c>
      <c r="D108" s="20">
        <v>600</v>
      </c>
      <c r="E108" s="41">
        <f t="shared" si="23"/>
        <v>1.1044802707758082E-2</v>
      </c>
      <c r="F108" s="41">
        <f t="shared" si="24"/>
        <v>2.0026702269692925E-2</v>
      </c>
      <c r="G108" s="22">
        <f t="shared" si="22"/>
        <v>1.4193548387096775</v>
      </c>
      <c r="H108" s="57">
        <f t="shared" si="25"/>
        <v>1.5676494165850183E-2</v>
      </c>
      <c r="I108" s="12"/>
    </row>
    <row r="109" spans="1:9" s="23" customFormat="1" ht="15" x14ac:dyDescent="0.2">
      <c r="A109" s="39"/>
      <c r="B109" s="56" t="s">
        <v>20</v>
      </c>
      <c r="C109" s="37">
        <v>10</v>
      </c>
      <c r="D109" s="20">
        <v>20</v>
      </c>
      <c r="E109" s="41">
        <f t="shared" si="23"/>
        <v>4.4535494789347109E-4</v>
      </c>
      <c r="F109" s="41">
        <f t="shared" si="24"/>
        <v>6.6755674232309744E-4</v>
      </c>
      <c r="G109" s="22">
        <f t="shared" si="22"/>
        <v>1</v>
      </c>
      <c r="H109" s="57">
        <f t="shared" si="25"/>
        <v>4.4535494789347109E-4</v>
      </c>
      <c r="I109" s="12"/>
    </row>
    <row r="110" spans="1:9" s="23" customFormat="1" ht="15" x14ac:dyDescent="0.2">
      <c r="A110" s="39"/>
      <c r="B110" s="56" t="s">
        <v>592</v>
      </c>
      <c r="C110" s="37">
        <v>20</v>
      </c>
      <c r="D110" s="20">
        <v>28</v>
      </c>
      <c r="E110" s="41">
        <f t="shared" si="23"/>
        <v>8.9070989578694218E-4</v>
      </c>
      <c r="F110" s="41">
        <f t="shared" si="24"/>
        <v>9.3457943925233649E-4</v>
      </c>
      <c r="G110" s="22">
        <f t="shared" si="22"/>
        <v>0.4</v>
      </c>
      <c r="H110" s="57">
        <f t="shared" si="25"/>
        <v>3.5628395831477692E-4</v>
      </c>
      <c r="I110" s="12"/>
    </row>
    <row r="111" spans="1:9" s="23" customFormat="1" ht="15" x14ac:dyDescent="0.2">
      <c r="A111" s="39"/>
      <c r="B111" s="56" t="s">
        <v>212</v>
      </c>
      <c r="C111" s="37">
        <v>55</v>
      </c>
      <c r="D111" s="20">
        <v>78</v>
      </c>
      <c r="E111" s="41">
        <f t="shared" si="23"/>
        <v>2.4494522134140911E-3</v>
      </c>
      <c r="F111" s="41">
        <f t="shared" si="24"/>
        <v>2.6034712950600801E-3</v>
      </c>
      <c r="G111" s="22">
        <f t="shared" si="22"/>
        <v>0.41818181818181815</v>
      </c>
      <c r="H111" s="57">
        <f t="shared" si="25"/>
        <v>1.0243163801549834E-3</v>
      </c>
      <c r="I111" s="12"/>
    </row>
    <row r="112" spans="1:9" s="23" customFormat="1" ht="15" x14ac:dyDescent="0.2">
      <c r="A112" s="39"/>
      <c r="B112" s="56" t="s">
        <v>182</v>
      </c>
      <c r="C112" s="37">
        <v>62</v>
      </c>
      <c r="D112" s="20">
        <v>104</v>
      </c>
      <c r="E112" s="41">
        <f t="shared" si="23"/>
        <v>2.7612006769395206E-3</v>
      </c>
      <c r="F112" s="41">
        <f t="shared" si="24"/>
        <v>3.4712950600801068E-3</v>
      </c>
      <c r="G112" s="22">
        <f t="shared" si="22"/>
        <v>0.67741935483870963</v>
      </c>
      <c r="H112" s="57">
        <f t="shared" si="25"/>
        <v>1.8704907811525784E-3</v>
      </c>
      <c r="I112" s="12"/>
    </row>
    <row r="113" spans="1:9" s="23" customFormat="1" ht="15" x14ac:dyDescent="0.2">
      <c r="A113" s="39"/>
      <c r="B113" s="56" t="s">
        <v>183</v>
      </c>
      <c r="C113" s="37">
        <v>1652</v>
      </c>
      <c r="D113" s="20">
        <v>1981</v>
      </c>
      <c r="E113" s="41">
        <f t="shared" si="23"/>
        <v>7.3572637392001428E-2</v>
      </c>
      <c r="F113" s="41">
        <f t="shared" si="24"/>
        <v>6.6121495327102806E-2</v>
      </c>
      <c r="G113" s="22">
        <f t="shared" si="22"/>
        <v>0.19915254237288135</v>
      </c>
      <c r="H113" s="57">
        <f t="shared" si="25"/>
        <v>1.4652177785695199E-2</v>
      </c>
      <c r="I113" s="12"/>
    </row>
    <row r="114" spans="1:9" s="23" customFormat="1" ht="30" x14ac:dyDescent="0.2">
      <c r="A114" s="39"/>
      <c r="B114" s="56" t="s">
        <v>585</v>
      </c>
      <c r="C114" s="37">
        <v>1322</v>
      </c>
      <c r="D114" s="20">
        <v>2375</v>
      </c>
      <c r="E114" s="41">
        <f t="shared" si="23"/>
        <v>5.8875924111516882E-2</v>
      </c>
      <c r="F114" s="41">
        <f t="shared" si="24"/>
        <v>7.9272363150867831E-2</v>
      </c>
      <c r="G114" s="22">
        <f t="shared" si="22"/>
        <v>0.79652042360060515</v>
      </c>
      <c r="H114" s="57">
        <f t="shared" si="25"/>
        <v>4.6895876013182507E-2</v>
      </c>
      <c r="I114" s="12"/>
    </row>
    <row r="115" spans="1:9" s="23" customFormat="1" ht="30" x14ac:dyDescent="0.2">
      <c r="A115" s="39"/>
      <c r="B115" s="56" t="s">
        <v>586</v>
      </c>
      <c r="C115" s="37">
        <v>892</v>
      </c>
      <c r="D115" s="20">
        <v>1492</v>
      </c>
      <c r="E115" s="41">
        <f t="shared" si="23"/>
        <v>3.9725661352097624E-2</v>
      </c>
      <c r="F115" s="41">
        <f t="shared" si="24"/>
        <v>4.9799732977303071E-2</v>
      </c>
      <c r="G115" s="22">
        <f t="shared" si="22"/>
        <v>0.67264573991031396</v>
      </c>
      <c r="H115" s="57">
        <f t="shared" si="25"/>
        <v>2.6721296873608271E-2</v>
      </c>
      <c r="I115" s="12"/>
    </row>
    <row r="116" spans="1:9" s="23" customFormat="1" ht="15" x14ac:dyDescent="0.2">
      <c r="A116" s="39"/>
      <c r="B116" s="56" t="s">
        <v>184</v>
      </c>
      <c r="C116" s="37">
        <v>120</v>
      </c>
      <c r="D116" s="20">
        <v>133</v>
      </c>
      <c r="E116" s="41">
        <f t="shared" si="23"/>
        <v>5.3442593747216535E-3</v>
      </c>
      <c r="F116" s="41">
        <f t="shared" si="24"/>
        <v>4.4392523364485985E-3</v>
      </c>
      <c r="G116" s="22">
        <f t="shared" si="22"/>
        <v>0.10833333333333334</v>
      </c>
      <c r="H116" s="57">
        <f t="shared" si="25"/>
        <v>5.7896143226151252E-4</v>
      </c>
      <c r="I116" s="12"/>
    </row>
    <row r="117" spans="1:9" s="23" customFormat="1" ht="15" x14ac:dyDescent="0.2">
      <c r="A117" s="39"/>
      <c r="B117" s="56" t="s">
        <v>185</v>
      </c>
      <c r="C117" s="37">
        <v>631</v>
      </c>
      <c r="D117" s="20">
        <v>399</v>
      </c>
      <c r="E117" s="41">
        <f t="shared" si="23"/>
        <v>2.8101897212078026E-2</v>
      </c>
      <c r="F117" s="41">
        <f t="shared" si="24"/>
        <v>1.3317757009345794E-2</v>
      </c>
      <c r="G117" s="22">
        <f t="shared" si="22"/>
        <v>-0.36767036450079238</v>
      </c>
      <c r="H117" s="57">
        <f t="shared" si="25"/>
        <v>-1.0332234791128528E-2</v>
      </c>
      <c r="I117" s="12"/>
    </row>
    <row r="118" spans="1:9" s="23" customFormat="1" ht="15" x14ac:dyDescent="0.2">
      <c r="A118" s="39"/>
      <c r="B118" s="56" t="s">
        <v>186</v>
      </c>
      <c r="C118" s="37">
        <v>201</v>
      </c>
      <c r="D118" s="20">
        <v>148</v>
      </c>
      <c r="E118" s="41">
        <f t="shared" si="23"/>
        <v>8.9516344526587698E-3</v>
      </c>
      <c r="F118" s="41">
        <f t="shared" si="24"/>
        <v>4.9399198931909215E-3</v>
      </c>
      <c r="G118" s="22">
        <f t="shared" si="22"/>
        <v>-0.26368159203980102</v>
      </c>
      <c r="H118" s="57">
        <f t="shared" si="25"/>
        <v>-2.3603812238353972E-3</v>
      </c>
      <c r="I118" s="12"/>
    </row>
    <row r="119" spans="1:9" s="23" customFormat="1" ht="15" x14ac:dyDescent="0.2">
      <c r="A119" s="39"/>
      <c r="B119" s="56" t="s">
        <v>27</v>
      </c>
      <c r="C119" s="37">
        <v>78</v>
      </c>
      <c r="D119" s="20">
        <v>102</v>
      </c>
      <c r="E119" s="41">
        <f t="shared" si="23"/>
        <v>3.4737685935690744E-3</v>
      </c>
      <c r="F119" s="41">
        <f t="shared" si="24"/>
        <v>3.4045393858477971E-3</v>
      </c>
      <c r="G119" s="22">
        <f t="shared" si="22"/>
        <v>0.30769230769230771</v>
      </c>
      <c r="H119" s="57">
        <f t="shared" si="25"/>
        <v>1.0688518749443307E-3</v>
      </c>
      <c r="I119" s="12"/>
    </row>
    <row r="120" spans="1:9" s="23" customFormat="1" ht="15" x14ac:dyDescent="0.2">
      <c r="A120" s="39"/>
      <c r="B120" s="56" t="s">
        <v>187</v>
      </c>
      <c r="C120" s="37">
        <v>5</v>
      </c>
      <c r="D120" s="20">
        <v>7</v>
      </c>
      <c r="E120" s="41">
        <f t="shared" si="23"/>
        <v>2.2267747394673555E-4</v>
      </c>
      <c r="F120" s="41">
        <f t="shared" si="24"/>
        <v>2.3364485981308412E-4</v>
      </c>
      <c r="G120" s="22">
        <f t="shared" si="22"/>
        <v>0.4</v>
      </c>
      <c r="H120" s="57">
        <f t="shared" si="25"/>
        <v>8.9070989578694229E-5</v>
      </c>
      <c r="I120" s="12"/>
    </row>
    <row r="121" spans="1:9" s="23" customFormat="1" ht="30" x14ac:dyDescent="0.2">
      <c r="A121" s="39"/>
      <c r="B121" s="56" t="s">
        <v>420</v>
      </c>
      <c r="C121" s="37">
        <v>0</v>
      </c>
      <c r="D121" s="20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39"/>
      <c r="B122" s="56" t="s">
        <v>593</v>
      </c>
      <c r="C122" s="37">
        <v>70</v>
      </c>
      <c r="D122" s="20">
        <v>39</v>
      </c>
      <c r="E122" s="41">
        <f t="shared" si="23"/>
        <v>3.1174846352542977E-3</v>
      </c>
      <c r="F122" s="41">
        <f t="shared" si="24"/>
        <v>1.30173564753004E-3</v>
      </c>
      <c r="G122" s="22">
        <f t="shared" si="22"/>
        <v>-0.44285714285714284</v>
      </c>
      <c r="H122" s="57">
        <f t="shared" si="25"/>
        <v>-1.3806003384697603E-3</v>
      </c>
      <c r="I122" s="12"/>
    </row>
    <row r="123" spans="1:9" s="23" customFormat="1" ht="15" x14ac:dyDescent="0.2">
      <c r="A123" s="39"/>
      <c r="B123" s="56" t="s">
        <v>24</v>
      </c>
      <c r="C123" s="37">
        <v>79</v>
      </c>
      <c r="D123" s="20">
        <v>100</v>
      </c>
      <c r="E123" s="41">
        <f t="shared" si="23"/>
        <v>3.5183040883584216E-3</v>
      </c>
      <c r="F123" s="41">
        <f t="shared" si="24"/>
        <v>3.3377837116154874E-3</v>
      </c>
      <c r="G123" s="22">
        <f t="shared" si="22"/>
        <v>0.26582278481012656</v>
      </c>
      <c r="H123" s="57">
        <f t="shared" si="25"/>
        <v>9.3524539057628921E-4</v>
      </c>
      <c r="I123" s="12"/>
    </row>
    <row r="124" spans="1:9" s="23" customFormat="1" ht="15" x14ac:dyDescent="0.2">
      <c r="A124" s="39"/>
      <c r="B124" s="56" t="s">
        <v>188</v>
      </c>
      <c r="C124" s="37">
        <v>31</v>
      </c>
      <c r="D124" s="20">
        <v>53</v>
      </c>
      <c r="E124" s="41">
        <f t="shared" si="23"/>
        <v>1.3806003384697603E-3</v>
      </c>
      <c r="F124" s="41">
        <f t="shared" si="24"/>
        <v>1.7690253671562082E-3</v>
      </c>
      <c r="G124" s="22">
        <f t="shared" si="22"/>
        <v>0.70967741935483875</v>
      </c>
      <c r="H124" s="57">
        <f t="shared" si="25"/>
        <v>9.7978088536563646E-4</v>
      </c>
      <c r="I124" s="12"/>
    </row>
    <row r="125" spans="1:9" s="23" customFormat="1" ht="15" x14ac:dyDescent="0.2">
      <c r="A125" s="39"/>
      <c r="B125" s="56" t="s">
        <v>25</v>
      </c>
      <c r="C125" s="37">
        <v>231</v>
      </c>
      <c r="D125" s="20">
        <v>123</v>
      </c>
      <c r="E125" s="41">
        <f t="shared" si="23"/>
        <v>1.0287699296339181E-2</v>
      </c>
      <c r="F125" s="41">
        <f t="shared" si="24"/>
        <v>4.1054739652870492E-3</v>
      </c>
      <c r="G125" s="22">
        <f t="shared" si="22"/>
        <v>-0.46753246753246752</v>
      </c>
      <c r="H125" s="57">
        <f t="shared" si="25"/>
        <v>-4.809833437249487E-3</v>
      </c>
      <c r="I125" s="12"/>
    </row>
    <row r="126" spans="1:9" s="23" customFormat="1" ht="15" x14ac:dyDescent="0.2">
      <c r="A126" s="39"/>
      <c r="B126" s="56" t="s">
        <v>23</v>
      </c>
      <c r="C126" s="37">
        <v>29</v>
      </c>
      <c r="D126" s="20">
        <v>24</v>
      </c>
      <c r="E126" s="41">
        <f t="shared" si="23"/>
        <v>1.2915293488910662E-3</v>
      </c>
      <c r="F126" s="41">
        <f t="shared" si="24"/>
        <v>8.0106809078771691E-4</v>
      </c>
      <c r="G126" s="22">
        <f t="shared" si="22"/>
        <v>-0.17241379310344829</v>
      </c>
      <c r="H126" s="57">
        <f t="shared" si="25"/>
        <v>-2.2267747394673557E-4</v>
      </c>
      <c r="I126" s="12"/>
    </row>
    <row r="127" spans="1:9" s="23" customFormat="1" ht="15" x14ac:dyDescent="0.2">
      <c r="A127" s="39"/>
      <c r="B127" s="56" t="s">
        <v>26</v>
      </c>
      <c r="C127" s="37">
        <v>613</v>
      </c>
      <c r="D127" s="20">
        <v>540</v>
      </c>
      <c r="E127" s="41">
        <f t="shared" si="23"/>
        <v>2.7300258305869778E-2</v>
      </c>
      <c r="F127" s="41">
        <f t="shared" si="24"/>
        <v>1.8024032042723633E-2</v>
      </c>
      <c r="G127" s="22">
        <f t="shared" si="22"/>
        <v>-0.11908646003262642</v>
      </c>
      <c r="H127" s="57">
        <f t="shared" si="25"/>
        <v>-3.2510911196223387E-3</v>
      </c>
      <c r="I127" s="12"/>
    </row>
    <row r="128" spans="1:9" s="23" customFormat="1" ht="15" x14ac:dyDescent="0.2">
      <c r="A128" s="39" t="s">
        <v>643</v>
      </c>
      <c r="B128" s="56" t="s">
        <v>648</v>
      </c>
      <c r="C128" s="37">
        <v>39</v>
      </c>
      <c r="D128" s="37">
        <v>43</v>
      </c>
      <c r="E128" s="41">
        <f t="shared" ref="E128" si="42">+IF(C128=0,"",C128/C$75)</f>
        <v>1.7368842967845372E-3</v>
      </c>
      <c r="F128" s="41">
        <f t="shared" ref="F128" si="43">+IF(D128=0,"",D128/D$75)</f>
        <v>1.4352469959946596E-3</v>
      </c>
      <c r="G128" s="41">
        <f t="shared" ref="G128" si="44">+IF(AND(C128=0,D128=0)," ",IF(C128=0,1,IF(D128=0,-1,(D128-C128)/C128)))</f>
        <v>0.10256410256410256</v>
      </c>
      <c r="H128" s="57">
        <f t="shared" ref="H128" si="45">+IF(OR(AND(E128=""),(G128="")),"",E128*G128)</f>
        <v>1.7814197915738843E-4</v>
      </c>
    </row>
    <row r="129" spans="1:9" s="23" customFormat="1" ht="15" x14ac:dyDescent="0.2">
      <c r="A129" s="39"/>
      <c r="B129" s="56" t="s">
        <v>189</v>
      </c>
      <c r="C129" s="37">
        <v>746</v>
      </c>
      <c r="D129" s="20">
        <v>919</v>
      </c>
      <c r="E129" s="41">
        <f t="shared" si="23"/>
        <v>3.3223479112852942E-2</v>
      </c>
      <c r="F129" s="41">
        <f t="shared" si="24"/>
        <v>3.0674232309746328E-2</v>
      </c>
      <c r="G129" s="22">
        <f t="shared" si="22"/>
        <v>0.23190348525469168</v>
      </c>
      <c r="H129" s="57">
        <f t="shared" si="25"/>
        <v>7.704640598557049E-3</v>
      </c>
      <c r="I129" s="12"/>
    </row>
    <row r="130" spans="1:9" s="23" customFormat="1" ht="15" x14ac:dyDescent="0.2">
      <c r="A130" s="39"/>
      <c r="B130" s="56" t="s">
        <v>31</v>
      </c>
      <c r="C130" s="37">
        <v>1</v>
      </c>
      <c r="D130" s="20">
        <v>1</v>
      </c>
      <c r="E130" s="41">
        <f t="shared" si="23"/>
        <v>4.4535494789347108E-5</v>
      </c>
      <c r="F130" s="41">
        <f t="shared" si="24"/>
        <v>3.3377837116154874E-5</v>
      </c>
      <c r="G130" s="22">
        <f t="shared" si="22"/>
        <v>0</v>
      </c>
      <c r="H130" s="57">
        <f t="shared" si="25"/>
        <v>0</v>
      </c>
      <c r="I130" s="12"/>
    </row>
    <row r="131" spans="1:9" s="23" customFormat="1" ht="15" x14ac:dyDescent="0.2">
      <c r="A131" s="39"/>
      <c r="B131" s="56" t="s">
        <v>33</v>
      </c>
      <c r="C131" s="37">
        <v>811</v>
      </c>
      <c r="D131" s="20">
        <v>980</v>
      </c>
      <c r="E131" s="41">
        <f t="shared" si="23"/>
        <v>3.6118286274160506E-2</v>
      </c>
      <c r="F131" s="41">
        <f t="shared" si="24"/>
        <v>3.2710280373831772E-2</v>
      </c>
      <c r="G131" s="22">
        <f t="shared" si="22"/>
        <v>0.20838471023427868</v>
      </c>
      <c r="H131" s="57">
        <f t="shared" si="25"/>
        <v>7.5264986193996622E-3</v>
      </c>
      <c r="I131" s="12"/>
    </row>
    <row r="132" spans="1:9" s="23" customFormat="1" ht="15" x14ac:dyDescent="0.2">
      <c r="A132" s="39"/>
      <c r="B132" s="56" t="s">
        <v>190</v>
      </c>
      <c r="C132" s="37">
        <v>424</v>
      </c>
      <c r="D132" s="20">
        <v>495</v>
      </c>
      <c r="E132" s="41">
        <f t="shared" si="23"/>
        <v>1.8883049790683174E-2</v>
      </c>
      <c r="F132" s="41">
        <f t="shared" si="24"/>
        <v>1.6522029372496663E-2</v>
      </c>
      <c r="G132" s="22">
        <f t="shared" si="22"/>
        <v>0.16745283018867924</v>
      </c>
      <c r="H132" s="57">
        <f t="shared" si="25"/>
        <v>3.1620201300436445E-3</v>
      </c>
      <c r="I132" s="12"/>
    </row>
    <row r="133" spans="1:9" s="23" customFormat="1" ht="15" x14ac:dyDescent="0.2">
      <c r="A133" s="39"/>
      <c r="B133" s="56" t="s">
        <v>421</v>
      </c>
      <c r="C133" s="37">
        <v>89</v>
      </c>
      <c r="D133" s="20">
        <v>43</v>
      </c>
      <c r="E133" s="41">
        <f t="shared" si="23"/>
        <v>3.9636590362518926E-3</v>
      </c>
      <c r="F133" s="41">
        <f t="shared" si="24"/>
        <v>1.4352469959946596E-3</v>
      </c>
      <c r="G133" s="22">
        <f t="shared" si="22"/>
        <v>-0.5168539325842697</v>
      </c>
      <c r="H133" s="57">
        <f t="shared" si="25"/>
        <v>-2.0486327603099672E-3</v>
      </c>
      <c r="I133" s="12"/>
    </row>
    <row r="134" spans="1:9" s="23" customFormat="1" ht="30" x14ac:dyDescent="0.2">
      <c r="A134" s="39"/>
      <c r="B134" s="56" t="s">
        <v>422</v>
      </c>
      <c r="C134" s="37">
        <v>903</v>
      </c>
      <c r="D134" s="20">
        <v>2798</v>
      </c>
      <c r="E134" s="41">
        <f t="shared" si="23"/>
        <v>4.0215551794780438E-2</v>
      </c>
      <c r="F134" s="41">
        <f t="shared" si="24"/>
        <v>9.3391188251001331E-2</v>
      </c>
      <c r="G134" s="22">
        <f t="shared" si="22"/>
        <v>2.0985603543743077</v>
      </c>
      <c r="H134" s="57">
        <f t="shared" si="25"/>
        <v>8.4394762625812761E-2</v>
      </c>
      <c r="I134" s="12"/>
    </row>
    <row r="135" spans="1:9" s="23" customFormat="1" ht="30" x14ac:dyDescent="0.2">
      <c r="A135" s="39"/>
      <c r="B135" s="56" t="s">
        <v>191</v>
      </c>
      <c r="C135" s="37">
        <v>1098</v>
      </c>
      <c r="D135" s="20">
        <v>577</v>
      </c>
      <c r="E135" s="41">
        <f t="shared" si="23"/>
        <v>4.8899973278703129E-2</v>
      </c>
      <c r="F135" s="41">
        <f t="shared" si="24"/>
        <v>1.925901201602136E-2</v>
      </c>
      <c r="G135" s="22">
        <f t="shared" si="22"/>
        <v>-0.47449908925318762</v>
      </c>
      <c r="H135" s="57">
        <f t="shared" si="25"/>
        <v>-2.3202992785249846E-2</v>
      </c>
      <c r="I135" s="12"/>
    </row>
    <row r="136" spans="1:9" s="23" customFormat="1" ht="15" x14ac:dyDescent="0.2">
      <c r="A136" s="39"/>
      <c r="B136" s="56" t="s">
        <v>192</v>
      </c>
      <c r="C136" s="37">
        <v>536</v>
      </c>
      <c r="D136" s="20">
        <v>1346</v>
      </c>
      <c r="E136" s="41">
        <f t="shared" si="23"/>
        <v>2.3871025207090051E-2</v>
      </c>
      <c r="F136" s="41">
        <f t="shared" si="24"/>
        <v>4.4926568758344457E-2</v>
      </c>
      <c r="G136" s="22">
        <f t="shared" si="22"/>
        <v>1.5111940298507462</v>
      </c>
      <c r="H136" s="57">
        <f t="shared" si="25"/>
        <v>3.607375077937116E-2</v>
      </c>
      <c r="I136" s="12"/>
    </row>
    <row r="137" spans="1:9" s="23" customFormat="1" ht="15" x14ac:dyDescent="0.2">
      <c r="A137" s="39"/>
      <c r="B137" s="56" t="s">
        <v>28</v>
      </c>
      <c r="C137" s="37">
        <v>301</v>
      </c>
      <c r="D137" s="20">
        <v>240</v>
      </c>
      <c r="E137" s="41">
        <f t="shared" si="23"/>
        <v>1.3405183931593481E-2</v>
      </c>
      <c r="F137" s="41">
        <f t="shared" si="24"/>
        <v>8.0106809078771702E-3</v>
      </c>
      <c r="G137" s="22">
        <f t="shared" si="22"/>
        <v>-0.20265780730897009</v>
      </c>
      <c r="H137" s="57">
        <f t="shared" si="25"/>
        <v>-2.7166651821501739E-3</v>
      </c>
      <c r="I137" s="12"/>
    </row>
    <row r="138" spans="1:9" s="23" customFormat="1" ht="15" x14ac:dyDescent="0.2">
      <c r="A138" s="39"/>
      <c r="B138" s="56" t="s">
        <v>32</v>
      </c>
      <c r="C138" s="37">
        <v>29</v>
      </c>
      <c r="D138" s="20">
        <v>42</v>
      </c>
      <c r="E138" s="41">
        <f t="shared" si="23"/>
        <v>1.2915293488910662E-3</v>
      </c>
      <c r="F138" s="41">
        <f t="shared" si="24"/>
        <v>1.4018691588785046E-3</v>
      </c>
      <c r="G138" s="22">
        <f t="shared" si="22"/>
        <v>0.44827586206896552</v>
      </c>
      <c r="H138" s="57">
        <f t="shared" si="25"/>
        <v>5.7896143226151252E-4</v>
      </c>
      <c r="I138" s="12"/>
    </row>
    <row r="139" spans="1:9" s="23" customFormat="1" ht="15" x14ac:dyDescent="0.2">
      <c r="A139" s="39"/>
      <c r="B139" s="56" t="s">
        <v>505</v>
      </c>
      <c r="C139" s="37">
        <v>161</v>
      </c>
      <c r="D139" s="20">
        <v>937</v>
      </c>
      <c r="E139" s="41">
        <f t="shared" si="23"/>
        <v>7.170214661084885E-3</v>
      </c>
      <c r="F139" s="41">
        <f t="shared" si="24"/>
        <v>3.1275033377837116E-2</v>
      </c>
      <c r="G139" s="22">
        <f t="shared" si="22"/>
        <v>4.8198757763975157</v>
      </c>
      <c r="H139" s="57">
        <f t="shared" si="25"/>
        <v>3.4559543956533358E-2</v>
      </c>
      <c r="I139" s="12"/>
    </row>
    <row r="140" spans="1:9" s="23" customFormat="1" ht="15" x14ac:dyDescent="0.2">
      <c r="A140" s="39"/>
      <c r="B140" s="56" t="s">
        <v>30</v>
      </c>
      <c r="C140" s="37">
        <v>68</v>
      </c>
      <c r="D140" s="20">
        <v>86</v>
      </c>
      <c r="E140" s="41">
        <f t="shared" si="23"/>
        <v>3.0284136456756035E-3</v>
      </c>
      <c r="F140" s="41">
        <f t="shared" si="24"/>
        <v>2.8704939919893192E-3</v>
      </c>
      <c r="G140" s="22">
        <f t="shared" si="22"/>
        <v>0.26470588235294118</v>
      </c>
      <c r="H140" s="57">
        <f t="shared" si="25"/>
        <v>8.0163890620824801E-4</v>
      </c>
      <c r="I140" s="12"/>
    </row>
    <row r="141" spans="1:9" s="23" customFormat="1" ht="15" x14ac:dyDescent="0.2">
      <c r="A141" s="39"/>
      <c r="B141" s="56" t="s">
        <v>29</v>
      </c>
      <c r="C141" s="37">
        <v>5</v>
      </c>
      <c r="D141" s="20">
        <v>4</v>
      </c>
      <c r="E141" s="41">
        <f t="shared" si="23"/>
        <v>2.2267747394673555E-4</v>
      </c>
      <c r="F141" s="41">
        <f t="shared" si="24"/>
        <v>1.3351134846461949E-4</v>
      </c>
      <c r="G141" s="22">
        <f t="shared" si="22"/>
        <v>-0.2</v>
      </c>
      <c r="H141" s="57">
        <f t="shared" si="25"/>
        <v>-4.4535494789347114E-5</v>
      </c>
      <c r="I141" s="12"/>
    </row>
    <row r="142" spans="1:9" s="23" customFormat="1" ht="15" x14ac:dyDescent="0.2">
      <c r="A142" s="39"/>
      <c r="B142" s="56" t="s">
        <v>193</v>
      </c>
      <c r="C142" s="37">
        <v>77</v>
      </c>
      <c r="D142" s="20">
        <v>72</v>
      </c>
      <c r="E142" s="41">
        <f t="shared" si="23"/>
        <v>3.4292330987797273E-3</v>
      </c>
      <c r="F142" s="41">
        <f t="shared" si="24"/>
        <v>2.4032042723631511E-3</v>
      </c>
      <c r="G142" s="22">
        <f t="shared" si="22"/>
        <v>-6.4935064935064929E-2</v>
      </c>
      <c r="H142" s="57">
        <f t="shared" si="25"/>
        <v>-2.2267747394673552E-4</v>
      </c>
      <c r="I142" s="12"/>
    </row>
    <row r="143" spans="1:9" s="23" customFormat="1" ht="15" x14ac:dyDescent="0.2">
      <c r="A143" s="39"/>
      <c r="B143" s="56" t="s">
        <v>194</v>
      </c>
      <c r="C143" s="37">
        <v>48</v>
      </c>
      <c r="D143" s="20">
        <v>54</v>
      </c>
      <c r="E143" s="41">
        <f t="shared" si="23"/>
        <v>2.1377037498886611E-3</v>
      </c>
      <c r="F143" s="41">
        <f t="shared" si="24"/>
        <v>1.8024032042723631E-3</v>
      </c>
      <c r="G143" s="22">
        <f t="shared" si="22"/>
        <v>0.125</v>
      </c>
      <c r="H143" s="57">
        <f t="shared" si="25"/>
        <v>2.6721296873608263E-4</v>
      </c>
      <c r="I143" s="12"/>
    </row>
    <row r="144" spans="1:9" s="23" customFormat="1" ht="30" x14ac:dyDescent="0.2">
      <c r="A144" s="39"/>
      <c r="B144" s="56" t="s">
        <v>195</v>
      </c>
      <c r="C144" s="37">
        <v>185</v>
      </c>
      <c r="D144" s="20">
        <v>281</v>
      </c>
      <c r="E144" s="41">
        <f t="shared" si="23"/>
        <v>8.2390665360292156E-3</v>
      </c>
      <c r="F144" s="41">
        <f t="shared" si="24"/>
        <v>9.3791722296395191E-3</v>
      </c>
      <c r="G144" s="22">
        <f t="shared" si="22"/>
        <v>0.51891891891891895</v>
      </c>
      <c r="H144" s="57">
        <f t="shared" si="25"/>
        <v>4.275407499777323E-3</v>
      </c>
      <c r="I144" s="12"/>
    </row>
    <row r="145" spans="1:9" s="23" customFormat="1" ht="30" x14ac:dyDescent="0.2">
      <c r="A145" s="39"/>
      <c r="B145" s="56" t="s">
        <v>196</v>
      </c>
      <c r="C145" s="37">
        <v>161</v>
      </c>
      <c r="D145" s="20">
        <v>155</v>
      </c>
      <c r="E145" s="41">
        <f t="shared" si="23"/>
        <v>7.170214661084885E-3</v>
      </c>
      <c r="F145" s="41">
        <f t="shared" si="24"/>
        <v>5.1735647530040049E-3</v>
      </c>
      <c r="G145" s="22">
        <f t="shared" ref="G145:G170" si="46">+IF(AND(C145=0,D145=0)," ",IF(C145=0,1,IF(D145=0,-1,(D145-C145)/C145)))</f>
        <v>-3.7267080745341616E-2</v>
      </c>
      <c r="H145" s="57">
        <f t="shared" si="25"/>
        <v>-2.6721296873608269E-4</v>
      </c>
      <c r="I145" s="12"/>
    </row>
    <row r="146" spans="1:9" s="23" customFormat="1" ht="30" x14ac:dyDescent="0.2">
      <c r="A146" s="39"/>
      <c r="B146" s="56" t="s">
        <v>423</v>
      </c>
      <c r="C146" s="37">
        <v>55</v>
      </c>
      <c r="D146" s="20">
        <v>56</v>
      </c>
      <c r="E146" s="41">
        <f t="shared" ref="E146:E170" si="47">+IF(C146=0,"",C146/C$75)</f>
        <v>2.4494522134140911E-3</v>
      </c>
      <c r="F146" s="41">
        <f t="shared" ref="F146:F170" si="48">+IF(D146=0,"",D146/D$75)</f>
        <v>1.869158878504673E-3</v>
      </c>
      <c r="G146" s="22">
        <f t="shared" si="46"/>
        <v>1.8181818181818181E-2</v>
      </c>
      <c r="H146" s="57">
        <f t="shared" ref="H146:H170" si="49">+IF(OR(AND(E146=""),(G146="")),"",E146*G146)</f>
        <v>4.4535494789347108E-5</v>
      </c>
      <c r="I146" s="12"/>
    </row>
    <row r="147" spans="1:9" s="23" customFormat="1" ht="30" x14ac:dyDescent="0.2">
      <c r="A147" s="39"/>
      <c r="B147" s="56" t="s">
        <v>197</v>
      </c>
      <c r="C147" s="37">
        <v>69</v>
      </c>
      <c r="D147" s="20">
        <v>79</v>
      </c>
      <c r="E147" s="41">
        <f t="shared" si="47"/>
        <v>3.0729491404649506E-3</v>
      </c>
      <c r="F147" s="41">
        <f t="shared" si="48"/>
        <v>2.6368491321762349E-3</v>
      </c>
      <c r="G147" s="22">
        <f t="shared" si="46"/>
        <v>0.14492753623188406</v>
      </c>
      <c r="H147" s="57">
        <f t="shared" si="49"/>
        <v>4.4535494789347109E-4</v>
      </c>
      <c r="I147" s="12"/>
    </row>
    <row r="148" spans="1:9" s="23" customFormat="1" ht="30" x14ac:dyDescent="0.2">
      <c r="A148" s="39"/>
      <c r="B148" s="56" t="s">
        <v>198</v>
      </c>
      <c r="C148" s="37">
        <v>47</v>
      </c>
      <c r="D148" s="20">
        <v>28</v>
      </c>
      <c r="E148" s="41">
        <f t="shared" si="47"/>
        <v>2.0931682550993144E-3</v>
      </c>
      <c r="F148" s="41">
        <f t="shared" si="48"/>
        <v>9.3457943925233649E-4</v>
      </c>
      <c r="G148" s="22">
        <f t="shared" si="46"/>
        <v>-0.40425531914893614</v>
      </c>
      <c r="H148" s="57">
        <f t="shared" si="49"/>
        <v>-8.4617440099759515E-4</v>
      </c>
      <c r="I148" s="12"/>
    </row>
    <row r="149" spans="1:9" s="23" customFormat="1" ht="15" x14ac:dyDescent="0.2">
      <c r="A149" s="39"/>
      <c r="B149" s="56" t="s">
        <v>611</v>
      </c>
      <c r="C149" s="37">
        <v>12</v>
      </c>
      <c r="D149" s="20">
        <v>27</v>
      </c>
      <c r="E149" s="41">
        <f t="shared" ref="E149" si="50">+IF(C149=0,"",C149/C$75)</f>
        <v>5.3442593747216527E-4</v>
      </c>
      <c r="F149" s="41">
        <f t="shared" ref="F149" si="51">+IF(D149=0,"",D149/D$75)</f>
        <v>9.0120160213618154E-4</v>
      </c>
      <c r="G149" s="41">
        <f t="shared" ref="G149" si="52">+IF(AND(C149=0,D149=0)," ",IF(C149=0,1,IF(D149=0,-1,(D149-C149)/C149)))</f>
        <v>1.25</v>
      </c>
      <c r="H149" s="57">
        <f t="shared" ref="H149" si="53">+IF(OR(AND(E149=""),(G149="")),"",E149*G149)</f>
        <v>6.6803242184020658E-4</v>
      </c>
      <c r="I149" s="12"/>
    </row>
    <row r="150" spans="1:9" s="23" customFormat="1" ht="15" x14ac:dyDescent="0.2">
      <c r="A150" s="39"/>
      <c r="B150" s="56" t="s">
        <v>546</v>
      </c>
      <c r="C150" s="37">
        <v>1</v>
      </c>
      <c r="D150" s="20">
        <v>5</v>
      </c>
      <c r="E150" s="41">
        <f t="shared" ref="E150" si="54">+IF(C150=0,"",C150/C$75)</f>
        <v>4.4535494789347108E-5</v>
      </c>
      <c r="F150" s="41">
        <f t="shared" ref="F150" si="55">+IF(D150=0,"",D150/D$75)</f>
        <v>1.6688918558077436E-4</v>
      </c>
      <c r="G150" s="22">
        <f t="shared" si="46"/>
        <v>4</v>
      </c>
      <c r="H150" s="57">
        <f t="shared" ref="H150" si="56">+IF(OR(AND(E150=""),(G150="")),"",E150*G150)</f>
        <v>1.7814197915738843E-4</v>
      </c>
      <c r="I150" s="12"/>
    </row>
    <row r="151" spans="1:9" s="23" customFormat="1" ht="15" x14ac:dyDescent="0.2">
      <c r="A151" s="39"/>
      <c r="B151" s="56" t="s">
        <v>558</v>
      </c>
      <c r="C151" s="37">
        <v>27</v>
      </c>
      <c r="D151" s="20">
        <v>20</v>
      </c>
      <c r="E151" s="41">
        <f t="shared" si="47"/>
        <v>1.202458359312372E-3</v>
      </c>
      <c r="F151" s="41">
        <f t="shared" si="48"/>
        <v>6.6755674232309744E-4</v>
      </c>
      <c r="G151" s="22">
        <f t="shared" si="46"/>
        <v>-0.25925925925925924</v>
      </c>
      <c r="H151" s="57">
        <f t="shared" si="49"/>
        <v>-3.1174846352542977E-4</v>
      </c>
      <c r="I151" s="12"/>
    </row>
    <row r="152" spans="1:9" s="23" customFormat="1" ht="15" x14ac:dyDescent="0.2">
      <c r="A152" s="39"/>
      <c r="B152" s="56" t="s">
        <v>559</v>
      </c>
      <c r="C152" s="37">
        <v>6</v>
      </c>
      <c r="D152" s="20">
        <v>7</v>
      </c>
      <c r="E152" s="41">
        <f t="shared" si="47"/>
        <v>2.6721296873608263E-4</v>
      </c>
      <c r="F152" s="41">
        <f t="shared" si="48"/>
        <v>2.3364485981308412E-4</v>
      </c>
      <c r="G152" s="22">
        <f t="shared" si="46"/>
        <v>0.16666666666666666</v>
      </c>
      <c r="H152" s="57">
        <f t="shared" si="49"/>
        <v>4.4535494789347101E-5</v>
      </c>
      <c r="I152" s="12"/>
    </row>
    <row r="153" spans="1:9" s="23" customFormat="1" ht="15" x14ac:dyDescent="0.2">
      <c r="A153" s="39"/>
      <c r="B153" s="56" t="s">
        <v>548</v>
      </c>
      <c r="C153" s="37">
        <v>0</v>
      </c>
      <c r="D153" s="20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39"/>
      <c r="B154" s="56" t="s">
        <v>36</v>
      </c>
      <c r="C154" s="37">
        <v>3</v>
      </c>
      <c r="D154" s="20">
        <v>8</v>
      </c>
      <c r="E154" s="41">
        <f t="shared" si="47"/>
        <v>1.3360648436804132E-4</v>
      </c>
      <c r="F154" s="41">
        <f t="shared" si="48"/>
        <v>2.6702269692923899E-4</v>
      </c>
      <c r="G154" s="22">
        <f t="shared" si="46"/>
        <v>1.6666666666666667</v>
      </c>
      <c r="H154" s="57">
        <f t="shared" si="49"/>
        <v>2.2267747394673555E-4</v>
      </c>
      <c r="I154" s="12"/>
    </row>
    <row r="155" spans="1:9" s="23" customFormat="1" ht="15" x14ac:dyDescent="0.2">
      <c r="A155" s="39"/>
      <c r="B155" s="56" t="s">
        <v>424</v>
      </c>
      <c r="C155" s="37">
        <v>38</v>
      </c>
      <c r="D155" s="20">
        <v>63</v>
      </c>
      <c r="E155" s="41">
        <f t="shared" si="47"/>
        <v>1.6923488019951901E-3</v>
      </c>
      <c r="F155" s="41">
        <f t="shared" si="48"/>
        <v>2.1028037383177571E-3</v>
      </c>
      <c r="G155" s="22">
        <f t="shared" si="46"/>
        <v>0.65789473684210531</v>
      </c>
      <c r="H155" s="57">
        <f t="shared" si="49"/>
        <v>1.1133873697336777E-3</v>
      </c>
      <c r="I155" s="12"/>
    </row>
    <row r="156" spans="1:9" s="23" customFormat="1" ht="15" x14ac:dyDescent="0.2">
      <c r="A156" s="39"/>
      <c r="B156" s="56" t="s">
        <v>34</v>
      </c>
      <c r="C156" s="37">
        <v>270</v>
      </c>
      <c r="D156" s="20">
        <v>247</v>
      </c>
      <c r="E156" s="41">
        <f t="shared" si="47"/>
        <v>1.202458359312372E-2</v>
      </c>
      <c r="F156" s="41">
        <f t="shared" si="48"/>
        <v>8.2443257676902536E-3</v>
      </c>
      <c r="G156" s="22">
        <f t="shared" si="46"/>
        <v>-8.5185185185185183E-2</v>
      </c>
      <c r="H156" s="57">
        <f t="shared" si="49"/>
        <v>-1.0243163801549836E-3</v>
      </c>
      <c r="I156" s="12"/>
    </row>
    <row r="157" spans="1:9" s="23" customFormat="1" ht="15" x14ac:dyDescent="0.2">
      <c r="A157" s="39"/>
      <c r="B157" s="56" t="s">
        <v>199</v>
      </c>
      <c r="C157" s="37">
        <v>13</v>
      </c>
      <c r="D157" s="20">
        <v>11</v>
      </c>
      <c r="E157" s="41">
        <f t="shared" si="47"/>
        <v>5.7896143226151241E-4</v>
      </c>
      <c r="F157" s="41">
        <f t="shared" si="48"/>
        <v>3.6715620827770362E-4</v>
      </c>
      <c r="G157" s="22">
        <f t="shared" si="46"/>
        <v>-0.15384615384615385</v>
      </c>
      <c r="H157" s="57">
        <f t="shared" si="49"/>
        <v>-8.9070989578694215E-5</v>
      </c>
      <c r="I157" s="12"/>
    </row>
    <row r="158" spans="1:9" s="23" customFormat="1" ht="30" x14ac:dyDescent="0.2">
      <c r="A158" s="39"/>
      <c r="B158" s="56" t="s">
        <v>200</v>
      </c>
      <c r="C158" s="37">
        <v>85</v>
      </c>
      <c r="D158" s="20">
        <v>83</v>
      </c>
      <c r="E158" s="41">
        <f t="shared" si="47"/>
        <v>3.7855170570945044E-3</v>
      </c>
      <c r="F158" s="41">
        <f t="shared" si="48"/>
        <v>2.7703604806408543E-3</v>
      </c>
      <c r="G158" s="22">
        <f t="shared" si="46"/>
        <v>-2.3529411764705882E-2</v>
      </c>
      <c r="H158" s="57">
        <f t="shared" si="49"/>
        <v>-8.9070989578694215E-5</v>
      </c>
      <c r="I158" s="12"/>
    </row>
    <row r="159" spans="1:9" s="23" customFormat="1" ht="15" x14ac:dyDescent="0.2">
      <c r="A159" s="39"/>
      <c r="B159" s="56" t="s">
        <v>612</v>
      </c>
      <c r="C159" s="37">
        <v>42</v>
      </c>
      <c r="D159" s="20">
        <v>62</v>
      </c>
      <c r="E159" s="41">
        <f t="shared" ref="E159" si="60">+IF(C159=0,"",C159/C$75)</f>
        <v>1.8704907811525786E-3</v>
      </c>
      <c r="F159" s="41">
        <f t="shared" ref="F159" si="61">+IF(D159=0,"",D159/D$75)</f>
        <v>2.0694259012016022E-3</v>
      </c>
      <c r="G159" s="41">
        <f t="shared" ref="G159" si="62">+IF(AND(C159=0,D159=0)," ",IF(C159=0,1,IF(D159=0,-1,(D159-C159)/C159)))</f>
        <v>0.47619047619047616</v>
      </c>
      <c r="H159" s="57">
        <f t="shared" ref="H159" si="63">+IF(OR(AND(E159=""),(G159="")),"",E159*G159)</f>
        <v>8.9070989578694218E-4</v>
      </c>
      <c r="I159" s="12"/>
    </row>
    <row r="160" spans="1:9" s="23" customFormat="1" ht="30" x14ac:dyDescent="0.2">
      <c r="A160" s="39"/>
      <c r="B160" s="56" t="s">
        <v>201</v>
      </c>
      <c r="C160" s="37">
        <v>23</v>
      </c>
      <c r="D160" s="20">
        <v>74</v>
      </c>
      <c r="E160" s="41">
        <f t="shared" si="47"/>
        <v>1.0243163801549836E-3</v>
      </c>
      <c r="F160" s="41">
        <f t="shared" si="48"/>
        <v>2.4699599465954607E-3</v>
      </c>
      <c r="G160" s="22">
        <f t="shared" si="46"/>
        <v>2.2173913043478262</v>
      </c>
      <c r="H160" s="57">
        <f t="shared" si="49"/>
        <v>2.2713102342567029E-3</v>
      </c>
      <c r="I160" s="12"/>
    </row>
    <row r="161" spans="1:9" s="23" customFormat="1" ht="15" x14ac:dyDescent="0.2">
      <c r="A161" s="39"/>
      <c r="B161" s="56" t="s">
        <v>594</v>
      </c>
      <c r="C161" s="37">
        <v>65</v>
      </c>
      <c r="D161" s="20">
        <v>150</v>
      </c>
      <c r="E161" s="41">
        <f t="shared" si="47"/>
        <v>2.894807161307562E-3</v>
      </c>
      <c r="F161" s="41">
        <f t="shared" si="48"/>
        <v>5.0066755674232312E-3</v>
      </c>
      <c r="G161" s="22">
        <f t="shared" si="46"/>
        <v>1.3076923076923077</v>
      </c>
      <c r="H161" s="57">
        <f t="shared" si="49"/>
        <v>3.7855170570945044E-3</v>
      </c>
      <c r="I161" s="12"/>
    </row>
    <row r="162" spans="1:9" s="23" customFormat="1" ht="15" x14ac:dyDescent="0.2">
      <c r="A162" s="39"/>
      <c r="B162" s="56" t="s">
        <v>39</v>
      </c>
      <c r="C162" s="37">
        <v>23</v>
      </c>
      <c r="D162" s="20">
        <v>17</v>
      </c>
      <c r="E162" s="41">
        <f t="shared" si="47"/>
        <v>1.0243163801549836E-3</v>
      </c>
      <c r="F162" s="41">
        <f t="shared" si="48"/>
        <v>5.6742323097463282E-4</v>
      </c>
      <c r="G162" s="22">
        <f t="shared" si="46"/>
        <v>-0.2608695652173913</v>
      </c>
      <c r="H162" s="57">
        <f t="shared" si="49"/>
        <v>-2.6721296873608269E-4</v>
      </c>
      <c r="I162" s="12"/>
    </row>
    <row r="163" spans="1:9" s="23" customFormat="1" ht="15" x14ac:dyDescent="0.2">
      <c r="A163" s="39"/>
      <c r="B163" s="56" t="s">
        <v>37</v>
      </c>
      <c r="C163" s="37">
        <v>31</v>
      </c>
      <c r="D163" s="20">
        <v>49</v>
      </c>
      <c r="E163" s="41">
        <f t="shared" si="47"/>
        <v>1.3806003384697603E-3</v>
      </c>
      <c r="F163" s="41">
        <f t="shared" si="48"/>
        <v>1.6355140186915889E-3</v>
      </c>
      <c r="G163" s="22">
        <f t="shared" si="46"/>
        <v>0.58064516129032262</v>
      </c>
      <c r="H163" s="57">
        <f t="shared" si="49"/>
        <v>8.0163890620824801E-4</v>
      </c>
      <c r="I163" s="12"/>
    </row>
    <row r="164" spans="1:9" s="23" customFormat="1" ht="15" x14ac:dyDescent="0.2">
      <c r="A164" s="39"/>
      <c r="B164" s="56" t="s">
        <v>38</v>
      </c>
      <c r="C164" s="37">
        <v>51</v>
      </c>
      <c r="D164" s="20">
        <v>108</v>
      </c>
      <c r="E164" s="41">
        <f t="shared" si="47"/>
        <v>2.2713102342567025E-3</v>
      </c>
      <c r="F164" s="41">
        <f t="shared" si="48"/>
        <v>3.6048064085447262E-3</v>
      </c>
      <c r="G164" s="22">
        <f t="shared" si="46"/>
        <v>1.1176470588235294</v>
      </c>
      <c r="H164" s="57">
        <f t="shared" si="49"/>
        <v>2.5385232029927853E-3</v>
      </c>
      <c r="I164" s="12"/>
    </row>
    <row r="165" spans="1:9" s="23" customFormat="1" ht="15" x14ac:dyDescent="0.2">
      <c r="A165" s="39"/>
      <c r="B165" s="56" t="s">
        <v>613</v>
      </c>
      <c r="C165" s="37">
        <v>11</v>
      </c>
      <c r="D165" s="20">
        <v>27</v>
      </c>
      <c r="E165" s="41">
        <f t="shared" ref="E165:E166" si="64">+IF(C165=0,"",C165/C$75)</f>
        <v>4.8989044268281823E-4</v>
      </c>
      <c r="F165" s="41">
        <f t="shared" ref="F165:F166" si="65">+IF(D165=0,"",D165/D$75)</f>
        <v>9.0120160213618154E-4</v>
      </c>
      <c r="G165" s="41">
        <f t="shared" ref="G165:G166" si="66">+IF(AND(C165=0,D165=0)," ",IF(C165=0,1,IF(D165=0,-1,(D165-C165)/C165)))</f>
        <v>1.4545454545454546</v>
      </c>
      <c r="H165" s="57">
        <f t="shared" ref="H165:H166" si="67">+IF(OR(AND(E165=""),(G165="")),"",E165*G165)</f>
        <v>7.1256791662955383E-4</v>
      </c>
      <c r="I165" s="12"/>
    </row>
    <row r="166" spans="1:9" s="23" customFormat="1" ht="15" x14ac:dyDescent="0.2">
      <c r="A166" s="39"/>
      <c r="B166" s="56" t="s">
        <v>614</v>
      </c>
      <c r="C166" s="37">
        <v>37</v>
      </c>
      <c r="D166" s="20">
        <v>31</v>
      </c>
      <c r="E166" s="41">
        <f t="shared" si="64"/>
        <v>1.6478133072058432E-3</v>
      </c>
      <c r="F166" s="41">
        <f t="shared" si="65"/>
        <v>1.0347129506008011E-3</v>
      </c>
      <c r="G166" s="41">
        <f t="shared" si="66"/>
        <v>-0.16216216216216217</v>
      </c>
      <c r="H166" s="57">
        <f t="shared" si="67"/>
        <v>-2.6721296873608269E-4</v>
      </c>
      <c r="I166" s="12"/>
    </row>
    <row r="167" spans="1:9" s="23" customFormat="1" ht="15" x14ac:dyDescent="0.2">
      <c r="A167" s="39"/>
      <c r="B167" s="56" t="s">
        <v>506</v>
      </c>
      <c r="C167" s="37">
        <v>1164</v>
      </c>
      <c r="D167" s="20">
        <v>1941</v>
      </c>
      <c r="E167" s="41">
        <f t="shared" si="47"/>
        <v>5.1839315934800033E-2</v>
      </c>
      <c r="F167" s="41">
        <f t="shared" si="48"/>
        <v>6.4786381842456608E-2</v>
      </c>
      <c r="G167" s="22">
        <f t="shared" si="46"/>
        <v>0.66752577319587625</v>
      </c>
      <c r="H167" s="57">
        <f t="shared" si="49"/>
        <v>3.4604079451322697E-2</v>
      </c>
      <c r="I167" s="12"/>
    </row>
    <row r="168" spans="1:9" s="23" customFormat="1" ht="30" x14ac:dyDescent="0.2">
      <c r="A168" s="39"/>
      <c r="B168" s="56" t="s">
        <v>524</v>
      </c>
      <c r="C168" s="37">
        <v>199</v>
      </c>
      <c r="D168" s="20">
        <v>64</v>
      </c>
      <c r="E168" s="41">
        <f t="shared" si="47"/>
        <v>8.8625634630800747E-3</v>
      </c>
      <c r="F168" s="41">
        <f t="shared" si="48"/>
        <v>2.1361815754339119E-3</v>
      </c>
      <c r="G168" s="22">
        <f t="shared" si="46"/>
        <v>-0.67839195979899503</v>
      </c>
      <c r="H168" s="57">
        <f t="shared" si="49"/>
        <v>-6.0122917965618602E-3</v>
      </c>
      <c r="I168" s="12"/>
    </row>
    <row r="169" spans="1:9" s="23" customFormat="1" ht="30" x14ac:dyDescent="0.2">
      <c r="A169" s="39"/>
      <c r="B169" s="56" t="s">
        <v>537</v>
      </c>
      <c r="C169" s="37">
        <v>4</v>
      </c>
      <c r="D169" s="20">
        <v>0</v>
      </c>
      <c r="E169" s="41">
        <f t="shared" si="47"/>
        <v>1.7814197915738843E-4</v>
      </c>
      <c r="F169" s="41" t="str">
        <f t="shared" si="48"/>
        <v/>
      </c>
      <c r="G169" s="22">
        <f t="shared" si="46"/>
        <v>-1</v>
      </c>
      <c r="H169" s="57">
        <f t="shared" si="49"/>
        <v>-1.7814197915738843E-4</v>
      </c>
      <c r="I169" s="12"/>
    </row>
    <row r="170" spans="1:9" s="23" customFormat="1" ht="15.75" thickBot="1" x14ac:dyDescent="0.25">
      <c r="A170" s="39"/>
      <c r="B170" s="58" t="s">
        <v>532</v>
      </c>
      <c r="C170" s="59">
        <v>1</v>
      </c>
      <c r="D170" s="89">
        <v>0</v>
      </c>
      <c r="E170" s="61">
        <f t="shared" si="47"/>
        <v>4.4535494789347108E-5</v>
      </c>
      <c r="F170" s="61" t="str">
        <f t="shared" si="48"/>
        <v/>
      </c>
      <c r="G170" s="83">
        <f t="shared" si="46"/>
        <v>-1</v>
      </c>
      <c r="H170" s="62">
        <f t="shared" si="49"/>
        <v>-4.4535494789347108E-5</v>
      </c>
      <c r="I170" s="12"/>
    </row>
    <row r="171" spans="1:9" s="12" customFormat="1" x14ac:dyDescent="0.2">
      <c r="A171" s="44"/>
      <c r="H171" s="19"/>
    </row>
    <row r="172" spans="1:9" s="12" customFormat="1" x14ac:dyDescent="0.2">
      <c r="A172" s="44"/>
      <c r="H172" s="19"/>
    </row>
    <row r="173" spans="1:9" s="12" customFormat="1" ht="15.75" thickBot="1" x14ac:dyDescent="0.25">
      <c r="A173" s="44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44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44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44"/>
      <c r="B176" s="47" t="s">
        <v>337</v>
      </c>
      <c r="C176" s="13">
        <f>SUM(C177:C349)</f>
        <v>39131</v>
      </c>
      <c r="D176" s="14">
        <f>SUM(D177:D349)</f>
        <v>51338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0.31195216069101223</v>
      </c>
      <c r="H176" s="48">
        <f>+IF(OR(AND(E176=""),(G176="")),"",E176*G176)</f>
        <v>0.31195216069101223</v>
      </c>
    </row>
    <row r="177" spans="1:9" s="23" customFormat="1" ht="30" x14ac:dyDescent="0.2">
      <c r="A177" s="39"/>
      <c r="B177" s="64" t="s">
        <v>425</v>
      </c>
      <c r="C177" s="37">
        <v>140</v>
      </c>
      <c r="D177" s="20">
        <v>172</v>
      </c>
      <c r="E177" s="41">
        <f>+IF(C177=0,"",C177/C$176)</f>
        <v>3.5777260995118959E-3</v>
      </c>
      <c r="F177" s="41">
        <f>+IF(D177=0,"",D177/D$176)</f>
        <v>3.3503447738517278E-3</v>
      </c>
      <c r="G177" s="22">
        <f t="shared" ref="G177:G243" si="68">+IF(AND(C177=0,D177=0)," ",IF(C177=0,1,IF(D177=0,-1,(D177-C177)/C177)))</f>
        <v>0.22857142857142856</v>
      </c>
      <c r="H177" s="57">
        <f>+IF(OR(AND(E177=""),(G177="")),"",E177*G177)</f>
        <v>8.1776596560271901E-4</v>
      </c>
      <c r="I177" s="12"/>
    </row>
    <row r="178" spans="1:9" s="23" customFormat="1" ht="15" x14ac:dyDescent="0.2">
      <c r="A178" s="39"/>
      <c r="B178" s="64" t="s">
        <v>560</v>
      </c>
      <c r="C178" s="37">
        <v>22</v>
      </c>
      <c r="D178" s="20">
        <v>54</v>
      </c>
      <c r="E178" s="41">
        <f t="shared" ref="E178:E245" si="69">+IF(C178=0,"",C178/C$176)</f>
        <v>5.622141013518694E-4</v>
      </c>
      <c r="F178" s="41">
        <f t="shared" ref="F178:F245" si="70">+IF(D178=0,"",D178/D$176)</f>
        <v>1.051852428999961E-3</v>
      </c>
      <c r="G178" s="22">
        <f t="shared" si="68"/>
        <v>1.4545454545454546</v>
      </c>
      <c r="H178" s="57">
        <f t="shared" ref="H178:H245" si="71">+IF(OR(AND(E178=""),(G178="")),"",E178*G178)</f>
        <v>8.1776596560271912E-4</v>
      </c>
      <c r="I178" s="12"/>
    </row>
    <row r="179" spans="1:9" s="23" customFormat="1" ht="45" x14ac:dyDescent="0.2">
      <c r="A179" s="39"/>
      <c r="B179" s="64" t="s">
        <v>426</v>
      </c>
      <c r="C179" s="37">
        <v>140</v>
      </c>
      <c r="D179" s="20">
        <v>83</v>
      </c>
      <c r="E179" s="41">
        <f t="shared" si="69"/>
        <v>3.5777260995118959E-3</v>
      </c>
      <c r="F179" s="41">
        <f t="shared" si="70"/>
        <v>1.6167361408703106E-3</v>
      </c>
      <c r="G179" s="22">
        <f t="shared" si="68"/>
        <v>-0.40714285714285714</v>
      </c>
      <c r="H179" s="57">
        <f t="shared" si="71"/>
        <v>-1.4566456262298433E-3</v>
      </c>
      <c r="I179" s="12"/>
    </row>
    <row r="180" spans="1:9" s="23" customFormat="1" ht="30" x14ac:dyDescent="0.2">
      <c r="A180" s="39"/>
      <c r="B180" s="64" t="s">
        <v>427</v>
      </c>
      <c r="C180" s="37">
        <v>3</v>
      </c>
      <c r="D180" s="20">
        <v>41</v>
      </c>
      <c r="E180" s="41">
        <f t="shared" si="69"/>
        <v>7.6665559275254918E-5</v>
      </c>
      <c r="F180" s="41">
        <f t="shared" si="70"/>
        <v>7.9862869609256305E-4</v>
      </c>
      <c r="G180" s="22">
        <f t="shared" si="68"/>
        <v>12.666666666666666</v>
      </c>
      <c r="H180" s="57">
        <f t="shared" si="71"/>
        <v>9.7109708415322896E-4</v>
      </c>
      <c r="I180" s="12"/>
    </row>
    <row r="181" spans="1:9" s="23" customFormat="1" ht="30" x14ac:dyDescent="0.2">
      <c r="A181" s="39"/>
      <c r="B181" s="64" t="s">
        <v>561</v>
      </c>
      <c r="C181" s="37">
        <v>280</v>
      </c>
      <c r="D181" s="20">
        <v>541</v>
      </c>
      <c r="E181" s="41">
        <f t="shared" si="69"/>
        <v>7.1554521990237919E-3</v>
      </c>
      <c r="F181" s="41">
        <f t="shared" si="70"/>
        <v>1.0538003038684796E-2</v>
      </c>
      <c r="G181" s="22">
        <f t="shared" si="68"/>
        <v>0.93214285714285716</v>
      </c>
      <c r="H181" s="57">
        <f t="shared" si="71"/>
        <v>6.6699036569471777E-3</v>
      </c>
      <c r="I181" s="12"/>
    </row>
    <row r="182" spans="1:9" s="23" customFormat="1" ht="30" x14ac:dyDescent="0.2">
      <c r="A182" s="39" t="s">
        <v>643</v>
      </c>
      <c r="B182" s="92" t="s">
        <v>645</v>
      </c>
      <c r="C182" s="37"/>
      <c r="D182" s="37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39"/>
      <c r="B183" s="64" t="s">
        <v>41</v>
      </c>
      <c r="C183" s="37">
        <v>5503</v>
      </c>
      <c r="D183" s="20">
        <v>9037</v>
      </c>
      <c r="E183" s="41">
        <f t="shared" si="69"/>
        <v>0.1406301908972426</v>
      </c>
      <c r="F183" s="41">
        <f t="shared" si="70"/>
        <v>0.176029451868012</v>
      </c>
      <c r="G183" s="22">
        <f t="shared" si="68"/>
        <v>0.64219516627294204</v>
      </c>
      <c r="H183" s="57">
        <f t="shared" si="71"/>
        <v>9.0312028826250293E-2</v>
      </c>
      <c r="I183" s="12"/>
    </row>
    <row r="184" spans="1:9" s="23" customFormat="1" ht="15" x14ac:dyDescent="0.2">
      <c r="A184" s="39"/>
      <c r="B184" s="64" t="s">
        <v>562</v>
      </c>
      <c r="C184" s="37">
        <v>42</v>
      </c>
      <c r="D184" s="20">
        <v>73</v>
      </c>
      <c r="E184" s="41">
        <f t="shared" si="69"/>
        <v>1.0733178298535687E-3</v>
      </c>
      <c r="F184" s="41">
        <f t="shared" si="70"/>
        <v>1.4219486540184658E-3</v>
      </c>
      <c r="G184" s="22">
        <f t="shared" si="68"/>
        <v>0.73809523809523814</v>
      </c>
      <c r="H184" s="57">
        <f t="shared" si="71"/>
        <v>7.922107791776341E-4</v>
      </c>
      <c r="I184" s="12"/>
    </row>
    <row r="185" spans="1:9" s="23" customFormat="1" ht="15" x14ac:dyDescent="0.2">
      <c r="A185" s="39"/>
      <c r="B185" s="64" t="s">
        <v>563</v>
      </c>
      <c r="C185" s="37">
        <v>853</v>
      </c>
      <c r="D185" s="20">
        <v>1331</v>
      </c>
      <c r="E185" s="41">
        <f t="shared" si="69"/>
        <v>2.179857402059748E-2</v>
      </c>
      <c r="F185" s="41">
        <f t="shared" si="70"/>
        <v>2.5926214499980522E-2</v>
      </c>
      <c r="G185" s="22">
        <f t="shared" si="68"/>
        <v>0.5603751465416178</v>
      </c>
      <c r="H185" s="57">
        <f t="shared" si="71"/>
        <v>1.2215379111190616E-2</v>
      </c>
      <c r="I185" s="12"/>
    </row>
    <row r="186" spans="1:9" s="23" customFormat="1" ht="15" x14ac:dyDescent="0.2">
      <c r="A186" s="39"/>
      <c r="B186" s="64" t="s">
        <v>564</v>
      </c>
      <c r="C186" s="37">
        <v>77</v>
      </c>
      <c r="D186" s="20">
        <v>51</v>
      </c>
      <c r="E186" s="41">
        <f t="shared" si="69"/>
        <v>1.9677493547315427E-3</v>
      </c>
      <c r="F186" s="41">
        <f t="shared" si="70"/>
        <v>9.9341618294440767E-4</v>
      </c>
      <c r="G186" s="22">
        <f t="shared" si="68"/>
        <v>-0.33766233766233766</v>
      </c>
      <c r="H186" s="57">
        <f t="shared" si="71"/>
        <v>-6.6443484705220929E-4</v>
      </c>
      <c r="I186" s="12"/>
    </row>
    <row r="187" spans="1:9" s="23" customFormat="1" ht="15" x14ac:dyDescent="0.2">
      <c r="A187" s="39"/>
      <c r="B187" s="64" t="s">
        <v>40</v>
      </c>
      <c r="C187" s="37">
        <v>12</v>
      </c>
      <c r="D187" s="20">
        <v>12</v>
      </c>
      <c r="E187" s="41">
        <f t="shared" si="69"/>
        <v>3.0666223710101967E-4</v>
      </c>
      <c r="F187" s="41">
        <f t="shared" si="70"/>
        <v>2.3374498422221355E-4</v>
      </c>
      <c r="G187" s="22">
        <f t="shared" si="68"/>
        <v>0</v>
      </c>
      <c r="H187" s="57">
        <f t="shared" si="71"/>
        <v>0</v>
      </c>
      <c r="I187" s="12"/>
    </row>
    <row r="188" spans="1:9" s="23" customFormat="1" ht="30" x14ac:dyDescent="0.2">
      <c r="A188" s="39"/>
      <c r="B188" s="64" t="s">
        <v>202</v>
      </c>
      <c r="C188" s="37">
        <v>10</v>
      </c>
      <c r="D188" s="20">
        <v>16</v>
      </c>
      <c r="E188" s="41">
        <f t="shared" si="69"/>
        <v>2.5555186425084973E-4</v>
      </c>
      <c r="F188" s="41">
        <f t="shared" si="70"/>
        <v>3.1165997896295144E-4</v>
      </c>
      <c r="G188" s="22">
        <f t="shared" si="68"/>
        <v>0.6</v>
      </c>
      <c r="H188" s="57">
        <f t="shared" si="71"/>
        <v>1.5333111855050984E-4</v>
      </c>
      <c r="I188" s="12"/>
    </row>
    <row r="189" spans="1:9" s="23" customFormat="1" ht="15" x14ac:dyDescent="0.2">
      <c r="A189" s="39"/>
      <c r="B189" s="64" t="s">
        <v>43</v>
      </c>
      <c r="C189" s="37">
        <v>274</v>
      </c>
      <c r="D189" s="20">
        <v>473</v>
      </c>
      <c r="E189" s="41">
        <f t="shared" si="69"/>
        <v>7.0021210804732817E-3</v>
      </c>
      <c r="F189" s="41">
        <f t="shared" si="70"/>
        <v>9.2134481280922512E-3</v>
      </c>
      <c r="G189" s="22">
        <f t="shared" si="68"/>
        <v>0.72627737226277367</v>
      </c>
      <c r="H189" s="57">
        <f t="shared" si="71"/>
        <v>5.0854820985919086E-3</v>
      </c>
      <c r="I189" s="12"/>
    </row>
    <row r="190" spans="1:9" s="23" customFormat="1" ht="15" x14ac:dyDescent="0.2">
      <c r="A190" s="39"/>
      <c r="B190" s="65" t="s">
        <v>498</v>
      </c>
      <c r="C190" s="37">
        <v>333</v>
      </c>
      <c r="D190" s="20">
        <v>448</v>
      </c>
      <c r="E190" s="41">
        <f t="shared" si="69"/>
        <v>8.5098770795532953E-3</v>
      </c>
      <c r="F190" s="41">
        <f t="shared" si="70"/>
        <v>8.7264794109626394E-3</v>
      </c>
      <c r="G190" s="22">
        <f t="shared" si="68"/>
        <v>0.34534534534534533</v>
      </c>
      <c r="H190" s="57">
        <f t="shared" si="71"/>
        <v>2.9388464388847716E-3</v>
      </c>
      <c r="I190" s="12"/>
    </row>
    <row r="191" spans="1:9" s="23" customFormat="1" ht="15" x14ac:dyDescent="0.2">
      <c r="A191" s="39"/>
      <c r="B191" s="64" t="s">
        <v>428</v>
      </c>
      <c r="C191" s="37">
        <v>1541</v>
      </c>
      <c r="D191" s="20">
        <v>1708</v>
      </c>
      <c r="E191" s="41">
        <f t="shared" si="69"/>
        <v>3.938054228105594E-2</v>
      </c>
      <c r="F191" s="41">
        <f t="shared" si="70"/>
        <v>3.3269702754295062E-2</v>
      </c>
      <c r="G191" s="22">
        <f t="shared" si="68"/>
        <v>0.10837118754055808</v>
      </c>
      <c r="H191" s="57">
        <f t="shared" si="71"/>
        <v>4.2677161329891904E-3</v>
      </c>
      <c r="I191" s="12"/>
    </row>
    <row r="192" spans="1:9" s="23" customFormat="1" ht="30" x14ac:dyDescent="0.2">
      <c r="A192" s="39"/>
      <c r="B192" s="64" t="s">
        <v>595</v>
      </c>
      <c r="C192" s="37">
        <v>561</v>
      </c>
      <c r="D192" s="20">
        <v>457</v>
      </c>
      <c r="E192" s="41">
        <f t="shared" si="69"/>
        <v>1.4336459584472669E-2</v>
      </c>
      <c r="F192" s="41">
        <f t="shared" si="70"/>
        <v>8.9017881491292999E-3</v>
      </c>
      <c r="G192" s="22">
        <f t="shared" si="68"/>
        <v>-0.18538324420677363</v>
      </c>
      <c r="H192" s="57">
        <f t="shared" si="71"/>
        <v>-2.6577393882088371E-3</v>
      </c>
      <c r="I192" s="12"/>
    </row>
    <row r="193" spans="1:9" s="23" customFormat="1" ht="30" x14ac:dyDescent="0.2">
      <c r="A193" s="39"/>
      <c r="B193" s="64" t="s">
        <v>596</v>
      </c>
      <c r="C193" s="37">
        <v>43</v>
      </c>
      <c r="D193" s="20">
        <v>112</v>
      </c>
      <c r="E193" s="41">
        <f t="shared" si="69"/>
        <v>1.0988730162786538E-3</v>
      </c>
      <c r="F193" s="41">
        <f t="shared" si="70"/>
        <v>2.1816198527406599E-3</v>
      </c>
      <c r="G193" s="22">
        <f t="shared" si="68"/>
        <v>1.6046511627906976</v>
      </c>
      <c r="H193" s="57">
        <f t="shared" si="71"/>
        <v>1.7633078633308629E-3</v>
      </c>
      <c r="I193" s="12"/>
    </row>
    <row r="194" spans="1:9" s="23" customFormat="1" ht="15" x14ac:dyDescent="0.2">
      <c r="A194" s="39"/>
      <c r="B194" s="64" t="s">
        <v>42</v>
      </c>
      <c r="C194" s="37">
        <v>408</v>
      </c>
      <c r="D194" s="20">
        <v>198</v>
      </c>
      <c r="E194" s="41">
        <f t="shared" si="69"/>
        <v>1.0426516061434668E-2</v>
      </c>
      <c r="F194" s="41">
        <f t="shared" si="70"/>
        <v>3.856792239666524E-3</v>
      </c>
      <c r="G194" s="22">
        <f t="shared" si="68"/>
        <v>-0.51470588235294112</v>
      </c>
      <c r="H194" s="57">
        <f t="shared" si="71"/>
        <v>-5.3665891492678435E-3</v>
      </c>
      <c r="I194" s="12"/>
    </row>
    <row r="195" spans="1:9" s="23" customFormat="1" ht="15" x14ac:dyDescent="0.2">
      <c r="A195" s="39"/>
      <c r="B195" s="64" t="s">
        <v>499</v>
      </c>
      <c r="C195" s="37">
        <v>121</v>
      </c>
      <c r="D195" s="20">
        <v>95</v>
      </c>
      <c r="E195" s="41">
        <f t="shared" si="69"/>
        <v>3.0921775574352813E-3</v>
      </c>
      <c r="F195" s="41">
        <f t="shared" si="70"/>
        <v>1.850481125092524E-3</v>
      </c>
      <c r="G195" s="22">
        <f t="shared" si="68"/>
        <v>-0.21487603305785125</v>
      </c>
      <c r="H195" s="57">
        <f t="shared" si="71"/>
        <v>-6.6443484705220918E-4</v>
      </c>
      <c r="I195" s="12"/>
    </row>
    <row r="196" spans="1:9" s="23" customFormat="1" ht="15" x14ac:dyDescent="0.2">
      <c r="A196" s="39"/>
      <c r="B196" s="64" t="s">
        <v>500</v>
      </c>
      <c r="C196" s="37">
        <v>18</v>
      </c>
      <c r="D196" s="20">
        <v>4</v>
      </c>
      <c r="E196" s="41">
        <f t="shared" si="69"/>
        <v>4.5999335565152945E-4</v>
      </c>
      <c r="F196" s="41">
        <f t="shared" si="70"/>
        <v>7.791499474073786E-5</v>
      </c>
      <c r="G196" s="22">
        <f t="shared" si="68"/>
        <v>-0.77777777777777779</v>
      </c>
      <c r="H196" s="57">
        <f t="shared" si="71"/>
        <v>-3.5777260995118956E-4</v>
      </c>
      <c r="I196" s="12"/>
    </row>
    <row r="197" spans="1:9" s="23" customFormat="1" ht="30" x14ac:dyDescent="0.2">
      <c r="A197" s="39"/>
      <c r="B197" s="84" t="s">
        <v>605</v>
      </c>
      <c r="C197" s="37">
        <v>624</v>
      </c>
      <c r="D197" s="20">
        <v>1098</v>
      </c>
      <c r="E197" s="41">
        <f t="shared" ref="E197" si="76">+IF(C197=0,"",C197/C$176)</f>
        <v>1.5946436329253022E-2</v>
      </c>
      <c r="F197" s="41">
        <f t="shared" ref="F197" si="77">+IF(D197=0,"",D197/D$176)</f>
        <v>2.1387666056332542E-2</v>
      </c>
      <c r="G197" s="41">
        <f t="shared" ref="G197" si="78">+IF(AND(C197=0,D197=0)," ",IF(C197=0,1,IF(D197=0,-1,(D197-C197)/C197)))</f>
        <v>0.75961538461538458</v>
      </c>
      <c r="H197" s="57">
        <f t="shared" ref="H197" si="79">+IF(OR(AND(E197=""),(G197="")),"",E197*G197)</f>
        <v>1.2113158365490276E-2</v>
      </c>
      <c r="I197" s="12"/>
    </row>
    <row r="198" spans="1:9" s="23" customFormat="1" ht="15" x14ac:dyDescent="0.2">
      <c r="A198" s="39"/>
      <c r="B198" s="64" t="s">
        <v>203</v>
      </c>
      <c r="C198" s="37">
        <v>671</v>
      </c>
      <c r="D198" s="20">
        <v>1014</v>
      </c>
      <c r="E198" s="41">
        <f t="shared" si="69"/>
        <v>1.7147530091232016E-2</v>
      </c>
      <c r="F198" s="41">
        <f t="shared" si="70"/>
        <v>1.9751451166777047E-2</v>
      </c>
      <c r="G198" s="22">
        <f t="shared" si="68"/>
        <v>0.51117734724292097</v>
      </c>
      <c r="H198" s="57">
        <f t="shared" si="71"/>
        <v>8.7654289438041447E-3</v>
      </c>
      <c r="I198" s="12"/>
    </row>
    <row r="199" spans="1:9" s="23" customFormat="1" ht="15" x14ac:dyDescent="0.2">
      <c r="A199" s="39"/>
      <c r="B199" s="64" t="s">
        <v>204</v>
      </c>
      <c r="C199" s="37">
        <v>29</v>
      </c>
      <c r="D199" s="20">
        <v>120</v>
      </c>
      <c r="E199" s="41">
        <f t="shared" si="69"/>
        <v>7.4110040632746415E-4</v>
      </c>
      <c r="F199" s="41">
        <f t="shared" si="70"/>
        <v>2.3374498422221355E-3</v>
      </c>
      <c r="G199" s="22">
        <f t="shared" si="68"/>
        <v>3.1379310344827585</v>
      </c>
      <c r="H199" s="57">
        <f t="shared" si="71"/>
        <v>2.3255219646827322E-3</v>
      </c>
      <c r="I199" s="12"/>
    </row>
    <row r="200" spans="1:9" s="23" customFormat="1" ht="15" x14ac:dyDescent="0.2">
      <c r="A200" s="39"/>
      <c r="B200" s="64" t="s">
        <v>205</v>
      </c>
      <c r="C200" s="37">
        <v>1</v>
      </c>
      <c r="D200" s="20">
        <v>2</v>
      </c>
      <c r="E200" s="41">
        <f t="shared" si="69"/>
        <v>2.5555186425084973E-5</v>
      </c>
      <c r="F200" s="41">
        <f t="shared" si="70"/>
        <v>3.895749737036893E-5</v>
      </c>
      <c r="G200" s="22">
        <f t="shared" si="68"/>
        <v>1</v>
      </c>
      <c r="H200" s="57">
        <f t="shared" si="71"/>
        <v>2.5555186425084973E-5</v>
      </c>
      <c r="I200" s="12"/>
    </row>
    <row r="201" spans="1:9" s="23" customFormat="1" ht="15" x14ac:dyDescent="0.2">
      <c r="A201" s="39"/>
      <c r="B201" s="64" t="s">
        <v>545</v>
      </c>
      <c r="C201" s="37">
        <v>49</v>
      </c>
      <c r="D201" s="20">
        <v>58</v>
      </c>
      <c r="E201" s="41">
        <f t="shared" ref="E201" si="80">+IF(C201=0,"",C201/C$176)</f>
        <v>1.2522041348291635E-3</v>
      </c>
      <c r="F201" s="41">
        <f t="shared" ref="F201" si="81">+IF(D201=0,"",D201/D$176)</f>
        <v>1.1297674237406988E-3</v>
      </c>
      <c r="G201" s="22">
        <f t="shared" si="68"/>
        <v>0.18367346938775511</v>
      </c>
      <c r="H201" s="57">
        <f t="shared" ref="H201" si="82">+IF(OR(AND(E201=""),(G201="")),"",E201*G201)</f>
        <v>2.2999667782576473E-4</v>
      </c>
      <c r="I201" s="12"/>
    </row>
    <row r="202" spans="1:9" s="23" customFormat="1" ht="15" x14ac:dyDescent="0.2">
      <c r="A202" s="39"/>
      <c r="B202" s="64" t="s">
        <v>206</v>
      </c>
      <c r="C202" s="37">
        <v>58</v>
      </c>
      <c r="D202" s="20">
        <v>37</v>
      </c>
      <c r="E202" s="41">
        <f t="shared" si="69"/>
        <v>1.4822008126549283E-3</v>
      </c>
      <c r="F202" s="41">
        <f t="shared" si="70"/>
        <v>7.2071370135182514E-4</v>
      </c>
      <c r="G202" s="22">
        <f t="shared" si="68"/>
        <v>-0.36206896551724138</v>
      </c>
      <c r="H202" s="57">
        <f t="shared" si="71"/>
        <v>-5.3665891492678437E-4</v>
      </c>
      <c r="I202" s="12"/>
    </row>
    <row r="203" spans="1:9" s="23" customFormat="1" ht="15" x14ac:dyDescent="0.2">
      <c r="A203" s="39"/>
      <c r="B203" s="64" t="s">
        <v>429</v>
      </c>
      <c r="C203" s="37">
        <v>1271</v>
      </c>
      <c r="D203" s="20">
        <v>1375</v>
      </c>
      <c r="E203" s="41">
        <f t="shared" si="69"/>
        <v>3.2480641946283001E-2</v>
      </c>
      <c r="F203" s="41">
        <f t="shared" si="70"/>
        <v>2.6783279442128639E-2</v>
      </c>
      <c r="G203" s="22">
        <f t="shared" si="68"/>
        <v>8.1825334382376089E-2</v>
      </c>
      <c r="H203" s="57">
        <f t="shared" si="71"/>
        <v>2.6577393882088376E-3</v>
      </c>
      <c r="I203" s="12"/>
    </row>
    <row r="204" spans="1:9" s="23" customFormat="1" ht="30" x14ac:dyDescent="0.2">
      <c r="A204" s="39"/>
      <c r="B204" s="64" t="s">
        <v>502</v>
      </c>
      <c r="C204" s="37">
        <v>855</v>
      </c>
      <c r="D204" s="20">
        <v>804</v>
      </c>
      <c r="E204" s="41">
        <f t="shared" si="69"/>
        <v>2.1849684393447651E-2</v>
      </c>
      <c r="F204" s="41">
        <f t="shared" si="70"/>
        <v>1.5660913942888308E-2</v>
      </c>
      <c r="G204" s="22">
        <f t="shared" si="68"/>
        <v>-5.9649122807017542E-2</v>
      </c>
      <c r="H204" s="57">
        <f t="shared" si="71"/>
        <v>-1.3033145076793335E-3</v>
      </c>
      <c r="I204" s="12"/>
    </row>
    <row r="205" spans="1:9" s="23" customFormat="1" ht="15" x14ac:dyDescent="0.2">
      <c r="A205" s="39" t="s">
        <v>643</v>
      </c>
      <c r="B205" s="92" t="s">
        <v>647</v>
      </c>
      <c r="C205" s="37"/>
      <c r="D205" s="37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39"/>
      <c r="B206" s="64" t="s">
        <v>207</v>
      </c>
      <c r="C206" s="37">
        <v>732</v>
      </c>
      <c r="D206" s="20">
        <v>1146</v>
      </c>
      <c r="E206" s="41">
        <f t="shared" si="69"/>
        <v>1.87063964631622E-2</v>
      </c>
      <c r="F206" s="41">
        <f t="shared" si="70"/>
        <v>2.2322645993221396E-2</v>
      </c>
      <c r="G206" s="22">
        <f t="shared" si="68"/>
        <v>0.56557377049180324</v>
      </c>
      <c r="H206" s="57">
        <f t="shared" si="71"/>
        <v>1.0579847179985178E-2</v>
      </c>
      <c r="I206" s="12"/>
    </row>
    <row r="207" spans="1:9" s="23" customFormat="1" ht="15" x14ac:dyDescent="0.2">
      <c r="A207" s="39"/>
      <c r="B207" s="64" t="s">
        <v>208</v>
      </c>
      <c r="C207" s="37">
        <v>354</v>
      </c>
      <c r="D207" s="20">
        <v>431</v>
      </c>
      <c r="E207" s="41">
        <f t="shared" si="69"/>
        <v>9.0465359944800795E-3</v>
      </c>
      <c r="F207" s="41">
        <f t="shared" si="70"/>
        <v>8.3953406833145033E-3</v>
      </c>
      <c r="G207" s="22">
        <f t="shared" si="68"/>
        <v>0.2175141242937853</v>
      </c>
      <c r="H207" s="57">
        <f t="shared" si="71"/>
        <v>1.9677493547315427E-3</v>
      </c>
      <c r="I207" s="12"/>
    </row>
    <row r="208" spans="1:9" s="23" customFormat="1" ht="15" x14ac:dyDescent="0.2">
      <c r="A208" s="39"/>
      <c r="B208" s="64" t="s">
        <v>209</v>
      </c>
      <c r="C208" s="37">
        <v>1624</v>
      </c>
      <c r="D208" s="20">
        <v>1362</v>
      </c>
      <c r="E208" s="41">
        <f t="shared" si="69"/>
        <v>4.150162275433799E-2</v>
      </c>
      <c r="F208" s="41">
        <f t="shared" si="70"/>
        <v>2.6530055709221241E-2</v>
      </c>
      <c r="G208" s="22">
        <f t="shared" si="68"/>
        <v>-0.16133004926108374</v>
      </c>
      <c r="H208" s="57">
        <f t="shared" si="71"/>
        <v>-6.6954588433722614E-3</v>
      </c>
      <c r="I208" s="12"/>
    </row>
    <row r="209" spans="1:9" s="23" customFormat="1" ht="15" x14ac:dyDescent="0.2">
      <c r="A209" s="39"/>
      <c r="B209" s="64" t="s">
        <v>210</v>
      </c>
      <c r="C209" s="37">
        <v>190</v>
      </c>
      <c r="D209" s="20">
        <v>339</v>
      </c>
      <c r="E209" s="41">
        <f t="shared" si="69"/>
        <v>4.8554854207661447E-3</v>
      </c>
      <c r="F209" s="41">
        <f t="shared" si="70"/>
        <v>6.6032958042775329E-3</v>
      </c>
      <c r="G209" s="22">
        <f t="shared" si="68"/>
        <v>0.78421052631578947</v>
      </c>
      <c r="H209" s="57">
        <f t="shared" si="71"/>
        <v>3.8077227773376607E-3</v>
      </c>
      <c r="I209" s="12"/>
    </row>
    <row r="210" spans="1:9" s="23" customFormat="1" ht="15" x14ac:dyDescent="0.2">
      <c r="A210" s="39"/>
      <c r="B210" s="64" t="s">
        <v>430</v>
      </c>
      <c r="C210" s="37">
        <v>245</v>
      </c>
      <c r="D210" s="20">
        <v>117</v>
      </c>
      <c r="E210" s="41">
        <f t="shared" si="69"/>
        <v>6.2610206741458181E-3</v>
      </c>
      <c r="F210" s="41">
        <f t="shared" si="70"/>
        <v>2.2790135961665821E-3</v>
      </c>
      <c r="G210" s="22">
        <f t="shared" si="68"/>
        <v>-0.52244897959183678</v>
      </c>
      <c r="H210" s="57">
        <f t="shared" si="71"/>
        <v>-3.2710638624108765E-3</v>
      </c>
      <c r="I210" s="12"/>
    </row>
    <row r="211" spans="1:9" s="23" customFormat="1" ht="15" x14ac:dyDescent="0.2">
      <c r="A211" s="39"/>
      <c r="B211" s="64" t="s">
        <v>431</v>
      </c>
      <c r="C211" s="37">
        <v>140</v>
      </c>
      <c r="D211" s="20">
        <v>63</v>
      </c>
      <c r="E211" s="41">
        <f t="shared" si="69"/>
        <v>3.5777260995118959E-3</v>
      </c>
      <c r="F211" s="41">
        <f t="shared" si="70"/>
        <v>1.2271611671666213E-3</v>
      </c>
      <c r="G211" s="22">
        <f t="shared" si="68"/>
        <v>-0.55000000000000004</v>
      </c>
      <c r="H211" s="57">
        <f t="shared" si="71"/>
        <v>-1.9677493547315427E-3</v>
      </c>
      <c r="I211" s="12"/>
    </row>
    <row r="212" spans="1:9" s="23" customFormat="1" ht="15" x14ac:dyDescent="0.2">
      <c r="A212" s="39"/>
      <c r="B212" s="64" t="s">
        <v>211</v>
      </c>
      <c r="C212" s="37">
        <v>3</v>
      </c>
      <c r="D212" s="20">
        <v>4</v>
      </c>
      <c r="E212" s="41">
        <f t="shared" si="69"/>
        <v>7.6665559275254918E-5</v>
      </c>
      <c r="F212" s="41">
        <f t="shared" si="70"/>
        <v>7.791499474073786E-5</v>
      </c>
      <c r="G212" s="22">
        <f t="shared" si="68"/>
        <v>0.33333333333333331</v>
      </c>
      <c r="H212" s="57">
        <f t="shared" si="71"/>
        <v>2.5555186425084973E-5</v>
      </c>
      <c r="I212" s="12"/>
    </row>
    <row r="213" spans="1:9" s="23" customFormat="1" ht="15" x14ac:dyDescent="0.2">
      <c r="A213" s="39"/>
      <c r="B213" s="64" t="s">
        <v>503</v>
      </c>
      <c r="C213" s="37">
        <v>73</v>
      </c>
      <c r="D213" s="20">
        <v>100</v>
      </c>
      <c r="E213" s="41">
        <f t="shared" si="69"/>
        <v>1.8655286090312028E-3</v>
      </c>
      <c r="F213" s="41">
        <f t="shared" si="70"/>
        <v>1.9478748685184464E-3</v>
      </c>
      <c r="G213" s="22">
        <f t="shared" si="68"/>
        <v>0.36986301369863012</v>
      </c>
      <c r="H213" s="57">
        <f t="shared" si="71"/>
        <v>6.8999003347729421E-4</v>
      </c>
      <c r="I213" s="12"/>
    </row>
    <row r="214" spans="1:9" s="23" customFormat="1" ht="15" x14ac:dyDescent="0.2">
      <c r="A214" s="39"/>
      <c r="B214" s="64" t="s">
        <v>213</v>
      </c>
      <c r="C214" s="37">
        <v>539</v>
      </c>
      <c r="D214" s="20">
        <v>675</v>
      </c>
      <c r="E214" s="41">
        <f t="shared" si="69"/>
        <v>1.37742454831208E-2</v>
      </c>
      <c r="F214" s="41">
        <f t="shared" si="70"/>
        <v>1.3148155362499513E-2</v>
      </c>
      <c r="G214" s="22">
        <f t="shared" si="68"/>
        <v>0.25231910946196662</v>
      </c>
      <c r="H214" s="57">
        <f t="shared" si="71"/>
        <v>3.4755053538115563E-3</v>
      </c>
      <c r="I214" s="12"/>
    </row>
    <row r="215" spans="1:9" s="23" customFormat="1" ht="15" x14ac:dyDescent="0.2">
      <c r="A215" s="39"/>
      <c r="B215" s="64" t="s">
        <v>214</v>
      </c>
      <c r="C215" s="37">
        <v>111</v>
      </c>
      <c r="D215" s="20">
        <v>175</v>
      </c>
      <c r="E215" s="41">
        <f t="shared" si="69"/>
        <v>2.8366256931844319E-3</v>
      </c>
      <c r="F215" s="41">
        <f t="shared" si="70"/>
        <v>3.4087810199072812E-3</v>
      </c>
      <c r="G215" s="22">
        <f t="shared" si="68"/>
        <v>0.57657657657657657</v>
      </c>
      <c r="H215" s="57">
        <f t="shared" si="71"/>
        <v>1.6355319312054382E-3</v>
      </c>
      <c r="I215" s="12"/>
    </row>
    <row r="216" spans="1:9" s="23" customFormat="1" ht="15" x14ac:dyDescent="0.2">
      <c r="A216" s="39"/>
      <c r="B216" s="64" t="s">
        <v>215</v>
      </c>
      <c r="C216" s="37">
        <v>12</v>
      </c>
      <c r="D216" s="20">
        <v>11</v>
      </c>
      <c r="E216" s="41">
        <f t="shared" si="69"/>
        <v>3.0666223710101967E-4</v>
      </c>
      <c r="F216" s="41">
        <f t="shared" si="70"/>
        <v>2.142662355370291E-4</v>
      </c>
      <c r="G216" s="22">
        <f t="shared" si="68"/>
        <v>-8.3333333333333329E-2</v>
      </c>
      <c r="H216" s="57">
        <f t="shared" si="71"/>
        <v>-2.5555186425084973E-5</v>
      </c>
      <c r="I216" s="12"/>
    </row>
    <row r="217" spans="1:9" s="23" customFormat="1" ht="15" x14ac:dyDescent="0.2">
      <c r="A217" s="39"/>
      <c r="B217" s="64" t="s">
        <v>44</v>
      </c>
      <c r="C217" s="37">
        <v>6</v>
      </c>
      <c r="D217" s="20">
        <v>10</v>
      </c>
      <c r="E217" s="41">
        <f t="shared" si="69"/>
        <v>1.5333111855050984E-4</v>
      </c>
      <c r="F217" s="41">
        <f t="shared" si="70"/>
        <v>1.9478748685184465E-4</v>
      </c>
      <c r="G217" s="22">
        <f t="shared" si="68"/>
        <v>0.66666666666666663</v>
      </c>
      <c r="H217" s="57">
        <f t="shared" si="71"/>
        <v>1.0222074570033989E-4</v>
      </c>
      <c r="I217" s="12"/>
    </row>
    <row r="218" spans="1:9" s="23" customFormat="1" ht="30" x14ac:dyDescent="0.2">
      <c r="A218" s="39"/>
      <c r="B218" s="64" t="s">
        <v>45</v>
      </c>
      <c r="C218" s="37">
        <v>659</v>
      </c>
      <c r="D218" s="20">
        <v>650</v>
      </c>
      <c r="E218" s="41">
        <f t="shared" si="69"/>
        <v>1.6840867854130998E-2</v>
      </c>
      <c r="F218" s="41">
        <f t="shared" si="70"/>
        <v>1.2661186645369901E-2</v>
      </c>
      <c r="G218" s="22">
        <f t="shared" si="68"/>
        <v>-1.3657056145675266E-2</v>
      </c>
      <c r="H218" s="57">
        <f t="shared" si="71"/>
        <v>-2.2999667782576478E-4</v>
      </c>
      <c r="I218" s="12"/>
    </row>
    <row r="219" spans="1:9" s="23" customFormat="1" ht="15" x14ac:dyDescent="0.2">
      <c r="A219" s="39"/>
      <c r="B219" s="64" t="s">
        <v>216</v>
      </c>
      <c r="C219" s="37">
        <v>42</v>
      </c>
      <c r="D219" s="20">
        <v>29</v>
      </c>
      <c r="E219" s="41">
        <f t="shared" si="69"/>
        <v>1.0733178298535687E-3</v>
      </c>
      <c r="F219" s="41">
        <f t="shared" si="70"/>
        <v>5.6488371187034942E-4</v>
      </c>
      <c r="G219" s="22">
        <f t="shared" si="68"/>
        <v>-0.30952380952380953</v>
      </c>
      <c r="H219" s="57">
        <f t="shared" si="71"/>
        <v>-3.3221742352610464E-4</v>
      </c>
      <c r="I219" s="12"/>
    </row>
    <row r="220" spans="1:9" s="23" customFormat="1" ht="30" x14ac:dyDescent="0.2">
      <c r="A220" s="39"/>
      <c r="B220" s="64" t="s">
        <v>217</v>
      </c>
      <c r="C220" s="37">
        <v>3</v>
      </c>
      <c r="D220" s="20">
        <v>40</v>
      </c>
      <c r="E220" s="41">
        <f t="shared" si="69"/>
        <v>7.6665559275254918E-5</v>
      </c>
      <c r="F220" s="41">
        <f t="shared" si="70"/>
        <v>7.791499474073786E-4</v>
      </c>
      <c r="G220" s="22">
        <f t="shared" si="68"/>
        <v>12.333333333333334</v>
      </c>
      <c r="H220" s="57">
        <f t="shared" si="71"/>
        <v>9.4554189772814404E-4</v>
      </c>
      <c r="I220" s="12"/>
    </row>
    <row r="221" spans="1:9" s="23" customFormat="1" ht="30" x14ac:dyDescent="0.2">
      <c r="A221" s="39"/>
      <c r="B221" s="64" t="s">
        <v>432</v>
      </c>
      <c r="C221" s="37">
        <v>85</v>
      </c>
      <c r="D221" s="20">
        <v>65</v>
      </c>
      <c r="E221" s="41">
        <f t="shared" si="69"/>
        <v>2.1721908461322225E-3</v>
      </c>
      <c r="F221" s="41">
        <f t="shared" si="70"/>
        <v>1.2661186645369902E-3</v>
      </c>
      <c r="G221" s="22">
        <f t="shared" si="68"/>
        <v>-0.23529411764705882</v>
      </c>
      <c r="H221" s="57">
        <f t="shared" si="71"/>
        <v>-5.1110372850169945E-4</v>
      </c>
      <c r="I221" s="12"/>
    </row>
    <row r="222" spans="1:9" s="23" customFormat="1" ht="15" x14ac:dyDescent="0.2">
      <c r="A222" s="39"/>
      <c r="B222" s="64" t="s">
        <v>504</v>
      </c>
      <c r="C222" s="37">
        <v>3</v>
      </c>
      <c r="D222" s="20">
        <v>2</v>
      </c>
      <c r="E222" s="41">
        <f t="shared" si="69"/>
        <v>7.6665559275254918E-5</v>
      </c>
      <c r="F222" s="41">
        <f t="shared" si="70"/>
        <v>3.895749737036893E-5</v>
      </c>
      <c r="G222" s="22">
        <f t="shared" si="68"/>
        <v>-0.33333333333333331</v>
      </c>
      <c r="H222" s="57">
        <f t="shared" si="71"/>
        <v>-2.5555186425084973E-5</v>
      </c>
      <c r="I222" s="12"/>
    </row>
    <row r="223" spans="1:9" s="23" customFormat="1" ht="15" x14ac:dyDescent="0.2">
      <c r="A223" s="39"/>
      <c r="B223" s="84" t="s">
        <v>607</v>
      </c>
      <c r="C223" s="37">
        <v>412</v>
      </c>
      <c r="D223" s="20">
        <v>594</v>
      </c>
      <c r="E223" s="41">
        <f t="shared" ref="E223" si="87">+IF(C223=0,"",C223/C$176)</f>
        <v>1.0528736807135008E-2</v>
      </c>
      <c r="F223" s="41">
        <f t="shared" ref="F223" si="88">+IF(D223=0,"",D223/D$176)</f>
        <v>1.1570376718999572E-2</v>
      </c>
      <c r="G223" s="41">
        <f t="shared" ref="G223" si="89">+IF(AND(C223=0,D223=0)," ",IF(C223=0,1,IF(D223=0,-1,(D223-C223)/C223)))</f>
        <v>0.44174757281553401</v>
      </c>
      <c r="H223" s="57">
        <f t="shared" ref="H223" si="90">+IF(OR(AND(E223=""),(G223="")),"",E223*G223)</f>
        <v>4.6510439293654653E-3</v>
      </c>
      <c r="I223" s="12"/>
    </row>
    <row r="224" spans="1:9" s="23" customFormat="1" ht="15" x14ac:dyDescent="0.2">
      <c r="A224" s="39"/>
      <c r="B224" s="66" t="s">
        <v>538</v>
      </c>
      <c r="C224" s="37">
        <v>12</v>
      </c>
      <c r="D224" s="20">
        <v>12</v>
      </c>
      <c r="E224" s="41">
        <f t="shared" si="69"/>
        <v>3.0666223710101967E-4</v>
      </c>
      <c r="F224" s="41">
        <f t="shared" si="70"/>
        <v>2.3374498422221355E-4</v>
      </c>
      <c r="G224" s="22">
        <f t="shared" si="68"/>
        <v>0</v>
      </c>
      <c r="H224" s="57">
        <f t="shared" si="71"/>
        <v>0</v>
      </c>
      <c r="I224" s="12"/>
    </row>
    <row r="225" spans="1:9" s="23" customFormat="1" ht="15" x14ac:dyDescent="0.2">
      <c r="A225" s="39"/>
      <c r="B225" s="64" t="s">
        <v>218</v>
      </c>
      <c r="C225" s="37">
        <v>3</v>
      </c>
      <c r="D225" s="20">
        <v>6</v>
      </c>
      <c r="E225" s="41">
        <f t="shared" si="69"/>
        <v>7.6665559275254918E-5</v>
      </c>
      <c r="F225" s="41">
        <f t="shared" si="70"/>
        <v>1.1687249211110678E-4</v>
      </c>
      <c r="G225" s="22">
        <f t="shared" si="68"/>
        <v>1</v>
      </c>
      <c r="H225" s="57">
        <f t="shared" si="71"/>
        <v>7.6665559275254918E-5</v>
      </c>
      <c r="I225" s="12"/>
    </row>
    <row r="226" spans="1:9" s="23" customFormat="1" ht="15" x14ac:dyDescent="0.2">
      <c r="A226" s="39"/>
      <c r="B226" s="64" t="s">
        <v>46</v>
      </c>
      <c r="C226" s="37">
        <v>46</v>
      </c>
      <c r="D226" s="20">
        <v>6</v>
      </c>
      <c r="E226" s="41">
        <f t="shared" si="69"/>
        <v>1.1755385755539086E-3</v>
      </c>
      <c r="F226" s="41">
        <f t="shared" si="70"/>
        <v>1.1687249211110678E-4</v>
      </c>
      <c r="G226" s="22">
        <f t="shared" si="68"/>
        <v>-0.86956521739130432</v>
      </c>
      <c r="H226" s="57">
        <f t="shared" si="71"/>
        <v>-1.0222074570033987E-3</v>
      </c>
      <c r="I226" s="12"/>
    </row>
    <row r="227" spans="1:9" s="23" customFormat="1" ht="15" x14ac:dyDescent="0.2">
      <c r="A227" s="39"/>
      <c r="B227" s="64" t="s">
        <v>219</v>
      </c>
      <c r="C227" s="37">
        <v>5</v>
      </c>
      <c r="D227" s="20">
        <v>8</v>
      </c>
      <c r="E227" s="41">
        <f t="shared" si="69"/>
        <v>1.2777593212542486E-4</v>
      </c>
      <c r="F227" s="41">
        <f t="shared" si="70"/>
        <v>1.5582998948147572E-4</v>
      </c>
      <c r="G227" s="22">
        <f t="shared" si="68"/>
        <v>0.6</v>
      </c>
      <c r="H227" s="57">
        <f t="shared" si="71"/>
        <v>7.6665559275254918E-5</v>
      </c>
      <c r="I227" s="12"/>
    </row>
    <row r="228" spans="1:9" s="23" customFormat="1" ht="15" x14ac:dyDescent="0.2">
      <c r="A228" s="39"/>
      <c r="B228" s="64" t="s">
        <v>220</v>
      </c>
      <c r="C228" s="37">
        <v>24</v>
      </c>
      <c r="D228" s="20">
        <v>3</v>
      </c>
      <c r="E228" s="41">
        <f t="shared" si="69"/>
        <v>6.1332447420203934E-4</v>
      </c>
      <c r="F228" s="41">
        <f t="shared" si="70"/>
        <v>5.8436246055553388E-5</v>
      </c>
      <c r="G228" s="22">
        <f t="shared" si="68"/>
        <v>-0.875</v>
      </c>
      <c r="H228" s="57">
        <f t="shared" si="71"/>
        <v>-5.3665891492678448E-4</v>
      </c>
      <c r="I228" s="12"/>
    </row>
    <row r="229" spans="1:9" s="23" customFormat="1" ht="15" x14ac:dyDescent="0.2">
      <c r="A229" s="39"/>
      <c r="B229" s="64" t="s">
        <v>433</v>
      </c>
      <c r="C229" s="37">
        <v>4</v>
      </c>
      <c r="D229" s="20">
        <v>1</v>
      </c>
      <c r="E229" s="41">
        <f t="shared" si="69"/>
        <v>1.0222074570033989E-4</v>
      </c>
      <c r="F229" s="41">
        <f t="shared" si="70"/>
        <v>1.9478748685184465E-5</v>
      </c>
      <c r="G229" s="22">
        <f t="shared" si="68"/>
        <v>-0.75</v>
      </c>
      <c r="H229" s="57">
        <f t="shared" si="71"/>
        <v>-7.6665559275254918E-5</v>
      </c>
      <c r="I229" s="12"/>
    </row>
    <row r="230" spans="1:9" s="23" customFormat="1" ht="15" x14ac:dyDescent="0.2">
      <c r="A230" s="39"/>
      <c r="B230" s="64" t="s">
        <v>587</v>
      </c>
      <c r="C230" s="37">
        <v>3974</v>
      </c>
      <c r="D230" s="20">
        <v>5582</v>
      </c>
      <c r="E230" s="41">
        <f t="shared" si="69"/>
        <v>0.10155631085328767</v>
      </c>
      <c r="F230" s="41">
        <f t="shared" si="70"/>
        <v>0.10873037516069968</v>
      </c>
      <c r="G230" s="22">
        <f t="shared" si="68"/>
        <v>0.40463009562154001</v>
      </c>
      <c r="H230" s="57">
        <f t="shared" si="71"/>
        <v>4.1092739771536629E-2</v>
      </c>
      <c r="I230" s="12"/>
    </row>
    <row r="231" spans="1:9" s="23" customFormat="1" ht="15" x14ac:dyDescent="0.2">
      <c r="A231" s="39"/>
      <c r="B231" s="64" t="s">
        <v>221</v>
      </c>
      <c r="C231" s="37">
        <v>39</v>
      </c>
      <c r="D231" s="20">
        <v>63</v>
      </c>
      <c r="E231" s="41">
        <f t="shared" si="69"/>
        <v>9.9665227057831388E-4</v>
      </c>
      <c r="F231" s="41">
        <f t="shared" si="70"/>
        <v>1.2271611671666213E-3</v>
      </c>
      <c r="G231" s="22">
        <f t="shared" si="68"/>
        <v>0.61538461538461542</v>
      </c>
      <c r="H231" s="57">
        <f t="shared" si="71"/>
        <v>6.1332447420203934E-4</v>
      </c>
      <c r="I231" s="12"/>
    </row>
    <row r="232" spans="1:9" s="23" customFormat="1" ht="15" x14ac:dyDescent="0.2">
      <c r="A232" s="39"/>
      <c r="B232" s="64" t="s">
        <v>222</v>
      </c>
      <c r="C232" s="37">
        <v>22</v>
      </c>
      <c r="D232" s="20">
        <v>13</v>
      </c>
      <c r="E232" s="41">
        <f t="shared" si="69"/>
        <v>5.622141013518694E-4</v>
      </c>
      <c r="F232" s="41">
        <f t="shared" si="70"/>
        <v>2.5322373290739803E-4</v>
      </c>
      <c r="G232" s="22">
        <f t="shared" si="68"/>
        <v>-0.40909090909090912</v>
      </c>
      <c r="H232" s="57">
        <f t="shared" si="71"/>
        <v>-2.2999667782576478E-4</v>
      </c>
      <c r="I232" s="12"/>
    </row>
    <row r="233" spans="1:9" s="23" customFormat="1" ht="15" x14ac:dyDescent="0.2">
      <c r="A233" s="39"/>
      <c r="B233" s="64" t="s">
        <v>223</v>
      </c>
      <c r="C233" s="37">
        <v>60</v>
      </c>
      <c r="D233" s="20">
        <v>33</v>
      </c>
      <c r="E233" s="41">
        <f t="shared" si="69"/>
        <v>1.5333111855050984E-3</v>
      </c>
      <c r="F233" s="41">
        <f t="shared" si="70"/>
        <v>6.4279870661108733E-4</v>
      </c>
      <c r="G233" s="22">
        <f t="shared" si="68"/>
        <v>-0.45</v>
      </c>
      <c r="H233" s="57">
        <f t="shared" si="71"/>
        <v>-6.8999003347729431E-4</v>
      </c>
      <c r="I233" s="12"/>
    </row>
    <row r="234" spans="1:9" s="23" customFormat="1" ht="15" x14ac:dyDescent="0.2">
      <c r="A234" s="39"/>
      <c r="B234" s="88" t="s">
        <v>626</v>
      </c>
      <c r="C234" s="37">
        <v>6</v>
      </c>
      <c r="D234" s="20">
        <v>0</v>
      </c>
      <c r="E234" s="41">
        <f t="shared" si="69"/>
        <v>1.5333111855050984E-4</v>
      </c>
      <c r="F234" s="41" t="str">
        <f t="shared" si="70"/>
        <v/>
      </c>
      <c r="G234" s="22">
        <f t="shared" si="68"/>
        <v>-1</v>
      </c>
      <c r="H234" s="57">
        <f t="shared" si="71"/>
        <v>-1.5333111855050984E-4</v>
      </c>
      <c r="I234" s="12"/>
    </row>
    <row r="235" spans="1:9" s="23" customFormat="1" ht="15" x14ac:dyDescent="0.2">
      <c r="A235" s="39"/>
      <c r="B235" s="64" t="s">
        <v>557</v>
      </c>
      <c r="C235" s="37">
        <v>0</v>
      </c>
      <c r="D235" s="20">
        <v>5</v>
      </c>
      <c r="E235" s="41" t="str">
        <f t="shared" ref="E235" si="91">+IF(C235=0,"",C235/C$176)</f>
        <v/>
      </c>
      <c r="F235" s="41">
        <f t="shared" ref="F235" si="92">+IF(D235=0,"",D235/D$176)</f>
        <v>9.7393743425922325E-5</v>
      </c>
      <c r="G235" s="22">
        <f t="shared" si="68"/>
        <v>1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39"/>
      <c r="B236" s="84" t="s">
        <v>610</v>
      </c>
      <c r="C236" s="37">
        <v>67</v>
      </c>
      <c r="D236" s="20">
        <v>99</v>
      </c>
      <c r="E236" s="41">
        <f t="shared" ref="E236" si="94">+IF(C236=0,"",C236/C$176)</f>
        <v>1.7121974904806931E-3</v>
      </c>
      <c r="F236" s="41">
        <f t="shared" ref="F236" si="95">+IF(D236=0,"",D236/D$176)</f>
        <v>1.928396119833262E-3</v>
      </c>
      <c r="G236" s="41">
        <f t="shared" ref="G236" si="96">+IF(AND(C236=0,D236=0)," ",IF(C236=0,1,IF(D236=0,-1,(D236-C236)/C236)))</f>
        <v>0.47761194029850745</v>
      </c>
      <c r="H236" s="57">
        <f t="shared" ref="H236" si="97">+IF(OR(AND(E236=""),(G236="")),"",E236*G236)</f>
        <v>8.1776596560271912E-4</v>
      </c>
      <c r="I236" s="12"/>
    </row>
    <row r="237" spans="1:9" s="23" customFormat="1" ht="15" x14ac:dyDescent="0.2">
      <c r="A237" s="39"/>
      <c r="B237" s="64" t="s">
        <v>48</v>
      </c>
      <c r="C237" s="37">
        <v>27</v>
      </c>
      <c r="D237" s="20">
        <v>14</v>
      </c>
      <c r="E237" s="41">
        <f t="shared" si="69"/>
        <v>6.8999003347729421E-4</v>
      </c>
      <c r="F237" s="41">
        <f t="shared" si="70"/>
        <v>2.7270248159258248E-4</v>
      </c>
      <c r="G237" s="22">
        <f t="shared" si="68"/>
        <v>-0.48148148148148145</v>
      </c>
      <c r="H237" s="57">
        <f t="shared" si="71"/>
        <v>-3.3221742352610459E-4</v>
      </c>
      <c r="I237" s="12"/>
    </row>
    <row r="238" spans="1:9" s="23" customFormat="1" ht="15" x14ac:dyDescent="0.2">
      <c r="A238" s="39"/>
      <c r="B238" s="64" t="s">
        <v>224</v>
      </c>
      <c r="C238" s="37">
        <v>3</v>
      </c>
      <c r="D238" s="20">
        <v>17</v>
      </c>
      <c r="E238" s="41">
        <f t="shared" si="69"/>
        <v>7.6665559275254918E-5</v>
      </c>
      <c r="F238" s="41">
        <f t="shared" si="70"/>
        <v>3.3113872764813589E-4</v>
      </c>
      <c r="G238" s="22">
        <f t="shared" si="68"/>
        <v>4.666666666666667</v>
      </c>
      <c r="H238" s="57">
        <f t="shared" si="71"/>
        <v>3.5777260995118962E-4</v>
      </c>
      <c r="I238" s="12"/>
    </row>
    <row r="239" spans="1:9" s="23" customFormat="1" ht="15" x14ac:dyDescent="0.2">
      <c r="A239" s="39"/>
      <c r="B239" s="64" t="s">
        <v>47</v>
      </c>
      <c r="C239" s="37">
        <v>9</v>
      </c>
      <c r="D239" s="20">
        <v>24</v>
      </c>
      <c r="E239" s="41">
        <f t="shared" si="69"/>
        <v>2.2999667782576473E-4</v>
      </c>
      <c r="F239" s="41">
        <f t="shared" si="70"/>
        <v>4.6748996844442711E-4</v>
      </c>
      <c r="G239" s="22">
        <f t="shared" si="68"/>
        <v>1.6666666666666667</v>
      </c>
      <c r="H239" s="57">
        <f t="shared" si="71"/>
        <v>3.8332779637627453E-4</v>
      </c>
      <c r="I239" s="12"/>
    </row>
    <row r="240" spans="1:9" s="23" customFormat="1" ht="30" x14ac:dyDescent="0.2">
      <c r="A240" s="39"/>
      <c r="B240" s="64" t="s">
        <v>225</v>
      </c>
      <c r="C240" s="37">
        <v>53</v>
      </c>
      <c r="D240" s="20">
        <v>48</v>
      </c>
      <c r="E240" s="41">
        <f t="shared" si="69"/>
        <v>1.3544248805295034E-3</v>
      </c>
      <c r="F240" s="41">
        <f t="shared" si="70"/>
        <v>9.3497993688885421E-4</v>
      </c>
      <c r="G240" s="22">
        <f t="shared" si="68"/>
        <v>-9.4339622641509441E-2</v>
      </c>
      <c r="H240" s="57">
        <f t="shared" si="71"/>
        <v>-1.2777593212542486E-4</v>
      </c>
      <c r="I240" s="12"/>
    </row>
    <row r="241" spans="1:9" s="23" customFormat="1" ht="30" x14ac:dyDescent="0.2">
      <c r="A241" s="39"/>
      <c r="B241" s="67" t="s">
        <v>631</v>
      </c>
      <c r="C241" s="37">
        <v>2</v>
      </c>
      <c r="D241" s="20">
        <v>0</v>
      </c>
      <c r="E241" s="41">
        <f t="shared" si="69"/>
        <v>5.1110372850169945E-5</v>
      </c>
      <c r="F241" s="41" t="str">
        <f t="shared" si="70"/>
        <v/>
      </c>
      <c r="G241" s="22">
        <f t="shared" si="68"/>
        <v>-1</v>
      </c>
      <c r="H241" s="57">
        <f t="shared" si="71"/>
        <v>-5.1110372850169945E-5</v>
      </c>
      <c r="I241" s="12"/>
    </row>
    <row r="242" spans="1:9" s="23" customFormat="1" ht="15" x14ac:dyDescent="0.2">
      <c r="A242" s="39" t="s">
        <v>643</v>
      </c>
      <c r="B242" s="92" t="s">
        <v>649</v>
      </c>
      <c r="C242" s="37"/>
      <c r="D242" s="37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39"/>
      <c r="B243" s="64" t="s">
        <v>53</v>
      </c>
      <c r="C243" s="37">
        <v>294</v>
      </c>
      <c r="D243" s="20">
        <v>529</v>
      </c>
      <c r="E243" s="41">
        <f t="shared" si="69"/>
        <v>7.5132248089749814E-3</v>
      </c>
      <c r="F243" s="41">
        <f t="shared" si="70"/>
        <v>1.0304258054462582E-2</v>
      </c>
      <c r="G243" s="22">
        <f t="shared" si="68"/>
        <v>0.79931972789115646</v>
      </c>
      <c r="H243" s="57">
        <f t="shared" si="71"/>
        <v>6.0054688098949678E-3</v>
      </c>
      <c r="I243" s="12"/>
    </row>
    <row r="244" spans="1:9" s="23" customFormat="1" ht="15" x14ac:dyDescent="0.2">
      <c r="A244" s="39"/>
      <c r="B244" s="64" t="s">
        <v>52</v>
      </c>
      <c r="C244" s="37">
        <v>133</v>
      </c>
      <c r="D244" s="20">
        <v>25</v>
      </c>
      <c r="E244" s="41">
        <f t="shared" si="69"/>
        <v>3.3988397945363012E-3</v>
      </c>
      <c r="F244" s="41">
        <f t="shared" si="70"/>
        <v>4.8696871712961161E-4</v>
      </c>
      <c r="G244" s="22">
        <f t="shared" ref="G244:G314" si="102">+IF(AND(C244=0,D244=0)," ",IF(C244=0,1,IF(D244=0,-1,(D244-C244)/C244)))</f>
        <v>-0.81203007518796988</v>
      </c>
      <c r="H244" s="57">
        <f t="shared" si="71"/>
        <v>-2.7599601339091768E-3</v>
      </c>
      <c r="I244" s="12"/>
    </row>
    <row r="245" spans="1:9" s="23" customFormat="1" ht="30" x14ac:dyDescent="0.2">
      <c r="A245" s="39"/>
      <c r="B245" s="66" t="s">
        <v>539</v>
      </c>
      <c r="C245" s="37">
        <v>3</v>
      </c>
      <c r="D245" s="20">
        <v>16</v>
      </c>
      <c r="E245" s="41">
        <f t="shared" si="69"/>
        <v>7.6665559275254918E-5</v>
      </c>
      <c r="F245" s="41">
        <f t="shared" si="70"/>
        <v>3.1165997896295144E-4</v>
      </c>
      <c r="G245" s="22">
        <f t="shared" si="102"/>
        <v>4.333333333333333</v>
      </c>
      <c r="H245" s="57">
        <f t="shared" si="71"/>
        <v>3.3221742352610464E-4</v>
      </c>
      <c r="I245" s="12"/>
    </row>
    <row r="246" spans="1:9" s="23" customFormat="1" ht="15" x14ac:dyDescent="0.2">
      <c r="A246" s="39"/>
      <c r="B246" s="64" t="s">
        <v>50</v>
      </c>
      <c r="C246" s="37">
        <v>177</v>
      </c>
      <c r="D246" s="20">
        <v>182</v>
      </c>
      <c r="E246" s="41">
        <f t="shared" ref="E246:E315" si="103">+IF(C246=0,"",C246/C$176)</f>
        <v>4.5232679972400398E-3</v>
      </c>
      <c r="F246" s="41">
        <f t="shared" ref="F246:F315" si="104">+IF(D246=0,"",D246/D$176)</f>
        <v>3.5451322607035723E-3</v>
      </c>
      <c r="G246" s="22">
        <f t="shared" si="102"/>
        <v>2.8248587570621469E-2</v>
      </c>
      <c r="H246" s="57">
        <f t="shared" ref="H246:H315" si="105">+IF(OR(AND(E246=""),(G246="")),"",E246*G246)</f>
        <v>1.2777593212542486E-4</v>
      </c>
      <c r="I246" s="12"/>
    </row>
    <row r="247" spans="1:9" s="23" customFormat="1" ht="15" x14ac:dyDescent="0.2">
      <c r="A247" s="39"/>
      <c r="B247" s="64" t="s">
        <v>49</v>
      </c>
      <c r="C247" s="37">
        <v>5</v>
      </c>
      <c r="D247" s="20">
        <v>6</v>
      </c>
      <c r="E247" s="41">
        <f t="shared" si="103"/>
        <v>1.2777593212542486E-4</v>
      </c>
      <c r="F247" s="41">
        <f t="shared" si="104"/>
        <v>1.1687249211110678E-4</v>
      </c>
      <c r="G247" s="22">
        <f t="shared" si="102"/>
        <v>0.2</v>
      </c>
      <c r="H247" s="57">
        <f t="shared" si="105"/>
        <v>2.5555186425084973E-5</v>
      </c>
      <c r="I247" s="12"/>
    </row>
    <row r="248" spans="1:9" s="23" customFormat="1" ht="15" x14ac:dyDescent="0.2">
      <c r="A248" s="39"/>
      <c r="B248" s="64" t="s">
        <v>597</v>
      </c>
      <c r="C248" s="37">
        <v>74</v>
      </c>
      <c r="D248" s="20">
        <v>92</v>
      </c>
      <c r="E248" s="41">
        <f t="shared" si="103"/>
        <v>1.8910837954562879E-3</v>
      </c>
      <c r="F248" s="41">
        <f t="shared" si="104"/>
        <v>1.7920448790369706E-3</v>
      </c>
      <c r="G248" s="22">
        <f t="shared" si="102"/>
        <v>0.24324324324324326</v>
      </c>
      <c r="H248" s="57">
        <f t="shared" si="105"/>
        <v>4.5999335565152951E-4</v>
      </c>
      <c r="I248" s="12"/>
    </row>
    <row r="249" spans="1:9" s="23" customFormat="1" ht="15" x14ac:dyDescent="0.2">
      <c r="A249" s="39"/>
      <c r="B249" s="64" t="s">
        <v>51</v>
      </c>
      <c r="C249" s="37">
        <v>153</v>
      </c>
      <c r="D249" s="20">
        <v>230</v>
      </c>
      <c r="E249" s="41">
        <f t="shared" si="103"/>
        <v>3.9099435230380009E-3</v>
      </c>
      <c r="F249" s="41">
        <f t="shared" si="104"/>
        <v>4.4801121975924264E-3</v>
      </c>
      <c r="G249" s="22">
        <f t="shared" si="102"/>
        <v>0.50326797385620914</v>
      </c>
      <c r="H249" s="57">
        <f t="shared" si="105"/>
        <v>1.9677493547315427E-3</v>
      </c>
      <c r="I249" s="12"/>
    </row>
    <row r="250" spans="1:9" s="23" customFormat="1" ht="30" x14ac:dyDescent="0.2">
      <c r="A250" s="39"/>
      <c r="B250" s="64" t="s">
        <v>226</v>
      </c>
      <c r="C250" s="37">
        <v>4</v>
      </c>
      <c r="D250" s="20">
        <v>1</v>
      </c>
      <c r="E250" s="41">
        <f t="shared" si="103"/>
        <v>1.0222074570033989E-4</v>
      </c>
      <c r="F250" s="41">
        <f t="shared" si="104"/>
        <v>1.9478748685184465E-5</v>
      </c>
      <c r="G250" s="22">
        <f t="shared" si="102"/>
        <v>-0.75</v>
      </c>
      <c r="H250" s="57">
        <f t="shared" si="105"/>
        <v>-7.6665559275254918E-5</v>
      </c>
      <c r="I250" s="12"/>
    </row>
    <row r="251" spans="1:9" s="23" customFormat="1" ht="15" x14ac:dyDescent="0.2">
      <c r="A251" s="39"/>
      <c r="B251" s="64" t="s">
        <v>434</v>
      </c>
      <c r="C251" s="37">
        <v>29</v>
      </c>
      <c r="D251" s="20">
        <v>19</v>
      </c>
      <c r="E251" s="41">
        <f t="shared" si="103"/>
        <v>7.4110040632746415E-4</v>
      </c>
      <c r="F251" s="41">
        <f t="shared" si="104"/>
        <v>3.7009622501850479E-4</v>
      </c>
      <c r="G251" s="22">
        <f t="shared" si="102"/>
        <v>-0.34482758620689657</v>
      </c>
      <c r="H251" s="57">
        <f t="shared" si="105"/>
        <v>-2.5555186425084973E-4</v>
      </c>
      <c r="I251" s="12"/>
    </row>
    <row r="252" spans="1:9" s="23" customFormat="1" ht="30" x14ac:dyDescent="0.2">
      <c r="A252" s="39"/>
      <c r="B252" s="64" t="s">
        <v>323</v>
      </c>
      <c r="C252" s="37">
        <v>45</v>
      </c>
      <c r="D252" s="20">
        <v>26</v>
      </c>
      <c r="E252" s="41">
        <f t="shared" si="103"/>
        <v>1.1499833891288236E-3</v>
      </c>
      <c r="F252" s="41">
        <f t="shared" si="104"/>
        <v>5.0644746581479606E-4</v>
      </c>
      <c r="G252" s="22">
        <f t="shared" si="102"/>
        <v>-0.42222222222222222</v>
      </c>
      <c r="H252" s="57">
        <f t="shared" si="105"/>
        <v>-4.8554854207661442E-4</v>
      </c>
      <c r="I252" s="12"/>
    </row>
    <row r="253" spans="1:9" s="23" customFormat="1" ht="15" x14ac:dyDescent="0.2">
      <c r="A253" s="39"/>
      <c r="B253" s="64" t="s">
        <v>227</v>
      </c>
      <c r="C253" s="37">
        <v>34</v>
      </c>
      <c r="D253" s="20">
        <v>70</v>
      </c>
      <c r="E253" s="41">
        <f t="shared" si="103"/>
        <v>8.6887633845288907E-4</v>
      </c>
      <c r="F253" s="41">
        <f t="shared" si="104"/>
        <v>1.3635124079629125E-3</v>
      </c>
      <c r="G253" s="22">
        <f t="shared" si="102"/>
        <v>1.0588235294117647</v>
      </c>
      <c r="H253" s="57">
        <f t="shared" si="105"/>
        <v>9.1998671130305901E-4</v>
      </c>
      <c r="I253" s="12"/>
    </row>
    <row r="254" spans="1:9" s="23" customFormat="1" ht="15" x14ac:dyDescent="0.2">
      <c r="A254" s="39"/>
      <c r="B254" s="64" t="s">
        <v>228</v>
      </c>
      <c r="C254" s="37">
        <v>57</v>
      </c>
      <c r="D254" s="20">
        <v>18</v>
      </c>
      <c r="E254" s="41">
        <f t="shared" si="103"/>
        <v>1.4566456262298433E-3</v>
      </c>
      <c r="F254" s="41">
        <f t="shared" si="104"/>
        <v>3.5061747633332034E-4</v>
      </c>
      <c r="G254" s="22">
        <f t="shared" si="102"/>
        <v>-0.68421052631578949</v>
      </c>
      <c r="H254" s="57">
        <f t="shared" si="105"/>
        <v>-9.9665227057831388E-4</v>
      </c>
      <c r="I254" s="12"/>
    </row>
    <row r="255" spans="1:9" s="23" customFormat="1" ht="15" x14ac:dyDescent="0.2">
      <c r="A255" s="39"/>
      <c r="B255" s="64" t="s">
        <v>435</v>
      </c>
      <c r="C255" s="37">
        <v>37</v>
      </c>
      <c r="D255" s="20">
        <v>75</v>
      </c>
      <c r="E255" s="41">
        <f t="shared" si="103"/>
        <v>9.4554189772814393E-4</v>
      </c>
      <c r="F255" s="41">
        <f t="shared" si="104"/>
        <v>1.4609061513888347E-3</v>
      </c>
      <c r="G255" s="22">
        <f t="shared" si="102"/>
        <v>1.027027027027027</v>
      </c>
      <c r="H255" s="57">
        <f t="shared" si="105"/>
        <v>9.7109708415322885E-4</v>
      </c>
      <c r="I255" s="12"/>
    </row>
    <row r="256" spans="1:9" s="23" customFormat="1" ht="15" x14ac:dyDescent="0.2">
      <c r="A256" s="39"/>
      <c r="B256" s="64" t="s">
        <v>229</v>
      </c>
      <c r="C256" s="37">
        <v>6</v>
      </c>
      <c r="D256" s="20">
        <v>2</v>
      </c>
      <c r="E256" s="41">
        <f t="shared" si="103"/>
        <v>1.5333111855050984E-4</v>
      </c>
      <c r="F256" s="41">
        <f t="shared" si="104"/>
        <v>3.895749737036893E-5</v>
      </c>
      <c r="G256" s="22">
        <f t="shared" si="102"/>
        <v>-0.66666666666666663</v>
      </c>
      <c r="H256" s="57">
        <f t="shared" si="105"/>
        <v>-1.0222074570033989E-4</v>
      </c>
      <c r="I256" s="12"/>
    </row>
    <row r="257" spans="1:9" s="23" customFormat="1" ht="30" x14ac:dyDescent="0.2">
      <c r="A257" s="39"/>
      <c r="B257" s="67" t="s">
        <v>437</v>
      </c>
      <c r="C257" s="37">
        <v>5</v>
      </c>
      <c r="D257" s="20">
        <v>9</v>
      </c>
      <c r="E257" s="41">
        <f t="shared" si="103"/>
        <v>1.2777593212542486E-4</v>
      </c>
      <c r="F257" s="41">
        <f t="shared" si="104"/>
        <v>1.7530873816666017E-4</v>
      </c>
      <c r="G257" s="22">
        <f t="shared" si="102"/>
        <v>0.8</v>
      </c>
      <c r="H257" s="57">
        <f t="shared" si="105"/>
        <v>1.0222074570033989E-4</v>
      </c>
      <c r="I257" s="12"/>
    </row>
    <row r="258" spans="1:9" s="23" customFormat="1" ht="30" x14ac:dyDescent="0.2">
      <c r="A258" s="39"/>
      <c r="B258" s="65" t="s">
        <v>414</v>
      </c>
      <c r="C258" s="37">
        <v>42</v>
      </c>
      <c r="D258" s="20">
        <v>127</v>
      </c>
      <c r="E258" s="41">
        <f t="shared" si="103"/>
        <v>1.0733178298535687E-3</v>
      </c>
      <c r="F258" s="41">
        <f t="shared" si="104"/>
        <v>2.4738010830184271E-3</v>
      </c>
      <c r="G258" s="22">
        <f t="shared" si="102"/>
        <v>2.0238095238095237</v>
      </c>
      <c r="H258" s="57">
        <f t="shared" si="105"/>
        <v>2.1721908461322225E-3</v>
      </c>
      <c r="I258" s="12"/>
    </row>
    <row r="259" spans="1:9" s="23" customFormat="1" ht="15" x14ac:dyDescent="0.2">
      <c r="A259" s="39"/>
      <c r="B259" s="67" t="s">
        <v>415</v>
      </c>
      <c r="C259" s="37">
        <v>4</v>
      </c>
      <c r="D259" s="20">
        <v>52</v>
      </c>
      <c r="E259" s="41">
        <f t="shared" si="103"/>
        <v>1.0222074570033989E-4</v>
      </c>
      <c r="F259" s="41">
        <f t="shared" si="104"/>
        <v>1.0128949316295921E-3</v>
      </c>
      <c r="G259" s="22">
        <f t="shared" si="102"/>
        <v>12</v>
      </c>
      <c r="H259" s="57">
        <f t="shared" si="105"/>
        <v>1.2266489484040787E-3</v>
      </c>
      <c r="I259" s="12"/>
    </row>
    <row r="260" spans="1:9" s="23" customFormat="1" ht="30" x14ac:dyDescent="0.2">
      <c r="A260" s="39"/>
      <c r="B260" s="67" t="s">
        <v>438</v>
      </c>
      <c r="C260" s="37">
        <v>37</v>
      </c>
      <c r="D260" s="20">
        <v>26</v>
      </c>
      <c r="E260" s="41">
        <f t="shared" si="103"/>
        <v>9.4554189772814393E-4</v>
      </c>
      <c r="F260" s="41">
        <f t="shared" si="104"/>
        <v>5.0644746581479606E-4</v>
      </c>
      <c r="G260" s="22">
        <f t="shared" si="102"/>
        <v>-0.29729729729729731</v>
      </c>
      <c r="H260" s="57">
        <f t="shared" si="105"/>
        <v>-2.811070506759347E-4</v>
      </c>
      <c r="I260" s="12"/>
    </row>
    <row r="261" spans="1:9" s="23" customFormat="1" ht="15" x14ac:dyDescent="0.2">
      <c r="A261" s="39"/>
      <c r="B261" s="64" t="s">
        <v>598</v>
      </c>
      <c r="C261" s="37">
        <v>44</v>
      </c>
      <c r="D261" s="20">
        <v>8</v>
      </c>
      <c r="E261" s="41">
        <f t="shared" si="103"/>
        <v>1.1244282027037388E-3</v>
      </c>
      <c r="F261" s="41">
        <f t="shared" si="104"/>
        <v>1.5582998948147572E-4</v>
      </c>
      <c r="G261" s="22">
        <f t="shared" si="102"/>
        <v>-0.81818181818181823</v>
      </c>
      <c r="H261" s="57">
        <f t="shared" si="105"/>
        <v>-9.1998671130305912E-4</v>
      </c>
      <c r="I261" s="12"/>
    </row>
    <row r="262" spans="1:9" s="23" customFormat="1" ht="15" x14ac:dyDescent="0.2">
      <c r="A262" s="39"/>
      <c r="B262" s="84" t="s">
        <v>599</v>
      </c>
      <c r="C262" s="37">
        <v>5</v>
      </c>
      <c r="D262" s="20">
        <v>1</v>
      </c>
      <c r="E262" s="41">
        <f t="shared" si="103"/>
        <v>1.2777593212542486E-4</v>
      </c>
      <c r="F262" s="41">
        <f t="shared" si="104"/>
        <v>1.9478748685184465E-5</v>
      </c>
      <c r="G262" s="22">
        <f t="shared" si="102"/>
        <v>-0.8</v>
      </c>
      <c r="H262" s="57">
        <f t="shared" si="105"/>
        <v>-1.0222074570033989E-4</v>
      </c>
      <c r="I262" s="12"/>
    </row>
    <row r="263" spans="1:9" s="23" customFormat="1" ht="15" x14ac:dyDescent="0.2">
      <c r="A263" s="39"/>
      <c r="B263" s="64" t="s">
        <v>230</v>
      </c>
      <c r="C263" s="37">
        <v>75</v>
      </c>
      <c r="D263" s="20">
        <v>39</v>
      </c>
      <c r="E263" s="41">
        <f t="shared" si="103"/>
        <v>1.9166389818813729E-3</v>
      </c>
      <c r="F263" s="41">
        <f t="shared" si="104"/>
        <v>7.5967119872219404E-4</v>
      </c>
      <c r="G263" s="22">
        <f t="shared" si="102"/>
        <v>-0.48</v>
      </c>
      <c r="H263" s="57">
        <f t="shared" si="105"/>
        <v>-9.199867113030589E-4</v>
      </c>
      <c r="I263" s="12"/>
    </row>
    <row r="264" spans="1:9" s="23" customFormat="1" ht="30" x14ac:dyDescent="0.2">
      <c r="A264" s="39"/>
      <c r="B264" s="64" t="s">
        <v>439</v>
      </c>
      <c r="C264" s="37">
        <v>176</v>
      </c>
      <c r="D264" s="20">
        <v>138</v>
      </c>
      <c r="E264" s="41">
        <f t="shared" si="103"/>
        <v>4.4977128108149552E-3</v>
      </c>
      <c r="F264" s="41">
        <f t="shared" si="104"/>
        <v>2.688067318555456E-3</v>
      </c>
      <c r="G264" s="22">
        <f t="shared" si="102"/>
        <v>-0.21590909090909091</v>
      </c>
      <c r="H264" s="57">
        <f t="shared" si="105"/>
        <v>-9.7109708415322896E-4</v>
      </c>
      <c r="I264" s="12"/>
    </row>
    <row r="265" spans="1:9" s="23" customFormat="1" ht="15" x14ac:dyDescent="0.2">
      <c r="A265" s="39"/>
      <c r="B265" s="64" t="s">
        <v>440</v>
      </c>
      <c r="C265" s="37">
        <v>82</v>
      </c>
      <c r="D265" s="20">
        <v>213</v>
      </c>
      <c r="E265" s="41">
        <f t="shared" si="103"/>
        <v>2.0955252868569674E-3</v>
      </c>
      <c r="F265" s="41">
        <f t="shared" si="104"/>
        <v>4.1489734699442912E-3</v>
      </c>
      <c r="G265" s="22">
        <f t="shared" si="102"/>
        <v>1.5975609756097562</v>
      </c>
      <c r="H265" s="57">
        <f t="shared" si="105"/>
        <v>3.3477294216861311E-3</v>
      </c>
      <c r="I265" s="12"/>
    </row>
    <row r="266" spans="1:9" s="23" customFormat="1" ht="15" x14ac:dyDescent="0.2">
      <c r="A266" s="39"/>
      <c r="B266" s="64" t="s">
        <v>507</v>
      </c>
      <c r="C266" s="37">
        <v>2</v>
      </c>
      <c r="D266" s="20">
        <v>11</v>
      </c>
      <c r="E266" s="41">
        <f t="shared" si="103"/>
        <v>5.1110372850169945E-5</v>
      </c>
      <c r="F266" s="41">
        <f t="shared" si="104"/>
        <v>2.142662355370291E-4</v>
      </c>
      <c r="G266" s="22">
        <f t="shared" si="102"/>
        <v>4.5</v>
      </c>
      <c r="H266" s="57">
        <f t="shared" si="105"/>
        <v>2.2999667782576475E-4</v>
      </c>
      <c r="I266" s="12"/>
    </row>
    <row r="267" spans="1:9" s="23" customFormat="1" ht="15" x14ac:dyDescent="0.2">
      <c r="A267" s="39"/>
      <c r="B267" s="64" t="s">
        <v>508</v>
      </c>
      <c r="C267" s="37">
        <v>78</v>
      </c>
      <c r="D267" s="20">
        <v>91</v>
      </c>
      <c r="E267" s="41">
        <f t="shared" si="103"/>
        <v>1.9933045411566278E-3</v>
      </c>
      <c r="F267" s="41">
        <f t="shared" si="104"/>
        <v>1.7725661303517862E-3</v>
      </c>
      <c r="G267" s="22">
        <f t="shared" si="102"/>
        <v>0.16666666666666666</v>
      </c>
      <c r="H267" s="57">
        <f t="shared" si="105"/>
        <v>3.3221742352610459E-4</v>
      </c>
      <c r="I267" s="12"/>
    </row>
    <row r="268" spans="1:9" s="23" customFormat="1" ht="15" x14ac:dyDescent="0.2">
      <c r="A268" s="39"/>
      <c r="B268" s="64" t="s">
        <v>54</v>
      </c>
      <c r="C268" s="37">
        <v>15</v>
      </c>
      <c r="D268" s="20">
        <v>32</v>
      </c>
      <c r="E268" s="41">
        <f t="shared" si="103"/>
        <v>3.8332779637627459E-4</v>
      </c>
      <c r="F268" s="41">
        <f t="shared" si="104"/>
        <v>6.2331995792590288E-4</v>
      </c>
      <c r="G268" s="22">
        <f t="shared" si="102"/>
        <v>1.1333333333333333</v>
      </c>
      <c r="H268" s="57">
        <f t="shared" si="105"/>
        <v>4.3443816922644453E-4</v>
      </c>
      <c r="I268" s="12"/>
    </row>
    <row r="269" spans="1:9" s="23" customFormat="1" ht="15" x14ac:dyDescent="0.2">
      <c r="A269" s="39"/>
      <c r="B269" s="64" t="s">
        <v>231</v>
      </c>
      <c r="C269" s="37">
        <v>692</v>
      </c>
      <c r="D269" s="20">
        <v>598</v>
      </c>
      <c r="E269" s="41">
        <f t="shared" si="103"/>
        <v>1.7684189006158799E-2</v>
      </c>
      <c r="F269" s="41">
        <f t="shared" si="104"/>
        <v>1.164829171374031E-2</v>
      </c>
      <c r="G269" s="22">
        <f t="shared" si="102"/>
        <v>-0.13583815028901733</v>
      </c>
      <c r="H269" s="57">
        <f t="shared" si="105"/>
        <v>-2.4021875239579869E-3</v>
      </c>
      <c r="I269" s="12"/>
    </row>
    <row r="270" spans="1:9" s="23" customFormat="1" ht="15" x14ac:dyDescent="0.2">
      <c r="A270" s="39"/>
      <c r="B270" s="64" t="s">
        <v>600</v>
      </c>
      <c r="C270" s="37">
        <v>6</v>
      </c>
      <c r="D270" s="20">
        <v>4</v>
      </c>
      <c r="E270" s="41">
        <f t="shared" si="103"/>
        <v>1.5333111855050984E-4</v>
      </c>
      <c r="F270" s="41">
        <f t="shared" si="104"/>
        <v>7.791499474073786E-5</v>
      </c>
      <c r="G270" s="22">
        <f t="shared" si="102"/>
        <v>-0.33333333333333331</v>
      </c>
      <c r="H270" s="57">
        <f t="shared" si="105"/>
        <v>-5.1110372850169945E-5</v>
      </c>
      <c r="I270" s="12"/>
    </row>
    <row r="271" spans="1:9" s="23" customFormat="1" ht="15" x14ac:dyDescent="0.2">
      <c r="A271" s="39"/>
      <c r="B271" s="64" t="s">
        <v>509</v>
      </c>
      <c r="C271" s="37">
        <v>9</v>
      </c>
      <c r="D271" s="20">
        <v>32</v>
      </c>
      <c r="E271" s="41">
        <f t="shared" si="103"/>
        <v>2.2999667782576473E-4</v>
      </c>
      <c r="F271" s="41">
        <f t="shared" si="104"/>
        <v>6.2331995792590288E-4</v>
      </c>
      <c r="G271" s="22">
        <f t="shared" si="102"/>
        <v>2.5555555555555554</v>
      </c>
      <c r="H271" s="57">
        <f t="shared" si="105"/>
        <v>5.8776928777695421E-4</v>
      </c>
      <c r="I271" s="12"/>
    </row>
    <row r="272" spans="1:9" s="23" customFormat="1" ht="15" x14ac:dyDescent="0.2">
      <c r="A272" s="39"/>
      <c r="B272" s="64" t="s">
        <v>510</v>
      </c>
      <c r="C272" s="37">
        <v>140</v>
      </c>
      <c r="D272" s="20">
        <v>254</v>
      </c>
      <c r="E272" s="41">
        <f t="shared" si="103"/>
        <v>3.5777260995118959E-3</v>
      </c>
      <c r="F272" s="41">
        <f t="shared" si="104"/>
        <v>4.9476021660368541E-3</v>
      </c>
      <c r="G272" s="22">
        <f t="shared" si="102"/>
        <v>0.81428571428571428</v>
      </c>
      <c r="H272" s="57">
        <f t="shared" si="105"/>
        <v>2.9132912524596865E-3</v>
      </c>
      <c r="I272" s="12"/>
    </row>
    <row r="273" spans="1:9" s="23" customFormat="1" ht="30" x14ac:dyDescent="0.2">
      <c r="A273" s="39"/>
      <c r="B273" s="64" t="s">
        <v>588</v>
      </c>
      <c r="C273" s="37">
        <v>53</v>
      </c>
      <c r="D273" s="20">
        <v>122</v>
      </c>
      <c r="E273" s="41">
        <f t="shared" si="103"/>
        <v>1.3544248805295034E-3</v>
      </c>
      <c r="F273" s="41">
        <f t="shared" si="104"/>
        <v>2.3764073395925044E-3</v>
      </c>
      <c r="G273" s="22">
        <f t="shared" si="102"/>
        <v>1.3018867924528301</v>
      </c>
      <c r="H273" s="57">
        <f t="shared" si="105"/>
        <v>1.7633078633308627E-3</v>
      </c>
      <c r="I273" s="12"/>
    </row>
    <row r="274" spans="1:9" s="23" customFormat="1" ht="15" x14ac:dyDescent="0.2">
      <c r="A274" s="39"/>
      <c r="B274" s="64" t="s">
        <v>511</v>
      </c>
      <c r="C274" s="37">
        <v>26</v>
      </c>
      <c r="D274" s="20">
        <v>48</v>
      </c>
      <c r="E274" s="41">
        <f t="shared" si="103"/>
        <v>6.6443484705220929E-4</v>
      </c>
      <c r="F274" s="41">
        <f t="shared" si="104"/>
        <v>9.3497993688885421E-4</v>
      </c>
      <c r="G274" s="22">
        <f t="shared" si="102"/>
        <v>0.84615384615384615</v>
      </c>
      <c r="H274" s="57">
        <f t="shared" si="105"/>
        <v>5.622141013518694E-4</v>
      </c>
      <c r="I274" s="12"/>
    </row>
    <row r="275" spans="1:9" s="23" customFormat="1" ht="15" x14ac:dyDescent="0.2">
      <c r="A275" s="39"/>
      <c r="B275" s="64" t="s">
        <v>512</v>
      </c>
      <c r="C275" s="37">
        <v>51</v>
      </c>
      <c r="D275" s="20">
        <v>71</v>
      </c>
      <c r="E275" s="41">
        <f t="shared" si="103"/>
        <v>1.3033145076793335E-3</v>
      </c>
      <c r="F275" s="41">
        <f t="shared" si="104"/>
        <v>1.3829911566480969E-3</v>
      </c>
      <c r="G275" s="22">
        <f t="shared" si="102"/>
        <v>0.39215686274509803</v>
      </c>
      <c r="H275" s="57">
        <f t="shared" si="105"/>
        <v>5.1110372850169945E-4</v>
      </c>
      <c r="I275" s="12"/>
    </row>
    <row r="276" spans="1:9" s="23" customFormat="1" ht="15" x14ac:dyDescent="0.2">
      <c r="A276" s="39"/>
      <c r="B276" s="64" t="s">
        <v>513</v>
      </c>
      <c r="C276" s="37">
        <v>768</v>
      </c>
      <c r="D276" s="20">
        <v>865</v>
      </c>
      <c r="E276" s="41">
        <f t="shared" si="103"/>
        <v>1.9626383174465259E-2</v>
      </c>
      <c r="F276" s="41">
        <f t="shared" si="104"/>
        <v>1.684911761268456E-2</v>
      </c>
      <c r="G276" s="22">
        <f t="shared" si="102"/>
        <v>0.12630208333333334</v>
      </c>
      <c r="H276" s="57">
        <f t="shared" si="105"/>
        <v>2.4788530832332424E-3</v>
      </c>
      <c r="I276" s="12"/>
    </row>
    <row r="277" spans="1:9" s="23" customFormat="1" ht="15" x14ac:dyDescent="0.2">
      <c r="A277" s="39"/>
      <c r="B277" s="64" t="s">
        <v>579</v>
      </c>
      <c r="C277" s="37">
        <v>3</v>
      </c>
      <c r="D277" s="20">
        <v>2</v>
      </c>
      <c r="E277" s="41">
        <f t="shared" ref="E277:E279" si="106">+IF(C277=0,"",C277/C$176)</f>
        <v>7.6665559275254918E-5</v>
      </c>
      <c r="F277" s="41">
        <f t="shared" ref="F277:F279" si="107">+IF(D277=0,"",D277/D$176)</f>
        <v>3.895749737036893E-5</v>
      </c>
      <c r="G277" s="41">
        <f t="shared" ref="G277:G279" si="108">+IF(AND(C277=0,D277=0)," ",IF(C277=0,1,IF(D277=0,-1,(D277-C277)/C277)))</f>
        <v>-0.33333333333333331</v>
      </c>
      <c r="H277" s="57">
        <f t="shared" ref="H277:H279" si="109">+IF(OR(AND(E277=""),(G277="")),"",E277*G277)</f>
        <v>-2.5555186425084973E-5</v>
      </c>
      <c r="I277" s="12"/>
    </row>
    <row r="278" spans="1:9" s="23" customFormat="1" ht="15" x14ac:dyDescent="0.2">
      <c r="A278" s="39"/>
      <c r="B278" s="64" t="s">
        <v>580</v>
      </c>
      <c r="C278" s="37">
        <v>0</v>
      </c>
      <c r="D278" s="20">
        <v>1</v>
      </c>
      <c r="E278" s="41" t="str">
        <f t="shared" si="106"/>
        <v/>
      </c>
      <c r="F278" s="41">
        <f t="shared" si="107"/>
        <v>1.9478748685184465E-5</v>
      </c>
      <c r="G278" s="41">
        <f t="shared" si="108"/>
        <v>1</v>
      </c>
      <c r="H278" s="57" t="str">
        <f t="shared" si="109"/>
        <v/>
      </c>
      <c r="I278" s="12"/>
    </row>
    <row r="279" spans="1:9" s="23" customFormat="1" ht="15" x14ac:dyDescent="0.2">
      <c r="A279" s="39"/>
      <c r="B279" s="64" t="s">
        <v>581</v>
      </c>
      <c r="C279" s="37">
        <v>5</v>
      </c>
      <c r="D279" s="20">
        <v>13</v>
      </c>
      <c r="E279" s="41">
        <f t="shared" si="106"/>
        <v>1.2777593212542486E-4</v>
      </c>
      <c r="F279" s="41">
        <f t="shared" si="107"/>
        <v>2.5322373290739803E-4</v>
      </c>
      <c r="G279" s="41">
        <f t="shared" si="108"/>
        <v>1.6</v>
      </c>
      <c r="H279" s="57">
        <f t="shared" si="109"/>
        <v>2.0444149140067978E-4</v>
      </c>
      <c r="I279" s="12"/>
    </row>
    <row r="280" spans="1:9" s="23" customFormat="1" ht="15" x14ac:dyDescent="0.2">
      <c r="A280" s="39"/>
      <c r="B280" s="64" t="s">
        <v>57</v>
      </c>
      <c r="C280" s="37">
        <v>101</v>
      </c>
      <c r="D280" s="20">
        <v>188</v>
      </c>
      <c r="E280" s="41">
        <f t="shared" si="103"/>
        <v>2.5810738289335821E-3</v>
      </c>
      <c r="F280" s="41">
        <f t="shared" si="104"/>
        <v>3.662004752814679E-3</v>
      </c>
      <c r="G280" s="22">
        <f t="shared" si="102"/>
        <v>0.86138613861386137</v>
      </c>
      <c r="H280" s="57">
        <f t="shared" si="105"/>
        <v>2.2233012189823926E-3</v>
      </c>
      <c r="I280" s="12"/>
    </row>
    <row r="281" spans="1:9" s="23" customFormat="1" ht="30" x14ac:dyDescent="0.2">
      <c r="A281" s="39"/>
      <c r="B281" s="64" t="s">
        <v>61</v>
      </c>
      <c r="C281" s="37">
        <v>903</v>
      </c>
      <c r="D281" s="20">
        <v>986</v>
      </c>
      <c r="E281" s="41">
        <f t="shared" si="103"/>
        <v>2.3076333341851728E-2</v>
      </c>
      <c r="F281" s="41">
        <f t="shared" si="104"/>
        <v>1.920604620359188E-2</v>
      </c>
      <c r="G281" s="22">
        <f t="shared" si="102"/>
        <v>9.1915836101882614E-2</v>
      </c>
      <c r="H281" s="57">
        <f t="shared" si="105"/>
        <v>2.1210804732820525E-3</v>
      </c>
      <c r="I281" s="12"/>
    </row>
    <row r="282" spans="1:9" s="23" customFormat="1" ht="15" x14ac:dyDescent="0.2">
      <c r="A282" s="39"/>
      <c r="B282" s="64" t="s">
        <v>58</v>
      </c>
      <c r="C282" s="37">
        <v>111</v>
      </c>
      <c r="D282" s="20">
        <v>159</v>
      </c>
      <c r="E282" s="41">
        <f t="shared" si="103"/>
        <v>2.8366256931844319E-3</v>
      </c>
      <c r="F282" s="41">
        <f t="shared" si="104"/>
        <v>3.0971210409443299E-3</v>
      </c>
      <c r="G282" s="22">
        <f t="shared" si="102"/>
        <v>0.43243243243243246</v>
      </c>
      <c r="H282" s="57">
        <f t="shared" si="105"/>
        <v>1.2266489484040787E-3</v>
      </c>
      <c r="I282" s="12"/>
    </row>
    <row r="283" spans="1:9" s="23" customFormat="1" ht="15" x14ac:dyDescent="0.2">
      <c r="A283" s="39"/>
      <c r="B283" s="64" t="s">
        <v>232</v>
      </c>
      <c r="C283" s="37">
        <v>58</v>
      </c>
      <c r="D283" s="20">
        <v>109</v>
      </c>
      <c r="E283" s="41">
        <f t="shared" si="103"/>
        <v>1.4822008126549283E-3</v>
      </c>
      <c r="F283" s="41">
        <f t="shared" si="104"/>
        <v>2.1231836066851065E-3</v>
      </c>
      <c r="G283" s="22">
        <f t="shared" si="102"/>
        <v>0.87931034482758619</v>
      </c>
      <c r="H283" s="57">
        <f t="shared" si="105"/>
        <v>1.3033145076793335E-3</v>
      </c>
      <c r="I283" s="12"/>
    </row>
    <row r="284" spans="1:9" s="23" customFormat="1" ht="15" x14ac:dyDescent="0.2">
      <c r="A284" s="39"/>
      <c r="B284" s="64" t="s">
        <v>55</v>
      </c>
      <c r="C284" s="37">
        <v>0</v>
      </c>
      <c r="D284" s="20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39"/>
      <c r="B285" s="65" t="s">
        <v>514</v>
      </c>
      <c r="C285" s="37">
        <v>45</v>
      </c>
      <c r="D285" s="20">
        <v>82</v>
      </c>
      <c r="E285" s="41">
        <f t="shared" si="103"/>
        <v>1.1499833891288236E-3</v>
      </c>
      <c r="F285" s="41">
        <f t="shared" si="104"/>
        <v>1.5972573921851261E-3</v>
      </c>
      <c r="G285" s="22">
        <f t="shared" si="102"/>
        <v>0.82222222222222219</v>
      </c>
      <c r="H285" s="57">
        <f t="shared" si="105"/>
        <v>9.4554189772814382E-4</v>
      </c>
      <c r="I285" s="12"/>
    </row>
    <row r="286" spans="1:9" s="23" customFormat="1" ht="15" x14ac:dyDescent="0.2">
      <c r="A286" s="39"/>
      <c r="B286" s="64" t="s">
        <v>59</v>
      </c>
      <c r="C286" s="37">
        <v>36</v>
      </c>
      <c r="D286" s="20">
        <v>22</v>
      </c>
      <c r="E286" s="41">
        <f t="shared" si="103"/>
        <v>9.199867113030589E-4</v>
      </c>
      <c r="F286" s="41">
        <f t="shared" si="104"/>
        <v>4.285324710740582E-4</v>
      </c>
      <c r="G286" s="22">
        <f t="shared" si="102"/>
        <v>-0.3888888888888889</v>
      </c>
      <c r="H286" s="57">
        <f t="shared" si="105"/>
        <v>-3.5777260995118956E-4</v>
      </c>
      <c r="I286" s="12"/>
    </row>
    <row r="287" spans="1:9" s="23" customFormat="1" ht="15" x14ac:dyDescent="0.2">
      <c r="A287" s="39"/>
      <c r="B287" s="64" t="s">
        <v>441</v>
      </c>
      <c r="C287" s="37">
        <v>116</v>
      </c>
      <c r="D287" s="20">
        <v>44</v>
      </c>
      <c r="E287" s="41">
        <f t="shared" si="103"/>
        <v>2.9644016253098566E-3</v>
      </c>
      <c r="F287" s="41">
        <f t="shared" si="104"/>
        <v>8.5706494214811641E-4</v>
      </c>
      <c r="G287" s="22">
        <f t="shared" si="102"/>
        <v>-0.62068965517241381</v>
      </c>
      <c r="H287" s="57">
        <f t="shared" si="105"/>
        <v>-1.839973422606118E-3</v>
      </c>
      <c r="I287" s="12"/>
    </row>
    <row r="288" spans="1:9" s="23" customFormat="1" ht="15" x14ac:dyDescent="0.2">
      <c r="A288" s="39"/>
      <c r="B288" s="64" t="s">
        <v>56</v>
      </c>
      <c r="C288" s="37">
        <v>90</v>
      </c>
      <c r="D288" s="20">
        <v>97</v>
      </c>
      <c r="E288" s="41">
        <f t="shared" si="103"/>
        <v>2.2999667782576472E-3</v>
      </c>
      <c r="F288" s="41">
        <f t="shared" si="104"/>
        <v>1.8894386224628931E-3</v>
      </c>
      <c r="G288" s="22">
        <f t="shared" si="102"/>
        <v>7.7777777777777779E-2</v>
      </c>
      <c r="H288" s="57">
        <f t="shared" si="105"/>
        <v>1.7888630497559478E-4</v>
      </c>
      <c r="I288" s="12"/>
    </row>
    <row r="289" spans="1:9" s="23" customFormat="1" ht="15" x14ac:dyDescent="0.2">
      <c r="A289" s="39"/>
      <c r="B289" s="64" t="s">
        <v>582</v>
      </c>
      <c r="C289" s="37">
        <v>2</v>
      </c>
      <c r="D289" s="20">
        <v>3</v>
      </c>
      <c r="E289" s="41">
        <f t="shared" ref="E289:E290" si="110">+IF(C289=0,"",C289/C$176)</f>
        <v>5.1110372850169945E-5</v>
      </c>
      <c r="F289" s="41">
        <f t="shared" ref="F289:F290" si="111">+IF(D289=0,"",D289/D$176)</f>
        <v>5.8436246055553388E-5</v>
      </c>
      <c r="G289" s="41">
        <f t="shared" ref="G289:G290" si="112">+IF(AND(C289=0,D289=0)," ",IF(C289=0,1,IF(D289=0,-1,(D289-C289)/C289)))</f>
        <v>0.5</v>
      </c>
      <c r="H289" s="57">
        <f t="shared" ref="H289:H290" si="113">+IF(OR(AND(E289=""),(G289="")),"",E289*G289)</f>
        <v>2.5555186425084973E-5</v>
      </c>
      <c r="I289" s="12"/>
    </row>
    <row r="290" spans="1:9" s="23" customFormat="1" ht="15" x14ac:dyDescent="0.2">
      <c r="A290" s="39"/>
      <c r="B290" s="64" t="s">
        <v>583</v>
      </c>
      <c r="C290" s="37">
        <v>0</v>
      </c>
      <c r="D290" s="20">
        <v>0</v>
      </c>
      <c r="E290" s="41" t="str">
        <f t="shared" si="110"/>
        <v/>
      </c>
      <c r="F290" s="41" t="str">
        <f t="shared" si="111"/>
        <v/>
      </c>
      <c r="G290" s="41" t="str">
        <f t="shared" si="112"/>
        <v xml:space="preserve"> </v>
      </c>
      <c r="H290" s="57" t="str">
        <f t="shared" si="113"/>
        <v/>
      </c>
      <c r="I290" s="12"/>
    </row>
    <row r="291" spans="1:9" s="23" customFormat="1" ht="15" x14ac:dyDescent="0.2">
      <c r="A291" s="39"/>
      <c r="B291" s="64" t="s">
        <v>60</v>
      </c>
      <c r="C291" s="37">
        <v>905</v>
      </c>
      <c r="D291" s="20">
        <v>1563</v>
      </c>
      <c r="E291" s="41">
        <f t="shared" si="103"/>
        <v>2.3127443714701899E-2</v>
      </c>
      <c r="F291" s="41">
        <f t="shared" si="104"/>
        <v>3.0445284194943318E-2</v>
      </c>
      <c r="G291" s="22">
        <f t="shared" si="102"/>
        <v>0.72707182320441988</v>
      </c>
      <c r="H291" s="57">
        <f t="shared" si="105"/>
        <v>1.681531266770591E-2</v>
      </c>
      <c r="I291" s="12"/>
    </row>
    <row r="292" spans="1:9" s="23" customFormat="1" ht="15" x14ac:dyDescent="0.2">
      <c r="A292" s="39"/>
      <c r="B292" s="64" t="s">
        <v>233</v>
      </c>
      <c r="C292" s="37">
        <v>32</v>
      </c>
      <c r="D292" s="20">
        <v>19</v>
      </c>
      <c r="E292" s="41">
        <f t="shared" si="103"/>
        <v>8.1776596560271912E-4</v>
      </c>
      <c r="F292" s="41">
        <f t="shared" si="104"/>
        <v>3.7009622501850479E-4</v>
      </c>
      <c r="G292" s="22">
        <f t="shared" si="102"/>
        <v>-0.40625</v>
      </c>
      <c r="H292" s="57">
        <f t="shared" si="105"/>
        <v>-3.3221742352610464E-4</v>
      </c>
      <c r="I292" s="12"/>
    </row>
    <row r="293" spans="1:9" s="23" customFormat="1" ht="15" x14ac:dyDescent="0.2">
      <c r="A293" s="39"/>
      <c r="B293" s="64" t="s">
        <v>442</v>
      </c>
      <c r="C293" s="37">
        <v>930</v>
      </c>
      <c r="D293" s="20">
        <v>3753</v>
      </c>
      <c r="E293" s="41">
        <f t="shared" si="103"/>
        <v>2.3766323375329024E-2</v>
      </c>
      <c r="F293" s="41">
        <f t="shared" si="104"/>
        <v>7.3103743815497294E-2</v>
      </c>
      <c r="G293" s="22">
        <f t="shared" si="102"/>
        <v>3.0354838709677421</v>
      </c>
      <c r="H293" s="57">
        <f t="shared" si="105"/>
        <v>7.2142291278014872E-2</v>
      </c>
      <c r="I293" s="12"/>
    </row>
    <row r="294" spans="1:9" s="23" customFormat="1" ht="15" x14ac:dyDescent="0.2">
      <c r="A294" s="39"/>
      <c r="B294" s="64" t="s">
        <v>62</v>
      </c>
      <c r="C294" s="37">
        <v>312</v>
      </c>
      <c r="D294" s="20">
        <v>960</v>
      </c>
      <c r="E294" s="41">
        <f t="shared" si="103"/>
        <v>7.973218164626511E-3</v>
      </c>
      <c r="F294" s="41">
        <f t="shared" si="104"/>
        <v>1.8699598737777084E-2</v>
      </c>
      <c r="G294" s="22">
        <f t="shared" si="102"/>
        <v>2.0769230769230771</v>
      </c>
      <c r="H294" s="57">
        <f t="shared" si="105"/>
        <v>1.6559760803455063E-2</v>
      </c>
      <c r="I294" s="12"/>
    </row>
    <row r="295" spans="1:9" s="23" customFormat="1" ht="15" x14ac:dyDescent="0.2">
      <c r="A295" s="39"/>
      <c r="B295" s="91" t="s">
        <v>654</v>
      </c>
      <c r="C295" s="37">
        <v>78</v>
      </c>
      <c r="D295" s="20">
        <v>53</v>
      </c>
      <c r="E295" s="41">
        <f t="shared" si="103"/>
        <v>1.9933045411566278E-3</v>
      </c>
      <c r="F295" s="41">
        <f t="shared" si="104"/>
        <v>1.0323736803147766E-3</v>
      </c>
      <c r="G295" s="22">
        <f t="shared" si="102"/>
        <v>-0.32051282051282054</v>
      </c>
      <c r="H295" s="57">
        <f t="shared" si="105"/>
        <v>-6.3887966062712437E-4</v>
      </c>
      <c r="I295" s="12"/>
    </row>
    <row r="296" spans="1:9" s="23" customFormat="1" ht="15" x14ac:dyDescent="0.2">
      <c r="A296" s="39"/>
      <c r="B296" s="64" t="s">
        <v>515</v>
      </c>
      <c r="C296" s="37">
        <v>68</v>
      </c>
      <c r="D296" s="20">
        <v>221</v>
      </c>
      <c r="E296" s="41">
        <f t="shared" si="103"/>
        <v>1.7377526769057781E-3</v>
      </c>
      <c r="F296" s="41">
        <f t="shared" si="104"/>
        <v>4.3048034594257668E-3</v>
      </c>
      <c r="G296" s="22">
        <f t="shared" si="102"/>
        <v>2.25</v>
      </c>
      <c r="H296" s="57">
        <f t="shared" si="105"/>
        <v>3.9099435230380009E-3</v>
      </c>
      <c r="I296" s="12"/>
    </row>
    <row r="297" spans="1:9" s="23" customFormat="1" ht="15" x14ac:dyDescent="0.2">
      <c r="A297" s="39"/>
      <c r="B297" s="64" t="s">
        <v>617</v>
      </c>
      <c r="C297" s="37">
        <v>21</v>
      </c>
      <c r="D297" s="20">
        <v>79</v>
      </c>
      <c r="E297" s="41">
        <f t="shared" ref="E297:E298" si="114">+IF(C297=0,"",C297/C$176)</f>
        <v>5.3665891492678437E-4</v>
      </c>
      <c r="F297" s="41">
        <f t="shared" ref="F297:F298" si="115">+IF(D297=0,"",D297/D$176)</f>
        <v>1.5388211461295725E-3</v>
      </c>
      <c r="G297" s="41">
        <f t="shared" ref="G297:G298" si="116">+IF(AND(C297=0,D297=0)," ",IF(C297=0,1,IF(D297=0,-1,(D297-C297)/C297)))</f>
        <v>2.7619047619047619</v>
      </c>
      <c r="H297" s="57">
        <f t="shared" ref="H297:H298" si="117">+IF(OR(AND(E297=""),(G297="")),"",E297*G297)</f>
        <v>1.4822008126549283E-3</v>
      </c>
      <c r="I297" s="12"/>
    </row>
    <row r="298" spans="1:9" s="23" customFormat="1" ht="30" x14ac:dyDescent="0.2">
      <c r="A298" s="39"/>
      <c r="B298" s="64" t="s">
        <v>618</v>
      </c>
      <c r="C298" s="37">
        <v>373</v>
      </c>
      <c r="D298" s="20">
        <v>279</v>
      </c>
      <c r="E298" s="41">
        <f t="shared" si="114"/>
        <v>9.5320845365566946E-3</v>
      </c>
      <c r="F298" s="41">
        <f t="shared" si="115"/>
        <v>5.434570883166465E-3</v>
      </c>
      <c r="G298" s="41">
        <f t="shared" si="116"/>
        <v>-0.25201072386058981</v>
      </c>
      <c r="H298" s="57">
        <f t="shared" si="117"/>
        <v>-2.4021875239579873E-3</v>
      </c>
      <c r="I298" s="12"/>
    </row>
    <row r="299" spans="1:9" s="23" customFormat="1" ht="15" x14ac:dyDescent="0.2">
      <c r="A299" s="39"/>
      <c r="B299" s="64" t="s">
        <v>63</v>
      </c>
      <c r="C299" s="37">
        <v>217</v>
      </c>
      <c r="D299" s="20">
        <v>245</v>
      </c>
      <c r="E299" s="41">
        <f t="shared" si="103"/>
        <v>5.5454754542434391E-3</v>
      </c>
      <c r="F299" s="41">
        <f t="shared" si="104"/>
        <v>4.7722934278701936E-3</v>
      </c>
      <c r="G299" s="22">
        <f t="shared" si="102"/>
        <v>0.12903225806451613</v>
      </c>
      <c r="H299" s="57">
        <f t="shared" si="105"/>
        <v>7.1554521990237923E-4</v>
      </c>
      <c r="I299" s="12"/>
    </row>
    <row r="300" spans="1:9" s="23" customFormat="1" ht="15" x14ac:dyDescent="0.2">
      <c r="A300" s="39"/>
      <c r="B300" s="64" t="s">
        <v>601</v>
      </c>
      <c r="C300" s="37">
        <v>22</v>
      </c>
      <c r="D300" s="20">
        <v>41</v>
      </c>
      <c r="E300" s="41">
        <f t="shared" si="103"/>
        <v>5.622141013518694E-4</v>
      </c>
      <c r="F300" s="41">
        <f t="shared" si="104"/>
        <v>7.9862869609256305E-4</v>
      </c>
      <c r="G300" s="22">
        <f t="shared" si="102"/>
        <v>0.86363636363636365</v>
      </c>
      <c r="H300" s="57">
        <f t="shared" si="105"/>
        <v>4.8554854207661448E-4</v>
      </c>
      <c r="I300" s="12"/>
    </row>
    <row r="301" spans="1:9" s="23" customFormat="1" ht="15" x14ac:dyDescent="0.2">
      <c r="A301" s="39"/>
      <c r="B301" s="64" t="s">
        <v>516</v>
      </c>
      <c r="C301" s="37">
        <v>0</v>
      </c>
      <c r="D301" s="20">
        <v>5</v>
      </c>
      <c r="E301" s="41" t="str">
        <f t="shared" si="103"/>
        <v/>
      </c>
      <c r="F301" s="41">
        <f t="shared" si="104"/>
        <v>9.7393743425922325E-5</v>
      </c>
      <c r="G301" s="22">
        <f t="shared" si="102"/>
        <v>1</v>
      </c>
      <c r="H301" s="57" t="str">
        <f t="shared" si="105"/>
        <v/>
      </c>
      <c r="I301" s="12"/>
    </row>
    <row r="302" spans="1:9" s="23" customFormat="1" ht="15" x14ac:dyDescent="0.2">
      <c r="A302" s="39"/>
      <c r="B302" s="64" t="s">
        <v>517</v>
      </c>
      <c r="C302" s="37">
        <v>11</v>
      </c>
      <c r="D302" s="20">
        <v>18</v>
      </c>
      <c r="E302" s="41">
        <f t="shared" si="103"/>
        <v>2.811070506759347E-4</v>
      </c>
      <c r="F302" s="41">
        <f t="shared" si="104"/>
        <v>3.5061747633332034E-4</v>
      </c>
      <c r="G302" s="22">
        <f t="shared" si="102"/>
        <v>0.63636363636363635</v>
      </c>
      <c r="H302" s="57">
        <f t="shared" si="105"/>
        <v>1.7888630497559481E-4</v>
      </c>
      <c r="I302" s="12"/>
    </row>
    <row r="303" spans="1:9" s="23" customFormat="1" ht="30" x14ac:dyDescent="0.2">
      <c r="A303" s="39"/>
      <c r="B303" s="64" t="s">
        <v>518</v>
      </c>
      <c r="C303" s="37">
        <v>5</v>
      </c>
      <c r="D303" s="20">
        <v>5</v>
      </c>
      <c r="E303" s="41">
        <f t="shared" si="103"/>
        <v>1.2777593212542486E-4</v>
      </c>
      <c r="F303" s="41">
        <f t="shared" si="104"/>
        <v>9.7393743425922325E-5</v>
      </c>
      <c r="G303" s="22">
        <f t="shared" si="102"/>
        <v>0</v>
      </c>
      <c r="H303" s="57">
        <f t="shared" si="105"/>
        <v>0</v>
      </c>
      <c r="I303" s="12"/>
    </row>
    <row r="304" spans="1:9" s="23" customFormat="1" ht="15" x14ac:dyDescent="0.2">
      <c r="A304" s="39"/>
      <c r="B304" s="64" t="s">
        <v>549</v>
      </c>
      <c r="C304" s="37">
        <v>2</v>
      </c>
      <c r="D304" s="20">
        <v>0</v>
      </c>
      <c r="E304" s="41">
        <f t="shared" ref="E304:E305" si="118">+IF(C304=0,"",C304/C$176)</f>
        <v>5.1110372850169945E-5</v>
      </c>
      <c r="F304" s="41" t="str">
        <f t="shared" ref="F304:F305" si="119">+IF(D304=0,"",D304/D$176)</f>
        <v/>
      </c>
      <c r="G304" s="22">
        <f t="shared" si="102"/>
        <v>-1</v>
      </c>
      <c r="H304" s="57">
        <f t="shared" ref="H304:H305" si="120">+IF(OR(AND(E304=""),(G304="")),"",E304*G304)</f>
        <v>-5.1110372850169945E-5</v>
      </c>
      <c r="I304" s="12"/>
    </row>
    <row r="305" spans="1:9" s="23" customFormat="1" ht="15" x14ac:dyDescent="0.2">
      <c r="A305" s="39"/>
      <c r="B305" s="64" t="s">
        <v>550</v>
      </c>
      <c r="C305" s="37">
        <v>275</v>
      </c>
      <c r="D305" s="20">
        <v>479</v>
      </c>
      <c r="E305" s="41">
        <f t="shared" si="118"/>
        <v>7.0276762668983672E-3</v>
      </c>
      <c r="F305" s="41">
        <f t="shared" si="119"/>
        <v>9.3303206202033587E-3</v>
      </c>
      <c r="G305" s="22">
        <f t="shared" si="102"/>
        <v>0.74181818181818182</v>
      </c>
      <c r="H305" s="57">
        <f t="shared" si="120"/>
        <v>5.2132580307173342E-3</v>
      </c>
      <c r="I305" s="12"/>
    </row>
    <row r="306" spans="1:9" s="23" customFormat="1" ht="15" x14ac:dyDescent="0.2">
      <c r="A306" s="39"/>
      <c r="B306" s="64" t="s">
        <v>443</v>
      </c>
      <c r="C306" s="37">
        <v>24</v>
      </c>
      <c r="D306" s="20">
        <v>36</v>
      </c>
      <c r="E306" s="41">
        <f t="shared" si="103"/>
        <v>6.1332447420203934E-4</v>
      </c>
      <c r="F306" s="41">
        <f t="shared" si="104"/>
        <v>7.0123495266664069E-4</v>
      </c>
      <c r="G306" s="22">
        <f t="shared" si="102"/>
        <v>0.5</v>
      </c>
      <c r="H306" s="57">
        <f t="shared" si="105"/>
        <v>3.0666223710101967E-4</v>
      </c>
      <c r="I306" s="12"/>
    </row>
    <row r="307" spans="1:9" s="23" customFormat="1" ht="30" x14ac:dyDescent="0.2">
      <c r="A307" s="39"/>
      <c r="B307" s="91" t="s">
        <v>655</v>
      </c>
      <c r="C307" s="37">
        <v>51</v>
      </c>
      <c r="D307" s="20">
        <v>41</v>
      </c>
      <c r="E307" s="41">
        <f t="shared" si="103"/>
        <v>1.3033145076793335E-3</v>
      </c>
      <c r="F307" s="41">
        <f t="shared" si="104"/>
        <v>7.9862869609256305E-4</v>
      </c>
      <c r="G307" s="22">
        <f t="shared" si="102"/>
        <v>-0.19607843137254902</v>
      </c>
      <c r="H307" s="57">
        <f t="shared" si="105"/>
        <v>-2.5555186425084973E-4</v>
      </c>
      <c r="I307" s="12"/>
    </row>
    <row r="308" spans="1:9" s="23" customFormat="1" ht="15" x14ac:dyDescent="0.2">
      <c r="A308" s="39"/>
      <c r="B308" s="66" t="s">
        <v>589</v>
      </c>
      <c r="C308" s="37">
        <v>20</v>
      </c>
      <c r="D308" s="20">
        <v>48</v>
      </c>
      <c r="E308" s="41">
        <f t="shared" si="103"/>
        <v>5.1110372850169945E-4</v>
      </c>
      <c r="F308" s="41">
        <f t="shared" si="104"/>
        <v>9.3497993688885421E-4</v>
      </c>
      <c r="G308" s="22">
        <f t="shared" si="102"/>
        <v>1.4</v>
      </c>
      <c r="H308" s="57">
        <f t="shared" si="105"/>
        <v>7.1554521990237923E-4</v>
      </c>
      <c r="I308" s="12"/>
    </row>
    <row r="309" spans="1:9" s="23" customFormat="1" ht="30" x14ac:dyDescent="0.2">
      <c r="A309" s="39"/>
      <c r="B309" s="84" t="s">
        <v>621</v>
      </c>
      <c r="C309" s="37">
        <v>10</v>
      </c>
      <c r="D309" s="20">
        <v>4</v>
      </c>
      <c r="E309" s="41">
        <f t="shared" ref="E309" si="121">+IF(C309=0,"",C309/C$176)</f>
        <v>2.5555186425084973E-4</v>
      </c>
      <c r="F309" s="41">
        <f t="shared" ref="F309" si="122">+IF(D309=0,"",D309/D$176)</f>
        <v>7.791499474073786E-5</v>
      </c>
      <c r="G309" s="41">
        <f t="shared" ref="G309" si="123">+IF(AND(C309=0,D309=0)," ",IF(C309=0,1,IF(D309=0,-1,(D309-C309)/C309)))</f>
        <v>-0.6</v>
      </c>
      <c r="H309" s="57">
        <f t="shared" ref="H309" si="124">+IF(OR(AND(E309=""),(G309="")),"",E309*G309)</f>
        <v>-1.5333111855050984E-4</v>
      </c>
      <c r="I309" s="12"/>
    </row>
    <row r="310" spans="1:9" s="23" customFormat="1" ht="15" x14ac:dyDescent="0.2">
      <c r="A310" s="39"/>
      <c r="B310" s="64" t="s">
        <v>444</v>
      </c>
      <c r="C310" s="37">
        <v>590</v>
      </c>
      <c r="D310" s="20">
        <v>547</v>
      </c>
      <c r="E310" s="41">
        <f t="shared" si="103"/>
        <v>1.5077559990800134E-2</v>
      </c>
      <c r="F310" s="41">
        <f t="shared" si="104"/>
        <v>1.0654875530795901E-2</v>
      </c>
      <c r="G310" s="22">
        <f t="shared" si="102"/>
        <v>-7.2881355932203393E-2</v>
      </c>
      <c r="H310" s="57">
        <f t="shared" si="105"/>
        <v>-1.0988730162786538E-3</v>
      </c>
      <c r="I310" s="12"/>
    </row>
    <row r="311" spans="1:9" s="23" customFormat="1" ht="15" x14ac:dyDescent="0.2">
      <c r="A311" s="39"/>
      <c r="B311" s="64" t="s">
        <v>445</v>
      </c>
      <c r="C311" s="37">
        <v>90</v>
      </c>
      <c r="D311" s="20">
        <v>105</v>
      </c>
      <c r="E311" s="41">
        <f t="shared" si="103"/>
        <v>2.2999667782576472E-3</v>
      </c>
      <c r="F311" s="41">
        <f t="shared" si="104"/>
        <v>2.0452686119443687E-3</v>
      </c>
      <c r="G311" s="22">
        <f t="shared" si="102"/>
        <v>0.16666666666666666</v>
      </c>
      <c r="H311" s="57">
        <f t="shared" si="105"/>
        <v>3.8332779637627453E-4</v>
      </c>
      <c r="I311" s="12"/>
    </row>
    <row r="312" spans="1:9" s="23" customFormat="1" ht="30" x14ac:dyDescent="0.2">
      <c r="A312" s="39"/>
      <c r="B312" s="64" t="s">
        <v>446</v>
      </c>
      <c r="C312" s="37">
        <v>0</v>
      </c>
      <c r="D312" s="20">
        <v>3</v>
      </c>
      <c r="E312" s="41" t="str">
        <f t="shared" si="103"/>
        <v/>
      </c>
      <c r="F312" s="41">
        <f t="shared" si="104"/>
        <v>5.8436246055553388E-5</v>
      </c>
      <c r="G312" s="22">
        <f t="shared" si="102"/>
        <v>1</v>
      </c>
      <c r="H312" s="57" t="str">
        <f t="shared" si="105"/>
        <v/>
      </c>
      <c r="I312" s="12"/>
    </row>
    <row r="313" spans="1:9" s="23" customFormat="1" ht="15" x14ac:dyDescent="0.2">
      <c r="A313" s="39"/>
      <c r="B313" s="64" t="s">
        <v>64</v>
      </c>
      <c r="C313" s="37">
        <v>4280</v>
      </c>
      <c r="D313" s="20">
        <v>4245</v>
      </c>
      <c r="E313" s="41">
        <f t="shared" si="103"/>
        <v>0.10937619789936368</v>
      </c>
      <c r="F313" s="41">
        <f t="shared" si="104"/>
        <v>8.2687288168608042E-2</v>
      </c>
      <c r="G313" s="22">
        <f t="shared" si="102"/>
        <v>-8.1775700934579431E-3</v>
      </c>
      <c r="H313" s="57">
        <f t="shared" si="105"/>
        <v>-8.9443152487797388E-4</v>
      </c>
      <c r="I313" s="12"/>
    </row>
    <row r="314" spans="1:9" s="23" customFormat="1" ht="15" x14ac:dyDescent="0.2">
      <c r="A314" s="39"/>
      <c r="B314" s="64" t="s">
        <v>234</v>
      </c>
      <c r="C314" s="37">
        <v>27</v>
      </c>
      <c r="D314" s="20">
        <v>41</v>
      </c>
      <c r="E314" s="41">
        <f t="shared" si="103"/>
        <v>6.8999003347729421E-4</v>
      </c>
      <c r="F314" s="41">
        <f t="shared" si="104"/>
        <v>7.9862869609256305E-4</v>
      </c>
      <c r="G314" s="22">
        <f t="shared" si="102"/>
        <v>0.51851851851851849</v>
      </c>
      <c r="H314" s="57">
        <f t="shared" si="105"/>
        <v>3.5777260995118956E-4</v>
      </c>
      <c r="I314" s="12"/>
    </row>
    <row r="315" spans="1:9" s="23" customFormat="1" ht="30" x14ac:dyDescent="0.2">
      <c r="A315" s="39"/>
      <c r="B315" s="64" t="s">
        <v>235</v>
      </c>
      <c r="C315" s="37">
        <v>131</v>
      </c>
      <c r="D315" s="20">
        <v>220</v>
      </c>
      <c r="E315" s="41">
        <f t="shared" si="103"/>
        <v>3.3477294216861311E-3</v>
      </c>
      <c r="F315" s="41">
        <f t="shared" si="104"/>
        <v>4.2853247107405819E-3</v>
      </c>
      <c r="G315" s="22">
        <f t="shared" ref="G315:G349" si="125">+IF(AND(C315=0,D315=0)," ",IF(C315=0,1,IF(D315=0,-1,(D315-C315)/C315)))</f>
        <v>0.67938931297709926</v>
      </c>
      <c r="H315" s="57">
        <f t="shared" si="105"/>
        <v>2.2744115918325626E-3</v>
      </c>
      <c r="I315" s="12"/>
    </row>
    <row r="316" spans="1:9" s="23" customFormat="1" ht="15" x14ac:dyDescent="0.2">
      <c r="A316" s="39"/>
      <c r="B316" s="64" t="s">
        <v>65</v>
      </c>
      <c r="C316" s="37">
        <v>2</v>
      </c>
      <c r="D316" s="20">
        <v>1</v>
      </c>
      <c r="E316" s="41">
        <f t="shared" ref="E316:E349" si="126">+IF(C316=0,"",C316/C$176)</f>
        <v>5.1110372850169945E-5</v>
      </c>
      <c r="F316" s="41">
        <f t="shared" ref="F316:F349" si="127">+IF(D316=0,"",D316/D$176)</f>
        <v>1.9478748685184465E-5</v>
      </c>
      <c r="G316" s="22">
        <f t="shared" si="125"/>
        <v>-0.5</v>
      </c>
      <c r="H316" s="57">
        <f t="shared" ref="H316:H349" si="128">+IF(OR(AND(E316=""),(G316="")),"",E316*G316)</f>
        <v>-2.5555186425084973E-5</v>
      </c>
      <c r="I316" s="12"/>
    </row>
    <row r="317" spans="1:9" s="23" customFormat="1" ht="45" x14ac:dyDescent="0.2">
      <c r="A317" s="39"/>
      <c r="B317" s="64" t="s">
        <v>447</v>
      </c>
      <c r="C317" s="37">
        <v>8</v>
      </c>
      <c r="D317" s="20">
        <v>51</v>
      </c>
      <c r="E317" s="41">
        <f t="shared" si="126"/>
        <v>2.0444149140067978E-4</v>
      </c>
      <c r="F317" s="41">
        <f t="shared" si="127"/>
        <v>9.9341618294440767E-4</v>
      </c>
      <c r="G317" s="22">
        <f t="shared" si="125"/>
        <v>5.375</v>
      </c>
      <c r="H317" s="57">
        <f t="shared" si="128"/>
        <v>1.0988730162786538E-3</v>
      </c>
      <c r="I317" s="12"/>
    </row>
    <row r="318" spans="1:9" s="23" customFormat="1" ht="30" x14ac:dyDescent="0.2">
      <c r="A318" s="39"/>
      <c r="B318" s="64" t="s">
        <v>448</v>
      </c>
      <c r="C318" s="37">
        <v>81</v>
      </c>
      <c r="D318" s="20">
        <v>43</v>
      </c>
      <c r="E318" s="41">
        <f t="shared" si="126"/>
        <v>2.0699701004318828E-3</v>
      </c>
      <c r="F318" s="41">
        <f t="shared" si="127"/>
        <v>8.3758619346293195E-4</v>
      </c>
      <c r="G318" s="22">
        <f t="shared" si="125"/>
        <v>-0.46913580246913578</v>
      </c>
      <c r="H318" s="57">
        <f t="shared" si="128"/>
        <v>-9.7109708415322896E-4</v>
      </c>
      <c r="I318" s="12"/>
    </row>
    <row r="319" spans="1:9" s="23" customFormat="1" ht="30" x14ac:dyDescent="0.2">
      <c r="A319" s="39"/>
      <c r="B319" s="64" t="s">
        <v>449</v>
      </c>
      <c r="C319" s="37">
        <v>17</v>
      </c>
      <c r="D319" s="20">
        <v>13</v>
      </c>
      <c r="E319" s="41">
        <f t="shared" si="126"/>
        <v>4.3443816922644453E-4</v>
      </c>
      <c r="F319" s="41">
        <f t="shared" si="127"/>
        <v>2.5322373290739803E-4</v>
      </c>
      <c r="G319" s="22">
        <f t="shared" si="125"/>
        <v>-0.23529411764705882</v>
      </c>
      <c r="H319" s="57">
        <f t="shared" si="128"/>
        <v>-1.0222074570033989E-4</v>
      </c>
      <c r="I319" s="12"/>
    </row>
    <row r="320" spans="1:9" s="23" customFormat="1" ht="30" x14ac:dyDescent="0.2">
      <c r="A320" s="39"/>
      <c r="B320" s="64" t="s">
        <v>450</v>
      </c>
      <c r="C320" s="37">
        <v>8</v>
      </c>
      <c r="D320" s="20">
        <v>8</v>
      </c>
      <c r="E320" s="41">
        <f t="shared" si="126"/>
        <v>2.0444149140067978E-4</v>
      </c>
      <c r="F320" s="41">
        <f t="shared" si="127"/>
        <v>1.5582998948147572E-4</v>
      </c>
      <c r="G320" s="22">
        <f t="shared" si="125"/>
        <v>0</v>
      </c>
      <c r="H320" s="57">
        <f t="shared" si="128"/>
        <v>0</v>
      </c>
      <c r="I320" s="12"/>
    </row>
    <row r="321" spans="1:9" s="23" customFormat="1" ht="15" x14ac:dyDescent="0.2">
      <c r="A321" s="39"/>
      <c r="B321" s="64" t="s">
        <v>451</v>
      </c>
      <c r="C321" s="37">
        <v>13</v>
      </c>
      <c r="D321" s="20">
        <v>4</v>
      </c>
      <c r="E321" s="41">
        <f t="shared" si="126"/>
        <v>3.3221742352610464E-4</v>
      </c>
      <c r="F321" s="41">
        <f t="shared" si="127"/>
        <v>7.791499474073786E-5</v>
      </c>
      <c r="G321" s="22">
        <f t="shared" si="125"/>
        <v>-0.69230769230769229</v>
      </c>
      <c r="H321" s="57">
        <f t="shared" si="128"/>
        <v>-2.2999667782576475E-4</v>
      </c>
      <c r="I321" s="12"/>
    </row>
    <row r="322" spans="1:9" s="23" customFormat="1" ht="15" x14ac:dyDescent="0.2">
      <c r="A322" s="39"/>
      <c r="B322" s="64" t="s">
        <v>452</v>
      </c>
      <c r="C322" s="37">
        <v>89</v>
      </c>
      <c r="D322" s="20">
        <v>113</v>
      </c>
      <c r="E322" s="41">
        <f t="shared" si="126"/>
        <v>2.2744115918325626E-3</v>
      </c>
      <c r="F322" s="41">
        <f t="shared" si="127"/>
        <v>2.2010986014258443E-3</v>
      </c>
      <c r="G322" s="22">
        <f t="shared" si="125"/>
        <v>0.2696629213483146</v>
      </c>
      <c r="H322" s="57">
        <f t="shared" si="128"/>
        <v>6.1332447420203934E-4</v>
      </c>
      <c r="I322" s="12"/>
    </row>
    <row r="323" spans="1:9" s="23" customFormat="1" ht="30" x14ac:dyDescent="0.2">
      <c r="A323" s="39"/>
      <c r="B323" s="64" t="s">
        <v>453</v>
      </c>
      <c r="C323" s="37">
        <v>5</v>
      </c>
      <c r="D323" s="20">
        <v>4</v>
      </c>
      <c r="E323" s="41">
        <f t="shared" si="126"/>
        <v>1.2777593212542486E-4</v>
      </c>
      <c r="F323" s="41">
        <f t="shared" si="127"/>
        <v>7.791499474073786E-5</v>
      </c>
      <c r="G323" s="22">
        <f t="shared" si="125"/>
        <v>-0.2</v>
      </c>
      <c r="H323" s="57">
        <f t="shared" si="128"/>
        <v>-2.5555186425084973E-5</v>
      </c>
      <c r="I323" s="12"/>
    </row>
    <row r="324" spans="1:9" s="23" customFormat="1" ht="30" x14ac:dyDescent="0.2">
      <c r="A324" s="39"/>
      <c r="B324" s="64" t="s">
        <v>565</v>
      </c>
      <c r="C324" s="37">
        <v>455</v>
      </c>
      <c r="D324" s="20">
        <v>376</v>
      </c>
      <c r="E324" s="41">
        <f t="shared" si="126"/>
        <v>1.1627609823413662E-2</v>
      </c>
      <c r="F324" s="41">
        <f t="shared" si="127"/>
        <v>7.3240095056293581E-3</v>
      </c>
      <c r="G324" s="22">
        <f t="shared" si="125"/>
        <v>-0.17362637362637362</v>
      </c>
      <c r="H324" s="57">
        <f t="shared" si="128"/>
        <v>-2.0188597275817128E-3</v>
      </c>
      <c r="I324" s="12"/>
    </row>
    <row r="325" spans="1:9" s="23" customFormat="1" ht="30" x14ac:dyDescent="0.2">
      <c r="A325" s="39"/>
      <c r="B325" s="64" t="s">
        <v>236</v>
      </c>
      <c r="C325" s="37">
        <v>6</v>
      </c>
      <c r="D325" s="20">
        <v>4</v>
      </c>
      <c r="E325" s="41">
        <f t="shared" si="126"/>
        <v>1.5333111855050984E-4</v>
      </c>
      <c r="F325" s="41">
        <f t="shared" si="127"/>
        <v>7.791499474073786E-5</v>
      </c>
      <c r="G325" s="22">
        <f t="shared" si="125"/>
        <v>-0.33333333333333331</v>
      </c>
      <c r="H325" s="57">
        <f t="shared" si="128"/>
        <v>-5.1110372850169945E-5</v>
      </c>
      <c r="I325" s="12"/>
    </row>
    <row r="326" spans="1:9" s="23" customFormat="1" ht="30" x14ac:dyDescent="0.2">
      <c r="A326" s="39"/>
      <c r="B326" s="64" t="s">
        <v>237</v>
      </c>
      <c r="C326" s="37">
        <v>26</v>
      </c>
      <c r="D326" s="20">
        <v>24</v>
      </c>
      <c r="E326" s="41">
        <f t="shared" si="126"/>
        <v>6.6443484705220929E-4</v>
      </c>
      <c r="F326" s="41">
        <f t="shared" si="127"/>
        <v>4.6748996844442711E-4</v>
      </c>
      <c r="G326" s="22">
        <f t="shared" si="125"/>
        <v>-7.6923076923076927E-2</v>
      </c>
      <c r="H326" s="57">
        <f t="shared" si="128"/>
        <v>-5.1110372850169945E-5</v>
      </c>
      <c r="I326" s="12"/>
    </row>
    <row r="327" spans="1:9" s="23" customFormat="1" ht="30" x14ac:dyDescent="0.2">
      <c r="A327" s="39"/>
      <c r="B327" s="64" t="s">
        <v>454</v>
      </c>
      <c r="C327" s="37">
        <v>5</v>
      </c>
      <c r="D327" s="20">
        <v>1</v>
      </c>
      <c r="E327" s="41">
        <f t="shared" si="126"/>
        <v>1.2777593212542486E-4</v>
      </c>
      <c r="F327" s="41">
        <f t="shared" si="127"/>
        <v>1.9478748685184465E-5</v>
      </c>
      <c r="G327" s="22">
        <f t="shared" si="125"/>
        <v>-0.8</v>
      </c>
      <c r="H327" s="57">
        <f t="shared" si="128"/>
        <v>-1.0222074570033989E-4</v>
      </c>
      <c r="I327" s="12"/>
    </row>
    <row r="328" spans="1:9" s="23" customFormat="1" ht="45" x14ac:dyDescent="0.2">
      <c r="A328" s="39"/>
      <c r="B328" s="64" t="s">
        <v>455</v>
      </c>
      <c r="C328" s="37">
        <v>18</v>
      </c>
      <c r="D328" s="20">
        <v>8</v>
      </c>
      <c r="E328" s="41">
        <f t="shared" si="126"/>
        <v>4.5999335565152945E-4</v>
      </c>
      <c r="F328" s="41">
        <f t="shared" si="127"/>
        <v>1.5582998948147572E-4</v>
      </c>
      <c r="G328" s="22">
        <f t="shared" si="125"/>
        <v>-0.55555555555555558</v>
      </c>
      <c r="H328" s="57">
        <f t="shared" si="128"/>
        <v>-2.5555186425084973E-4</v>
      </c>
      <c r="I328" s="12"/>
    </row>
    <row r="329" spans="1:9" s="23" customFormat="1" ht="30" x14ac:dyDescent="0.2">
      <c r="A329" s="39"/>
      <c r="B329" s="64" t="s">
        <v>632</v>
      </c>
      <c r="C329" s="37">
        <v>86</v>
      </c>
      <c r="D329" s="20">
        <v>197</v>
      </c>
      <c r="E329" s="41">
        <f t="shared" si="126"/>
        <v>2.1977460325573075E-3</v>
      </c>
      <c r="F329" s="41">
        <f t="shared" si="127"/>
        <v>3.8373134909813395E-3</v>
      </c>
      <c r="G329" s="22">
        <f t="shared" si="125"/>
        <v>1.2906976744186047</v>
      </c>
      <c r="H329" s="57">
        <f t="shared" si="128"/>
        <v>2.8366256931844319E-3</v>
      </c>
      <c r="I329" s="12"/>
    </row>
    <row r="330" spans="1:9" s="23" customFormat="1" ht="30" x14ac:dyDescent="0.2">
      <c r="A330" s="39"/>
      <c r="B330" s="64" t="s">
        <v>456</v>
      </c>
      <c r="C330" s="37">
        <v>4</v>
      </c>
      <c r="D330" s="20">
        <v>2</v>
      </c>
      <c r="E330" s="41">
        <f t="shared" si="126"/>
        <v>1.0222074570033989E-4</v>
      </c>
      <c r="F330" s="41">
        <f t="shared" si="127"/>
        <v>3.895749737036893E-5</v>
      </c>
      <c r="G330" s="22">
        <f t="shared" si="125"/>
        <v>-0.5</v>
      </c>
      <c r="H330" s="57">
        <f t="shared" si="128"/>
        <v>-5.1110372850169945E-5</v>
      </c>
      <c r="I330" s="12"/>
    </row>
    <row r="331" spans="1:9" s="23" customFormat="1" ht="30" x14ac:dyDescent="0.2">
      <c r="A331" s="39"/>
      <c r="B331" s="64" t="s">
        <v>457</v>
      </c>
      <c r="C331" s="37">
        <v>1</v>
      </c>
      <c r="D331" s="20">
        <v>0</v>
      </c>
      <c r="E331" s="41">
        <f t="shared" si="126"/>
        <v>2.5555186425084973E-5</v>
      </c>
      <c r="F331" s="41" t="str">
        <f t="shared" si="127"/>
        <v/>
      </c>
      <c r="G331" s="22">
        <f t="shared" si="125"/>
        <v>-1</v>
      </c>
      <c r="H331" s="57">
        <f t="shared" si="128"/>
        <v>-2.5555186425084973E-5</v>
      </c>
      <c r="I331" s="12"/>
    </row>
    <row r="332" spans="1:9" s="23" customFormat="1" ht="15" x14ac:dyDescent="0.2">
      <c r="A332" s="39"/>
      <c r="B332" s="64" t="s">
        <v>458</v>
      </c>
      <c r="C332" s="37">
        <v>7</v>
      </c>
      <c r="D332" s="20">
        <v>7</v>
      </c>
      <c r="E332" s="41">
        <f t="shared" si="126"/>
        <v>1.7888630497559481E-4</v>
      </c>
      <c r="F332" s="41">
        <f t="shared" si="127"/>
        <v>1.3635124079629124E-4</v>
      </c>
      <c r="G332" s="22">
        <f t="shared" si="125"/>
        <v>0</v>
      </c>
      <c r="H332" s="57">
        <f t="shared" si="128"/>
        <v>0</v>
      </c>
      <c r="I332" s="12"/>
    </row>
    <row r="333" spans="1:9" s="23" customFormat="1" ht="30" x14ac:dyDescent="0.2">
      <c r="A333" s="39"/>
      <c r="B333" s="65" t="s">
        <v>116</v>
      </c>
      <c r="C333" s="37">
        <v>985</v>
      </c>
      <c r="D333" s="20">
        <v>340</v>
      </c>
      <c r="E333" s="41">
        <f t="shared" si="126"/>
        <v>2.5171858628708698E-2</v>
      </c>
      <c r="F333" s="41">
        <f t="shared" si="127"/>
        <v>6.6227745529627178E-3</v>
      </c>
      <c r="G333" s="22">
        <f t="shared" si="125"/>
        <v>-0.65482233502538068</v>
      </c>
      <c r="H333" s="57">
        <f t="shared" si="128"/>
        <v>-1.6483095244179808E-2</v>
      </c>
      <c r="I333" s="12"/>
    </row>
    <row r="334" spans="1:9" s="23" customFormat="1" ht="15" x14ac:dyDescent="0.2">
      <c r="A334" s="39"/>
      <c r="B334" s="64" t="s">
        <v>459</v>
      </c>
      <c r="C334" s="37">
        <v>21</v>
      </c>
      <c r="D334" s="20">
        <v>22</v>
      </c>
      <c r="E334" s="41">
        <f t="shared" si="126"/>
        <v>5.3665891492678437E-4</v>
      </c>
      <c r="F334" s="41">
        <f t="shared" si="127"/>
        <v>4.285324710740582E-4</v>
      </c>
      <c r="G334" s="22">
        <f t="shared" si="125"/>
        <v>4.7619047619047616E-2</v>
      </c>
      <c r="H334" s="57">
        <f t="shared" si="128"/>
        <v>2.5555186425084969E-5</v>
      </c>
      <c r="I334" s="12"/>
    </row>
    <row r="335" spans="1:9" s="23" customFormat="1" ht="30" x14ac:dyDescent="0.2">
      <c r="A335" s="39"/>
      <c r="B335" s="64" t="s">
        <v>460</v>
      </c>
      <c r="C335" s="37">
        <v>0</v>
      </c>
      <c r="D335" s="20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39"/>
      <c r="B336" s="64" t="s">
        <v>461</v>
      </c>
      <c r="C336" s="37">
        <v>1</v>
      </c>
      <c r="D336" s="20">
        <v>0</v>
      </c>
      <c r="E336" s="41">
        <f t="shared" si="126"/>
        <v>2.5555186425084973E-5</v>
      </c>
      <c r="F336" s="41" t="str">
        <f t="shared" si="127"/>
        <v/>
      </c>
      <c r="G336" s="22">
        <f t="shared" si="125"/>
        <v>-1</v>
      </c>
      <c r="H336" s="57">
        <f t="shared" si="128"/>
        <v>-2.5555186425084973E-5</v>
      </c>
      <c r="I336" s="12"/>
    </row>
    <row r="337" spans="1:9" s="23" customFormat="1" ht="30" x14ac:dyDescent="0.2">
      <c r="A337" s="39"/>
      <c r="B337" s="64" t="s">
        <v>462</v>
      </c>
      <c r="C337" s="37">
        <v>11</v>
      </c>
      <c r="D337" s="20">
        <v>0</v>
      </c>
      <c r="E337" s="41">
        <f t="shared" si="126"/>
        <v>2.811070506759347E-4</v>
      </c>
      <c r="F337" s="41" t="str">
        <f t="shared" si="127"/>
        <v/>
      </c>
      <c r="G337" s="22">
        <f t="shared" si="125"/>
        <v>-1</v>
      </c>
      <c r="H337" s="57">
        <f t="shared" si="128"/>
        <v>-2.811070506759347E-4</v>
      </c>
      <c r="I337" s="12"/>
    </row>
    <row r="338" spans="1:9" s="23" customFormat="1" ht="30" x14ac:dyDescent="0.2">
      <c r="A338" s="39"/>
      <c r="B338" s="64" t="s">
        <v>463</v>
      </c>
      <c r="C338" s="37">
        <v>28</v>
      </c>
      <c r="D338" s="20">
        <v>19</v>
      </c>
      <c r="E338" s="41">
        <f t="shared" si="126"/>
        <v>7.1554521990237923E-4</v>
      </c>
      <c r="F338" s="41">
        <f t="shared" si="127"/>
        <v>3.7009622501850479E-4</v>
      </c>
      <c r="G338" s="22">
        <f t="shared" si="125"/>
        <v>-0.32142857142857145</v>
      </c>
      <c r="H338" s="57">
        <f t="shared" si="128"/>
        <v>-2.2999667782576478E-4</v>
      </c>
      <c r="I338" s="12"/>
    </row>
    <row r="339" spans="1:9" s="23" customFormat="1" ht="30" x14ac:dyDescent="0.2">
      <c r="A339" s="39"/>
      <c r="B339" s="64" t="s">
        <v>464</v>
      </c>
      <c r="C339" s="37">
        <v>88</v>
      </c>
      <c r="D339" s="20">
        <v>6</v>
      </c>
      <c r="E339" s="41">
        <f t="shared" si="126"/>
        <v>2.2488564054074776E-3</v>
      </c>
      <c r="F339" s="41">
        <f t="shared" si="127"/>
        <v>1.1687249211110678E-4</v>
      </c>
      <c r="G339" s="22">
        <f t="shared" si="125"/>
        <v>-0.93181818181818177</v>
      </c>
      <c r="H339" s="57">
        <f t="shared" si="128"/>
        <v>-2.0955252868569674E-3</v>
      </c>
      <c r="I339" s="12"/>
    </row>
    <row r="340" spans="1:9" s="23" customFormat="1" ht="30" x14ac:dyDescent="0.2">
      <c r="A340" s="39"/>
      <c r="B340" s="64" t="s">
        <v>465</v>
      </c>
      <c r="C340" s="37">
        <v>12</v>
      </c>
      <c r="D340" s="20">
        <v>6</v>
      </c>
      <c r="E340" s="41">
        <f t="shared" si="126"/>
        <v>3.0666223710101967E-4</v>
      </c>
      <c r="F340" s="41">
        <f t="shared" si="127"/>
        <v>1.1687249211110678E-4</v>
      </c>
      <c r="G340" s="22">
        <f t="shared" si="125"/>
        <v>-0.5</v>
      </c>
      <c r="H340" s="57">
        <f t="shared" si="128"/>
        <v>-1.5333111855050984E-4</v>
      </c>
      <c r="I340" s="12"/>
    </row>
    <row r="341" spans="1:9" s="23" customFormat="1" ht="30" x14ac:dyDescent="0.2">
      <c r="A341" s="39"/>
      <c r="B341" s="64" t="s">
        <v>466</v>
      </c>
      <c r="C341" s="37">
        <v>5</v>
      </c>
      <c r="D341" s="20">
        <v>11</v>
      </c>
      <c r="E341" s="41">
        <f t="shared" si="126"/>
        <v>1.2777593212542486E-4</v>
      </c>
      <c r="F341" s="41">
        <f t="shared" si="127"/>
        <v>2.142662355370291E-4</v>
      </c>
      <c r="G341" s="22">
        <f t="shared" si="125"/>
        <v>1.2</v>
      </c>
      <c r="H341" s="57">
        <f t="shared" si="128"/>
        <v>1.5333111855050984E-4</v>
      </c>
      <c r="I341" s="12"/>
    </row>
    <row r="342" spans="1:9" s="23" customFormat="1" ht="15" x14ac:dyDescent="0.2">
      <c r="A342" s="39" t="s">
        <v>643</v>
      </c>
      <c r="B342" s="92" t="s">
        <v>653</v>
      </c>
      <c r="C342" s="37"/>
      <c r="D342" s="37">
        <v>26</v>
      </c>
      <c r="E342" s="41" t="str">
        <f t="shared" ref="E342" si="129">+IF(C342=0,"",C342/C$176)</f>
        <v/>
      </c>
      <c r="F342" s="41">
        <f t="shared" ref="F342" si="130">+IF(D342=0,"",D342/D$176)</f>
        <v>5.0644746581479606E-4</v>
      </c>
      <c r="G342" s="41">
        <f t="shared" ref="G342" si="131">+IF(AND(C342=0,D342=0)," ",IF(C342=0,1,IF(D342=0,-1,(D342-C342)/C342)))</f>
        <v>1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39"/>
      <c r="B343" s="64" t="s">
        <v>66</v>
      </c>
      <c r="C343" s="37">
        <v>3</v>
      </c>
      <c r="D343" s="20">
        <v>0</v>
      </c>
      <c r="E343" s="41">
        <f t="shared" si="126"/>
        <v>7.6665559275254918E-5</v>
      </c>
      <c r="F343" s="41" t="str">
        <f t="shared" si="127"/>
        <v/>
      </c>
      <c r="G343" s="22">
        <f t="shared" si="125"/>
        <v>-1</v>
      </c>
      <c r="H343" s="57">
        <f t="shared" si="128"/>
        <v>-7.6665559275254918E-5</v>
      </c>
      <c r="I343" s="12"/>
    </row>
    <row r="344" spans="1:9" s="23" customFormat="1" ht="30" x14ac:dyDescent="0.2">
      <c r="A344" s="39"/>
      <c r="B344" s="64" t="s">
        <v>238</v>
      </c>
      <c r="C344" s="37">
        <v>9</v>
      </c>
      <c r="D344" s="20">
        <v>9</v>
      </c>
      <c r="E344" s="41">
        <f t="shared" si="126"/>
        <v>2.2999667782576473E-4</v>
      </c>
      <c r="F344" s="41">
        <f t="shared" si="127"/>
        <v>1.7530873816666017E-4</v>
      </c>
      <c r="G344" s="22">
        <f t="shared" si="125"/>
        <v>0</v>
      </c>
      <c r="H344" s="57">
        <f t="shared" si="128"/>
        <v>0</v>
      </c>
      <c r="I344" s="12"/>
    </row>
    <row r="345" spans="1:9" s="23" customFormat="1" ht="30" x14ac:dyDescent="0.2">
      <c r="A345" s="39"/>
      <c r="B345" s="64" t="s">
        <v>239</v>
      </c>
      <c r="C345" s="37">
        <v>12</v>
      </c>
      <c r="D345" s="20">
        <v>6</v>
      </c>
      <c r="E345" s="41">
        <f t="shared" si="126"/>
        <v>3.0666223710101967E-4</v>
      </c>
      <c r="F345" s="41">
        <f t="shared" si="127"/>
        <v>1.1687249211110678E-4</v>
      </c>
      <c r="G345" s="22">
        <f t="shared" si="125"/>
        <v>-0.5</v>
      </c>
      <c r="H345" s="57">
        <f t="shared" si="128"/>
        <v>-1.5333111855050984E-4</v>
      </c>
      <c r="I345" s="12"/>
    </row>
    <row r="346" spans="1:9" s="23" customFormat="1" ht="30" x14ac:dyDescent="0.2">
      <c r="A346" s="39"/>
      <c r="B346" s="64" t="s">
        <v>240</v>
      </c>
      <c r="C346" s="37">
        <v>4</v>
      </c>
      <c r="D346" s="20">
        <v>2</v>
      </c>
      <c r="E346" s="41">
        <f t="shared" si="126"/>
        <v>1.0222074570033989E-4</v>
      </c>
      <c r="F346" s="41">
        <f t="shared" si="127"/>
        <v>3.895749737036893E-5</v>
      </c>
      <c r="G346" s="22">
        <f t="shared" si="125"/>
        <v>-0.5</v>
      </c>
      <c r="H346" s="57">
        <f t="shared" si="128"/>
        <v>-5.1110372850169945E-5</v>
      </c>
      <c r="I346" s="12"/>
    </row>
    <row r="347" spans="1:9" s="23" customFormat="1" ht="15" x14ac:dyDescent="0.2">
      <c r="A347" s="39"/>
      <c r="B347" s="64" t="s">
        <v>533</v>
      </c>
      <c r="C347" s="37">
        <v>110</v>
      </c>
      <c r="D347" s="20">
        <v>115</v>
      </c>
      <c r="E347" s="41">
        <f t="shared" si="126"/>
        <v>2.8110705067593469E-3</v>
      </c>
      <c r="F347" s="41">
        <f t="shared" si="127"/>
        <v>2.2400560987962132E-3</v>
      </c>
      <c r="G347" s="22">
        <f t="shared" si="125"/>
        <v>4.5454545454545456E-2</v>
      </c>
      <c r="H347" s="57">
        <f t="shared" si="128"/>
        <v>1.2777593212542486E-4</v>
      </c>
      <c r="I347" s="12"/>
    </row>
    <row r="348" spans="1:9" s="23" customFormat="1" ht="15" x14ac:dyDescent="0.2">
      <c r="A348" s="39"/>
      <c r="B348" s="64" t="s">
        <v>534</v>
      </c>
      <c r="C348" s="37">
        <v>36</v>
      </c>
      <c r="D348" s="20">
        <v>2</v>
      </c>
      <c r="E348" s="41">
        <f t="shared" si="126"/>
        <v>9.199867113030589E-4</v>
      </c>
      <c r="F348" s="41">
        <f t="shared" si="127"/>
        <v>3.895749737036893E-5</v>
      </c>
      <c r="G348" s="22">
        <f t="shared" si="125"/>
        <v>-0.94444444444444442</v>
      </c>
      <c r="H348" s="57">
        <f t="shared" si="128"/>
        <v>-8.6887633845288896E-4</v>
      </c>
      <c r="I348" s="12"/>
    </row>
    <row r="349" spans="1:9" s="23" customFormat="1" ht="30.75" thickBot="1" x14ac:dyDescent="0.25">
      <c r="A349" s="39"/>
      <c r="B349" s="68" t="s">
        <v>535</v>
      </c>
      <c r="C349" s="59">
        <v>142</v>
      </c>
      <c r="D349" s="89">
        <v>9</v>
      </c>
      <c r="E349" s="61">
        <f t="shared" si="126"/>
        <v>3.628836472362066E-3</v>
      </c>
      <c r="F349" s="61">
        <f t="shared" si="127"/>
        <v>1.7530873816666017E-4</v>
      </c>
      <c r="G349" s="83">
        <f t="shared" si="125"/>
        <v>-0.93661971830985913</v>
      </c>
      <c r="H349" s="62">
        <f t="shared" si="128"/>
        <v>-3.3988397945363012E-3</v>
      </c>
      <c r="I349" s="12"/>
    </row>
    <row r="350" spans="1:9" s="12" customFormat="1" ht="15" x14ac:dyDescent="0.2">
      <c r="A350" s="44"/>
      <c r="B350" s="8"/>
      <c r="C350" s="24"/>
      <c r="D350" s="24"/>
      <c r="E350" s="25"/>
      <c r="F350" s="25"/>
      <c r="G350" s="26"/>
      <c r="H350" s="27"/>
    </row>
    <row r="351" spans="1:9" s="12" customFormat="1" ht="15" x14ac:dyDescent="0.2">
      <c r="A351" s="44"/>
      <c r="B351" s="8"/>
      <c r="C351" s="24"/>
      <c r="D351" s="24"/>
      <c r="E351" s="25"/>
      <c r="F351" s="25"/>
      <c r="G351" s="26"/>
      <c r="H351" s="27"/>
    </row>
    <row r="352" spans="1:9" s="2" customFormat="1" ht="15.75" thickBot="1" x14ac:dyDescent="0.25">
      <c r="A352" s="44"/>
      <c r="B352" s="28"/>
      <c r="C352" s="29"/>
      <c r="D352" s="29"/>
      <c r="E352" s="29"/>
      <c r="F352" s="29"/>
      <c r="I352" s="12"/>
    </row>
    <row r="353" spans="1:9" s="12" customFormat="1" ht="26.25" customHeight="1" x14ac:dyDescent="0.2">
      <c r="A353" s="44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44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44"/>
      <c r="B355" s="47" t="s">
        <v>338</v>
      </c>
      <c r="C355" s="13">
        <f>SUM(C356:C584)</f>
        <v>140886</v>
      </c>
      <c r="D355" s="14">
        <f>SUM(D356:D584)</f>
        <v>141027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1.0008091648566926E-3</v>
      </c>
      <c r="H355" s="48">
        <f>+IF(OR(AND(E355=""),(G355="")),"",E355*G355)</f>
        <v>1.0008091648566926E-3</v>
      </c>
    </row>
    <row r="356" spans="1:9" s="23" customFormat="1" ht="15" x14ac:dyDescent="0.2">
      <c r="A356" s="39"/>
      <c r="B356" s="56" t="s">
        <v>71</v>
      </c>
      <c r="C356" s="37">
        <v>1236</v>
      </c>
      <c r="D356" s="20">
        <v>717</v>
      </c>
      <c r="E356" s="41">
        <f>+IF(C356=0,"",C356/C$355)</f>
        <v>8.7730505515097312E-3</v>
      </c>
      <c r="F356" s="41">
        <f>+IF(D356=0,"",D356/D$355)</f>
        <v>5.0841328256291353E-3</v>
      </c>
      <c r="G356" s="22">
        <f t="shared" ref="G356:G429" si="133">+IF(AND(C356=0,D356=0)," ",IF(C356=0,1,IF(D356=0,-1,(D356-C356)/C356)))</f>
        <v>-0.4199029126213592</v>
      </c>
      <c r="H356" s="57">
        <f>+IF(OR(AND(E356=""),(G356="")),"",E356*G356)</f>
        <v>-3.6838294791533576E-3</v>
      </c>
      <c r="I356" s="12"/>
    </row>
    <row r="357" spans="1:9" s="23" customFormat="1" ht="15" x14ac:dyDescent="0.2">
      <c r="A357" s="39"/>
      <c r="B357" s="56" t="s">
        <v>74</v>
      </c>
      <c r="C357" s="37">
        <v>325</v>
      </c>
      <c r="D357" s="20">
        <v>250</v>
      </c>
      <c r="E357" s="41">
        <f t="shared" ref="E357:E431" si="134">+IF(C357=0,"",C357/C$355)</f>
        <v>2.3068296353079797E-3</v>
      </c>
      <c r="F357" s="41">
        <f t="shared" ref="F357:F431" si="135">+IF(D357=0,"",D357/D$355)</f>
        <v>1.7727101902472577E-3</v>
      </c>
      <c r="G357" s="22">
        <f t="shared" si="133"/>
        <v>-0.23076923076923078</v>
      </c>
      <c r="H357" s="57">
        <f t="shared" ref="H357:H431" si="136">+IF(OR(AND(E357=""),(G357="")),"",E357*G357)</f>
        <v>-5.3234530045568761E-4</v>
      </c>
      <c r="I357" s="12"/>
    </row>
    <row r="358" spans="1:9" s="23" customFormat="1" ht="15" x14ac:dyDescent="0.2">
      <c r="A358" s="39"/>
      <c r="B358" s="56" t="s">
        <v>67</v>
      </c>
      <c r="C358" s="37">
        <v>974</v>
      </c>
      <c r="D358" s="20">
        <v>2436</v>
      </c>
      <c r="E358" s="41">
        <f t="shared" si="134"/>
        <v>6.9133909685845296E-3</v>
      </c>
      <c r="F358" s="41">
        <f t="shared" si="135"/>
        <v>1.7273288093769278E-2</v>
      </c>
      <c r="G358" s="22">
        <f t="shared" si="133"/>
        <v>1.5010266940451746</v>
      </c>
      <c r="H358" s="57">
        <f t="shared" si="136"/>
        <v>1.0377184390216204E-2</v>
      </c>
      <c r="I358" s="12"/>
    </row>
    <row r="359" spans="1:9" s="23" customFormat="1" ht="15" x14ac:dyDescent="0.2">
      <c r="A359" s="39"/>
      <c r="B359" s="56" t="s">
        <v>80</v>
      </c>
      <c r="C359" s="37">
        <v>3</v>
      </c>
      <c r="D359" s="20">
        <v>3</v>
      </c>
      <c r="E359" s="41">
        <f t="shared" si="134"/>
        <v>2.1293812018227504E-5</v>
      </c>
      <c r="F359" s="41">
        <f t="shared" si="135"/>
        <v>2.1272522282967091E-5</v>
      </c>
      <c r="G359" s="22">
        <f t="shared" si="133"/>
        <v>0</v>
      </c>
      <c r="H359" s="57">
        <f t="shared" si="136"/>
        <v>0</v>
      </c>
      <c r="I359" s="12"/>
    </row>
    <row r="360" spans="1:9" s="23" customFormat="1" ht="15" x14ac:dyDescent="0.2">
      <c r="A360" s="39"/>
      <c r="B360" s="56" t="s">
        <v>79</v>
      </c>
      <c r="C360" s="37">
        <v>15</v>
      </c>
      <c r="D360" s="20">
        <v>20</v>
      </c>
      <c r="E360" s="41">
        <f t="shared" si="134"/>
        <v>1.0646906009113751E-4</v>
      </c>
      <c r="F360" s="41">
        <f t="shared" si="135"/>
        <v>1.4181681521978061E-4</v>
      </c>
      <c r="G360" s="22">
        <f t="shared" si="133"/>
        <v>0.33333333333333331</v>
      </c>
      <c r="H360" s="57">
        <f t="shared" si="136"/>
        <v>3.5489686697045837E-5</v>
      </c>
      <c r="I360" s="12"/>
    </row>
    <row r="361" spans="1:9" s="23" customFormat="1" ht="15" x14ac:dyDescent="0.2">
      <c r="A361" s="39"/>
      <c r="B361" s="56" t="s">
        <v>467</v>
      </c>
      <c r="C361" s="37">
        <v>2992</v>
      </c>
      <c r="D361" s="20">
        <v>3529</v>
      </c>
      <c r="E361" s="41">
        <f t="shared" si="134"/>
        <v>2.123702851951223E-2</v>
      </c>
      <c r="F361" s="41">
        <f t="shared" si="135"/>
        <v>2.502357704553029E-2</v>
      </c>
      <c r="G361" s="22">
        <f t="shared" si="133"/>
        <v>0.17947860962566844</v>
      </c>
      <c r="H361" s="57">
        <f t="shared" si="136"/>
        <v>3.8115923512627228E-3</v>
      </c>
      <c r="I361" s="12"/>
    </row>
    <row r="362" spans="1:9" s="23" customFormat="1" ht="15" x14ac:dyDescent="0.2">
      <c r="A362" s="39"/>
      <c r="B362" s="56" t="s">
        <v>77</v>
      </c>
      <c r="C362" s="37">
        <v>536</v>
      </c>
      <c r="D362" s="20">
        <v>230</v>
      </c>
      <c r="E362" s="41">
        <f t="shared" si="134"/>
        <v>3.8044944139233139E-3</v>
      </c>
      <c r="F362" s="41">
        <f t="shared" si="135"/>
        <v>1.630893375027477E-3</v>
      </c>
      <c r="G362" s="22">
        <f t="shared" si="133"/>
        <v>-0.57089552238805974</v>
      </c>
      <c r="H362" s="57">
        <f t="shared" si="136"/>
        <v>-2.1719688258592055E-3</v>
      </c>
      <c r="I362" s="12"/>
    </row>
    <row r="363" spans="1:9" s="23" customFormat="1" ht="15" x14ac:dyDescent="0.2">
      <c r="A363" s="39"/>
      <c r="B363" s="56" t="s">
        <v>566</v>
      </c>
      <c r="C363" s="37">
        <v>219</v>
      </c>
      <c r="D363" s="20">
        <v>469</v>
      </c>
      <c r="E363" s="41">
        <f t="shared" si="134"/>
        <v>1.5544482773306076E-3</v>
      </c>
      <c r="F363" s="41">
        <f t="shared" si="135"/>
        <v>3.3256043169038554E-3</v>
      </c>
      <c r="G363" s="22">
        <f t="shared" si="133"/>
        <v>1.1415525114155252</v>
      </c>
      <c r="H363" s="57">
        <f t="shared" si="136"/>
        <v>1.7744843348522919E-3</v>
      </c>
      <c r="I363" s="12"/>
    </row>
    <row r="364" spans="1:9" s="23" customFormat="1" ht="15" x14ac:dyDescent="0.2">
      <c r="A364" s="39"/>
      <c r="B364" s="56" t="s">
        <v>76</v>
      </c>
      <c r="C364" s="37">
        <v>178</v>
      </c>
      <c r="D364" s="20">
        <v>206</v>
      </c>
      <c r="E364" s="41">
        <f t="shared" si="134"/>
        <v>1.2634328464148318E-3</v>
      </c>
      <c r="F364" s="41">
        <f t="shared" si="135"/>
        <v>1.4607131967637403E-3</v>
      </c>
      <c r="G364" s="22">
        <f t="shared" si="133"/>
        <v>0.15730337078651685</v>
      </c>
      <c r="H364" s="57">
        <f t="shared" si="136"/>
        <v>1.9874224550345666E-4</v>
      </c>
      <c r="I364" s="12"/>
    </row>
    <row r="365" spans="1:9" s="23" customFormat="1" ht="15" x14ac:dyDescent="0.2">
      <c r="A365" s="39"/>
      <c r="B365" s="56" t="s">
        <v>241</v>
      </c>
      <c r="C365" s="37">
        <v>153</v>
      </c>
      <c r="D365" s="20">
        <v>421</v>
      </c>
      <c r="E365" s="41">
        <f t="shared" si="134"/>
        <v>1.0859844129296027E-3</v>
      </c>
      <c r="F365" s="41">
        <f t="shared" si="135"/>
        <v>2.985243960376382E-3</v>
      </c>
      <c r="G365" s="22">
        <f t="shared" si="133"/>
        <v>1.7516339869281046</v>
      </c>
      <c r="H365" s="57">
        <f t="shared" si="136"/>
        <v>1.9022472069616572E-3</v>
      </c>
      <c r="I365" s="12"/>
    </row>
    <row r="366" spans="1:9" s="23" customFormat="1" ht="15" x14ac:dyDescent="0.2">
      <c r="A366" s="39"/>
      <c r="B366" s="56" t="s">
        <v>602</v>
      </c>
      <c r="C366" s="37">
        <v>1</v>
      </c>
      <c r="D366" s="20">
        <v>12</v>
      </c>
      <c r="E366" s="41">
        <f t="shared" si="134"/>
        <v>7.097937339409168E-6</v>
      </c>
      <c r="F366" s="41">
        <f t="shared" si="135"/>
        <v>8.5090089131868363E-5</v>
      </c>
      <c r="G366" s="22">
        <f t="shared" si="133"/>
        <v>11</v>
      </c>
      <c r="H366" s="57">
        <f t="shared" si="136"/>
        <v>7.8077310733500852E-5</v>
      </c>
      <c r="I366" s="12"/>
    </row>
    <row r="367" spans="1:9" s="23" customFormat="1" ht="15" x14ac:dyDescent="0.2">
      <c r="A367" s="39"/>
      <c r="B367" s="56" t="s">
        <v>78</v>
      </c>
      <c r="C367" s="37">
        <v>7803</v>
      </c>
      <c r="D367" s="20">
        <v>10383</v>
      </c>
      <c r="E367" s="41">
        <f t="shared" si="134"/>
        <v>5.5385205059409734E-2</v>
      </c>
      <c r="F367" s="41">
        <f t="shared" si="135"/>
        <v>7.3624199621349098E-2</v>
      </c>
      <c r="G367" s="22">
        <f t="shared" si="133"/>
        <v>0.33064206074586699</v>
      </c>
      <c r="H367" s="57">
        <f t="shared" si="136"/>
        <v>1.8312678335675653E-2</v>
      </c>
      <c r="I367" s="12"/>
    </row>
    <row r="368" spans="1:9" s="23" customFormat="1" ht="15" x14ac:dyDescent="0.2">
      <c r="A368" s="39"/>
      <c r="B368" s="56" t="s">
        <v>567</v>
      </c>
      <c r="C368" s="37">
        <v>1566</v>
      </c>
      <c r="D368" s="20">
        <v>2440</v>
      </c>
      <c r="E368" s="41">
        <f t="shared" si="134"/>
        <v>1.1115369873514757E-2</v>
      </c>
      <c r="F368" s="41">
        <f t="shared" si="135"/>
        <v>1.7301651456813234E-2</v>
      </c>
      <c r="G368" s="22">
        <f t="shared" si="133"/>
        <v>0.55810983397190295</v>
      </c>
      <c r="H368" s="57">
        <f t="shared" si="136"/>
        <v>6.2035972346436126E-3</v>
      </c>
      <c r="I368" s="12"/>
    </row>
    <row r="369" spans="1:9" s="23" customFormat="1" ht="15" x14ac:dyDescent="0.2">
      <c r="A369" s="39"/>
      <c r="B369" s="56" t="s">
        <v>68</v>
      </c>
      <c r="C369" s="37">
        <v>8</v>
      </c>
      <c r="D369" s="20">
        <v>11</v>
      </c>
      <c r="E369" s="41">
        <f t="shared" si="134"/>
        <v>5.6783498715273344E-5</v>
      </c>
      <c r="F369" s="41">
        <f t="shared" si="135"/>
        <v>7.7999248370879334E-5</v>
      </c>
      <c r="G369" s="22">
        <f t="shared" si="133"/>
        <v>0.375</v>
      </c>
      <c r="H369" s="57">
        <f t="shared" si="136"/>
        <v>2.1293812018227504E-5</v>
      </c>
      <c r="I369" s="12"/>
    </row>
    <row r="370" spans="1:9" s="23" customFormat="1" ht="15" x14ac:dyDescent="0.2">
      <c r="A370" s="39"/>
      <c r="B370" s="56" t="s">
        <v>75</v>
      </c>
      <c r="C370" s="37">
        <v>1876</v>
      </c>
      <c r="D370" s="20">
        <v>2344</v>
      </c>
      <c r="E370" s="41">
        <f t="shared" si="134"/>
        <v>1.3315730448731598E-2</v>
      </c>
      <c r="F370" s="41">
        <f t="shared" si="135"/>
        <v>1.6620930743758287E-2</v>
      </c>
      <c r="G370" s="22">
        <f t="shared" si="133"/>
        <v>0.24946695095948826</v>
      </c>
      <c r="H370" s="57">
        <f t="shared" si="136"/>
        <v>3.3218346748434902E-3</v>
      </c>
      <c r="I370" s="12"/>
    </row>
    <row r="371" spans="1:9" s="23" customFormat="1" ht="15" x14ac:dyDescent="0.2">
      <c r="A371" s="39"/>
      <c r="B371" s="56" t="s">
        <v>603</v>
      </c>
      <c r="C371" s="37">
        <v>512</v>
      </c>
      <c r="D371" s="20">
        <v>741</v>
      </c>
      <c r="E371" s="41">
        <f t="shared" si="134"/>
        <v>3.634143917777494E-3</v>
      </c>
      <c r="F371" s="41">
        <f t="shared" si="135"/>
        <v>5.2543130038928713E-3</v>
      </c>
      <c r="G371" s="22">
        <f t="shared" si="133"/>
        <v>0.447265625</v>
      </c>
      <c r="H371" s="57">
        <f t="shared" si="136"/>
        <v>1.6254276507246994E-3</v>
      </c>
      <c r="I371" s="12"/>
    </row>
    <row r="372" spans="1:9" s="23" customFormat="1" ht="15" x14ac:dyDescent="0.2">
      <c r="A372" s="39"/>
      <c r="B372" s="56" t="s">
        <v>544</v>
      </c>
      <c r="C372" s="37">
        <v>259</v>
      </c>
      <c r="D372" s="20">
        <v>212</v>
      </c>
      <c r="E372" s="41">
        <f t="shared" ref="E372" si="137">+IF(C372=0,"",C372/C$355)</f>
        <v>1.8383657709069743E-3</v>
      </c>
      <c r="F372" s="41">
        <f t="shared" ref="F372" si="138">+IF(D372=0,"",D372/D$355)</f>
        <v>1.5032582413296745E-3</v>
      </c>
      <c r="G372" s="22">
        <f t="shared" si="133"/>
        <v>-0.18146718146718147</v>
      </c>
      <c r="H372" s="57">
        <f t="shared" ref="H372" si="139">+IF(OR(AND(E372=""),(G372="")),"",E372*G372)</f>
        <v>-3.3360305495223089E-4</v>
      </c>
      <c r="I372" s="12"/>
    </row>
    <row r="373" spans="1:9" s="23" customFormat="1" ht="15" x14ac:dyDescent="0.2">
      <c r="A373" s="39"/>
      <c r="B373" s="56" t="s">
        <v>69</v>
      </c>
      <c r="C373" s="37">
        <v>23</v>
      </c>
      <c r="D373" s="20">
        <v>29</v>
      </c>
      <c r="E373" s="41">
        <f t="shared" si="134"/>
        <v>1.6325255880641085E-4</v>
      </c>
      <c r="F373" s="41">
        <f t="shared" si="135"/>
        <v>2.0563438206868187E-4</v>
      </c>
      <c r="G373" s="22">
        <f t="shared" si="133"/>
        <v>0.2608695652173913</v>
      </c>
      <c r="H373" s="57">
        <f t="shared" si="136"/>
        <v>4.2587624036455001E-5</v>
      </c>
      <c r="I373" s="12"/>
    </row>
    <row r="374" spans="1:9" s="23" customFormat="1" ht="15" x14ac:dyDescent="0.2">
      <c r="A374" s="39"/>
      <c r="B374" s="56" t="s">
        <v>242</v>
      </c>
      <c r="C374" s="37">
        <v>9</v>
      </c>
      <c r="D374" s="20">
        <v>10</v>
      </c>
      <c r="E374" s="41">
        <f t="shared" si="134"/>
        <v>6.3881436054682509E-5</v>
      </c>
      <c r="F374" s="41">
        <f t="shared" si="135"/>
        <v>7.0908407609890305E-5</v>
      </c>
      <c r="G374" s="22">
        <f t="shared" si="133"/>
        <v>0.1111111111111111</v>
      </c>
      <c r="H374" s="57">
        <f t="shared" si="136"/>
        <v>7.0979373394091672E-6</v>
      </c>
      <c r="I374" s="12"/>
    </row>
    <row r="375" spans="1:9" s="23" customFormat="1" ht="15" x14ac:dyDescent="0.2">
      <c r="A375" s="39"/>
      <c r="B375" s="56" t="s">
        <v>243</v>
      </c>
      <c r="C375" s="37">
        <v>31362</v>
      </c>
      <c r="D375" s="20">
        <v>34754</v>
      </c>
      <c r="E375" s="41">
        <f t="shared" si="134"/>
        <v>0.22260551083855032</v>
      </c>
      <c r="F375" s="41">
        <f t="shared" si="135"/>
        <v>0.24643507980741278</v>
      </c>
      <c r="G375" s="22">
        <f t="shared" si="133"/>
        <v>0.1081563675785983</v>
      </c>
      <c r="H375" s="57">
        <f t="shared" si="136"/>
        <v>2.4076203455275894E-2</v>
      </c>
      <c r="I375" s="12"/>
    </row>
    <row r="376" spans="1:9" s="23" customFormat="1" ht="15" x14ac:dyDescent="0.2">
      <c r="A376" s="39"/>
      <c r="B376" s="56" t="s">
        <v>244</v>
      </c>
      <c r="C376" s="37">
        <v>86</v>
      </c>
      <c r="D376" s="20">
        <v>59</v>
      </c>
      <c r="E376" s="41">
        <f t="shared" si="134"/>
        <v>6.1042261118918846E-4</v>
      </c>
      <c r="F376" s="41">
        <f t="shared" si="135"/>
        <v>4.183596048983528E-4</v>
      </c>
      <c r="G376" s="22">
        <f t="shared" si="133"/>
        <v>-0.31395348837209303</v>
      </c>
      <c r="H376" s="57">
        <f t="shared" si="136"/>
        <v>-1.9164430816404754E-4</v>
      </c>
      <c r="I376" s="12"/>
    </row>
    <row r="377" spans="1:9" s="23" customFormat="1" ht="15" x14ac:dyDescent="0.2">
      <c r="A377" s="39"/>
      <c r="B377" s="56" t="s">
        <v>72</v>
      </c>
      <c r="C377" s="37">
        <v>5</v>
      </c>
      <c r="D377" s="20">
        <v>7</v>
      </c>
      <c r="E377" s="41">
        <f t="shared" si="134"/>
        <v>3.5489686697045837E-5</v>
      </c>
      <c r="F377" s="41">
        <f t="shared" si="135"/>
        <v>4.9635885326923211E-5</v>
      </c>
      <c r="G377" s="22">
        <f t="shared" si="133"/>
        <v>0.4</v>
      </c>
      <c r="H377" s="57">
        <f t="shared" si="136"/>
        <v>1.4195874678818336E-5</v>
      </c>
      <c r="I377" s="12"/>
    </row>
    <row r="378" spans="1:9" s="23" customFormat="1" ht="15" x14ac:dyDescent="0.2">
      <c r="A378" s="39"/>
      <c r="B378" s="56" t="s">
        <v>73</v>
      </c>
      <c r="C378" s="37">
        <v>372</v>
      </c>
      <c r="D378" s="20">
        <v>195</v>
      </c>
      <c r="E378" s="41">
        <f t="shared" si="134"/>
        <v>2.6404326902602104E-3</v>
      </c>
      <c r="F378" s="41">
        <f t="shared" si="135"/>
        <v>1.382713948392861E-3</v>
      </c>
      <c r="G378" s="22">
        <f t="shared" si="133"/>
        <v>-0.47580645161290325</v>
      </c>
      <c r="H378" s="57">
        <f t="shared" si="136"/>
        <v>-1.2563349090754228E-3</v>
      </c>
      <c r="I378" s="12"/>
    </row>
    <row r="379" spans="1:9" s="23" customFormat="1" ht="15" x14ac:dyDescent="0.2">
      <c r="A379" s="39"/>
      <c r="B379" s="56" t="s">
        <v>568</v>
      </c>
      <c r="C379" s="37">
        <v>4365</v>
      </c>
      <c r="D379" s="20">
        <v>2984</v>
      </c>
      <c r="E379" s="41">
        <f t="shared" si="134"/>
        <v>3.0982496486521016E-2</v>
      </c>
      <c r="F379" s="41">
        <f t="shared" si="135"/>
        <v>2.1159068830791265E-2</v>
      </c>
      <c r="G379" s="22">
        <f t="shared" si="133"/>
        <v>-0.31638029782359678</v>
      </c>
      <c r="H379" s="57">
        <f t="shared" si="136"/>
        <v>-9.8022514657240597E-3</v>
      </c>
      <c r="I379" s="12"/>
    </row>
    <row r="380" spans="1:9" s="23" customFormat="1" ht="15" x14ac:dyDescent="0.2">
      <c r="A380" s="39"/>
      <c r="B380" s="56" t="s">
        <v>82</v>
      </c>
      <c r="C380" s="37">
        <v>290</v>
      </c>
      <c r="D380" s="20">
        <v>188</v>
      </c>
      <c r="E380" s="41">
        <f t="shared" si="134"/>
        <v>2.0584018284286586E-3</v>
      </c>
      <c r="F380" s="41">
        <f t="shared" si="135"/>
        <v>1.3330780630659378E-3</v>
      </c>
      <c r="G380" s="22">
        <f t="shared" si="133"/>
        <v>-0.35172413793103446</v>
      </c>
      <c r="H380" s="57">
        <f t="shared" si="136"/>
        <v>-7.2398960861973509E-4</v>
      </c>
      <c r="I380" s="12"/>
    </row>
    <row r="381" spans="1:9" s="23" customFormat="1" ht="15" x14ac:dyDescent="0.2">
      <c r="A381" s="39"/>
      <c r="B381" s="56" t="s">
        <v>81</v>
      </c>
      <c r="C381" s="37">
        <v>52</v>
      </c>
      <c r="D381" s="20">
        <v>15</v>
      </c>
      <c r="E381" s="41">
        <f t="shared" si="134"/>
        <v>3.6909274164927672E-4</v>
      </c>
      <c r="F381" s="41">
        <f t="shared" si="135"/>
        <v>1.0636261141483545E-4</v>
      </c>
      <c r="G381" s="22">
        <f t="shared" si="133"/>
        <v>-0.71153846153846156</v>
      </c>
      <c r="H381" s="57">
        <f t="shared" si="136"/>
        <v>-2.6262368155813921E-4</v>
      </c>
      <c r="I381" s="12"/>
    </row>
    <row r="382" spans="1:9" s="23" customFormat="1" ht="15" x14ac:dyDescent="0.2">
      <c r="A382" s="39"/>
      <c r="B382" s="56" t="s">
        <v>70</v>
      </c>
      <c r="C382" s="37">
        <v>34</v>
      </c>
      <c r="D382" s="20">
        <v>33</v>
      </c>
      <c r="E382" s="41">
        <f t="shared" si="134"/>
        <v>2.4132986953991171E-4</v>
      </c>
      <c r="F382" s="41">
        <f t="shared" si="135"/>
        <v>2.3399774511263802E-4</v>
      </c>
      <c r="G382" s="22">
        <f t="shared" si="133"/>
        <v>-2.9411764705882353E-2</v>
      </c>
      <c r="H382" s="57">
        <f t="shared" si="136"/>
        <v>-7.097937339409168E-6</v>
      </c>
      <c r="I382" s="12"/>
    </row>
    <row r="383" spans="1:9" s="23" customFormat="1" ht="15" x14ac:dyDescent="0.2">
      <c r="A383" s="39"/>
      <c r="B383" s="56" t="s">
        <v>245</v>
      </c>
      <c r="C383" s="37">
        <v>25</v>
      </c>
      <c r="D383" s="20">
        <v>2</v>
      </c>
      <c r="E383" s="41">
        <f t="shared" si="134"/>
        <v>1.7744843348522918E-4</v>
      </c>
      <c r="F383" s="41">
        <f t="shared" si="135"/>
        <v>1.4181681521978062E-5</v>
      </c>
      <c r="G383" s="22">
        <f t="shared" si="133"/>
        <v>-0.92</v>
      </c>
      <c r="H383" s="57">
        <f t="shared" si="136"/>
        <v>-1.6325255880641085E-4</v>
      </c>
      <c r="I383" s="12"/>
    </row>
    <row r="384" spans="1:9" s="23" customFormat="1" ht="15" x14ac:dyDescent="0.2">
      <c r="A384" s="39"/>
      <c r="B384" s="56" t="s">
        <v>324</v>
      </c>
      <c r="C384" s="37">
        <v>68</v>
      </c>
      <c r="D384" s="20">
        <v>111</v>
      </c>
      <c r="E384" s="41">
        <f t="shared" si="134"/>
        <v>4.8265973907982341E-4</v>
      </c>
      <c r="F384" s="41">
        <f t="shared" si="135"/>
        <v>7.8708332446978237E-4</v>
      </c>
      <c r="G384" s="22">
        <f t="shared" si="133"/>
        <v>0.63235294117647056</v>
      </c>
      <c r="H384" s="57">
        <f t="shared" si="136"/>
        <v>3.0521130559459423E-4</v>
      </c>
      <c r="I384" s="12"/>
    </row>
    <row r="385" spans="1:9" s="23" customFormat="1" ht="15" x14ac:dyDescent="0.2">
      <c r="A385" s="39"/>
      <c r="B385" s="56" t="s">
        <v>325</v>
      </c>
      <c r="C385" s="37">
        <v>156</v>
      </c>
      <c r="D385" s="20">
        <v>287</v>
      </c>
      <c r="E385" s="41">
        <f t="shared" si="134"/>
        <v>1.1072782249478301E-3</v>
      </c>
      <c r="F385" s="41">
        <f t="shared" si="135"/>
        <v>2.0350712984038518E-3</v>
      </c>
      <c r="G385" s="22">
        <f t="shared" si="133"/>
        <v>0.83974358974358976</v>
      </c>
      <c r="H385" s="57">
        <f t="shared" si="136"/>
        <v>9.2982979146260093E-4</v>
      </c>
      <c r="I385" s="12"/>
    </row>
    <row r="386" spans="1:9" s="23" customFormat="1" ht="15" x14ac:dyDescent="0.2">
      <c r="A386" s="39"/>
      <c r="B386" s="56" t="s">
        <v>608</v>
      </c>
      <c r="C386" s="37">
        <v>343</v>
      </c>
      <c r="D386" s="20">
        <v>532</v>
      </c>
      <c r="E386" s="41">
        <f t="shared" ref="E386:E387" si="140">+IF(C386=0,"",C386/C$355)</f>
        <v>2.4345925074173444E-3</v>
      </c>
      <c r="F386" s="41">
        <f t="shared" ref="F386:F387" si="141">+IF(D386=0,"",D386/D$355)</f>
        <v>3.7723272848461642E-3</v>
      </c>
      <c r="G386" s="41">
        <f t="shared" ref="G386:G387" si="142">+IF(AND(C386=0,D386=0)," ",IF(C386=0,1,IF(D386=0,-1,(D386-C386)/C386)))</f>
        <v>0.55102040816326525</v>
      </c>
      <c r="H386" s="57">
        <f t="shared" ref="H386:H387" si="143">+IF(OR(AND(E386=""),(G386="")),"",E386*G386)</f>
        <v>1.3415101571483325E-3</v>
      </c>
      <c r="I386" s="12"/>
    </row>
    <row r="387" spans="1:9" s="23" customFormat="1" ht="15" x14ac:dyDescent="0.2">
      <c r="A387" s="39"/>
      <c r="B387" s="56" t="s">
        <v>609</v>
      </c>
      <c r="C387" s="37">
        <v>10</v>
      </c>
      <c r="D387" s="20">
        <v>10</v>
      </c>
      <c r="E387" s="41">
        <f t="shared" si="140"/>
        <v>7.0979373394091673E-5</v>
      </c>
      <c r="F387" s="41">
        <f t="shared" si="141"/>
        <v>7.0908407609890305E-5</v>
      </c>
      <c r="G387" s="41">
        <f t="shared" si="142"/>
        <v>0</v>
      </c>
      <c r="H387" s="57">
        <f t="shared" si="143"/>
        <v>0</v>
      </c>
      <c r="I387" s="12"/>
    </row>
    <row r="388" spans="1:9" s="23" customFormat="1" ht="30" x14ac:dyDescent="0.2">
      <c r="A388" s="39"/>
      <c r="B388" s="56" t="s">
        <v>468</v>
      </c>
      <c r="C388" s="37">
        <v>266</v>
      </c>
      <c r="D388" s="20">
        <v>295</v>
      </c>
      <c r="E388" s="41">
        <f t="shared" si="134"/>
        <v>1.8880513322828386E-3</v>
      </c>
      <c r="F388" s="41">
        <f t="shared" si="135"/>
        <v>2.0917980244917638E-3</v>
      </c>
      <c r="G388" s="22">
        <f t="shared" si="133"/>
        <v>0.10902255639097744</v>
      </c>
      <c r="H388" s="57">
        <f t="shared" si="136"/>
        <v>2.0584018284286584E-4</v>
      </c>
      <c r="I388" s="12"/>
    </row>
    <row r="389" spans="1:9" s="23" customFormat="1" ht="30" x14ac:dyDescent="0.2">
      <c r="A389" s="39"/>
      <c r="B389" s="56" t="s">
        <v>578</v>
      </c>
      <c r="C389" s="37">
        <v>1707</v>
      </c>
      <c r="D389" s="20">
        <v>2376</v>
      </c>
      <c r="E389" s="41">
        <f t="shared" ref="E389" si="144">+IF(C389=0,"",C389/C$355)</f>
        <v>1.211617903837145E-2</v>
      </c>
      <c r="F389" s="41">
        <f t="shared" ref="F389" si="145">+IF(D389=0,"",D389/D$355)</f>
        <v>1.6847837648109935E-2</v>
      </c>
      <c r="G389" s="41">
        <f t="shared" ref="G389" si="146">+IF(AND(C389=0,D389=0)," ",IF(C389=0,1,IF(D389=0,-1,(D389-C389)/C389)))</f>
        <v>0.39191564147627417</v>
      </c>
      <c r="H389" s="57">
        <f t="shared" ref="H389" si="147">+IF(OR(AND(E389=""),(G389="")),"",E389*G389)</f>
        <v>4.7485200800647335E-3</v>
      </c>
      <c r="I389" s="12"/>
    </row>
    <row r="390" spans="1:9" s="23" customFormat="1" ht="15" x14ac:dyDescent="0.2">
      <c r="A390" s="39"/>
      <c r="B390" s="56" t="s">
        <v>469</v>
      </c>
      <c r="C390" s="37">
        <v>2151</v>
      </c>
      <c r="D390" s="20">
        <v>1720</v>
      </c>
      <c r="E390" s="41">
        <f t="shared" si="134"/>
        <v>1.526766321706912E-2</v>
      </c>
      <c r="F390" s="41">
        <f t="shared" si="135"/>
        <v>1.2196246108901132E-2</v>
      </c>
      <c r="G390" s="22">
        <f t="shared" si="133"/>
        <v>-0.20037192003719201</v>
      </c>
      <c r="H390" s="57">
        <f t="shared" si="136"/>
        <v>-3.0592109932853517E-3</v>
      </c>
      <c r="I390" s="12"/>
    </row>
    <row r="391" spans="1:9" s="23" customFormat="1" ht="15" x14ac:dyDescent="0.2">
      <c r="A391" s="39"/>
      <c r="B391" s="56" t="s">
        <v>470</v>
      </c>
      <c r="C391" s="37">
        <v>271</v>
      </c>
      <c r="D391" s="20">
        <v>188</v>
      </c>
      <c r="E391" s="41">
        <f t="shared" si="134"/>
        <v>1.9235410189798845E-3</v>
      </c>
      <c r="F391" s="41">
        <f t="shared" si="135"/>
        <v>1.3330780630659378E-3</v>
      </c>
      <c r="G391" s="22">
        <f t="shared" si="133"/>
        <v>-0.30627306273062732</v>
      </c>
      <c r="H391" s="57">
        <f t="shared" si="136"/>
        <v>-5.8912879917096092E-4</v>
      </c>
      <c r="I391" s="12"/>
    </row>
    <row r="392" spans="1:9" s="23" customFormat="1" ht="15" x14ac:dyDescent="0.2">
      <c r="A392" s="39"/>
      <c r="B392" s="56" t="s">
        <v>471</v>
      </c>
      <c r="C392" s="37">
        <v>189</v>
      </c>
      <c r="D392" s="20">
        <v>418</v>
      </c>
      <c r="E392" s="41">
        <f t="shared" si="134"/>
        <v>1.3415101571483327E-3</v>
      </c>
      <c r="F392" s="41">
        <f t="shared" si="135"/>
        <v>2.9639714380934146E-3</v>
      </c>
      <c r="G392" s="22">
        <f t="shared" si="133"/>
        <v>1.2116402116402116</v>
      </c>
      <c r="H392" s="57">
        <f t="shared" si="136"/>
        <v>1.6254276507246994E-3</v>
      </c>
      <c r="I392" s="12"/>
    </row>
    <row r="393" spans="1:9" s="23" customFormat="1" ht="15" x14ac:dyDescent="0.2">
      <c r="A393" s="39"/>
      <c r="B393" s="56" t="s">
        <v>246</v>
      </c>
      <c r="C393" s="37">
        <v>44</v>
      </c>
      <c r="D393" s="20">
        <v>87</v>
      </c>
      <c r="E393" s="41">
        <f t="shared" si="134"/>
        <v>3.1230924293400335E-4</v>
      </c>
      <c r="F393" s="41">
        <f t="shared" si="135"/>
        <v>6.1690314620604567E-4</v>
      </c>
      <c r="G393" s="22">
        <f t="shared" si="133"/>
        <v>0.97727272727272729</v>
      </c>
      <c r="H393" s="57">
        <f t="shared" si="136"/>
        <v>3.0521130559459417E-4</v>
      </c>
      <c r="I393" s="12"/>
    </row>
    <row r="394" spans="1:9" s="23" customFormat="1" ht="15" x14ac:dyDescent="0.2">
      <c r="A394" s="39"/>
      <c r="B394" s="56" t="s">
        <v>633</v>
      </c>
      <c r="C394" s="37">
        <v>537</v>
      </c>
      <c r="D394" s="20">
        <v>524</v>
      </c>
      <c r="E394" s="41">
        <f t="shared" si="134"/>
        <v>3.8115923512627233E-3</v>
      </c>
      <c r="F394" s="41">
        <f t="shared" si="135"/>
        <v>3.7156005587582518E-3</v>
      </c>
      <c r="G394" s="22">
        <f t="shared" si="133"/>
        <v>-2.4208566108007448E-2</v>
      </c>
      <c r="H394" s="57">
        <f t="shared" si="136"/>
        <v>-9.2273185412319181E-5</v>
      </c>
      <c r="I394" s="12"/>
    </row>
    <row r="395" spans="1:9" s="23" customFormat="1" ht="15" x14ac:dyDescent="0.2">
      <c r="A395" s="39"/>
      <c r="B395" s="56" t="s">
        <v>472</v>
      </c>
      <c r="C395" s="37">
        <v>21</v>
      </c>
      <c r="D395" s="20">
        <v>27</v>
      </c>
      <c r="E395" s="41">
        <f t="shared" si="134"/>
        <v>1.4905668412759253E-4</v>
      </c>
      <c r="F395" s="41">
        <f t="shared" si="135"/>
        <v>1.9145270054670381E-4</v>
      </c>
      <c r="G395" s="22">
        <f t="shared" si="133"/>
        <v>0.2857142857142857</v>
      </c>
      <c r="H395" s="57">
        <f t="shared" si="136"/>
        <v>4.2587624036455008E-5</v>
      </c>
      <c r="I395" s="12"/>
    </row>
    <row r="396" spans="1:9" s="23" customFormat="1" ht="15" x14ac:dyDescent="0.2">
      <c r="A396" s="39"/>
      <c r="B396" s="56" t="s">
        <v>627</v>
      </c>
      <c r="C396" s="37">
        <v>11</v>
      </c>
      <c r="D396" s="20">
        <v>70</v>
      </c>
      <c r="E396" s="41">
        <f t="shared" ref="E396" si="148">+IF(C396=0,"",C396/C$355)</f>
        <v>7.8077310733500838E-5</v>
      </c>
      <c r="F396" s="41">
        <f t="shared" ref="F396" si="149">+IF(D396=0,"",D396/D$355)</f>
        <v>4.9635885326923209E-4</v>
      </c>
      <c r="G396" s="41">
        <f t="shared" ref="G396" si="150">+IF(AND(C396=0,D396=0)," ",IF(C396=0,1,IF(D396=0,-1,(D396-C396)/C396)))</f>
        <v>5.3636363636363633</v>
      </c>
      <c r="H396" s="57">
        <f t="shared" ref="H396" si="151">+IF(OR(AND(E396=""),(G396="")),"",E396*G396)</f>
        <v>4.1877830302514081E-4</v>
      </c>
      <c r="I396" s="12"/>
    </row>
    <row r="397" spans="1:9" s="23" customFormat="1" ht="15" x14ac:dyDescent="0.2">
      <c r="A397" s="39"/>
      <c r="B397" s="56" t="s">
        <v>547</v>
      </c>
      <c r="C397" s="37">
        <v>1190</v>
      </c>
      <c r="D397" s="20">
        <v>973</v>
      </c>
      <c r="E397" s="41">
        <f t="shared" ref="E397" si="152">+IF(C397=0,"",C397/C$355)</f>
        <v>8.4465454338969095E-3</v>
      </c>
      <c r="F397" s="41">
        <f t="shared" ref="F397" si="153">+IF(D397=0,"",D397/D$355)</f>
        <v>6.8993880604423267E-3</v>
      </c>
      <c r="G397" s="41">
        <f t="shared" si="133"/>
        <v>-0.18235294117647058</v>
      </c>
      <c r="H397" s="57">
        <f t="shared" ref="H397" si="154">+IF(OR(AND(E397=""),(G397="")),"",E397*G397)</f>
        <v>-1.5402524026517893E-3</v>
      </c>
      <c r="I397" s="12"/>
    </row>
    <row r="398" spans="1:9" s="23" customFormat="1" ht="15" x14ac:dyDescent="0.2">
      <c r="A398" s="39"/>
      <c r="B398" s="56" t="s">
        <v>436</v>
      </c>
      <c r="C398" s="37">
        <v>24</v>
      </c>
      <c r="D398" s="20">
        <v>52</v>
      </c>
      <c r="E398" s="41">
        <f t="shared" ref="E398:E400" si="155">+IF(C398=0,"",C398/C$355)</f>
        <v>1.7035049614582003E-4</v>
      </c>
      <c r="F398" s="41">
        <f t="shared" ref="F398:F400" si="156">+IF(D398=0,"",D398/D$355)</f>
        <v>3.6872371957142957E-4</v>
      </c>
      <c r="G398" s="41">
        <f t="shared" ref="G398:G400" si="157">+IF(AND(C398=0,D398=0)," ",IF(C398=0,1,IF(D398=0,-1,(D398-C398)/C398)))</f>
        <v>1.1666666666666667</v>
      </c>
      <c r="H398" s="57">
        <f t="shared" ref="H398:H400" si="158">+IF(OR(AND(E398=""),(G398="")),"",E398*G398)</f>
        <v>1.9874224550345672E-4</v>
      </c>
      <c r="I398" s="12"/>
    </row>
    <row r="399" spans="1:9" s="23" customFormat="1" ht="15" x14ac:dyDescent="0.2">
      <c r="A399" s="39"/>
      <c r="B399" s="56" t="s">
        <v>615</v>
      </c>
      <c r="C399" s="37">
        <v>25</v>
      </c>
      <c r="D399" s="20">
        <v>105</v>
      </c>
      <c r="E399" s="41">
        <f t="shared" si="155"/>
        <v>1.7744843348522918E-4</v>
      </c>
      <c r="F399" s="41">
        <f t="shared" si="156"/>
        <v>7.4453827990384825E-4</v>
      </c>
      <c r="G399" s="41">
        <f t="shared" si="157"/>
        <v>3.2</v>
      </c>
      <c r="H399" s="57">
        <f t="shared" si="158"/>
        <v>5.6783498715273339E-4</v>
      </c>
      <c r="I399" s="12"/>
    </row>
    <row r="400" spans="1:9" s="23" customFormat="1" ht="15" x14ac:dyDescent="0.2">
      <c r="A400" s="39"/>
      <c r="B400" s="56" t="s">
        <v>616</v>
      </c>
      <c r="C400" s="37">
        <v>80</v>
      </c>
      <c r="D400" s="20">
        <v>109</v>
      </c>
      <c r="E400" s="41">
        <f t="shared" si="155"/>
        <v>5.6783498715273339E-4</v>
      </c>
      <c r="F400" s="41">
        <f t="shared" si="156"/>
        <v>7.7290164294780436E-4</v>
      </c>
      <c r="G400" s="41">
        <f t="shared" si="157"/>
        <v>0.36249999999999999</v>
      </c>
      <c r="H400" s="57">
        <f t="shared" si="158"/>
        <v>2.0584018284286584E-4</v>
      </c>
      <c r="I400" s="12"/>
    </row>
    <row r="401" spans="1:9" s="23" customFormat="1" ht="15" x14ac:dyDescent="0.2">
      <c r="A401" s="39"/>
      <c r="B401" s="56" t="s">
        <v>473</v>
      </c>
      <c r="C401" s="37">
        <v>20668</v>
      </c>
      <c r="D401" s="20">
        <v>17963</v>
      </c>
      <c r="E401" s="41">
        <f t="shared" si="134"/>
        <v>0.14670016893090868</v>
      </c>
      <c r="F401" s="41">
        <f t="shared" si="135"/>
        <v>0.12737277258964597</v>
      </c>
      <c r="G401" s="41">
        <f t="shared" si="133"/>
        <v>-0.13087865299012966</v>
      </c>
      <c r="H401" s="57">
        <f t="shared" si="136"/>
        <v>-1.9199920503101795E-2</v>
      </c>
      <c r="I401" s="12"/>
    </row>
    <row r="402" spans="1:9" s="23" customFormat="1" ht="15" x14ac:dyDescent="0.2">
      <c r="A402" s="39"/>
      <c r="B402" s="56" t="s">
        <v>619</v>
      </c>
      <c r="C402" s="37">
        <v>42</v>
      </c>
      <c r="D402" s="20">
        <v>53</v>
      </c>
      <c r="E402" s="41">
        <f t="shared" ref="E402" si="159">+IF(C402=0,"",C402/C$355)</f>
        <v>2.9811336825518505E-4</v>
      </c>
      <c r="F402" s="41">
        <f t="shared" ref="F402" si="160">+IF(D402=0,"",D402/D$355)</f>
        <v>3.7581456033241862E-4</v>
      </c>
      <c r="G402" s="41">
        <f t="shared" ref="G402" si="161">+IF(AND(C402=0,D402=0)," ",IF(C402=0,1,IF(D402=0,-1,(D402-C402)/C402)))</f>
        <v>0.26190476190476192</v>
      </c>
      <c r="H402" s="57">
        <f t="shared" ref="H402" si="162">+IF(OR(AND(E402=""),(G402="")),"",E402*G402)</f>
        <v>7.8077310733500852E-5</v>
      </c>
      <c r="I402" s="12"/>
    </row>
    <row r="403" spans="1:9" s="23" customFormat="1" ht="15" x14ac:dyDescent="0.2">
      <c r="A403" s="39" t="s">
        <v>643</v>
      </c>
      <c r="B403" s="56" t="s">
        <v>650</v>
      </c>
      <c r="C403" s="37"/>
      <c r="D403" s="37">
        <v>3</v>
      </c>
      <c r="E403" s="41" t="str">
        <f t="shared" ref="E403" si="163">+IF(C403=0,"",C403/C$355)</f>
        <v/>
      </c>
      <c r="F403" s="41">
        <f t="shared" ref="F403" si="164">+IF(D403=0,"",D403/D$355)</f>
        <v>2.1272522282967091E-5</v>
      </c>
      <c r="G403" s="41">
        <f t="shared" ref="G403" si="165">+IF(AND(C403=0,D403=0)," ",IF(C403=0,1,IF(D403=0,-1,(D403-C403)/C403)))</f>
        <v>1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39"/>
      <c r="B404" s="56" t="s">
        <v>89</v>
      </c>
      <c r="C404" s="37">
        <v>2878</v>
      </c>
      <c r="D404" s="20">
        <v>3312</v>
      </c>
      <c r="E404" s="41">
        <f t="shared" si="134"/>
        <v>2.0427863662819585E-2</v>
      </c>
      <c r="F404" s="41">
        <f t="shared" si="135"/>
        <v>2.3484864600395668E-2</v>
      </c>
      <c r="G404" s="22">
        <f t="shared" si="133"/>
        <v>0.1507991660875608</v>
      </c>
      <c r="H404" s="57">
        <f t="shared" si="136"/>
        <v>3.080504805303579E-3</v>
      </c>
      <c r="I404" s="12"/>
    </row>
    <row r="405" spans="1:9" s="23" customFormat="1" ht="15" x14ac:dyDescent="0.2">
      <c r="A405" s="39"/>
      <c r="B405" s="56" t="s">
        <v>83</v>
      </c>
      <c r="C405" s="37">
        <v>18947</v>
      </c>
      <c r="D405" s="20">
        <v>12713</v>
      </c>
      <c r="E405" s="41">
        <f t="shared" si="134"/>
        <v>0.13448461876978551</v>
      </c>
      <c r="F405" s="41">
        <f t="shared" si="135"/>
        <v>9.0145858594453551E-2</v>
      </c>
      <c r="G405" s="22">
        <f t="shared" si="133"/>
        <v>-0.32902306433736211</v>
      </c>
      <c r="H405" s="57">
        <f t="shared" si="136"/>
        <v>-4.4248541373876758E-2</v>
      </c>
      <c r="I405" s="12"/>
    </row>
    <row r="406" spans="1:9" s="23" customFormat="1" ht="15" x14ac:dyDescent="0.2">
      <c r="A406" s="39"/>
      <c r="B406" s="56" t="s">
        <v>88</v>
      </c>
      <c r="C406" s="37">
        <v>2746</v>
      </c>
      <c r="D406" s="20">
        <v>1177</v>
      </c>
      <c r="E406" s="41">
        <f t="shared" si="134"/>
        <v>1.9490935934017576E-2</v>
      </c>
      <c r="F406" s="41">
        <f t="shared" si="135"/>
        <v>8.3459195756840892E-3</v>
      </c>
      <c r="G406" s="22">
        <f t="shared" si="133"/>
        <v>-0.57137654770575386</v>
      </c>
      <c r="H406" s="57">
        <f t="shared" si="136"/>
        <v>-1.1136663685532986E-2</v>
      </c>
      <c r="I406" s="12"/>
    </row>
    <row r="407" spans="1:9" s="23" customFormat="1" ht="15" x14ac:dyDescent="0.2">
      <c r="A407" s="39"/>
      <c r="B407" s="56" t="s">
        <v>91</v>
      </c>
      <c r="C407" s="37">
        <v>4</v>
      </c>
      <c r="D407" s="20">
        <v>10</v>
      </c>
      <c r="E407" s="41">
        <f t="shared" si="134"/>
        <v>2.8391749357636672E-5</v>
      </c>
      <c r="F407" s="41">
        <f t="shared" si="135"/>
        <v>7.0908407609890305E-5</v>
      </c>
      <c r="G407" s="22">
        <f t="shared" si="133"/>
        <v>1.5</v>
      </c>
      <c r="H407" s="57">
        <f t="shared" si="136"/>
        <v>4.2587624036455008E-5</v>
      </c>
      <c r="I407" s="12"/>
    </row>
    <row r="408" spans="1:9" s="23" customFormat="1" ht="15" x14ac:dyDescent="0.2">
      <c r="A408" s="39"/>
      <c r="B408" s="56" t="s">
        <v>92</v>
      </c>
      <c r="C408" s="37">
        <v>418</v>
      </c>
      <c r="D408" s="20">
        <v>1301</v>
      </c>
      <c r="E408" s="41">
        <f t="shared" si="134"/>
        <v>2.9669378078730321E-3</v>
      </c>
      <c r="F408" s="41">
        <f t="shared" si="135"/>
        <v>9.2251838300467289E-3</v>
      </c>
      <c r="G408" s="22">
        <f t="shared" si="133"/>
        <v>2.1124401913875599</v>
      </c>
      <c r="H408" s="57">
        <f t="shared" si="136"/>
        <v>6.2674786706982955E-3</v>
      </c>
      <c r="I408" s="12"/>
    </row>
    <row r="409" spans="1:9" s="23" customFormat="1" ht="30" x14ac:dyDescent="0.2">
      <c r="A409" s="39"/>
      <c r="B409" s="56" t="s">
        <v>247</v>
      </c>
      <c r="C409" s="37">
        <v>193</v>
      </c>
      <c r="D409" s="20">
        <v>199</v>
      </c>
      <c r="E409" s="41">
        <f t="shared" si="134"/>
        <v>1.3699019065059694E-3</v>
      </c>
      <c r="F409" s="41">
        <f t="shared" si="135"/>
        <v>1.411077311436817E-3</v>
      </c>
      <c r="G409" s="22">
        <f t="shared" si="133"/>
        <v>3.1088082901554404E-2</v>
      </c>
      <c r="H409" s="57">
        <f t="shared" si="136"/>
        <v>4.2587624036455008E-5</v>
      </c>
      <c r="I409" s="12"/>
    </row>
    <row r="410" spans="1:9" s="23" customFormat="1" ht="15" x14ac:dyDescent="0.2">
      <c r="A410" s="39"/>
      <c r="B410" s="56" t="s">
        <v>248</v>
      </c>
      <c r="C410" s="37">
        <v>108</v>
      </c>
      <c r="D410" s="20">
        <v>116</v>
      </c>
      <c r="E410" s="41">
        <f t="shared" si="134"/>
        <v>7.6657723265619016E-4</v>
      </c>
      <c r="F410" s="41">
        <f t="shared" si="135"/>
        <v>8.2253752827472749E-4</v>
      </c>
      <c r="G410" s="22">
        <f t="shared" si="133"/>
        <v>7.407407407407407E-2</v>
      </c>
      <c r="H410" s="57">
        <f t="shared" si="136"/>
        <v>5.6783498715273344E-5</v>
      </c>
      <c r="I410" s="12"/>
    </row>
    <row r="411" spans="1:9" s="23" customFormat="1" ht="15" x14ac:dyDescent="0.2">
      <c r="A411" s="39"/>
      <c r="B411" s="56" t="s">
        <v>569</v>
      </c>
      <c r="C411" s="37">
        <v>123</v>
      </c>
      <c r="D411" s="20">
        <v>374</v>
      </c>
      <c r="E411" s="41">
        <f t="shared" si="134"/>
        <v>8.7304629274732762E-4</v>
      </c>
      <c r="F411" s="41">
        <f t="shared" si="135"/>
        <v>2.6519744446098976E-3</v>
      </c>
      <c r="G411" s="22">
        <f t="shared" si="133"/>
        <v>2.0406504065040649</v>
      </c>
      <c r="H411" s="57">
        <f t="shared" si="136"/>
        <v>1.7815822721917009E-3</v>
      </c>
      <c r="I411" s="12"/>
    </row>
    <row r="412" spans="1:9" s="23" customFormat="1" ht="15" x14ac:dyDescent="0.2">
      <c r="A412" s="39"/>
      <c r="B412" s="56" t="s">
        <v>570</v>
      </c>
      <c r="C412" s="37">
        <v>337</v>
      </c>
      <c r="D412" s="20">
        <v>225</v>
      </c>
      <c r="E412" s="41">
        <f t="shared" si="134"/>
        <v>2.3920048833808894E-3</v>
      </c>
      <c r="F412" s="41">
        <f t="shared" si="135"/>
        <v>1.595439171222532E-3</v>
      </c>
      <c r="G412" s="22">
        <f t="shared" si="133"/>
        <v>-0.33234421364985162</v>
      </c>
      <c r="H412" s="57">
        <f t="shared" si="136"/>
        <v>-7.9496898201382666E-4</v>
      </c>
      <c r="I412" s="12"/>
    </row>
    <row r="413" spans="1:9" s="23" customFormat="1" ht="15" x14ac:dyDescent="0.2">
      <c r="A413" s="39"/>
      <c r="B413" s="56" t="s">
        <v>249</v>
      </c>
      <c r="C413" s="37">
        <v>2</v>
      </c>
      <c r="D413" s="20">
        <v>5</v>
      </c>
      <c r="E413" s="41">
        <f t="shared" si="134"/>
        <v>1.4195874678818336E-5</v>
      </c>
      <c r="F413" s="41">
        <f t="shared" si="135"/>
        <v>3.5454203804945152E-5</v>
      </c>
      <c r="G413" s="22">
        <f t="shared" si="133"/>
        <v>1.5</v>
      </c>
      <c r="H413" s="57">
        <f t="shared" si="136"/>
        <v>2.1293812018227504E-5</v>
      </c>
      <c r="I413" s="12"/>
    </row>
    <row r="414" spans="1:9" s="23" customFormat="1" ht="30" x14ac:dyDescent="0.2">
      <c r="A414" s="39"/>
      <c r="B414" s="56" t="s">
        <v>634</v>
      </c>
      <c r="C414" s="37">
        <v>103</v>
      </c>
      <c r="D414" s="20">
        <v>116</v>
      </c>
      <c r="E414" s="41">
        <f t="shared" ref="E414" si="167">+IF(C414=0,"",C414/C$355)</f>
        <v>7.3108754595914427E-4</v>
      </c>
      <c r="F414" s="41">
        <f t="shared" ref="F414" si="168">+IF(D414=0,"",D414/D$355)</f>
        <v>8.2253752827472749E-4</v>
      </c>
      <c r="G414" s="41">
        <f t="shared" ref="G414" si="169">+IF(AND(C414=0,D414=0)," ",IF(C414=0,1,IF(D414=0,-1,(D414-C414)/C414)))</f>
        <v>0.12621359223300971</v>
      </c>
      <c r="H414" s="57">
        <f t="shared" ref="H414" si="170">+IF(OR(AND(E414=""),(G414="")),"",E414*G414)</f>
        <v>9.2273185412319181E-5</v>
      </c>
      <c r="I414" s="12"/>
    </row>
    <row r="415" spans="1:9" s="23" customFormat="1" ht="30" x14ac:dyDescent="0.2">
      <c r="A415" s="39"/>
      <c r="B415" s="56" t="s">
        <v>474</v>
      </c>
      <c r="C415" s="37">
        <v>272</v>
      </c>
      <c r="D415" s="20">
        <v>49</v>
      </c>
      <c r="E415" s="41">
        <f t="shared" si="134"/>
        <v>1.9306389563192936E-3</v>
      </c>
      <c r="F415" s="41">
        <f t="shared" si="135"/>
        <v>3.4745119728846251E-4</v>
      </c>
      <c r="G415" s="22">
        <f t="shared" si="133"/>
        <v>-0.81985294117647056</v>
      </c>
      <c r="H415" s="57">
        <f t="shared" si="136"/>
        <v>-1.5828400266882444E-3</v>
      </c>
      <c r="I415" s="12"/>
    </row>
    <row r="416" spans="1:9" s="23" customFormat="1" ht="15" x14ac:dyDescent="0.2">
      <c r="A416" s="39"/>
      <c r="B416" s="56" t="s">
        <v>90</v>
      </c>
      <c r="C416" s="37">
        <v>793</v>
      </c>
      <c r="D416" s="20">
        <v>543</v>
      </c>
      <c r="E416" s="41">
        <f t="shared" si="134"/>
        <v>5.6286643101514698E-3</v>
      </c>
      <c r="F416" s="41">
        <f t="shared" si="135"/>
        <v>3.8503265332170437E-3</v>
      </c>
      <c r="G416" s="22">
        <f t="shared" si="133"/>
        <v>-0.31525851197982346</v>
      </c>
      <c r="H416" s="57">
        <f t="shared" si="136"/>
        <v>-1.7744843348522919E-3</v>
      </c>
      <c r="I416" s="12"/>
    </row>
    <row r="417" spans="1:9" s="23" customFormat="1" ht="15" x14ac:dyDescent="0.2">
      <c r="A417" s="39"/>
      <c r="B417" s="56" t="s">
        <v>250</v>
      </c>
      <c r="C417" s="37">
        <v>1035</v>
      </c>
      <c r="D417" s="20">
        <v>1250</v>
      </c>
      <c r="E417" s="41">
        <f t="shared" si="134"/>
        <v>7.3463651462884888E-3</v>
      </c>
      <c r="F417" s="41">
        <f t="shared" si="135"/>
        <v>8.8635509512362889E-3</v>
      </c>
      <c r="G417" s="22">
        <f t="shared" si="133"/>
        <v>0.20772946859903382</v>
      </c>
      <c r="H417" s="57">
        <f t="shared" si="136"/>
        <v>1.5260565279729711E-3</v>
      </c>
      <c r="I417" s="12"/>
    </row>
    <row r="418" spans="1:9" s="23" customFormat="1" ht="15" x14ac:dyDescent="0.2">
      <c r="A418" s="39"/>
      <c r="B418" s="56" t="s">
        <v>571</v>
      </c>
      <c r="C418" s="37">
        <v>29</v>
      </c>
      <c r="D418" s="20">
        <v>37</v>
      </c>
      <c r="E418" s="41">
        <f t="shared" si="134"/>
        <v>2.0584018284286587E-4</v>
      </c>
      <c r="F418" s="41">
        <f t="shared" si="135"/>
        <v>2.623611081565941E-4</v>
      </c>
      <c r="G418" s="22">
        <f t="shared" si="133"/>
        <v>0.27586206896551724</v>
      </c>
      <c r="H418" s="57">
        <f t="shared" si="136"/>
        <v>5.6783498715273344E-5</v>
      </c>
      <c r="I418" s="12"/>
    </row>
    <row r="419" spans="1:9" s="23" customFormat="1" ht="15" x14ac:dyDescent="0.2">
      <c r="A419" s="39"/>
      <c r="B419" s="56" t="s">
        <v>84</v>
      </c>
      <c r="C419" s="37">
        <v>524</v>
      </c>
      <c r="D419" s="20">
        <v>492</v>
      </c>
      <c r="E419" s="41">
        <f t="shared" si="134"/>
        <v>3.7193191658504037E-3</v>
      </c>
      <c r="F419" s="41">
        <f t="shared" si="135"/>
        <v>3.4886936544066029E-3</v>
      </c>
      <c r="G419" s="22">
        <f t="shared" si="133"/>
        <v>-6.1068702290076333E-2</v>
      </c>
      <c r="H419" s="57">
        <f t="shared" si="136"/>
        <v>-2.2713399486109335E-4</v>
      </c>
      <c r="I419" s="12"/>
    </row>
    <row r="420" spans="1:9" s="23" customFormat="1" ht="15" x14ac:dyDescent="0.2">
      <c r="A420" s="39"/>
      <c r="B420" s="56" t="s">
        <v>519</v>
      </c>
      <c r="C420" s="37">
        <v>20</v>
      </c>
      <c r="D420" s="20">
        <v>102</v>
      </c>
      <c r="E420" s="41">
        <f t="shared" si="134"/>
        <v>1.4195874678818335E-4</v>
      </c>
      <c r="F420" s="41">
        <f t="shared" si="135"/>
        <v>7.2326575762088113E-4</v>
      </c>
      <c r="G420" s="22">
        <f t="shared" si="133"/>
        <v>4.0999999999999996</v>
      </c>
      <c r="H420" s="57">
        <f t="shared" si="136"/>
        <v>5.8203086183155164E-4</v>
      </c>
      <c r="I420" s="12"/>
    </row>
    <row r="421" spans="1:9" s="23" customFormat="1" ht="15" x14ac:dyDescent="0.2">
      <c r="A421" s="39"/>
      <c r="B421" s="56" t="s">
        <v>251</v>
      </c>
      <c r="C421" s="37">
        <v>2</v>
      </c>
      <c r="D421" s="20">
        <v>2</v>
      </c>
      <c r="E421" s="41">
        <f t="shared" si="134"/>
        <v>1.4195874678818336E-5</v>
      </c>
      <c r="F421" s="41">
        <f t="shared" si="135"/>
        <v>1.4181681521978062E-5</v>
      </c>
      <c r="G421" s="22">
        <f t="shared" si="133"/>
        <v>0</v>
      </c>
      <c r="H421" s="57">
        <f t="shared" si="136"/>
        <v>0</v>
      </c>
      <c r="I421" s="12"/>
    </row>
    <row r="422" spans="1:9" s="23" customFormat="1" ht="15" x14ac:dyDescent="0.2">
      <c r="A422" s="39"/>
      <c r="B422" s="56" t="s">
        <v>252</v>
      </c>
      <c r="C422" s="37">
        <v>42</v>
      </c>
      <c r="D422" s="20">
        <v>23</v>
      </c>
      <c r="E422" s="41">
        <f t="shared" si="134"/>
        <v>2.9811336825518505E-4</v>
      </c>
      <c r="F422" s="41">
        <f t="shared" si="135"/>
        <v>1.630893375027477E-4</v>
      </c>
      <c r="G422" s="22">
        <f t="shared" si="133"/>
        <v>-0.45238095238095238</v>
      </c>
      <c r="H422" s="57">
        <f t="shared" si="136"/>
        <v>-1.348608094487742E-4</v>
      </c>
      <c r="I422" s="12"/>
    </row>
    <row r="423" spans="1:9" s="23" customFormat="1" ht="15" x14ac:dyDescent="0.2">
      <c r="A423" s="39"/>
      <c r="B423" s="56" t="s">
        <v>572</v>
      </c>
      <c r="C423" s="37">
        <v>241</v>
      </c>
      <c r="D423" s="20">
        <v>194</v>
      </c>
      <c r="E423" s="41">
        <f t="shared" si="134"/>
        <v>1.7106028987976093E-3</v>
      </c>
      <c r="F423" s="41">
        <f t="shared" si="135"/>
        <v>1.3756231076318718E-3</v>
      </c>
      <c r="G423" s="22">
        <f t="shared" si="133"/>
        <v>-0.19502074688796681</v>
      </c>
      <c r="H423" s="57">
        <f t="shared" si="136"/>
        <v>-3.3360305495223089E-4</v>
      </c>
      <c r="I423" s="12"/>
    </row>
    <row r="424" spans="1:9" s="23" customFormat="1" ht="15" x14ac:dyDescent="0.2">
      <c r="A424" s="39"/>
      <c r="B424" s="56" t="s">
        <v>656</v>
      </c>
      <c r="C424" s="37">
        <v>25</v>
      </c>
      <c r="D424" s="20">
        <v>30</v>
      </c>
      <c r="E424" s="41">
        <f t="shared" si="134"/>
        <v>1.7744843348522918E-4</v>
      </c>
      <c r="F424" s="41">
        <f t="shared" si="135"/>
        <v>2.127252228296709E-4</v>
      </c>
      <c r="G424" s="22">
        <f t="shared" si="133"/>
        <v>0.2</v>
      </c>
      <c r="H424" s="57">
        <f t="shared" si="136"/>
        <v>3.5489686697045837E-5</v>
      </c>
      <c r="I424" s="12"/>
    </row>
    <row r="425" spans="1:9" s="23" customFormat="1" ht="15" x14ac:dyDescent="0.2">
      <c r="A425" s="39"/>
      <c r="B425" s="56" t="s">
        <v>253</v>
      </c>
      <c r="C425" s="37">
        <v>12</v>
      </c>
      <c r="D425" s="20">
        <v>12</v>
      </c>
      <c r="E425" s="41">
        <f t="shared" si="134"/>
        <v>8.5175248072910016E-5</v>
      </c>
      <c r="F425" s="41">
        <f t="shared" si="135"/>
        <v>8.5090089131868363E-5</v>
      </c>
      <c r="G425" s="22">
        <f t="shared" si="133"/>
        <v>0</v>
      </c>
      <c r="H425" s="57">
        <f t="shared" si="136"/>
        <v>0</v>
      </c>
      <c r="I425" s="12"/>
    </row>
    <row r="426" spans="1:9" s="23" customFormat="1" ht="15" x14ac:dyDescent="0.2">
      <c r="A426" s="39"/>
      <c r="B426" s="56" t="s">
        <v>87</v>
      </c>
      <c r="C426" s="37">
        <v>153</v>
      </c>
      <c r="D426" s="20">
        <v>852</v>
      </c>
      <c r="E426" s="41">
        <f t="shared" si="134"/>
        <v>1.0859844129296027E-3</v>
      </c>
      <c r="F426" s="41">
        <f t="shared" si="135"/>
        <v>6.041396328362654E-3</v>
      </c>
      <c r="G426" s="22">
        <f t="shared" si="133"/>
        <v>4.5686274509803919</v>
      </c>
      <c r="H426" s="57">
        <f t="shared" si="136"/>
        <v>4.9614582002470084E-3</v>
      </c>
      <c r="I426" s="12"/>
    </row>
    <row r="427" spans="1:9" s="23" customFormat="1" ht="15" x14ac:dyDescent="0.2">
      <c r="A427" s="39"/>
      <c r="B427" s="56" t="s">
        <v>86</v>
      </c>
      <c r="C427" s="37">
        <v>1894</v>
      </c>
      <c r="D427" s="20">
        <v>2422</v>
      </c>
      <c r="E427" s="41">
        <f t="shared" si="134"/>
        <v>1.3443493320840964E-2</v>
      </c>
      <c r="F427" s="41">
        <f t="shared" si="135"/>
        <v>1.7174016323115431E-2</v>
      </c>
      <c r="G427" s="22">
        <f t="shared" si="133"/>
        <v>0.27877507919746569</v>
      </c>
      <c r="H427" s="57">
        <f t="shared" si="136"/>
        <v>3.7477109152080409E-3</v>
      </c>
      <c r="I427" s="12"/>
    </row>
    <row r="428" spans="1:9" s="23" customFormat="1" ht="13.5" customHeight="1" x14ac:dyDescent="0.2">
      <c r="A428" s="39"/>
      <c r="B428" s="56" t="s">
        <v>475</v>
      </c>
      <c r="C428" s="37">
        <v>7</v>
      </c>
      <c r="D428" s="20">
        <v>16</v>
      </c>
      <c r="E428" s="41">
        <f t="shared" si="134"/>
        <v>4.9685561375864173E-5</v>
      </c>
      <c r="F428" s="41">
        <f t="shared" si="135"/>
        <v>1.1345345217582449E-4</v>
      </c>
      <c r="G428" s="22">
        <f t="shared" si="133"/>
        <v>1.2857142857142858</v>
      </c>
      <c r="H428" s="57">
        <f t="shared" si="136"/>
        <v>6.3881436054682509E-5</v>
      </c>
      <c r="I428" s="12"/>
    </row>
    <row r="429" spans="1:9" s="23" customFormat="1" ht="15" x14ac:dyDescent="0.2">
      <c r="A429" s="39"/>
      <c r="B429" s="56" t="s">
        <v>254</v>
      </c>
      <c r="C429" s="37">
        <v>144</v>
      </c>
      <c r="D429" s="20">
        <v>115</v>
      </c>
      <c r="E429" s="41">
        <f t="shared" si="134"/>
        <v>1.0221029768749201E-3</v>
      </c>
      <c r="F429" s="41">
        <f t="shared" si="135"/>
        <v>8.1544668751373848E-4</v>
      </c>
      <c r="G429" s="22">
        <f t="shared" si="133"/>
        <v>-0.2013888888888889</v>
      </c>
      <c r="H429" s="57">
        <f t="shared" si="136"/>
        <v>-2.0584018284286587E-4</v>
      </c>
      <c r="I429" s="12"/>
    </row>
    <row r="430" spans="1:9" s="23" customFormat="1" ht="15" x14ac:dyDescent="0.2">
      <c r="A430" s="39"/>
      <c r="B430" s="56" t="s">
        <v>255</v>
      </c>
      <c r="C430" s="37">
        <v>241</v>
      </c>
      <c r="D430" s="20">
        <v>122</v>
      </c>
      <c r="E430" s="41">
        <f t="shared" si="134"/>
        <v>1.7106028987976093E-3</v>
      </c>
      <c r="F430" s="41">
        <f t="shared" si="135"/>
        <v>8.6508257284066171E-4</v>
      </c>
      <c r="G430" s="22">
        <f t="shared" ref="G430:G498" si="171">+IF(AND(C430=0,D430=0)," ",IF(C430=0,1,IF(D430=0,-1,(D430-C430)/C430)))</f>
        <v>-0.49377593360995853</v>
      </c>
      <c r="H430" s="57">
        <f t="shared" si="136"/>
        <v>-8.446545433896909E-4</v>
      </c>
      <c r="I430" s="12"/>
    </row>
    <row r="431" spans="1:9" s="23" customFormat="1" ht="15" x14ac:dyDescent="0.2">
      <c r="A431" s="39"/>
      <c r="B431" s="56" t="s">
        <v>476</v>
      </c>
      <c r="C431" s="37">
        <v>639</v>
      </c>
      <c r="D431" s="20">
        <v>732</v>
      </c>
      <c r="E431" s="41">
        <f t="shared" si="134"/>
        <v>4.5355819598824586E-3</v>
      </c>
      <c r="F431" s="41">
        <f t="shared" si="135"/>
        <v>5.1904954370439703E-3</v>
      </c>
      <c r="G431" s="22">
        <f t="shared" si="171"/>
        <v>0.14553990610328638</v>
      </c>
      <c r="H431" s="57">
        <f t="shared" si="136"/>
        <v>6.601081725650526E-4</v>
      </c>
      <c r="I431" s="12"/>
    </row>
    <row r="432" spans="1:9" s="23" customFormat="1" ht="15" x14ac:dyDescent="0.2">
      <c r="A432" s="39"/>
      <c r="B432" s="56" t="s">
        <v>85</v>
      </c>
      <c r="C432" s="37">
        <v>128</v>
      </c>
      <c r="D432" s="20">
        <v>153</v>
      </c>
      <c r="E432" s="41">
        <f t="shared" ref="E432:E500" si="172">+IF(C432=0,"",C432/C$355)</f>
        <v>9.0853597944437351E-4</v>
      </c>
      <c r="F432" s="41">
        <f t="shared" ref="F432:F500" si="173">+IF(D432=0,"",D432/D$355)</f>
        <v>1.0848986364313216E-3</v>
      </c>
      <c r="G432" s="22">
        <f t="shared" si="171"/>
        <v>0.1953125</v>
      </c>
      <c r="H432" s="57">
        <f t="shared" ref="H432:H500" si="174">+IF(OR(AND(E432=""),(G432="")),"",E432*G432)</f>
        <v>1.7744843348522921E-4</v>
      </c>
      <c r="I432" s="12"/>
    </row>
    <row r="433" spans="1:9" s="23" customFormat="1" ht="15" x14ac:dyDescent="0.2">
      <c r="A433" s="39"/>
      <c r="B433" s="56" t="s">
        <v>573</v>
      </c>
      <c r="C433" s="37">
        <v>10</v>
      </c>
      <c r="D433" s="20">
        <v>2</v>
      </c>
      <c r="E433" s="41">
        <f t="shared" si="172"/>
        <v>7.0979373394091673E-5</v>
      </c>
      <c r="F433" s="41">
        <f t="shared" si="173"/>
        <v>1.4181681521978062E-5</v>
      </c>
      <c r="G433" s="22">
        <f t="shared" si="171"/>
        <v>-0.8</v>
      </c>
      <c r="H433" s="57">
        <f t="shared" si="174"/>
        <v>-5.6783498715273344E-5</v>
      </c>
      <c r="I433" s="12"/>
    </row>
    <row r="434" spans="1:9" s="23" customFormat="1" ht="15" x14ac:dyDescent="0.2">
      <c r="A434" s="39"/>
      <c r="B434" s="56" t="s">
        <v>256</v>
      </c>
      <c r="C434" s="37">
        <v>0</v>
      </c>
      <c r="D434" s="20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39"/>
      <c r="B435" s="56" t="s">
        <v>520</v>
      </c>
      <c r="C435" s="37">
        <v>163</v>
      </c>
      <c r="D435" s="20">
        <v>220</v>
      </c>
      <c r="E435" s="41">
        <f t="shared" si="172"/>
        <v>1.1569637863236943E-3</v>
      </c>
      <c r="F435" s="41">
        <f t="shared" si="173"/>
        <v>1.5599849674175867E-3</v>
      </c>
      <c r="G435" s="22">
        <f t="shared" si="171"/>
        <v>0.34969325153374231</v>
      </c>
      <c r="H435" s="57">
        <f t="shared" si="174"/>
        <v>4.0458242834632251E-4</v>
      </c>
      <c r="I435" s="12"/>
    </row>
    <row r="436" spans="1:9" s="23" customFormat="1" ht="15" x14ac:dyDescent="0.2">
      <c r="A436" s="39"/>
      <c r="B436" s="56" t="s">
        <v>521</v>
      </c>
      <c r="C436" s="37">
        <v>128</v>
      </c>
      <c r="D436" s="20">
        <v>200</v>
      </c>
      <c r="E436" s="41">
        <f t="shared" si="172"/>
        <v>9.0853597944437351E-4</v>
      </c>
      <c r="F436" s="41">
        <f t="shared" si="173"/>
        <v>1.418168152197806E-3</v>
      </c>
      <c r="G436" s="22">
        <f t="shared" si="171"/>
        <v>0.5625</v>
      </c>
      <c r="H436" s="57">
        <f t="shared" si="174"/>
        <v>5.1105148843746007E-4</v>
      </c>
      <c r="I436" s="12"/>
    </row>
    <row r="437" spans="1:9" s="23" customFormat="1" ht="15" x14ac:dyDescent="0.2">
      <c r="A437" s="39"/>
      <c r="B437" s="56" t="s">
        <v>522</v>
      </c>
      <c r="C437" s="37">
        <v>17</v>
      </c>
      <c r="D437" s="20">
        <v>25</v>
      </c>
      <c r="E437" s="41">
        <f t="shared" si="172"/>
        <v>1.2066493476995585E-4</v>
      </c>
      <c r="F437" s="41">
        <f t="shared" si="173"/>
        <v>1.7727101902472576E-4</v>
      </c>
      <c r="G437" s="22">
        <f t="shared" si="171"/>
        <v>0.47058823529411764</v>
      </c>
      <c r="H437" s="57">
        <f t="shared" si="174"/>
        <v>5.6783498715273344E-5</v>
      </c>
      <c r="I437" s="12"/>
    </row>
    <row r="438" spans="1:9" s="23" customFormat="1" ht="15" x14ac:dyDescent="0.2">
      <c r="A438" s="39" t="s">
        <v>643</v>
      </c>
      <c r="B438" s="56" t="s">
        <v>651</v>
      </c>
      <c r="C438" s="37"/>
      <c r="D438" s="37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39" t="s">
        <v>643</v>
      </c>
      <c r="B439" s="56" t="s">
        <v>652</v>
      </c>
      <c r="C439" s="37"/>
      <c r="D439" s="37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39"/>
      <c r="B440" s="56" t="s">
        <v>257</v>
      </c>
      <c r="C440" s="37">
        <v>78</v>
      </c>
      <c r="D440" s="20">
        <v>76</v>
      </c>
      <c r="E440" s="41">
        <f t="shared" si="172"/>
        <v>5.5363911247391503E-4</v>
      </c>
      <c r="F440" s="41">
        <f t="shared" si="173"/>
        <v>5.3890389783516632E-4</v>
      </c>
      <c r="G440" s="22">
        <f t="shared" si="171"/>
        <v>-2.564102564102564E-2</v>
      </c>
      <c r="H440" s="57">
        <f t="shared" si="174"/>
        <v>-1.4195874678818334E-5</v>
      </c>
      <c r="I440" s="12"/>
    </row>
    <row r="441" spans="1:9" s="23" customFormat="1" ht="30" x14ac:dyDescent="0.2">
      <c r="A441" s="39"/>
      <c r="B441" s="56" t="s">
        <v>258</v>
      </c>
      <c r="C441" s="37">
        <v>291</v>
      </c>
      <c r="D441" s="20">
        <v>710</v>
      </c>
      <c r="E441" s="41">
        <f t="shared" si="172"/>
        <v>2.0654997657680676E-3</v>
      </c>
      <c r="F441" s="41">
        <f t="shared" si="173"/>
        <v>5.0344969403022114E-3</v>
      </c>
      <c r="G441" s="22">
        <f t="shared" si="171"/>
        <v>1.4398625429553265</v>
      </c>
      <c r="H441" s="57">
        <f t="shared" si="174"/>
        <v>2.9740357452124411E-3</v>
      </c>
      <c r="I441" s="12"/>
    </row>
    <row r="442" spans="1:9" s="23" customFormat="1" ht="15" x14ac:dyDescent="0.2">
      <c r="A442" s="39"/>
      <c r="B442" s="56" t="s">
        <v>540</v>
      </c>
      <c r="C442" s="37">
        <v>141</v>
      </c>
      <c r="D442" s="20">
        <v>164</v>
      </c>
      <c r="E442" s="41">
        <f t="shared" si="172"/>
        <v>1.0008091648566926E-3</v>
      </c>
      <c r="F442" s="41">
        <f t="shared" si="173"/>
        <v>1.1628978848022011E-3</v>
      </c>
      <c r="G442" s="22">
        <f t="shared" si="171"/>
        <v>0.16312056737588654</v>
      </c>
      <c r="H442" s="57">
        <f t="shared" si="174"/>
        <v>1.6325255880641085E-4</v>
      </c>
      <c r="I442" s="12"/>
    </row>
    <row r="443" spans="1:9" s="23" customFormat="1" ht="30" x14ac:dyDescent="0.2">
      <c r="A443" s="39"/>
      <c r="B443" s="56" t="s">
        <v>259</v>
      </c>
      <c r="C443" s="37">
        <v>21</v>
      </c>
      <c r="D443" s="20">
        <v>17</v>
      </c>
      <c r="E443" s="41">
        <f t="shared" si="172"/>
        <v>1.4905668412759253E-4</v>
      </c>
      <c r="F443" s="41">
        <f t="shared" si="173"/>
        <v>1.2054429293681352E-4</v>
      </c>
      <c r="G443" s="22">
        <f t="shared" si="171"/>
        <v>-0.19047619047619047</v>
      </c>
      <c r="H443" s="57">
        <f t="shared" si="174"/>
        <v>-2.8391749357636669E-5</v>
      </c>
      <c r="I443" s="12"/>
    </row>
    <row r="444" spans="1:9" s="23" customFormat="1" ht="30" x14ac:dyDescent="0.2">
      <c r="A444" s="39"/>
      <c r="B444" s="56" t="s">
        <v>477</v>
      </c>
      <c r="C444" s="37">
        <v>5</v>
      </c>
      <c r="D444" s="20">
        <v>5</v>
      </c>
      <c r="E444" s="41">
        <f t="shared" si="172"/>
        <v>3.5489686697045837E-5</v>
      </c>
      <c r="F444" s="41">
        <f t="shared" si="173"/>
        <v>3.5454203804945152E-5</v>
      </c>
      <c r="G444" s="22">
        <f t="shared" si="171"/>
        <v>0</v>
      </c>
      <c r="H444" s="57">
        <f t="shared" si="174"/>
        <v>0</v>
      </c>
      <c r="I444" s="12"/>
    </row>
    <row r="445" spans="1:9" s="23" customFormat="1" ht="15" x14ac:dyDescent="0.2">
      <c r="A445" s="39"/>
      <c r="B445" s="56" t="s">
        <v>525</v>
      </c>
      <c r="C445" s="37">
        <v>30</v>
      </c>
      <c r="D445" s="20">
        <v>58</v>
      </c>
      <c r="E445" s="41">
        <f t="shared" si="172"/>
        <v>2.1293812018227502E-4</v>
      </c>
      <c r="F445" s="41">
        <f t="shared" si="173"/>
        <v>4.1126876413736374E-4</v>
      </c>
      <c r="G445" s="22">
        <f t="shared" si="171"/>
        <v>0.93333333333333335</v>
      </c>
      <c r="H445" s="57">
        <f t="shared" si="174"/>
        <v>1.9874224550345669E-4</v>
      </c>
      <c r="I445" s="12"/>
    </row>
    <row r="446" spans="1:9" s="23" customFormat="1" ht="15" x14ac:dyDescent="0.2">
      <c r="A446" s="39"/>
      <c r="B446" s="56" t="s">
        <v>628</v>
      </c>
      <c r="C446" s="37">
        <v>28</v>
      </c>
      <c r="D446" s="20">
        <v>15</v>
      </c>
      <c r="E446" s="41">
        <f t="shared" ref="E446:E448" si="179">+IF(C446=0,"",C446/C$355)</f>
        <v>1.9874224550345669E-4</v>
      </c>
      <c r="F446" s="41">
        <f t="shared" ref="F446:F448" si="180">+IF(D446=0,"",D446/D$355)</f>
        <v>1.0636261141483545E-4</v>
      </c>
      <c r="G446" s="41">
        <f t="shared" ref="G446:G448" si="181">+IF(AND(C446=0,D446=0)," ",IF(C446=0,1,IF(D446=0,-1,(D446-C446)/C446)))</f>
        <v>-0.4642857142857143</v>
      </c>
      <c r="H446" s="57">
        <f t="shared" ref="H446:H448" si="182">+IF(OR(AND(E446=""),(G446="")),"",E446*G446)</f>
        <v>-9.2273185412319181E-5</v>
      </c>
      <c r="I446" s="12"/>
    </row>
    <row r="447" spans="1:9" s="23" customFormat="1" ht="15" x14ac:dyDescent="0.2">
      <c r="A447" s="39"/>
      <c r="B447" s="56" t="s">
        <v>622</v>
      </c>
      <c r="C447" s="37">
        <v>18</v>
      </c>
      <c r="D447" s="20">
        <v>57</v>
      </c>
      <c r="E447" s="41">
        <f t="shared" si="179"/>
        <v>1.2776287210936502E-4</v>
      </c>
      <c r="F447" s="41">
        <f t="shared" si="180"/>
        <v>4.0417792337637474E-4</v>
      </c>
      <c r="G447" s="41">
        <f t="shared" si="181"/>
        <v>2.1666666666666665</v>
      </c>
      <c r="H447" s="57">
        <f t="shared" si="182"/>
        <v>2.7681955623695752E-4</v>
      </c>
      <c r="I447" s="12"/>
    </row>
    <row r="448" spans="1:9" s="23" customFormat="1" ht="15" x14ac:dyDescent="0.2">
      <c r="A448" s="39"/>
      <c r="B448" s="56" t="s">
        <v>623</v>
      </c>
      <c r="C448" s="37">
        <v>9</v>
      </c>
      <c r="D448" s="20">
        <v>27</v>
      </c>
      <c r="E448" s="41">
        <f t="shared" si="179"/>
        <v>6.3881436054682509E-5</v>
      </c>
      <c r="F448" s="41">
        <f t="shared" si="180"/>
        <v>1.9145270054670381E-4</v>
      </c>
      <c r="G448" s="41">
        <f t="shared" si="181"/>
        <v>2</v>
      </c>
      <c r="H448" s="57">
        <f t="shared" si="182"/>
        <v>1.2776287210936502E-4</v>
      </c>
      <c r="I448" s="12"/>
    </row>
    <row r="449" spans="1:9" s="23" customFormat="1" ht="15" x14ac:dyDescent="0.2">
      <c r="A449" s="39"/>
      <c r="B449" s="56" t="s">
        <v>260</v>
      </c>
      <c r="C449" s="37">
        <v>1</v>
      </c>
      <c r="D449" s="20">
        <v>30</v>
      </c>
      <c r="E449" s="41">
        <f t="shared" si="172"/>
        <v>7.097937339409168E-6</v>
      </c>
      <c r="F449" s="41">
        <f t="shared" si="173"/>
        <v>2.127252228296709E-4</v>
      </c>
      <c r="G449" s="22">
        <f t="shared" si="171"/>
        <v>29</v>
      </c>
      <c r="H449" s="57">
        <f t="shared" si="174"/>
        <v>2.0584018284286587E-4</v>
      </c>
      <c r="I449" s="12"/>
    </row>
    <row r="450" spans="1:9" s="23" customFormat="1" ht="15" x14ac:dyDescent="0.2">
      <c r="A450" s="39"/>
      <c r="B450" s="56" t="s">
        <v>261</v>
      </c>
      <c r="C450" s="37">
        <v>19</v>
      </c>
      <c r="D450" s="20">
        <v>40</v>
      </c>
      <c r="E450" s="41">
        <f t="shared" si="172"/>
        <v>1.348608094487742E-4</v>
      </c>
      <c r="F450" s="41">
        <f t="shared" si="173"/>
        <v>2.8363363043956122E-4</v>
      </c>
      <c r="G450" s="22">
        <f t="shared" si="171"/>
        <v>1.1052631578947369</v>
      </c>
      <c r="H450" s="57">
        <f t="shared" si="174"/>
        <v>1.4905668412759255E-4</v>
      </c>
      <c r="I450" s="12"/>
    </row>
    <row r="451" spans="1:9" s="23" customFormat="1" ht="15" x14ac:dyDescent="0.2">
      <c r="A451" s="39"/>
      <c r="B451" s="56" t="s">
        <v>262</v>
      </c>
      <c r="C451" s="37">
        <v>1190</v>
      </c>
      <c r="D451" s="20">
        <v>1808</v>
      </c>
      <c r="E451" s="41">
        <f t="shared" si="172"/>
        <v>8.4465454338969095E-3</v>
      </c>
      <c r="F451" s="41">
        <f t="shared" si="173"/>
        <v>1.2820240095868168E-2</v>
      </c>
      <c r="G451" s="22">
        <f t="shared" si="171"/>
        <v>0.51932773109243702</v>
      </c>
      <c r="H451" s="57">
        <f t="shared" si="174"/>
        <v>4.3865252757548656E-3</v>
      </c>
      <c r="I451" s="12"/>
    </row>
    <row r="452" spans="1:9" s="23" customFormat="1" ht="15" x14ac:dyDescent="0.2">
      <c r="A452" s="39"/>
      <c r="B452" s="56" t="s">
        <v>94</v>
      </c>
      <c r="C452" s="37">
        <v>910</v>
      </c>
      <c r="D452" s="20">
        <v>459</v>
      </c>
      <c r="E452" s="41">
        <f t="shared" si="172"/>
        <v>6.4591229788623422E-3</v>
      </c>
      <c r="F452" s="41">
        <f t="shared" si="173"/>
        <v>3.2546959092939649E-3</v>
      </c>
      <c r="G452" s="22">
        <f t="shared" si="171"/>
        <v>-0.49560439560439562</v>
      </c>
      <c r="H452" s="57">
        <f t="shared" si="174"/>
        <v>-3.2011697400735344E-3</v>
      </c>
      <c r="I452" s="12"/>
    </row>
    <row r="453" spans="1:9" s="23" customFormat="1" ht="15" x14ac:dyDescent="0.2">
      <c r="A453" s="39"/>
      <c r="B453" s="56" t="s">
        <v>95</v>
      </c>
      <c r="C453" s="37">
        <v>128</v>
      </c>
      <c r="D453" s="20">
        <v>192</v>
      </c>
      <c r="E453" s="41">
        <f t="shared" si="172"/>
        <v>9.0853597944437351E-4</v>
      </c>
      <c r="F453" s="41">
        <f t="shared" si="173"/>
        <v>1.3614414261098938E-3</v>
      </c>
      <c r="G453" s="22">
        <f t="shared" si="171"/>
        <v>0.5</v>
      </c>
      <c r="H453" s="57">
        <f t="shared" si="174"/>
        <v>4.5426798972218675E-4</v>
      </c>
      <c r="I453" s="12"/>
    </row>
    <row r="454" spans="1:9" s="23" customFormat="1" ht="15" x14ac:dyDescent="0.2">
      <c r="A454" s="39"/>
      <c r="B454" s="56" t="s">
        <v>96</v>
      </c>
      <c r="C454" s="37">
        <v>1359</v>
      </c>
      <c r="D454" s="20">
        <v>1215</v>
      </c>
      <c r="E454" s="41">
        <f t="shared" si="172"/>
        <v>9.6460968442570582E-3</v>
      </c>
      <c r="F454" s="41">
        <f t="shared" si="173"/>
        <v>8.6153715246016713E-3</v>
      </c>
      <c r="G454" s="22">
        <f t="shared" si="171"/>
        <v>-0.10596026490066225</v>
      </c>
      <c r="H454" s="57">
        <f t="shared" si="174"/>
        <v>-1.0221029768749201E-3</v>
      </c>
      <c r="I454" s="12"/>
    </row>
    <row r="455" spans="1:9" s="23" customFormat="1" ht="15" x14ac:dyDescent="0.2">
      <c r="A455" s="39"/>
      <c r="B455" s="56" t="s">
        <v>263</v>
      </c>
      <c r="C455" s="37">
        <v>18</v>
      </c>
      <c r="D455" s="20">
        <v>8</v>
      </c>
      <c r="E455" s="41">
        <f t="shared" si="172"/>
        <v>1.2776287210936502E-4</v>
      </c>
      <c r="F455" s="41">
        <f t="shared" si="173"/>
        <v>5.6726726087912246E-5</v>
      </c>
      <c r="G455" s="22">
        <f t="shared" si="171"/>
        <v>-0.55555555555555558</v>
      </c>
      <c r="H455" s="57">
        <f t="shared" si="174"/>
        <v>-7.0979373394091673E-5</v>
      </c>
      <c r="I455" s="12"/>
    </row>
    <row r="456" spans="1:9" s="23" customFormat="1" ht="15" x14ac:dyDescent="0.2">
      <c r="A456" s="39"/>
      <c r="B456" s="56" t="s">
        <v>526</v>
      </c>
      <c r="C456" s="37">
        <v>0</v>
      </c>
      <c r="D456" s="20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39"/>
      <c r="B457" s="56" t="s">
        <v>527</v>
      </c>
      <c r="C457" s="37">
        <v>55</v>
      </c>
      <c r="D457" s="20">
        <v>23</v>
      </c>
      <c r="E457" s="41">
        <f t="shared" si="172"/>
        <v>3.903865536675042E-4</v>
      </c>
      <c r="F457" s="41">
        <f t="shared" si="173"/>
        <v>1.630893375027477E-4</v>
      </c>
      <c r="G457" s="22">
        <f t="shared" si="171"/>
        <v>-0.58181818181818179</v>
      </c>
      <c r="H457" s="57">
        <f t="shared" si="174"/>
        <v>-2.2713399486109335E-4</v>
      </c>
      <c r="I457" s="12"/>
    </row>
    <row r="458" spans="1:9" s="23" customFormat="1" ht="15" x14ac:dyDescent="0.2">
      <c r="A458" s="39"/>
      <c r="B458" s="56" t="s">
        <v>93</v>
      </c>
      <c r="C458" s="37">
        <v>91</v>
      </c>
      <c r="D458" s="20">
        <v>37</v>
      </c>
      <c r="E458" s="41">
        <f t="shared" si="172"/>
        <v>6.4591229788623424E-4</v>
      </c>
      <c r="F458" s="41">
        <f t="shared" si="173"/>
        <v>2.623611081565941E-4</v>
      </c>
      <c r="G458" s="22">
        <f t="shared" si="171"/>
        <v>-0.59340659340659341</v>
      </c>
      <c r="H458" s="57">
        <f t="shared" si="174"/>
        <v>-3.8328861632809503E-4</v>
      </c>
      <c r="I458" s="12"/>
    </row>
    <row r="459" spans="1:9" s="23" customFormat="1" ht="15" x14ac:dyDescent="0.2">
      <c r="A459" s="39"/>
      <c r="B459" s="56" t="s">
        <v>528</v>
      </c>
      <c r="C459" s="37">
        <v>191</v>
      </c>
      <c r="D459" s="20">
        <v>197</v>
      </c>
      <c r="E459" s="41">
        <f t="shared" si="172"/>
        <v>1.3557060318271511E-3</v>
      </c>
      <c r="F459" s="41">
        <f t="shared" si="173"/>
        <v>1.396895629914839E-3</v>
      </c>
      <c r="G459" s="22">
        <f t="shared" si="171"/>
        <v>3.1413612565445025E-2</v>
      </c>
      <c r="H459" s="57">
        <f t="shared" si="174"/>
        <v>4.2587624036455008E-5</v>
      </c>
      <c r="I459" s="12"/>
    </row>
    <row r="460" spans="1:9" s="23" customFormat="1" ht="15" x14ac:dyDescent="0.2">
      <c r="A460" s="39"/>
      <c r="B460" s="56" t="s">
        <v>529</v>
      </c>
      <c r="C460" s="37">
        <v>8</v>
      </c>
      <c r="D460" s="20">
        <v>4</v>
      </c>
      <c r="E460" s="41">
        <f t="shared" si="172"/>
        <v>5.6783498715273344E-5</v>
      </c>
      <c r="F460" s="41">
        <f t="shared" si="173"/>
        <v>2.8363363043956123E-5</v>
      </c>
      <c r="G460" s="22">
        <f t="shared" si="171"/>
        <v>-0.5</v>
      </c>
      <c r="H460" s="57">
        <f t="shared" si="174"/>
        <v>-2.8391749357636672E-5</v>
      </c>
      <c r="I460" s="12"/>
    </row>
    <row r="461" spans="1:9" s="23" customFormat="1" ht="14.25" customHeight="1" x14ac:dyDescent="0.2">
      <c r="A461" s="39"/>
      <c r="B461" s="56" t="s">
        <v>530</v>
      </c>
      <c r="C461" s="37">
        <v>4</v>
      </c>
      <c r="D461" s="20">
        <v>9</v>
      </c>
      <c r="E461" s="41">
        <f t="shared" si="172"/>
        <v>2.8391749357636672E-5</v>
      </c>
      <c r="F461" s="41">
        <f t="shared" si="173"/>
        <v>6.3817566848901276E-5</v>
      </c>
      <c r="G461" s="22">
        <f t="shared" si="171"/>
        <v>1.25</v>
      </c>
      <c r="H461" s="57">
        <f t="shared" si="174"/>
        <v>3.5489686697045837E-5</v>
      </c>
      <c r="I461" s="12"/>
    </row>
    <row r="462" spans="1:9" s="23" customFormat="1" ht="30" x14ac:dyDescent="0.2">
      <c r="A462" s="39"/>
      <c r="B462" s="56" t="s">
        <v>635</v>
      </c>
      <c r="C462" s="37">
        <v>524</v>
      </c>
      <c r="D462" s="20">
        <v>241</v>
      </c>
      <c r="E462" s="41">
        <f t="shared" si="172"/>
        <v>3.7193191658504037E-3</v>
      </c>
      <c r="F462" s="41">
        <f t="shared" si="173"/>
        <v>1.7088926233983564E-3</v>
      </c>
      <c r="G462" s="22">
        <f t="shared" si="171"/>
        <v>-0.54007633587786263</v>
      </c>
      <c r="H462" s="57">
        <f t="shared" si="174"/>
        <v>-2.0087162670527946E-3</v>
      </c>
      <c r="I462" s="12"/>
    </row>
    <row r="463" spans="1:9" s="23" customFormat="1" ht="15" x14ac:dyDescent="0.2">
      <c r="A463" s="39"/>
      <c r="B463" s="56" t="s">
        <v>100</v>
      </c>
      <c r="C463" s="37">
        <v>3</v>
      </c>
      <c r="D463" s="20">
        <v>12</v>
      </c>
      <c r="E463" s="41">
        <f t="shared" si="172"/>
        <v>2.1293812018227504E-5</v>
      </c>
      <c r="F463" s="41">
        <f t="shared" si="173"/>
        <v>8.5090089131868363E-5</v>
      </c>
      <c r="G463" s="22">
        <f t="shared" si="171"/>
        <v>3</v>
      </c>
      <c r="H463" s="57">
        <f t="shared" si="174"/>
        <v>6.3881436054682509E-5</v>
      </c>
      <c r="I463" s="12"/>
    </row>
    <row r="464" spans="1:9" s="23" customFormat="1" ht="15" x14ac:dyDescent="0.2">
      <c r="A464" s="39"/>
      <c r="B464" s="56" t="s">
        <v>108</v>
      </c>
      <c r="C464" s="37">
        <v>242</v>
      </c>
      <c r="D464" s="20">
        <v>179</v>
      </c>
      <c r="E464" s="41">
        <f t="shared" si="172"/>
        <v>1.7177008361370185E-3</v>
      </c>
      <c r="F464" s="41">
        <f t="shared" si="173"/>
        <v>1.2692604962170363E-3</v>
      </c>
      <c r="G464" s="22">
        <f t="shared" si="171"/>
        <v>-0.26033057851239672</v>
      </c>
      <c r="H464" s="57">
        <f t="shared" si="174"/>
        <v>-4.4717005238277758E-4</v>
      </c>
      <c r="I464" s="12"/>
    </row>
    <row r="465" spans="1:9" s="23" customFormat="1" ht="15" x14ac:dyDescent="0.2">
      <c r="A465" s="39"/>
      <c r="B465" s="56" t="s">
        <v>107</v>
      </c>
      <c r="C465" s="37">
        <v>408</v>
      </c>
      <c r="D465" s="20">
        <v>447</v>
      </c>
      <c r="E465" s="41">
        <f t="shared" si="172"/>
        <v>2.8959584344789404E-3</v>
      </c>
      <c r="F465" s="41">
        <f t="shared" si="173"/>
        <v>3.1696058201620965E-3</v>
      </c>
      <c r="G465" s="22">
        <f t="shared" si="171"/>
        <v>9.5588235294117641E-2</v>
      </c>
      <c r="H465" s="57">
        <f t="shared" si="174"/>
        <v>2.7681955623695752E-4</v>
      </c>
      <c r="I465" s="12"/>
    </row>
    <row r="466" spans="1:9" s="23" customFormat="1" ht="15" x14ac:dyDescent="0.2">
      <c r="A466" s="39"/>
      <c r="B466" s="56" t="s">
        <v>264</v>
      </c>
      <c r="C466" s="37">
        <v>178</v>
      </c>
      <c r="D466" s="20">
        <v>225</v>
      </c>
      <c r="E466" s="41">
        <f t="shared" si="172"/>
        <v>1.2634328464148318E-3</v>
      </c>
      <c r="F466" s="41">
        <f t="shared" si="173"/>
        <v>1.595439171222532E-3</v>
      </c>
      <c r="G466" s="22">
        <f t="shared" si="171"/>
        <v>0.2640449438202247</v>
      </c>
      <c r="H466" s="57">
        <f t="shared" si="174"/>
        <v>3.3360305495223083E-4</v>
      </c>
      <c r="I466" s="12"/>
    </row>
    <row r="467" spans="1:9" s="23" customFormat="1" ht="30" x14ac:dyDescent="0.2">
      <c r="A467" s="39"/>
      <c r="B467" s="56" t="s">
        <v>478</v>
      </c>
      <c r="C467" s="37">
        <v>57</v>
      </c>
      <c r="D467" s="20">
        <v>29</v>
      </c>
      <c r="E467" s="41">
        <f t="shared" si="172"/>
        <v>4.0458242834632256E-4</v>
      </c>
      <c r="F467" s="41">
        <f t="shared" si="173"/>
        <v>2.0563438206868187E-4</v>
      </c>
      <c r="G467" s="22">
        <f t="shared" si="171"/>
        <v>-0.49122807017543857</v>
      </c>
      <c r="H467" s="57">
        <f t="shared" si="174"/>
        <v>-1.9874224550345669E-4</v>
      </c>
      <c r="I467" s="12"/>
    </row>
    <row r="468" spans="1:9" s="23" customFormat="1" ht="30.75" customHeight="1" x14ac:dyDescent="0.2">
      <c r="A468" s="39"/>
      <c r="B468" s="56" t="s">
        <v>541</v>
      </c>
      <c r="C468" s="37">
        <v>224</v>
      </c>
      <c r="D468" s="20">
        <v>603</v>
      </c>
      <c r="E468" s="41">
        <f t="shared" si="172"/>
        <v>1.5899379640276535E-3</v>
      </c>
      <c r="F468" s="41">
        <f t="shared" si="173"/>
        <v>4.2757769788763856E-3</v>
      </c>
      <c r="G468" s="22">
        <f t="shared" si="171"/>
        <v>1.6919642857142858</v>
      </c>
      <c r="H468" s="57">
        <f t="shared" si="174"/>
        <v>2.6901182516360748E-3</v>
      </c>
      <c r="I468" s="12"/>
    </row>
    <row r="469" spans="1:9" s="23" customFormat="1" ht="30" x14ac:dyDescent="0.2">
      <c r="A469" s="39"/>
      <c r="B469" s="56" t="s">
        <v>479</v>
      </c>
      <c r="C469" s="37">
        <v>8</v>
      </c>
      <c r="D469" s="20">
        <v>11</v>
      </c>
      <c r="E469" s="41">
        <f t="shared" si="172"/>
        <v>5.6783498715273344E-5</v>
      </c>
      <c r="F469" s="41">
        <f t="shared" si="173"/>
        <v>7.7999248370879334E-5</v>
      </c>
      <c r="G469" s="22">
        <f t="shared" si="171"/>
        <v>0.375</v>
      </c>
      <c r="H469" s="57">
        <f t="shared" si="174"/>
        <v>2.1293812018227504E-5</v>
      </c>
      <c r="I469" s="12"/>
    </row>
    <row r="470" spans="1:9" s="23" customFormat="1" ht="15" x14ac:dyDescent="0.2">
      <c r="A470" s="39"/>
      <c r="B470" s="56" t="s">
        <v>103</v>
      </c>
      <c r="C470" s="37">
        <v>46</v>
      </c>
      <c r="D470" s="20">
        <v>38</v>
      </c>
      <c r="E470" s="41">
        <f t="shared" si="172"/>
        <v>3.2650511761282171E-4</v>
      </c>
      <c r="F470" s="41">
        <f t="shared" si="173"/>
        <v>2.6945194891758316E-4</v>
      </c>
      <c r="G470" s="22">
        <f t="shared" si="171"/>
        <v>-0.17391304347826086</v>
      </c>
      <c r="H470" s="57">
        <f t="shared" si="174"/>
        <v>-5.6783498715273337E-5</v>
      </c>
      <c r="I470" s="12"/>
    </row>
    <row r="471" spans="1:9" s="23" customFormat="1" ht="30" x14ac:dyDescent="0.2">
      <c r="A471" s="39"/>
      <c r="B471" s="56" t="s">
        <v>590</v>
      </c>
      <c r="C471" s="37">
        <v>15</v>
      </c>
      <c r="D471" s="20">
        <v>7</v>
      </c>
      <c r="E471" s="41">
        <f t="shared" si="172"/>
        <v>1.0646906009113751E-4</v>
      </c>
      <c r="F471" s="41">
        <f t="shared" si="173"/>
        <v>4.9635885326923211E-5</v>
      </c>
      <c r="G471" s="22">
        <f t="shared" si="171"/>
        <v>-0.53333333333333333</v>
      </c>
      <c r="H471" s="57">
        <f t="shared" si="174"/>
        <v>-5.6783498715273337E-5</v>
      </c>
      <c r="I471" s="12"/>
    </row>
    <row r="472" spans="1:9" s="23" customFormat="1" ht="15" x14ac:dyDescent="0.2">
      <c r="A472" s="39"/>
      <c r="B472" s="56" t="s">
        <v>104</v>
      </c>
      <c r="C472" s="37">
        <v>162</v>
      </c>
      <c r="D472" s="20">
        <v>34</v>
      </c>
      <c r="E472" s="41">
        <f t="shared" si="172"/>
        <v>1.1498658489842851E-3</v>
      </c>
      <c r="F472" s="41">
        <f t="shared" si="173"/>
        <v>2.4108858587362704E-4</v>
      </c>
      <c r="G472" s="22">
        <f t="shared" si="171"/>
        <v>-0.79012345679012341</v>
      </c>
      <c r="H472" s="57">
        <f t="shared" si="174"/>
        <v>-9.085359794443734E-4</v>
      </c>
      <c r="I472" s="12"/>
    </row>
    <row r="473" spans="1:9" s="23" customFormat="1" ht="15" x14ac:dyDescent="0.2">
      <c r="A473" s="39"/>
      <c r="B473" s="56" t="s">
        <v>373</v>
      </c>
      <c r="C473" s="37">
        <v>23</v>
      </c>
      <c r="D473" s="20">
        <v>112</v>
      </c>
      <c r="E473" s="41">
        <f t="shared" si="172"/>
        <v>1.6325255880641085E-4</v>
      </c>
      <c r="F473" s="41">
        <f t="shared" si="173"/>
        <v>7.9417416523077137E-4</v>
      </c>
      <c r="G473" s="22">
        <f t="shared" si="171"/>
        <v>3.8695652173913042</v>
      </c>
      <c r="H473" s="57">
        <f t="shared" si="174"/>
        <v>6.3171642320741588E-4</v>
      </c>
      <c r="I473" s="12"/>
    </row>
    <row r="474" spans="1:9" s="23" customFormat="1" ht="15" x14ac:dyDescent="0.2">
      <c r="A474" s="39"/>
      <c r="B474" s="56" t="s">
        <v>102</v>
      </c>
      <c r="C474" s="37">
        <v>464</v>
      </c>
      <c r="D474" s="20">
        <v>644</v>
      </c>
      <c r="E474" s="41">
        <f t="shared" si="172"/>
        <v>3.2934429254858539E-3</v>
      </c>
      <c r="F474" s="41">
        <f t="shared" si="173"/>
        <v>4.5665014500769355E-3</v>
      </c>
      <c r="G474" s="22">
        <f t="shared" si="171"/>
        <v>0.38793103448275862</v>
      </c>
      <c r="H474" s="57">
        <f t="shared" si="174"/>
        <v>1.2776287210936501E-3</v>
      </c>
      <c r="I474" s="12"/>
    </row>
    <row r="475" spans="1:9" s="23" customFormat="1" ht="15" x14ac:dyDescent="0.2">
      <c r="A475" s="39"/>
      <c r="B475" s="56" t="s">
        <v>265</v>
      </c>
      <c r="C475" s="37">
        <v>96</v>
      </c>
      <c r="D475" s="20">
        <v>88</v>
      </c>
      <c r="E475" s="41">
        <f t="shared" si="172"/>
        <v>6.8140198458328013E-4</v>
      </c>
      <c r="F475" s="41">
        <f t="shared" si="173"/>
        <v>6.2399398696703467E-4</v>
      </c>
      <c r="G475" s="22">
        <f t="shared" si="171"/>
        <v>-8.3333333333333329E-2</v>
      </c>
      <c r="H475" s="57">
        <f t="shared" si="174"/>
        <v>-5.6783498715273344E-5</v>
      </c>
      <c r="I475" s="12"/>
    </row>
    <row r="476" spans="1:9" s="23" customFormat="1" ht="15" x14ac:dyDescent="0.2">
      <c r="A476" s="39"/>
      <c r="B476" s="56" t="s">
        <v>636</v>
      </c>
      <c r="C476" s="37">
        <v>36</v>
      </c>
      <c r="D476" s="20">
        <v>33</v>
      </c>
      <c r="E476" s="41">
        <f t="shared" si="172"/>
        <v>2.5552574421873004E-4</v>
      </c>
      <c r="F476" s="41">
        <f t="shared" si="173"/>
        <v>2.3399774511263802E-4</v>
      </c>
      <c r="G476" s="22">
        <f t="shared" si="171"/>
        <v>-8.3333333333333329E-2</v>
      </c>
      <c r="H476" s="57">
        <f t="shared" si="174"/>
        <v>-2.1293812018227501E-5</v>
      </c>
      <c r="I476" s="12"/>
    </row>
    <row r="477" spans="1:9" s="23" customFormat="1" ht="15" x14ac:dyDescent="0.2">
      <c r="A477" s="39"/>
      <c r="B477" s="56" t="s">
        <v>326</v>
      </c>
      <c r="C477" s="37">
        <v>13</v>
      </c>
      <c r="D477" s="20">
        <v>44</v>
      </c>
      <c r="E477" s="41">
        <f t="shared" si="172"/>
        <v>9.2273185412319181E-5</v>
      </c>
      <c r="F477" s="41">
        <f t="shared" si="173"/>
        <v>3.1199699348351734E-4</v>
      </c>
      <c r="G477" s="22">
        <f t="shared" si="171"/>
        <v>2.3846153846153846</v>
      </c>
      <c r="H477" s="57">
        <f t="shared" si="174"/>
        <v>2.200360575216842E-4</v>
      </c>
      <c r="I477" s="12"/>
    </row>
    <row r="478" spans="1:9" s="23" customFormat="1" ht="15" x14ac:dyDescent="0.2">
      <c r="A478" s="39"/>
      <c r="B478" s="56" t="s">
        <v>111</v>
      </c>
      <c r="C478" s="37">
        <v>227</v>
      </c>
      <c r="D478" s="20">
        <v>182</v>
      </c>
      <c r="E478" s="41">
        <f t="shared" si="172"/>
        <v>1.6112317760458811E-3</v>
      </c>
      <c r="F478" s="41">
        <f t="shared" si="173"/>
        <v>1.2905330185000036E-3</v>
      </c>
      <c r="G478" s="22">
        <f t="shared" si="171"/>
        <v>-0.19823788546255505</v>
      </c>
      <c r="H478" s="57">
        <f t="shared" si="174"/>
        <v>-3.1940718027341253E-4</v>
      </c>
      <c r="I478" s="12"/>
    </row>
    <row r="479" spans="1:9" s="23" customFormat="1" ht="15" x14ac:dyDescent="0.2">
      <c r="A479" s="39"/>
      <c r="B479" s="56" t="s">
        <v>99</v>
      </c>
      <c r="C479" s="37">
        <v>69</v>
      </c>
      <c r="D479" s="20">
        <v>140</v>
      </c>
      <c r="E479" s="41">
        <f t="shared" si="172"/>
        <v>4.8975767641923254E-4</v>
      </c>
      <c r="F479" s="41">
        <f t="shared" si="173"/>
        <v>9.9271770653846418E-4</v>
      </c>
      <c r="G479" s="22">
        <f t="shared" si="171"/>
        <v>1.0289855072463767</v>
      </c>
      <c r="H479" s="57">
        <f t="shared" si="174"/>
        <v>5.0395355109805078E-4</v>
      </c>
      <c r="I479" s="12"/>
    </row>
    <row r="480" spans="1:9" s="23" customFormat="1" ht="15" x14ac:dyDescent="0.2">
      <c r="A480" s="39"/>
      <c r="B480" s="56" t="s">
        <v>266</v>
      </c>
      <c r="C480" s="37">
        <v>978</v>
      </c>
      <c r="D480" s="20">
        <v>875</v>
      </c>
      <c r="E480" s="41">
        <f t="shared" si="172"/>
        <v>6.9417827179421663E-3</v>
      </c>
      <c r="F480" s="41">
        <f t="shared" si="173"/>
        <v>6.2044856658654019E-3</v>
      </c>
      <c r="G480" s="22">
        <f t="shared" si="171"/>
        <v>-0.10531697341513292</v>
      </c>
      <c r="H480" s="57">
        <f t="shared" si="174"/>
        <v>-7.3108754595914427E-4</v>
      </c>
      <c r="I480" s="12"/>
    </row>
    <row r="481" spans="1:9" s="23" customFormat="1" ht="15" x14ac:dyDescent="0.2">
      <c r="A481" s="39"/>
      <c r="B481" s="56" t="s">
        <v>480</v>
      </c>
      <c r="C481" s="37">
        <v>4</v>
      </c>
      <c r="D481" s="20">
        <v>7</v>
      </c>
      <c r="E481" s="41">
        <f t="shared" si="172"/>
        <v>2.8391749357636672E-5</v>
      </c>
      <c r="F481" s="41">
        <f t="shared" si="173"/>
        <v>4.9635885326923211E-5</v>
      </c>
      <c r="G481" s="22">
        <f t="shared" si="171"/>
        <v>0.75</v>
      </c>
      <c r="H481" s="57">
        <f t="shared" si="174"/>
        <v>2.1293812018227504E-5</v>
      </c>
      <c r="I481" s="12"/>
    </row>
    <row r="482" spans="1:9" s="23" customFormat="1" ht="15" x14ac:dyDescent="0.2">
      <c r="A482" s="39"/>
      <c r="B482" s="56" t="s">
        <v>105</v>
      </c>
      <c r="C482" s="37">
        <v>21</v>
      </c>
      <c r="D482" s="20">
        <v>5</v>
      </c>
      <c r="E482" s="41">
        <f t="shared" si="172"/>
        <v>1.4905668412759253E-4</v>
      </c>
      <c r="F482" s="41">
        <f t="shared" si="173"/>
        <v>3.5454203804945152E-5</v>
      </c>
      <c r="G482" s="22">
        <f t="shared" si="171"/>
        <v>-0.76190476190476186</v>
      </c>
      <c r="H482" s="57">
        <f t="shared" si="174"/>
        <v>-1.1356699743054667E-4</v>
      </c>
      <c r="I482" s="12"/>
    </row>
    <row r="483" spans="1:9" s="23" customFormat="1" ht="15" x14ac:dyDescent="0.2">
      <c r="A483" s="39"/>
      <c r="B483" s="56" t="s">
        <v>109</v>
      </c>
      <c r="C483" s="37">
        <v>1</v>
      </c>
      <c r="D483" s="20">
        <v>2</v>
      </c>
      <c r="E483" s="41">
        <f t="shared" si="172"/>
        <v>7.097937339409168E-6</v>
      </c>
      <c r="F483" s="41">
        <f t="shared" si="173"/>
        <v>1.4181681521978062E-5</v>
      </c>
      <c r="G483" s="22">
        <f t="shared" si="171"/>
        <v>1</v>
      </c>
      <c r="H483" s="57">
        <f t="shared" si="174"/>
        <v>7.097937339409168E-6</v>
      </c>
      <c r="I483" s="12"/>
    </row>
    <row r="484" spans="1:9" s="23" customFormat="1" ht="15" x14ac:dyDescent="0.2">
      <c r="A484" s="39"/>
      <c r="B484" s="56" t="s">
        <v>97</v>
      </c>
      <c r="C484" s="37">
        <v>30</v>
      </c>
      <c r="D484" s="20">
        <v>37</v>
      </c>
      <c r="E484" s="41">
        <f t="shared" si="172"/>
        <v>2.1293812018227502E-4</v>
      </c>
      <c r="F484" s="41">
        <f t="shared" si="173"/>
        <v>2.623611081565941E-4</v>
      </c>
      <c r="G484" s="22">
        <f t="shared" si="171"/>
        <v>0.23333333333333334</v>
      </c>
      <c r="H484" s="57">
        <f t="shared" si="174"/>
        <v>4.9685561375864173E-5</v>
      </c>
      <c r="I484" s="12"/>
    </row>
    <row r="485" spans="1:9" s="23" customFormat="1" ht="15" x14ac:dyDescent="0.2">
      <c r="A485" s="39"/>
      <c r="B485" s="56" t="s">
        <v>101</v>
      </c>
      <c r="C485" s="37">
        <v>57</v>
      </c>
      <c r="D485" s="20">
        <v>72</v>
      </c>
      <c r="E485" s="41">
        <f t="shared" si="172"/>
        <v>4.0458242834632256E-4</v>
      </c>
      <c r="F485" s="41">
        <f t="shared" si="173"/>
        <v>5.105405347912102E-4</v>
      </c>
      <c r="G485" s="22">
        <f t="shared" si="171"/>
        <v>0.26315789473684209</v>
      </c>
      <c r="H485" s="57">
        <f t="shared" si="174"/>
        <v>1.0646906009113751E-4</v>
      </c>
      <c r="I485" s="12"/>
    </row>
    <row r="486" spans="1:9" s="23" customFormat="1" ht="15" x14ac:dyDescent="0.2">
      <c r="A486" s="39"/>
      <c r="B486" s="56" t="s">
        <v>106</v>
      </c>
      <c r="C486" s="37">
        <v>2</v>
      </c>
      <c r="D486" s="20">
        <v>2</v>
      </c>
      <c r="E486" s="41">
        <f t="shared" si="172"/>
        <v>1.4195874678818336E-5</v>
      </c>
      <c r="F486" s="41">
        <f t="shared" si="173"/>
        <v>1.4181681521978062E-5</v>
      </c>
      <c r="G486" s="22">
        <f t="shared" si="171"/>
        <v>0</v>
      </c>
      <c r="H486" s="57">
        <f t="shared" si="174"/>
        <v>0</v>
      </c>
      <c r="I486" s="12"/>
    </row>
    <row r="487" spans="1:9" s="23" customFormat="1" ht="15" x14ac:dyDescent="0.2">
      <c r="A487" s="39"/>
      <c r="B487" s="56" t="s">
        <v>110</v>
      </c>
      <c r="C487" s="37">
        <v>9</v>
      </c>
      <c r="D487" s="20">
        <v>6</v>
      </c>
      <c r="E487" s="41">
        <f t="shared" si="172"/>
        <v>6.3881436054682509E-5</v>
      </c>
      <c r="F487" s="41">
        <f t="shared" si="173"/>
        <v>4.2545044565934181E-5</v>
      </c>
      <c r="G487" s="22">
        <f t="shared" si="171"/>
        <v>-0.33333333333333331</v>
      </c>
      <c r="H487" s="57">
        <f t="shared" si="174"/>
        <v>-2.1293812018227501E-5</v>
      </c>
      <c r="I487" s="12"/>
    </row>
    <row r="488" spans="1:9" s="23" customFormat="1" ht="15" x14ac:dyDescent="0.2">
      <c r="A488" s="39"/>
      <c r="B488" s="56" t="s">
        <v>267</v>
      </c>
      <c r="C488" s="37">
        <v>813</v>
      </c>
      <c r="D488" s="20">
        <v>573</v>
      </c>
      <c r="E488" s="41">
        <f t="shared" si="172"/>
        <v>5.7706230569396534E-3</v>
      </c>
      <c r="F488" s="41">
        <f t="shared" si="173"/>
        <v>4.0630517560467146E-3</v>
      </c>
      <c r="G488" s="22">
        <f t="shared" si="171"/>
        <v>-0.29520295202952029</v>
      </c>
      <c r="H488" s="57">
        <f t="shared" si="174"/>
        <v>-1.7035049614582002E-3</v>
      </c>
      <c r="I488" s="12"/>
    </row>
    <row r="489" spans="1:9" s="23" customFormat="1" ht="30" x14ac:dyDescent="0.2">
      <c r="A489" s="39"/>
      <c r="B489" s="56" t="s">
        <v>481</v>
      </c>
      <c r="C489" s="37">
        <v>78</v>
      </c>
      <c r="D489" s="20">
        <v>67</v>
      </c>
      <c r="E489" s="41">
        <f t="shared" si="172"/>
        <v>5.5363911247391503E-4</v>
      </c>
      <c r="F489" s="41">
        <f t="shared" si="173"/>
        <v>4.7508633098626503E-4</v>
      </c>
      <c r="G489" s="22">
        <f t="shared" si="171"/>
        <v>-0.14102564102564102</v>
      </c>
      <c r="H489" s="57">
        <f t="shared" si="174"/>
        <v>-7.8077310733500838E-5</v>
      </c>
      <c r="I489" s="12"/>
    </row>
    <row r="490" spans="1:9" s="23" customFormat="1" ht="15" x14ac:dyDescent="0.2">
      <c r="A490" s="39"/>
      <c r="B490" s="56" t="s">
        <v>268</v>
      </c>
      <c r="C490" s="37">
        <v>81</v>
      </c>
      <c r="D490" s="20">
        <v>59</v>
      </c>
      <c r="E490" s="41">
        <f t="shared" si="172"/>
        <v>5.7493292449214257E-4</v>
      </c>
      <c r="F490" s="41">
        <f t="shared" si="173"/>
        <v>4.183596048983528E-4</v>
      </c>
      <c r="G490" s="22">
        <f t="shared" si="171"/>
        <v>-0.27160493827160492</v>
      </c>
      <c r="H490" s="57">
        <f t="shared" si="174"/>
        <v>-1.5615462146700168E-4</v>
      </c>
      <c r="I490" s="12"/>
    </row>
    <row r="491" spans="1:9" s="23" customFormat="1" ht="15" x14ac:dyDescent="0.2">
      <c r="A491" s="39"/>
      <c r="B491" s="56" t="s">
        <v>269</v>
      </c>
      <c r="C491" s="37">
        <v>24</v>
      </c>
      <c r="D491" s="20">
        <v>30</v>
      </c>
      <c r="E491" s="41">
        <f t="shared" si="172"/>
        <v>1.7035049614582003E-4</v>
      </c>
      <c r="F491" s="41">
        <f t="shared" si="173"/>
        <v>2.127252228296709E-4</v>
      </c>
      <c r="G491" s="22">
        <f t="shared" si="171"/>
        <v>0.25</v>
      </c>
      <c r="H491" s="57">
        <f t="shared" si="174"/>
        <v>4.2587624036455008E-5</v>
      </c>
      <c r="I491" s="12"/>
    </row>
    <row r="492" spans="1:9" s="23" customFormat="1" ht="15" x14ac:dyDescent="0.2">
      <c r="A492" s="39"/>
      <c r="B492" s="56" t="s">
        <v>482</v>
      </c>
      <c r="C492" s="37">
        <v>116</v>
      </c>
      <c r="D492" s="20">
        <v>45</v>
      </c>
      <c r="E492" s="41">
        <f t="shared" si="172"/>
        <v>8.2336073137146348E-4</v>
      </c>
      <c r="F492" s="41">
        <f t="shared" si="173"/>
        <v>3.1908783424450639E-4</v>
      </c>
      <c r="G492" s="22">
        <f t="shared" si="171"/>
        <v>-0.61206896551724133</v>
      </c>
      <c r="H492" s="57">
        <f t="shared" si="174"/>
        <v>-5.0395355109805089E-4</v>
      </c>
      <c r="I492" s="12"/>
    </row>
    <row r="493" spans="1:9" s="23" customFormat="1" ht="15" x14ac:dyDescent="0.2">
      <c r="A493" s="39"/>
      <c r="B493" s="56" t="s">
        <v>270</v>
      </c>
      <c r="C493" s="37">
        <v>812</v>
      </c>
      <c r="D493" s="20">
        <v>568</v>
      </c>
      <c r="E493" s="41">
        <f t="shared" si="172"/>
        <v>5.763525119600244E-3</v>
      </c>
      <c r="F493" s="41">
        <f t="shared" si="173"/>
        <v>4.0275975522417696E-3</v>
      </c>
      <c r="G493" s="22">
        <f t="shared" si="171"/>
        <v>-0.30049261083743845</v>
      </c>
      <c r="H493" s="57">
        <f t="shared" si="174"/>
        <v>-1.7318967108158371E-3</v>
      </c>
      <c r="I493" s="12"/>
    </row>
    <row r="494" spans="1:9" s="23" customFormat="1" ht="15" x14ac:dyDescent="0.2">
      <c r="A494" s="39"/>
      <c r="B494" s="56" t="s">
        <v>271</v>
      </c>
      <c r="C494" s="37">
        <v>91</v>
      </c>
      <c r="D494" s="20">
        <v>18</v>
      </c>
      <c r="E494" s="41">
        <f t="shared" si="172"/>
        <v>6.4591229788623424E-4</v>
      </c>
      <c r="F494" s="41">
        <f t="shared" si="173"/>
        <v>1.2763513369780255E-4</v>
      </c>
      <c r="G494" s="22">
        <f t="shared" si="171"/>
        <v>-0.80219780219780223</v>
      </c>
      <c r="H494" s="57">
        <f t="shared" si="174"/>
        <v>-5.1814942577686925E-4</v>
      </c>
      <c r="I494" s="12"/>
    </row>
    <row r="495" spans="1:9" s="23" customFormat="1" ht="15" x14ac:dyDescent="0.2">
      <c r="A495" s="39"/>
      <c r="B495" s="56" t="s">
        <v>272</v>
      </c>
      <c r="C495" s="37">
        <v>562</v>
      </c>
      <c r="D495" s="20">
        <v>592</v>
      </c>
      <c r="E495" s="41">
        <f t="shared" si="172"/>
        <v>3.9890407847479525E-3</v>
      </c>
      <c r="F495" s="41">
        <f t="shared" si="173"/>
        <v>4.1977777305055057E-3</v>
      </c>
      <c r="G495" s="22">
        <f t="shared" si="171"/>
        <v>5.3380782918149468E-2</v>
      </c>
      <c r="H495" s="57">
        <f t="shared" si="174"/>
        <v>2.1293812018227505E-4</v>
      </c>
      <c r="I495" s="12"/>
    </row>
    <row r="496" spans="1:9" s="23" customFormat="1" ht="15" x14ac:dyDescent="0.2">
      <c r="A496" s="39"/>
      <c r="B496" s="56" t="s">
        <v>98</v>
      </c>
      <c r="C496" s="37">
        <v>56</v>
      </c>
      <c r="D496" s="20">
        <v>24</v>
      </c>
      <c r="E496" s="41">
        <f t="shared" si="172"/>
        <v>3.9748449100691338E-4</v>
      </c>
      <c r="F496" s="41">
        <f t="shared" si="173"/>
        <v>1.7018017826373673E-4</v>
      </c>
      <c r="G496" s="22">
        <f t="shared" si="171"/>
        <v>-0.5714285714285714</v>
      </c>
      <c r="H496" s="57">
        <f t="shared" si="174"/>
        <v>-2.2713399486109335E-4</v>
      </c>
      <c r="I496" s="12"/>
    </row>
    <row r="497" spans="1:9" s="23" customFormat="1" ht="15" x14ac:dyDescent="0.2">
      <c r="A497" s="39"/>
      <c r="B497" s="56" t="s">
        <v>273</v>
      </c>
      <c r="C497" s="37">
        <v>15</v>
      </c>
      <c r="D497" s="20">
        <v>17</v>
      </c>
      <c r="E497" s="41">
        <f t="shared" si="172"/>
        <v>1.0646906009113751E-4</v>
      </c>
      <c r="F497" s="41">
        <f t="shared" si="173"/>
        <v>1.2054429293681352E-4</v>
      </c>
      <c r="G497" s="22">
        <f t="shared" si="171"/>
        <v>0.13333333333333333</v>
      </c>
      <c r="H497" s="57">
        <f t="shared" si="174"/>
        <v>1.4195874678818334E-5</v>
      </c>
      <c r="I497" s="12"/>
    </row>
    <row r="498" spans="1:9" s="23" customFormat="1" ht="15" x14ac:dyDescent="0.2">
      <c r="A498" s="39"/>
      <c r="B498" s="56" t="s">
        <v>274</v>
      </c>
      <c r="C498" s="37">
        <v>168</v>
      </c>
      <c r="D498" s="20">
        <v>173</v>
      </c>
      <c r="E498" s="41">
        <f t="shared" si="172"/>
        <v>1.1924534730207402E-3</v>
      </c>
      <c r="F498" s="41">
        <f t="shared" si="173"/>
        <v>1.2267154516511023E-3</v>
      </c>
      <c r="G498" s="22">
        <f t="shared" si="171"/>
        <v>2.976190476190476E-2</v>
      </c>
      <c r="H498" s="57">
        <f t="shared" si="174"/>
        <v>3.5489686697045837E-5</v>
      </c>
      <c r="I498" s="12"/>
    </row>
    <row r="499" spans="1:9" s="23" customFormat="1" ht="15" x14ac:dyDescent="0.2">
      <c r="A499" s="39"/>
      <c r="B499" s="56" t="s">
        <v>542</v>
      </c>
      <c r="C499" s="37">
        <v>812</v>
      </c>
      <c r="D499" s="20">
        <v>515</v>
      </c>
      <c r="E499" s="41">
        <f t="shared" si="172"/>
        <v>5.763525119600244E-3</v>
      </c>
      <c r="F499" s="41">
        <f t="shared" si="173"/>
        <v>3.6517829919093508E-3</v>
      </c>
      <c r="G499" s="22">
        <f t="shared" ref="G499:G563" si="183">+IF(AND(C499=0,D499=0)," ",IF(C499=0,1,IF(D499=0,-1,(D499-C499)/C499)))</f>
        <v>-0.36576354679802958</v>
      </c>
      <c r="H499" s="57">
        <f t="shared" si="174"/>
        <v>-2.1080873898045231E-3</v>
      </c>
      <c r="I499" s="12"/>
    </row>
    <row r="500" spans="1:9" s="23" customFormat="1" ht="16.5" customHeight="1" x14ac:dyDescent="0.2">
      <c r="A500" s="39"/>
      <c r="B500" s="56" t="s">
        <v>275</v>
      </c>
      <c r="C500" s="37">
        <v>10</v>
      </c>
      <c r="D500" s="20">
        <v>5</v>
      </c>
      <c r="E500" s="41">
        <f t="shared" si="172"/>
        <v>7.0979373394091673E-5</v>
      </c>
      <c r="F500" s="41">
        <f t="shared" si="173"/>
        <v>3.5454203804945152E-5</v>
      </c>
      <c r="G500" s="22">
        <f t="shared" si="183"/>
        <v>-0.5</v>
      </c>
      <c r="H500" s="57">
        <f t="shared" si="174"/>
        <v>-3.5489686697045837E-5</v>
      </c>
      <c r="I500" s="12"/>
    </row>
    <row r="501" spans="1:9" s="23" customFormat="1" ht="30" x14ac:dyDescent="0.2">
      <c r="A501" s="39"/>
      <c r="B501" s="56" t="s">
        <v>276</v>
      </c>
      <c r="C501" s="37">
        <v>24</v>
      </c>
      <c r="D501" s="20">
        <v>31</v>
      </c>
      <c r="E501" s="41">
        <f t="shared" ref="E501:E561" si="184">+IF(C501=0,"",C501/C$355)</f>
        <v>1.7035049614582003E-4</v>
      </c>
      <c r="F501" s="41">
        <f t="shared" ref="F501:F561" si="185">+IF(D501=0,"",D501/D$355)</f>
        <v>2.1981606359065996E-4</v>
      </c>
      <c r="G501" s="22">
        <f t="shared" si="183"/>
        <v>0.29166666666666669</v>
      </c>
      <c r="H501" s="57">
        <f t="shared" ref="H501:H561" si="186">+IF(OR(AND(E501=""),(G501="")),"",E501*G501)</f>
        <v>4.968556137586418E-5</v>
      </c>
      <c r="I501" s="12"/>
    </row>
    <row r="502" spans="1:9" s="23" customFormat="1" ht="30" x14ac:dyDescent="0.2">
      <c r="A502" s="39"/>
      <c r="B502" s="56" t="s">
        <v>637</v>
      </c>
      <c r="C502" s="37">
        <v>4</v>
      </c>
      <c r="D502" s="20">
        <v>2</v>
      </c>
      <c r="E502" s="41">
        <f t="shared" si="184"/>
        <v>2.8391749357636672E-5</v>
      </c>
      <c r="F502" s="41">
        <f t="shared" si="185"/>
        <v>1.4181681521978062E-5</v>
      </c>
      <c r="G502" s="22">
        <f t="shared" si="183"/>
        <v>-0.5</v>
      </c>
      <c r="H502" s="57">
        <f t="shared" si="186"/>
        <v>-1.4195874678818336E-5</v>
      </c>
      <c r="I502" s="12"/>
    </row>
    <row r="503" spans="1:9" s="23" customFormat="1" ht="30" x14ac:dyDescent="0.2">
      <c r="A503" s="39"/>
      <c r="B503" s="56" t="s">
        <v>277</v>
      </c>
      <c r="C503" s="37">
        <v>18</v>
      </c>
      <c r="D503" s="20">
        <v>37</v>
      </c>
      <c r="E503" s="41">
        <f t="shared" si="184"/>
        <v>1.2776287210936502E-4</v>
      </c>
      <c r="F503" s="41">
        <f t="shared" si="185"/>
        <v>2.623611081565941E-4</v>
      </c>
      <c r="G503" s="22">
        <f t="shared" si="183"/>
        <v>1.0555555555555556</v>
      </c>
      <c r="H503" s="57">
        <f t="shared" si="186"/>
        <v>1.348608094487742E-4</v>
      </c>
      <c r="I503" s="12"/>
    </row>
    <row r="504" spans="1:9" s="23" customFormat="1" ht="30" x14ac:dyDescent="0.2">
      <c r="A504" s="39"/>
      <c r="B504" s="56" t="s">
        <v>121</v>
      </c>
      <c r="C504" s="37">
        <v>192</v>
      </c>
      <c r="D504" s="20">
        <v>91</v>
      </c>
      <c r="E504" s="41">
        <f t="shared" si="184"/>
        <v>1.3628039691665603E-3</v>
      </c>
      <c r="F504" s="41">
        <f t="shared" si="185"/>
        <v>6.4526650925000179E-4</v>
      </c>
      <c r="G504" s="22">
        <f t="shared" si="183"/>
        <v>-0.52604166666666663</v>
      </c>
      <c r="H504" s="57">
        <f t="shared" si="186"/>
        <v>-7.1689167128032591E-4</v>
      </c>
      <c r="I504" s="12"/>
    </row>
    <row r="505" spans="1:9" s="23" customFormat="1" ht="30" x14ac:dyDescent="0.2">
      <c r="A505" s="39"/>
      <c r="B505" s="56" t="s">
        <v>122</v>
      </c>
      <c r="C505" s="37">
        <v>1</v>
      </c>
      <c r="D505" s="20">
        <v>1</v>
      </c>
      <c r="E505" s="41">
        <f t="shared" si="184"/>
        <v>7.097937339409168E-6</v>
      </c>
      <c r="F505" s="41">
        <f t="shared" si="185"/>
        <v>7.0908407609890308E-6</v>
      </c>
      <c r="G505" s="22">
        <f t="shared" si="183"/>
        <v>0</v>
      </c>
      <c r="H505" s="57">
        <f t="shared" si="186"/>
        <v>0</v>
      </c>
      <c r="I505" s="12"/>
    </row>
    <row r="506" spans="1:9" s="23" customFormat="1" ht="15" x14ac:dyDescent="0.2">
      <c r="A506" s="39"/>
      <c r="B506" s="56" t="s">
        <v>278</v>
      </c>
      <c r="C506" s="37">
        <v>16</v>
      </c>
      <c r="D506" s="20">
        <v>28</v>
      </c>
      <c r="E506" s="41">
        <f t="shared" si="184"/>
        <v>1.1356699743054669E-4</v>
      </c>
      <c r="F506" s="41">
        <f t="shared" si="185"/>
        <v>1.9854354130769284E-4</v>
      </c>
      <c r="G506" s="22">
        <f t="shared" si="183"/>
        <v>0.75</v>
      </c>
      <c r="H506" s="57">
        <f t="shared" si="186"/>
        <v>8.5175248072910016E-5</v>
      </c>
      <c r="I506" s="12"/>
    </row>
    <row r="507" spans="1:9" s="23" customFormat="1" ht="30" x14ac:dyDescent="0.2">
      <c r="A507" s="39"/>
      <c r="B507" s="56" t="s">
        <v>279</v>
      </c>
      <c r="C507" s="37">
        <v>45</v>
      </c>
      <c r="D507" s="20">
        <v>33</v>
      </c>
      <c r="E507" s="41">
        <f t="shared" si="184"/>
        <v>3.1940718027341253E-4</v>
      </c>
      <c r="F507" s="41">
        <f t="shared" si="185"/>
        <v>2.3399774511263802E-4</v>
      </c>
      <c r="G507" s="22">
        <f t="shared" si="183"/>
        <v>-0.26666666666666666</v>
      </c>
      <c r="H507" s="57">
        <f t="shared" si="186"/>
        <v>-8.5175248072910003E-5</v>
      </c>
      <c r="I507" s="12"/>
    </row>
    <row r="508" spans="1:9" s="23" customFormat="1" ht="30" x14ac:dyDescent="0.2">
      <c r="A508" s="39"/>
      <c r="B508" s="56" t="s">
        <v>280</v>
      </c>
      <c r="C508" s="37">
        <v>32</v>
      </c>
      <c r="D508" s="20">
        <v>7</v>
      </c>
      <c r="E508" s="41">
        <f t="shared" si="184"/>
        <v>2.2713399486109338E-4</v>
      </c>
      <c r="F508" s="41">
        <f t="shared" si="185"/>
        <v>4.9635885326923211E-5</v>
      </c>
      <c r="G508" s="22">
        <f t="shared" si="183"/>
        <v>-0.78125</v>
      </c>
      <c r="H508" s="57">
        <f t="shared" si="186"/>
        <v>-1.7744843348522921E-4</v>
      </c>
      <c r="I508" s="12"/>
    </row>
    <row r="509" spans="1:9" s="23" customFormat="1" ht="30" x14ac:dyDescent="0.2">
      <c r="A509" s="39"/>
      <c r="B509" s="56" t="s">
        <v>119</v>
      </c>
      <c r="C509" s="37">
        <v>197</v>
      </c>
      <c r="D509" s="20">
        <v>122</v>
      </c>
      <c r="E509" s="41">
        <f t="shared" si="184"/>
        <v>1.3982936558636059E-3</v>
      </c>
      <c r="F509" s="41">
        <f t="shared" si="185"/>
        <v>8.6508257284066171E-4</v>
      </c>
      <c r="G509" s="22">
        <f t="shared" si="183"/>
        <v>-0.38071065989847713</v>
      </c>
      <c r="H509" s="57">
        <f t="shared" si="186"/>
        <v>-5.323453004556875E-4</v>
      </c>
      <c r="I509" s="12"/>
    </row>
    <row r="510" spans="1:9" s="23" customFormat="1" ht="30" x14ac:dyDescent="0.2">
      <c r="A510" s="39"/>
      <c r="B510" s="56" t="s">
        <v>281</v>
      </c>
      <c r="C510" s="37">
        <v>11</v>
      </c>
      <c r="D510" s="20">
        <v>33</v>
      </c>
      <c r="E510" s="41">
        <f t="shared" si="184"/>
        <v>7.8077310733500838E-5</v>
      </c>
      <c r="F510" s="41">
        <f t="shared" si="185"/>
        <v>2.3399774511263802E-4</v>
      </c>
      <c r="G510" s="22">
        <f t="shared" si="183"/>
        <v>2</v>
      </c>
      <c r="H510" s="57">
        <f t="shared" si="186"/>
        <v>1.5615462146700168E-4</v>
      </c>
      <c r="I510" s="12"/>
    </row>
    <row r="511" spans="1:9" s="23" customFormat="1" ht="30" x14ac:dyDescent="0.2">
      <c r="A511" s="39"/>
      <c r="B511" s="56" t="s">
        <v>282</v>
      </c>
      <c r="C511" s="37">
        <v>0</v>
      </c>
      <c r="D511" s="20">
        <v>1</v>
      </c>
      <c r="E511" s="41" t="str">
        <f t="shared" si="184"/>
        <v/>
      </c>
      <c r="F511" s="41">
        <f t="shared" si="185"/>
        <v>7.0908407609890308E-6</v>
      </c>
      <c r="G511" s="22">
        <f t="shared" si="183"/>
        <v>1</v>
      </c>
      <c r="H511" s="57" t="str">
        <f t="shared" si="186"/>
        <v/>
      </c>
      <c r="I511" s="12"/>
    </row>
    <row r="512" spans="1:9" s="23" customFormat="1" ht="30" x14ac:dyDescent="0.2">
      <c r="A512" s="39"/>
      <c r="B512" s="56" t="s">
        <v>283</v>
      </c>
      <c r="C512" s="37">
        <v>1</v>
      </c>
      <c r="D512" s="20">
        <v>8</v>
      </c>
      <c r="E512" s="41">
        <f t="shared" si="184"/>
        <v>7.097937339409168E-6</v>
      </c>
      <c r="F512" s="41">
        <f t="shared" si="185"/>
        <v>5.6726726087912246E-5</v>
      </c>
      <c r="G512" s="22">
        <f t="shared" si="183"/>
        <v>7</v>
      </c>
      <c r="H512" s="57">
        <f t="shared" si="186"/>
        <v>4.968556137586418E-5</v>
      </c>
      <c r="I512" s="12"/>
    </row>
    <row r="513" spans="1:9" s="23" customFormat="1" ht="30" x14ac:dyDescent="0.2">
      <c r="A513" s="39"/>
      <c r="B513" s="56" t="s">
        <v>284</v>
      </c>
      <c r="C513" s="37">
        <v>24</v>
      </c>
      <c r="D513" s="20">
        <v>106</v>
      </c>
      <c r="E513" s="41">
        <f t="shared" si="184"/>
        <v>1.7035049614582003E-4</v>
      </c>
      <c r="F513" s="41">
        <f t="shared" si="185"/>
        <v>7.5162912066483725E-4</v>
      </c>
      <c r="G513" s="22">
        <f t="shared" si="183"/>
        <v>3.4166666666666665</v>
      </c>
      <c r="H513" s="57">
        <f t="shared" si="186"/>
        <v>5.8203086183155174E-4</v>
      </c>
      <c r="I513" s="12"/>
    </row>
    <row r="514" spans="1:9" s="23" customFormat="1" ht="30" x14ac:dyDescent="0.2">
      <c r="A514" s="39"/>
      <c r="B514" s="56" t="s">
        <v>117</v>
      </c>
      <c r="C514" s="37">
        <v>2</v>
      </c>
      <c r="D514" s="20">
        <v>0</v>
      </c>
      <c r="E514" s="41">
        <f t="shared" si="184"/>
        <v>1.4195874678818336E-5</v>
      </c>
      <c r="F514" s="41" t="str">
        <f t="shared" si="185"/>
        <v/>
      </c>
      <c r="G514" s="22">
        <f t="shared" si="183"/>
        <v>-1</v>
      </c>
      <c r="H514" s="57">
        <f t="shared" si="186"/>
        <v>-1.4195874678818336E-5</v>
      </c>
      <c r="I514" s="12"/>
    </row>
    <row r="515" spans="1:9" s="23" customFormat="1" ht="30" x14ac:dyDescent="0.2">
      <c r="A515" s="39"/>
      <c r="B515" s="56" t="s">
        <v>285</v>
      </c>
      <c r="C515" s="37">
        <v>32</v>
      </c>
      <c r="D515" s="20">
        <v>58</v>
      </c>
      <c r="E515" s="41">
        <f t="shared" si="184"/>
        <v>2.2713399486109338E-4</v>
      </c>
      <c r="F515" s="41">
        <f t="shared" si="185"/>
        <v>4.1126876413736374E-4</v>
      </c>
      <c r="G515" s="22">
        <f t="shared" si="183"/>
        <v>0.8125</v>
      </c>
      <c r="H515" s="57">
        <f t="shared" si="186"/>
        <v>1.8454637082463836E-4</v>
      </c>
      <c r="I515" s="12"/>
    </row>
    <row r="516" spans="1:9" s="23" customFormat="1" ht="15" customHeight="1" x14ac:dyDescent="0.2">
      <c r="A516" s="39"/>
      <c r="B516" s="56" t="s">
        <v>286</v>
      </c>
      <c r="C516" s="37">
        <v>26</v>
      </c>
      <c r="D516" s="20">
        <v>34</v>
      </c>
      <c r="E516" s="41">
        <f t="shared" si="184"/>
        <v>1.8454637082463836E-4</v>
      </c>
      <c r="F516" s="41">
        <f t="shared" si="185"/>
        <v>2.4108858587362704E-4</v>
      </c>
      <c r="G516" s="22">
        <f t="shared" si="183"/>
        <v>0.30769230769230771</v>
      </c>
      <c r="H516" s="57">
        <f t="shared" si="186"/>
        <v>5.6783498715273344E-5</v>
      </c>
      <c r="I516" s="12"/>
    </row>
    <row r="517" spans="1:9" s="23" customFormat="1" ht="30" x14ac:dyDescent="0.2">
      <c r="A517" s="39"/>
      <c r="B517" s="56" t="s">
        <v>483</v>
      </c>
      <c r="C517" s="37">
        <v>65</v>
      </c>
      <c r="D517" s="20">
        <v>50</v>
      </c>
      <c r="E517" s="41">
        <f t="shared" si="184"/>
        <v>4.6136592706159588E-4</v>
      </c>
      <c r="F517" s="41">
        <f t="shared" si="185"/>
        <v>3.5454203804945151E-4</v>
      </c>
      <c r="G517" s="22">
        <f t="shared" si="183"/>
        <v>-0.23076923076923078</v>
      </c>
      <c r="H517" s="57">
        <f t="shared" si="186"/>
        <v>-1.0646906009113751E-4</v>
      </c>
      <c r="I517" s="12"/>
    </row>
    <row r="518" spans="1:9" s="23" customFormat="1" ht="15" x14ac:dyDescent="0.2">
      <c r="A518" s="39"/>
      <c r="B518" s="56" t="s">
        <v>125</v>
      </c>
      <c r="C518" s="37">
        <v>94</v>
      </c>
      <c r="D518" s="20">
        <v>37</v>
      </c>
      <c r="E518" s="41">
        <f t="shared" si="184"/>
        <v>6.6720610990446177E-4</v>
      </c>
      <c r="F518" s="41">
        <f t="shared" si="185"/>
        <v>2.623611081565941E-4</v>
      </c>
      <c r="G518" s="22">
        <f t="shared" si="183"/>
        <v>-0.6063829787234043</v>
      </c>
      <c r="H518" s="57">
        <f t="shared" si="186"/>
        <v>-4.0458242834632261E-4</v>
      </c>
      <c r="I518" s="12"/>
    </row>
    <row r="519" spans="1:9" s="23" customFormat="1" ht="15" x14ac:dyDescent="0.2">
      <c r="A519" s="39"/>
      <c r="B519" s="56" t="s">
        <v>484</v>
      </c>
      <c r="C519" s="37">
        <v>982</v>
      </c>
      <c r="D519" s="20">
        <v>1000</v>
      </c>
      <c r="E519" s="41">
        <f t="shared" si="184"/>
        <v>6.970174467299803E-3</v>
      </c>
      <c r="F519" s="41">
        <f t="shared" si="185"/>
        <v>7.0908407609890306E-3</v>
      </c>
      <c r="G519" s="22">
        <f t="shared" si="183"/>
        <v>1.8329938900203666E-2</v>
      </c>
      <c r="H519" s="57">
        <f t="shared" si="186"/>
        <v>1.2776287210936502E-4</v>
      </c>
      <c r="I519" s="12"/>
    </row>
    <row r="520" spans="1:9" s="23" customFormat="1" ht="15" x14ac:dyDescent="0.2">
      <c r="A520" s="39"/>
      <c r="B520" s="56" t="s">
        <v>118</v>
      </c>
      <c r="C520" s="37">
        <v>925</v>
      </c>
      <c r="D520" s="20">
        <v>1052</v>
      </c>
      <c r="E520" s="41">
        <f t="shared" si="184"/>
        <v>6.5655920389534805E-3</v>
      </c>
      <c r="F520" s="41">
        <f t="shared" si="185"/>
        <v>7.4595644805604605E-3</v>
      </c>
      <c r="G520" s="22">
        <f t="shared" si="183"/>
        <v>0.13729729729729731</v>
      </c>
      <c r="H520" s="57">
        <f t="shared" si="186"/>
        <v>9.0143804210496444E-4</v>
      </c>
      <c r="I520" s="12"/>
    </row>
    <row r="521" spans="1:9" s="23" customFormat="1" ht="45" x14ac:dyDescent="0.2">
      <c r="A521" s="39"/>
      <c r="B521" s="56" t="s">
        <v>287</v>
      </c>
      <c r="C521" s="37">
        <v>80</v>
      </c>
      <c r="D521" s="20">
        <v>163</v>
      </c>
      <c r="E521" s="41">
        <f t="shared" si="184"/>
        <v>5.6783498715273339E-4</v>
      </c>
      <c r="F521" s="41">
        <f t="shared" si="185"/>
        <v>1.1558070440412119E-3</v>
      </c>
      <c r="G521" s="22">
        <f t="shared" si="183"/>
        <v>1.0375000000000001</v>
      </c>
      <c r="H521" s="57">
        <f t="shared" si="186"/>
        <v>5.8912879917096092E-4</v>
      </c>
      <c r="I521" s="12"/>
    </row>
    <row r="522" spans="1:9" s="23" customFormat="1" ht="15" x14ac:dyDescent="0.2">
      <c r="A522" s="39"/>
      <c r="B522" s="56" t="s">
        <v>120</v>
      </c>
      <c r="C522" s="37">
        <v>91</v>
      </c>
      <c r="D522" s="20">
        <v>0</v>
      </c>
      <c r="E522" s="41">
        <f t="shared" si="184"/>
        <v>6.4591229788623424E-4</v>
      </c>
      <c r="F522" s="41" t="str">
        <f t="shared" si="185"/>
        <v/>
      </c>
      <c r="G522" s="22">
        <f t="shared" si="183"/>
        <v>-1</v>
      </c>
      <c r="H522" s="57">
        <f t="shared" si="186"/>
        <v>-6.4591229788623424E-4</v>
      </c>
      <c r="I522" s="12"/>
    </row>
    <row r="523" spans="1:9" s="23" customFormat="1" ht="30" x14ac:dyDescent="0.2">
      <c r="A523" s="39"/>
      <c r="B523" s="56" t="s">
        <v>288</v>
      </c>
      <c r="C523" s="37">
        <v>236</v>
      </c>
      <c r="D523" s="20">
        <v>196</v>
      </c>
      <c r="E523" s="41">
        <f t="shared" si="184"/>
        <v>1.6751132121005637E-3</v>
      </c>
      <c r="F523" s="41">
        <f t="shared" si="185"/>
        <v>1.38980478915385E-3</v>
      </c>
      <c r="G523" s="22">
        <f t="shared" si="183"/>
        <v>-0.16949152542372881</v>
      </c>
      <c r="H523" s="57">
        <f t="shared" si="186"/>
        <v>-2.8391749357636669E-4</v>
      </c>
      <c r="I523" s="12"/>
    </row>
    <row r="524" spans="1:9" s="23" customFormat="1" ht="30" x14ac:dyDescent="0.2">
      <c r="A524" s="39"/>
      <c r="B524" s="56" t="s">
        <v>289</v>
      </c>
      <c r="C524" s="37">
        <v>757</v>
      </c>
      <c r="D524" s="20">
        <v>926</v>
      </c>
      <c r="E524" s="41">
        <f t="shared" si="184"/>
        <v>5.3731385659327403E-3</v>
      </c>
      <c r="F524" s="41">
        <f t="shared" si="185"/>
        <v>6.5661185446758419E-3</v>
      </c>
      <c r="G524" s="22">
        <f t="shared" si="183"/>
        <v>0.22324966974900926</v>
      </c>
      <c r="H524" s="57">
        <f t="shared" si="186"/>
        <v>1.1995514103601494E-3</v>
      </c>
      <c r="I524" s="12"/>
    </row>
    <row r="525" spans="1:9" s="23" customFormat="1" ht="15" x14ac:dyDescent="0.2">
      <c r="A525" s="39"/>
      <c r="B525" s="56" t="s">
        <v>112</v>
      </c>
      <c r="C525" s="37">
        <v>602</v>
      </c>
      <c r="D525" s="20">
        <v>56</v>
      </c>
      <c r="E525" s="41">
        <f t="shared" si="184"/>
        <v>4.2729582783243188E-3</v>
      </c>
      <c r="F525" s="41">
        <f t="shared" si="185"/>
        <v>3.9708708261538568E-4</v>
      </c>
      <c r="G525" s="22">
        <f t="shared" si="183"/>
        <v>-0.90697674418604646</v>
      </c>
      <c r="H525" s="57">
        <f t="shared" si="186"/>
        <v>-3.8754737873174052E-3</v>
      </c>
      <c r="I525" s="12"/>
    </row>
    <row r="526" spans="1:9" s="23" customFormat="1" ht="30" x14ac:dyDescent="0.2">
      <c r="A526" s="39"/>
      <c r="B526" s="56" t="s">
        <v>485</v>
      </c>
      <c r="C526" s="37">
        <v>323</v>
      </c>
      <c r="D526" s="20">
        <v>463</v>
      </c>
      <c r="E526" s="41">
        <f t="shared" si="184"/>
        <v>2.2926337606291613E-3</v>
      </c>
      <c r="F526" s="41">
        <f t="shared" si="185"/>
        <v>3.2830592723379209E-3</v>
      </c>
      <c r="G526" s="22">
        <f t="shared" si="183"/>
        <v>0.43343653250773995</v>
      </c>
      <c r="H526" s="57">
        <f t="shared" si="186"/>
        <v>9.9371122751728365E-4</v>
      </c>
      <c r="I526" s="12"/>
    </row>
    <row r="527" spans="1:9" s="23" customFormat="1" ht="30" x14ac:dyDescent="0.2">
      <c r="A527" s="39"/>
      <c r="B527" s="56" t="s">
        <v>290</v>
      </c>
      <c r="C527" s="37">
        <v>4</v>
      </c>
      <c r="D527" s="20">
        <v>1</v>
      </c>
      <c r="E527" s="41">
        <f t="shared" si="184"/>
        <v>2.8391749357636672E-5</v>
      </c>
      <c r="F527" s="41">
        <f t="shared" si="185"/>
        <v>7.0908407609890308E-6</v>
      </c>
      <c r="G527" s="22">
        <f t="shared" si="183"/>
        <v>-0.75</v>
      </c>
      <c r="H527" s="57">
        <f t="shared" si="186"/>
        <v>-2.1293812018227504E-5</v>
      </c>
      <c r="I527" s="12"/>
    </row>
    <row r="528" spans="1:9" s="23" customFormat="1" ht="15" x14ac:dyDescent="0.2">
      <c r="A528" s="39"/>
      <c r="B528" s="56" t="s">
        <v>291</v>
      </c>
      <c r="C528" s="37">
        <v>20</v>
      </c>
      <c r="D528" s="20">
        <v>9</v>
      </c>
      <c r="E528" s="41">
        <f t="shared" si="184"/>
        <v>1.4195874678818335E-4</v>
      </c>
      <c r="F528" s="41">
        <f t="shared" si="185"/>
        <v>6.3817566848901276E-5</v>
      </c>
      <c r="G528" s="22">
        <f t="shared" si="183"/>
        <v>-0.55000000000000004</v>
      </c>
      <c r="H528" s="57">
        <f t="shared" si="186"/>
        <v>-7.8077310733500852E-5</v>
      </c>
      <c r="I528" s="12"/>
    </row>
    <row r="529" spans="1:9" s="23" customFormat="1" ht="15" x14ac:dyDescent="0.2">
      <c r="A529" s="39"/>
      <c r="B529" s="56" t="s">
        <v>638</v>
      </c>
      <c r="C529" s="37">
        <v>30</v>
      </c>
      <c r="D529" s="20">
        <v>16</v>
      </c>
      <c r="E529" s="41">
        <f t="shared" si="184"/>
        <v>2.1293812018227502E-4</v>
      </c>
      <c r="F529" s="41">
        <f t="shared" si="185"/>
        <v>1.1345345217582449E-4</v>
      </c>
      <c r="G529" s="22">
        <f t="shared" si="183"/>
        <v>-0.46666666666666667</v>
      </c>
      <c r="H529" s="57">
        <f t="shared" si="186"/>
        <v>-9.9371122751728346E-5</v>
      </c>
      <c r="I529" s="12"/>
    </row>
    <row r="530" spans="1:9" s="23" customFormat="1" ht="15" x14ac:dyDescent="0.2">
      <c r="A530" s="39"/>
      <c r="B530" s="56" t="s">
        <v>486</v>
      </c>
      <c r="C530" s="37">
        <v>36</v>
      </c>
      <c r="D530" s="20">
        <v>5</v>
      </c>
      <c r="E530" s="41">
        <f t="shared" si="184"/>
        <v>2.5552574421873004E-4</v>
      </c>
      <c r="F530" s="41">
        <f t="shared" si="185"/>
        <v>3.5454203804945152E-5</v>
      </c>
      <c r="G530" s="22">
        <f t="shared" si="183"/>
        <v>-0.86111111111111116</v>
      </c>
      <c r="H530" s="57">
        <f t="shared" si="186"/>
        <v>-2.200360575216842E-4</v>
      </c>
      <c r="I530" s="12"/>
    </row>
    <row r="531" spans="1:9" s="23" customFormat="1" ht="30" x14ac:dyDescent="0.2">
      <c r="A531" s="39"/>
      <c r="B531" s="56" t="s">
        <v>292</v>
      </c>
      <c r="C531" s="37">
        <v>52</v>
      </c>
      <c r="D531" s="20">
        <v>16</v>
      </c>
      <c r="E531" s="41">
        <f t="shared" si="184"/>
        <v>3.6909274164927672E-4</v>
      </c>
      <c r="F531" s="41">
        <f t="shared" si="185"/>
        <v>1.1345345217582449E-4</v>
      </c>
      <c r="G531" s="22">
        <f t="shared" si="183"/>
        <v>-0.69230769230769229</v>
      </c>
      <c r="H531" s="57">
        <f t="shared" si="186"/>
        <v>-2.5552574421873004E-4</v>
      </c>
      <c r="I531" s="12"/>
    </row>
    <row r="532" spans="1:9" s="23" customFormat="1" ht="45" x14ac:dyDescent="0.2">
      <c r="A532" s="39"/>
      <c r="B532" s="56" t="s">
        <v>293</v>
      </c>
      <c r="C532" s="37">
        <v>44</v>
      </c>
      <c r="D532" s="20">
        <v>29</v>
      </c>
      <c r="E532" s="41">
        <f t="shared" si="184"/>
        <v>3.1230924293400335E-4</v>
      </c>
      <c r="F532" s="41">
        <f t="shared" si="185"/>
        <v>2.0563438206868187E-4</v>
      </c>
      <c r="G532" s="22">
        <f t="shared" si="183"/>
        <v>-0.34090909090909088</v>
      </c>
      <c r="H532" s="57">
        <f t="shared" si="186"/>
        <v>-1.064690600911375E-4</v>
      </c>
      <c r="I532" s="12"/>
    </row>
    <row r="533" spans="1:9" s="23" customFormat="1" ht="30" x14ac:dyDescent="0.2">
      <c r="A533" s="39"/>
      <c r="B533" s="56" t="s">
        <v>294</v>
      </c>
      <c r="C533" s="37">
        <v>50</v>
      </c>
      <c r="D533" s="20">
        <v>59</v>
      </c>
      <c r="E533" s="41">
        <f t="shared" si="184"/>
        <v>3.5489686697045837E-4</v>
      </c>
      <c r="F533" s="41">
        <f t="shared" si="185"/>
        <v>4.183596048983528E-4</v>
      </c>
      <c r="G533" s="22">
        <f t="shared" si="183"/>
        <v>0.18</v>
      </c>
      <c r="H533" s="57">
        <f t="shared" si="186"/>
        <v>6.3881436054682509E-5</v>
      </c>
      <c r="I533" s="12"/>
    </row>
    <row r="534" spans="1:9" s="23" customFormat="1" ht="30" x14ac:dyDescent="0.2">
      <c r="A534" s="39"/>
      <c r="B534" s="56" t="s">
        <v>114</v>
      </c>
      <c r="C534" s="37">
        <v>2</v>
      </c>
      <c r="D534" s="20">
        <v>1</v>
      </c>
      <c r="E534" s="41">
        <f t="shared" si="184"/>
        <v>1.4195874678818336E-5</v>
      </c>
      <c r="F534" s="41">
        <f t="shared" si="185"/>
        <v>7.0908407609890308E-6</v>
      </c>
      <c r="G534" s="22">
        <f t="shared" si="183"/>
        <v>-0.5</v>
      </c>
      <c r="H534" s="57">
        <f t="shared" si="186"/>
        <v>-7.097937339409168E-6</v>
      </c>
      <c r="I534" s="12"/>
    </row>
    <row r="535" spans="1:9" s="23" customFormat="1" ht="45" x14ac:dyDescent="0.2">
      <c r="A535" s="39"/>
      <c r="B535" s="56" t="s">
        <v>295</v>
      </c>
      <c r="C535" s="37">
        <v>2</v>
      </c>
      <c r="D535" s="20">
        <v>6</v>
      </c>
      <c r="E535" s="41">
        <f t="shared" si="184"/>
        <v>1.4195874678818336E-5</v>
      </c>
      <c r="F535" s="41">
        <f t="shared" si="185"/>
        <v>4.2545044565934181E-5</v>
      </c>
      <c r="G535" s="22">
        <f t="shared" si="183"/>
        <v>2</v>
      </c>
      <c r="H535" s="57">
        <f t="shared" si="186"/>
        <v>2.8391749357636672E-5</v>
      </c>
      <c r="I535" s="12"/>
    </row>
    <row r="536" spans="1:9" s="23" customFormat="1" ht="15" x14ac:dyDescent="0.2">
      <c r="A536" s="39"/>
      <c r="B536" s="56" t="s">
        <v>123</v>
      </c>
      <c r="C536" s="37">
        <v>0</v>
      </c>
      <c r="D536" s="20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39"/>
      <c r="B537" s="56" t="s">
        <v>113</v>
      </c>
      <c r="C537" s="37">
        <v>22</v>
      </c>
      <c r="D537" s="20">
        <v>10</v>
      </c>
      <c r="E537" s="41">
        <f t="shared" si="184"/>
        <v>1.5615462146700168E-4</v>
      </c>
      <c r="F537" s="41">
        <f t="shared" si="185"/>
        <v>7.0908407609890305E-5</v>
      </c>
      <c r="G537" s="22">
        <f t="shared" si="183"/>
        <v>-0.54545454545454541</v>
      </c>
      <c r="H537" s="57">
        <f t="shared" si="186"/>
        <v>-8.5175248072910003E-5</v>
      </c>
      <c r="I537" s="12"/>
    </row>
    <row r="538" spans="1:9" s="23" customFormat="1" ht="15" x14ac:dyDescent="0.2">
      <c r="A538" s="39"/>
      <c r="B538" s="56" t="s">
        <v>115</v>
      </c>
      <c r="C538" s="37">
        <v>53</v>
      </c>
      <c r="D538" s="20">
        <v>57</v>
      </c>
      <c r="E538" s="41">
        <f t="shared" si="184"/>
        <v>3.761906789886859E-4</v>
      </c>
      <c r="F538" s="41">
        <f t="shared" si="185"/>
        <v>4.0417792337637474E-4</v>
      </c>
      <c r="G538" s="22">
        <f t="shared" si="183"/>
        <v>7.5471698113207544E-2</v>
      </c>
      <c r="H538" s="57">
        <f t="shared" si="186"/>
        <v>2.8391749357636672E-5</v>
      </c>
      <c r="I538" s="12"/>
    </row>
    <row r="539" spans="1:9" s="23" customFormat="1" ht="30" x14ac:dyDescent="0.2">
      <c r="A539" s="39"/>
      <c r="B539" s="56" t="s">
        <v>296</v>
      </c>
      <c r="C539" s="37">
        <v>39</v>
      </c>
      <c r="D539" s="20">
        <v>11</v>
      </c>
      <c r="E539" s="41">
        <f t="shared" si="184"/>
        <v>2.7681955623695752E-4</v>
      </c>
      <c r="F539" s="41">
        <f t="shared" si="185"/>
        <v>7.7999248370879334E-5</v>
      </c>
      <c r="G539" s="22">
        <f t="shared" si="183"/>
        <v>-0.71794871794871795</v>
      </c>
      <c r="H539" s="57">
        <f t="shared" si="186"/>
        <v>-1.9874224550345669E-4</v>
      </c>
      <c r="I539" s="12"/>
    </row>
    <row r="540" spans="1:9" s="23" customFormat="1" ht="30" x14ac:dyDescent="0.2">
      <c r="A540" s="39"/>
      <c r="B540" s="56" t="s">
        <v>639</v>
      </c>
      <c r="C540" s="37">
        <v>4</v>
      </c>
      <c r="D540" s="20">
        <v>10</v>
      </c>
      <c r="E540" s="41">
        <f t="shared" si="184"/>
        <v>2.8391749357636672E-5</v>
      </c>
      <c r="F540" s="41">
        <f t="shared" si="185"/>
        <v>7.0908407609890305E-5</v>
      </c>
      <c r="G540" s="22">
        <f t="shared" si="183"/>
        <v>1.5</v>
      </c>
      <c r="H540" s="57">
        <f t="shared" si="186"/>
        <v>4.2587624036455008E-5</v>
      </c>
      <c r="I540" s="12"/>
    </row>
    <row r="541" spans="1:9" s="23" customFormat="1" ht="15" x14ac:dyDescent="0.2">
      <c r="A541" s="39"/>
      <c r="B541" s="56" t="s">
        <v>124</v>
      </c>
      <c r="C541" s="37">
        <v>51</v>
      </c>
      <c r="D541" s="20">
        <v>33</v>
      </c>
      <c r="E541" s="41">
        <f t="shared" si="184"/>
        <v>3.6199480430986755E-4</v>
      </c>
      <c r="F541" s="41">
        <f t="shared" si="185"/>
        <v>2.3399774511263802E-4</v>
      </c>
      <c r="G541" s="22">
        <f t="shared" si="183"/>
        <v>-0.35294117647058826</v>
      </c>
      <c r="H541" s="57">
        <f t="shared" si="186"/>
        <v>-1.2776287210936502E-4</v>
      </c>
      <c r="I541" s="12"/>
    </row>
    <row r="542" spans="1:9" s="23" customFormat="1" ht="15" x14ac:dyDescent="0.2">
      <c r="A542" s="39"/>
      <c r="B542" s="56" t="s">
        <v>487</v>
      </c>
      <c r="C542" s="37">
        <v>17</v>
      </c>
      <c r="D542" s="20">
        <v>4</v>
      </c>
      <c r="E542" s="41">
        <f t="shared" si="184"/>
        <v>1.2066493476995585E-4</v>
      </c>
      <c r="F542" s="41">
        <f t="shared" si="185"/>
        <v>2.8363363043956123E-5</v>
      </c>
      <c r="G542" s="22">
        <f t="shared" si="183"/>
        <v>-0.76470588235294112</v>
      </c>
      <c r="H542" s="57">
        <f t="shared" si="186"/>
        <v>-9.2273185412319181E-5</v>
      </c>
      <c r="I542" s="12"/>
    </row>
    <row r="543" spans="1:9" s="23" customFormat="1" ht="15" x14ac:dyDescent="0.2">
      <c r="A543" s="39"/>
      <c r="B543" s="56" t="s">
        <v>536</v>
      </c>
      <c r="C543" s="37">
        <v>520</v>
      </c>
      <c r="D543" s="20">
        <v>1479</v>
      </c>
      <c r="E543" s="41">
        <f t="shared" si="184"/>
        <v>3.690927416492767E-3</v>
      </c>
      <c r="F543" s="41">
        <f t="shared" si="185"/>
        <v>1.0487353485502776E-2</v>
      </c>
      <c r="G543" s="22">
        <f t="shared" si="183"/>
        <v>1.8442307692307693</v>
      </c>
      <c r="H543" s="57">
        <f t="shared" si="186"/>
        <v>6.8069219084933921E-3</v>
      </c>
      <c r="I543" s="12"/>
    </row>
    <row r="544" spans="1:9" s="23" customFormat="1" ht="15" x14ac:dyDescent="0.2">
      <c r="A544" s="39"/>
      <c r="B544" s="56" t="s">
        <v>131</v>
      </c>
      <c r="C544" s="37">
        <v>806</v>
      </c>
      <c r="D544" s="20">
        <v>537</v>
      </c>
      <c r="E544" s="41">
        <f t="shared" si="184"/>
        <v>5.7209374955637894E-3</v>
      </c>
      <c r="F544" s="41">
        <f t="shared" si="185"/>
        <v>3.8077814886511093E-3</v>
      </c>
      <c r="G544" s="22">
        <f t="shared" si="183"/>
        <v>-0.33374689826302728</v>
      </c>
      <c r="H544" s="57">
        <f t="shared" si="186"/>
        <v>-1.9093451443010661E-3</v>
      </c>
      <c r="I544" s="12"/>
    </row>
    <row r="545" spans="1:9" s="23" customFormat="1" ht="30" x14ac:dyDescent="0.2">
      <c r="A545" s="39"/>
      <c r="B545" s="56" t="s">
        <v>488</v>
      </c>
      <c r="C545" s="37">
        <v>28</v>
      </c>
      <c r="D545" s="20">
        <v>24</v>
      </c>
      <c r="E545" s="41">
        <f t="shared" si="184"/>
        <v>1.9874224550345669E-4</v>
      </c>
      <c r="F545" s="41">
        <f t="shared" si="185"/>
        <v>1.7018017826373673E-4</v>
      </c>
      <c r="G545" s="22">
        <f t="shared" si="183"/>
        <v>-0.14285714285714285</v>
      </c>
      <c r="H545" s="57">
        <f t="shared" si="186"/>
        <v>-2.8391749357636669E-5</v>
      </c>
      <c r="I545" s="12"/>
    </row>
    <row r="546" spans="1:9" s="23" customFormat="1" ht="15" x14ac:dyDescent="0.2">
      <c r="A546" s="39"/>
      <c r="B546" s="56" t="s">
        <v>129</v>
      </c>
      <c r="C546" s="37">
        <v>6</v>
      </c>
      <c r="D546" s="20">
        <v>2</v>
      </c>
      <c r="E546" s="41">
        <f t="shared" si="184"/>
        <v>4.2587624036455008E-5</v>
      </c>
      <c r="F546" s="41">
        <f t="shared" si="185"/>
        <v>1.4181681521978062E-5</v>
      </c>
      <c r="G546" s="22">
        <f t="shared" si="183"/>
        <v>-0.66666666666666663</v>
      </c>
      <c r="H546" s="57">
        <f t="shared" si="186"/>
        <v>-2.8391749357636672E-5</v>
      </c>
      <c r="I546" s="12"/>
    </row>
    <row r="547" spans="1:9" s="23" customFormat="1" ht="15" x14ac:dyDescent="0.2">
      <c r="A547" s="39"/>
      <c r="B547" s="56" t="s">
        <v>327</v>
      </c>
      <c r="C547" s="37">
        <v>802</v>
      </c>
      <c r="D547" s="20">
        <v>1135</v>
      </c>
      <c r="E547" s="41">
        <f t="shared" si="184"/>
        <v>5.6925457462061527E-3</v>
      </c>
      <c r="F547" s="41">
        <f t="shared" si="185"/>
        <v>8.0481042637225494E-3</v>
      </c>
      <c r="G547" s="22">
        <f t="shared" si="183"/>
        <v>0.41521197007481297</v>
      </c>
      <c r="H547" s="57">
        <f t="shared" si="186"/>
        <v>2.3636131340232531E-3</v>
      </c>
      <c r="I547" s="12"/>
    </row>
    <row r="548" spans="1:9" s="23" customFormat="1" ht="15" x14ac:dyDescent="0.2">
      <c r="A548" s="39"/>
      <c r="B548" s="56" t="s">
        <v>328</v>
      </c>
      <c r="C548" s="37">
        <v>601</v>
      </c>
      <c r="D548" s="20">
        <v>334</v>
      </c>
      <c r="E548" s="41">
        <f t="shared" si="184"/>
        <v>4.2658603409849094E-3</v>
      </c>
      <c r="F548" s="41">
        <f t="shared" si="185"/>
        <v>2.3683408141703362E-3</v>
      </c>
      <c r="G548" s="22">
        <f t="shared" si="183"/>
        <v>-0.44425956738768718</v>
      </c>
      <c r="H548" s="57">
        <f t="shared" si="186"/>
        <v>-1.8951492696222475E-3</v>
      </c>
      <c r="I548" s="12"/>
    </row>
    <row r="549" spans="1:9" s="23" customFormat="1" ht="15" x14ac:dyDescent="0.2">
      <c r="A549" s="39"/>
      <c r="B549" s="56" t="s">
        <v>604</v>
      </c>
      <c r="C549" s="37">
        <v>24</v>
      </c>
      <c r="D549" s="20">
        <v>36</v>
      </c>
      <c r="E549" s="41">
        <f t="shared" si="184"/>
        <v>1.7035049614582003E-4</v>
      </c>
      <c r="F549" s="41">
        <f t="shared" si="185"/>
        <v>2.552702673956051E-4</v>
      </c>
      <c r="G549" s="22">
        <f t="shared" si="183"/>
        <v>0.5</v>
      </c>
      <c r="H549" s="57">
        <f t="shared" si="186"/>
        <v>8.5175248072910016E-5</v>
      </c>
      <c r="I549" s="12"/>
    </row>
    <row r="550" spans="1:9" s="23" customFormat="1" ht="15" x14ac:dyDescent="0.2">
      <c r="A550" s="39"/>
      <c r="B550" s="56" t="s">
        <v>133</v>
      </c>
      <c r="C550" s="37">
        <v>18</v>
      </c>
      <c r="D550" s="20">
        <v>38</v>
      </c>
      <c r="E550" s="41">
        <f t="shared" si="184"/>
        <v>1.2776287210936502E-4</v>
      </c>
      <c r="F550" s="41">
        <f t="shared" si="185"/>
        <v>2.6945194891758316E-4</v>
      </c>
      <c r="G550" s="22">
        <f t="shared" si="183"/>
        <v>1.1111111111111112</v>
      </c>
      <c r="H550" s="57">
        <f t="shared" si="186"/>
        <v>1.4195874678818335E-4</v>
      </c>
      <c r="I550" s="12"/>
    </row>
    <row r="551" spans="1:9" s="23" customFormat="1" ht="15" x14ac:dyDescent="0.2">
      <c r="A551" s="39"/>
      <c r="B551" s="56" t="s">
        <v>329</v>
      </c>
      <c r="C551" s="37">
        <v>273</v>
      </c>
      <c r="D551" s="20">
        <v>188</v>
      </c>
      <c r="E551" s="41">
        <f t="shared" si="184"/>
        <v>1.9377368936587028E-3</v>
      </c>
      <c r="F551" s="41">
        <f t="shared" si="185"/>
        <v>1.3330780630659378E-3</v>
      </c>
      <c r="G551" s="22">
        <f t="shared" si="183"/>
        <v>-0.31135531135531136</v>
      </c>
      <c r="H551" s="57">
        <f t="shared" si="186"/>
        <v>-6.0332467384977928E-4</v>
      </c>
      <c r="I551" s="12"/>
    </row>
    <row r="552" spans="1:9" s="23" customFormat="1" ht="15" x14ac:dyDescent="0.2">
      <c r="A552" s="39"/>
      <c r="B552" s="56" t="s">
        <v>137</v>
      </c>
      <c r="C552" s="37">
        <v>37</v>
      </c>
      <c r="D552" s="20">
        <v>20</v>
      </c>
      <c r="E552" s="41">
        <f t="shared" si="184"/>
        <v>2.6262368155813921E-4</v>
      </c>
      <c r="F552" s="41">
        <f t="shared" si="185"/>
        <v>1.4181681521978061E-4</v>
      </c>
      <c r="G552" s="22">
        <f t="shared" si="183"/>
        <v>-0.45945945945945948</v>
      </c>
      <c r="H552" s="57">
        <f t="shared" si="186"/>
        <v>-1.2066493476995587E-4</v>
      </c>
      <c r="I552" s="12"/>
    </row>
    <row r="553" spans="1:9" s="23" customFormat="1" ht="15" x14ac:dyDescent="0.2">
      <c r="A553" s="39"/>
      <c r="B553" s="56" t="s">
        <v>130</v>
      </c>
      <c r="C553" s="37">
        <v>64</v>
      </c>
      <c r="D553" s="20">
        <v>85</v>
      </c>
      <c r="E553" s="41">
        <f t="shared" si="184"/>
        <v>4.5426798972218675E-4</v>
      </c>
      <c r="F553" s="41">
        <f t="shared" si="185"/>
        <v>6.0272146468406756E-4</v>
      </c>
      <c r="G553" s="22">
        <f t="shared" si="183"/>
        <v>0.328125</v>
      </c>
      <c r="H553" s="57">
        <f t="shared" si="186"/>
        <v>1.4905668412759253E-4</v>
      </c>
      <c r="I553" s="12"/>
    </row>
    <row r="554" spans="1:9" s="23" customFormat="1" ht="15" x14ac:dyDescent="0.2">
      <c r="A554" s="39"/>
      <c r="B554" s="56" t="s">
        <v>297</v>
      </c>
      <c r="C554" s="37">
        <v>2</v>
      </c>
      <c r="D554" s="20">
        <v>17</v>
      </c>
      <c r="E554" s="41">
        <f t="shared" si="184"/>
        <v>1.4195874678818336E-5</v>
      </c>
      <c r="F554" s="41">
        <f t="shared" si="185"/>
        <v>1.2054429293681352E-4</v>
      </c>
      <c r="G554" s="22">
        <f t="shared" si="183"/>
        <v>7.5</v>
      </c>
      <c r="H554" s="57">
        <f t="shared" si="186"/>
        <v>1.0646906009113752E-4</v>
      </c>
      <c r="I554" s="12"/>
    </row>
    <row r="555" spans="1:9" s="23" customFormat="1" ht="15" x14ac:dyDescent="0.2">
      <c r="A555" s="39"/>
      <c r="B555" s="56" t="s">
        <v>126</v>
      </c>
      <c r="C555" s="37">
        <v>4</v>
      </c>
      <c r="D555" s="20">
        <v>12</v>
      </c>
      <c r="E555" s="41">
        <f t="shared" si="184"/>
        <v>2.8391749357636672E-5</v>
      </c>
      <c r="F555" s="41">
        <f t="shared" si="185"/>
        <v>8.5090089131868363E-5</v>
      </c>
      <c r="G555" s="22">
        <f t="shared" si="183"/>
        <v>2</v>
      </c>
      <c r="H555" s="57">
        <f t="shared" si="186"/>
        <v>5.6783498715273344E-5</v>
      </c>
      <c r="I555" s="12"/>
    </row>
    <row r="556" spans="1:9" s="23" customFormat="1" ht="15" x14ac:dyDescent="0.2">
      <c r="A556" s="39"/>
      <c r="B556" s="56" t="s">
        <v>139</v>
      </c>
      <c r="C556" s="37">
        <v>2</v>
      </c>
      <c r="D556" s="20">
        <v>3</v>
      </c>
      <c r="E556" s="41">
        <f t="shared" si="184"/>
        <v>1.4195874678818336E-5</v>
      </c>
      <c r="F556" s="41">
        <f t="shared" si="185"/>
        <v>2.1272522282967091E-5</v>
      </c>
      <c r="G556" s="22">
        <f t="shared" si="183"/>
        <v>0.5</v>
      </c>
      <c r="H556" s="57">
        <f t="shared" si="186"/>
        <v>7.097937339409168E-6</v>
      </c>
      <c r="I556" s="12"/>
    </row>
    <row r="557" spans="1:9" s="23" customFormat="1" ht="30" x14ac:dyDescent="0.2">
      <c r="A557" s="39"/>
      <c r="B557" s="56" t="s">
        <v>298</v>
      </c>
      <c r="C557" s="37">
        <v>324</v>
      </c>
      <c r="D557" s="20">
        <v>127</v>
      </c>
      <c r="E557" s="41">
        <f t="shared" si="184"/>
        <v>2.2997316979685703E-3</v>
      </c>
      <c r="F557" s="41">
        <f t="shared" si="185"/>
        <v>9.0053677664560683E-4</v>
      </c>
      <c r="G557" s="22">
        <f t="shared" si="183"/>
        <v>-0.60802469135802473</v>
      </c>
      <c r="H557" s="57">
        <f t="shared" si="186"/>
        <v>-1.3982936558636062E-3</v>
      </c>
      <c r="I557" s="12"/>
    </row>
    <row r="558" spans="1:9" s="23" customFormat="1" ht="30" x14ac:dyDescent="0.2">
      <c r="A558" s="39"/>
      <c r="B558" s="56" t="s">
        <v>299</v>
      </c>
      <c r="C558" s="37">
        <v>16</v>
      </c>
      <c r="D558" s="20">
        <v>24</v>
      </c>
      <c r="E558" s="41">
        <f t="shared" si="184"/>
        <v>1.1356699743054669E-4</v>
      </c>
      <c r="F558" s="41">
        <f t="shared" si="185"/>
        <v>1.7018017826373673E-4</v>
      </c>
      <c r="G558" s="22">
        <f t="shared" si="183"/>
        <v>0.5</v>
      </c>
      <c r="H558" s="57">
        <f t="shared" si="186"/>
        <v>5.6783498715273344E-5</v>
      </c>
      <c r="I558" s="12"/>
    </row>
    <row r="559" spans="1:9" s="23" customFormat="1" ht="15" x14ac:dyDescent="0.2">
      <c r="A559" s="39"/>
      <c r="B559" s="56" t="s">
        <v>624</v>
      </c>
      <c r="C559" s="37">
        <v>11</v>
      </c>
      <c r="D559" s="20">
        <v>3</v>
      </c>
      <c r="E559" s="41">
        <f t="shared" ref="E559" si="187">+IF(C559=0,"",C559/C$355)</f>
        <v>7.8077310733500838E-5</v>
      </c>
      <c r="F559" s="41">
        <f t="shared" ref="F559" si="188">+IF(D559=0,"",D559/D$355)</f>
        <v>2.1272522282967091E-5</v>
      </c>
      <c r="G559" s="41">
        <f t="shared" ref="G559" si="189">+IF(AND(C559=0,D559=0)," ",IF(C559=0,1,IF(D559=0,-1,(D559-C559)/C559)))</f>
        <v>-0.72727272727272729</v>
      </c>
      <c r="H559" s="57">
        <f t="shared" ref="H559" si="190">+IF(OR(AND(E559=""),(G559="")),"",E559*G559)</f>
        <v>-5.6783498715273337E-5</v>
      </c>
      <c r="I559" s="12"/>
    </row>
    <row r="560" spans="1:9" s="23" customFormat="1" ht="15" x14ac:dyDescent="0.2">
      <c r="A560" s="39"/>
      <c r="B560" s="56" t="s">
        <v>300</v>
      </c>
      <c r="C560" s="37">
        <v>20</v>
      </c>
      <c r="D560" s="20">
        <v>23</v>
      </c>
      <c r="E560" s="41">
        <f t="shared" si="184"/>
        <v>1.4195874678818335E-4</v>
      </c>
      <c r="F560" s="41">
        <f t="shared" si="185"/>
        <v>1.630893375027477E-4</v>
      </c>
      <c r="G560" s="22">
        <f t="shared" si="183"/>
        <v>0.15</v>
      </c>
      <c r="H560" s="57">
        <f t="shared" si="186"/>
        <v>2.1293812018227501E-5</v>
      </c>
      <c r="I560" s="12"/>
    </row>
    <row r="561" spans="1:9" s="23" customFormat="1" ht="30" x14ac:dyDescent="0.2">
      <c r="A561" s="39"/>
      <c r="B561" s="56" t="s">
        <v>489</v>
      </c>
      <c r="C561" s="37">
        <v>55</v>
      </c>
      <c r="D561" s="20">
        <v>15</v>
      </c>
      <c r="E561" s="41">
        <f t="shared" si="184"/>
        <v>3.903865536675042E-4</v>
      </c>
      <c r="F561" s="41">
        <f t="shared" si="185"/>
        <v>1.0636261141483545E-4</v>
      </c>
      <c r="G561" s="22">
        <f t="shared" si="183"/>
        <v>-0.72727272727272729</v>
      </c>
      <c r="H561" s="57">
        <f t="shared" si="186"/>
        <v>-2.8391749357636669E-4</v>
      </c>
      <c r="I561" s="12"/>
    </row>
    <row r="562" spans="1:9" s="23" customFormat="1" ht="15" x14ac:dyDescent="0.2">
      <c r="A562" s="39"/>
      <c r="B562" s="56" t="s">
        <v>136</v>
      </c>
      <c r="C562" s="37">
        <v>2</v>
      </c>
      <c r="D562" s="20">
        <v>1</v>
      </c>
      <c r="E562" s="41">
        <f t="shared" ref="E562:E584" si="191">+IF(C562=0,"",C562/C$355)</f>
        <v>1.4195874678818336E-5</v>
      </c>
      <c r="F562" s="41">
        <f t="shared" ref="F562:F584" si="192">+IF(D562=0,"",D562/D$355)</f>
        <v>7.0908407609890308E-6</v>
      </c>
      <c r="G562" s="22">
        <f t="shared" si="183"/>
        <v>-0.5</v>
      </c>
      <c r="H562" s="57">
        <f t="shared" ref="H562:H584" si="193">+IF(OR(AND(E562=""),(G562="")),"",E562*G562)</f>
        <v>-7.097937339409168E-6</v>
      </c>
      <c r="I562" s="12"/>
    </row>
    <row r="563" spans="1:9" s="23" customFormat="1" ht="15" x14ac:dyDescent="0.2">
      <c r="A563" s="39"/>
      <c r="B563" s="56" t="s">
        <v>301</v>
      </c>
      <c r="C563" s="37">
        <v>434</v>
      </c>
      <c r="D563" s="20">
        <v>298</v>
      </c>
      <c r="E563" s="41">
        <f t="shared" si="191"/>
        <v>3.0805048053035786E-3</v>
      </c>
      <c r="F563" s="41">
        <f t="shared" si="192"/>
        <v>2.1130705467747313E-3</v>
      </c>
      <c r="G563" s="22">
        <f t="shared" si="183"/>
        <v>-0.31336405529953915</v>
      </c>
      <c r="H563" s="57">
        <f t="shared" si="193"/>
        <v>-9.6531947815964672E-4</v>
      </c>
      <c r="I563" s="12"/>
    </row>
    <row r="564" spans="1:9" s="23" customFormat="1" ht="30" x14ac:dyDescent="0.2">
      <c r="A564" s="39"/>
      <c r="B564" s="56" t="s">
        <v>302</v>
      </c>
      <c r="C564" s="37">
        <v>18</v>
      </c>
      <c r="D564" s="20">
        <v>14</v>
      </c>
      <c r="E564" s="41">
        <f t="shared" si="191"/>
        <v>1.2776287210936502E-4</v>
      </c>
      <c r="F564" s="41">
        <f t="shared" si="192"/>
        <v>9.9271770653846421E-5</v>
      </c>
      <c r="G564" s="22">
        <f t="shared" ref="G564:G584" si="194">+IF(AND(C564=0,D564=0)," ",IF(C564=0,1,IF(D564=0,-1,(D564-C564)/C564)))</f>
        <v>-0.22222222222222221</v>
      </c>
      <c r="H564" s="57">
        <f t="shared" si="193"/>
        <v>-2.8391749357636669E-5</v>
      </c>
      <c r="I564" s="12"/>
    </row>
    <row r="565" spans="1:9" s="23" customFormat="1" ht="15" x14ac:dyDescent="0.2">
      <c r="A565" s="39"/>
      <c r="B565" s="56" t="s">
        <v>303</v>
      </c>
      <c r="C565" s="37">
        <v>99</v>
      </c>
      <c r="D565" s="20">
        <v>37</v>
      </c>
      <c r="E565" s="41">
        <f t="shared" si="191"/>
        <v>7.0269579660150756E-4</v>
      </c>
      <c r="F565" s="41">
        <f t="shared" si="192"/>
        <v>2.623611081565941E-4</v>
      </c>
      <c r="G565" s="22">
        <f t="shared" si="194"/>
        <v>-0.6262626262626263</v>
      </c>
      <c r="H565" s="57">
        <f t="shared" si="193"/>
        <v>-4.400721150433684E-4</v>
      </c>
      <c r="I565" s="12"/>
    </row>
    <row r="566" spans="1:9" s="23" customFormat="1" ht="15" x14ac:dyDescent="0.2">
      <c r="A566" s="39"/>
      <c r="B566" s="56" t="s">
        <v>132</v>
      </c>
      <c r="C566" s="37">
        <v>1</v>
      </c>
      <c r="D566" s="20">
        <v>0</v>
      </c>
      <c r="E566" s="41">
        <f t="shared" si="191"/>
        <v>7.097937339409168E-6</v>
      </c>
      <c r="F566" s="41" t="str">
        <f t="shared" si="192"/>
        <v/>
      </c>
      <c r="G566" s="22">
        <f t="shared" si="194"/>
        <v>-1</v>
      </c>
      <c r="H566" s="57">
        <f t="shared" si="193"/>
        <v>-7.097937339409168E-6</v>
      </c>
      <c r="I566" s="12"/>
    </row>
    <row r="567" spans="1:9" s="23" customFormat="1" ht="15" x14ac:dyDescent="0.2">
      <c r="A567" s="39"/>
      <c r="B567" s="56" t="s">
        <v>134</v>
      </c>
      <c r="C567" s="37">
        <v>3</v>
      </c>
      <c r="D567" s="20">
        <v>0</v>
      </c>
      <c r="E567" s="41">
        <f t="shared" si="191"/>
        <v>2.1293812018227504E-5</v>
      </c>
      <c r="F567" s="41" t="str">
        <f t="shared" si="192"/>
        <v/>
      </c>
      <c r="G567" s="22">
        <f t="shared" si="194"/>
        <v>-1</v>
      </c>
      <c r="H567" s="57">
        <f t="shared" si="193"/>
        <v>-2.1293812018227504E-5</v>
      </c>
      <c r="I567" s="12"/>
    </row>
    <row r="568" spans="1:9" s="23" customFormat="1" ht="15" x14ac:dyDescent="0.2">
      <c r="A568" s="39"/>
      <c r="B568" s="56" t="s">
        <v>304</v>
      </c>
      <c r="C568" s="37">
        <v>717</v>
      </c>
      <c r="D568" s="20">
        <v>793</v>
      </c>
      <c r="E568" s="41">
        <f t="shared" si="191"/>
        <v>5.0892210723563732E-3</v>
      </c>
      <c r="F568" s="41">
        <f t="shared" si="192"/>
        <v>5.6230367234643011E-3</v>
      </c>
      <c r="G568" s="22">
        <f t="shared" si="194"/>
        <v>0.10599721059972106</v>
      </c>
      <c r="H568" s="57">
        <f t="shared" si="193"/>
        <v>5.3944323779509678E-4</v>
      </c>
      <c r="I568" s="12"/>
    </row>
    <row r="569" spans="1:9" s="23" customFormat="1" ht="30" x14ac:dyDescent="0.2">
      <c r="A569" s="39"/>
      <c r="B569" s="56" t="s">
        <v>138</v>
      </c>
      <c r="C569" s="37">
        <v>543</v>
      </c>
      <c r="D569" s="20">
        <v>489</v>
      </c>
      <c r="E569" s="41">
        <f t="shared" si="191"/>
        <v>3.8541799752991779E-3</v>
      </c>
      <c r="F569" s="41">
        <f t="shared" si="192"/>
        <v>3.4674211321236359E-3</v>
      </c>
      <c r="G569" s="22">
        <f t="shared" si="194"/>
        <v>-9.9447513812154692E-2</v>
      </c>
      <c r="H569" s="57">
        <f t="shared" si="193"/>
        <v>-3.8328861632809503E-4</v>
      </c>
      <c r="I569" s="12"/>
    </row>
    <row r="570" spans="1:9" s="23" customFormat="1" ht="15" x14ac:dyDescent="0.2">
      <c r="A570" s="39"/>
      <c r="B570" s="56" t="s">
        <v>305</v>
      </c>
      <c r="C570" s="37">
        <v>1113</v>
      </c>
      <c r="D570" s="20">
        <v>1242</v>
      </c>
      <c r="E570" s="41">
        <f t="shared" si="191"/>
        <v>7.9000042587624043E-3</v>
      </c>
      <c r="F570" s="41">
        <f t="shared" si="192"/>
        <v>8.8068242251483752E-3</v>
      </c>
      <c r="G570" s="22">
        <f t="shared" si="194"/>
        <v>0.11590296495956873</v>
      </c>
      <c r="H570" s="57">
        <f t="shared" si="193"/>
        <v>9.1563391678378269E-4</v>
      </c>
      <c r="I570" s="12"/>
    </row>
    <row r="571" spans="1:9" s="23" customFormat="1" ht="15" x14ac:dyDescent="0.2">
      <c r="A571" s="39"/>
      <c r="B571" s="56" t="s">
        <v>531</v>
      </c>
      <c r="C571" s="37">
        <v>130</v>
      </c>
      <c r="D571" s="20">
        <v>140</v>
      </c>
      <c r="E571" s="41">
        <f t="shared" si="191"/>
        <v>9.2273185412319176E-4</v>
      </c>
      <c r="F571" s="41">
        <f t="shared" si="192"/>
        <v>9.9271770653846418E-4</v>
      </c>
      <c r="G571" s="22">
        <f t="shared" si="194"/>
        <v>7.6923076923076927E-2</v>
      </c>
      <c r="H571" s="57">
        <f t="shared" si="193"/>
        <v>7.0979373394091673E-5</v>
      </c>
      <c r="I571" s="12"/>
    </row>
    <row r="572" spans="1:9" s="23" customFormat="1" ht="15" x14ac:dyDescent="0.2">
      <c r="A572" s="39"/>
      <c r="B572" s="56" t="s">
        <v>127</v>
      </c>
      <c r="C572" s="37">
        <v>27</v>
      </c>
      <c r="D572" s="20">
        <v>37</v>
      </c>
      <c r="E572" s="41">
        <f t="shared" si="191"/>
        <v>1.9164430816404754E-4</v>
      </c>
      <c r="F572" s="41">
        <f t="shared" si="192"/>
        <v>2.623611081565941E-4</v>
      </c>
      <c r="G572" s="22">
        <f t="shared" si="194"/>
        <v>0.37037037037037035</v>
      </c>
      <c r="H572" s="57">
        <f t="shared" si="193"/>
        <v>7.0979373394091673E-5</v>
      </c>
      <c r="I572" s="12"/>
    </row>
    <row r="573" spans="1:9" s="23" customFormat="1" ht="15" x14ac:dyDescent="0.2">
      <c r="A573" s="39"/>
      <c r="B573" s="56" t="s">
        <v>306</v>
      </c>
      <c r="C573" s="37">
        <v>4</v>
      </c>
      <c r="D573" s="20">
        <v>13</v>
      </c>
      <c r="E573" s="41">
        <f t="shared" si="191"/>
        <v>2.8391749357636672E-5</v>
      </c>
      <c r="F573" s="41">
        <f t="shared" si="192"/>
        <v>9.2180929892857392E-5</v>
      </c>
      <c r="G573" s="22">
        <f t="shared" si="194"/>
        <v>2.25</v>
      </c>
      <c r="H573" s="57">
        <f t="shared" si="193"/>
        <v>6.3881436054682509E-5</v>
      </c>
      <c r="I573" s="12"/>
    </row>
    <row r="574" spans="1:9" s="23" customFormat="1" ht="15" x14ac:dyDescent="0.2">
      <c r="A574" s="39"/>
      <c r="B574" s="56" t="s">
        <v>307</v>
      </c>
      <c r="C574" s="37">
        <v>33</v>
      </c>
      <c r="D574" s="20">
        <v>36</v>
      </c>
      <c r="E574" s="41">
        <f t="shared" si="191"/>
        <v>2.3423193220050253E-4</v>
      </c>
      <c r="F574" s="41">
        <f t="shared" si="192"/>
        <v>2.552702673956051E-4</v>
      </c>
      <c r="G574" s="22">
        <f t="shared" si="194"/>
        <v>9.0909090909090912E-2</v>
      </c>
      <c r="H574" s="57">
        <f t="shared" si="193"/>
        <v>2.1293812018227504E-5</v>
      </c>
      <c r="I574" s="12"/>
    </row>
    <row r="575" spans="1:9" s="23" customFormat="1" ht="15" x14ac:dyDescent="0.2">
      <c r="A575" s="39"/>
      <c r="B575" s="56" t="s">
        <v>490</v>
      </c>
      <c r="C575" s="37">
        <v>64</v>
      </c>
      <c r="D575" s="20">
        <v>85</v>
      </c>
      <c r="E575" s="41">
        <f t="shared" si="191"/>
        <v>4.5426798972218675E-4</v>
      </c>
      <c r="F575" s="41">
        <f t="shared" si="192"/>
        <v>6.0272146468406756E-4</v>
      </c>
      <c r="G575" s="22">
        <f t="shared" si="194"/>
        <v>0.328125</v>
      </c>
      <c r="H575" s="57">
        <f t="shared" si="193"/>
        <v>1.4905668412759253E-4</v>
      </c>
      <c r="I575" s="12"/>
    </row>
    <row r="576" spans="1:9" s="23" customFormat="1" ht="15" x14ac:dyDescent="0.2">
      <c r="A576" s="39"/>
      <c r="B576" s="56" t="s">
        <v>128</v>
      </c>
      <c r="C576" s="37">
        <v>486</v>
      </c>
      <c r="D576" s="20">
        <v>596</v>
      </c>
      <c r="E576" s="41">
        <f t="shared" si="191"/>
        <v>3.4495975469528554E-3</v>
      </c>
      <c r="F576" s="41">
        <f t="shared" si="192"/>
        <v>4.2261410935494625E-3</v>
      </c>
      <c r="G576" s="22">
        <f t="shared" si="194"/>
        <v>0.22633744855967078</v>
      </c>
      <c r="H576" s="57">
        <f t="shared" si="193"/>
        <v>7.8077310733500841E-4</v>
      </c>
      <c r="I576" s="12"/>
    </row>
    <row r="577" spans="1:9" s="23" customFormat="1" ht="15" x14ac:dyDescent="0.2">
      <c r="A577" s="39"/>
      <c r="B577" s="56" t="s">
        <v>135</v>
      </c>
      <c r="C577" s="37">
        <v>564</v>
      </c>
      <c r="D577" s="20">
        <v>376</v>
      </c>
      <c r="E577" s="41">
        <f t="shared" si="191"/>
        <v>4.0032366594267704E-3</v>
      </c>
      <c r="F577" s="41">
        <f t="shared" si="192"/>
        <v>2.6661561261318756E-3</v>
      </c>
      <c r="G577" s="22">
        <f t="shared" si="194"/>
        <v>-0.33333333333333331</v>
      </c>
      <c r="H577" s="57">
        <f t="shared" si="193"/>
        <v>-1.3344122198089233E-3</v>
      </c>
      <c r="I577" s="12"/>
    </row>
    <row r="578" spans="1:9" s="23" customFormat="1" ht="15" x14ac:dyDescent="0.2">
      <c r="A578" s="39"/>
      <c r="B578" s="56" t="s">
        <v>491</v>
      </c>
      <c r="C578" s="37">
        <v>17</v>
      </c>
      <c r="D578" s="20">
        <v>35</v>
      </c>
      <c r="E578" s="41">
        <f t="shared" si="191"/>
        <v>1.2066493476995585E-4</v>
      </c>
      <c r="F578" s="41">
        <f t="shared" si="192"/>
        <v>2.4817942663461605E-4</v>
      </c>
      <c r="G578" s="22">
        <f t="shared" si="194"/>
        <v>1.0588235294117647</v>
      </c>
      <c r="H578" s="57">
        <f t="shared" si="193"/>
        <v>1.2776287210936502E-4</v>
      </c>
      <c r="I578" s="12"/>
    </row>
    <row r="579" spans="1:9" s="23" customFormat="1" ht="30" x14ac:dyDescent="0.2">
      <c r="A579" s="39"/>
      <c r="B579" s="56" t="s">
        <v>308</v>
      </c>
      <c r="C579" s="37">
        <v>41</v>
      </c>
      <c r="D579" s="20">
        <v>45</v>
      </c>
      <c r="E579" s="41">
        <f t="shared" si="191"/>
        <v>2.9101543091577587E-4</v>
      </c>
      <c r="F579" s="41">
        <f t="shared" si="192"/>
        <v>3.1908783424450639E-4</v>
      </c>
      <c r="G579" s="22">
        <f t="shared" si="194"/>
        <v>9.7560975609756101E-2</v>
      </c>
      <c r="H579" s="57">
        <f t="shared" si="193"/>
        <v>2.8391749357636672E-5</v>
      </c>
      <c r="I579" s="12"/>
    </row>
    <row r="580" spans="1:9" s="23" customFormat="1" ht="14.25" customHeight="1" x14ac:dyDescent="0.2">
      <c r="A580" s="39"/>
      <c r="B580" s="56" t="s">
        <v>309</v>
      </c>
      <c r="C580" s="37">
        <v>65</v>
      </c>
      <c r="D580" s="20">
        <v>73</v>
      </c>
      <c r="E580" s="41">
        <f t="shared" si="191"/>
        <v>4.6136592706159588E-4</v>
      </c>
      <c r="F580" s="41">
        <f t="shared" si="192"/>
        <v>5.1763137555219921E-4</v>
      </c>
      <c r="G580" s="22">
        <f t="shared" si="194"/>
        <v>0.12307692307692308</v>
      </c>
      <c r="H580" s="57">
        <f t="shared" si="193"/>
        <v>5.6783498715273344E-5</v>
      </c>
      <c r="I580" s="12"/>
    </row>
    <row r="581" spans="1:9" s="42" customFormat="1" ht="15" x14ac:dyDescent="0.2">
      <c r="A581" s="39"/>
      <c r="B581" s="56" t="s">
        <v>310</v>
      </c>
      <c r="C581" s="37">
        <v>0</v>
      </c>
      <c r="D581" s="20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39"/>
      <c r="B582" s="56" t="s">
        <v>311</v>
      </c>
      <c r="C582" s="37">
        <v>67</v>
      </c>
      <c r="D582" s="20">
        <v>91</v>
      </c>
      <c r="E582" s="41">
        <f t="shared" si="191"/>
        <v>4.7556180174041423E-4</v>
      </c>
      <c r="F582" s="41">
        <f t="shared" si="192"/>
        <v>6.4526650925000179E-4</v>
      </c>
      <c r="G582" s="22">
        <f t="shared" si="194"/>
        <v>0.35820895522388058</v>
      </c>
      <c r="H582" s="57">
        <f t="shared" si="193"/>
        <v>1.7035049614582001E-4</v>
      </c>
      <c r="I582" s="12"/>
    </row>
    <row r="583" spans="1:9" s="23" customFormat="1" ht="30" x14ac:dyDescent="0.2">
      <c r="A583" s="39"/>
      <c r="B583" s="56" t="s">
        <v>492</v>
      </c>
      <c r="C583" s="37">
        <v>6</v>
      </c>
      <c r="D583" s="20">
        <v>0</v>
      </c>
      <c r="E583" s="41">
        <f t="shared" si="191"/>
        <v>4.2587624036455008E-5</v>
      </c>
      <c r="F583" s="41" t="str">
        <f t="shared" si="192"/>
        <v/>
      </c>
      <c r="G583" s="22">
        <f t="shared" si="194"/>
        <v>-1</v>
      </c>
      <c r="H583" s="57">
        <f t="shared" si="193"/>
        <v>-4.2587624036455008E-5</v>
      </c>
      <c r="I583" s="12"/>
    </row>
    <row r="584" spans="1:9" s="23" customFormat="1" ht="30.75" thickBot="1" x14ac:dyDescent="0.25">
      <c r="A584" s="39"/>
      <c r="B584" s="58" t="s">
        <v>493</v>
      </c>
      <c r="C584" s="59">
        <v>43</v>
      </c>
      <c r="D584" s="89">
        <v>66</v>
      </c>
      <c r="E584" s="61">
        <f t="shared" si="191"/>
        <v>3.0521130559459423E-4</v>
      </c>
      <c r="F584" s="61">
        <f t="shared" si="192"/>
        <v>4.6799549022527603E-4</v>
      </c>
      <c r="G584" s="83">
        <f t="shared" si="194"/>
        <v>0.53488372093023251</v>
      </c>
      <c r="H584" s="62">
        <f t="shared" si="193"/>
        <v>1.6325255880641085E-4</v>
      </c>
      <c r="I584" s="12"/>
    </row>
    <row r="585" spans="1:9" s="12" customFormat="1" x14ac:dyDescent="0.2">
      <c r="A585" s="44"/>
      <c r="B585" s="18"/>
      <c r="C585" s="18"/>
      <c r="D585" s="18"/>
      <c r="H585" s="19"/>
    </row>
    <row r="586" spans="1:9" s="12" customFormat="1" x14ac:dyDescent="0.2">
      <c r="A586" s="44"/>
      <c r="B586" s="18"/>
      <c r="C586" s="18"/>
      <c r="D586" s="18"/>
      <c r="H586" s="19"/>
    </row>
    <row r="587" spans="1:9" s="12" customFormat="1" ht="15.75" thickBot="1" x14ac:dyDescent="0.25">
      <c r="A587" s="44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44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44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44"/>
      <c r="B590" s="47" t="s">
        <v>339</v>
      </c>
      <c r="C590" s="13">
        <f>SUM(C591:C617)</f>
        <v>51030</v>
      </c>
      <c r="D590" s="14">
        <f>SUM(D591:D617)</f>
        <v>55114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8.0031354105428179E-2</v>
      </c>
      <c r="H590" s="48">
        <f>+IF(OR(AND(E590=""),(G590="")),"",E590*G590)</f>
        <v>8.0031354105428179E-2</v>
      </c>
    </row>
    <row r="591" spans="1:9" s="23" customFormat="1" ht="15" x14ac:dyDescent="0.2">
      <c r="A591" s="39"/>
      <c r="B591" s="56" t="s">
        <v>312</v>
      </c>
      <c r="C591" s="37">
        <v>79</v>
      </c>
      <c r="D591" s="20">
        <v>76</v>
      </c>
      <c r="E591" s="41">
        <f>+IF(C591=0,"",C591/C$590)</f>
        <v>1.5481089555163629E-3</v>
      </c>
      <c r="F591" s="41">
        <f>+IF(D591=0,"",D591/D$590)</f>
        <v>1.3789599738723373E-3</v>
      </c>
      <c r="G591" s="22">
        <f t="shared" ref="G591:G617" si="195">+IF(AND(C591=0,D591=0)," ",IF(C591=0,1,IF(D591=0,-1,(D591-C591)/C591)))</f>
        <v>-3.7974683544303799E-2</v>
      </c>
      <c r="H591" s="57">
        <f>+IF(OR(AND(E591=""),(G591="")),"",E591*G591)</f>
        <v>-5.8788947677836568E-5</v>
      </c>
      <c r="I591" s="12"/>
    </row>
    <row r="592" spans="1:9" s="23" customFormat="1" ht="15" x14ac:dyDescent="0.2">
      <c r="A592" s="39"/>
      <c r="B592" s="56" t="s">
        <v>140</v>
      </c>
      <c r="C592" s="37">
        <v>969</v>
      </c>
      <c r="D592" s="20">
        <v>1204</v>
      </c>
      <c r="E592" s="41">
        <f t="shared" ref="E592:E617" si="196">+IF(C592=0,"",C592/C$590)</f>
        <v>1.898883009994121E-2</v>
      </c>
      <c r="F592" s="41">
        <f t="shared" ref="F592:F617" si="197">+IF(D592=0,"",D592/D$590)</f>
        <v>2.184562905976703E-2</v>
      </c>
      <c r="G592" s="22">
        <f t="shared" si="195"/>
        <v>0.24251805985552116</v>
      </c>
      <c r="H592" s="57">
        <f t="shared" ref="H592:H617" si="198">+IF(OR(AND(E592=""),(G592="")),"",E592*G592)</f>
        <v>4.605134234763864E-3</v>
      </c>
      <c r="I592" s="12"/>
    </row>
    <row r="593" spans="1:9" s="23" customFormat="1" ht="30" x14ac:dyDescent="0.2">
      <c r="A593" s="39"/>
      <c r="B593" s="56" t="s">
        <v>574</v>
      </c>
      <c r="C593" s="37">
        <v>6079</v>
      </c>
      <c r="D593" s="20">
        <v>5349</v>
      </c>
      <c r="E593" s="41">
        <f t="shared" si="196"/>
        <v>0.1191260043111895</v>
      </c>
      <c r="F593" s="41">
        <f t="shared" si="197"/>
        <v>9.7053380266357001E-2</v>
      </c>
      <c r="G593" s="22">
        <f t="shared" si="195"/>
        <v>-0.12008554038493173</v>
      </c>
      <c r="H593" s="57">
        <f t="shared" si="198"/>
        <v>-1.4305310601606898E-2</v>
      </c>
      <c r="I593" s="12"/>
    </row>
    <row r="594" spans="1:9" s="23" customFormat="1" ht="15" x14ac:dyDescent="0.2">
      <c r="A594" s="39"/>
      <c r="B594" s="56" t="s">
        <v>313</v>
      </c>
      <c r="C594" s="37">
        <v>7668</v>
      </c>
      <c r="D594" s="20">
        <v>6818</v>
      </c>
      <c r="E594" s="41">
        <f t="shared" si="196"/>
        <v>0.15026455026455027</v>
      </c>
      <c r="F594" s="41">
        <f t="shared" si="197"/>
        <v>0.12370722502449469</v>
      </c>
      <c r="G594" s="22">
        <f t="shared" si="195"/>
        <v>-0.11085028690662493</v>
      </c>
      <c r="H594" s="57">
        <f t="shared" si="198"/>
        <v>-1.6656868508720359E-2</v>
      </c>
      <c r="I594" s="12"/>
    </row>
    <row r="595" spans="1:9" s="23" customFormat="1" ht="15" x14ac:dyDescent="0.2">
      <c r="A595" s="39"/>
      <c r="B595" s="56" t="s">
        <v>141</v>
      </c>
      <c r="C595" s="37">
        <v>264</v>
      </c>
      <c r="D595" s="20">
        <v>481</v>
      </c>
      <c r="E595" s="41">
        <f t="shared" si="196"/>
        <v>5.1734273956496176E-3</v>
      </c>
      <c r="F595" s="41">
        <f t="shared" si="197"/>
        <v>8.7273650977972936E-3</v>
      </c>
      <c r="G595" s="22">
        <f t="shared" si="195"/>
        <v>0.82196969696969702</v>
      </c>
      <c r="H595" s="57">
        <f t="shared" si="198"/>
        <v>4.2524005486968448E-3</v>
      </c>
      <c r="I595" s="12"/>
    </row>
    <row r="596" spans="1:9" s="23" customFormat="1" ht="15" x14ac:dyDescent="0.2">
      <c r="A596" s="39"/>
      <c r="B596" s="56" t="s">
        <v>640</v>
      </c>
      <c r="C596" s="37">
        <v>32</v>
      </c>
      <c r="D596" s="20">
        <v>37</v>
      </c>
      <c r="E596" s="41">
        <f t="shared" si="196"/>
        <v>6.2708210856359003E-4</v>
      </c>
      <c r="F596" s="41">
        <f t="shared" si="197"/>
        <v>6.7133577675363787E-4</v>
      </c>
      <c r="G596" s="22">
        <f t="shared" si="195"/>
        <v>0.15625</v>
      </c>
      <c r="H596" s="57">
        <f t="shared" si="198"/>
        <v>9.7981579463060945E-5</v>
      </c>
      <c r="I596" s="12"/>
    </row>
    <row r="597" spans="1:9" s="23" customFormat="1" ht="15" x14ac:dyDescent="0.2">
      <c r="A597" s="39"/>
      <c r="B597" s="56" t="s">
        <v>142</v>
      </c>
      <c r="C597" s="37">
        <v>36</v>
      </c>
      <c r="D597" s="20">
        <v>21</v>
      </c>
      <c r="E597" s="41">
        <f t="shared" si="196"/>
        <v>7.0546737213403885E-4</v>
      </c>
      <c r="F597" s="41">
        <f t="shared" si="197"/>
        <v>3.8102841383314586E-4</v>
      </c>
      <c r="G597" s="22">
        <f t="shared" si="195"/>
        <v>-0.41666666666666669</v>
      </c>
      <c r="H597" s="57">
        <f t="shared" si="198"/>
        <v>-2.9394473838918289E-4</v>
      </c>
      <c r="I597" s="12"/>
    </row>
    <row r="598" spans="1:9" s="23" customFormat="1" ht="15" x14ac:dyDescent="0.2">
      <c r="A598" s="39"/>
      <c r="B598" s="56" t="s">
        <v>314</v>
      </c>
      <c r="C598" s="37">
        <v>172</v>
      </c>
      <c r="D598" s="20">
        <v>232</v>
      </c>
      <c r="E598" s="41">
        <f t="shared" si="196"/>
        <v>3.3705663335292964E-3</v>
      </c>
      <c r="F598" s="41">
        <f t="shared" si="197"/>
        <v>4.2094567623471354E-3</v>
      </c>
      <c r="G598" s="22">
        <f t="shared" si="195"/>
        <v>0.34883720930232559</v>
      </c>
      <c r="H598" s="57">
        <f t="shared" si="198"/>
        <v>1.1757789535567313E-3</v>
      </c>
      <c r="I598" s="12"/>
    </row>
    <row r="599" spans="1:9" s="23" customFormat="1" ht="15" x14ac:dyDescent="0.2">
      <c r="A599" s="39"/>
      <c r="B599" s="56" t="s">
        <v>315</v>
      </c>
      <c r="C599" s="37">
        <v>22</v>
      </c>
      <c r="D599" s="20">
        <v>18</v>
      </c>
      <c r="E599" s="41">
        <f t="shared" si="196"/>
        <v>4.3111894963746814E-4</v>
      </c>
      <c r="F599" s="41">
        <f t="shared" si="197"/>
        <v>3.2659578328555361E-4</v>
      </c>
      <c r="G599" s="22">
        <f t="shared" si="195"/>
        <v>-0.18181818181818182</v>
      </c>
      <c r="H599" s="57">
        <f t="shared" si="198"/>
        <v>-7.8385263570448753E-5</v>
      </c>
      <c r="I599" s="12"/>
    </row>
    <row r="600" spans="1:9" s="23" customFormat="1" ht="30" x14ac:dyDescent="0.2">
      <c r="A600" s="39"/>
      <c r="B600" s="56" t="s">
        <v>494</v>
      </c>
      <c r="C600" s="37">
        <v>65</v>
      </c>
      <c r="D600" s="20">
        <v>81</v>
      </c>
      <c r="E600" s="41">
        <f t="shared" si="196"/>
        <v>1.2737605330197922E-3</v>
      </c>
      <c r="F600" s="41">
        <f t="shared" si="197"/>
        <v>1.4696810247849911E-3</v>
      </c>
      <c r="G600" s="22">
        <f t="shared" si="195"/>
        <v>0.24615384615384617</v>
      </c>
      <c r="H600" s="57">
        <f t="shared" si="198"/>
        <v>3.1354105428179501E-4</v>
      </c>
      <c r="I600" s="12"/>
    </row>
    <row r="601" spans="1:9" s="23" customFormat="1" ht="15" x14ac:dyDescent="0.2">
      <c r="A601" s="39"/>
      <c r="B601" s="56" t="s">
        <v>523</v>
      </c>
      <c r="C601" s="37">
        <v>279</v>
      </c>
      <c r="D601" s="20">
        <v>196</v>
      </c>
      <c r="E601" s="41">
        <f t="shared" si="196"/>
        <v>5.4673721340388007E-3</v>
      </c>
      <c r="F601" s="41">
        <f t="shared" si="197"/>
        <v>3.5562651957760281E-3</v>
      </c>
      <c r="G601" s="22">
        <f t="shared" si="195"/>
        <v>-0.29749103942652327</v>
      </c>
      <c r="H601" s="57">
        <f t="shared" si="198"/>
        <v>-1.6264942190868117E-3</v>
      </c>
      <c r="I601" s="12"/>
    </row>
    <row r="602" spans="1:9" s="23" customFormat="1" ht="15" x14ac:dyDescent="0.2">
      <c r="A602" s="39"/>
      <c r="B602" s="56" t="s">
        <v>551</v>
      </c>
      <c r="C602" s="37">
        <v>4</v>
      </c>
      <c r="D602" s="20">
        <v>1</v>
      </c>
      <c r="E602" s="41">
        <f t="shared" ref="E602" si="199">+IF(C602=0,"",C602/C$590)</f>
        <v>7.8385263570448753E-5</v>
      </c>
      <c r="F602" s="41">
        <f t="shared" ref="F602" si="200">+IF(D602=0,"",D602/D$590)</f>
        <v>1.8144210182530754E-5</v>
      </c>
      <c r="G602" s="22">
        <f t="shared" si="195"/>
        <v>-0.75</v>
      </c>
      <c r="H602" s="57">
        <f t="shared" ref="H602" si="201">+IF(OR(AND(E602=""),(G602="")),"",E602*G602)</f>
        <v>-5.8788947677836562E-5</v>
      </c>
      <c r="I602" s="12"/>
    </row>
    <row r="603" spans="1:9" s="23" customFormat="1" ht="15" x14ac:dyDescent="0.2">
      <c r="A603" s="39"/>
      <c r="B603" s="56" t="s">
        <v>620</v>
      </c>
      <c r="C603" s="37">
        <v>29</v>
      </c>
      <c r="D603" s="20">
        <v>49</v>
      </c>
      <c r="E603" s="41">
        <f t="shared" ref="E603" si="202">+IF(C603=0,"",C603/C$590)</f>
        <v>5.6829316088575349E-4</v>
      </c>
      <c r="F603" s="41">
        <f t="shared" ref="F603" si="203">+IF(D603=0,"",D603/D$590)</f>
        <v>8.8906629894400702E-4</v>
      </c>
      <c r="G603" s="41">
        <f t="shared" ref="G603" si="204">+IF(AND(C603=0,D603=0)," ",IF(C603=0,1,IF(D603=0,-1,(D603-C603)/C603)))</f>
        <v>0.68965517241379315</v>
      </c>
      <c r="H603" s="57">
        <f t="shared" ref="H603" si="205">+IF(OR(AND(E603=""),(G603="")),"",E603*G603)</f>
        <v>3.9192631785224383E-4</v>
      </c>
      <c r="I603" s="12"/>
    </row>
    <row r="604" spans="1:9" s="23" customFormat="1" ht="15" x14ac:dyDescent="0.2">
      <c r="A604" s="39"/>
      <c r="B604" s="56" t="s">
        <v>316</v>
      </c>
      <c r="C604" s="37">
        <v>185</v>
      </c>
      <c r="D604" s="20">
        <v>160</v>
      </c>
      <c r="E604" s="41">
        <f t="shared" si="196"/>
        <v>3.6253184401332551E-3</v>
      </c>
      <c r="F604" s="41">
        <f t="shared" si="197"/>
        <v>2.9030736292049207E-3</v>
      </c>
      <c r="G604" s="22">
        <f t="shared" si="195"/>
        <v>-0.13513513513513514</v>
      </c>
      <c r="H604" s="57">
        <f t="shared" si="198"/>
        <v>-4.8990789731530478E-4</v>
      </c>
      <c r="I604" s="12"/>
    </row>
    <row r="605" spans="1:9" s="23" customFormat="1" ht="30" x14ac:dyDescent="0.2">
      <c r="A605" s="39"/>
      <c r="B605" s="56" t="s">
        <v>317</v>
      </c>
      <c r="C605" s="37">
        <v>439</v>
      </c>
      <c r="D605" s="20">
        <v>742</v>
      </c>
      <c r="E605" s="41">
        <f t="shared" si="196"/>
        <v>8.602782676856751E-3</v>
      </c>
      <c r="F605" s="41">
        <f t="shared" si="197"/>
        <v>1.346300395543782E-2</v>
      </c>
      <c r="G605" s="22">
        <f t="shared" si="195"/>
        <v>0.69020501138952162</v>
      </c>
      <c r="H605" s="57">
        <f t="shared" si="198"/>
        <v>5.937683715461493E-3</v>
      </c>
      <c r="I605" s="12"/>
    </row>
    <row r="606" spans="1:9" s="23" customFormat="1" ht="15" x14ac:dyDescent="0.2">
      <c r="A606" s="39"/>
      <c r="B606" s="56" t="s">
        <v>143</v>
      </c>
      <c r="C606" s="37">
        <v>3083</v>
      </c>
      <c r="D606" s="20">
        <v>4384</v>
      </c>
      <c r="E606" s="41">
        <f t="shared" si="196"/>
        <v>6.0415441896923376E-2</v>
      </c>
      <c r="F606" s="41">
        <f t="shared" si="197"/>
        <v>7.9544217440214823E-2</v>
      </c>
      <c r="G606" s="22">
        <f t="shared" si="195"/>
        <v>0.42199156665585469</v>
      </c>
      <c r="H606" s="57">
        <f t="shared" si="198"/>
        <v>2.5494806976288458E-2</v>
      </c>
      <c r="I606" s="12"/>
    </row>
    <row r="607" spans="1:9" s="23" customFormat="1" ht="15" x14ac:dyDescent="0.2">
      <c r="A607" s="39"/>
      <c r="B607" s="56" t="s">
        <v>144</v>
      </c>
      <c r="C607" s="37">
        <v>197</v>
      </c>
      <c r="D607" s="20">
        <v>219</v>
      </c>
      <c r="E607" s="41">
        <f t="shared" si="196"/>
        <v>3.8604742308446013E-3</v>
      </c>
      <c r="F607" s="41">
        <f t="shared" si="197"/>
        <v>3.9735820299742356E-3</v>
      </c>
      <c r="G607" s="22">
        <f t="shared" si="195"/>
        <v>0.1116751269035533</v>
      </c>
      <c r="H607" s="57">
        <f t="shared" si="198"/>
        <v>4.3111894963746819E-4</v>
      </c>
      <c r="I607" s="12"/>
    </row>
    <row r="608" spans="1:9" s="23" customFormat="1" ht="15" x14ac:dyDescent="0.2">
      <c r="A608" s="39"/>
      <c r="B608" s="56" t="s">
        <v>318</v>
      </c>
      <c r="C608" s="37">
        <v>4110</v>
      </c>
      <c r="D608" s="20">
        <v>4736</v>
      </c>
      <c r="E608" s="41">
        <f t="shared" si="196"/>
        <v>8.0540858318636097E-2</v>
      </c>
      <c r="F608" s="41">
        <f t="shared" si="197"/>
        <v>8.5930979424465648E-2</v>
      </c>
      <c r="G608" s="22">
        <f t="shared" si="195"/>
        <v>0.15231143552311435</v>
      </c>
      <c r="H608" s="57">
        <f t="shared" si="198"/>
        <v>1.226729374877523E-2</v>
      </c>
      <c r="I608" s="12"/>
    </row>
    <row r="609" spans="1:9" s="23" customFormat="1" ht="15" x14ac:dyDescent="0.2">
      <c r="A609" s="39"/>
      <c r="B609" s="56" t="s">
        <v>145</v>
      </c>
      <c r="C609" s="37">
        <v>19002</v>
      </c>
      <c r="D609" s="20">
        <v>20365</v>
      </c>
      <c r="E609" s="41">
        <f t="shared" si="196"/>
        <v>0.37236919459141682</v>
      </c>
      <c r="F609" s="41">
        <f t="shared" si="197"/>
        <v>0.3695068403672388</v>
      </c>
      <c r="G609" s="22">
        <f t="shared" si="195"/>
        <v>7.1729291653510163E-2</v>
      </c>
      <c r="H609" s="57">
        <f t="shared" si="198"/>
        <v>2.6709778561630416E-2</v>
      </c>
      <c r="I609" s="12"/>
    </row>
    <row r="610" spans="1:9" s="23" customFormat="1" ht="15" x14ac:dyDescent="0.2">
      <c r="A610" s="39"/>
      <c r="B610" s="56" t="s">
        <v>319</v>
      </c>
      <c r="C610" s="37">
        <v>177</v>
      </c>
      <c r="D610" s="20">
        <v>142</v>
      </c>
      <c r="E610" s="41">
        <f t="shared" si="196"/>
        <v>3.4685479129923573E-3</v>
      </c>
      <c r="F610" s="41">
        <f t="shared" si="197"/>
        <v>2.5764778459193673E-3</v>
      </c>
      <c r="G610" s="22">
        <f t="shared" si="195"/>
        <v>-0.19774011299435029</v>
      </c>
      <c r="H610" s="57">
        <f t="shared" si="198"/>
        <v>-6.8587105624142656E-4</v>
      </c>
      <c r="I610" s="12"/>
    </row>
    <row r="611" spans="1:9" s="23" customFormat="1" ht="15" x14ac:dyDescent="0.2">
      <c r="A611" s="39"/>
      <c r="B611" s="56" t="s">
        <v>146</v>
      </c>
      <c r="C611" s="37">
        <v>515</v>
      </c>
      <c r="D611" s="20">
        <v>324</v>
      </c>
      <c r="E611" s="41">
        <f t="shared" si="196"/>
        <v>1.0092102684695277E-2</v>
      </c>
      <c r="F611" s="41">
        <f t="shared" si="197"/>
        <v>5.8787240991399646E-3</v>
      </c>
      <c r="G611" s="22">
        <f t="shared" si="195"/>
        <v>-0.37087378640776697</v>
      </c>
      <c r="H611" s="57">
        <f t="shared" si="198"/>
        <v>-3.7428963354889278E-3</v>
      </c>
      <c r="I611" s="12"/>
    </row>
    <row r="612" spans="1:9" s="23" customFormat="1" ht="30" x14ac:dyDescent="0.2">
      <c r="A612" s="39"/>
      <c r="B612" s="56" t="s">
        <v>147</v>
      </c>
      <c r="C612" s="37">
        <v>13</v>
      </c>
      <c r="D612" s="20">
        <v>18</v>
      </c>
      <c r="E612" s="41">
        <f t="shared" si="196"/>
        <v>2.5475210660395848E-4</v>
      </c>
      <c r="F612" s="41">
        <f t="shared" si="197"/>
        <v>3.2659578328555361E-4</v>
      </c>
      <c r="G612" s="22">
        <f t="shared" si="195"/>
        <v>0.38461538461538464</v>
      </c>
      <c r="H612" s="57">
        <f t="shared" si="198"/>
        <v>9.7981579463060959E-5</v>
      </c>
      <c r="I612" s="12"/>
    </row>
    <row r="613" spans="1:9" s="23" customFormat="1" ht="15" x14ac:dyDescent="0.2">
      <c r="A613" s="39"/>
      <c r="B613" s="56" t="s">
        <v>320</v>
      </c>
      <c r="C613" s="37">
        <v>318</v>
      </c>
      <c r="D613" s="20">
        <v>226</v>
      </c>
      <c r="E613" s="41">
        <f t="shared" si="196"/>
        <v>6.2316284538506761E-3</v>
      </c>
      <c r="F613" s="41">
        <f t="shared" si="197"/>
        <v>4.1005915012519503E-3</v>
      </c>
      <c r="G613" s="22">
        <f t="shared" si="195"/>
        <v>-0.28930817610062892</v>
      </c>
      <c r="H613" s="57">
        <f t="shared" si="198"/>
        <v>-1.8028610621203213E-3</v>
      </c>
      <c r="I613" s="12"/>
    </row>
    <row r="614" spans="1:9" s="23" customFormat="1" ht="15" x14ac:dyDescent="0.2">
      <c r="A614" s="39"/>
      <c r="B614" s="56" t="s">
        <v>321</v>
      </c>
      <c r="C614" s="37">
        <v>124</v>
      </c>
      <c r="D614" s="20">
        <v>50</v>
      </c>
      <c r="E614" s="41">
        <f t="shared" si="196"/>
        <v>2.4299431706839114E-3</v>
      </c>
      <c r="F614" s="41">
        <f t="shared" si="197"/>
        <v>9.0721050912653768E-4</v>
      </c>
      <c r="G614" s="22">
        <f t="shared" si="195"/>
        <v>-0.59677419354838712</v>
      </c>
      <c r="H614" s="57">
        <f t="shared" si="198"/>
        <v>-1.4501273760533021E-3</v>
      </c>
      <c r="I614" s="12"/>
    </row>
    <row r="615" spans="1:9" s="23" customFormat="1" ht="30" x14ac:dyDescent="0.2">
      <c r="A615" s="39"/>
      <c r="B615" s="56" t="s">
        <v>322</v>
      </c>
      <c r="C615" s="37">
        <v>231</v>
      </c>
      <c r="D615" s="20">
        <v>222</v>
      </c>
      <c r="E615" s="41">
        <f t="shared" si="196"/>
        <v>4.5267489711934153E-3</v>
      </c>
      <c r="F615" s="41">
        <f t="shared" si="197"/>
        <v>4.0280146605218272E-3</v>
      </c>
      <c r="G615" s="22">
        <f t="shared" si="195"/>
        <v>-3.896103896103896E-2</v>
      </c>
      <c r="H615" s="57">
        <f t="shared" si="198"/>
        <v>-1.7636684303350968E-4</v>
      </c>
      <c r="I615" s="12"/>
    </row>
    <row r="616" spans="1:9" s="23" customFormat="1" ht="30" x14ac:dyDescent="0.2">
      <c r="A616" s="39"/>
      <c r="B616" s="56" t="s">
        <v>641</v>
      </c>
      <c r="C616" s="37">
        <v>1000</v>
      </c>
      <c r="D616" s="20">
        <v>837</v>
      </c>
      <c r="E616" s="41">
        <f t="shared" si="196"/>
        <v>1.9596315892612189E-2</v>
      </c>
      <c r="F616" s="41">
        <f t="shared" si="197"/>
        <v>1.5186703922778242E-2</v>
      </c>
      <c r="G616" s="22">
        <f t="shared" si="195"/>
        <v>-0.16300000000000001</v>
      </c>
      <c r="H616" s="57">
        <f t="shared" si="198"/>
        <v>-3.1941994904957868E-3</v>
      </c>
      <c r="I616" s="12"/>
    </row>
    <row r="617" spans="1:9" s="23" customFormat="1" ht="30.75" thickBot="1" x14ac:dyDescent="0.25">
      <c r="A617" s="39"/>
      <c r="B617" s="58" t="s">
        <v>495</v>
      </c>
      <c r="C617" s="59">
        <v>5938</v>
      </c>
      <c r="D617" s="89">
        <v>8126</v>
      </c>
      <c r="E617" s="61">
        <f t="shared" si="196"/>
        <v>0.11636292377033118</v>
      </c>
      <c r="F617" s="61">
        <f t="shared" si="197"/>
        <v>0.14743985194324491</v>
      </c>
      <c r="G617" s="83">
        <f t="shared" si="195"/>
        <v>0.36847423374873695</v>
      </c>
      <c r="H617" s="62">
        <f t="shared" si="198"/>
        <v>4.2876739173035472E-2</v>
      </c>
      <c r="I617" s="12"/>
    </row>
    <row r="618" spans="1:9" x14ac:dyDescent="0.2">
      <c r="B618" s="6" t="s">
        <v>372</v>
      </c>
      <c r="C618" s="7"/>
      <c r="D618" s="4"/>
      <c r="I618" s="12"/>
    </row>
    <row r="620" spans="1:9" x14ac:dyDescent="0.2">
      <c r="C620" s="7"/>
      <c r="D620" s="7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618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384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363</v>
      </c>
      <c r="C8" s="13">
        <f>+C18+C75+C176+C355+C590</f>
        <v>1068</v>
      </c>
      <c r="D8" s="14">
        <f>+D18+D75+D176+D355+D590</f>
        <v>3218</v>
      </c>
      <c r="E8" s="15">
        <f>SUM(E9:E13)</f>
        <v>1</v>
      </c>
      <c r="F8" s="15">
        <f>SUM(F9:F13)</f>
        <v>1</v>
      </c>
      <c r="G8" s="15">
        <f>+(D8-C8)/C8</f>
        <v>2.0131086142322099</v>
      </c>
      <c r="H8" s="48">
        <f t="shared" ref="H8:H13" si="0">+IF(OR(AND(E8=""),(G8="")),"",E8*G8)</f>
        <v>2.0131086142322099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5</v>
      </c>
      <c r="D9" s="16">
        <f>+D18</f>
        <v>44</v>
      </c>
      <c r="E9" s="17">
        <f t="shared" ref="E9:F13" si="1">+C9/C$8</f>
        <v>4.6816479400749065E-3</v>
      </c>
      <c r="F9" s="17">
        <f t="shared" si="1"/>
        <v>1.3673088875077687E-2</v>
      </c>
      <c r="G9" s="17">
        <f t="shared" ref="G9:G13" si="2">+(D9-C9)/C9</f>
        <v>7.8</v>
      </c>
      <c r="H9" s="50">
        <f t="shared" si="0"/>
        <v>3.6516853932584269E-2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100</v>
      </c>
      <c r="D10" s="16">
        <f>+D75</f>
        <v>316</v>
      </c>
      <c r="E10" s="17">
        <f t="shared" si="1"/>
        <v>9.3632958801498134E-2</v>
      </c>
      <c r="F10" s="17">
        <f t="shared" si="1"/>
        <v>9.819763828464885E-2</v>
      </c>
      <c r="G10" s="17">
        <f t="shared" si="2"/>
        <v>2.16</v>
      </c>
      <c r="H10" s="50">
        <f t="shared" si="0"/>
        <v>0.20224719101123598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175</v>
      </c>
      <c r="D11" s="16">
        <f>+D176</f>
        <v>441</v>
      </c>
      <c r="E11" s="17">
        <f t="shared" si="1"/>
        <v>0.16385767790262173</v>
      </c>
      <c r="F11" s="17">
        <f t="shared" si="1"/>
        <v>0.137041640770665</v>
      </c>
      <c r="G11" s="17">
        <f t="shared" si="2"/>
        <v>1.52</v>
      </c>
      <c r="H11" s="50">
        <f t="shared" si="0"/>
        <v>0.24906367041198504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713</v>
      </c>
      <c r="D12" s="16">
        <f>+D355</f>
        <v>2031</v>
      </c>
      <c r="E12" s="17">
        <f t="shared" si="1"/>
        <v>0.66760299625468167</v>
      </c>
      <c r="F12" s="17">
        <f t="shared" si="1"/>
        <v>0.63113735239279056</v>
      </c>
      <c r="G12" s="17">
        <f t="shared" si="2"/>
        <v>1.8485273492286114</v>
      </c>
      <c r="H12" s="50">
        <f t="shared" si="0"/>
        <v>1.2340823970037453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75</v>
      </c>
      <c r="D13" s="52">
        <f>+D590</f>
        <v>386</v>
      </c>
      <c r="E13" s="53">
        <f t="shared" si="1"/>
        <v>7.02247191011236E-2</v>
      </c>
      <c r="F13" s="53">
        <f t="shared" si="1"/>
        <v>0.1199502796768179</v>
      </c>
      <c r="G13" s="53">
        <f t="shared" si="2"/>
        <v>4.1466666666666665</v>
      </c>
      <c r="H13" s="54">
        <f t="shared" si="0"/>
        <v>0.29119850187265917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3">
        <f>SUM(C19:C69)</f>
        <v>5</v>
      </c>
      <c r="D18" s="13">
        <f>SUM(D19:D69)</f>
        <v>44</v>
      </c>
      <c r="E18" s="15">
        <f t="shared" ref="E18:E19" si="3">+IF(C18=0,"",C18/C$18)</f>
        <v>1</v>
      </c>
      <c r="F18" s="15">
        <f t="shared" ref="F18:F19" si="4">+IF(D18=0,"",D18/D$18)</f>
        <v>1</v>
      </c>
      <c r="G18" s="15">
        <f t="shared" ref="G18" si="5">+IF(OR(AND(D18=0),(C18=0)),"0",((D18-C18)/C18))</f>
        <v>7.8</v>
      </c>
      <c r="H18" s="48">
        <f t="shared" ref="H18:H19" si="6">+IF(OR(AND(E18=""),(G18="")),"",E18*G18)</f>
        <v>7.8</v>
      </c>
    </row>
    <row r="19" spans="1:9" s="12" customFormat="1" ht="15" x14ac:dyDescent="0.2">
      <c r="A19" s="86"/>
      <c r="B19" s="55" t="s">
        <v>0</v>
      </c>
      <c r="C19" s="20">
        <v>0</v>
      </c>
      <c r="D19" s="20">
        <v>0</v>
      </c>
      <c r="E19" s="21" t="str">
        <f t="shared" si="3"/>
        <v/>
      </c>
      <c r="F19" s="21" t="str">
        <f t="shared" si="4"/>
        <v/>
      </c>
      <c r="G19" s="22" t="str">
        <f>+IF(AND(C19=0,D19=0)," ",IF(C19=0,1,IF(D19=0,-1,(D19-C19)/C19)))</f>
        <v xml:space="preserve"> </v>
      </c>
      <c r="H19" s="50" t="str">
        <f t="shared" si="6"/>
        <v/>
      </c>
    </row>
    <row r="20" spans="1:9" s="12" customFormat="1" ht="15" x14ac:dyDescent="0.2">
      <c r="A20" s="86"/>
      <c r="B20" s="55" t="s">
        <v>148</v>
      </c>
      <c r="C20" s="20">
        <v>0</v>
      </c>
      <c r="D20" s="20">
        <v>2</v>
      </c>
      <c r="E20" s="21" t="str">
        <f t="shared" ref="E20:E69" si="7">+IF(C20=0,"",C20/C$18)</f>
        <v/>
      </c>
      <c r="F20" s="21">
        <f t="shared" ref="F20:F69" si="8">+IF(D20=0,"",D20/D$18)</f>
        <v>4.5454545454545456E-2</v>
      </c>
      <c r="G20" s="22">
        <f t="shared" ref="G20:G69" si="9">+IF(AND(C20=0,D20=0)," ",IF(C20=0,1,IF(D20=0,-1,(D20-C20)/C20)))</f>
        <v>1</v>
      </c>
      <c r="H20" s="50" t="str">
        <f t="shared" ref="H20:H69" si="10">+IF(OR(AND(E20=""),(G20="")),"",E20*G20)</f>
        <v/>
      </c>
    </row>
    <row r="21" spans="1:9" s="12" customFormat="1" ht="45" x14ac:dyDescent="0.2">
      <c r="A21" s="86"/>
      <c r="B21" s="55" t="s">
        <v>1</v>
      </c>
      <c r="C21" s="20">
        <v>0</v>
      </c>
      <c r="D21" s="20">
        <v>0</v>
      </c>
      <c r="E21" s="21" t="str">
        <f t="shared" si="7"/>
        <v/>
      </c>
      <c r="F21" s="21" t="str">
        <f t="shared" si="8"/>
        <v/>
      </c>
      <c r="G21" s="22" t="str">
        <f t="shared" si="9"/>
        <v xml:space="preserve"> </v>
      </c>
      <c r="H21" s="50" t="str">
        <f t="shared" si="10"/>
        <v/>
      </c>
    </row>
    <row r="22" spans="1:9" s="12" customFormat="1" ht="45" x14ac:dyDescent="0.2">
      <c r="A22" s="86"/>
      <c r="B22" s="55" t="s">
        <v>410</v>
      </c>
      <c r="C22" s="20">
        <v>0</v>
      </c>
      <c r="D22" s="20">
        <v>0</v>
      </c>
      <c r="E22" s="21" t="str">
        <f t="shared" si="7"/>
        <v/>
      </c>
      <c r="F22" s="21" t="str">
        <f t="shared" si="8"/>
        <v/>
      </c>
      <c r="G22" s="22" t="str">
        <f t="shared" si="9"/>
        <v xml:space="preserve"> </v>
      </c>
      <c r="H22" s="50" t="str">
        <f t="shared" si="10"/>
        <v/>
      </c>
    </row>
    <row r="23" spans="1:9" s="12" customFormat="1" ht="30" x14ac:dyDescent="0.2">
      <c r="A23" s="86"/>
      <c r="B23" s="55" t="s">
        <v>149</v>
      </c>
      <c r="C23" s="20">
        <v>0</v>
      </c>
      <c r="D23" s="20">
        <v>6</v>
      </c>
      <c r="E23" s="21" t="str">
        <f t="shared" si="7"/>
        <v/>
      </c>
      <c r="F23" s="21">
        <f t="shared" si="8"/>
        <v>0.13636363636363635</v>
      </c>
      <c r="G23" s="22">
        <f t="shared" si="9"/>
        <v>1</v>
      </c>
      <c r="H23" s="50" t="str">
        <f t="shared" si="10"/>
        <v/>
      </c>
    </row>
    <row r="24" spans="1:9" s="12" customFormat="1" ht="45" x14ac:dyDescent="0.2">
      <c r="A24" s="86"/>
      <c r="B24" s="55" t="s">
        <v>150</v>
      </c>
      <c r="C24" s="20">
        <v>0</v>
      </c>
      <c r="D24" s="20">
        <v>7</v>
      </c>
      <c r="E24" s="21" t="str">
        <f t="shared" si="7"/>
        <v/>
      </c>
      <c r="F24" s="21">
        <f t="shared" si="8"/>
        <v>0.15909090909090909</v>
      </c>
      <c r="G24" s="22">
        <f t="shared" si="9"/>
        <v>1</v>
      </c>
      <c r="H24" s="50" t="str">
        <f t="shared" si="10"/>
        <v/>
      </c>
    </row>
    <row r="25" spans="1:9" s="23" customFormat="1" ht="30" x14ac:dyDescent="0.2">
      <c r="A25" s="81"/>
      <c r="B25" s="56" t="s">
        <v>496</v>
      </c>
      <c r="C25" s="37">
        <v>0</v>
      </c>
      <c r="D25" s="20">
        <v>0</v>
      </c>
      <c r="E25" s="40" t="str">
        <f t="shared" si="7"/>
        <v/>
      </c>
      <c r="F25" s="40" t="str">
        <f t="shared" si="8"/>
        <v/>
      </c>
      <c r="G25" s="22" t="str">
        <f t="shared" si="9"/>
        <v xml:space="preserve"> </v>
      </c>
      <c r="H25" s="57" t="str">
        <f t="shared" si="10"/>
        <v/>
      </c>
      <c r="I25" s="12"/>
    </row>
    <row r="26" spans="1:9" s="23" customFormat="1" ht="15" x14ac:dyDescent="0.2">
      <c r="A26" s="81"/>
      <c r="B26" s="56" t="s">
        <v>2</v>
      </c>
      <c r="C26" s="37">
        <v>0</v>
      </c>
      <c r="D26" s="20">
        <v>0</v>
      </c>
      <c r="E26" s="40" t="str">
        <f t="shared" si="7"/>
        <v/>
      </c>
      <c r="F26" s="40" t="str">
        <f t="shared" si="8"/>
        <v/>
      </c>
      <c r="G26" s="22" t="str">
        <f t="shared" si="9"/>
        <v xml:space="preserve"> </v>
      </c>
      <c r="H26" s="57" t="str">
        <f t="shared" si="10"/>
        <v/>
      </c>
      <c r="I26" s="12"/>
    </row>
    <row r="27" spans="1:9" s="23" customFormat="1" ht="15" x14ac:dyDescent="0.2">
      <c r="A27" s="81"/>
      <c r="B27" s="56" t="s">
        <v>552</v>
      </c>
      <c r="C27" s="37">
        <v>0</v>
      </c>
      <c r="D27" s="20">
        <v>0</v>
      </c>
      <c r="E27" s="40" t="str">
        <f t="shared" si="7"/>
        <v/>
      </c>
      <c r="F27" s="40" t="str">
        <f t="shared" si="8"/>
        <v/>
      </c>
      <c r="G27" s="22" t="str">
        <f t="shared" si="9"/>
        <v xml:space="preserve"> </v>
      </c>
      <c r="H27" s="57" t="str">
        <f t="shared" si="10"/>
        <v/>
      </c>
      <c r="I27" s="12"/>
    </row>
    <row r="28" spans="1:9" s="23" customFormat="1" ht="15" x14ac:dyDescent="0.2">
      <c r="A28" s="81"/>
      <c r="B28" s="56" t="s">
        <v>3</v>
      </c>
      <c r="C28" s="37">
        <v>0</v>
      </c>
      <c r="D28" s="20">
        <v>0</v>
      </c>
      <c r="E28" s="40" t="str">
        <f t="shared" si="7"/>
        <v/>
      </c>
      <c r="F28" s="40" t="str">
        <f t="shared" si="8"/>
        <v/>
      </c>
      <c r="G28" s="22" t="str">
        <f t="shared" si="9"/>
        <v xml:space="preserve"> </v>
      </c>
      <c r="H28" s="57" t="str">
        <f t="shared" si="10"/>
        <v/>
      </c>
      <c r="I28" s="12"/>
    </row>
    <row r="29" spans="1:9" s="23" customFormat="1" ht="15" x14ac:dyDescent="0.2">
      <c r="A29" s="81"/>
      <c r="B29" s="56" t="s">
        <v>5</v>
      </c>
      <c r="C29" s="37">
        <v>1</v>
      </c>
      <c r="D29" s="20">
        <v>2</v>
      </c>
      <c r="E29" s="40">
        <f t="shared" si="7"/>
        <v>0.2</v>
      </c>
      <c r="F29" s="40">
        <f t="shared" si="8"/>
        <v>4.5454545454545456E-2</v>
      </c>
      <c r="G29" s="22">
        <f t="shared" si="9"/>
        <v>1</v>
      </c>
      <c r="H29" s="57">
        <f t="shared" si="10"/>
        <v>0.2</v>
      </c>
      <c r="I29" s="12"/>
    </row>
    <row r="30" spans="1:9" s="23" customFormat="1" ht="30" x14ac:dyDescent="0.2">
      <c r="A30" s="81"/>
      <c r="B30" s="56" t="s">
        <v>151</v>
      </c>
      <c r="C30" s="37">
        <v>0</v>
      </c>
      <c r="D30" s="20">
        <v>0</v>
      </c>
      <c r="E30" s="40" t="str">
        <f t="shared" si="7"/>
        <v/>
      </c>
      <c r="F30" s="40" t="str">
        <f t="shared" si="8"/>
        <v/>
      </c>
      <c r="G30" s="22" t="str">
        <f t="shared" si="9"/>
        <v xml:space="preserve"> </v>
      </c>
      <c r="H30" s="57" t="str">
        <f t="shared" si="10"/>
        <v/>
      </c>
      <c r="I30" s="12"/>
    </row>
    <row r="31" spans="1:9" s="23" customFormat="1" ht="15" x14ac:dyDescent="0.2">
      <c r="A31" s="81"/>
      <c r="B31" s="56" t="s">
        <v>152</v>
      </c>
      <c r="C31" s="37">
        <v>0</v>
      </c>
      <c r="D31" s="20">
        <v>0</v>
      </c>
      <c r="E31" s="40" t="str">
        <f t="shared" si="7"/>
        <v/>
      </c>
      <c r="F31" s="40" t="str">
        <f t="shared" si="8"/>
        <v/>
      </c>
      <c r="G31" s="22" t="str">
        <f t="shared" si="9"/>
        <v xml:space="preserve"> </v>
      </c>
      <c r="H31" s="57" t="str">
        <f t="shared" si="10"/>
        <v/>
      </c>
      <c r="I31" s="12"/>
    </row>
    <row r="32" spans="1:9" s="23" customFormat="1" ht="15" x14ac:dyDescent="0.2">
      <c r="A32" s="81"/>
      <c r="B32" s="56" t="s">
        <v>4</v>
      </c>
      <c r="C32" s="37">
        <v>1</v>
      </c>
      <c r="D32" s="20">
        <v>0</v>
      </c>
      <c r="E32" s="40">
        <f t="shared" si="7"/>
        <v>0.2</v>
      </c>
      <c r="F32" s="40" t="str">
        <f t="shared" si="8"/>
        <v/>
      </c>
      <c r="G32" s="22">
        <f t="shared" si="9"/>
        <v>-1</v>
      </c>
      <c r="H32" s="57">
        <f t="shared" si="10"/>
        <v>-0.2</v>
      </c>
      <c r="I32" s="12"/>
    </row>
    <row r="33" spans="1:9" s="23" customFormat="1" ht="15" x14ac:dyDescent="0.2">
      <c r="A33" s="81"/>
      <c r="B33" s="56" t="s">
        <v>6</v>
      </c>
      <c r="C33" s="37">
        <v>0</v>
      </c>
      <c r="D33" s="20">
        <v>0</v>
      </c>
      <c r="E33" s="40" t="str">
        <f t="shared" si="7"/>
        <v/>
      </c>
      <c r="F33" s="40" t="str">
        <f t="shared" si="8"/>
        <v/>
      </c>
      <c r="G33" s="22" t="str">
        <f t="shared" si="9"/>
        <v xml:space="preserve"> </v>
      </c>
      <c r="H33" s="57" t="str">
        <f t="shared" si="10"/>
        <v/>
      </c>
      <c r="I33" s="12"/>
    </row>
    <row r="34" spans="1:9" s="23" customFormat="1" ht="15" x14ac:dyDescent="0.2">
      <c r="A34" s="81"/>
      <c r="B34" s="56" t="s">
        <v>153</v>
      </c>
      <c r="C34" s="37">
        <v>0</v>
      </c>
      <c r="D34" s="20">
        <v>0</v>
      </c>
      <c r="E34" s="40" t="str">
        <f t="shared" si="7"/>
        <v/>
      </c>
      <c r="F34" s="40" t="str">
        <f t="shared" si="8"/>
        <v/>
      </c>
      <c r="G34" s="22" t="str">
        <f t="shared" si="9"/>
        <v xml:space="preserve"> 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7">
        <v>0</v>
      </c>
      <c r="D35" s="20">
        <v>1</v>
      </c>
      <c r="E35" s="40" t="str">
        <f t="shared" si="7"/>
        <v/>
      </c>
      <c r="F35" s="40">
        <f t="shared" si="8"/>
        <v>2.2727272727272728E-2</v>
      </c>
      <c r="G35" s="22">
        <f t="shared" si="9"/>
        <v>1</v>
      </c>
      <c r="H35" s="57" t="str">
        <f t="shared" si="10"/>
        <v/>
      </c>
      <c r="I35" s="12"/>
    </row>
    <row r="36" spans="1:9" s="23" customFormat="1" ht="30" x14ac:dyDescent="0.2">
      <c r="A36" s="81"/>
      <c r="B36" s="56" t="s">
        <v>155</v>
      </c>
      <c r="C36" s="37">
        <v>0</v>
      </c>
      <c r="D36" s="20">
        <v>6</v>
      </c>
      <c r="E36" s="40" t="str">
        <f t="shared" si="7"/>
        <v/>
      </c>
      <c r="F36" s="40">
        <f t="shared" si="8"/>
        <v>0.13636363636363635</v>
      </c>
      <c r="G36" s="22">
        <f t="shared" si="9"/>
        <v>1</v>
      </c>
      <c r="H36" s="57" t="str">
        <f t="shared" si="10"/>
        <v/>
      </c>
      <c r="I36" s="12"/>
    </row>
    <row r="37" spans="1:9" s="23" customFormat="1" ht="30" x14ac:dyDescent="0.2">
      <c r="A37" s="81"/>
      <c r="B37" s="56" t="s">
        <v>156</v>
      </c>
      <c r="C37" s="37">
        <v>0</v>
      </c>
      <c r="D37" s="20">
        <v>0</v>
      </c>
      <c r="E37" s="40" t="str">
        <f t="shared" si="7"/>
        <v/>
      </c>
      <c r="F37" s="40" t="str">
        <f t="shared" si="8"/>
        <v/>
      </c>
      <c r="G37" s="22" t="str">
        <f t="shared" si="9"/>
        <v xml:space="preserve"> </v>
      </c>
      <c r="H37" s="57" t="str">
        <f t="shared" si="10"/>
        <v/>
      </c>
      <c r="I37" s="12"/>
    </row>
    <row r="38" spans="1:9" s="23" customFormat="1" ht="15" x14ac:dyDescent="0.2">
      <c r="A38" s="81"/>
      <c r="B38" s="56" t="s">
        <v>7</v>
      </c>
      <c r="C38" s="37">
        <v>0</v>
      </c>
      <c r="D38" s="20">
        <v>0</v>
      </c>
      <c r="E38" s="40" t="str">
        <f t="shared" si="7"/>
        <v/>
      </c>
      <c r="F38" s="40" t="str">
        <f t="shared" si="8"/>
        <v/>
      </c>
      <c r="G38" s="22" t="str">
        <f t="shared" si="9"/>
        <v xml:space="preserve"> </v>
      </c>
      <c r="H38" s="57" t="str">
        <f t="shared" si="10"/>
        <v/>
      </c>
      <c r="I38" s="12"/>
    </row>
    <row r="39" spans="1:9" s="23" customFormat="1" ht="30" x14ac:dyDescent="0.2">
      <c r="A39" s="81"/>
      <c r="B39" s="56" t="s">
        <v>157</v>
      </c>
      <c r="C39" s="37">
        <v>0</v>
      </c>
      <c r="D39" s="20">
        <v>0</v>
      </c>
      <c r="E39" s="40" t="str">
        <f t="shared" si="7"/>
        <v/>
      </c>
      <c r="F39" s="40" t="str">
        <f t="shared" si="8"/>
        <v/>
      </c>
      <c r="G39" s="22" t="str">
        <f t="shared" si="9"/>
        <v xml:space="preserve"> 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7">
        <v>0</v>
      </c>
      <c r="D40" s="20">
        <v>0</v>
      </c>
      <c r="E40" s="40" t="str">
        <f t="shared" si="7"/>
        <v/>
      </c>
      <c r="F40" s="40" t="str">
        <f t="shared" si="8"/>
        <v/>
      </c>
      <c r="G40" s="22" t="str">
        <f t="shared" si="9"/>
        <v xml:space="preserve"> </v>
      </c>
      <c r="H40" s="57" t="str">
        <f t="shared" si="10"/>
        <v/>
      </c>
      <c r="I40" s="12"/>
    </row>
    <row r="41" spans="1:9" s="23" customFormat="1" ht="15" x14ac:dyDescent="0.2">
      <c r="A41" s="81"/>
      <c r="B41" s="56" t="s">
        <v>159</v>
      </c>
      <c r="C41" s="37">
        <v>0</v>
      </c>
      <c r="D41" s="20">
        <v>0</v>
      </c>
      <c r="E41" s="40" t="str">
        <f t="shared" si="7"/>
        <v/>
      </c>
      <c r="F41" s="40" t="str">
        <f t="shared" si="8"/>
        <v/>
      </c>
      <c r="G41" s="22" t="str">
        <f t="shared" si="9"/>
        <v xml:space="preserve"> </v>
      </c>
      <c r="H41" s="57" t="str">
        <f t="shared" si="10"/>
        <v/>
      </c>
      <c r="I41" s="12"/>
    </row>
    <row r="42" spans="1:9" s="23" customFormat="1" ht="15" x14ac:dyDescent="0.2">
      <c r="A42" s="81"/>
      <c r="B42" s="56" t="s">
        <v>160</v>
      </c>
      <c r="C42" s="37">
        <v>0</v>
      </c>
      <c r="D42" s="20">
        <v>0</v>
      </c>
      <c r="E42" s="40" t="str">
        <f t="shared" si="7"/>
        <v/>
      </c>
      <c r="F42" s="40" t="str">
        <f t="shared" si="8"/>
        <v/>
      </c>
      <c r="G42" s="22" t="str">
        <f t="shared" si="9"/>
        <v xml:space="preserve"> </v>
      </c>
      <c r="H42" s="57" t="str">
        <f t="shared" si="10"/>
        <v/>
      </c>
      <c r="I42" s="12"/>
    </row>
    <row r="43" spans="1:9" s="23" customFormat="1" ht="30" x14ac:dyDescent="0.2">
      <c r="A43" s="81"/>
      <c r="B43" s="56" t="s">
        <v>161</v>
      </c>
      <c r="C43" s="37">
        <v>0</v>
      </c>
      <c r="D43" s="20">
        <v>2</v>
      </c>
      <c r="E43" s="40" t="str">
        <f t="shared" si="7"/>
        <v/>
      </c>
      <c r="F43" s="40">
        <f t="shared" si="8"/>
        <v>4.5454545454545456E-2</v>
      </c>
      <c r="G43" s="22">
        <f t="shared" si="9"/>
        <v>1</v>
      </c>
      <c r="H43" s="57" t="str">
        <f t="shared" si="10"/>
        <v/>
      </c>
      <c r="I43" s="12"/>
    </row>
    <row r="44" spans="1:9" s="23" customFormat="1" ht="30" x14ac:dyDescent="0.2">
      <c r="A44" s="81"/>
      <c r="B44" s="56" t="s">
        <v>162</v>
      </c>
      <c r="C44" s="37">
        <v>1</v>
      </c>
      <c r="D44" s="20">
        <v>0</v>
      </c>
      <c r="E44" s="40">
        <f t="shared" si="7"/>
        <v>0.2</v>
      </c>
      <c r="F44" s="40" t="str">
        <f t="shared" si="8"/>
        <v/>
      </c>
      <c r="G44" s="22">
        <f t="shared" si="9"/>
        <v>-1</v>
      </c>
      <c r="H44" s="57">
        <f t="shared" si="10"/>
        <v>-0.2</v>
      </c>
      <c r="I44" s="12"/>
    </row>
    <row r="45" spans="1:9" s="23" customFormat="1" ht="30" x14ac:dyDescent="0.2">
      <c r="A45" s="81"/>
      <c r="B45" s="56" t="s">
        <v>8</v>
      </c>
      <c r="C45" s="37">
        <v>0</v>
      </c>
      <c r="D45" s="20">
        <v>0</v>
      </c>
      <c r="E45" s="40" t="str">
        <f t="shared" si="7"/>
        <v/>
      </c>
      <c r="F45" s="40" t="str">
        <f t="shared" si="8"/>
        <v/>
      </c>
      <c r="G45" s="22" t="str">
        <f t="shared" si="9"/>
        <v xml:space="preserve"> </v>
      </c>
      <c r="H45" s="57" t="str">
        <f t="shared" si="10"/>
        <v/>
      </c>
      <c r="I45" s="12"/>
    </row>
    <row r="46" spans="1:9" s="23" customFormat="1" ht="15" x14ac:dyDescent="0.2">
      <c r="A46" s="81"/>
      <c r="B46" s="56" t="s">
        <v>411</v>
      </c>
      <c r="C46" s="37">
        <v>0</v>
      </c>
      <c r="D46" s="20">
        <v>0</v>
      </c>
      <c r="E46" s="40" t="str">
        <f t="shared" si="7"/>
        <v/>
      </c>
      <c r="F46" s="40" t="str">
        <f t="shared" si="8"/>
        <v/>
      </c>
      <c r="G46" s="22" t="str">
        <f t="shared" si="9"/>
        <v xml:space="preserve"> </v>
      </c>
      <c r="H46" s="57" t="str">
        <f t="shared" si="10"/>
        <v/>
      </c>
      <c r="I46" s="12"/>
    </row>
    <row r="47" spans="1:9" s="23" customFormat="1" ht="30" x14ac:dyDescent="0.2">
      <c r="A47" s="81"/>
      <c r="B47" s="56" t="s">
        <v>163</v>
      </c>
      <c r="C47" s="37">
        <v>0</v>
      </c>
      <c r="D47" s="20">
        <v>0</v>
      </c>
      <c r="E47" s="40" t="str">
        <f t="shared" si="7"/>
        <v/>
      </c>
      <c r="F47" s="40" t="str">
        <f t="shared" si="8"/>
        <v/>
      </c>
      <c r="G47" s="22" t="str">
        <f t="shared" si="9"/>
        <v xml:space="preserve"> </v>
      </c>
      <c r="H47" s="57" t="str">
        <f t="shared" si="10"/>
        <v/>
      </c>
      <c r="I47" s="12"/>
    </row>
    <row r="48" spans="1:9" s="23" customFormat="1" ht="30" x14ac:dyDescent="0.2">
      <c r="A48" s="81"/>
      <c r="B48" s="56" t="s">
        <v>553</v>
      </c>
      <c r="C48" s="37">
        <v>1</v>
      </c>
      <c r="D48" s="20">
        <v>0</v>
      </c>
      <c r="E48" s="40">
        <f t="shared" si="7"/>
        <v>0.2</v>
      </c>
      <c r="F48" s="40" t="str">
        <f t="shared" si="8"/>
        <v/>
      </c>
      <c r="G48" s="22">
        <f t="shared" si="9"/>
        <v>-1</v>
      </c>
      <c r="H48" s="57">
        <f t="shared" si="10"/>
        <v>-0.2</v>
      </c>
      <c r="I48" s="12"/>
    </row>
    <row r="49" spans="1:9" s="23" customFormat="1" ht="15" x14ac:dyDescent="0.2">
      <c r="A49" s="81"/>
      <c r="B49" s="56" t="s">
        <v>9</v>
      </c>
      <c r="C49" s="37">
        <v>0</v>
      </c>
      <c r="D49" s="20">
        <v>7</v>
      </c>
      <c r="E49" s="40" t="str">
        <f t="shared" si="7"/>
        <v/>
      </c>
      <c r="F49" s="40">
        <f t="shared" si="8"/>
        <v>0.15909090909090909</v>
      </c>
      <c r="G49" s="22">
        <f t="shared" si="9"/>
        <v>1</v>
      </c>
      <c r="H49" s="57" t="str">
        <f t="shared" si="10"/>
        <v/>
      </c>
      <c r="I49" s="12"/>
    </row>
    <row r="50" spans="1:9" s="23" customFormat="1" ht="15" x14ac:dyDescent="0.2">
      <c r="A50" s="81"/>
      <c r="B50" s="56" t="s">
        <v>554</v>
      </c>
      <c r="C50" s="37">
        <v>0</v>
      </c>
      <c r="D50" s="20">
        <v>0</v>
      </c>
      <c r="E50" s="40" t="str">
        <f t="shared" si="7"/>
        <v/>
      </c>
      <c r="F50" s="40" t="str">
        <f t="shared" si="8"/>
        <v/>
      </c>
      <c r="G50" s="22" t="str">
        <f t="shared" si="9"/>
        <v xml:space="preserve"> </v>
      </c>
      <c r="H50" s="57" t="str">
        <f t="shared" si="10"/>
        <v/>
      </c>
      <c r="I50" s="12"/>
    </row>
    <row r="51" spans="1:9" s="23" customFormat="1" ht="15" x14ac:dyDescent="0.2">
      <c r="A51" s="81"/>
      <c r="B51" s="56" t="s">
        <v>12</v>
      </c>
      <c r="C51" s="37">
        <v>0</v>
      </c>
      <c r="D51" s="20">
        <v>0</v>
      </c>
      <c r="E51" s="40" t="str">
        <f t="shared" si="7"/>
        <v/>
      </c>
      <c r="F51" s="40" t="str">
        <f t="shared" si="8"/>
        <v/>
      </c>
      <c r="G51" s="22" t="str">
        <f t="shared" si="9"/>
        <v xml:space="preserve"> </v>
      </c>
      <c r="H51" s="57" t="str">
        <f t="shared" si="10"/>
        <v/>
      </c>
      <c r="I51" s="12"/>
    </row>
    <row r="52" spans="1:9" s="23" customFormat="1" ht="30" x14ac:dyDescent="0.2">
      <c r="A52" s="81"/>
      <c r="B52" s="56" t="s">
        <v>11</v>
      </c>
      <c r="C52" s="37">
        <v>0</v>
      </c>
      <c r="D52" s="20">
        <v>1</v>
      </c>
      <c r="E52" s="40" t="str">
        <f t="shared" si="7"/>
        <v/>
      </c>
      <c r="F52" s="40">
        <f t="shared" si="8"/>
        <v>2.2727272727272728E-2</v>
      </c>
      <c r="G52" s="22">
        <f t="shared" si="9"/>
        <v>1</v>
      </c>
      <c r="H52" s="57" t="str">
        <f t="shared" si="10"/>
        <v/>
      </c>
      <c r="I52" s="12"/>
    </row>
    <row r="53" spans="1:9" s="23" customFormat="1" ht="15" x14ac:dyDescent="0.2">
      <c r="A53" s="81"/>
      <c r="B53" s="56" t="s">
        <v>412</v>
      </c>
      <c r="C53" s="37">
        <v>0</v>
      </c>
      <c r="D53" s="20">
        <v>1</v>
      </c>
      <c r="E53" s="40" t="str">
        <f t="shared" si="7"/>
        <v/>
      </c>
      <c r="F53" s="40">
        <f t="shared" si="8"/>
        <v>2.2727272727272728E-2</v>
      </c>
      <c r="G53" s="22">
        <f t="shared" si="9"/>
        <v>1</v>
      </c>
      <c r="H53" s="57" t="str">
        <f t="shared" si="10"/>
        <v/>
      </c>
      <c r="I53" s="12"/>
    </row>
    <row r="54" spans="1:9" s="23" customFormat="1" ht="15" x14ac:dyDescent="0.2">
      <c r="A54" s="81"/>
      <c r="B54" s="56" t="s">
        <v>10</v>
      </c>
      <c r="C54" s="37">
        <v>0</v>
      </c>
      <c r="D54" s="20">
        <v>0</v>
      </c>
      <c r="E54" s="40" t="str">
        <f t="shared" si="7"/>
        <v/>
      </c>
      <c r="F54" s="40" t="str">
        <f t="shared" si="8"/>
        <v/>
      </c>
      <c r="G54" s="22" t="str">
        <f t="shared" si="9"/>
        <v xml:space="preserve"> </v>
      </c>
      <c r="H54" s="57" t="str">
        <f t="shared" si="10"/>
        <v/>
      </c>
      <c r="I54" s="12"/>
    </row>
    <row r="55" spans="1:9" s="23" customFormat="1" ht="15" x14ac:dyDescent="0.2">
      <c r="A55" s="81"/>
      <c r="B55" s="56" t="s">
        <v>164</v>
      </c>
      <c r="C55" s="37">
        <v>0</v>
      </c>
      <c r="D55" s="20">
        <v>0</v>
      </c>
      <c r="E55" s="40" t="str">
        <f t="shared" si="7"/>
        <v/>
      </c>
      <c r="F55" s="40" t="str">
        <f t="shared" si="8"/>
        <v/>
      </c>
      <c r="G55" s="22" t="str">
        <f t="shared" si="9"/>
        <v xml:space="preserve"> </v>
      </c>
      <c r="H55" s="57" t="str">
        <f t="shared" si="10"/>
        <v/>
      </c>
      <c r="I55" s="12"/>
    </row>
    <row r="56" spans="1:9" s="23" customFormat="1" ht="15" x14ac:dyDescent="0.2">
      <c r="A56" s="81"/>
      <c r="B56" s="56" t="s">
        <v>13</v>
      </c>
      <c r="C56" s="37">
        <v>0</v>
      </c>
      <c r="D56" s="20">
        <v>0</v>
      </c>
      <c r="E56" s="40" t="str">
        <f t="shared" si="7"/>
        <v/>
      </c>
      <c r="F56" s="40" t="str">
        <f t="shared" si="8"/>
        <v/>
      </c>
      <c r="G56" s="22" t="str">
        <f t="shared" si="9"/>
        <v xml:space="preserve"> </v>
      </c>
      <c r="H56" s="57" t="str">
        <f t="shared" si="10"/>
        <v/>
      </c>
      <c r="I56" s="12"/>
    </row>
    <row r="57" spans="1:9" s="76" customFormat="1" ht="15" x14ac:dyDescent="0.2">
      <c r="A57" s="78"/>
      <c r="B57" s="71" t="s">
        <v>576</v>
      </c>
      <c r="C57" s="72">
        <v>0</v>
      </c>
      <c r="D57" s="20">
        <v>0</v>
      </c>
      <c r="E57" s="73" t="str">
        <f t="shared" ref="E57" si="11">+IF(C57=0,"",C57/C$18)</f>
        <v/>
      </c>
      <c r="F57" s="73" t="str">
        <f t="shared" ref="F57" si="12">+IF(D57=0,"",D57/D$18)</f>
        <v/>
      </c>
      <c r="G57" s="74" t="str">
        <f t="shared" ref="G57" si="13">+IF(AND(C57=0,D57=0)," ",IF(C57=0,1,IF(D57=0,-1,(D57-C57)/C57)))</f>
        <v xml:space="preserve"> </v>
      </c>
      <c r="H57" s="75" t="str">
        <f t="shared" ref="H57" si="14">+IF(OR(AND(E57=""),(G57="")),"",E57*G57)</f>
        <v/>
      </c>
      <c r="I57" s="12"/>
    </row>
    <row r="58" spans="1:9" s="23" customFormat="1" ht="15" x14ac:dyDescent="0.2">
      <c r="A58" s="81"/>
      <c r="B58" s="56" t="s">
        <v>14</v>
      </c>
      <c r="C58" s="37">
        <v>0</v>
      </c>
      <c r="D58" s="20">
        <v>0</v>
      </c>
      <c r="E58" s="40" t="str">
        <f t="shared" si="7"/>
        <v/>
      </c>
      <c r="F58" s="40" t="str">
        <f t="shared" si="8"/>
        <v/>
      </c>
      <c r="G58" s="22" t="str">
        <f t="shared" si="9"/>
        <v xml:space="preserve"> </v>
      </c>
      <c r="H58" s="57" t="str">
        <f t="shared" si="10"/>
        <v/>
      </c>
      <c r="I58" s="12"/>
    </row>
    <row r="59" spans="1:9" s="23" customFormat="1" ht="30" x14ac:dyDescent="0.2">
      <c r="A59" s="81"/>
      <c r="B59" s="56" t="s">
        <v>165</v>
      </c>
      <c r="C59" s="37">
        <v>0</v>
      </c>
      <c r="D59" s="20">
        <v>0</v>
      </c>
      <c r="E59" s="40" t="str">
        <f t="shared" si="7"/>
        <v/>
      </c>
      <c r="F59" s="40" t="str">
        <f t="shared" si="8"/>
        <v/>
      </c>
      <c r="G59" s="22" t="str">
        <f t="shared" si="9"/>
        <v xml:space="preserve"> </v>
      </c>
      <c r="H59" s="57" t="str">
        <f t="shared" si="10"/>
        <v/>
      </c>
      <c r="I59" s="12"/>
    </row>
    <row r="60" spans="1:9" s="23" customFormat="1" ht="30" x14ac:dyDescent="0.2">
      <c r="A60" s="81"/>
      <c r="B60" s="56" t="s">
        <v>413</v>
      </c>
      <c r="C60" s="37">
        <v>1</v>
      </c>
      <c r="D60" s="20">
        <v>5</v>
      </c>
      <c r="E60" s="40">
        <f t="shared" si="7"/>
        <v>0.2</v>
      </c>
      <c r="F60" s="40">
        <f t="shared" si="8"/>
        <v>0.11363636363636363</v>
      </c>
      <c r="G60" s="22">
        <f t="shared" si="9"/>
        <v>4</v>
      </c>
      <c r="H60" s="57">
        <f t="shared" si="10"/>
        <v>0.8</v>
      </c>
      <c r="I60" s="12"/>
    </row>
    <row r="61" spans="1:9" s="23" customFormat="1" ht="15" x14ac:dyDescent="0.2">
      <c r="A61" s="81"/>
      <c r="B61" s="56" t="s">
        <v>166</v>
      </c>
      <c r="C61" s="37">
        <v>0</v>
      </c>
      <c r="D61" s="20">
        <v>1</v>
      </c>
      <c r="E61" s="40" t="str">
        <f t="shared" si="7"/>
        <v/>
      </c>
      <c r="F61" s="40">
        <f t="shared" si="8"/>
        <v>2.2727272727272728E-2</v>
      </c>
      <c r="G61" s="22">
        <f t="shared" si="9"/>
        <v>1</v>
      </c>
      <c r="H61" s="57" t="str">
        <f t="shared" si="10"/>
        <v/>
      </c>
      <c r="I61" s="12"/>
    </row>
    <row r="62" spans="1:9" s="23" customFormat="1" ht="15" x14ac:dyDescent="0.2">
      <c r="A62" s="81"/>
      <c r="B62" s="56" t="s">
        <v>167</v>
      </c>
      <c r="C62" s="37">
        <v>0</v>
      </c>
      <c r="D62" s="20">
        <v>0</v>
      </c>
      <c r="E62" s="40" t="str">
        <f t="shared" si="7"/>
        <v/>
      </c>
      <c r="F62" s="40" t="str">
        <f t="shared" si="8"/>
        <v/>
      </c>
      <c r="G62" s="22" t="str">
        <f t="shared" si="9"/>
        <v xml:space="preserve"> </v>
      </c>
      <c r="H62" s="57" t="str">
        <f t="shared" si="10"/>
        <v/>
      </c>
      <c r="I62" s="12"/>
    </row>
    <row r="63" spans="1:9" s="23" customFormat="1" ht="15" x14ac:dyDescent="0.2">
      <c r="A63" s="81"/>
      <c r="B63" s="56" t="s">
        <v>543</v>
      </c>
      <c r="C63" s="37">
        <v>0</v>
      </c>
      <c r="D63" s="20">
        <v>0</v>
      </c>
      <c r="E63" s="40" t="str">
        <f t="shared" ref="E63:E64" si="15">+IF(C63=0,"",C63/C$18)</f>
        <v/>
      </c>
      <c r="F63" s="40" t="str">
        <f t="shared" ref="F63:F64" si="16">+IF(D63=0,"",D63/D$18)</f>
        <v/>
      </c>
      <c r="G63" s="22" t="str">
        <f t="shared" si="9"/>
        <v xml:space="preserve"> </v>
      </c>
      <c r="H63" s="57" t="str">
        <f t="shared" ref="H63:H64" si="17">+IF(OR(AND(E63=""),(G63="")),"",E63*G63)</f>
        <v/>
      </c>
      <c r="I63" s="12"/>
    </row>
    <row r="64" spans="1:9" s="23" customFormat="1" ht="15" x14ac:dyDescent="0.2">
      <c r="A64" s="81"/>
      <c r="B64" s="56" t="s">
        <v>575</v>
      </c>
      <c r="C64" s="37">
        <v>0</v>
      </c>
      <c r="D64" s="20">
        <v>0</v>
      </c>
      <c r="E64" s="40" t="str">
        <f t="shared" si="15"/>
        <v/>
      </c>
      <c r="F64" s="40" t="str">
        <f t="shared" si="16"/>
        <v/>
      </c>
      <c r="G64" s="22" t="str">
        <f t="shared" si="9"/>
        <v xml:space="preserve"> </v>
      </c>
      <c r="H64" s="57" t="str">
        <f t="shared" si="17"/>
        <v/>
      </c>
      <c r="I64" s="12"/>
    </row>
    <row r="65" spans="1:9" s="23" customFormat="1" ht="15" x14ac:dyDescent="0.2">
      <c r="A65" s="81" t="s">
        <v>643</v>
      </c>
      <c r="B65" s="56" t="s">
        <v>642</v>
      </c>
      <c r="C65" s="37"/>
      <c r="D65" s="37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7">
        <v>0</v>
      </c>
      <c r="D66" s="20">
        <v>1</v>
      </c>
      <c r="E66" s="40" t="str">
        <f t="shared" si="7"/>
        <v/>
      </c>
      <c r="F66" s="40">
        <f t="shared" si="8"/>
        <v>2.2727272727272728E-2</v>
      </c>
      <c r="G66" s="22">
        <f t="shared" si="9"/>
        <v>1</v>
      </c>
      <c r="H66" s="57" t="str">
        <f t="shared" si="10"/>
        <v/>
      </c>
      <c r="I66" s="12"/>
    </row>
    <row r="67" spans="1:9" s="23" customFormat="1" ht="15" x14ac:dyDescent="0.2">
      <c r="A67" s="81"/>
      <c r="B67" s="56" t="s">
        <v>15</v>
      </c>
      <c r="C67" s="37">
        <v>0</v>
      </c>
      <c r="D67" s="20">
        <v>0</v>
      </c>
      <c r="E67" s="40" t="str">
        <f t="shared" si="7"/>
        <v/>
      </c>
      <c r="F67" s="40" t="str">
        <f t="shared" si="8"/>
        <v/>
      </c>
      <c r="G67" s="22" t="str">
        <f t="shared" si="9"/>
        <v xml:space="preserve"> </v>
      </c>
      <c r="H67" s="57" t="str">
        <f t="shared" si="10"/>
        <v/>
      </c>
      <c r="I67" s="12"/>
    </row>
    <row r="68" spans="1:9" s="23" customFormat="1" ht="15" x14ac:dyDescent="0.2">
      <c r="A68" s="81"/>
      <c r="B68" s="56" t="s">
        <v>169</v>
      </c>
      <c r="C68" s="37">
        <v>0</v>
      </c>
      <c r="D68" s="20">
        <v>0</v>
      </c>
      <c r="E68" s="40" t="str">
        <f t="shared" si="7"/>
        <v/>
      </c>
      <c r="F68" s="40" t="str">
        <f t="shared" si="8"/>
        <v/>
      </c>
      <c r="G68" s="22" t="str">
        <f t="shared" si="9"/>
        <v xml:space="preserve"> </v>
      </c>
      <c r="H68" s="57" t="str">
        <f t="shared" si="10"/>
        <v/>
      </c>
      <c r="I68" s="12"/>
    </row>
    <row r="69" spans="1:9" s="23" customFormat="1" ht="15.75" thickBot="1" x14ac:dyDescent="0.25">
      <c r="A69" s="81"/>
      <c r="B69" s="58" t="s">
        <v>170</v>
      </c>
      <c r="C69" s="59">
        <v>0</v>
      </c>
      <c r="D69" s="89">
        <v>2</v>
      </c>
      <c r="E69" s="60" t="str">
        <f t="shared" si="7"/>
        <v/>
      </c>
      <c r="F69" s="60">
        <f t="shared" si="8"/>
        <v>4.5454545454545456E-2</v>
      </c>
      <c r="G69" s="83">
        <f t="shared" si="9"/>
        <v>1</v>
      </c>
      <c r="H69" s="62" t="str">
        <f t="shared" si="10"/>
        <v/>
      </c>
      <c r="I69" s="12"/>
    </row>
    <row r="70" spans="1:9" s="12" customFormat="1" x14ac:dyDescent="0.2">
      <c r="A70" s="86"/>
      <c r="H70" s="19"/>
    </row>
    <row r="71" spans="1:9" s="12" customFormat="1" x14ac:dyDescent="0.2">
      <c r="A71" s="86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3">
        <f>SUM(C76:C170)</f>
        <v>100</v>
      </c>
      <c r="D75" s="14">
        <f>SUM(D76:D170)</f>
        <v>316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2.16</v>
      </c>
      <c r="H75" s="48">
        <f>+IF(OR(AND(E75=""),(G75="")),"",E75*G75)</f>
        <v>2.16</v>
      </c>
    </row>
    <row r="76" spans="1:9" s="23" customFormat="1" ht="15" x14ac:dyDescent="0.2">
      <c r="A76" s="81"/>
      <c r="B76" s="56" t="s">
        <v>416</v>
      </c>
      <c r="C76" s="37">
        <v>5</v>
      </c>
      <c r="D76" s="20">
        <v>2</v>
      </c>
      <c r="E76" s="41">
        <f>+IF(C76=0,"",C76/C$75)</f>
        <v>0.05</v>
      </c>
      <c r="F76" s="41">
        <f>+IF(D76=0,"",D76/D$75)</f>
        <v>6.3291139240506328E-3</v>
      </c>
      <c r="G76" s="22">
        <f t="shared" ref="G76:G144" si="22">+IF(AND(C76=0,D76=0)," ",IF(C76=0,1,IF(D76=0,-1,(D76-C76)/C76)))</f>
        <v>-0.6</v>
      </c>
      <c r="H76" s="57">
        <f>+IF(OR(AND(E76=""),(G76="")),"",E76*G76)</f>
        <v>-0.03</v>
      </c>
      <c r="I76" s="12"/>
    </row>
    <row r="77" spans="1:9" s="23" customFormat="1" ht="30" x14ac:dyDescent="0.2">
      <c r="A77" s="81"/>
      <c r="B77" s="56" t="s">
        <v>591</v>
      </c>
      <c r="C77" s="37">
        <v>0</v>
      </c>
      <c r="D77" s="20">
        <v>0</v>
      </c>
      <c r="E77" s="41" t="str">
        <f t="shared" ref="E77:E145" si="23">+IF(C77=0,"",C77/C$75)</f>
        <v/>
      </c>
      <c r="F77" s="41" t="str">
        <f t="shared" ref="F77:F145" si="24">+IF(D77=0,"",D77/D$75)</f>
        <v/>
      </c>
      <c r="G77" s="22" t="str">
        <f t="shared" si="22"/>
        <v xml:space="preserve"> </v>
      </c>
      <c r="H77" s="57" t="str">
        <f t="shared" ref="H77:H145" si="25">+IF(OR(AND(E77=""),(G77="")),"",E77*G77)</f>
        <v/>
      </c>
      <c r="I77" s="12"/>
    </row>
    <row r="78" spans="1:9" s="23" customFormat="1" ht="15" x14ac:dyDescent="0.2">
      <c r="A78" s="81"/>
      <c r="B78" s="56" t="s">
        <v>497</v>
      </c>
      <c r="C78" s="37">
        <v>0</v>
      </c>
      <c r="D78" s="20">
        <v>2</v>
      </c>
      <c r="E78" s="41" t="str">
        <f t="shared" si="23"/>
        <v/>
      </c>
      <c r="F78" s="41">
        <f t="shared" si="24"/>
        <v>6.3291139240506328E-3</v>
      </c>
      <c r="G78" s="22">
        <f t="shared" si="22"/>
        <v>1</v>
      </c>
      <c r="H78" s="57" t="str">
        <f t="shared" si="25"/>
        <v/>
      </c>
      <c r="I78" s="12"/>
    </row>
    <row r="79" spans="1:9" s="23" customFormat="1" ht="15" x14ac:dyDescent="0.2">
      <c r="A79" s="81"/>
      <c r="B79" s="56" t="s">
        <v>555</v>
      </c>
      <c r="C79" s="37">
        <v>2</v>
      </c>
      <c r="D79" s="20">
        <v>1</v>
      </c>
      <c r="E79" s="41">
        <f t="shared" si="23"/>
        <v>0.02</v>
      </c>
      <c r="F79" s="41">
        <f t="shared" si="24"/>
        <v>3.1645569620253164E-3</v>
      </c>
      <c r="G79" s="22">
        <f t="shared" si="22"/>
        <v>-0.5</v>
      </c>
      <c r="H79" s="57">
        <f t="shared" si="25"/>
        <v>-0.01</v>
      </c>
      <c r="I79" s="12"/>
    </row>
    <row r="80" spans="1:9" s="23" customFormat="1" ht="30" x14ac:dyDescent="0.2">
      <c r="A80" s="81"/>
      <c r="B80" s="56" t="s">
        <v>171</v>
      </c>
      <c r="C80" s="37">
        <v>5</v>
      </c>
      <c r="D80" s="20">
        <v>28</v>
      </c>
      <c r="E80" s="41">
        <f t="shared" si="23"/>
        <v>0.05</v>
      </c>
      <c r="F80" s="41">
        <f t="shared" si="24"/>
        <v>8.8607594936708861E-2</v>
      </c>
      <c r="G80" s="22">
        <f t="shared" si="22"/>
        <v>4.5999999999999996</v>
      </c>
      <c r="H80" s="57">
        <f t="shared" si="25"/>
        <v>0.22999999999999998</v>
      </c>
      <c r="I80" s="12"/>
    </row>
    <row r="81" spans="1:9" s="23" customFormat="1" ht="15" x14ac:dyDescent="0.2">
      <c r="A81" s="81"/>
      <c r="B81" s="56" t="s">
        <v>16</v>
      </c>
      <c r="C81" s="37">
        <v>0</v>
      </c>
      <c r="D81" s="20">
        <v>0</v>
      </c>
      <c r="E81" s="41" t="str">
        <f t="shared" si="23"/>
        <v/>
      </c>
      <c r="F81" s="41" t="str">
        <f t="shared" si="24"/>
        <v/>
      </c>
      <c r="G81" s="22" t="str">
        <f t="shared" si="22"/>
        <v xml:space="preserve"> </v>
      </c>
      <c r="H81" s="57" t="str">
        <f t="shared" si="25"/>
        <v/>
      </c>
      <c r="I81" s="12"/>
    </row>
    <row r="82" spans="1:9" s="23" customFormat="1" ht="15" x14ac:dyDescent="0.2">
      <c r="A82" s="81"/>
      <c r="B82" s="56" t="s">
        <v>35</v>
      </c>
      <c r="C82" s="37">
        <v>0</v>
      </c>
      <c r="D82" s="20">
        <v>4</v>
      </c>
      <c r="E82" s="41" t="str">
        <f t="shared" si="23"/>
        <v/>
      </c>
      <c r="F82" s="41">
        <f t="shared" si="24"/>
        <v>1.2658227848101266E-2</v>
      </c>
      <c r="G82" s="22">
        <f t="shared" si="22"/>
        <v>1</v>
      </c>
      <c r="H82" s="57" t="str">
        <f t="shared" si="25"/>
        <v/>
      </c>
      <c r="I82" s="12"/>
    </row>
    <row r="83" spans="1:9" s="23" customFormat="1" ht="30" x14ac:dyDescent="0.2">
      <c r="A83" s="81" t="s">
        <v>643</v>
      </c>
      <c r="B83" s="56" t="s">
        <v>644</v>
      </c>
      <c r="C83" s="37"/>
      <c r="D83" s="37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7">
        <v>0</v>
      </c>
      <c r="D84" s="37">
        <v>0</v>
      </c>
      <c r="E84" s="41" t="str">
        <f t="shared" si="23"/>
        <v/>
      </c>
      <c r="F84" s="41" t="str">
        <f t="shared" si="24"/>
        <v/>
      </c>
      <c r="G84" s="41" t="str">
        <f t="shared" si="22"/>
        <v xml:space="preserve"> </v>
      </c>
      <c r="H84" s="57" t="str">
        <f t="shared" si="25"/>
        <v/>
      </c>
    </row>
    <row r="85" spans="1:9" s="23" customFormat="1" ht="15" x14ac:dyDescent="0.2">
      <c r="A85" s="81"/>
      <c r="B85" s="56" t="s">
        <v>173</v>
      </c>
      <c r="C85" s="37">
        <v>0</v>
      </c>
      <c r="D85" s="37">
        <v>0</v>
      </c>
      <c r="E85" s="41" t="str">
        <f t="shared" si="23"/>
        <v/>
      </c>
      <c r="F85" s="41" t="str">
        <f t="shared" si="24"/>
        <v/>
      </c>
      <c r="G85" s="41" t="str">
        <f t="shared" si="22"/>
        <v xml:space="preserve"> </v>
      </c>
      <c r="H85" s="57" t="str">
        <f t="shared" si="25"/>
        <v/>
      </c>
    </row>
    <row r="86" spans="1:9" s="23" customFormat="1" ht="15" x14ac:dyDescent="0.2">
      <c r="A86" s="81"/>
      <c r="B86" s="56" t="s">
        <v>417</v>
      </c>
      <c r="C86" s="37">
        <v>0</v>
      </c>
      <c r="D86" s="37">
        <v>0</v>
      </c>
      <c r="E86" s="41" t="str">
        <f t="shared" si="23"/>
        <v/>
      </c>
      <c r="F86" s="41" t="str">
        <f t="shared" si="24"/>
        <v/>
      </c>
      <c r="G86" s="41" t="str">
        <f t="shared" si="22"/>
        <v xml:space="preserve"> </v>
      </c>
      <c r="H86" s="57" t="str">
        <f t="shared" si="25"/>
        <v/>
      </c>
    </row>
    <row r="87" spans="1:9" s="23" customFormat="1" ht="15" x14ac:dyDescent="0.2">
      <c r="A87" s="81"/>
      <c r="B87" s="56" t="s">
        <v>174</v>
      </c>
      <c r="C87" s="37">
        <v>0</v>
      </c>
      <c r="D87" s="37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7">
        <v>0</v>
      </c>
      <c r="D88" s="37">
        <v>5</v>
      </c>
      <c r="E88" s="41" t="str">
        <f t="shared" si="23"/>
        <v/>
      </c>
      <c r="F88" s="41">
        <f t="shared" si="24"/>
        <v>1.5822784810126583E-2</v>
      </c>
      <c r="G88" s="41">
        <f t="shared" si="22"/>
        <v>1</v>
      </c>
      <c r="H88" s="57" t="str">
        <f t="shared" si="25"/>
        <v/>
      </c>
    </row>
    <row r="89" spans="1:9" s="23" customFormat="1" ht="15" x14ac:dyDescent="0.2">
      <c r="A89" s="81"/>
      <c r="B89" s="56" t="s">
        <v>17</v>
      </c>
      <c r="C89" s="37">
        <v>1</v>
      </c>
      <c r="D89" s="37">
        <v>0</v>
      </c>
      <c r="E89" s="41">
        <f t="shared" si="23"/>
        <v>0.01</v>
      </c>
      <c r="F89" s="41" t="str">
        <f t="shared" si="24"/>
        <v/>
      </c>
      <c r="G89" s="41">
        <f t="shared" si="22"/>
        <v>-1</v>
      </c>
      <c r="H89" s="57">
        <f t="shared" si="25"/>
        <v>-0.01</v>
      </c>
    </row>
    <row r="90" spans="1:9" s="23" customFormat="1" ht="15" x14ac:dyDescent="0.2">
      <c r="A90" s="81"/>
      <c r="B90" s="56" t="s">
        <v>176</v>
      </c>
      <c r="C90" s="37">
        <v>6</v>
      </c>
      <c r="D90" s="37">
        <v>48</v>
      </c>
      <c r="E90" s="41">
        <f t="shared" si="23"/>
        <v>0.06</v>
      </c>
      <c r="F90" s="41">
        <f t="shared" si="24"/>
        <v>0.15189873417721519</v>
      </c>
      <c r="G90" s="41">
        <f t="shared" si="22"/>
        <v>7</v>
      </c>
      <c r="H90" s="57">
        <f t="shared" si="25"/>
        <v>0.42</v>
      </c>
    </row>
    <row r="91" spans="1:9" s="23" customFormat="1" ht="15" x14ac:dyDescent="0.2">
      <c r="A91" s="81"/>
      <c r="B91" s="56" t="s">
        <v>556</v>
      </c>
      <c r="C91" s="37">
        <v>4</v>
      </c>
      <c r="D91" s="37">
        <v>20</v>
      </c>
      <c r="E91" s="41">
        <f t="shared" si="23"/>
        <v>0.04</v>
      </c>
      <c r="F91" s="41">
        <f t="shared" si="24"/>
        <v>6.3291139240506333E-2</v>
      </c>
      <c r="G91" s="41">
        <f t="shared" si="22"/>
        <v>4</v>
      </c>
      <c r="H91" s="57">
        <f t="shared" si="25"/>
        <v>0.16</v>
      </c>
    </row>
    <row r="92" spans="1:9" s="23" customFormat="1" ht="15" x14ac:dyDescent="0.2">
      <c r="A92" s="81" t="s">
        <v>643</v>
      </c>
      <c r="B92" s="56" t="s">
        <v>646</v>
      </c>
      <c r="C92" s="37"/>
      <c r="D92" s="37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7">
        <v>1</v>
      </c>
      <c r="D93" s="37">
        <v>8</v>
      </c>
      <c r="E93" s="41">
        <f t="shared" si="23"/>
        <v>0.01</v>
      </c>
      <c r="F93" s="41">
        <f t="shared" si="24"/>
        <v>2.5316455696202531E-2</v>
      </c>
      <c r="G93" s="41">
        <f t="shared" si="22"/>
        <v>7</v>
      </c>
      <c r="H93" s="57">
        <f t="shared" si="25"/>
        <v>7.0000000000000007E-2</v>
      </c>
    </row>
    <row r="94" spans="1:9" s="23" customFormat="1" ht="15" x14ac:dyDescent="0.2">
      <c r="A94" s="81"/>
      <c r="B94" s="56" t="s">
        <v>178</v>
      </c>
      <c r="C94" s="37">
        <v>0</v>
      </c>
      <c r="D94" s="20">
        <v>0</v>
      </c>
      <c r="E94" s="41" t="str">
        <f t="shared" si="23"/>
        <v/>
      </c>
      <c r="F94" s="41" t="str">
        <f t="shared" si="24"/>
        <v/>
      </c>
      <c r="G94" s="22" t="str">
        <f t="shared" si="22"/>
        <v xml:space="preserve"> </v>
      </c>
      <c r="H94" s="57" t="str">
        <f t="shared" si="25"/>
        <v/>
      </c>
      <c r="I94" s="12"/>
    </row>
    <row r="95" spans="1:9" s="23" customFormat="1" ht="15" x14ac:dyDescent="0.2">
      <c r="A95" s="81"/>
      <c r="B95" s="56" t="s">
        <v>21</v>
      </c>
      <c r="C95" s="37">
        <v>0</v>
      </c>
      <c r="D95" s="20">
        <v>0</v>
      </c>
      <c r="E95" s="41" t="str">
        <f t="shared" si="23"/>
        <v/>
      </c>
      <c r="F95" s="41" t="str">
        <f t="shared" si="24"/>
        <v/>
      </c>
      <c r="G95" s="22" t="str">
        <f t="shared" si="22"/>
        <v xml:space="preserve"> </v>
      </c>
      <c r="H95" s="57" t="str">
        <f t="shared" si="25"/>
        <v/>
      </c>
      <c r="I95" s="12"/>
    </row>
    <row r="96" spans="1:9" s="23" customFormat="1" ht="15" x14ac:dyDescent="0.2">
      <c r="A96" s="81"/>
      <c r="B96" s="56" t="s">
        <v>418</v>
      </c>
      <c r="C96" s="37">
        <v>0</v>
      </c>
      <c r="D96" s="20">
        <v>3</v>
      </c>
      <c r="E96" s="41" t="str">
        <f t="shared" si="23"/>
        <v/>
      </c>
      <c r="F96" s="41">
        <f t="shared" si="24"/>
        <v>9.4936708860759497E-3</v>
      </c>
      <c r="G96" s="22">
        <f t="shared" si="22"/>
        <v>1</v>
      </c>
      <c r="H96" s="57" t="str">
        <f t="shared" si="25"/>
        <v/>
      </c>
      <c r="I96" s="12"/>
    </row>
    <row r="97" spans="1:9" s="23" customFormat="1" ht="15" x14ac:dyDescent="0.2">
      <c r="A97" s="81"/>
      <c r="B97" s="56" t="s">
        <v>179</v>
      </c>
      <c r="C97" s="37">
        <v>0</v>
      </c>
      <c r="D97" s="20">
        <v>0</v>
      </c>
      <c r="E97" s="41" t="str">
        <f t="shared" si="23"/>
        <v/>
      </c>
      <c r="F97" s="41" t="str">
        <f t="shared" si="24"/>
        <v/>
      </c>
      <c r="G97" s="22" t="str">
        <f t="shared" si="22"/>
        <v xml:space="preserve"> </v>
      </c>
      <c r="H97" s="57" t="str">
        <f t="shared" si="25"/>
        <v/>
      </c>
      <c r="I97" s="12"/>
    </row>
    <row r="98" spans="1:9" s="23" customFormat="1" ht="15" x14ac:dyDescent="0.2">
      <c r="A98" s="81"/>
      <c r="B98" s="56" t="s">
        <v>501</v>
      </c>
      <c r="C98" s="37">
        <v>0</v>
      </c>
      <c r="D98" s="20">
        <v>0</v>
      </c>
      <c r="E98" s="41" t="str">
        <f t="shared" si="23"/>
        <v/>
      </c>
      <c r="F98" s="41" t="str">
        <f t="shared" si="24"/>
        <v/>
      </c>
      <c r="G98" s="22" t="str">
        <f t="shared" si="22"/>
        <v xml:space="preserve"> </v>
      </c>
      <c r="H98" s="57" t="str">
        <f t="shared" si="25"/>
        <v/>
      </c>
      <c r="I98" s="12"/>
    </row>
    <row r="99" spans="1:9" s="23" customFormat="1" ht="15" x14ac:dyDescent="0.2">
      <c r="A99" s="81"/>
      <c r="B99" s="56" t="s">
        <v>625</v>
      </c>
      <c r="C99" s="37">
        <v>3</v>
      </c>
      <c r="D99" s="20">
        <v>5</v>
      </c>
      <c r="E99" s="41">
        <f t="shared" si="23"/>
        <v>0.03</v>
      </c>
      <c r="F99" s="41">
        <f t="shared" si="24"/>
        <v>1.5822784810126583E-2</v>
      </c>
      <c r="G99" s="22">
        <f t="shared" si="22"/>
        <v>0.66666666666666663</v>
      </c>
      <c r="H99" s="57">
        <f t="shared" si="25"/>
        <v>1.9999999999999997E-2</v>
      </c>
      <c r="I99" s="12"/>
    </row>
    <row r="100" spans="1:9" s="76" customFormat="1" ht="15" x14ac:dyDescent="0.2">
      <c r="A100" s="78"/>
      <c r="B100" s="71" t="s">
        <v>577</v>
      </c>
      <c r="C100" s="72">
        <v>0</v>
      </c>
      <c r="D100" s="20">
        <v>0</v>
      </c>
      <c r="E100" s="74" t="str">
        <f t="shared" ref="E100" si="34">+IF(C100=0,"",C100/C$75)</f>
        <v/>
      </c>
      <c r="F100" s="74" t="str">
        <f t="shared" ref="F100" si="35">+IF(D100=0,"",D100/D$75)</f>
        <v/>
      </c>
      <c r="G100" s="74" t="str">
        <f t="shared" ref="G100" si="36">+IF(AND(C100=0,D100=0)," ",IF(C100=0,1,IF(D100=0,-1,(D100-C100)/C100)))</f>
        <v xml:space="preserve"> </v>
      </c>
      <c r="H100" s="75" t="str">
        <f t="shared" ref="H100" si="37">+IF(OR(AND(E100=""),(G100="")),"",E100*G100)</f>
        <v/>
      </c>
      <c r="I100" s="12"/>
    </row>
    <row r="101" spans="1:9" s="23" customFormat="1" ht="15" x14ac:dyDescent="0.2">
      <c r="A101" s="81"/>
      <c r="B101" s="56" t="s">
        <v>180</v>
      </c>
      <c r="C101" s="37">
        <v>0</v>
      </c>
      <c r="D101" s="20">
        <v>1</v>
      </c>
      <c r="E101" s="41" t="str">
        <f t="shared" si="23"/>
        <v/>
      </c>
      <c r="F101" s="41">
        <f t="shared" si="24"/>
        <v>3.1645569620253164E-3</v>
      </c>
      <c r="G101" s="22">
        <f t="shared" si="22"/>
        <v>1</v>
      </c>
      <c r="H101" s="57" t="str">
        <f t="shared" si="25"/>
        <v/>
      </c>
      <c r="I101" s="12"/>
    </row>
    <row r="102" spans="1:9" s="23" customFormat="1" ht="15" x14ac:dyDescent="0.2">
      <c r="A102" s="81"/>
      <c r="B102" s="56" t="s">
        <v>19</v>
      </c>
      <c r="C102" s="37">
        <v>0</v>
      </c>
      <c r="D102" s="20">
        <v>0</v>
      </c>
      <c r="E102" s="41" t="str">
        <f t="shared" si="23"/>
        <v/>
      </c>
      <c r="F102" s="41" t="str">
        <f t="shared" si="24"/>
        <v/>
      </c>
      <c r="G102" s="22" t="str">
        <f t="shared" si="22"/>
        <v xml:space="preserve"> </v>
      </c>
      <c r="H102" s="57" t="str">
        <f t="shared" si="25"/>
        <v/>
      </c>
      <c r="I102" s="12"/>
    </row>
    <row r="103" spans="1:9" s="23" customFormat="1" ht="15" x14ac:dyDescent="0.2">
      <c r="A103" s="81"/>
      <c r="B103" s="56" t="s">
        <v>22</v>
      </c>
      <c r="C103" s="37">
        <v>0</v>
      </c>
      <c r="D103" s="20">
        <v>0</v>
      </c>
      <c r="E103" s="41" t="str">
        <f t="shared" si="23"/>
        <v/>
      </c>
      <c r="F103" s="41" t="str">
        <f t="shared" si="24"/>
        <v/>
      </c>
      <c r="G103" s="22" t="str">
        <f t="shared" si="22"/>
        <v xml:space="preserve"> </v>
      </c>
      <c r="H103" s="57" t="str">
        <f t="shared" si="25"/>
        <v/>
      </c>
      <c r="I103" s="12"/>
    </row>
    <row r="104" spans="1:9" s="23" customFormat="1" ht="15" x14ac:dyDescent="0.2">
      <c r="A104" s="81"/>
      <c r="B104" s="56" t="s">
        <v>181</v>
      </c>
      <c r="C104" s="37">
        <v>0</v>
      </c>
      <c r="D104" s="20">
        <v>0</v>
      </c>
      <c r="E104" s="41" t="str">
        <f t="shared" si="23"/>
        <v/>
      </c>
      <c r="F104" s="41" t="str">
        <f t="shared" si="24"/>
        <v/>
      </c>
      <c r="G104" s="22" t="str">
        <f t="shared" si="22"/>
        <v xml:space="preserve"> </v>
      </c>
      <c r="H104" s="57" t="str">
        <f t="shared" si="25"/>
        <v/>
      </c>
      <c r="I104" s="12"/>
    </row>
    <row r="105" spans="1:9" s="23" customFormat="1" ht="15" x14ac:dyDescent="0.2">
      <c r="A105" s="81"/>
      <c r="B105" s="56" t="s">
        <v>584</v>
      </c>
      <c r="C105" s="37">
        <v>6</v>
      </c>
      <c r="D105" s="20">
        <v>8</v>
      </c>
      <c r="E105" s="41">
        <f t="shared" si="23"/>
        <v>0.06</v>
      </c>
      <c r="F105" s="41">
        <f t="shared" si="24"/>
        <v>2.5316455696202531E-2</v>
      </c>
      <c r="G105" s="22">
        <f t="shared" si="22"/>
        <v>0.33333333333333331</v>
      </c>
      <c r="H105" s="57">
        <f t="shared" si="25"/>
        <v>1.9999999999999997E-2</v>
      </c>
      <c r="I105" s="12"/>
    </row>
    <row r="106" spans="1:9" s="23" customFormat="1" ht="15" x14ac:dyDescent="0.2">
      <c r="A106" s="81"/>
      <c r="B106" s="56" t="s">
        <v>419</v>
      </c>
      <c r="C106" s="37">
        <v>2</v>
      </c>
      <c r="D106" s="20">
        <v>6</v>
      </c>
      <c r="E106" s="41">
        <f t="shared" si="23"/>
        <v>0.02</v>
      </c>
      <c r="F106" s="41">
        <f t="shared" si="24"/>
        <v>1.8987341772151899E-2</v>
      </c>
      <c r="G106" s="22">
        <f t="shared" si="22"/>
        <v>2</v>
      </c>
      <c r="H106" s="57">
        <f t="shared" si="25"/>
        <v>0.04</v>
      </c>
      <c r="I106" s="12"/>
    </row>
    <row r="107" spans="1:9" s="23" customFormat="1" ht="15" x14ac:dyDescent="0.2">
      <c r="A107" s="81"/>
      <c r="B107" s="56" t="s">
        <v>606</v>
      </c>
      <c r="C107" s="37">
        <v>0</v>
      </c>
      <c r="D107" s="20">
        <v>0</v>
      </c>
      <c r="E107" s="41" t="str">
        <f t="shared" ref="E107" si="38">+IF(C107=0,"",C107/C$75)</f>
        <v/>
      </c>
      <c r="F107" s="41" t="str">
        <f t="shared" ref="F107" si="39">+IF(D107=0,"",D107/D$75)</f>
        <v/>
      </c>
      <c r="G107" s="41" t="str">
        <f t="shared" ref="G107" si="40">+IF(AND(C107=0,D107=0)," ",IF(C107=0,1,IF(D107=0,-1,(D107-C107)/C107)))</f>
        <v xml:space="preserve"> </v>
      </c>
      <c r="H107" s="57" t="str">
        <f t="shared" ref="H107" si="41">+IF(OR(AND(E107=""),(G107="")),"",E107*G107)</f>
        <v/>
      </c>
      <c r="I107" s="12"/>
    </row>
    <row r="108" spans="1:9" s="23" customFormat="1" ht="15" x14ac:dyDescent="0.2">
      <c r="A108" s="81"/>
      <c r="B108" s="56" t="s">
        <v>18</v>
      </c>
      <c r="C108" s="37">
        <v>1</v>
      </c>
      <c r="D108" s="20">
        <v>2</v>
      </c>
      <c r="E108" s="41">
        <f t="shared" si="23"/>
        <v>0.01</v>
      </c>
      <c r="F108" s="41">
        <f t="shared" si="24"/>
        <v>6.3291139240506328E-3</v>
      </c>
      <c r="G108" s="22">
        <f t="shared" si="22"/>
        <v>1</v>
      </c>
      <c r="H108" s="57">
        <f t="shared" si="25"/>
        <v>0.01</v>
      </c>
      <c r="I108" s="12"/>
    </row>
    <row r="109" spans="1:9" s="23" customFormat="1" ht="15" x14ac:dyDescent="0.2">
      <c r="A109" s="81"/>
      <c r="B109" s="56" t="s">
        <v>20</v>
      </c>
      <c r="C109" s="37">
        <v>0</v>
      </c>
      <c r="D109" s="20">
        <v>0</v>
      </c>
      <c r="E109" s="41" t="str">
        <f t="shared" si="23"/>
        <v/>
      </c>
      <c r="F109" s="41" t="str">
        <f t="shared" si="24"/>
        <v/>
      </c>
      <c r="G109" s="22" t="str">
        <f t="shared" si="22"/>
        <v xml:space="preserve"> </v>
      </c>
      <c r="H109" s="57" t="str">
        <f t="shared" si="25"/>
        <v/>
      </c>
      <c r="I109" s="12"/>
    </row>
    <row r="110" spans="1:9" s="23" customFormat="1" ht="15" x14ac:dyDescent="0.2">
      <c r="A110" s="81"/>
      <c r="B110" s="56" t="s">
        <v>592</v>
      </c>
      <c r="C110" s="37">
        <v>0</v>
      </c>
      <c r="D110" s="20">
        <v>0</v>
      </c>
      <c r="E110" s="41" t="str">
        <f t="shared" si="23"/>
        <v/>
      </c>
      <c r="F110" s="41" t="str">
        <f t="shared" si="24"/>
        <v/>
      </c>
      <c r="G110" s="22" t="str">
        <f t="shared" si="22"/>
        <v xml:space="preserve"> </v>
      </c>
      <c r="H110" s="57" t="str">
        <f t="shared" si="25"/>
        <v/>
      </c>
      <c r="I110" s="12"/>
    </row>
    <row r="111" spans="1:9" s="23" customFormat="1" ht="15" x14ac:dyDescent="0.2">
      <c r="A111" s="81"/>
      <c r="B111" s="56" t="s">
        <v>212</v>
      </c>
      <c r="C111" s="37">
        <v>0</v>
      </c>
      <c r="D111" s="20">
        <v>0</v>
      </c>
      <c r="E111" s="41" t="str">
        <f t="shared" si="23"/>
        <v/>
      </c>
      <c r="F111" s="41" t="str">
        <f t="shared" si="24"/>
        <v/>
      </c>
      <c r="G111" s="22" t="str">
        <f t="shared" si="22"/>
        <v xml:space="preserve"> </v>
      </c>
      <c r="H111" s="57" t="str">
        <f t="shared" si="25"/>
        <v/>
      </c>
      <c r="I111" s="12"/>
    </row>
    <row r="112" spans="1:9" s="23" customFormat="1" ht="15" x14ac:dyDescent="0.2">
      <c r="A112" s="81"/>
      <c r="B112" s="56" t="s">
        <v>182</v>
      </c>
      <c r="C112" s="37">
        <v>2</v>
      </c>
      <c r="D112" s="20">
        <v>0</v>
      </c>
      <c r="E112" s="41">
        <f t="shared" si="23"/>
        <v>0.02</v>
      </c>
      <c r="F112" s="41" t="str">
        <f t="shared" si="24"/>
        <v/>
      </c>
      <c r="G112" s="22">
        <f t="shared" si="22"/>
        <v>-1</v>
      </c>
      <c r="H112" s="57">
        <f t="shared" si="25"/>
        <v>-0.02</v>
      </c>
      <c r="I112" s="12"/>
    </row>
    <row r="113" spans="1:9" s="23" customFormat="1" ht="15" x14ac:dyDescent="0.2">
      <c r="A113" s="81"/>
      <c r="B113" s="56" t="s">
        <v>183</v>
      </c>
      <c r="C113" s="37">
        <v>13</v>
      </c>
      <c r="D113" s="20">
        <v>18</v>
      </c>
      <c r="E113" s="41">
        <f t="shared" si="23"/>
        <v>0.13</v>
      </c>
      <c r="F113" s="41">
        <f t="shared" si="24"/>
        <v>5.6962025316455694E-2</v>
      </c>
      <c r="G113" s="22">
        <f t="shared" si="22"/>
        <v>0.38461538461538464</v>
      </c>
      <c r="H113" s="57">
        <f t="shared" si="25"/>
        <v>0.05</v>
      </c>
      <c r="I113" s="12"/>
    </row>
    <row r="114" spans="1:9" s="23" customFormat="1" ht="30" x14ac:dyDescent="0.2">
      <c r="A114" s="81"/>
      <c r="B114" s="56" t="s">
        <v>585</v>
      </c>
      <c r="C114" s="37">
        <v>3</v>
      </c>
      <c r="D114" s="20">
        <v>15</v>
      </c>
      <c r="E114" s="41">
        <f t="shared" si="23"/>
        <v>0.03</v>
      </c>
      <c r="F114" s="41">
        <f t="shared" si="24"/>
        <v>4.746835443037975E-2</v>
      </c>
      <c r="G114" s="22">
        <f t="shared" si="22"/>
        <v>4</v>
      </c>
      <c r="H114" s="57">
        <f t="shared" si="25"/>
        <v>0.12</v>
      </c>
      <c r="I114" s="12"/>
    </row>
    <row r="115" spans="1:9" s="23" customFormat="1" ht="30" x14ac:dyDescent="0.2">
      <c r="A115" s="81"/>
      <c r="B115" s="56" t="s">
        <v>586</v>
      </c>
      <c r="C115" s="37">
        <v>0</v>
      </c>
      <c r="D115" s="20">
        <v>0</v>
      </c>
      <c r="E115" s="41" t="str">
        <f t="shared" si="23"/>
        <v/>
      </c>
      <c r="F115" s="41" t="str">
        <f t="shared" si="24"/>
        <v/>
      </c>
      <c r="G115" s="22" t="str">
        <f t="shared" si="22"/>
        <v xml:space="preserve"> </v>
      </c>
      <c r="H115" s="57" t="str">
        <f t="shared" si="25"/>
        <v/>
      </c>
      <c r="I115" s="12"/>
    </row>
    <row r="116" spans="1:9" s="23" customFormat="1" ht="15" x14ac:dyDescent="0.2">
      <c r="A116" s="81"/>
      <c r="B116" s="56" t="s">
        <v>184</v>
      </c>
      <c r="C116" s="37">
        <v>0</v>
      </c>
      <c r="D116" s="20">
        <v>0</v>
      </c>
      <c r="E116" s="41" t="str">
        <f t="shared" si="23"/>
        <v/>
      </c>
      <c r="F116" s="41" t="str">
        <f t="shared" si="24"/>
        <v/>
      </c>
      <c r="G116" s="22" t="str">
        <f t="shared" si="22"/>
        <v xml:space="preserve"> </v>
      </c>
      <c r="H116" s="57" t="str">
        <f t="shared" si="25"/>
        <v/>
      </c>
      <c r="I116" s="12"/>
    </row>
    <row r="117" spans="1:9" s="23" customFormat="1" ht="15" x14ac:dyDescent="0.2">
      <c r="A117" s="81"/>
      <c r="B117" s="56" t="s">
        <v>185</v>
      </c>
      <c r="C117" s="37">
        <v>2</v>
      </c>
      <c r="D117" s="20">
        <v>1</v>
      </c>
      <c r="E117" s="41">
        <f t="shared" si="23"/>
        <v>0.02</v>
      </c>
      <c r="F117" s="41">
        <f t="shared" si="24"/>
        <v>3.1645569620253164E-3</v>
      </c>
      <c r="G117" s="22">
        <f t="shared" si="22"/>
        <v>-0.5</v>
      </c>
      <c r="H117" s="57">
        <f t="shared" si="25"/>
        <v>-0.01</v>
      </c>
      <c r="I117" s="12"/>
    </row>
    <row r="118" spans="1:9" s="23" customFormat="1" ht="15" x14ac:dyDescent="0.2">
      <c r="A118" s="81"/>
      <c r="B118" s="56" t="s">
        <v>186</v>
      </c>
      <c r="C118" s="37">
        <v>2</v>
      </c>
      <c r="D118" s="20">
        <v>1</v>
      </c>
      <c r="E118" s="41">
        <f t="shared" si="23"/>
        <v>0.02</v>
      </c>
      <c r="F118" s="41">
        <f t="shared" si="24"/>
        <v>3.1645569620253164E-3</v>
      </c>
      <c r="G118" s="22">
        <f t="shared" si="22"/>
        <v>-0.5</v>
      </c>
      <c r="H118" s="57">
        <f t="shared" si="25"/>
        <v>-0.01</v>
      </c>
      <c r="I118" s="12"/>
    </row>
    <row r="119" spans="1:9" s="23" customFormat="1" ht="15" x14ac:dyDescent="0.2">
      <c r="A119" s="81"/>
      <c r="B119" s="56" t="s">
        <v>27</v>
      </c>
      <c r="C119" s="37">
        <v>3</v>
      </c>
      <c r="D119" s="20">
        <v>4</v>
      </c>
      <c r="E119" s="41">
        <f t="shared" si="23"/>
        <v>0.03</v>
      </c>
      <c r="F119" s="41">
        <f t="shared" si="24"/>
        <v>1.2658227848101266E-2</v>
      </c>
      <c r="G119" s="22">
        <f t="shared" si="22"/>
        <v>0.33333333333333331</v>
      </c>
      <c r="H119" s="57">
        <f t="shared" si="25"/>
        <v>9.9999999999999985E-3</v>
      </c>
      <c r="I119" s="12"/>
    </row>
    <row r="120" spans="1:9" s="23" customFormat="1" ht="15" x14ac:dyDescent="0.2">
      <c r="A120" s="81"/>
      <c r="B120" s="56" t="s">
        <v>187</v>
      </c>
      <c r="C120" s="37">
        <v>1</v>
      </c>
      <c r="D120" s="20">
        <v>0</v>
      </c>
      <c r="E120" s="41">
        <f t="shared" si="23"/>
        <v>0.01</v>
      </c>
      <c r="F120" s="41" t="str">
        <f t="shared" si="24"/>
        <v/>
      </c>
      <c r="G120" s="22">
        <f t="shared" si="22"/>
        <v>-1</v>
      </c>
      <c r="H120" s="57">
        <f t="shared" si="25"/>
        <v>-0.01</v>
      </c>
      <c r="I120" s="12"/>
    </row>
    <row r="121" spans="1:9" s="23" customFormat="1" ht="30" x14ac:dyDescent="0.2">
      <c r="A121" s="81"/>
      <c r="B121" s="56" t="s">
        <v>420</v>
      </c>
      <c r="C121" s="37">
        <v>0</v>
      </c>
      <c r="D121" s="20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7">
        <v>0</v>
      </c>
      <c r="D122" s="20">
        <v>1</v>
      </c>
      <c r="E122" s="41" t="str">
        <f t="shared" si="23"/>
        <v/>
      </c>
      <c r="F122" s="41">
        <f t="shared" si="24"/>
        <v>3.1645569620253164E-3</v>
      </c>
      <c r="G122" s="22">
        <f t="shared" si="22"/>
        <v>1</v>
      </c>
      <c r="H122" s="57" t="str">
        <f t="shared" si="25"/>
        <v/>
      </c>
      <c r="I122" s="12"/>
    </row>
    <row r="123" spans="1:9" s="23" customFormat="1" ht="15" x14ac:dyDescent="0.2">
      <c r="A123" s="81"/>
      <c r="B123" s="56" t="s">
        <v>24</v>
      </c>
      <c r="C123" s="37">
        <v>0</v>
      </c>
      <c r="D123" s="20">
        <v>0</v>
      </c>
      <c r="E123" s="41" t="str">
        <f t="shared" si="23"/>
        <v/>
      </c>
      <c r="F123" s="41" t="str">
        <f t="shared" si="24"/>
        <v/>
      </c>
      <c r="G123" s="22" t="str">
        <f t="shared" si="22"/>
        <v xml:space="preserve"> </v>
      </c>
      <c r="H123" s="57" t="str">
        <f t="shared" si="25"/>
        <v/>
      </c>
      <c r="I123" s="12"/>
    </row>
    <row r="124" spans="1:9" s="23" customFormat="1" ht="15" x14ac:dyDescent="0.2">
      <c r="A124" s="81"/>
      <c r="B124" s="56" t="s">
        <v>188</v>
      </c>
      <c r="C124" s="37">
        <v>0</v>
      </c>
      <c r="D124" s="20">
        <v>0</v>
      </c>
      <c r="E124" s="41" t="str">
        <f t="shared" si="23"/>
        <v/>
      </c>
      <c r="F124" s="41" t="str">
        <f t="shared" si="24"/>
        <v/>
      </c>
      <c r="G124" s="22" t="str">
        <f t="shared" si="22"/>
        <v xml:space="preserve"> </v>
      </c>
      <c r="H124" s="57" t="str">
        <f t="shared" si="25"/>
        <v/>
      </c>
      <c r="I124" s="12"/>
    </row>
    <row r="125" spans="1:9" s="23" customFormat="1" ht="15" x14ac:dyDescent="0.2">
      <c r="A125" s="81"/>
      <c r="B125" s="56" t="s">
        <v>25</v>
      </c>
      <c r="C125" s="37">
        <v>4</v>
      </c>
      <c r="D125" s="20">
        <v>2</v>
      </c>
      <c r="E125" s="41">
        <f t="shared" si="23"/>
        <v>0.04</v>
      </c>
      <c r="F125" s="41">
        <f t="shared" si="24"/>
        <v>6.3291139240506328E-3</v>
      </c>
      <c r="G125" s="22">
        <f t="shared" si="22"/>
        <v>-0.5</v>
      </c>
      <c r="H125" s="57">
        <f t="shared" si="25"/>
        <v>-0.02</v>
      </c>
      <c r="I125" s="12"/>
    </row>
    <row r="126" spans="1:9" s="23" customFormat="1" ht="15" x14ac:dyDescent="0.2">
      <c r="A126" s="81"/>
      <c r="B126" s="56" t="s">
        <v>23</v>
      </c>
      <c r="C126" s="37">
        <v>0</v>
      </c>
      <c r="D126" s="20">
        <v>0</v>
      </c>
      <c r="E126" s="41" t="str">
        <f t="shared" si="23"/>
        <v/>
      </c>
      <c r="F126" s="41" t="str">
        <f t="shared" si="24"/>
        <v/>
      </c>
      <c r="G126" s="22" t="str">
        <f t="shared" si="22"/>
        <v xml:space="preserve"> </v>
      </c>
      <c r="H126" s="57" t="str">
        <f t="shared" si="25"/>
        <v/>
      </c>
      <c r="I126" s="12"/>
    </row>
    <row r="127" spans="1:9" s="23" customFormat="1" ht="15" x14ac:dyDescent="0.2">
      <c r="A127" s="81"/>
      <c r="B127" s="56" t="s">
        <v>26</v>
      </c>
      <c r="C127" s="37">
        <v>4</v>
      </c>
      <c r="D127" s="20">
        <v>2</v>
      </c>
      <c r="E127" s="41">
        <f t="shared" si="23"/>
        <v>0.04</v>
      </c>
      <c r="F127" s="41">
        <f t="shared" si="24"/>
        <v>6.3291139240506328E-3</v>
      </c>
      <c r="G127" s="22">
        <f t="shared" si="22"/>
        <v>-0.5</v>
      </c>
      <c r="H127" s="57">
        <f t="shared" si="25"/>
        <v>-0.02</v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7">
        <v>1</v>
      </c>
      <c r="D128" s="37">
        <v>1</v>
      </c>
      <c r="E128" s="41">
        <f t="shared" ref="E128" si="42">+IF(C128=0,"",C128/C$75)</f>
        <v>0.01</v>
      </c>
      <c r="F128" s="41">
        <f t="shared" ref="F128" si="43">+IF(D128=0,"",D128/D$75)</f>
        <v>3.1645569620253164E-3</v>
      </c>
      <c r="G128" s="41">
        <f t="shared" ref="G128" si="44">+IF(AND(C128=0,D128=0)," ",IF(C128=0,1,IF(D128=0,-1,(D128-C128)/C128)))</f>
        <v>0</v>
      </c>
      <c r="H128" s="57">
        <f t="shared" ref="H128" si="45">+IF(OR(AND(E128=""),(G128="")),"",E128*G128)</f>
        <v>0</v>
      </c>
    </row>
    <row r="129" spans="1:9" s="23" customFormat="1" ht="15" x14ac:dyDescent="0.2">
      <c r="A129" s="81"/>
      <c r="B129" s="56" t="s">
        <v>189</v>
      </c>
      <c r="C129" s="37">
        <v>2</v>
      </c>
      <c r="D129" s="20">
        <v>10</v>
      </c>
      <c r="E129" s="41">
        <f t="shared" si="23"/>
        <v>0.02</v>
      </c>
      <c r="F129" s="41">
        <f t="shared" si="24"/>
        <v>3.1645569620253167E-2</v>
      </c>
      <c r="G129" s="22">
        <f t="shared" si="22"/>
        <v>4</v>
      </c>
      <c r="H129" s="57">
        <f t="shared" si="25"/>
        <v>0.08</v>
      </c>
      <c r="I129" s="12"/>
    </row>
    <row r="130" spans="1:9" s="23" customFormat="1" ht="15" x14ac:dyDescent="0.2">
      <c r="A130" s="81"/>
      <c r="B130" s="56" t="s">
        <v>31</v>
      </c>
      <c r="C130" s="37">
        <v>0</v>
      </c>
      <c r="D130" s="20">
        <v>0</v>
      </c>
      <c r="E130" s="41" t="str">
        <f t="shared" si="23"/>
        <v/>
      </c>
      <c r="F130" s="41" t="str">
        <f t="shared" si="24"/>
        <v/>
      </c>
      <c r="G130" s="22" t="str">
        <f t="shared" si="22"/>
        <v xml:space="preserve"> </v>
      </c>
      <c r="H130" s="57" t="str">
        <f t="shared" si="25"/>
        <v/>
      </c>
      <c r="I130" s="12"/>
    </row>
    <row r="131" spans="1:9" s="23" customFormat="1" ht="15" x14ac:dyDescent="0.2">
      <c r="A131" s="81"/>
      <c r="B131" s="56" t="s">
        <v>33</v>
      </c>
      <c r="C131" s="37">
        <v>3</v>
      </c>
      <c r="D131" s="20">
        <v>16</v>
      </c>
      <c r="E131" s="41">
        <f t="shared" si="23"/>
        <v>0.03</v>
      </c>
      <c r="F131" s="41">
        <f t="shared" si="24"/>
        <v>5.0632911392405063E-2</v>
      </c>
      <c r="G131" s="22">
        <f t="shared" si="22"/>
        <v>4.333333333333333</v>
      </c>
      <c r="H131" s="57">
        <f t="shared" si="25"/>
        <v>0.12999999999999998</v>
      </c>
      <c r="I131" s="12"/>
    </row>
    <row r="132" spans="1:9" s="23" customFormat="1" ht="15" x14ac:dyDescent="0.2">
      <c r="A132" s="81"/>
      <c r="B132" s="56" t="s">
        <v>190</v>
      </c>
      <c r="C132" s="37">
        <v>1</v>
      </c>
      <c r="D132" s="20">
        <v>7</v>
      </c>
      <c r="E132" s="41">
        <f t="shared" si="23"/>
        <v>0.01</v>
      </c>
      <c r="F132" s="41">
        <f t="shared" si="24"/>
        <v>2.2151898734177215E-2</v>
      </c>
      <c r="G132" s="22">
        <f t="shared" si="22"/>
        <v>6</v>
      </c>
      <c r="H132" s="57">
        <f t="shared" si="25"/>
        <v>0.06</v>
      </c>
      <c r="I132" s="12"/>
    </row>
    <row r="133" spans="1:9" s="23" customFormat="1" ht="15" x14ac:dyDescent="0.2">
      <c r="A133" s="81"/>
      <c r="B133" s="56" t="s">
        <v>421</v>
      </c>
      <c r="C133" s="37">
        <v>0</v>
      </c>
      <c r="D133" s="20">
        <v>0</v>
      </c>
      <c r="E133" s="41" t="str">
        <f t="shared" si="23"/>
        <v/>
      </c>
      <c r="F133" s="41" t="str">
        <f t="shared" si="24"/>
        <v/>
      </c>
      <c r="G133" s="22" t="str">
        <f t="shared" si="22"/>
        <v xml:space="preserve"> </v>
      </c>
      <c r="H133" s="57" t="str">
        <f t="shared" si="25"/>
        <v/>
      </c>
      <c r="I133" s="12"/>
    </row>
    <row r="134" spans="1:9" s="23" customFormat="1" ht="30" x14ac:dyDescent="0.2">
      <c r="A134" s="81"/>
      <c r="B134" s="56" t="s">
        <v>422</v>
      </c>
      <c r="C134" s="37">
        <v>1</v>
      </c>
      <c r="D134" s="20">
        <v>12</v>
      </c>
      <c r="E134" s="41">
        <f t="shared" si="23"/>
        <v>0.01</v>
      </c>
      <c r="F134" s="41">
        <f t="shared" si="24"/>
        <v>3.7974683544303799E-2</v>
      </c>
      <c r="G134" s="22">
        <f t="shared" si="22"/>
        <v>11</v>
      </c>
      <c r="H134" s="57">
        <f t="shared" si="25"/>
        <v>0.11</v>
      </c>
      <c r="I134" s="12"/>
    </row>
    <row r="135" spans="1:9" s="23" customFormat="1" ht="30" x14ac:dyDescent="0.2">
      <c r="A135" s="81"/>
      <c r="B135" s="56" t="s">
        <v>191</v>
      </c>
      <c r="C135" s="37">
        <v>3</v>
      </c>
      <c r="D135" s="20">
        <v>8</v>
      </c>
      <c r="E135" s="41">
        <f t="shared" si="23"/>
        <v>0.03</v>
      </c>
      <c r="F135" s="41">
        <f t="shared" si="24"/>
        <v>2.5316455696202531E-2</v>
      </c>
      <c r="G135" s="22">
        <f t="shared" si="22"/>
        <v>1.6666666666666667</v>
      </c>
      <c r="H135" s="57">
        <f t="shared" si="25"/>
        <v>0.05</v>
      </c>
      <c r="I135" s="12"/>
    </row>
    <row r="136" spans="1:9" s="23" customFormat="1" ht="15" x14ac:dyDescent="0.2">
      <c r="A136" s="81"/>
      <c r="B136" s="56" t="s">
        <v>192</v>
      </c>
      <c r="C136" s="37">
        <v>7</v>
      </c>
      <c r="D136" s="20">
        <v>19</v>
      </c>
      <c r="E136" s="41">
        <f t="shared" si="23"/>
        <v>7.0000000000000007E-2</v>
      </c>
      <c r="F136" s="41">
        <f t="shared" si="24"/>
        <v>6.0126582278481014E-2</v>
      </c>
      <c r="G136" s="22">
        <f t="shared" si="22"/>
        <v>1.7142857142857142</v>
      </c>
      <c r="H136" s="57">
        <f t="shared" si="25"/>
        <v>0.12000000000000001</v>
      </c>
      <c r="I136" s="12"/>
    </row>
    <row r="137" spans="1:9" s="23" customFormat="1" ht="15" x14ac:dyDescent="0.2">
      <c r="A137" s="81"/>
      <c r="B137" s="56" t="s">
        <v>28</v>
      </c>
      <c r="C137" s="37">
        <v>2</v>
      </c>
      <c r="D137" s="20">
        <v>10</v>
      </c>
      <c r="E137" s="41">
        <f t="shared" si="23"/>
        <v>0.02</v>
      </c>
      <c r="F137" s="41">
        <f t="shared" si="24"/>
        <v>3.1645569620253167E-2</v>
      </c>
      <c r="G137" s="22">
        <f t="shared" si="22"/>
        <v>4</v>
      </c>
      <c r="H137" s="57">
        <f t="shared" si="25"/>
        <v>0.08</v>
      </c>
      <c r="I137" s="12"/>
    </row>
    <row r="138" spans="1:9" s="23" customFormat="1" ht="15" x14ac:dyDescent="0.2">
      <c r="A138" s="81"/>
      <c r="B138" s="56" t="s">
        <v>32</v>
      </c>
      <c r="C138" s="37">
        <v>0</v>
      </c>
      <c r="D138" s="20">
        <v>0</v>
      </c>
      <c r="E138" s="41" t="str">
        <f t="shared" si="23"/>
        <v/>
      </c>
      <c r="F138" s="41" t="str">
        <f t="shared" si="24"/>
        <v/>
      </c>
      <c r="G138" s="22" t="str">
        <f t="shared" si="22"/>
        <v xml:space="preserve"> </v>
      </c>
      <c r="H138" s="57" t="str">
        <f t="shared" si="25"/>
        <v/>
      </c>
      <c r="I138" s="12"/>
    </row>
    <row r="139" spans="1:9" s="23" customFormat="1" ht="15" x14ac:dyDescent="0.2">
      <c r="A139" s="81"/>
      <c r="B139" s="56" t="s">
        <v>505</v>
      </c>
      <c r="C139" s="37">
        <v>3</v>
      </c>
      <c r="D139" s="20">
        <v>3</v>
      </c>
      <c r="E139" s="41">
        <f t="shared" si="23"/>
        <v>0.03</v>
      </c>
      <c r="F139" s="41">
        <f t="shared" si="24"/>
        <v>9.4936708860759497E-3</v>
      </c>
      <c r="G139" s="22">
        <f t="shared" si="22"/>
        <v>0</v>
      </c>
      <c r="H139" s="57">
        <f t="shared" si="25"/>
        <v>0</v>
      </c>
      <c r="I139" s="12"/>
    </row>
    <row r="140" spans="1:9" s="23" customFormat="1" ht="15" x14ac:dyDescent="0.2">
      <c r="A140" s="81"/>
      <c r="B140" s="56" t="s">
        <v>30</v>
      </c>
      <c r="C140" s="37">
        <v>1</v>
      </c>
      <c r="D140" s="20">
        <v>0</v>
      </c>
      <c r="E140" s="41">
        <f t="shared" si="23"/>
        <v>0.01</v>
      </c>
      <c r="F140" s="41" t="str">
        <f t="shared" si="24"/>
        <v/>
      </c>
      <c r="G140" s="22">
        <f t="shared" si="22"/>
        <v>-1</v>
      </c>
      <c r="H140" s="57">
        <f t="shared" si="25"/>
        <v>-0.01</v>
      </c>
      <c r="I140" s="12"/>
    </row>
    <row r="141" spans="1:9" s="23" customFormat="1" ht="15" x14ac:dyDescent="0.2">
      <c r="A141" s="81"/>
      <c r="B141" s="56" t="s">
        <v>29</v>
      </c>
      <c r="C141" s="37">
        <v>0</v>
      </c>
      <c r="D141" s="20">
        <v>0</v>
      </c>
      <c r="E141" s="41" t="str">
        <f t="shared" si="23"/>
        <v/>
      </c>
      <c r="F141" s="41" t="str">
        <f t="shared" si="24"/>
        <v/>
      </c>
      <c r="G141" s="22" t="str">
        <f t="shared" si="22"/>
        <v xml:space="preserve"> </v>
      </c>
      <c r="H141" s="57" t="str">
        <f t="shared" si="25"/>
        <v/>
      </c>
      <c r="I141" s="12"/>
    </row>
    <row r="142" spans="1:9" s="23" customFormat="1" ht="15" x14ac:dyDescent="0.2">
      <c r="A142" s="81"/>
      <c r="B142" s="56" t="s">
        <v>193</v>
      </c>
      <c r="C142" s="37">
        <v>0</v>
      </c>
      <c r="D142" s="20">
        <v>0</v>
      </c>
      <c r="E142" s="41" t="str">
        <f t="shared" si="23"/>
        <v/>
      </c>
      <c r="F142" s="41" t="str">
        <f t="shared" si="24"/>
        <v/>
      </c>
      <c r="G142" s="22" t="str">
        <f t="shared" si="22"/>
        <v xml:space="preserve"> </v>
      </c>
      <c r="H142" s="57" t="str">
        <f t="shared" si="25"/>
        <v/>
      </c>
      <c r="I142" s="12"/>
    </row>
    <row r="143" spans="1:9" s="23" customFormat="1" ht="15" x14ac:dyDescent="0.2">
      <c r="A143" s="81"/>
      <c r="B143" s="56" t="s">
        <v>194</v>
      </c>
      <c r="C143" s="37">
        <v>0</v>
      </c>
      <c r="D143" s="20">
        <v>0</v>
      </c>
      <c r="E143" s="41" t="str">
        <f t="shared" si="23"/>
        <v/>
      </c>
      <c r="F143" s="41" t="str">
        <f t="shared" si="24"/>
        <v/>
      </c>
      <c r="G143" s="22" t="str">
        <f t="shared" si="22"/>
        <v xml:space="preserve"> </v>
      </c>
      <c r="H143" s="57" t="str">
        <f t="shared" si="25"/>
        <v/>
      </c>
      <c r="I143" s="12"/>
    </row>
    <row r="144" spans="1:9" s="23" customFormat="1" ht="30" x14ac:dyDescent="0.2">
      <c r="A144" s="81"/>
      <c r="B144" s="56" t="s">
        <v>195</v>
      </c>
      <c r="C144" s="37">
        <v>0</v>
      </c>
      <c r="D144" s="20">
        <v>0</v>
      </c>
      <c r="E144" s="41" t="str">
        <f t="shared" si="23"/>
        <v/>
      </c>
      <c r="F144" s="41" t="str">
        <f t="shared" si="24"/>
        <v/>
      </c>
      <c r="G144" s="22" t="str">
        <f t="shared" si="22"/>
        <v xml:space="preserve"> </v>
      </c>
      <c r="H144" s="57" t="str">
        <f t="shared" si="25"/>
        <v/>
      </c>
      <c r="I144" s="12"/>
    </row>
    <row r="145" spans="1:9" s="23" customFormat="1" ht="30" x14ac:dyDescent="0.2">
      <c r="A145" s="81"/>
      <c r="B145" s="56" t="s">
        <v>196</v>
      </c>
      <c r="C145" s="37">
        <v>0</v>
      </c>
      <c r="D145" s="20">
        <v>13</v>
      </c>
      <c r="E145" s="41" t="str">
        <f t="shared" si="23"/>
        <v/>
      </c>
      <c r="F145" s="41">
        <f t="shared" si="24"/>
        <v>4.1139240506329111E-2</v>
      </c>
      <c r="G145" s="22">
        <f t="shared" ref="G145:G170" si="46">+IF(AND(C145=0,D145=0)," ",IF(C145=0,1,IF(D145=0,-1,(D145-C145)/C145)))</f>
        <v>1</v>
      </c>
      <c r="H145" s="57" t="str">
        <f t="shared" si="25"/>
        <v/>
      </c>
      <c r="I145" s="12"/>
    </row>
    <row r="146" spans="1:9" s="23" customFormat="1" ht="30" x14ac:dyDescent="0.2">
      <c r="A146" s="81"/>
      <c r="B146" s="56" t="s">
        <v>423</v>
      </c>
      <c r="C146" s="37">
        <v>0</v>
      </c>
      <c r="D146" s="20">
        <v>0</v>
      </c>
      <c r="E146" s="41" t="str">
        <f t="shared" ref="E146:E170" si="47">+IF(C146=0,"",C146/C$75)</f>
        <v/>
      </c>
      <c r="F146" s="41" t="str">
        <f t="shared" ref="F146:F170" si="48">+IF(D146=0,"",D146/D$75)</f>
        <v/>
      </c>
      <c r="G146" s="22" t="str">
        <f t="shared" si="46"/>
        <v xml:space="preserve"> </v>
      </c>
      <c r="H146" s="57" t="str">
        <f t="shared" ref="H146:H170" si="49">+IF(OR(AND(E146=""),(G146="")),"",E146*G146)</f>
        <v/>
      </c>
      <c r="I146" s="12"/>
    </row>
    <row r="147" spans="1:9" s="23" customFormat="1" ht="30" x14ac:dyDescent="0.2">
      <c r="A147" s="81"/>
      <c r="B147" s="56" t="s">
        <v>197</v>
      </c>
      <c r="C147" s="37">
        <v>0</v>
      </c>
      <c r="D147" s="20">
        <v>7</v>
      </c>
      <c r="E147" s="41" t="str">
        <f t="shared" si="47"/>
        <v/>
      </c>
      <c r="F147" s="41">
        <f t="shared" si="48"/>
        <v>2.2151898734177215E-2</v>
      </c>
      <c r="G147" s="22">
        <f t="shared" si="46"/>
        <v>1</v>
      </c>
      <c r="H147" s="57" t="str">
        <f t="shared" si="49"/>
        <v/>
      </c>
      <c r="I147" s="12"/>
    </row>
    <row r="148" spans="1:9" s="23" customFormat="1" ht="30" x14ac:dyDescent="0.2">
      <c r="A148" s="81"/>
      <c r="B148" s="56" t="s">
        <v>198</v>
      </c>
      <c r="C148" s="37">
        <v>0</v>
      </c>
      <c r="D148" s="20">
        <v>0</v>
      </c>
      <c r="E148" s="41" t="str">
        <f t="shared" si="47"/>
        <v/>
      </c>
      <c r="F148" s="41" t="str">
        <f t="shared" si="48"/>
        <v/>
      </c>
      <c r="G148" s="22" t="str">
        <f t="shared" si="46"/>
        <v xml:space="preserve"> </v>
      </c>
      <c r="H148" s="57" t="str">
        <f t="shared" si="49"/>
        <v/>
      </c>
      <c r="I148" s="12"/>
    </row>
    <row r="149" spans="1:9" s="23" customFormat="1" ht="15" x14ac:dyDescent="0.2">
      <c r="A149" s="81"/>
      <c r="B149" s="56" t="s">
        <v>611</v>
      </c>
      <c r="C149" s="37">
        <v>0</v>
      </c>
      <c r="D149" s="20">
        <v>2</v>
      </c>
      <c r="E149" s="41" t="str">
        <f t="shared" ref="E149" si="50">+IF(C149=0,"",C149/C$75)</f>
        <v/>
      </c>
      <c r="F149" s="41">
        <f t="shared" ref="F149" si="51">+IF(D149=0,"",D149/D$75)</f>
        <v>6.3291139240506328E-3</v>
      </c>
      <c r="G149" s="41">
        <f t="shared" ref="G149" si="52">+IF(AND(C149=0,D149=0)," ",IF(C149=0,1,IF(D149=0,-1,(D149-C149)/C149)))</f>
        <v>1</v>
      </c>
      <c r="H149" s="57" t="str">
        <f t="shared" ref="H149" si="53">+IF(OR(AND(E149=""),(G149="")),"",E149*G149)</f>
        <v/>
      </c>
      <c r="I149" s="12"/>
    </row>
    <row r="150" spans="1:9" s="23" customFormat="1" ht="15" x14ac:dyDescent="0.2">
      <c r="A150" s="81"/>
      <c r="B150" s="56" t="s">
        <v>546</v>
      </c>
      <c r="C150" s="37">
        <v>0</v>
      </c>
      <c r="D150" s="20">
        <v>0</v>
      </c>
      <c r="E150" s="41" t="str">
        <f t="shared" ref="E150" si="54">+IF(C150=0,"",C150/C$75)</f>
        <v/>
      </c>
      <c r="F150" s="41" t="str">
        <f t="shared" ref="F150" si="55">+IF(D150=0,"",D150/D$75)</f>
        <v/>
      </c>
      <c r="G150" s="22" t="str">
        <f t="shared" si="46"/>
        <v xml:space="preserve"> </v>
      </c>
      <c r="H150" s="57" t="str">
        <f t="shared" ref="H150" si="56">+IF(OR(AND(E150=""),(G150="")),"",E150*G150)</f>
        <v/>
      </c>
      <c r="I150" s="12"/>
    </row>
    <row r="151" spans="1:9" s="23" customFormat="1" ht="15" x14ac:dyDescent="0.2">
      <c r="A151" s="81"/>
      <c r="B151" s="56" t="s">
        <v>558</v>
      </c>
      <c r="C151" s="37">
        <v>0</v>
      </c>
      <c r="D151" s="20">
        <v>0</v>
      </c>
      <c r="E151" s="41" t="str">
        <f t="shared" si="47"/>
        <v/>
      </c>
      <c r="F151" s="41" t="str">
        <f t="shared" si="48"/>
        <v/>
      </c>
      <c r="G151" s="22" t="str">
        <f t="shared" si="46"/>
        <v xml:space="preserve"> </v>
      </c>
      <c r="H151" s="57" t="str">
        <f t="shared" si="49"/>
        <v/>
      </c>
      <c r="I151" s="12"/>
    </row>
    <row r="152" spans="1:9" s="23" customFormat="1" ht="15" x14ac:dyDescent="0.2">
      <c r="A152" s="81"/>
      <c r="B152" s="56" t="s">
        <v>559</v>
      </c>
      <c r="C152" s="37">
        <v>0</v>
      </c>
      <c r="D152" s="20">
        <v>0</v>
      </c>
      <c r="E152" s="41" t="str">
        <f t="shared" si="47"/>
        <v/>
      </c>
      <c r="F152" s="41" t="str">
        <f t="shared" si="48"/>
        <v/>
      </c>
      <c r="G152" s="22" t="str">
        <f t="shared" si="46"/>
        <v xml:space="preserve"> </v>
      </c>
      <c r="H152" s="57" t="str">
        <f t="shared" si="49"/>
        <v/>
      </c>
      <c r="I152" s="12"/>
    </row>
    <row r="153" spans="1:9" s="23" customFormat="1" ht="15" x14ac:dyDescent="0.2">
      <c r="A153" s="81"/>
      <c r="B153" s="56" t="s">
        <v>548</v>
      </c>
      <c r="C153" s="37">
        <v>0</v>
      </c>
      <c r="D153" s="20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7">
        <v>0</v>
      </c>
      <c r="D154" s="20">
        <v>0</v>
      </c>
      <c r="E154" s="41" t="str">
        <f t="shared" si="47"/>
        <v/>
      </c>
      <c r="F154" s="41" t="str">
        <f t="shared" si="48"/>
        <v/>
      </c>
      <c r="G154" s="22" t="str">
        <f t="shared" si="46"/>
        <v xml:space="preserve"> </v>
      </c>
      <c r="H154" s="57" t="str">
        <f t="shared" si="49"/>
        <v/>
      </c>
      <c r="I154" s="12"/>
    </row>
    <row r="155" spans="1:9" s="23" customFormat="1" ht="15" x14ac:dyDescent="0.2">
      <c r="A155" s="81"/>
      <c r="B155" s="56" t="s">
        <v>424</v>
      </c>
      <c r="C155" s="37">
        <v>0</v>
      </c>
      <c r="D155" s="20">
        <v>0</v>
      </c>
      <c r="E155" s="41" t="str">
        <f t="shared" si="47"/>
        <v/>
      </c>
      <c r="F155" s="41" t="str">
        <f t="shared" si="48"/>
        <v/>
      </c>
      <c r="G155" s="22" t="str">
        <f t="shared" si="46"/>
        <v xml:space="preserve"> </v>
      </c>
      <c r="H155" s="57" t="str">
        <f t="shared" si="49"/>
        <v/>
      </c>
      <c r="I155" s="12"/>
    </row>
    <row r="156" spans="1:9" s="23" customFormat="1" ht="15" x14ac:dyDescent="0.2">
      <c r="A156" s="81"/>
      <c r="B156" s="56" t="s">
        <v>34</v>
      </c>
      <c r="C156" s="37">
        <v>2</v>
      </c>
      <c r="D156" s="20">
        <v>1</v>
      </c>
      <c r="E156" s="41">
        <f t="shared" si="47"/>
        <v>0.02</v>
      </c>
      <c r="F156" s="41">
        <f t="shared" si="48"/>
        <v>3.1645569620253164E-3</v>
      </c>
      <c r="G156" s="22">
        <f t="shared" si="46"/>
        <v>-0.5</v>
      </c>
      <c r="H156" s="57">
        <f t="shared" si="49"/>
        <v>-0.01</v>
      </c>
      <c r="I156" s="12"/>
    </row>
    <row r="157" spans="1:9" s="23" customFormat="1" ht="15" x14ac:dyDescent="0.2">
      <c r="A157" s="81"/>
      <c r="B157" s="56" t="s">
        <v>199</v>
      </c>
      <c r="C157" s="37">
        <v>0</v>
      </c>
      <c r="D157" s="20">
        <v>0</v>
      </c>
      <c r="E157" s="41" t="str">
        <f t="shared" si="47"/>
        <v/>
      </c>
      <c r="F157" s="41" t="str">
        <f t="shared" si="48"/>
        <v/>
      </c>
      <c r="G157" s="22" t="str">
        <f t="shared" si="46"/>
        <v xml:space="preserve"> </v>
      </c>
      <c r="H157" s="57" t="str">
        <f t="shared" si="49"/>
        <v/>
      </c>
      <c r="I157" s="12"/>
    </row>
    <row r="158" spans="1:9" s="23" customFormat="1" ht="30" x14ac:dyDescent="0.2">
      <c r="A158" s="81"/>
      <c r="B158" s="56" t="s">
        <v>200</v>
      </c>
      <c r="C158" s="37">
        <v>1</v>
      </c>
      <c r="D158" s="20">
        <v>3</v>
      </c>
      <c r="E158" s="41">
        <f t="shared" si="47"/>
        <v>0.01</v>
      </c>
      <c r="F158" s="41">
        <f t="shared" si="48"/>
        <v>9.4936708860759497E-3</v>
      </c>
      <c r="G158" s="22">
        <f t="shared" si="46"/>
        <v>2</v>
      </c>
      <c r="H158" s="57">
        <f t="shared" si="49"/>
        <v>0.02</v>
      </c>
      <c r="I158" s="12"/>
    </row>
    <row r="159" spans="1:9" s="23" customFormat="1" ht="15" x14ac:dyDescent="0.2">
      <c r="A159" s="81"/>
      <c r="B159" s="56" t="s">
        <v>612</v>
      </c>
      <c r="C159" s="37">
        <v>0</v>
      </c>
      <c r="D159" s="20">
        <v>0</v>
      </c>
      <c r="E159" s="41" t="str">
        <f t="shared" ref="E159" si="60">+IF(C159=0,"",C159/C$75)</f>
        <v/>
      </c>
      <c r="F159" s="41" t="str">
        <f t="shared" ref="F159" si="61">+IF(D159=0,"",D159/D$75)</f>
        <v/>
      </c>
      <c r="G159" s="41" t="str">
        <f t="shared" ref="G159" si="62">+IF(AND(C159=0,D159=0)," ",IF(C159=0,1,IF(D159=0,-1,(D159-C159)/C159)))</f>
        <v xml:space="preserve"> </v>
      </c>
      <c r="H159" s="57" t="str">
        <f t="shared" ref="H159" si="63">+IF(OR(AND(E159=""),(G159="")),"",E159*G159)</f>
        <v/>
      </c>
      <c r="I159" s="12"/>
    </row>
    <row r="160" spans="1:9" s="23" customFormat="1" ht="30" x14ac:dyDescent="0.2">
      <c r="A160" s="81"/>
      <c r="B160" s="56" t="s">
        <v>201</v>
      </c>
      <c r="C160" s="37">
        <v>0</v>
      </c>
      <c r="D160" s="20">
        <v>0</v>
      </c>
      <c r="E160" s="41" t="str">
        <f t="shared" si="47"/>
        <v/>
      </c>
      <c r="F160" s="41" t="str">
        <f t="shared" si="48"/>
        <v/>
      </c>
      <c r="G160" s="22" t="str">
        <f t="shared" si="46"/>
        <v xml:space="preserve"> </v>
      </c>
      <c r="H160" s="57" t="str">
        <f t="shared" si="49"/>
        <v/>
      </c>
      <c r="I160" s="12"/>
    </row>
    <row r="161" spans="1:9" s="23" customFormat="1" ht="15" x14ac:dyDescent="0.2">
      <c r="A161" s="81"/>
      <c r="B161" s="56" t="s">
        <v>594</v>
      </c>
      <c r="C161" s="37">
        <v>0</v>
      </c>
      <c r="D161" s="20">
        <v>5</v>
      </c>
      <c r="E161" s="41" t="str">
        <f t="shared" si="47"/>
        <v/>
      </c>
      <c r="F161" s="41">
        <f t="shared" si="48"/>
        <v>1.5822784810126583E-2</v>
      </c>
      <c r="G161" s="22">
        <f t="shared" si="46"/>
        <v>1</v>
      </c>
      <c r="H161" s="57" t="str">
        <f t="shared" si="49"/>
        <v/>
      </c>
      <c r="I161" s="12"/>
    </row>
    <row r="162" spans="1:9" s="23" customFormat="1" ht="15" x14ac:dyDescent="0.2">
      <c r="A162" s="81"/>
      <c r="B162" s="56" t="s">
        <v>39</v>
      </c>
      <c r="C162" s="37">
        <v>0</v>
      </c>
      <c r="D162" s="20">
        <v>0</v>
      </c>
      <c r="E162" s="41" t="str">
        <f t="shared" si="47"/>
        <v/>
      </c>
      <c r="F162" s="41" t="str">
        <f t="shared" si="48"/>
        <v/>
      </c>
      <c r="G162" s="22" t="str">
        <f t="shared" si="46"/>
        <v xml:space="preserve"> </v>
      </c>
      <c r="H162" s="57" t="str">
        <f t="shared" si="49"/>
        <v/>
      </c>
      <c r="I162" s="12"/>
    </row>
    <row r="163" spans="1:9" s="23" customFormat="1" ht="15" x14ac:dyDescent="0.2">
      <c r="A163" s="81"/>
      <c r="B163" s="56" t="s">
        <v>37</v>
      </c>
      <c r="C163" s="37">
        <v>0</v>
      </c>
      <c r="D163" s="20">
        <v>0</v>
      </c>
      <c r="E163" s="41" t="str">
        <f t="shared" si="47"/>
        <v/>
      </c>
      <c r="F163" s="41" t="str">
        <f t="shared" si="48"/>
        <v/>
      </c>
      <c r="G163" s="22" t="str">
        <f t="shared" si="46"/>
        <v xml:space="preserve"> </v>
      </c>
      <c r="H163" s="57" t="str">
        <f t="shared" si="49"/>
        <v/>
      </c>
      <c r="I163" s="12"/>
    </row>
    <row r="164" spans="1:9" s="23" customFormat="1" ht="15" x14ac:dyDescent="0.2">
      <c r="A164" s="81"/>
      <c r="B164" s="56" t="s">
        <v>38</v>
      </c>
      <c r="C164" s="37">
        <v>0</v>
      </c>
      <c r="D164" s="20">
        <v>0</v>
      </c>
      <c r="E164" s="41" t="str">
        <f t="shared" si="47"/>
        <v/>
      </c>
      <c r="F164" s="41" t="str">
        <f t="shared" si="48"/>
        <v/>
      </c>
      <c r="G164" s="22" t="str">
        <f t="shared" si="46"/>
        <v xml:space="preserve"> </v>
      </c>
      <c r="H164" s="57" t="str">
        <f t="shared" si="49"/>
        <v/>
      </c>
      <c r="I164" s="12"/>
    </row>
    <row r="165" spans="1:9" s="23" customFormat="1" ht="15" x14ac:dyDescent="0.2">
      <c r="A165" s="81"/>
      <c r="B165" s="56" t="s">
        <v>613</v>
      </c>
      <c r="C165" s="37">
        <v>0</v>
      </c>
      <c r="D165" s="20">
        <v>3</v>
      </c>
      <c r="E165" s="41" t="str">
        <f t="shared" ref="E165:E166" si="64">+IF(C165=0,"",C165/C$75)</f>
        <v/>
      </c>
      <c r="F165" s="41">
        <f t="shared" ref="F165:F166" si="65">+IF(D165=0,"",D165/D$75)</f>
        <v>9.4936708860759497E-3</v>
      </c>
      <c r="G165" s="41">
        <f t="shared" ref="G165:G166" si="66">+IF(AND(C165=0,D165=0)," ",IF(C165=0,1,IF(D165=0,-1,(D165-C165)/C165)))</f>
        <v>1</v>
      </c>
      <c r="H165" s="57" t="str">
        <f t="shared" ref="H165:H166" si="67">+IF(OR(AND(E165=""),(G165="")),"",E165*G165)</f>
        <v/>
      </c>
      <c r="I165" s="12"/>
    </row>
    <row r="166" spans="1:9" s="23" customFormat="1" ht="15" x14ac:dyDescent="0.2">
      <c r="A166" s="81"/>
      <c r="B166" s="56" t="s">
        <v>614</v>
      </c>
      <c r="C166" s="37">
        <v>0</v>
      </c>
      <c r="D166" s="20">
        <v>2</v>
      </c>
      <c r="E166" s="41" t="str">
        <f t="shared" si="64"/>
        <v/>
      </c>
      <c r="F166" s="41">
        <f t="shared" si="65"/>
        <v>6.3291139240506328E-3</v>
      </c>
      <c r="G166" s="41">
        <f t="shared" si="66"/>
        <v>1</v>
      </c>
      <c r="H166" s="57" t="str">
        <f t="shared" si="67"/>
        <v/>
      </c>
      <c r="I166" s="12"/>
    </row>
    <row r="167" spans="1:9" s="23" customFormat="1" ht="15" x14ac:dyDescent="0.2">
      <c r="A167" s="81"/>
      <c r="B167" s="56" t="s">
        <v>506</v>
      </c>
      <c r="C167" s="37">
        <v>0</v>
      </c>
      <c r="D167" s="20">
        <v>2</v>
      </c>
      <c r="E167" s="41" t="str">
        <f t="shared" si="47"/>
        <v/>
      </c>
      <c r="F167" s="41">
        <f t="shared" si="48"/>
        <v>6.3291139240506328E-3</v>
      </c>
      <c r="G167" s="22">
        <f t="shared" si="46"/>
        <v>1</v>
      </c>
      <c r="H167" s="57" t="str">
        <f t="shared" si="49"/>
        <v/>
      </c>
      <c r="I167" s="12"/>
    </row>
    <row r="168" spans="1:9" s="23" customFormat="1" ht="30" x14ac:dyDescent="0.2">
      <c r="A168" s="81"/>
      <c r="B168" s="56" t="s">
        <v>524</v>
      </c>
      <c r="C168" s="37">
        <v>3</v>
      </c>
      <c r="D168" s="20">
        <v>5</v>
      </c>
      <c r="E168" s="41">
        <f t="shared" si="47"/>
        <v>0.03</v>
      </c>
      <c r="F168" s="41">
        <f t="shared" si="48"/>
        <v>1.5822784810126583E-2</v>
      </c>
      <c r="G168" s="22">
        <f t="shared" si="46"/>
        <v>0.66666666666666663</v>
      </c>
      <c r="H168" s="57">
        <f t="shared" si="49"/>
        <v>1.9999999999999997E-2</v>
      </c>
      <c r="I168" s="12"/>
    </row>
    <row r="169" spans="1:9" s="23" customFormat="1" ht="30" x14ac:dyDescent="0.2">
      <c r="A169" s="81"/>
      <c r="B169" s="56" t="s">
        <v>537</v>
      </c>
      <c r="C169" s="37">
        <v>0</v>
      </c>
      <c r="D169" s="20">
        <v>0</v>
      </c>
      <c r="E169" s="41" t="str">
        <f t="shared" si="47"/>
        <v/>
      </c>
      <c r="F169" s="41" t="str">
        <f t="shared" si="48"/>
        <v/>
      </c>
      <c r="G169" s="22" t="str">
        <f t="shared" si="46"/>
        <v xml:space="preserve"> </v>
      </c>
      <c r="H169" s="57" t="str">
        <f t="shared" si="49"/>
        <v/>
      </c>
      <c r="I169" s="12"/>
    </row>
    <row r="170" spans="1:9" s="23" customFormat="1" ht="15.75" thickBot="1" x14ac:dyDescent="0.25">
      <c r="A170" s="81"/>
      <c r="B170" s="58" t="s">
        <v>532</v>
      </c>
      <c r="C170" s="59">
        <v>0</v>
      </c>
      <c r="D170" s="89">
        <v>0</v>
      </c>
      <c r="E170" s="61" t="str">
        <f t="shared" si="47"/>
        <v/>
      </c>
      <c r="F170" s="61" t="str">
        <f t="shared" si="48"/>
        <v/>
      </c>
      <c r="G170" s="83" t="str">
        <f t="shared" si="46"/>
        <v xml:space="preserve"> </v>
      </c>
      <c r="H170" s="62" t="str">
        <f t="shared" si="49"/>
        <v/>
      </c>
      <c r="I170" s="12"/>
    </row>
    <row r="171" spans="1:9" s="12" customFormat="1" x14ac:dyDescent="0.2">
      <c r="A171" s="86"/>
      <c r="H171" s="19"/>
    </row>
    <row r="172" spans="1:9" s="12" customFormat="1" x14ac:dyDescent="0.2">
      <c r="A172" s="86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3">
        <f>SUM(C177:C349)</f>
        <v>175</v>
      </c>
      <c r="D176" s="14">
        <f>SUM(D177:D349)</f>
        <v>441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1.52</v>
      </c>
      <c r="H176" s="48">
        <f>+IF(OR(AND(E176=""),(G176="")),"",E176*G176)</f>
        <v>1.52</v>
      </c>
    </row>
    <row r="177" spans="1:9" s="23" customFormat="1" ht="30" x14ac:dyDescent="0.2">
      <c r="A177" s="81"/>
      <c r="B177" s="64" t="s">
        <v>425</v>
      </c>
      <c r="C177" s="37">
        <v>2</v>
      </c>
      <c r="D177" s="20">
        <v>0</v>
      </c>
      <c r="E177" s="41">
        <f>+IF(C177=0,"",C177/C$176)</f>
        <v>1.1428571428571429E-2</v>
      </c>
      <c r="F177" s="41" t="str">
        <f>+IF(D177=0,"",D177/D$176)</f>
        <v/>
      </c>
      <c r="G177" s="22">
        <f t="shared" ref="G177:G243" si="68">+IF(AND(C177=0,D177=0)," ",IF(C177=0,1,IF(D177=0,-1,(D177-C177)/C177)))</f>
        <v>-1</v>
      </c>
      <c r="H177" s="57">
        <f>+IF(OR(AND(E177=""),(G177="")),"",E177*G177)</f>
        <v>-1.1428571428571429E-2</v>
      </c>
      <c r="I177" s="12"/>
    </row>
    <row r="178" spans="1:9" s="23" customFormat="1" ht="15" x14ac:dyDescent="0.2">
      <c r="A178" s="81"/>
      <c r="B178" s="64" t="s">
        <v>560</v>
      </c>
      <c r="C178" s="37">
        <v>0</v>
      </c>
      <c r="D178" s="20">
        <v>0</v>
      </c>
      <c r="E178" s="41" t="str">
        <f t="shared" ref="E178:E245" si="69">+IF(C178=0,"",C178/C$176)</f>
        <v/>
      </c>
      <c r="F178" s="41" t="str">
        <f t="shared" ref="F178:F245" si="70">+IF(D178=0,"",D178/D$176)</f>
        <v/>
      </c>
      <c r="G178" s="22" t="str">
        <f t="shared" si="68"/>
        <v xml:space="preserve"> </v>
      </c>
      <c r="H178" s="57" t="str">
        <f t="shared" ref="H178:H245" si="71">+IF(OR(AND(E178=""),(G178="")),"",E178*G178)</f>
        <v/>
      </c>
      <c r="I178" s="12"/>
    </row>
    <row r="179" spans="1:9" s="23" customFormat="1" ht="45" x14ac:dyDescent="0.2">
      <c r="A179" s="81"/>
      <c r="B179" s="64" t="s">
        <v>426</v>
      </c>
      <c r="C179" s="37">
        <v>0</v>
      </c>
      <c r="D179" s="20">
        <v>0</v>
      </c>
      <c r="E179" s="41" t="str">
        <f t="shared" si="69"/>
        <v/>
      </c>
      <c r="F179" s="41" t="str">
        <f t="shared" si="70"/>
        <v/>
      </c>
      <c r="G179" s="22" t="str">
        <f t="shared" si="68"/>
        <v xml:space="preserve"> </v>
      </c>
      <c r="H179" s="57" t="str">
        <f t="shared" si="71"/>
        <v/>
      </c>
      <c r="I179" s="12"/>
    </row>
    <row r="180" spans="1:9" s="23" customFormat="1" ht="30" x14ac:dyDescent="0.2">
      <c r="A180" s="81"/>
      <c r="B180" s="64" t="s">
        <v>427</v>
      </c>
      <c r="C180" s="37">
        <v>0</v>
      </c>
      <c r="D180" s="20">
        <v>0</v>
      </c>
      <c r="E180" s="41" t="str">
        <f t="shared" si="69"/>
        <v/>
      </c>
      <c r="F180" s="41" t="str">
        <f t="shared" si="70"/>
        <v/>
      </c>
      <c r="G180" s="22" t="str">
        <f t="shared" si="68"/>
        <v xml:space="preserve"> </v>
      </c>
      <c r="H180" s="57" t="str">
        <f t="shared" si="71"/>
        <v/>
      </c>
      <c r="I180" s="12"/>
    </row>
    <row r="181" spans="1:9" s="23" customFormat="1" ht="30" x14ac:dyDescent="0.2">
      <c r="A181" s="81"/>
      <c r="B181" s="64" t="s">
        <v>561</v>
      </c>
      <c r="C181" s="37">
        <v>1</v>
      </c>
      <c r="D181" s="20">
        <v>3</v>
      </c>
      <c r="E181" s="41">
        <f t="shared" si="69"/>
        <v>5.7142857142857143E-3</v>
      </c>
      <c r="F181" s="41">
        <f t="shared" si="70"/>
        <v>6.8027210884353739E-3</v>
      </c>
      <c r="G181" s="22">
        <f t="shared" si="68"/>
        <v>2</v>
      </c>
      <c r="H181" s="57">
        <f t="shared" si="71"/>
        <v>1.1428571428571429E-2</v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7"/>
      <c r="D182" s="37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7">
        <v>30</v>
      </c>
      <c r="D183" s="20">
        <v>27</v>
      </c>
      <c r="E183" s="41">
        <f t="shared" si="69"/>
        <v>0.17142857142857143</v>
      </c>
      <c r="F183" s="41">
        <f t="shared" si="70"/>
        <v>6.1224489795918366E-2</v>
      </c>
      <c r="G183" s="22">
        <f t="shared" si="68"/>
        <v>-0.1</v>
      </c>
      <c r="H183" s="57">
        <f t="shared" si="71"/>
        <v>-1.7142857142857144E-2</v>
      </c>
      <c r="I183" s="12"/>
    </row>
    <row r="184" spans="1:9" s="23" customFormat="1" ht="15" x14ac:dyDescent="0.2">
      <c r="A184" s="81"/>
      <c r="B184" s="64" t="s">
        <v>562</v>
      </c>
      <c r="C184" s="37">
        <v>0</v>
      </c>
      <c r="D184" s="20">
        <v>2</v>
      </c>
      <c r="E184" s="41" t="str">
        <f t="shared" si="69"/>
        <v/>
      </c>
      <c r="F184" s="41">
        <f t="shared" si="70"/>
        <v>4.5351473922902496E-3</v>
      </c>
      <c r="G184" s="22">
        <f t="shared" si="68"/>
        <v>1</v>
      </c>
      <c r="H184" s="57" t="str">
        <f t="shared" si="71"/>
        <v/>
      </c>
      <c r="I184" s="12"/>
    </row>
    <row r="185" spans="1:9" s="23" customFormat="1" ht="15" x14ac:dyDescent="0.2">
      <c r="A185" s="81"/>
      <c r="B185" s="64" t="s">
        <v>563</v>
      </c>
      <c r="C185" s="37">
        <v>0</v>
      </c>
      <c r="D185" s="20">
        <v>4</v>
      </c>
      <c r="E185" s="41" t="str">
        <f t="shared" si="69"/>
        <v/>
      </c>
      <c r="F185" s="41">
        <f t="shared" si="70"/>
        <v>9.0702947845804991E-3</v>
      </c>
      <c r="G185" s="22">
        <f t="shared" si="68"/>
        <v>1</v>
      </c>
      <c r="H185" s="57" t="str">
        <f t="shared" si="71"/>
        <v/>
      </c>
      <c r="I185" s="12"/>
    </row>
    <row r="186" spans="1:9" s="23" customFormat="1" ht="15" x14ac:dyDescent="0.2">
      <c r="A186" s="81"/>
      <c r="B186" s="64" t="s">
        <v>564</v>
      </c>
      <c r="C186" s="37">
        <v>0</v>
      </c>
      <c r="D186" s="20">
        <v>1</v>
      </c>
      <c r="E186" s="41" t="str">
        <f t="shared" si="69"/>
        <v/>
      </c>
      <c r="F186" s="41">
        <f t="shared" si="70"/>
        <v>2.2675736961451248E-3</v>
      </c>
      <c r="G186" s="22">
        <f t="shared" si="68"/>
        <v>1</v>
      </c>
      <c r="H186" s="57" t="str">
        <f t="shared" si="71"/>
        <v/>
      </c>
      <c r="I186" s="12"/>
    </row>
    <row r="187" spans="1:9" s="23" customFormat="1" ht="15" x14ac:dyDescent="0.2">
      <c r="A187" s="81"/>
      <c r="B187" s="64" t="s">
        <v>40</v>
      </c>
      <c r="C187" s="37">
        <v>0</v>
      </c>
      <c r="D187" s="20">
        <v>0</v>
      </c>
      <c r="E187" s="41" t="str">
        <f t="shared" si="69"/>
        <v/>
      </c>
      <c r="F187" s="41" t="str">
        <f t="shared" si="70"/>
        <v/>
      </c>
      <c r="G187" s="22" t="str">
        <f t="shared" si="68"/>
        <v xml:space="preserve"> </v>
      </c>
      <c r="H187" s="57" t="str">
        <f t="shared" si="71"/>
        <v/>
      </c>
      <c r="I187" s="12"/>
    </row>
    <row r="188" spans="1:9" s="23" customFormat="1" ht="30" x14ac:dyDescent="0.2">
      <c r="A188" s="81"/>
      <c r="B188" s="64" t="s">
        <v>202</v>
      </c>
      <c r="C188" s="37">
        <v>0</v>
      </c>
      <c r="D188" s="20">
        <v>1</v>
      </c>
      <c r="E188" s="41" t="str">
        <f t="shared" si="69"/>
        <v/>
      </c>
      <c r="F188" s="41">
        <f t="shared" si="70"/>
        <v>2.2675736961451248E-3</v>
      </c>
      <c r="G188" s="22">
        <f t="shared" si="68"/>
        <v>1</v>
      </c>
      <c r="H188" s="57" t="str">
        <f t="shared" si="71"/>
        <v/>
      </c>
      <c r="I188" s="12"/>
    </row>
    <row r="189" spans="1:9" s="23" customFormat="1" ht="15" x14ac:dyDescent="0.2">
      <c r="A189" s="81"/>
      <c r="B189" s="64" t="s">
        <v>43</v>
      </c>
      <c r="C189" s="37">
        <v>0</v>
      </c>
      <c r="D189" s="20">
        <v>1</v>
      </c>
      <c r="E189" s="41" t="str">
        <f t="shared" si="69"/>
        <v/>
      </c>
      <c r="F189" s="41">
        <f t="shared" si="70"/>
        <v>2.2675736961451248E-3</v>
      </c>
      <c r="G189" s="22">
        <f t="shared" si="68"/>
        <v>1</v>
      </c>
      <c r="H189" s="57" t="str">
        <f t="shared" si="71"/>
        <v/>
      </c>
      <c r="I189" s="12"/>
    </row>
    <row r="190" spans="1:9" s="23" customFormat="1" ht="15" x14ac:dyDescent="0.2">
      <c r="A190" s="81"/>
      <c r="B190" s="64" t="s">
        <v>498</v>
      </c>
      <c r="C190" s="37">
        <v>0</v>
      </c>
      <c r="D190" s="20">
        <v>0</v>
      </c>
      <c r="E190" s="41" t="str">
        <f t="shared" si="69"/>
        <v/>
      </c>
      <c r="F190" s="41" t="str">
        <f t="shared" si="70"/>
        <v/>
      </c>
      <c r="G190" s="22" t="str">
        <f t="shared" si="68"/>
        <v xml:space="preserve"> </v>
      </c>
      <c r="H190" s="57" t="str">
        <f t="shared" si="71"/>
        <v/>
      </c>
      <c r="I190" s="12"/>
    </row>
    <row r="191" spans="1:9" s="23" customFormat="1" ht="15" x14ac:dyDescent="0.2">
      <c r="A191" s="81"/>
      <c r="B191" s="64" t="s">
        <v>428</v>
      </c>
      <c r="C191" s="37">
        <v>5</v>
      </c>
      <c r="D191" s="20">
        <v>7</v>
      </c>
      <c r="E191" s="41">
        <f t="shared" si="69"/>
        <v>2.8571428571428571E-2</v>
      </c>
      <c r="F191" s="41">
        <f t="shared" si="70"/>
        <v>1.5873015873015872E-2</v>
      </c>
      <c r="G191" s="22">
        <f t="shared" si="68"/>
        <v>0.4</v>
      </c>
      <c r="H191" s="57">
        <f t="shared" si="71"/>
        <v>1.1428571428571429E-2</v>
      </c>
      <c r="I191" s="12"/>
    </row>
    <row r="192" spans="1:9" s="23" customFormat="1" ht="30" x14ac:dyDescent="0.2">
      <c r="A192" s="81"/>
      <c r="B192" s="64" t="s">
        <v>595</v>
      </c>
      <c r="C192" s="37">
        <v>16</v>
      </c>
      <c r="D192" s="20">
        <v>2</v>
      </c>
      <c r="E192" s="41">
        <f t="shared" si="69"/>
        <v>9.1428571428571428E-2</v>
      </c>
      <c r="F192" s="41">
        <f t="shared" si="70"/>
        <v>4.5351473922902496E-3</v>
      </c>
      <c r="G192" s="22">
        <f t="shared" si="68"/>
        <v>-0.875</v>
      </c>
      <c r="H192" s="57">
        <f t="shared" si="71"/>
        <v>-0.08</v>
      </c>
      <c r="I192" s="12"/>
    </row>
    <row r="193" spans="1:9" s="23" customFormat="1" ht="30" x14ac:dyDescent="0.2">
      <c r="A193" s="81"/>
      <c r="B193" s="64" t="s">
        <v>596</v>
      </c>
      <c r="C193" s="37">
        <v>0</v>
      </c>
      <c r="D193" s="20">
        <v>0</v>
      </c>
      <c r="E193" s="41" t="str">
        <f t="shared" si="69"/>
        <v/>
      </c>
      <c r="F193" s="41" t="str">
        <f t="shared" si="70"/>
        <v/>
      </c>
      <c r="G193" s="22" t="str">
        <f t="shared" si="68"/>
        <v xml:space="preserve"> </v>
      </c>
      <c r="H193" s="57" t="str">
        <f t="shared" si="71"/>
        <v/>
      </c>
      <c r="I193" s="12"/>
    </row>
    <row r="194" spans="1:9" s="23" customFormat="1" ht="15" x14ac:dyDescent="0.2">
      <c r="A194" s="81"/>
      <c r="B194" s="64" t="s">
        <v>42</v>
      </c>
      <c r="C194" s="37">
        <v>0</v>
      </c>
      <c r="D194" s="20">
        <v>0</v>
      </c>
      <c r="E194" s="41" t="str">
        <f t="shared" si="69"/>
        <v/>
      </c>
      <c r="F194" s="41" t="str">
        <f t="shared" si="70"/>
        <v/>
      </c>
      <c r="G194" s="22" t="str">
        <f t="shared" si="68"/>
        <v xml:space="preserve"> </v>
      </c>
      <c r="H194" s="57" t="str">
        <f t="shared" si="71"/>
        <v/>
      </c>
      <c r="I194" s="12"/>
    </row>
    <row r="195" spans="1:9" s="23" customFormat="1" ht="15" x14ac:dyDescent="0.2">
      <c r="A195" s="81"/>
      <c r="B195" s="64" t="s">
        <v>499</v>
      </c>
      <c r="C195" s="37">
        <v>0</v>
      </c>
      <c r="D195" s="20">
        <v>0</v>
      </c>
      <c r="E195" s="41" t="str">
        <f t="shared" si="69"/>
        <v/>
      </c>
      <c r="F195" s="41" t="str">
        <f t="shared" si="70"/>
        <v/>
      </c>
      <c r="G195" s="22" t="str">
        <f t="shared" si="68"/>
        <v xml:space="preserve"> </v>
      </c>
      <c r="H195" s="57" t="str">
        <f t="shared" si="71"/>
        <v/>
      </c>
      <c r="I195" s="12"/>
    </row>
    <row r="196" spans="1:9" s="23" customFormat="1" ht="15" x14ac:dyDescent="0.2">
      <c r="A196" s="81"/>
      <c r="B196" s="64" t="s">
        <v>500</v>
      </c>
      <c r="C196" s="37">
        <v>0</v>
      </c>
      <c r="D196" s="20">
        <v>0</v>
      </c>
      <c r="E196" s="41" t="str">
        <f t="shared" si="69"/>
        <v/>
      </c>
      <c r="F196" s="41" t="str">
        <f t="shared" si="70"/>
        <v/>
      </c>
      <c r="G196" s="22" t="str">
        <f t="shared" si="68"/>
        <v xml:space="preserve"> </v>
      </c>
      <c r="H196" s="57" t="str">
        <f t="shared" si="71"/>
        <v/>
      </c>
      <c r="I196" s="12"/>
    </row>
    <row r="197" spans="1:9" s="23" customFormat="1" ht="30" x14ac:dyDescent="0.2">
      <c r="A197" s="81"/>
      <c r="B197" s="64" t="s">
        <v>605</v>
      </c>
      <c r="C197" s="37">
        <v>1</v>
      </c>
      <c r="D197" s="20">
        <v>7</v>
      </c>
      <c r="E197" s="41">
        <f t="shared" ref="E197" si="76">+IF(C197=0,"",C197/C$176)</f>
        <v>5.7142857142857143E-3</v>
      </c>
      <c r="F197" s="41">
        <f t="shared" ref="F197" si="77">+IF(D197=0,"",D197/D$176)</f>
        <v>1.5873015873015872E-2</v>
      </c>
      <c r="G197" s="41">
        <f t="shared" ref="G197" si="78">+IF(AND(C197=0,D197=0)," ",IF(C197=0,1,IF(D197=0,-1,(D197-C197)/C197)))</f>
        <v>6</v>
      </c>
      <c r="H197" s="57">
        <f t="shared" ref="H197" si="79">+IF(OR(AND(E197=""),(G197="")),"",E197*G197)</f>
        <v>3.4285714285714287E-2</v>
      </c>
      <c r="I197" s="12"/>
    </row>
    <row r="198" spans="1:9" s="23" customFormat="1" ht="15" x14ac:dyDescent="0.2">
      <c r="A198" s="81"/>
      <c r="B198" s="64" t="s">
        <v>203</v>
      </c>
      <c r="C198" s="37">
        <v>2</v>
      </c>
      <c r="D198" s="20">
        <v>0</v>
      </c>
      <c r="E198" s="41">
        <f t="shared" si="69"/>
        <v>1.1428571428571429E-2</v>
      </c>
      <c r="F198" s="41" t="str">
        <f t="shared" si="70"/>
        <v/>
      </c>
      <c r="G198" s="22">
        <f t="shared" si="68"/>
        <v>-1</v>
      </c>
      <c r="H198" s="57">
        <f t="shared" si="71"/>
        <v>-1.1428571428571429E-2</v>
      </c>
      <c r="I198" s="12"/>
    </row>
    <row r="199" spans="1:9" s="23" customFormat="1" ht="15" x14ac:dyDescent="0.2">
      <c r="A199" s="81"/>
      <c r="B199" s="64" t="s">
        <v>204</v>
      </c>
      <c r="C199" s="37">
        <v>0</v>
      </c>
      <c r="D199" s="20">
        <v>0</v>
      </c>
      <c r="E199" s="41" t="str">
        <f t="shared" si="69"/>
        <v/>
      </c>
      <c r="F199" s="41" t="str">
        <f t="shared" si="70"/>
        <v/>
      </c>
      <c r="G199" s="22" t="str">
        <f t="shared" si="68"/>
        <v xml:space="preserve"> </v>
      </c>
      <c r="H199" s="57" t="str">
        <f t="shared" si="71"/>
        <v/>
      </c>
      <c r="I199" s="12"/>
    </row>
    <row r="200" spans="1:9" s="23" customFormat="1" ht="15" x14ac:dyDescent="0.2">
      <c r="A200" s="81"/>
      <c r="B200" s="64" t="s">
        <v>205</v>
      </c>
      <c r="C200" s="37">
        <v>0</v>
      </c>
      <c r="D200" s="20">
        <v>0</v>
      </c>
      <c r="E200" s="41" t="str">
        <f t="shared" si="69"/>
        <v/>
      </c>
      <c r="F200" s="41" t="str">
        <f t="shared" si="70"/>
        <v/>
      </c>
      <c r="G200" s="22" t="str">
        <f t="shared" si="68"/>
        <v xml:space="preserve"> </v>
      </c>
      <c r="H200" s="57" t="str">
        <f t="shared" si="71"/>
        <v/>
      </c>
      <c r="I200" s="12"/>
    </row>
    <row r="201" spans="1:9" s="23" customFormat="1" ht="15" x14ac:dyDescent="0.2">
      <c r="A201" s="81"/>
      <c r="B201" s="64" t="s">
        <v>545</v>
      </c>
      <c r="C201" s="37">
        <v>0</v>
      </c>
      <c r="D201" s="20">
        <v>0</v>
      </c>
      <c r="E201" s="41" t="str">
        <f t="shared" ref="E201" si="80">+IF(C201=0,"",C201/C$176)</f>
        <v/>
      </c>
      <c r="F201" s="41" t="str">
        <f t="shared" ref="F201" si="81">+IF(D201=0,"",D201/D$176)</f>
        <v/>
      </c>
      <c r="G201" s="22" t="str">
        <f t="shared" si="68"/>
        <v xml:space="preserve"> </v>
      </c>
      <c r="H201" s="57" t="str">
        <f t="shared" ref="H201" si="82">+IF(OR(AND(E201=""),(G201="")),"",E201*G201)</f>
        <v/>
      </c>
      <c r="I201" s="12"/>
    </row>
    <row r="202" spans="1:9" s="23" customFormat="1" ht="15" x14ac:dyDescent="0.2">
      <c r="A202" s="81"/>
      <c r="B202" s="64" t="s">
        <v>206</v>
      </c>
      <c r="C202" s="37">
        <v>1</v>
      </c>
      <c r="D202" s="20">
        <v>0</v>
      </c>
      <c r="E202" s="41">
        <f t="shared" si="69"/>
        <v>5.7142857142857143E-3</v>
      </c>
      <c r="F202" s="41" t="str">
        <f t="shared" si="70"/>
        <v/>
      </c>
      <c r="G202" s="22">
        <f t="shared" si="68"/>
        <v>-1</v>
      </c>
      <c r="H202" s="57">
        <f t="shared" si="71"/>
        <v>-5.7142857142857143E-3</v>
      </c>
      <c r="I202" s="12"/>
    </row>
    <row r="203" spans="1:9" s="23" customFormat="1" ht="15" x14ac:dyDescent="0.2">
      <c r="A203" s="81"/>
      <c r="B203" s="64" t="s">
        <v>429</v>
      </c>
      <c r="C203" s="37">
        <v>7</v>
      </c>
      <c r="D203" s="20">
        <v>4</v>
      </c>
      <c r="E203" s="41">
        <f t="shared" si="69"/>
        <v>0.04</v>
      </c>
      <c r="F203" s="41">
        <f t="shared" si="70"/>
        <v>9.0702947845804991E-3</v>
      </c>
      <c r="G203" s="22">
        <f t="shared" si="68"/>
        <v>-0.42857142857142855</v>
      </c>
      <c r="H203" s="57">
        <f t="shared" si="71"/>
        <v>-1.7142857142857144E-2</v>
      </c>
      <c r="I203" s="12"/>
    </row>
    <row r="204" spans="1:9" s="23" customFormat="1" ht="30" x14ac:dyDescent="0.2">
      <c r="A204" s="81"/>
      <c r="B204" s="64" t="s">
        <v>502</v>
      </c>
      <c r="C204" s="37">
        <v>1</v>
      </c>
      <c r="D204" s="20">
        <v>4</v>
      </c>
      <c r="E204" s="41">
        <f t="shared" si="69"/>
        <v>5.7142857142857143E-3</v>
      </c>
      <c r="F204" s="41">
        <f t="shared" si="70"/>
        <v>9.0702947845804991E-3</v>
      </c>
      <c r="G204" s="22">
        <f t="shared" si="68"/>
        <v>3</v>
      </c>
      <c r="H204" s="57">
        <f t="shared" si="71"/>
        <v>1.7142857142857144E-2</v>
      </c>
      <c r="I204" s="12"/>
    </row>
    <row r="205" spans="1:9" s="23" customFormat="1" ht="15" x14ac:dyDescent="0.2">
      <c r="A205" s="81" t="s">
        <v>643</v>
      </c>
      <c r="B205" s="64" t="s">
        <v>647</v>
      </c>
      <c r="C205" s="37"/>
      <c r="D205" s="37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7">
        <v>2</v>
      </c>
      <c r="D206" s="20">
        <v>1</v>
      </c>
      <c r="E206" s="41">
        <f t="shared" si="69"/>
        <v>1.1428571428571429E-2</v>
      </c>
      <c r="F206" s="41">
        <f t="shared" si="70"/>
        <v>2.2675736961451248E-3</v>
      </c>
      <c r="G206" s="22">
        <f t="shared" si="68"/>
        <v>-0.5</v>
      </c>
      <c r="H206" s="57">
        <f t="shared" si="71"/>
        <v>-5.7142857142857143E-3</v>
      </c>
      <c r="I206" s="12"/>
    </row>
    <row r="207" spans="1:9" s="23" customFormat="1" ht="15" x14ac:dyDescent="0.2">
      <c r="A207" s="81"/>
      <c r="B207" s="64" t="s">
        <v>208</v>
      </c>
      <c r="C207" s="37">
        <v>1</v>
      </c>
      <c r="D207" s="20">
        <v>0</v>
      </c>
      <c r="E207" s="41">
        <f t="shared" si="69"/>
        <v>5.7142857142857143E-3</v>
      </c>
      <c r="F207" s="41" t="str">
        <f t="shared" si="70"/>
        <v/>
      </c>
      <c r="G207" s="22">
        <f t="shared" si="68"/>
        <v>-1</v>
      </c>
      <c r="H207" s="57">
        <f t="shared" si="71"/>
        <v>-5.7142857142857143E-3</v>
      </c>
      <c r="I207" s="12"/>
    </row>
    <row r="208" spans="1:9" s="23" customFormat="1" ht="15" x14ac:dyDescent="0.2">
      <c r="A208" s="81"/>
      <c r="B208" s="64" t="s">
        <v>209</v>
      </c>
      <c r="C208" s="37">
        <v>0</v>
      </c>
      <c r="D208" s="20">
        <v>0</v>
      </c>
      <c r="E208" s="41" t="str">
        <f t="shared" si="69"/>
        <v/>
      </c>
      <c r="F208" s="41" t="str">
        <f t="shared" si="70"/>
        <v/>
      </c>
      <c r="G208" s="22" t="str">
        <f t="shared" si="68"/>
        <v xml:space="preserve"> </v>
      </c>
      <c r="H208" s="57" t="str">
        <f t="shared" si="71"/>
        <v/>
      </c>
      <c r="I208" s="12"/>
    </row>
    <row r="209" spans="1:9" s="23" customFormat="1" ht="15" x14ac:dyDescent="0.2">
      <c r="A209" s="81"/>
      <c r="B209" s="64" t="s">
        <v>210</v>
      </c>
      <c r="C209" s="37">
        <v>0</v>
      </c>
      <c r="D209" s="20">
        <v>1</v>
      </c>
      <c r="E209" s="41" t="str">
        <f t="shared" si="69"/>
        <v/>
      </c>
      <c r="F209" s="41">
        <f t="shared" si="70"/>
        <v>2.2675736961451248E-3</v>
      </c>
      <c r="G209" s="22">
        <f t="shared" si="68"/>
        <v>1</v>
      </c>
      <c r="H209" s="57" t="str">
        <f t="shared" si="71"/>
        <v/>
      </c>
      <c r="I209" s="12"/>
    </row>
    <row r="210" spans="1:9" s="23" customFormat="1" ht="15" x14ac:dyDescent="0.2">
      <c r="A210" s="81"/>
      <c r="B210" s="64" t="s">
        <v>430</v>
      </c>
      <c r="C210" s="37">
        <v>0</v>
      </c>
      <c r="D210" s="20">
        <v>0</v>
      </c>
      <c r="E210" s="41" t="str">
        <f t="shared" si="69"/>
        <v/>
      </c>
      <c r="F210" s="41" t="str">
        <f t="shared" si="70"/>
        <v/>
      </c>
      <c r="G210" s="22" t="str">
        <f t="shared" si="68"/>
        <v xml:space="preserve"> </v>
      </c>
      <c r="H210" s="57" t="str">
        <f t="shared" si="71"/>
        <v/>
      </c>
      <c r="I210" s="12"/>
    </row>
    <row r="211" spans="1:9" s="23" customFormat="1" ht="15" x14ac:dyDescent="0.2">
      <c r="A211" s="81"/>
      <c r="B211" s="64" t="s">
        <v>431</v>
      </c>
      <c r="C211" s="37">
        <v>0</v>
      </c>
      <c r="D211" s="20">
        <v>0</v>
      </c>
      <c r="E211" s="41" t="str">
        <f t="shared" si="69"/>
        <v/>
      </c>
      <c r="F211" s="41" t="str">
        <f t="shared" si="70"/>
        <v/>
      </c>
      <c r="G211" s="22" t="str">
        <f t="shared" si="68"/>
        <v xml:space="preserve"> </v>
      </c>
      <c r="H211" s="57" t="str">
        <f t="shared" si="71"/>
        <v/>
      </c>
      <c r="I211" s="12"/>
    </row>
    <row r="212" spans="1:9" s="23" customFormat="1" ht="15" x14ac:dyDescent="0.2">
      <c r="A212" s="81"/>
      <c r="B212" s="64" t="s">
        <v>211</v>
      </c>
      <c r="C212" s="37">
        <v>0</v>
      </c>
      <c r="D212" s="20">
        <v>0</v>
      </c>
      <c r="E212" s="41" t="str">
        <f t="shared" si="69"/>
        <v/>
      </c>
      <c r="F212" s="41" t="str">
        <f t="shared" si="70"/>
        <v/>
      </c>
      <c r="G212" s="22" t="str">
        <f t="shared" si="68"/>
        <v xml:space="preserve"> </v>
      </c>
      <c r="H212" s="57" t="str">
        <f t="shared" si="71"/>
        <v/>
      </c>
      <c r="I212" s="12"/>
    </row>
    <row r="213" spans="1:9" s="23" customFormat="1" ht="15" x14ac:dyDescent="0.2">
      <c r="A213" s="81"/>
      <c r="B213" s="64" t="s">
        <v>503</v>
      </c>
      <c r="C213" s="37">
        <v>0</v>
      </c>
      <c r="D213" s="20">
        <v>1</v>
      </c>
      <c r="E213" s="41" t="str">
        <f t="shared" si="69"/>
        <v/>
      </c>
      <c r="F213" s="41">
        <f t="shared" si="70"/>
        <v>2.2675736961451248E-3</v>
      </c>
      <c r="G213" s="22">
        <f t="shared" si="68"/>
        <v>1</v>
      </c>
      <c r="H213" s="57" t="str">
        <f t="shared" si="71"/>
        <v/>
      </c>
      <c r="I213" s="12"/>
    </row>
    <row r="214" spans="1:9" s="23" customFormat="1" ht="15" x14ac:dyDescent="0.2">
      <c r="A214" s="81"/>
      <c r="B214" s="64" t="s">
        <v>213</v>
      </c>
      <c r="C214" s="37">
        <v>0</v>
      </c>
      <c r="D214" s="20">
        <v>0</v>
      </c>
      <c r="E214" s="41" t="str">
        <f t="shared" si="69"/>
        <v/>
      </c>
      <c r="F214" s="41" t="str">
        <f t="shared" si="70"/>
        <v/>
      </c>
      <c r="G214" s="22" t="str">
        <f t="shared" si="68"/>
        <v xml:space="preserve"> </v>
      </c>
      <c r="H214" s="57" t="str">
        <f t="shared" si="71"/>
        <v/>
      </c>
      <c r="I214" s="12"/>
    </row>
    <row r="215" spans="1:9" s="23" customFormat="1" ht="15" x14ac:dyDescent="0.2">
      <c r="A215" s="81"/>
      <c r="B215" s="64" t="s">
        <v>214</v>
      </c>
      <c r="C215" s="37">
        <v>0</v>
      </c>
      <c r="D215" s="20">
        <v>0</v>
      </c>
      <c r="E215" s="41" t="str">
        <f t="shared" si="69"/>
        <v/>
      </c>
      <c r="F215" s="41" t="str">
        <f t="shared" si="70"/>
        <v/>
      </c>
      <c r="G215" s="22" t="str">
        <f t="shared" si="68"/>
        <v xml:space="preserve"> </v>
      </c>
      <c r="H215" s="57" t="str">
        <f t="shared" si="71"/>
        <v/>
      </c>
      <c r="I215" s="12"/>
    </row>
    <row r="216" spans="1:9" s="23" customFormat="1" ht="15" x14ac:dyDescent="0.2">
      <c r="A216" s="81"/>
      <c r="B216" s="64" t="s">
        <v>215</v>
      </c>
      <c r="C216" s="37">
        <v>0</v>
      </c>
      <c r="D216" s="20">
        <v>0</v>
      </c>
      <c r="E216" s="41" t="str">
        <f t="shared" si="69"/>
        <v/>
      </c>
      <c r="F216" s="41" t="str">
        <f t="shared" si="70"/>
        <v/>
      </c>
      <c r="G216" s="22" t="str">
        <f t="shared" si="68"/>
        <v xml:space="preserve"> </v>
      </c>
      <c r="H216" s="57" t="str">
        <f t="shared" si="71"/>
        <v/>
      </c>
      <c r="I216" s="12"/>
    </row>
    <row r="217" spans="1:9" s="23" customFormat="1" ht="15" x14ac:dyDescent="0.2">
      <c r="A217" s="81"/>
      <c r="B217" s="64" t="s">
        <v>44</v>
      </c>
      <c r="C217" s="37">
        <v>0</v>
      </c>
      <c r="D217" s="20">
        <v>0</v>
      </c>
      <c r="E217" s="41" t="str">
        <f t="shared" si="69"/>
        <v/>
      </c>
      <c r="F217" s="41" t="str">
        <f t="shared" si="70"/>
        <v/>
      </c>
      <c r="G217" s="22" t="str">
        <f t="shared" si="68"/>
        <v xml:space="preserve"> </v>
      </c>
      <c r="H217" s="57" t="str">
        <f t="shared" si="71"/>
        <v/>
      </c>
      <c r="I217" s="12"/>
    </row>
    <row r="218" spans="1:9" s="23" customFormat="1" ht="30" x14ac:dyDescent="0.2">
      <c r="A218" s="81"/>
      <c r="B218" s="64" t="s">
        <v>45</v>
      </c>
      <c r="C218" s="37">
        <v>1</v>
      </c>
      <c r="D218" s="20">
        <v>5</v>
      </c>
      <c r="E218" s="41">
        <f t="shared" si="69"/>
        <v>5.7142857142857143E-3</v>
      </c>
      <c r="F218" s="41">
        <f t="shared" si="70"/>
        <v>1.1337868480725623E-2</v>
      </c>
      <c r="G218" s="22">
        <f t="shared" si="68"/>
        <v>4</v>
      </c>
      <c r="H218" s="57">
        <f t="shared" si="71"/>
        <v>2.2857142857142857E-2</v>
      </c>
      <c r="I218" s="12"/>
    </row>
    <row r="219" spans="1:9" s="23" customFormat="1" ht="15" x14ac:dyDescent="0.2">
      <c r="A219" s="81"/>
      <c r="B219" s="64" t="s">
        <v>216</v>
      </c>
      <c r="C219" s="37">
        <v>0</v>
      </c>
      <c r="D219" s="20">
        <v>1</v>
      </c>
      <c r="E219" s="41" t="str">
        <f t="shared" si="69"/>
        <v/>
      </c>
      <c r="F219" s="41">
        <f t="shared" si="70"/>
        <v>2.2675736961451248E-3</v>
      </c>
      <c r="G219" s="22">
        <f t="shared" si="68"/>
        <v>1</v>
      </c>
      <c r="H219" s="57" t="str">
        <f t="shared" si="71"/>
        <v/>
      </c>
      <c r="I219" s="12"/>
    </row>
    <row r="220" spans="1:9" s="23" customFormat="1" ht="30" x14ac:dyDescent="0.2">
      <c r="A220" s="81"/>
      <c r="B220" s="64" t="s">
        <v>217</v>
      </c>
      <c r="C220" s="37">
        <v>0</v>
      </c>
      <c r="D220" s="20">
        <v>0</v>
      </c>
      <c r="E220" s="41" t="str">
        <f t="shared" si="69"/>
        <v/>
      </c>
      <c r="F220" s="41" t="str">
        <f t="shared" si="70"/>
        <v/>
      </c>
      <c r="G220" s="22" t="str">
        <f t="shared" si="68"/>
        <v xml:space="preserve"> </v>
      </c>
      <c r="H220" s="57" t="str">
        <f t="shared" si="71"/>
        <v/>
      </c>
      <c r="I220" s="12"/>
    </row>
    <row r="221" spans="1:9" s="23" customFormat="1" ht="30" x14ac:dyDescent="0.2">
      <c r="A221" s="81"/>
      <c r="B221" s="64" t="s">
        <v>432</v>
      </c>
      <c r="C221" s="37">
        <v>0</v>
      </c>
      <c r="D221" s="20">
        <v>3</v>
      </c>
      <c r="E221" s="41" t="str">
        <f t="shared" si="69"/>
        <v/>
      </c>
      <c r="F221" s="41">
        <f t="shared" si="70"/>
        <v>6.8027210884353739E-3</v>
      </c>
      <c r="G221" s="22">
        <f t="shared" si="68"/>
        <v>1</v>
      </c>
      <c r="H221" s="57" t="str">
        <f t="shared" si="71"/>
        <v/>
      </c>
      <c r="I221" s="12"/>
    </row>
    <row r="222" spans="1:9" s="23" customFormat="1" ht="15" x14ac:dyDescent="0.2">
      <c r="A222" s="81"/>
      <c r="B222" s="64" t="s">
        <v>504</v>
      </c>
      <c r="C222" s="37">
        <v>0</v>
      </c>
      <c r="D222" s="20">
        <v>0</v>
      </c>
      <c r="E222" s="41" t="str">
        <f t="shared" si="69"/>
        <v/>
      </c>
      <c r="F222" s="41" t="str">
        <f t="shared" si="70"/>
        <v/>
      </c>
      <c r="G222" s="22" t="str">
        <f t="shared" si="68"/>
        <v xml:space="preserve"> </v>
      </c>
      <c r="H222" s="57" t="str">
        <f t="shared" si="71"/>
        <v/>
      </c>
      <c r="I222" s="12"/>
    </row>
    <row r="223" spans="1:9" s="23" customFormat="1" ht="15" x14ac:dyDescent="0.2">
      <c r="A223" s="81"/>
      <c r="B223" s="64" t="s">
        <v>607</v>
      </c>
      <c r="C223" s="37">
        <v>12</v>
      </c>
      <c r="D223" s="20">
        <v>11</v>
      </c>
      <c r="E223" s="41">
        <f t="shared" ref="E223" si="87">+IF(C223=0,"",C223/C$176)</f>
        <v>6.8571428571428575E-2</v>
      </c>
      <c r="F223" s="41">
        <f t="shared" ref="F223" si="88">+IF(D223=0,"",D223/D$176)</f>
        <v>2.4943310657596373E-2</v>
      </c>
      <c r="G223" s="41">
        <f t="shared" ref="G223" si="89">+IF(AND(C223=0,D223=0)," ",IF(C223=0,1,IF(D223=0,-1,(D223-C223)/C223)))</f>
        <v>-8.3333333333333329E-2</v>
      </c>
      <c r="H223" s="57">
        <f t="shared" ref="H223" si="90">+IF(OR(AND(E223=""),(G223="")),"",E223*G223)</f>
        <v>-5.7142857142857143E-3</v>
      </c>
      <c r="I223" s="12"/>
    </row>
    <row r="224" spans="1:9" s="23" customFormat="1" ht="15" x14ac:dyDescent="0.2">
      <c r="A224" s="81"/>
      <c r="B224" s="64" t="s">
        <v>538</v>
      </c>
      <c r="C224" s="37">
        <v>0</v>
      </c>
      <c r="D224" s="20">
        <v>0</v>
      </c>
      <c r="E224" s="41" t="str">
        <f t="shared" si="69"/>
        <v/>
      </c>
      <c r="F224" s="41" t="str">
        <f t="shared" si="70"/>
        <v/>
      </c>
      <c r="G224" s="22" t="str">
        <f t="shared" si="68"/>
        <v xml:space="preserve"> </v>
      </c>
      <c r="H224" s="57" t="str">
        <f t="shared" si="71"/>
        <v/>
      </c>
      <c r="I224" s="12"/>
    </row>
    <row r="225" spans="1:9" s="23" customFormat="1" ht="15" x14ac:dyDescent="0.2">
      <c r="A225" s="81"/>
      <c r="B225" s="64" t="s">
        <v>218</v>
      </c>
      <c r="C225" s="37">
        <v>0</v>
      </c>
      <c r="D225" s="20">
        <v>0</v>
      </c>
      <c r="E225" s="41" t="str">
        <f t="shared" si="69"/>
        <v/>
      </c>
      <c r="F225" s="41" t="str">
        <f t="shared" si="70"/>
        <v/>
      </c>
      <c r="G225" s="22" t="str">
        <f t="shared" si="68"/>
        <v xml:space="preserve"> </v>
      </c>
      <c r="H225" s="57" t="str">
        <f t="shared" si="71"/>
        <v/>
      </c>
      <c r="I225" s="12"/>
    </row>
    <row r="226" spans="1:9" s="23" customFormat="1" ht="15" x14ac:dyDescent="0.2">
      <c r="A226" s="81"/>
      <c r="B226" s="64" t="s">
        <v>46</v>
      </c>
      <c r="C226" s="37">
        <v>0</v>
      </c>
      <c r="D226" s="20">
        <v>0</v>
      </c>
      <c r="E226" s="41" t="str">
        <f t="shared" si="69"/>
        <v/>
      </c>
      <c r="F226" s="41" t="str">
        <f t="shared" si="70"/>
        <v/>
      </c>
      <c r="G226" s="22" t="str">
        <f t="shared" si="68"/>
        <v xml:space="preserve"> </v>
      </c>
      <c r="H226" s="57" t="str">
        <f t="shared" si="71"/>
        <v/>
      </c>
      <c r="I226" s="12"/>
    </row>
    <row r="227" spans="1:9" s="23" customFormat="1" ht="15" x14ac:dyDescent="0.2">
      <c r="A227" s="81"/>
      <c r="B227" s="64" t="s">
        <v>219</v>
      </c>
      <c r="C227" s="37">
        <v>0</v>
      </c>
      <c r="D227" s="20">
        <v>0</v>
      </c>
      <c r="E227" s="41" t="str">
        <f t="shared" si="69"/>
        <v/>
      </c>
      <c r="F227" s="41" t="str">
        <f t="shared" si="70"/>
        <v/>
      </c>
      <c r="G227" s="22" t="str">
        <f t="shared" si="68"/>
        <v xml:space="preserve"> </v>
      </c>
      <c r="H227" s="57" t="str">
        <f t="shared" si="71"/>
        <v/>
      </c>
      <c r="I227" s="12"/>
    </row>
    <row r="228" spans="1:9" s="23" customFormat="1" ht="15" x14ac:dyDescent="0.2">
      <c r="A228" s="81"/>
      <c r="B228" s="64" t="s">
        <v>220</v>
      </c>
      <c r="C228" s="37">
        <v>0</v>
      </c>
      <c r="D228" s="20">
        <v>0</v>
      </c>
      <c r="E228" s="41" t="str">
        <f t="shared" si="69"/>
        <v/>
      </c>
      <c r="F228" s="41" t="str">
        <f t="shared" si="70"/>
        <v/>
      </c>
      <c r="G228" s="22" t="str">
        <f t="shared" si="68"/>
        <v xml:space="preserve"> </v>
      </c>
      <c r="H228" s="57" t="str">
        <f t="shared" si="71"/>
        <v/>
      </c>
      <c r="I228" s="12"/>
    </row>
    <row r="229" spans="1:9" s="23" customFormat="1" ht="15" x14ac:dyDescent="0.2">
      <c r="A229" s="81"/>
      <c r="B229" s="64" t="s">
        <v>433</v>
      </c>
      <c r="C229" s="37">
        <v>0</v>
      </c>
      <c r="D229" s="20">
        <v>0</v>
      </c>
      <c r="E229" s="41" t="str">
        <f t="shared" si="69"/>
        <v/>
      </c>
      <c r="F229" s="41" t="str">
        <f t="shared" si="70"/>
        <v/>
      </c>
      <c r="G229" s="22" t="str">
        <f t="shared" si="68"/>
        <v xml:space="preserve"> </v>
      </c>
      <c r="H229" s="57" t="str">
        <f t="shared" si="71"/>
        <v/>
      </c>
      <c r="I229" s="12"/>
    </row>
    <row r="230" spans="1:9" s="23" customFormat="1" ht="15" x14ac:dyDescent="0.2">
      <c r="A230" s="81"/>
      <c r="B230" s="64" t="s">
        <v>587</v>
      </c>
      <c r="C230" s="37">
        <v>47</v>
      </c>
      <c r="D230" s="20">
        <v>47</v>
      </c>
      <c r="E230" s="41">
        <f t="shared" si="69"/>
        <v>0.26857142857142857</v>
      </c>
      <c r="F230" s="41">
        <f t="shared" si="70"/>
        <v>0.10657596371882086</v>
      </c>
      <c r="G230" s="22">
        <f t="shared" si="68"/>
        <v>0</v>
      </c>
      <c r="H230" s="57">
        <f t="shared" si="71"/>
        <v>0</v>
      </c>
      <c r="I230" s="12"/>
    </row>
    <row r="231" spans="1:9" s="23" customFormat="1" ht="15" x14ac:dyDescent="0.2">
      <c r="A231" s="81"/>
      <c r="B231" s="64" t="s">
        <v>221</v>
      </c>
      <c r="C231" s="37">
        <v>0</v>
      </c>
      <c r="D231" s="20">
        <v>0</v>
      </c>
      <c r="E231" s="41" t="str">
        <f t="shared" si="69"/>
        <v/>
      </c>
      <c r="F231" s="41" t="str">
        <f t="shared" si="70"/>
        <v/>
      </c>
      <c r="G231" s="22" t="str">
        <f t="shared" si="68"/>
        <v xml:space="preserve"> </v>
      </c>
      <c r="H231" s="57" t="str">
        <f t="shared" si="71"/>
        <v/>
      </c>
      <c r="I231" s="12"/>
    </row>
    <row r="232" spans="1:9" s="23" customFormat="1" ht="15" x14ac:dyDescent="0.2">
      <c r="A232" s="81"/>
      <c r="B232" s="64" t="s">
        <v>222</v>
      </c>
      <c r="C232" s="37">
        <v>0</v>
      </c>
      <c r="D232" s="20">
        <v>0</v>
      </c>
      <c r="E232" s="41" t="str">
        <f t="shared" si="69"/>
        <v/>
      </c>
      <c r="F232" s="41" t="str">
        <f t="shared" si="70"/>
        <v/>
      </c>
      <c r="G232" s="22" t="str">
        <f t="shared" si="68"/>
        <v xml:space="preserve"> </v>
      </c>
      <c r="H232" s="57" t="str">
        <f t="shared" si="71"/>
        <v/>
      </c>
      <c r="I232" s="12"/>
    </row>
    <row r="233" spans="1:9" s="23" customFormat="1" ht="15" x14ac:dyDescent="0.2">
      <c r="A233" s="81"/>
      <c r="B233" s="64" t="s">
        <v>223</v>
      </c>
      <c r="C233" s="37">
        <v>0</v>
      </c>
      <c r="D233" s="20">
        <v>1</v>
      </c>
      <c r="E233" s="41" t="str">
        <f t="shared" si="69"/>
        <v/>
      </c>
      <c r="F233" s="41">
        <f t="shared" si="70"/>
        <v>2.2675736961451248E-3</v>
      </c>
      <c r="G233" s="22">
        <f t="shared" si="68"/>
        <v>1</v>
      </c>
      <c r="H233" s="57" t="str">
        <f t="shared" si="71"/>
        <v/>
      </c>
      <c r="I233" s="12"/>
    </row>
    <row r="234" spans="1:9" s="23" customFormat="1" ht="15" x14ac:dyDescent="0.2">
      <c r="A234" s="81"/>
      <c r="B234" s="64" t="s">
        <v>626</v>
      </c>
      <c r="C234" s="37">
        <v>0</v>
      </c>
      <c r="D234" s="20">
        <v>0</v>
      </c>
      <c r="E234" s="41" t="str">
        <f t="shared" si="69"/>
        <v/>
      </c>
      <c r="F234" s="41" t="str">
        <f t="shared" si="70"/>
        <v/>
      </c>
      <c r="G234" s="22" t="str">
        <f t="shared" si="68"/>
        <v xml:space="preserve"> </v>
      </c>
      <c r="H234" s="57" t="str">
        <f t="shared" si="71"/>
        <v/>
      </c>
      <c r="I234" s="12"/>
    </row>
    <row r="235" spans="1:9" s="23" customFormat="1" ht="15" x14ac:dyDescent="0.2">
      <c r="A235" s="81"/>
      <c r="B235" s="64" t="s">
        <v>557</v>
      </c>
      <c r="C235" s="37">
        <v>0</v>
      </c>
      <c r="D235" s="20">
        <v>0</v>
      </c>
      <c r="E235" s="41" t="str">
        <f t="shared" ref="E235" si="91">+IF(C235=0,"",C235/C$176)</f>
        <v/>
      </c>
      <c r="F235" s="41" t="str">
        <f t="shared" ref="F235" si="92">+IF(D235=0,"",D235/D$176)</f>
        <v/>
      </c>
      <c r="G235" s="22" t="str">
        <f t="shared" si="68"/>
        <v xml:space="preserve"> 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4" t="s">
        <v>610</v>
      </c>
      <c r="C236" s="37">
        <v>0</v>
      </c>
      <c r="D236" s="20">
        <v>0</v>
      </c>
      <c r="E236" s="41" t="str">
        <f t="shared" ref="E236" si="94">+IF(C236=0,"",C236/C$176)</f>
        <v/>
      </c>
      <c r="F236" s="41" t="str">
        <f t="shared" ref="F236" si="95">+IF(D236=0,"",D236/D$176)</f>
        <v/>
      </c>
      <c r="G236" s="41" t="str">
        <f t="shared" ref="G236" si="96">+IF(AND(C236=0,D236=0)," ",IF(C236=0,1,IF(D236=0,-1,(D236-C236)/C236)))</f>
        <v xml:space="preserve"> </v>
      </c>
      <c r="H236" s="57" t="str">
        <f t="shared" ref="H236" si="97">+IF(OR(AND(E236=""),(G236="")),"",E236*G236)</f>
        <v/>
      </c>
      <c r="I236" s="12"/>
    </row>
    <row r="237" spans="1:9" s="23" customFormat="1" ht="15" x14ac:dyDescent="0.2">
      <c r="A237" s="81"/>
      <c r="B237" s="64" t="s">
        <v>48</v>
      </c>
      <c r="C237" s="37">
        <v>0</v>
      </c>
      <c r="D237" s="20">
        <v>0</v>
      </c>
      <c r="E237" s="41" t="str">
        <f t="shared" si="69"/>
        <v/>
      </c>
      <c r="F237" s="41" t="str">
        <f t="shared" si="70"/>
        <v/>
      </c>
      <c r="G237" s="22" t="str">
        <f t="shared" si="68"/>
        <v xml:space="preserve"> </v>
      </c>
      <c r="H237" s="57" t="str">
        <f t="shared" si="71"/>
        <v/>
      </c>
      <c r="I237" s="12"/>
    </row>
    <row r="238" spans="1:9" s="23" customFormat="1" ht="15" x14ac:dyDescent="0.2">
      <c r="A238" s="81"/>
      <c r="B238" s="64" t="s">
        <v>224</v>
      </c>
      <c r="C238" s="37">
        <v>0</v>
      </c>
      <c r="D238" s="20">
        <v>0</v>
      </c>
      <c r="E238" s="41" t="str">
        <f t="shared" si="69"/>
        <v/>
      </c>
      <c r="F238" s="41" t="str">
        <f t="shared" si="70"/>
        <v/>
      </c>
      <c r="G238" s="22" t="str">
        <f t="shared" si="68"/>
        <v xml:space="preserve"> </v>
      </c>
      <c r="H238" s="57" t="str">
        <f t="shared" si="71"/>
        <v/>
      </c>
      <c r="I238" s="12"/>
    </row>
    <row r="239" spans="1:9" s="23" customFormat="1" ht="15" x14ac:dyDescent="0.2">
      <c r="A239" s="81"/>
      <c r="B239" s="64" t="s">
        <v>47</v>
      </c>
      <c r="C239" s="37">
        <v>0</v>
      </c>
      <c r="D239" s="20">
        <v>0</v>
      </c>
      <c r="E239" s="41" t="str">
        <f t="shared" si="69"/>
        <v/>
      </c>
      <c r="F239" s="41" t="str">
        <f t="shared" si="70"/>
        <v/>
      </c>
      <c r="G239" s="22" t="str">
        <f t="shared" si="68"/>
        <v xml:space="preserve"> </v>
      </c>
      <c r="H239" s="57" t="str">
        <f t="shared" si="71"/>
        <v/>
      </c>
      <c r="I239" s="12"/>
    </row>
    <row r="240" spans="1:9" s="23" customFormat="1" ht="30" x14ac:dyDescent="0.2">
      <c r="A240" s="81"/>
      <c r="B240" s="64" t="s">
        <v>225</v>
      </c>
      <c r="C240" s="37">
        <v>0</v>
      </c>
      <c r="D240" s="20">
        <v>0</v>
      </c>
      <c r="E240" s="41" t="str">
        <f t="shared" si="69"/>
        <v/>
      </c>
      <c r="F240" s="41" t="str">
        <f t="shared" si="70"/>
        <v/>
      </c>
      <c r="G240" s="22" t="str">
        <f t="shared" si="68"/>
        <v xml:space="preserve"> </v>
      </c>
      <c r="H240" s="57" t="str">
        <f t="shared" si="71"/>
        <v/>
      </c>
      <c r="I240" s="12"/>
    </row>
    <row r="241" spans="1:9" s="23" customFormat="1" ht="30" x14ac:dyDescent="0.2">
      <c r="A241" s="81"/>
      <c r="B241" s="64" t="s">
        <v>631</v>
      </c>
      <c r="C241" s="37">
        <v>0</v>
      </c>
      <c r="D241" s="20">
        <v>0</v>
      </c>
      <c r="E241" s="41" t="str">
        <f t="shared" si="69"/>
        <v/>
      </c>
      <c r="F241" s="41" t="str">
        <f t="shared" si="70"/>
        <v/>
      </c>
      <c r="G241" s="22" t="str">
        <f t="shared" si="68"/>
        <v xml:space="preserve"> </v>
      </c>
      <c r="H241" s="57" t="str">
        <f t="shared" si="71"/>
        <v/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7"/>
      <c r="D242" s="37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7">
        <v>2</v>
      </c>
      <c r="D243" s="20">
        <v>3</v>
      </c>
      <c r="E243" s="41">
        <f t="shared" si="69"/>
        <v>1.1428571428571429E-2</v>
      </c>
      <c r="F243" s="41">
        <f t="shared" si="70"/>
        <v>6.8027210884353739E-3</v>
      </c>
      <c r="G243" s="22">
        <f t="shared" si="68"/>
        <v>0.5</v>
      </c>
      <c r="H243" s="57">
        <f t="shared" si="71"/>
        <v>5.7142857142857143E-3</v>
      </c>
      <c r="I243" s="12"/>
    </row>
    <row r="244" spans="1:9" s="23" customFormat="1" ht="15" x14ac:dyDescent="0.2">
      <c r="A244" s="81"/>
      <c r="B244" s="64" t="s">
        <v>52</v>
      </c>
      <c r="C244" s="37">
        <v>0</v>
      </c>
      <c r="D244" s="20">
        <v>0</v>
      </c>
      <c r="E244" s="41" t="str">
        <f t="shared" si="69"/>
        <v/>
      </c>
      <c r="F244" s="41" t="str">
        <f t="shared" si="70"/>
        <v/>
      </c>
      <c r="G244" s="22" t="str">
        <f t="shared" ref="G244:G314" si="102">+IF(AND(C244=0,D244=0)," ",IF(C244=0,1,IF(D244=0,-1,(D244-C244)/C244)))</f>
        <v xml:space="preserve"> </v>
      </c>
      <c r="H244" s="57" t="str">
        <f t="shared" si="71"/>
        <v/>
      </c>
      <c r="I244" s="12"/>
    </row>
    <row r="245" spans="1:9" s="23" customFormat="1" ht="30" x14ac:dyDescent="0.2">
      <c r="A245" s="81"/>
      <c r="B245" s="64" t="s">
        <v>539</v>
      </c>
      <c r="C245" s="37">
        <v>0</v>
      </c>
      <c r="D245" s="20">
        <v>0</v>
      </c>
      <c r="E245" s="41" t="str">
        <f t="shared" si="69"/>
        <v/>
      </c>
      <c r="F245" s="41" t="str">
        <f t="shared" si="70"/>
        <v/>
      </c>
      <c r="G245" s="22" t="str">
        <f t="shared" si="102"/>
        <v xml:space="preserve"> </v>
      </c>
      <c r="H245" s="57" t="str">
        <f t="shared" si="71"/>
        <v/>
      </c>
      <c r="I245" s="12"/>
    </row>
    <row r="246" spans="1:9" s="23" customFormat="1" ht="15" x14ac:dyDescent="0.2">
      <c r="A246" s="81"/>
      <c r="B246" s="64" t="s">
        <v>50</v>
      </c>
      <c r="C246" s="37">
        <v>0</v>
      </c>
      <c r="D246" s="20">
        <v>1</v>
      </c>
      <c r="E246" s="41" t="str">
        <f t="shared" ref="E246:E315" si="103">+IF(C246=0,"",C246/C$176)</f>
        <v/>
      </c>
      <c r="F246" s="41">
        <f t="shared" ref="F246:F315" si="104">+IF(D246=0,"",D246/D$176)</f>
        <v>2.2675736961451248E-3</v>
      </c>
      <c r="G246" s="22">
        <f t="shared" si="102"/>
        <v>1</v>
      </c>
      <c r="H246" s="57" t="str">
        <f t="shared" ref="H246:H315" si="105">+IF(OR(AND(E246=""),(G246="")),"",E246*G246)</f>
        <v/>
      </c>
      <c r="I246" s="12"/>
    </row>
    <row r="247" spans="1:9" s="23" customFormat="1" ht="15" x14ac:dyDescent="0.2">
      <c r="A247" s="81"/>
      <c r="B247" s="64" t="s">
        <v>49</v>
      </c>
      <c r="C247" s="37">
        <v>0</v>
      </c>
      <c r="D247" s="20">
        <v>0</v>
      </c>
      <c r="E247" s="41" t="str">
        <f t="shared" si="103"/>
        <v/>
      </c>
      <c r="F247" s="41" t="str">
        <f t="shared" si="104"/>
        <v/>
      </c>
      <c r="G247" s="22" t="str">
        <f t="shared" si="102"/>
        <v xml:space="preserve"> </v>
      </c>
      <c r="H247" s="57" t="str">
        <f t="shared" si="105"/>
        <v/>
      </c>
      <c r="I247" s="12"/>
    </row>
    <row r="248" spans="1:9" s="23" customFormat="1" ht="15" x14ac:dyDescent="0.2">
      <c r="A248" s="81"/>
      <c r="B248" s="64" t="s">
        <v>597</v>
      </c>
      <c r="C248" s="37">
        <v>2</v>
      </c>
      <c r="D248" s="20">
        <v>0</v>
      </c>
      <c r="E248" s="41">
        <f t="shared" si="103"/>
        <v>1.1428571428571429E-2</v>
      </c>
      <c r="F248" s="41" t="str">
        <f t="shared" si="104"/>
        <v/>
      </c>
      <c r="G248" s="22">
        <f t="shared" si="102"/>
        <v>-1</v>
      </c>
      <c r="H248" s="57">
        <f t="shared" si="105"/>
        <v>-1.1428571428571429E-2</v>
      </c>
      <c r="I248" s="12"/>
    </row>
    <row r="249" spans="1:9" s="23" customFormat="1" ht="15" x14ac:dyDescent="0.2">
      <c r="A249" s="81"/>
      <c r="B249" s="64" t="s">
        <v>51</v>
      </c>
      <c r="C249" s="37">
        <v>0</v>
      </c>
      <c r="D249" s="20">
        <v>3</v>
      </c>
      <c r="E249" s="41" t="str">
        <f t="shared" si="103"/>
        <v/>
      </c>
      <c r="F249" s="41">
        <f t="shared" si="104"/>
        <v>6.8027210884353739E-3</v>
      </c>
      <c r="G249" s="22">
        <f t="shared" si="102"/>
        <v>1</v>
      </c>
      <c r="H249" s="57" t="str">
        <f t="shared" si="105"/>
        <v/>
      </c>
      <c r="I249" s="12"/>
    </row>
    <row r="250" spans="1:9" s="23" customFormat="1" ht="30" x14ac:dyDescent="0.2">
      <c r="A250" s="81"/>
      <c r="B250" s="64" t="s">
        <v>226</v>
      </c>
      <c r="C250" s="37">
        <v>0</v>
      </c>
      <c r="D250" s="20">
        <v>0</v>
      </c>
      <c r="E250" s="41" t="str">
        <f t="shared" si="103"/>
        <v/>
      </c>
      <c r="F250" s="41" t="str">
        <f t="shared" si="104"/>
        <v/>
      </c>
      <c r="G250" s="22" t="str">
        <f t="shared" si="102"/>
        <v xml:space="preserve"> </v>
      </c>
      <c r="H250" s="57" t="str">
        <f t="shared" si="105"/>
        <v/>
      </c>
      <c r="I250" s="12"/>
    </row>
    <row r="251" spans="1:9" s="23" customFormat="1" ht="15" x14ac:dyDescent="0.2">
      <c r="A251" s="81"/>
      <c r="B251" s="64" t="s">
        <v>434</v>
      </c>
      <c r="C251" s="37">
        <v>0</v>
      </c>
      <c r="D251" s="20">
        <v>0</v>
      </c>
      <c r="E251" s="41" t="str">
        <f t="shared" si="103"/>
        <v/>
      </c>
      <c r="F251" s="41" t="str">
        <f t="shared" si="104"/>
        <v/>
      </c>
      <c r="G251" s="22" t="str">
        <f t="shared" si="102"/>
        <v xml:space="preserve"> </v>
      </c>
      <c r="H251" s="57" t="str">
        <f t="shared" si="105"/>
        <v/>
      </c>
      <c r="I251" s="12"/>
    </row>
    <row r="252" spans="1:9" s="23" customFormat="1" ht="30" x14ac:dyDescent="0.2">
      <c r="A252" s="81"/>
      <c r="B252" s="64" t="s">
        <v>323</v>
      </c>
      <c r="C252" s="37">
        <v>1</v>
      </c>
      <c r="D252" s="20">
        <v>0</v>
      </c>
      <c r="E252" s="41">
        <f t="shared" si="103"/>
        <v>5.7142857142857143E-3</v>
      </c>
      <c r="F252" s="41" t="str">
        <f t="shared" si="104"/>
        <v/>
      </c>
      <c r="G252" s="22">
        <f t="shared" si="102"/>
        <v>-1</v>
      </c>
      <c r="H252" s="57">
        <f t="shared" si="105"/>
        <v>-5.7142857142857143E-3</v>
      </c>
      <c r="I252" s="12"/>
    </row>
    <row r="253" spans="1:9" s="23" customFormat="1" ht="15" x14ac:dyDescent="0.2">
      <c r="A253" s="81"/>
      <c r="B253" s="64" t="s">
        <v>227</v>
      </c>
      <c r="C253" s="37">
        <v>0</v>
      </c>
      <c r="D253" s="20">
        <v>1</v>
      </c>
      <c r="E253" s="41" t="str">
        <f t="shared" si="103"/>
        <v/>
      </c>
      <c r="F253" s="41">
        <f t="shared" si="104"/>
        <v>2.2675736961451248E-3</v>
      </c>
      <c r="G253" s="22">
        <f t="shared" si="102"/>
        <v>1</v>
      </c>
      <c r="H253" s="57" t="str">
        <f t="shared" si="105"/>
        <v/>
      </c>
      <c r="I253" s="12"/>
    </row>
    <row r="254" spans="1:9" s="23" customFormat="1" ht="15" x14ac:dyDescent="0.2">
      <c r="A254" s="81"/>
      <c r="B254" s="64" t="s">
        <v>228</v>
      </c>
      <c r="C254" s="37">
        <v>1</v>
      </c>
      <c r="D254" s="20">
        <v>0</v>
      </c>
      <c r="E254" s="41">
        <f t="shared" si="103"/>
        <v>5.7142857142857143E-3</v>
      </c>
      <c r="F254" s="41" t="str">
        <f t="shared" si="104"/>
        <v/>
      </c>
      <c r="G254" s="22">
        <f t="shared" si="102"/>
        <v>-1</v>
      </c>
      <c r="H254" s="57">
        <f t="shared" si="105"/>
        <v>-5.7142857142857143E-3</v>
      </c>
      <c r="I254" s="12"/>
    </row>
    <row r="255" spans="1:9" s="23" customFormat="1" ht="15" x14ac:dyDescent="0.2">
      <c r="A255" s="81"/>
      <c r="B255" s="64" t="s">
        <v>435</v>
      </c>
      <c r="C255" s="37">
        <v>0</v>
      </c>
      <c r="D255" s="20">
        <v>0</v>
      </c>
      <c r="E255" s="41" t="str">
        <f t="shared" si="103"/>
        <v/>
      </c>
      <c r="F255" s="41" t="str">
        <f t="shared" si="104"/>
        <v/>
      </c>
      <c r="G255" s="22" t="str">
        <f t="shared" si="102"/>
        <v xml:space="preserve"> </v>
      </c>
      <c r="H255" s="57" t="str">
        <f t="shared" si="105"/>
        <v/>
      </c>
      <c r="I255" s="12"/>
    </row>
    <row r="256" spans="1:9" s="23" customFormat="1" ht="15" x14ac:dyDescent="0.2">
      <c r="A256" s="81"/>
      <c r="B256" s="64" t="s">
        <v>229</v>
      </c>
      <c r="C256" s="37">
        <v>0</v>
      </c>
      <c r="D256" s="20">
        <v>0</v>
      </c>
      <c r="E256" s="41" t="str">
        <f t="shared" si="103"/>
        <v/>
      </c>
      <c r="F256" s="41" t="str">
        <f t="shared" si="104"/>
        <v/>
      </c>
      <c r="G256" s="22" t="str">
        <f t="shared" si="102"/>
        <v xml:space="preserve"> </v>
      </c>
      <c r="H256" s="57" t="str">
        <f t="shared" si="105"/>
        <v/>
      </c>
      <c r="I256" s="12"/>
    </row>
    <row r="257" spans="1:9" s="23" customFormat="1" ht="30" x14ac:dyDescent="0.2">
      <c r="A257" s="81"/>
      <c r="B257" s="64" t="s">
        <v>437</v>
      </c>
      <c r="C257" s="37">
        <v>0</v>
      </c>
      <c r="D257" s="20">
        <v>0</v>
      </c>
      <c r="E257" s="41" t="str">
        <f t="shared" si="103"/>
        <v/>
      </c>
      <c r="F257" s="41" t="str">
        <f t="shared" si="104"/>
        <v/>
      </c>
      <c r="G257" s="22" t="str">
        <f t="shared" si="102"/>
        <v xml:space="preserve"> </v>
      </c>
      <c r="H257" s="57" t="str">
        <f t="shared" si="105"/>
        <v/>
      </c>
      <c r="I257" s="12"/>
    </row>
    <row r="258" spans="1:9" s="23" customFormat="1" ht="30" x14ac:dyDescent="0.2">
      <c r="A258" s="81"/>
      <c r="B258" s="64" t="s">
        <v>414</v>
      </c>
      <c r="C258" s="37">
        <v>0</v>
      </c>
      <c r="D258" s="20">
        <v>0</v>
      </c>
      <c r="E258" s="41" t="str">
        <f t="shared" si="103"/>
        <v/>
      </c>
      <c r="F258" s="41" t="str">
        <f t="shared" si="104"/>
        <v/>
      </c>
      <c r="G258" s="22" t="str">
        <f t="shared" si="102"/>
        <v xml:space="preserve"> </v>
      </c>
      <c r="H258" s="57" t="str">
        <f t="shared" si="105"/>
        <v/>
      </c>
      <c r="I258" s="12"/>
    </row>
    <row r="259" spans="1:9" s="23" customFormat="1" ht="15" x14ac:dyDescent="0.2">
      <c r="A259" s="81"/>
      <c r="B259" s="64" t="s">
        <v>415</v>
      </c>
      <c r="C259" s="37">
        <v>0</v>
      </c>
      <c r="D259" s="20">
        <v>1</v>
      </c>
      <c r="E259" s="41" t="str">
        <f t="shared" si="103"/>
        <v/>
      </c>
      <c r="F259" s="41">
        <f t="shared" si="104"/>
        <v>2.2675736961451248E-3</v>
      </c>
      <c r="G259" s="22">
        <f t="shared" si="102"/>
        <v>1</v>
      </c>
      <c r="H259" s="57" t="str">
        <f t="shared" si="105"/>
        <v/>
      </c>
      <c r="I259" s="12"/>
    </row>
    <row r="260" spans="1:9" s="23" customFormat="1" ht="30" x14ac:dyDescent="0.2">
      <c r="A260" s="81"/>
      <c r="B260" s="64" t="s">
        <v>438</v>
      </c>
      <c r="C260" s="37">
        <v>0</v>
      </c>
      <c r="D260" s="20">
        <v>0</v>
      </c>
      <c r="E260" s="41" t="str">
        <f t="shared" si="103"/>
        <v/>
      </c>
      <c r="F260" s="41" t="str">
        <f t="shared" si="104"/>
        <v/>
      </c>
      <c r="G260" s="22" t="str">
        <f t="shared" si="102"/>
        <v xml:space="preserve"> </v>
      </c>
      <c r="H260" s="57" t="str">
        <f t="shared" si="105"/>
        <v/>
      </c>
      <c r="I260" s="12"/>
    </row>
    <row r="261" spans="1:9" s="23" customFormat="1" ht="15" x14ac:dyDescent="0.2">
      <c r="A261" s="81"/>
      <c r="B261" s="64" t="s">
        <v>598</v>
      </c>
      <c r="C261" s="37">
        <v>0</v>
      </c>
      <c r="D261" s="20">
        <v>0</v>
      </c>
      <c r="E261" s="41" t="str">
        <f t="shared" si="103"/>
        <v/>
      </c>
      <c r="F261" s="41" t="str">
        <f t="shared" si="104"/>
        <v/>
      </c>
      <c r="G261" s="22" t="str">
        <f t="shared" si="102"/>
        <v xml:space="preserve"> </v>
      </c>
      <c r="H261" s="57" t="str">
        <f t="shared" si="105"/>
        <v/>
      </c>
      <c r="I261" s="12"/>
    </row>
    <row r="262" spans="1:9" s="23" customFormat="1" ht="15" x14ac:dyDescent="0.2">
      <c r="A262" s="81"/>
      <c r="B262" s="64" t="s">
        <v>599</v>
      </c>
      <c r="C262" s="37">
        <v>0</v>
      </c>
      <c r="D262" s="20">
        <v>0</v>
      </c>
      <c r="E262" s="41" t="str">
        <f t="shared" si="103"/>
        <v/>
      </c>
      <c r="F262" s="41" t="str">
        <f t="shared" si="104"/>
        <v/>
      </c>
      <c r="G262" s="22" t="str">
        <f t="shared" si="102"/>
        <v xml:space="preserve"> </v>
      </c>
      <c r="H262" s="57" t="str">
        <f t="shared" si="105"/>
        <v/>
      </c>
      <c r="I262" s="12"/>
    </row>
    <row r="263" spans="1:9" s="23" customFormat="1" ht="15" x14ac:dyDescent="0.2">
      <c r="A263" s="81"/>
      <c r="B263" s="64" t="s">
        <v>230</v>
      </c>
      <c r="C263" s="37">
        <v>0</v>
      </c>
      <c r="D263" s="20">
        <v>0</v>
      </c>
      <c r="E263" s="41" t="str">
        <f t="shared" si="103"/>
        <v/>
      </c>
      <c r="F263" s="41" t="str">
        <f t="shared" si="104"/>
        <v/>
      </c>
      <c r="G263" s="22" t="str">
        <f t="shared" si="102"/>
        <v xml:space="preserve"> </v>
      </c>
      <c r="H263" s="57" t="str">
        <f t="shared" si="105"/>
        <v/>
      </c>
      <c r="I263" s="12"/>
    </row>
    <row r="264" spans="1:9" s="23" customFormat="1" ht="30" x14ac:dyDescent="0.2">
      <c r="A264" s="81"/>
      <c r="B264" s="64" t="s">
        <v>439</v>
      </c>
      <c r="C264" s="37">
        <v>0</v>
      </c>
      <c r="D264" s="20">
        <v>0</v>
      </c>
      <c r="E264" s="41" t="str">
        <f t="shared" si="103"/>
        <v/>
      </c>
      <c r="F264" s="41" t="str">
        <f t="shared" si="104"/>
        <v/>
      </c>
      <c r="G264" s="22" t="str">
        <f t="shared" si="102"/>
        <v xml:space="preserve"> </v>
      </c>
      <c r="H264" s="57" t="str">
        <f t="shared" si="105"/>
        <v/>
      </c>
      <c r="I264" s="12"/>
    </row>
    <row r="265" spans="1:9" s="23" customFormat="1" ht="15" x14ac:dyDescent="0.2">
      <c r="A265" s="81"/>
      <c r="B265" s="64" t="s">
        <v>440</v>
      </c>
      <c r="C265" s="37">
        <v>0</v>
      </c>
      <c r="D265" s="20">
        <v>0</v>
      </c>
      <c r="E265" s="41" t="str">
        <f t="shared" si="103"/>
        <v/>
      </c>
      <c r="F265" s="41" t="str">
        <f t="shared" si="104"/>
        <v/>
      </c>
      <c r="G265" s="22" t="str">
        <f t="shared" si="102"/>
        <v xml:space="preserve"> </v>
      </c>
      <c r="H265" s="57" t="str">
        <f t="shared" si="105"/>
        <v/>
      </c>
      <c r="I265" s="12"/>
    </row>
    <row r="266" spans="1:9" s="23" customFormat="1" ht="15" x14ac:dyDescent="0.2">
      <c r="A266" s="81"/>
      <c r="B266" s="64" t="s">
        <v>507</v>
      </c>
      <c r="C266" s="37">
        <v>0</v>
      </c>
      <c r="D266" s="20">
        <v>0</v>
      </c>
      <c r="E266" s="41" t="str">
        <f t="shared" si="103"/>
        <v/>
      </c>
      <c r="F266" s="41" t="str">
        <f t="shared" si="104"/>
        <v/>
      </c>
      <c r="G266" s="22" t="str">
        <f t="shared" si="102"/>
        <v xml:space="preserve"> </v>
      </c>
      <c r="H266" s="57" t="str">
        <f t="shared" si="105"/>
        <v/>
      </c>
      <c r="I266" s="12"/>
    </row>
    <row r="267" spans="1:9" s="23" customFormat="1" ht="15" x14ac:dyDescent="0.2">
      <c r="A267" s="81"/>
      <c r="B267" s="64" t="s">
        <v>508</v>
      </c>
      <c r="C267" s="37">
        <v>0</v>
      </c>
      <c r="D267" s="20">
        <v>1</v>
      </c>
      <c r="E267" s="41" t="str">
        <f t="shared" si="103"/>
        <v/>
      </c>
      <c r="F267" s="41">
        <f t="shared" si="104"/>
        <v>2.2675736961451248E-3</v>
      </c>
      <c r="G267" s="22">
        <f t="shared" si="102"/>
        <v>1</v>
      </c>
      <c r="H267" s="57" t="str">
        <f t="shared" si="105"/>
        <v/>
      </c>
      <c r="I267" s="12"/>
    </row>
    <row r="268" spans="1:9" s="23" customFormat="1" ht="15" x14ac:dyDescent="0.2">
      <c r="A268" s="81"/>
      <c r="B268" s="64" t="s">
        <v>54</v>
      </c>
      <c r="C268" s="37">
        <v>0</v>
      </c>
      <c r="D268" s="20">
        <v>0</v>
      </c>
      <c r="E268" s="41" t="str">
        <f t="shared" si="103"/>
        <v/>
      </c>
      <c r="F268" s="41" t="str">
        <f t="shared" si="104"/>
        <v/>
      </c>
      <c r="G268" s="22" t="str">
        <f t="shared" si="102"/>
        <v xml:space="preserve"> </v>
      </c>
      <c r="H268" s="57" t="str">
        <f t="shared" si="105"/>
        <v/>
      </c>
      <c r="I268" s="12"/>
    </row>
    <row r="269" spans="1:9" s="23" customFormat="1" ht="15" x14ac:dyDescent="0.2">
      <c r="A269" s="81"/>
      <c r="B269" s="64" t="s">
        <v>231</v>
      </c>
      <c r="C269" s="37">
        <v>0</v>
      </c>
      <c r="D269" s="20">
        <v>1</v>
      </c>
      <c r="E269" s="41" t="str">
        <f t="shared" si="103"/>
        <v/>
      </c>
      <c r="F269" s="41">
        <f t="shared" si="104"/>
        <v>2.2675736961451248E-3</v>
      </c>
      <c r="G269" s="22">
        <f t="shared" si="102"/>
        <v>1</v>
      </c>
      <c r="H269" s="57" t="str">
        <f t="shared" si="105"/>
        <v/>
      </c>
      <c r="I269" s="12"/>
    </row>
    <row r="270" spans="1:9" s="23" customFormat="1" ht="15" x14ac:dyDescent="0.2">
      <c r="A270" s="81"/>
      <c r="B270" s="64" t="s">
        <v>600</v>
      </c>
      <c r="C270" s="37">
        <v>0</v>
      </c>
      <c r="D270" s="20">
        <v>0</v>
      </c>
      <c r="E270" s="41" t="str">
        <f t="shared" si="103"/>
        <v/>
      </c>
      <c r="F270" s="41" t="str">
        <f t="shared" si="104"/>
        <v/>
      </c>
      <c r="G270" s="22" t="str">
        <f t="shared" si="102"/>
        <v xml:space="preserve"> </v>
      </c>
      <c r="H270" s="57" t="str">
        <f t="shared" si="105"/>
        <v/>
      </c>
      <c r="I270" s="12"/>
    </row>
    <row r="271" spans="1:9" s="23" customFormat="1" ht="15" x14ac:dyDescent="0.2">
      <c r="A271" s="81"/>
      <c r="B271" s="64" t="s">
        <v>509</v>
      </c>
      <c r="C271" s="37">
        <v>0</v>
      </c>
      <c r="D271" s="20">
        <v>1</v>
      </c>
      <c r="E271" s="41" t="str">
        <f t="shared" si="103"/>
        <v/>
      </c>
      <c r="F271" s="41">
        <f t="shared" si="104"/>
        <v>2.2675736961451248E-3</v>
      </c>
      <c r="G271" s="22">
        <f t="shared" si="102"/>
        <v>1</v>
      </c>
      <c r="H271" s="57" t="str">
        <f t="shared" si="105"/>
        <v/>
      </c>
      <c r="I271" s="12"/>
    </row>
    <row r="272" spans="1:9" s="23" customFormat="1" ht="15" x14ac:dyDescent="0.2">
      <c r="A272" s="81"/>
      <c r="B272" s="64" t="s">
        <v>510</v>
      </c>
      <c r="C272" s="37">
        <v>0</v>
      </c>
      <c r="D272" s="20">
        <v>0</v>
      </c>
      <c r="E272" s="41" t="str">
        <f t="shared" si="103"/>
        <v/>
      </c>
      <c r="F272" s="41" t="str">
        <f t="shared" si="104"/>
        <v/>
      </c>
      <c r="G272" s="22" t="str">
        <f t="shared" si="102"/>
        <v xml:space="preserve"> </v>
      </c>
      <c r="H272" s="57" t="str">
        <f t="shared" si="105"/>
        <v/>
      </c>
      <c r="I272" s="12"/>
    </row>
    <row r="273" spans="1:9" s="23" customFormat="1" ht="30" x14ac:dyDescent="0.2">
      <c r="A273" s="81"/>
      <c r="B273" s="64" t="s">
        <v>588</v>
      </c>
      <c r="C273" s="37">
        <v>0</v>
      </c>
      <c r="D273" s="20">
        <v>0</v>
      </c>
      <c r="E273" s="41" t="str">
        <f t="shared" si="103"/>
        <v/>
      </c>
      <c r="F273" s="41" t="str">
        <f t="shared" si="104"/>
        <v/>
      </c>
      <c r="G273" s="22" t="str">
        <f t="shared" si="102"/>
        <v xml:space="preserve"> </v>
      </c>
      <c r="H273" s="57" t="str">
        <f t="shared" si="105"/>
        <v/>
      </c>
      <c r="I273" s="12"/>
    </row>
    <row r="274" spans="1:9" s="23" customFormat="1" ht="15" x14ac:dyDescent="0.2">
      <c r="A274" s="81"/>
      <c r="B274" s="64" t="s">
        <v>511</v>
      </c>
      <c r="C274" s="37">
        <v>0</v>
      </c>
      <c r="D274" s="20">
        <v>0</v>
      </c>
      <c r="E274" s="41" t="str">
        <f t="shared" si="103"/>
        <v/>
      </c>
      <c r="F274" s="41" t="str">
        <f t="shared" si="104"/>
        <v/>
      </c>
      <c r="G274" s="22" t="str">
        <f t="shared" si="102"/>
        <v xml:space="preserve"> </v>
      </c>
      <c r="H274" s="57" t="str">
        <f t="shared" si="105"/>
        <v/>
      </c>
      <c r="I274" s="12"/>
    </row>
    <row r="275" spans="1:9" s="23" customFormat="1" ht="15" x14ac:dyDescent="0.2">
      <c r="A275" s="81"/>
      <c r="B275" s="64" t="s">
        <v>512</v>
      </c>
      <c r="C275" s="37">
        <v>0</v>
      </c>
      <c r="D275" s="20">
        <v>0</v>
      </c>
      <c r="E275" s="41" t="str">
        <f t="shared" si="103"/>
        <v/>
      </c>
      <c r="F275" s="41" t="str">
        <f t="shared" si="104"/>
        <v/>
      </c>
      <c r="G275" s="22" t="str">
        <f t="shared" si="102"/>
        <v xml:space="preserve"> </v>
      </c>
      <c r="H275" s="57" t="str">
        <f t="shared" si="105"/>
        <v/>
      </c>
      <c r="I275" s="12"/>
    </row>
    <row r="276" spans="1:9" s="23" customFormat="1" ht="15" x14ac:dyDescent="0.2">
      <c r="A276" s="81"/>
      <c r="B276" s="64" t="s">
        <v>513</v>
      </c>
      <c r="C276" s="37">
        <v>0</v>
      </c>
      <c r="D276" s="20">
        <v>1</v>
      </c>
      <c r="E276" s="41" t="str">
        <f t="shared" si="103"/>
        <v/>
      </c>
      <c r="F276" s="41">
        <f t="shared" si="104"/>
        <v>2.2675736961451248E-3</v>
      </c>
      <c r="G276" s="22">
        <f t="shared" si="102"/>
        <v>1</v>
      </c>
      <c r="H276" s="57" t="str">
        <f t="shared" si="105"/>
        <v/>
      </c>
      <c r="I276" s="12"/>
    </row>
    <row r="277" spans="1:9" s="76" customFormat="1" ht="15" x14ac:dyDescent="0.2">
      <c r="A277" s="78"/>
      <c r="B277" s="82" t="s">
        <v>579</v>
      </c>
      <c r="C277" s="72">
        <v>0</v>
      </c>
      <c r="D277" s="20">
        <v>0</v>
      </c>
      <c r="E277" s="74" t="str">
        <f t="shared" ref="E277:E279" si="106">+IF(C277=0,"",C277/C$176)</f>
        <v/>
      </c>
      <c r="F277" s="74" t="str">
        <f t="shared" ref="F277:F279" si="107">+IF(D277=0,"",D277/D$176)</f>
        <v/>
      </c>
      <c r="G277" s="74" t="str">
        <f t="shared" ref="G277:G279" si="108">+IF(AND(C277=0,D277=0)," ",IF(C277=0,1,IF(D277=0,-1,(D277-C277)/C277)))</f>
        <v xml:space="preserve"> </v>
      </c>
      <c r="H277" s="75" t="str">
        <f t="shared" ref="H277:H279" si="109">+IF(OR(AND(E277=""),(G277="")),"",E277*G277)</f>
        <v/>
      </c>
      <c r="I277" s="12"/>
    </row>
    <row r="278" spans="1:9" s="76" customFormat="1" ht="15" x14ac:dyDescent="0.2">
      <c r="A278" s="78"/>
      <c r="B278" s="82" t="s">
        <v>580</v>
      </c>
      <c r="C278" s="72">
        <v>0</v>
      </c>
      <c r="D278" s="20">
        <v>0</v>
      </c>
      <c r="E278" s="74" t="str">
        <f t="shared" si="106"/>
        <v/>
      </c>
      <c r="F278" s="74" t="str">
        <f t="shared" si="107"/>
        <v/>
      </c>
      <c r="G278" s="74" t="str">
        <f t="shared" si="108"/>
        <v xml:space="preserve"> 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2">
        <v>0</v>
      </c>
      <c r="D279" s="20">
        <v>0</v>
      </c>
      <c r="E279" s="74" t="str">
        <f t="shared" si="106"/>
        <v/>
      </c>
      <c r="F279" s="74" t="str">
        <f t="shared" si="107"/>
        <v/>
      </c>
      <c r="G279" s="74" t="str">
        <f t="shared" si="108"/>
        <v xml:space="preserve"> </v>
      </c>
      <c r="H279" s="75" t="str">
        <f t="shared" si="109"/>
        <v/>
      </c>
      <c r="I279" s="12"/>
    </row>
    <row r="280" spans="1:9" s="23" customFormat="1" ht="15" x14ac:dyDescent="0.2">
      <c r="A280" s="81"/>
      <c r="B280" s="64" t="s">
        <v>57</v>
      </c>
      <c r="C280" s="37">
        <v>0</v>
      </c>
      <c r="D280" s="20">
        <v>10</v>
      </c>
      <c r="E280" s="41" t="str">
        <f t="shared" si="103"/>
        <v/>
      </c>
      <c r="F280" s="41">
        <f t="shared" si="104"/>
        <v>2.2675736961451247E-2</v>
      </c>
      <c r="G280" s="22">
        <f t="shared" si="102"/>
        <v>1</v>
      </c>
      <c r="H280" s="57" t="str">
        <f t="shared" si="105"/>
        <v/>
      </c>
      <c r="I280" s="12"/>
    </row>
    <row r="281" spans="1:9" s="23" customFormat="1" ht="30" x14ac:dyDescent="0.2">
      <c r="A281" s="81"/>
      <c r="B281" s="64" t="s">
        <v>61</v>
      </c>
      <c r="C281" s="37">
        <v>6</v>
      </c>
      <c r="D281" s="20">
        <v>53</v>
      </c>
      <c r="E281" s="41">
        <f t="shared" si="103"/>
        <v>3.4285714285714287E-2</v>
      </c>
      <c r="F281" s="41">
        <f t="shared" si="104"/>
        <v>0.12018140589569161</v>
      </c>
      <c r="G281" s="22">
        <f t="shared" si="102"/>
        <v>7.833333333333333</v>
      </c>
      <c r="H281" s="57">
        <f t="shared" si="105"/>
        <v>0.26857142857142857</v>
      </c>
      <c r="I281" s="12"/>
    </row>
    <row r="282" spans="1:9" s="23" customFormat="1" ht="15" x14ac:dyDescent="0.2">
      <c r="A282" s="81"/>
      <c r="B282" s="64" t="s">
        <v>58</v>
      </c>
      <c r="C282" s="37">
        <v>0</v>
      </c>
      <c r="D282" s="20">
        <v>1</v>
      </c>
      <c r="E282" s="41" t="str">
        <f t="shared" si="103"/>
        <v/>
      </c>
      <c r="F282" s="41">
        <f t="shared" si="104"/>
        <v>2.2675736961451248E-3</v>
      </c>
      <c r="G282" s="22">
        <f t="shared" si="102"/>
        <v>1</v>
      </c>
      <c r="H282" s="57" t="str">
        <f t="shared" si="105"/>
        <v/>
      </c>
      <c r="I282" s="12"/>
    </row>
    <row r="283" spans="1:9" s="23" customFormat="1" ht="15" x14ac:dyDescent="0.2">
      <c r="A283" s="81"/>
      <c r="B283" s="64" t="s">
        <v>232</v>
      </c>
      <c r="C283" s="37">
        <v>1</v>
      </c>
      <c r="D283" s="20">
        <v>3</v>
      </c>
      <c r="E283" s="41">
        <f t="shared" si="103"/>
        <v>5.7142857142857143E-3</v>
      </c>
      <c r="F283" s="41">
        <f t="shared" si="104"/>
        <v>6.8027210884353739E-3</v>
      </c>
      <c r="G283" s="22">
        <f t="shared" si="102"/>
        <v>2</v>
      </c>
      <c r="H283" s="57">
        <f t="shared" si="105"/>
        <v>1.1428571428571429E-2</v>
      </c>
      <c r="I283" s="12"/>
    </row>
    <row r="284" spans="1:9" s="23" customFormat="1" ht="15" x14ac:dyDescent="0.2">
      <c r="A284" s="81"/>
      <c r="B284" s="64" t="s">
        <v>55</v>
      </c>
      <c r="C284" s="37">
        <v>0</v>
      </c>
      <c r="D284" s="20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7">
        <v>0</v>
      </c>
      <c r="D285" s="20">
        <v>0</v>
      </c>
      <c r="E285" s="41" t="str">
        <f t="shared" si="103"/>
        <v/>
      </c>
      <c r="F285" s="41" t="str">
        <f t="shared" si="104"/>
        <v/>
      </c>
      <c r="G285" s="22" t="str">
        <f t="shared" si="102"/>
        <v xml:space="preserve"> </v>
      </c>
      <c r="H285" s="57" t="str">
        <f t="shared" si="105"/>
        <v/>
      </c>
      <c r="I285" s="12"/>
    </row>
    <row r="286" spans="1:9" s="23" customFormat="1" ht="15" x14ac:dyDescent="0.2">
      <c r="A286" s="81"/>
      <c r="B286" s="64" t="s">
        <v>59</v>
      </c>
      <c r="C286" s="37">
        <v>0</v>
      </c>
      <c r="D286" s="20">
        <v>0</v>
      </c>
      <c r="E286" s="41" t="str">
        <f t="shared" si="103"/>
        <v/>
      </c>
      <c r="F286" s="41" t="str">
        <f t="shared" si="104"/>
        <v/>
      </c>
      <c r="G286" s="22" t="str">
        <f t="shared" si="102"/>
        <v xml:space="preserve"> </v>
      </c>
      <c r="H286" s="57" t="str">
        <f t="shared" si="105"/>
        <v/>
      </c>
      <c r="I286" s="12"/>
    </row>
    <row r="287" spans="1:9" s="23" customFormat="1" ht="15" x14ac:dyDescent="0.2">
      <c r="A287" s="81"/>
      <c r="B287" s="64" t="s">
        <v>441</v>
      </c>
      <c r="C287" s="37">
        <v>0</v>
      </c>
      <c r="D287" s="20">
        <v>0</v>
      </c>
      <c r="E287" s="41" t="str">
        <f t="shared" si="103"/>
        <v/>
      </c>
      <c r="F287" s="41" t="str">
        <f t="shared" si="104"/>
        <v/>
      </c>
      <c r="G287" s="22" t="str">
        <f t="shared" si="102"/>
        <v xml:space="preserve"> </v>
      </c>
      <c r="H287" s="57" t="str">
        <f t="shared" si="105"/>
        <v/>
      </c>
      <c r="I287" s="12"/>
    </row>
    <row r="288" spans="1:9" s="23" customFormat="1" ht="15" x14ac:dyDescent="0.2">
      <c r="A288" s="81"/>
      <c r="B288" s="64" t="s">
        <v>56</v>
      </c>
      <c r="C288" s="37">
        <v>2</v>
      </c>
      <c r="D288" s="20">
        <v>1</v>
      </c>
      <c r="E288" s="41">
        <f t="shared" si="103"/>
        <v>1.1428571428571429E-2</v>
      </c>
      <c r="F288" s="41">
        <f t="shared" si="104"/>
        <v>2.2675736961451248E-3</v>
      </c>
      <c r="G288" s="22">
        <f t="shared" si="102"/>
        <v>-0.5</v>
      </c>
      <c r="H288" s="57">
        <f t="shared" si="105"/>
        <v>-5.7142857142857143E-3</v>
      </c>
      <c r="I288" s="12"/>
    </row>
    <row r="289" spans="1:9" s="76" customFormat="1" ht="15" x14ac:dyDescent="0.2">
      <c r="A289" s="78"/>
      <c r="B289" s="82" t="s">
        <v>582</v>
      </c>
      <c r="C289" s="72">
        <v>0</v>
      </c>
      <c r="D289" s="20">
        <v>0</v>
      </c>
      <c r="E289" s="74" t="str">
        <f t="shared" ref="E289:E290" si="110">+IF(C289=0,"",C289/C$176)</f>
        <v/>
      </c>
      <c r="F289" s="74" t="str">
        <f t="shared" ref="F289:F290" si="111">+IF(D289=0,"",D289/D$176)</f>
        <v/>
      </c>
      <c r="G289" s="74" t="str">
        <f t="shared" ref="G289:G290" si="112">+IF(AND(C289=0,D289=0)," ",IF(C289=0,1,IF(D289=0,-1,(D289-C289)/C289)))</f>
        <v xml:space="preserve"> </v>
      </c>
      <c r="H289" s="75" t="str">
        <f t="shared" ref="H289:H290" si="113">+IF(OR(AND(E289=""),(G289="")),"",E289*G289)</f>
        <v/>
      </c>
      <c r="I289" s="12"/>
    </row>
    <row r="290" spans="1:9" s="76" customFormat="1" ht="15" x14ac:dyDescent="0.2">
      <c r="A290" s="78"/>
      <c r="B290" s="82" t="s">
        <v>583</v>
      </c>
      <c r="C290" s="72">
        <v>0</v>
      </c>
      <c r="D290" s="20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7">
        <v>1</v>
      </c>
      <c r="D291" s="20">
        <v>50</v>
      </c>
      <c r="E291" s="41">
        <f t="shared" si="103"/>
        <v>5.7142857142857143E-3</v>
      </c>
      <c r="F291" s="41">
        <f t="shared" si="104"/>
        <v>0.11337868480725624</v>
      </c>
      <c r="G291" s="22">
        <f t="shared" si="102"/>
        <v>49</v>
      </c>
      <c r="H291" s="57">
        <f t="shared" si="105"/>
        <v>0.28000000000000003</v>
      </c>
      <c r="I291" s="12"/>
    </row>
    <row r="292" spans="1:9" s="23" customFormat="1" ht="15" x14ac:dyDescent="0.2">
      <c r="A292" s="81"/>
      <c r="B292" s="64" t="s">
        <v>233</v>
      </c>
      <c r="C292" s="37">
        <v>0</v>
      </c>
      <c r="D292" s="20">
        <v>3</v>
      </c>
      <c r="E292" s="41" t="str">
        <f t="shared" si="103"/>
        <v/>
      </c>
      <c r="F292" s="41">
        <f t="shared" si="104"/>
        <v>6.8027210884353739E-3</v>
      </c>
      <c r="G292" s="22">
        <f t="shared" si="102"/>
        <v>1</v>
      </c>
      <c r="H292" s="57" t="str">
        <f t="shared" si="105"/>
        <v/>
      </c>
      <c r="I292" s="12"/>
    </row>
    <row r="293" spans="1:9" s="23" customFormat="1" ht="15" x14ac:dyDescent="0.2">
      <c r="A293" s="81"/>
      <c r="B293" s="64" t="s">
        <v>442</v>
      </c>
      <c r="C293" s="37">
        <v>2</v>
      </c>
      <c r="D293" s="20">
        <v>61</v>
      </c>
      <c r="E293" s="41">
        <f t="shared" si="103"/>
        <v>1.1428571428571429E-2</v>
      </c>
      <c r="F293" s="41">
        <f t="shared" si="104"/>
        <v>0.1383219954648526</v>
      </c>
      <c r="G293" s="22">
        <f t="shared" si="102"/>
        <v>29.5</v>
      </c>
      <c r="H293" s="57">
        <f t="shared" si="105"/>
        <v>0.33714285714285713</v>
      </c>
      <c r="I293" s="12"/>
    </row>
    <row r="294" spans="1:9" s="23" customFormat="1" ht="15" x14ac:dyDescent="0.2">
      <c r="A294" s="81"/>
      <c r="B294" s="64" t="s">
        <v>62</v>
      </c>
      <c r="C294" s="37">
        <v>0</v>
      </c>
      <c r="D294" s="20">
        <v>6</v>
      </c>
      <c r="E294" s="41" t="str">
        <f t="shared" si="103"/>
        <v/>
      </c>
      <c r="F294" s="41">
        <f t="shared" si="104"/>
        <v>1.3605442176870748E-2</v>
      </c>
      <c r="G294" s="22">
        <f t="shared" si="102"/>
        <v>1</v>
      </c>
      <c r="H294" s="57" t="str">
        <f t="shared" si="105"/>
        <v/>
      </c>
      <c r="I294" s="12"/>
    </row>
    <row r="295" spans="1:9" s="23" customFormat="1" ht="15" x14ac:dyDescent="0.2">
      <c r="A295" s="81"/>
      <c r="B295" s="64" t="s">
        <v>654</v>
      </c>
      <c r="C295" s="37">
        <v>0</v>
      </c>
      <c r="D295" s="20">
        <v>1</v>
      </c>
      <c r="E295" s="41" t="str">
        <f t="shared" si="103"/>
        <v/>
      </c>
      <c r="F295" s="41">
        <f t="shared" si="104"/>
        <v>2.2675736961451248E-3</v>
      </c>
      <c r="G295" s="22">
        <f t="shared" si="102"/>
        <v>1</v>
      </c>
      <c r="H295" s="57" t="str">
        <f t="shared" si="105"/>
        <v/>
      </c>
      <c r="I295" s="12"/>
    </row>
    <row r="296" spans="1:9" s="23" customFormat="1" ht="15" x14ac:dyDescent="0.2">
      <c r="A296" s="81"/>
      <c r="B296" s="64" t="s">
        <v>515</v>
      </c>
      <c r="C296" s="37">
        <v>0</v>
      </c>
      <c r="D296" s="20">
        <v>1</v>
      </c>
      <c r="E296" s="41" t="str">
        <f t="shared" si="103"/>
        <v/>
      </c>
      <c r="F296" s="41">
        <f t="shared" si="104"/>
        <v>2.2675736961451248E-3</v>
      </c>
      <c r="G296" s="22">
        <f t="shared" si="102"/>
        <v>1</v>
      </c>
      <c r="H296" s="57" t="str">
        <f t="shared" si="105"/>
        <v/>
      </c>
      <c r="I296" s="12"/>
    </row>
    <row r="297" spans="1:9" s="23" customFormat="1" ht="15" x14ac:dyDescent="0.2">
      <c r="A297" s="81"/>
      <c r="B297" s="64" t="s">
        <v>617</v>
      </c>
      <c r="C297" s="37">
        <v>0</v>
      </c>
      <c r="D297" s="20">
        <v>18</v>
      </c>
      <c r="E297" s="41" t="str">
        <f t="shared" ref="E297:E298" si="114">+IF(C297=0,"",C297/C$176)</f>
        <v/>
      </c>
      <c r="F297" s="41">
        <f t="shared" ref="F297:F298" si="115">+IF(D297=0,"",D297/D$176)</f>
        <v>4.0816326530612242E-2</v>
      </c>
      <c r="G297" s="41">
        <f t="shared" ref="G297:G298" si="116">+IF(AND(C297=0,D297=0)," ",IF(C297=0,1,IF(D297=0,-1,(D297-C297)/C297)))</f>
        <v>1</v>
      </c>
      <c r="H297" s="57" t="str">
        <f t="shared" ref="H297:H298" si="117">+IF(OR(AND(E297=""),(G297="")),"",E297*G297)</f>
        <v/>
      </c>
      <c r="I297" s="12"/>
    </row>
    <row r="298" spans="1:9" s="23" customFormat="1" ht="30" x14ac:dyDescent="0.2">
      <c r="A298" s="81"/>
      <c r="B298" s="64" t="s">
        <v>618</v>
      </c>
      <c r="C298" s="37">
        <v>0</v>
      </c>
      <c r="D298" s="20">
        <v>0</v>
      </c>
      <c r="E298" s="41" t="str">
        <f t="shared" si="114"/>
        <v/>
      </c>
      <c r="F298" s="41" t="str">
        <f t="shared" si="115"/>
        <v/>
      </c>
      <c r="G298" s="41" t="str">
        <f t="shared" si="116"/>
        <v xml:space="preserve"> </v>
      </c>
      <c r="H298" s="57" t="str">
        <f t="shared" si="117"/>
        <v/>
      </c>
      <c r="I298" s="12"/>
    </row>
    <row r="299" spans="1:9" s="23" customFormat="1" ht="15" x14ac:dyDescent="0.2">
      <c r="A299" s="81"/>
      <c r="B299" s="64" t="s">
        <v>63</v>
      </c>
      <c r="C299" s="37">
        <v>8</v>
      </c>
      <c r="D299" s="20">
        <v>1</v>
      </c>
      <c r="E299" s="41">
        <f t="shared" si="103"/>
        <v>4.5714285714285714E-2</v>
      </c>
      <c r="F299" s="41">
        <f t="shared" si="104"/>
        <v>2.2675736961451248E-3</v>
      </c>
      <c r="G299" s="22">
        <f t="shared" si="102"/>
        <v>-0.875</v>
      </c>
      <c r="H299" s="57">
        <f t="shared" si="105"/>
        <v>-0.04</v>
      </c>
      <c r="I299" s="12"/>
    </row>
    <row r="300" spans="1:9" s="23" customFormat="1" ht="15" x14ac:dyDescent="0.2">
      <c r="A300" s="81"/>
      <c r="B300" s="64" t="s">
        <v>601</v>
      </c>
      <c r="C300" s="37">
        <v>0</v>
      </c>
      <c r="D300" s="20">
        <v>0</v>
      </c>
      <c r="E300" s="41" t="str">
        <f t="shared" si="103"/>
        <v/>
      </c>
      <c r="F300" s="41" t="str">
        <f t="shared" si="104"/>
        <v/>
      </c>
      <c r="G300" s="22" t="str">
        <f t="shared" si="102"/>
        <v xml:space="preserve"> </v>
      </c>
      <c r="H300" s="57" t="str">
        <f t="shared" si="105"/>
        <v/>
      </c>
      <c r="I300" s="12"/>
    </row>
    <row r="301" spans="1:9" s="23" customFormat="1" ht="15" x14ac:dyDescent="0.2">
      <c r="A301" s="81"/>
      <c r="B301" s="64" t="s">
        <v>516</v>
      </c>
      <c r="C301" s="37">
        <v>0</v>
      </c>
      <c r="D301" s="20">
        <v>0</v>
      </c>
      <c r="E301" s="41" t="str">
        <f t="shared" si="103"/>
        <v/>
      </c>
      <c r="F301" s="41" t="str">
        <f t="shared" si="104"/>
        <v/>
      </c>
      <c r="G301" s="22" t="str">
        <f t="shared" si="102"/>
        <v xml:space="preserve"> 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7">
        <v>0</v>
      </c>
      <c r="D302" s="20">
        <v>0</v>
      </c>
      <c r="E302" s="41" t="str">
        <f t="shared" si="103"/>
        <v/>
      </c>
      <c r="F302" s="41" t="str">
        <f t="shared" si="104"/>
        <v/>
      </c>
      <c r="G302" s="22" t="str">
        <f t="shared" si="102"/>
        <v xml:space="preserve"> </v>
      </c>
      <c r="H302" s="57" t="str">
        <f t="shared" si="105"/>
        <v/>
      </c>
      <c r="I302" s="12"/>
    </row>
    <row r="303" spans="1:9" s="23" customFormat="1" ht="30" x14ac:dyDescent="0.2">
      <c r="A303" s="81"/>
      <c r="B303" s="64" t="s">
        <v>518</v>
      </c>
      <c r="C303" s="37">
        <v>0</v>
      </c>
      <c r="D303" s="20">
        <v>1</v>
      </c>
      <c r="E303" s="41" t="str">
        <f t="shared" si="103"/>
        <v/>
      </c>
      <c r="F303" s="41">
        <f t="shared" si="104"/>
        <v>2.2675736961451248E-3</v>
      </c>
      <c r="G303" s="22">
        <f t="shared" si="102"/>
        <v>1</v>
      </c>
      <c r="H303" s="57" t="str">
        <f t="shared" si="105"/>
        <v/>
      </c>
      <c r="I303" s="12"/>
    </row>
    <row r="304" spans="1:9" s="23" customFormat="1" ht="15" x14ac:dyDescent="0.2">
      <c r="A304" s="81"/>
      <c r="B304" s="64" t="s">
        <v>549</v>
      </c>
      <c r="C304" s="37">
        <v>0</v>
      </c>
      <c r="D304" s="20">
        <v>0</v>
      </c>
      <c r="E304" s="41" t="str">
        <f t="shared" ref="E304:E305" si="118">+IF(C304=0,"",C304/C$176)</f>
        <v/>
      </c>
      <c r="F304" s="41" t="str">
        <f t="shared" ref="F304:F305" si="119">+IF(D304=0,"",D304/D$176)</f>
        <v/>
      </c>
      <c r="G304" s="22" t="str">
        <f t="shared" si="102"/>
        <v xml:space="preserve"> </v>
      </c>
      <c r="H304" s="57" t="str">
        <f t="shared" ref="H304:H305" si="120">+IF(OR(AND(E304=""),(G304="")),"",E304*G304)</f>
        <v/>
      </c>
      <c r="I304" s="12"/>
    </row>
    <row r="305" spans="1:9" s="23" customFormat="1" ht="15" x14ac:dyDescent="0.2">
      <c r="A305" s="81"/>
      <c r="B305" s="64" t="s">
        <v>550</v>
      </c>
      <c r="C305" s="37">
        <v>0</v>
      </c>
      <c r="D305" s="20">
        <v>2</v>
      </c>
      <c r="E305" s="41" t="str">
        <f t="shared" si="118"/>
        <v/>
      </c>
      <c r="F305" s="41">
        <f t="shared" si="119"/>
        <v>4.5351473922902496E-3</v>
      </c>
      <c r="G305" s="22">
        <f t="shared" si="102"/>
        <v>1</v>
      </c>
      <c r="H305" s="57" t="str">
        <f t="shared" si="120"/>
        <v/>
      </c>
      <c r="I305" s="12"/>
    </row>
    <row r="306" spans="1:9" s="23" customFormat="1" ht="15" x14ac:dyDescent="0.2">
      <c r="A306" s="81"/>
      <c r="B306" s="64" t="s">
        <v>443</v>
      </c>
      <c r="C306" s="37">
        <v>0</v>
      </c>
      <c r="D306" s="20">
        <v>0</v>
      </c>
      <c r="E306" s="41" t="str">
        <f t="shared" si="103"/>
        <v/>
      </c>
      <c r="F306" s="41" t="str">
        <f t="shared" si="104"/>
        <v/>
      </c>
      <c r="G306" s="22" t="str">
        <f t="shared" si="102"/>
        <v xml:space="preserve"> </v>
      </c>
      <c r="H306" s="57" t="str">
        <f t="shared" si="105"/>
        <v/>
      </c>
      <c r="I306" s="12"/>
    </row>
    <row r="307" spans="1:9" s="23" customFormat="1" ht="30" x14ac:dyDescent="0.2">
      <c r="A307" s="81"/>
      <c r="B307" s="64" t="s">
        <v>655</v>
      </c>
      <c r="C307" s="37">
        <v>0</v>
      </c>
      <c r="D307" s="20">
        <v>0</v>
      </c>
      <c r="E307" s="41" t="str">
        <f t="shared" si="103"/>
        <v/>
      </c>
      <c r="F307" s="41" t="str">
        <f t="shared" si="104"/>
        <v/>
      </c>
      <c r="G307" s="22" t="str">
        <f t="shared" si="102"/>
        <v xml:space="preserve"> </v>
      </c>
      <c r="H307" s="57" t="str">
        <f t="shared" si="105"/>
        <v/>
      </c>
      <c r="I307" s="12"/>
    </row>
    <row r="308" spans="1:9" s="23" customFormat="1" ht="15" x14ac:dyDescent="0.2">
      <c r="A308" s="81"/>
      <c r="B308" s="64" t="s">
        <v>589</v>
      </c>
      <c r="C308" s="37">
        <v>0</v>
      </c>
      <c r="D308" s="20">
        <v>2</v>
      </c>
      <c r="E308" s="41" t="str">
        <f t="shared" si="103"/>
        <v/>
      </c>
      <c r="F308" s="41">
        <f t="shared" si="104"/>
        <v>4.5351473922902496E-3</v>
      </c>
      <c r="G308" s="22">
        <f t="shared" si="102"/>
        <v>1</v>
      </c>
      <c r="H308" s="57" t="str">
        <f t="shared" si="105"/>
        <v/>
      </c>
      <c r="I308" s="12"/>
    </row>
    <row r="309" spans="1:9" s="23" customFormat="1" ht="30" x14ac:dyDescent="0.2">
      <c r="A309" s="81"/>
      <c r="B309" s="64" t="s">
        <v>621</v>
      </c>
      <c r="C309" s="37">
        <v>0</v>
      </c>
      <c r="D309" s="20">
        <v>0</v>
      </c>
      <c r="E309" s="41" t="str">
        <f t="shared" ref="E309" si="121">+IF(C309=0,"",C309/C$176)</f>
        <v/>
      </c>
      <c r="F309" s="41" t="str">
        <f t="shared" ref="F309" si="122">+IF(D309=0,"",D309/D$176)</f>
        <v/>
      </c>
      <c r="G309" s="41" t="str">
        <f t="shared" ref="G309" si="123">+IF(AND(C309=0,D309=0)," ",IF(C309=0,1,IF(D309=0,-1,(D309-C309)/C309)))</f>
        <v xml:space="preserve"> </v>
      </c>
      <c r="H309" s="57" t="str">
        <f t="shared" ref="H309" si="124">+IF(OR(AND(E309=""),(G309="")),"",E309*G309)</f>
        <v/>
      </c>
      <c r="I309" s="12"/>
    </row>
    <row r="310" spans="1:9" s="23" customFormat="1" ht="15" x14ac:dyDescent="0.2">
      <c r="A310" s="81"/>
      <c r="B310" s="64" t="s">
        <v>444</v>
      </c>
      <c r="C310" s="37">
        <v>0</v>
      </c>
      <c r="D310" s="20">
        <v>0</v>
      </c>
      <c r="E310" s="41" t="str">
        <f t="shared" si="103"/>
        <v/>
      </c>
      <c r="F310" s="41" t="str">
        <f t="shared" si="104"/>
        <v/>
      </c>
      <c r="G310" s="22" t="str">
        <f t="shared" si="102"/>
        <v xml:space="preserve"> </v>
      </c>
      <c r="H310" s="57" t="str">
        <f t="shared" si="105"/>
        <v/>
      </c>
      <c r="I310" s="12"/>
    </row>
    <row r="311" spans="1:9" s="23" customFormat="1" ht="15" x14ac:dyDescent="0.2">
      <c r="A311" s="81"/>
      <c r="B311" s="64" t="s">
        <v>445</v>
      </c>
      <c r="C311" s="37">
        <v>3</v>
      </c>
      <c r="D311" s="20">
        <v>1</v>
      </c>
      <c r="E311" s="41">
        <f t="shared" si="103"/>
        <v>1.7142857142857144E-2</v>
      </c>
      <c r="F311" s="41">
        <f t="shared" si="104"/>
        <v>2.2675736961451248E-3</v>
      </c>
      <c r="G311" s="22">
        <f t="shared" si="102"/>
        <v>-0.66666666666666663</v>
      </c>
      <c r="H311" s="57">
        <f t="shared" si="105"/>
        <v>-1.1428571428571429E-2</v>
      </c>
      <c r="I311" s="12"/>
    </row>
    <row r="312" spans="1:9" s="23" customFormat="1" ht="30" x14ac:dyDescent="0.2">
      <c r="A312" s="81"/>
      <c r="B312" s="64" t="s">
        <v>446</v>
      </c>
      <c r="C312" s="37">
        <v>0</v>
      </c>
      <c r="D312" s="20">
        <v>0</v>
      </c>
      <c r="E312" s="41" t="str">
        <f t="shared" si="103"/>
        <v/>
      </c>
      <c r="F312" s="41" t="str">
        <f t="shared" si="104"/>
        <v/>
      </c>
      <c r="G312" s="22" t="str">
        <f t="shared" si="102"/>
        <v xml:space="preserve"> 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7">
        <v>8</v>
      </c>
      <c r="D313" s="20">
        <v>72</v>
      </c>
      <c r="E313" s="41">
        <f t="shared" si="103"/>
        <v>4.5714285714285714E-2</v>
      </c>
      <c r="F313" s="41">
        <f t="shared" si="104"/>
        <v>0.16326530612244897</v>
      </c>
      <c r="G313" s="22">
        <f t="shared" si="102"/>
        <v>8</v>
      </c>
      <c r="H313" s="57">
        <f t="shared" si="105"/>
        <v>0.36571428571428571</v>
      </c>
      <c r="I313" s="12"/>
    </row>
    <row r="314" spans="1:9" s="23" customFormat="1" ht="15" x14ac:dyDescent="0.2">
      <c r="A314" s="81"/>
      <c r="B314" s="64" t="s">
        <v>234</v>
      </c>
      <c r="C314" s="37">
        <v>0</v>
      </c>
      <c r="D314" s="20">
        <v>0</v>
      </c>
      <c r="E314" s="41" t="str">
        <f t="shared" si="103"/>
        <v/>
      </c>
      <c r="F314" s="41" t="str">
        <f t="shared" si="104"/>
        <v/>
      </c>
      <c r="G314" s="22" t="str">
        <f t="shared" si="102"/>
        <v xml:space="preserve"> </v>
      </c>
      <c r="H314" s="57" t="str">
        <f t="shared" si="105"/>
        <v/>
      </c>
      <c r="I314" s="12"/>
    </row>
    <row r="315" spans="1:9" s="23" customFormat="1" ht="30" x14ac:dyDescent="0.2">
      <c r="A315" s="81"/>
      <c r="B315" s="64" t="s">
        <v>235</v>
      </c>
      <c r="C315" s="37">
        <v>0</v>
      </c>
      <c r="D315" s="20">
        <v>0</v>
      </c>
      <c r="E315" s="41" t="str">
        <f t="shared" si="103"/>
        <v/>
      </c>
      <c r="F315" s="41" t="str">
        <f t="shared" si="104"/>
        <v/>
      </c>
      <c r="G315" s="22" t="str">
        <f t="shared" ref="G315:G349" si="125">+IF(AND(C315=0,D315=0)," ",IF(C315=0,1,IF(D315=0,-1,(D315-C315)/C315)))</f>
        <v xml:space="preserve"> </v>
      </c>
      <c r="H315" s="57" t="str">
        <f t="shared" si="105"/>
        <v/>
      </c>
      <c r="I315" s="12"/>
    </row>
    <row r="316" spans="1:9" s="23" customFormat="1" ht="15" x14ac:dyDescent="0.2">
      <c r="A316" s="81"/>
      <c r="B316" s="64" t="s">
        <v>65</v>
      </c>
      <c r="C316" s="37">
        <v>0</v>
      </c>
      <c r="D316" s="20">
        <v>0</v>
      </c>
      <c r="E316" s="41" t="str">
        <f t="shared" ref="E316:E349" si="126">+IF(C316=0,"",C316/C$176)</f>
        <v/>
      </c>
      <c r="F316" s="41" t="str">
        <f t="shared" ref="F316:F349" si="127">+IF(D316=0,"",D316/D$176)</f>
        <v/>
      </c>
      <c r="G316" s="22" t="str">
        <f t="shared" si="125"/>
        <v xml:space="preserve"> </v>
      </c>
      <c r="H316" s="57" t="str">
        <f t="shared" ref="H316:H349" si="128">+IF(OR(AND(E316=""),(G316="")),"",E316*G316)</f>
        <v/>
      </c>
      <c r="I316" s="12"/>
    </row>
    <row r="317" spans="1:9" s="23" customFormat="1" ht="45" x14ac:dyDescent="0.2">
      <c r="A317" s="81"/>
      <c r="B317" s="64" t="s">
        <v>447</v>
      </c>
      <c r="C317" s="37">
        <v>0</v>
      </c>
      <c r="D317" s="20">
        <v>0</v>
      </c>
      <c r="E317" s="41" t="str">
        <f t="shared" si="126"/>
        <v/>
      </c>
      <c r="F317" s="41" t="str">
        <f t="shared" si="127"/>
        <v/>
      </c>
      <c r="G317" s="22" t="str">
        <f t="shared" si="125"/>
        <v xml:space="preserve"> </v>
      </c>
      <c r="H317" s="57" t="str">
        <f t="shared" si="128"/>
        <v/>
      </c>
      <c r="I317" s="12"/>
    </row>
    <row r="318" spans="1:9" s="23" customFormat="1" ht="30" x14ac:dyDescent="0.2">
      <c r="A318" s="81"/>
      <c r="B318" s="64" t="s">
        <v>448</v>
      </c>
      <c r="C318" s="37">
        <v>0</v>
      </c>
      <c r="D318" s="20">
        <v>1</v>
      </c>
      <c r="E318" s="41" t="str">
        <f t="shared" si="126"/>
        <v/>
      </c>
      <c r="F318" s="41">
        <f t="shared" si="127"/>
        <v>2.2675736961451248E-3</v>
      </c>
      <c r="G318" s="22">
        <f t="shared" si="125"/>
        <v>1</v>
      </c>
      <c r="H318" s="57" t="str">
        <f t="shared" si="128"/>
        <v/>
      </c>
      <c r="I318" s="12"/>
    </row>
    <row r="319" spans="1:9" s="23" customFormat="1" ht="30" x14ac:dyDescent="0.2">
      <c r="A319" s="81"/>
      <c r="B319" s="64" t="s">
        <v>449</v>
      </c>
      <c r="C319" s="37">
        <v>0</v>
      </c>
      <c r="D319" s="20">
        <v>0</v>
      </c>
      <c r="E319" s="41" t="str">
        <f t="shared" si="126"/>
        <v/>
      </c>
      <c r="F319" s="41" t="str">
        <f t="shared" si="127"/>
        <v/>
      </c>
      <c r="G319" s="22" t="str">
        <f t="shared" si="125"/>
        <v xml:space="preserve"> </v>
      </c>
      <c r="H319" s="57" t="str">
        <f t="shared" si="128"/>
        <v/>
      </c>
      <c r="I319" s="12"/>
    </row>
    <row r="320" spans="1:9" s="23" customFormat="1" ht="30" x14ac:dyDescent="0.2">
      <c r="A320" s="81"/>
      <c r="B320" s="64" t="s">
        <v>450</v>
      </c>
      <c r="C320" s="37">
        <v>0</v>
      </c>
      <c r="D320" s="20">
        <v>0</v>
      </c>
      <c r="E320" s="41" t="str">
        <f t="shared" si="126"/>
        <v/>
      </c>
      <c r="F320" s="41" t="str">
        <f t="shared" si="127"/>
        <v/>
      </c>
      <c r="G320" s="22" t="str">
        <f t="shared" si="125"/>
        <v xml:space="preserve"> </v>
      </c>
      <c r="H320" s="57" t="str">
        <f t="shared" si="128"/>
        <v/>
      </c>
      <c r="I320" s="12"/>
    </row>
    <row r="321" spans="1:9" s="23" customFormat="1" ht="15" x14ac:dyDescent="0.2">
      <c r="A321" s="81"/>
      <c r="B321" s="64" t="s">
        <v>451</v>
      </c>
      <c r="C321" s="37">
        <v>0</v>
      </c>
      <c r="D321" s="20">
        <v>0</v>
      </c>
      <c r="E321" s="41" t="str">
        <f t="shared" si="126"/>
        <v/>
      </c>
      <c r="F321" s="41" t="str">
        <f t="shared" si="127"/>
        <v/>
      </c>
      <c r="G321" s="22" t="str">
        <f t="shared" si="125"/>
        <v xml:space="preserve"> </v>
      </c>
      <c r="H321" s="57" t="str">
        <f t="shared" si="128"/>
        <v/>
      </c>
      <c r="I321" s="12"/>
    </row>
    <row r="322" spans="1:9" s="23" customFormat="1" ht="15" x14ac:dyDescent="0.2">
      <c r="A322" s="81"/>
      <c r="B322" s="64" t="s">
        <v>452</v>
      </c>
      <c r="C322" s="37">
        <v>0</v>
      </c>
      <c r="D322" s="20">
        <v>0</v>
      </c>
      <c r="E322" s="41" t="str">
        <f t="shared" si="126"/>
        <v/>
      </c>
      <c r="F322" s="41" t="str">
        <f t="shared" si="127"/>
        <v/>
      </c>
      <c r="G322" s="22" t="str">
        <f t="shared" si="125"/>
        <v xml:space="preserve"> </v>
      </c>
      <c r="H322" s="57" t="str">
        <f t="shared" si="128"/>
        <v/>
      </c>
      <c r="I322" s="12"/>
    </row>
    <row r="323" spans="1:9" s="23" customFormat="1" ht="30" x14ac:dyDescent="0.2">
      <c r="A323" s="81"/>
      <c r="B323" s="64" t="s">
        <v>453</v>
      </c>
      <c r="C323" s="37">
        <v>0</v>
      </c>
      <c r="D323" s="20">
        <v>0</v>
      </c>
      <c r="E323" s="41" t="str">
        <f t="shared" si="126"/>
        <v/>
      </c>
      <c r="F323" s="41" t="str">
        <f t="shared" si="127"/>
        <v/>
      </c>
      <c r="G323" s="22" t="str">
        <f t="shared" si="125"/>
        <v xml:space="preserve"> </v>
      </c>
      <c r="H323" s="57" t="str">
        <f t="shared" si="128"/>
        <v/>
      </c>
      <c r="I323" s="12"/>
    </row>
    <row r="324" spans="1:9" s="23" customFormat="1" ht="30" x14ac:dyDescent="0.2">
      <c r="A324" s="81"/>
      <c r="B324" s="64" t="s">
        <v>565</v>
      </c>
      <c r="C324" s="37">
        <v>6</v>
      </c>
      <c r="D324" s="20">
        <v>4</v>
      </c>
      <c r="E324" s="41">
        <f t="shared" si="126"/>
        <v>3.4285714285714287E-2</v>
      </c>
      <c r="F324" s="41">
        <f t="shared" si="127"/>
        <v>9.0702947845804991E-3</v>
      </c>
      <c r="G324" s="22">
        <f t="shared" si="125"/>
        <v>-0.33333333333333331</v>
      </c>
      <c r="H324" s="57">
        <f t="shared" si="128"/>
        <v>-1.1428571428571429E-2</v>
      </c>
      <c r="I324" s="12"/>
    </row>
    <row r="325" spans="1:9" s="23" customFormat="1" ht="30" x14ac:dyDescent="0.2">
      <c r="A325" s="81"/>
      <c r="B325" s="64" t="s">
        <v>236</v>
      </c>
      <c r="C325" s="37">
        <v>0</v>
      </c>
      <c r="D325" s="20">
        <v>0</v>
      </c>
      <c r="E325" s="41" t="str">
        <f t="shared" si="126"/>
        <v/>
      </c>
      <c r="F325" s="41" t="str">
        <f t="shared" si="127"/>
        <v/>
      </c>
      <c r="G325" s="22" t="str">
        <f t="shared" si="125"/>
        <v xml:space="preserve"> </v>
      </c>
      <c r="H325" s="57" t="str">
        <f t="shared" si="128"/>
        <v/>
      </c>
      <c r="I325" s="12"/>
    </row>
    <row r="326" spans="1:9" s="23" customFormat="1" ht="30" x14ac:dyDescent="0.2">
      <c r="A326" s="81"/>
      <c r="B326" s="64" t="s">
        <v>237</v>
      </c>
      <c r="C326" s="37">
        <v>0</v>
      </c>
      <c r="D326" s="20">
        <v>0</v>
      </c>
      <c r="E326" s="41" t="str">
        <f t="shared" si="126"/>
        <v/>
      </c>
      <c r="F326" s="41" t="str">
        <f t="shared" si="127"/>
        <v/>
      </c>
      <c r="G326" s="22" t="str">
        <f t="shared" si="125"/>
        <v xml:space="preserve"> </v>
      </c>
      <c r="H326" s="57" t="str">
        <f t="shared" si="128"/>
        <v/>
      </c>
      <c r="I326" s="12"/>
    </row>
    <row r="327" spans="1:9" s="23" customFormat="1" ht="30" x14ac:dyDescent="0.2">
      <c r="A327" s="81"/>
      <c r="B327" s="64" t="s">
        <v>454</v>
      </c>
      <c r="C327" s="37">
        <v>0</v>
      </c>
      <c r="D327" s="20">
        <v>0</v>
      </c>
      <c r="E327" s="41" t="str">
        <f t="shared" si="126"/>
        <v/>
      </c>
      <c r="F327" s="41" t="str">
        <f t="shared" si="127"/>
        <v/>
      </c>
      <c r="G327" s="22" t="str">
        <f t="shared" si="125"/>
        <v xml:space="preserve"> </v>
      </c>
      <c r="H327" s="57" t="str">
        <f t="shared" si="128"/>
        <v/>
      </c>
      <c r="I327" s="12"/>
    </row>
    <row r="328" spans="1:9" s="23" customFormat="1" ht="45" x14ac:dyDescent="0.2">
      <c r="A328" s="81"/>
      <c r="B328" s="64" t="s">
        <v>455</v>
      </c>
      <c r="C328" s="37">
        <v>0</v>
      </c>
      <c r="D328" s="20">
        <v>0</v>
      </c>
      <c r="E328" s="41" t="str">
        <f t="shared" si="126"/>
        <v/>
      </c>
      <c r="F328" s="41" t="str">
        <f t="shared" si="127"/>
        <v/>
      </c>
      <c r="G328" s="22" t="str">
        <f t="shared" si="125"/>
        <v xml:space="preserve"> </v>
      </c>
      <c r="H328" s="57" t="str">
        <f t="shared" si="128"/>
        <v/>
      </c>
      <c r="I328" s="12"/>
    </row>
    <row r="329" spans="1:9" s="23" customFormat="1" ht="30" x14ac:dyDescent="0.2">
      <c r="A329" s="81"/>
      <c r="B329" s="64" t="s">
        <v>632</v>
      </c>
      <c r="C329" s="37">
        <v>2</v>
      </c>
      <c r="D329" s="20">
        <v>1</v>
      </c>
      <c r="E329" s="41">
        <f t="shared" si="126"/>
        <v>1.1428571428571429E-2</v>
      </c>
      <c r="F329" s="41">
        <f t="shared" si="127"/>
        <v>2.2675736961451248E-3</v>
      </c>
      <c r="G329" s="22">
        <f t="shared" si="125"/>
        <v>-0.5</v>
      </c>
      <c r="H329" s="57">
        <f t="shared" si="128"/>
        <v>-5.7142857142857143E-3</v>
      </c>
      <c r="I329" s="12"/>
    </row>
    <row r="330" spans="1:9" s="23" customFormat="1" ht="30" x14ac:dyDescent="0.2">
      <c r="A330" s="81"/>
      <c r="B330" s="64" t="s">
        <v>456</v>
      </c>
      <c r="C330" s="37">
        <v>0</v>
      </c>
      <c r="D330" s="20">
        <v>0</v>
      </c>
      <c r="E330" s="41" t="str">
        <f t="shared" si="126"/>
        <v/>
      </c>
      <c r="F330" s="41" t="str">
        <f t="shared" si="127"/>
        <v/>
      </c>
      <c r="G330" s="22" t="str">
        <f t="shared" si="125"/>
        <v xml:space="preserve"> </v>
      </c>
      <c r="H330" s="57" t="str">
        <f t="shared" si="128"/>
        <v/>
      </c>
      <c r="I330" s="12"/>
    </row>
    <row r="331" spans="1:9" s="23" customFormat="1" ht="30" x14ac:dyDescent="0.2">
      <c r="A331" s="81"/>
      <c r="B331" s="64" t="s">
        <v>457</v>
      </c>
      <c r="C331" s="37">
        <v>0</v>
      </c>
      <c r="D331" s="20">
        <v>0</v>
      </c>
      <c r="E331" s="41" t="str">
        <f t="shared" si="126"/>
        <v/>
      </c>
      <c r="F331" s="41" t="str">
        <f t="shared" si="127"/>
        <v/>
      </c>
      <c r="G331" s="22" t="str">
        <f t="shared" si="125"/>
        <v xml:space="preserve"> </v>
      </c>
      <c r="H331" s="57" t="str">
        <f t="shared" si="128"/>
        <v/>
      </c>
      <c r="I331" s="12"/>
    </row>
    <row r="332" spans="1:9" s="23" customFormat="1" ht="15" x14ac:dyDescent="0.2">
      <c r="A332" s="81"/>
      <c r="B332" s="64" t="s">
        <v>458</v>
      </c>
      <c r="C332" s="37">
        <v>0</v>
      </c>
      <c r="D332" s="20">
        <v>0</v>
      </c>
      <c r="E332" s="41" t="str">
        <f t="shared" si="126"/>
        <v/>
      </c>
      <c r="F332" s="41" t="str">
        <f t="shared" si="127"/>
        <v/>
      </c>
      <c r="G332" s="22" t="str">
        <f t="shared" si="125"/>
        <v xml:space="preserve"> </v>
      </c>
      <c r="H332" s="57" t="str">
        <f t="shared" si="128"/>
        <v/>
      </c>
      <c r="I332" s="12"/>
    </row>
    <row r="333" spans="1:9" s="23" customFormat="1" ht="30" x14ac:dyDescent="0.2">
      <c r="A333" s="81"/>
      <c r="B333" s="64" t="s">
        <v>116</v>
      </c>
      <c r="C333" s="37">
        <v>1</v>
      </c>
      <c r="D333" s="20">
        <v>1</v>
      </c>
      <c r="E333" s="41">
        <f t="shared" si="126"/>
        <v>5.7142857142857143E-3</v>
      </c>
      <c r="F333" s="41">
        <f t="shared" si="127"/>
        <v>2.2675736961451248E-3</v>
      </c>
      <c r="G333" s="22">
        <f t="shared" si="125"/>
        <v>0</v>
      </c>
      <c r="H333" s="57">
        <f t="shared" si="128"/>
        <v>0</v>
      </c>
      <c r="I333" s="12"/>
    </row>
    <row r="334" spans="1:9" s="23" customFormat="1" ht="15" x14ac:dyDescent="0.2">
      <c r="A334" s="81"/>
      <c r="B334" s="64" t="s">
        <v>459</v>
      </c>
      <c r="C334" s="37">
        <v>0</v>
      </c>
      <c r="D334" s="20">
        <v>0</v>
      </c>
      <c r="E334" s="41" t="str">
        <f t="shared" si="126"/>
        <v/>
      </c>
      <c r="F334" s="41" t="str">
        <f t="shared" si="127"/>
        <v/>
      </c>
      <c r="G334" s="22" t="str">
        <f t="shared" si="125"/>
        <v xml:space="preserve"> </v>
      </c>
      <c r="H334" s="57" t="str">
        <f t="shared" si="128"/>
        <v/>
      </c>
      <c r="I334" s="12"/>
    </row>
    <row r="335" spans="1:9" s="23" customFormat="1" ht="30" x14ac:dyDescent="0.2">
      <c r="A335" s="81"/>
      <c r="B335" s="64" t="s">
        <v>460</v>
      </c>
      <c r="C335" s="37">
        <v>0</v>
      </c>
      <c r="D335" s="20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7">
        <v>0</v>
      </c>
      <c r="D336" s="20">
        <v>0</v>
      </c>
      <c r="E336" s="41" t="str">
        <f t="shared" si="126"/>
        <v/>
      </c>
      <c r="F336" s="41" t="str">
        <f t="shared" si="127"/>
        <v/>
      </c>
      <c r="G336" s="22" t="str">
        <f t="shared" si="125"/>
        <v xml:space="preserve"> </v>
      </c>
      <c r="H336" s="57" t="str">
        <f t="shared" si="128"/>
        <v/>
      </c>
      <c r="I336" s="12"/>
    </row>
    <row r="337" spans="1:9" s="23" customFormat="1" ht="30" x14ac:dyDescent="0.2">
      <c r="A337" s="81"/>
      <c r="B337" s="64" t="s">
        <v>462</v>
      </c>
      <c r="C337" s="37">
        <v>0</v>
      </c>
      <c r="D337" s="20">
        <v>0</v>
      </c>
      <c r="E337" s="41" t="str">
        <f t="shared" si="126"/>
        <v/>
      </c>
      <c r="F337" s="41" t="str">
        <f t="shared" si="127"/>
        <v/>
      </c>
      <c r="G337" s="22" t="str">
        <f t="shared" si="125"/>
        <v xml:space="preserve"> </v>
      </c>
      <c r="H337" s="57" t="str">
        <f t="shared" si="128"/>
        <v/>
      </c>
      <c r="I337" s="12"/>
    </row>
    <row r="338" spans="1:9" s="23" customFormat="1" ht="30" x14ac:dyDescent="0.2">
      <c r="A338" s="81"/>
      <c r="B338" s="64" t="s">
        <v>463</v>
      </c>
      <c r="C338" s="37">
        <v>0</v>
      </c>
      <c r="D338" s="20">
        <v>0</v>
      </c>
      <c r="E338" s="41" t="str">
        <f t="shared" si="126"/>
        <v/>
      </c>
      <c r="F338" s="41" t="str">
        <f t="shared" si="127"/>
        <v/>
      </c>
      <c r="G338" s="22" t="str">
        <f t="shared" si="125"/>
        <v xml:space="preserve"> </v>
      </c>
      <c r="H338" s="57" t="str">
        <f t="shared" si="128"/>
        <v/>
      </c>
      <c r="I338" s="12"/>
    </row>
    <row r="339" spans="1:9" s="23" customFormat="1" ht="30" x14ac:dyDescent="0.2">
      <c r="A339" s="81"/>
      <c r="B339" s="64" t="s">
        <v>464</v>
      </c>
      <c r="C339" s="37">
        <v>0</v>
      </c>
      <c r="D339" s="20">
        <v>0</v>
      </c>
      <c r="E339" s="41" t="str">
        <f t="shared" si="126"/>
        <v/>
      </c>
      <c r="F339" s="41" t="str">
        <f t="shared" si="127"/>
        <v/>
      </c>
      <c r="G339" s="22" t="str">
        <f t="shared" si="125"/>
        <v xml:space="preserve"> </v>
      </c>
      <c r="H339" s="57" t="str">
        <f t="shared" si="128"/>
        <v/>
      </c>
      <c r="I339" s="12"/>
    </row>
    <row r="340" spans="1:9" s="23" customFormat="1" ht="30" x14ac:dyDescent="0.2">
      <c r="A340" s="81"/>
      <c r="B340" s="64" t="s">
        <v>465</v>
      </c>
      <c r="C340" s="37">
        <v>0</v>
      </c>
      <c r="D340" s="20">
        <v>0</v>
      </c>
      <c r="E340" s="41" t="str">
        <f t="shared" si="126"/>
        <v/>
      </c>
      <c r="F340" s="41" t="str">
        <f t="shared" si="127"/>
        <v/>
      </c>
      <c r="G340" s="22" t="str">
        <f t="shared" si="125"/>
        <v xml:space="preserve"> </v>
      </c>
      <c r="H340" s="57" t="str">
        <f t="shared" si="128"/>
        <v/>
      </c>
      <c r="I340" s="12"/>
    </row>
    <row r="341" spans="1:9" s="23" customFormat="1" ht="30" x14ac:dyDescent="0.2">
      <c r="A341" s="81"/>
      <c r="B341" s="64" t="s">
        <v>466</v>
      </c>
      <c r="C341" s="37">
        <v>0</v>
      </c>
      <c r="D341" s="20">
        <v>0</v>
      </c>
      <c r="E341" s="41" t="str">
        <f t="shared" si="126"/>
        <v/>
      </c>
      <c r="F341" s="41" t="str">
        <f t="shared" si="127"/>
        <v/>
      </c>
      <c r="G341" s="22" t="str">
        <f t="shared" si="125"/>
        <v xml:space="preserve"> </v>
      </c>
      <c r="H341" s="57" t="str">
        <f t="shared" si="128"/>
        <v/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7"/>
      <c r="D342" s="37">
        <v>0</v>
      </c>
      <c r="E342" s="41" t="str">
        <f t="shared" ref="E342" si="129">+IF(C342=0,"",C342/C$176)</f>
        <v/>
      </c>
      <c r="F342" s="41" t="str">
        <f t="shared" ref="F342" si="130">+IF(D342=0,"",D342/D$176)</f>
        <v/>
      </c>
      <c r="G342" s="41" t="str">
        <f t="shared" ref="G342" si="131">+IF(AND(C342=0,D342=0)," ",IF(C342=0,1,IF(D342=0,-1,(D342-C342)/C342)))</f>
        <v xml:space="preserve"> 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7">
        <v>0</v>
      </c>
      <c r="D343" s="20">
        <v>0</v>
      </c>
      <c r="E343" s="41" t="str">
        <f t="shared" si="126"/>
        <v/>
      </c>
      <c r="F343" s="41" t="str">
        <f t="shared" si="127"/>
        <v/>
      </c>
      <c r="G343" s="22" t="str">
        <f t="shared" si="125"/>
        <v xml:space="preserve"> </v>
      </c>
      <c r="H343" s="57" t="str">
        <f t="shared" si="128"/>
        <v/>
      </c>
      <c r="I343" s="12"/>
    </row>
    <row r="344" spans="1:9" s="23" customFormat="1" ht="30" x14ac:dyDescent="0.2">
      <c r="A344" s="81"/>
      <c r="B344" s="64" t="s">
        <v>238</v>
      </c>
      <c r="C344" s="37">
        <v>0</v>
      </c>
      <c r="D344" s="20">
        <v>0</v>
      </c>
      <c r="E344" s="41" t="str">
        <f t="shared" si="126"/>
        <v/>
      </c>
      <c r="F344" s="41" t="str">
        <f t="shared" si="127"/>
        <v/>
      </c>
      <c r="G344" s="22" t="str">
        <f t="shared" si="125"/>
        <v xml:space="preserve"> </v>
      </c>
      <c r="H344" s="57" t="str">
        <f t="shared" si="128"/>
        <v/>
      </c>
      <c r="I344" s="12"/>
    </row>
    <row r="345" spans="1:9" s="23" customFormat="1" ht="30" x14ac:dyDescent="0.2">
      <c r="A345" s="81"/>
      <c r="B345" s="64" t="s">
        <v>239</v>
      </c>
      <c r="C345" s="37">
        <v>0</v>
      </c>
      <c r="D345" s="20">
        <v>0</v>
      </c>
      <c r="E345" s="41" t="str">
        <f t="shared" si="126"/>
        <v/>
      </c>
      <c r="F345" s="41" t="str">
        <f t="shared" si="127"/>
        <v/>
      </c>
      <c r="G345" s="22" t="str">
        <f t="shared" si="125"/>
        <v xml:space="preserve"> </v>
      </c>
      <c r="H345" s="57" t="str">
        <f t="shared" si="128"/>
        <v/>
      </c>
      <c r="I345" s="12"/>
    </row>
    <row r="346" spans="1:9" s="23" customFormat="1" ht="30" x14ac:dyDescent="0.2">
      <c r="A346" s="81"/>
      <c r="B346" s="64" t="s">
        <v>240</v>
      </c>
      <c r="C346" s="37">
        <v>0</v>
      </c>
      <c r="D346" s="20">
        <v>0</v>
      </c>
      <c r="E346" s="41" t="str">
        <f t="shared" si="126"/>
        <v/>
      </c>
      <c r="F346" s="41" t="str">
        <f t="shared" si="127"/>
        <v/>
      </c>
      <c r="G346" s="22" t="str">
        <f t="shared" si="125"/>
        <v xml:space="preserve"> </v>
      </c>
      <c r="H346" s="57" t="str">
        <f t="shared" si="128"/>
        <v/>
      </c>
      <c r="I346" s="12"/>
    </row>
    <row r="347" spans="1:9" s="23" customFormat="1" ht="15" x14ac:dyDescent="0.2">
      <c r="A347" s="81"/>
      <c r="B347" s="64" t="s">
        <v>533</v>
      </c>
      <c r="C347" s="37">
        <v>0</v>
      </c>
      <c r="D347" s="20">
        <v>0</v>
      </c>
      <c r="E347" s="41" t="str">
        <f t="shared" si="126"/>
        <v/>
      </c>
      <c r="F347" s="41" t="str">
        <f t="shared" si="127"/>
        <v/>
      </c>
      <c r="G347" s="22" t="str">
        <f t="shared" si="125"/>
        <v xml:space="preserve"> </v>
      </c>
      <c r="H347" s="57" t="str">
        <f t="shared" si="128"/>
        <v/>
      </c>
      <c r="I347" s="12"/>
    </row>
    <row r="348" spans="1:9" s="23" customFormat="1" ht="15" x14ac:dyDescent="0.2">
      <c r="A348" s="81"/>
      <c r="B348" s="64" t="s">
        <v>534</v>
      </c>
      <c r="C348" s="37">
        <v>0</v>
      </c>
      <c r="D348" s="20">
        <v>0</v>
      </c>
      <c r="E348" s="41" t="str">
        <f t="shared" si="126"/>
        <v/>
      </c>
      <c r="F348" s="41" t="str">
        <f t="shared" si="127"/>
        <v/>
      </c>
      <c r="G348" s="22" t="str">
        <f t="shared" si="125"/>
        <v xml:space="preserve"> </v>
      </c>
      <c r="H348" s="57" t="str">
        <f t="shared" si="128"/>
        <v/>
      </c>
      <c r="I348" s="12"/>
    </row>
    <row r="349" spans="1:9" s="23" customFormat="1" ht="30.75" thickBot="1" x14ac:dyDescent="0.25">
      <c r="A349" s="81"/>
      <c r="B349" s="68" t="s">
        <v>535</v>
      </c>
      <c r="C349" s="59">
        <v>0</v>
      </c>
      <c r="D349" s="89">
        <v>0</v>
      </c>
      <c r="E349" s="61" t="str">
        <f t="shared" si="126"/>
        <v/>
      </c>
      <c r="F349" s="61" t="str">
        <f t="shared" si="127"/>
        <v/>
      </c>
      <c r="G349" s="83" t="str">
        <f t="shared" si="125"/>
        <v xml:space="preserve"> </v>
      </c>
      <c r="H349" s="62" t="str">
        <f t="shared" si="128"/>
        <v/>
      </c>
      <c r="I349" s="12"/>
    </row>
    <row r="350" spans="1:9" s="12" customFormat="1" ht="15" x14ac:dyDescent="0.2">
      <c r="A350" s="86"/>
      <c r="B350" s="8"/>
      <c r="E350" s="25"/>
      <c r="F350" s="25"/>
      <c r="G350" s="26"/>
      <c r="H350" s="27"/>
    </row>
    <row r="351" spans="1:9" s="12" customFormat="1" ht="15" x14ac:dyDescent="0.2">
      <c r="A351" s="86"/>
      <c r="B351" s="8"/>
      <c r="E351" s="25"/>
      <c r="F351" s="25"/>
      <c r="G351" s="26"/>
      <c r="H351" s="27"/>
    </row>
    <row r="352" spans="1:9" s="30" customFormat="1" ht="15.75" thickBot="1" x14ac:dyDescent="0.25">
      <c r="A352" s="86"/>
      <c r="B352" s="28"/>
      <c r="C352" s="29"/>
      <c r="D352" s="29"/>
      <c r="E352" s="29"/>
      <c r="F352" s="29"/>
      <c r="H352" s="2"/>
      <c r="I352" s="1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3">
        <f>SUM(C356:C584)</f>
        <v>713</v>
      </c>
      <c r="D355" s="14">
        <f>SUM(D356:D584)</f>
        <v>2031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1.8485273492286114</v>
      </c>
      <c r="H355" s="48">
        <f>+IF(OR(AND(E355=""),(G355="")),"",E355*G355)</f>
        <v>1.8485273492286114</v>
      </c>
    </row>
    <row r="356" spans="1:9" s="23" customFormat="1" ht="15" x14ac:dyDescent="0.2">
      <c r="A356" s="81"/>
      <c r="B356" s="56" t="s">
        <v>71</v>
      </c>
      <c r="C356" s="37">
        <v>6</v>
      </c>
      <c r="D356" s="20">
        <v>19</v>
      </c>
      <c r="E356" s="41">
        <f>+IF(C356=0,"",C356/C$355)</f>
        <v>8.4151472650771386E-3</v>
      </c>
      <c r="F356" s="41">
        <f>+IF(D356=0,"",D356/D$355)</f>
        <v>9.3549975381585423E-3</v>
      </c>
      <c r="G356" s="22">
        <f t="shared" ref="G356:G429" si="133">+IF(AND(C356=0,D356=0)," ",IF(C356=0,1,IF(D356=0,-1,(D356-C356)/C356)))</f>
        <v>2.1666666666666665</v>
      </c>
      <c r="H356" s="57">
        <f>+IF(OR(AND(E356=""),(G356="")),"",E356*G356)</f>
        <v>1.82328190743338E-2</v>
      </c>
      <c r="I356" s="12"/>
    </row>
    <row r="357" spans="1:9" s="23" customFormat="1" ht="15" x14ac:dyDescent="0.2">
      <c r="A357" s="81"/>
      <c r="B357" s="56" t="s">
        <v>74</v>
      </c>
      <c r="C357" s="37">
        <v>2</v>
      </c>
      <c r="D357" s="20">
        <v>1</v>
      </c>
      <c r="E357" s="41">
        <f t="shared" ref="E357:E431" si="134">+IF(C357=0,"",C357/C$355)</f>
        <v>2.8050490883590462E-3</v>
      </c>
      <c r="F357" s="41">
        <f t="shared" ref="F357:F431" si="135">+IF(D357=0,"",D357/D$355)</f>
        <v>4.9236829148202859E-4</v>
      </c>
      <c r="G357" s="22">
        <f t="shared" si="133"/>
        <v>-0.5</v>
      </c>
      <c r="H357" s="57">
        <f t="shared" ref="H357:H431" si="136">+IF(OR(AND(E357=""),(G357="")),"",E357*G357)</f>
        <v>-1.4025245441795231E-3</v>
      </c>
      <c r="I357" s="12"/>
    </row>
    <row r="358" spans="1:9" s="23" customFormat="1" ht="15" x14ac:dyDescent="0.2">
      <c r="A358" s="81"/>
      <c r="B358" s="56" t="s">
        <v>67</v>
      </c>
      <c r="C358" s="37">
        <v>0</v>
      </c>
      <c r="D358" s="20">
        <v>0</v>
      </c>
      <c r="E358" s="41" t="str">
        <f t="shared" si="134"/>
        <v/>
      </c>
      <c r="F358" s="41" t="str">
        <f t="shared" si="135"/>
        <v/>
      </c>
      <c r="G358" s="22" t="str">
        <f t="shared" si="133"/>
        <v xml:space="preserve"> </v>
      </c>
      <c r="H358" s="57" t="str">
        <f t="shared" si="136"/>
        <v/>
      </c>
      <c r="I358" s="12"/>
    </row>
    <row r="359" spans="1:9" s="23" customFormat="1" ht="15" x14ac:dyDescent="0.2">
      <c r="A359" s="81"/>
      <c r="B359" s="56" t="s">
        <v>80</v>
      </c>
      <c r="C359" s="37">
        <v>0</v>
      </c>
      <c r="D359" s="20">
        <v>0</v>
      </c>
      <c r="E359" s="41" t="str">
        <f t="shared" si="134"/>
        <v/>
      </c>
      <c r="F359" s="41" t="str">
        <f t="shared" si="135"/>
        <v/>
      </c>
      <c r="G359" s="22" t="str">
        <f t="shared" si="133"/>
        <v xml:space="preserve"> </v>
      </c>
      <c r="H359" s="57" t="str">
        <f t="shared" si="136"/>
        <v/>
      </c>
      <c r="I359" s="12"/>
    </row>
    <row r="360" spans="1:9" s="23" customFormat="1" ht="15" x14ac:dyDescent="0.2">
      <c r="A360" s="81"/>
      <c r="B360" s="56" t="s">
        <v>79</v>
      </c>
      <c r="C360" s="37">
        <v>0</v>
      </c>
      <c r="D360" s="20">
        <v>0</v>
      </c>
      <c r="E360" s="41" t="str">
        <f t="shared" si="134"/>
        <v/>
      </c>
      <c r="F360" s="41" t="str">
        <f t="shared" si="135"/>
        <v/>
      </c>
      <c r="G360" s="22" t="str">
        <f t="shared" si="133"/>
        <v xml:space="preserve"> </v>
      </c>
      <c r="H360" s="57" t="str">
        <f t="shared" si="136"/>
        <v/>
      </c>
      <c r="I360" s="12"/>
    </row>
    <row r="361" spans="1:9" s="23" customFormat="1" ht="15" x14ac:dyDescent="0.2">
      <c r="A361" s="81"/>
      <c r="B361" s="56" t="s">
        <v>467</v>
      </c>
      <c r="C361" s="37">
        <v>10</v>
      </c>
      <c r="D361" s="20">
        <v>17</v>
      </c>
      <c r="E361" s="41">
        <f t="shared" si="134"/>
        <v>1.4025245441795231E-2</v>
      </c>
      <c r="F361" s="41">
        <f t="shared" si="135"/>
        <v>8.3702609551944852E-3</v>
      </c>
      <c r="G361" s="22">
        <f t="shared" si="133"/>
        <v>0.7</v>
      </c>
      <c r="H361" s="57">
        <f t="shared" si="136"/>
        <v>9.8176718092566617E-3</v>
      </c>
      <c r="I361" s="12"/>
    </row>
    <row r="362" spans="1:9" s="23" customFormat="1" ht="15" x14ac:dyDescent="0.2">
      <c r="A362" s="81"/>
      <c r="B362" s="56" t="s">
        <v>77</v>
      </c>
      <c r="C362" s="37">
        <v>4</v>
      </c>
      <c r="D362" s="20">
        <v>14</v>
      </c>
      <c r="E362" s="41">
        <f t="shared" si="134"/>
        <v>5.6100981767180924E-3</v>
      </c>
      <c r="F362" s="41">
        <f t="shared" si="135"/>
        <v>6.8931560807483994E-3</v>
      </c>
      <c r="G362" s="22">
        <f t="shared" si="133"/>
        <v>2.5</v>
      </c>
      <c r="H362" s="57">
        <f t="shared" si="136"/>
        <v>1.4025245441795231E-2</v>
      </c>
      <c r="I362" s="12"/>
    </row>
    <row r="363" spans="1:9" s="23" customFormat="1" ht="15" x14ac:dyDescent="0.2">
      <c r="A363" s="81"/>
      <c r="B363" s="56" t="s">
        <v>566</v>
      </c>
      <c r="C363" s="37">
        <v>0</v>
      </c>
      <c r="D363" s="20">
        <v>0</v>
      </c>
      <c r="E363" s="41" t="str">
        <f t="shared" si="134"/>
        <v/>
      </c>
      <c r="F363" s="41" t="str">
        <f t="shared" si="135"/>
        <v/>
      </c>
      <c r="G363" s="22" t="str">
        <f t="shared" si="133"/>
        <v xml:space="preserve"> </v>
      </c>
      <c r="H363" s="57" t="str">
        <f t="shared" si="136"/>
        <v/>
      </c>
      <c r="I363" s="12"/>
    </row>
    <row r="364" spans="1:9" s="23" customFormat="1" ht="15" x14ac:dyDescent="0.2">
      <c r="A364" s="81"/>
      <c r="B364" s="56" t="s">
        <v>76</v>
      </c>
      <c r="C364" s="37">
        <v>2</v>
      </c>
      <c r="D364" s="20">
        <v>0</v>
      </c>
      <c r="E364" s="41">
        <f t="shared" si="134"/>
        <v>2.8050490883590462E-3</v>
      </c>
      <c r="F364" s="41" t="str">
        <f t="shared" si="135"/>
        <v/>
      </c>
      <c r="G364" s="22">
        <f t="shared" si="133"/>
        <v>-1</v>
      </c>
      <c r="H364" s="57">
        <f t="shared" si="136"/>
        <v>-2.8050490883590462E-3</v>
      </c>
      <c r="I364" s="12"/>
    </row>
    <row r="365" spans="1:9" s="23" customFormat="1" ht="15" x14ac:dyDescent="0.2">
      <c r="A365" s="81"/>
      <c r="B365" s="56" t="s">
        <v>241</v>
      </c>
      <c r="C365" s="37">
        <v>0</v>
      </c>
      <c r="D365" s="20">
        <v>0</v>
      </c>
      <c r="E365" s="41" t="str">
        <f t="shared" si="134"/>
        <v/>
      </c>
      <c r="F365" s="41" t="str">
        <f t="shared" si="135"/>
        <v/>
      </c>
      <c r="G365" s="22" t="str">
        <f t="shared" si="133"/>
        <v xml:space="preserve"> </v>
      </c>
      <c r="H365" s="57" t="str">
        <f t="shared" si="136"/>
        <v/>
      </c>
      <c r="I365" s="12"/>
    </row>
    <row r="366" spans="1:9" s="23" customFormat="1" ht="15" x14ac:dyDescent="0.2">
      <c r="A366" s="81"/>
      <c r="B366" s="56" t="s">
        <v>602</v>
      </c>
      <c r="C366" s="37">
        <v>0</v>
      </c>
      <c r="D366" s="20">
        <v>0</v>
      </c>
      <c r="E366" s="41" t="str">
        <f t="shared" si="134"/>
        <v/>
      </c>
      <c r="F366" s="41" t="str">
        <f t="shared" si="135"/>
        <v/>
      </c>
      <c r="G366" s="22" t="str">
        <f t="shared" si="133"/>
        <v xml:space="preserve"> </v>
      </c>
      <c r="H366" s="57" t="str">
        <f t="shared" si="136"/>
        <v/>
      </c>
      <c r="I366" s="12"/>
    </row>
    <row r="367" spans="1:9" s="23" customFormat="1" ht="15" x14ac:dyDescent="0.2">
      <c r="A367" s="81"/>
      <c r="B367" s="56" t="s">
        <v>78</v>
      </c>
      <c r="C367" s="37">
        <v>124</v>
      </c>
      <c r="D367" s="20">
        <v>151</v>
      </c>
      <c r="E367" s="41">
        <f t="shared" si="134"/>
        <v>0.17391304347826086</v>
      </c>
      <c r="F367" s="41">
        <f t="shared" si="135"/>
        <v>7.4347612013786313E-2</v>
      </c>
      <c r="G367" s="22">
        <f t="shared" si="133"/>
        <v>0.21774193548387097</v>
      </c>
      <c r="H367" s="57">
        <f t="shared" si="136"/>
        <v>3.7868162692847124E-2</v>
      </c>
      <c r="I367" s="12"/>
    </row>
    <row r="368" spans="1:9" s="23" customFormat="1" ht="15" x14ac:dyDescent="0.2">
      <c r="A368" s="81"/>
      <c r="B368" s="56" t="s">
        <v>567</v>
      </c>
      <c r="C368" s="37">
        <v>1</v>
      </c>
      <c r="D368" s="20">
        <v>18</v>
      </c>
      <c r="E368" s="41">
        <f t="shared" si="134"/>
        <v>1.4025245441795231E-3</v>
      </c>
      <c r="F368" s="41">
        <f t="shared" si="135"/>
        <v>8.8626292466765146E-3</v>
      </c>
      <c r="G368" s="22">
        <f t="shared" si="133"/>
        <v>17</v>
      </c>
      <c r="H368" s="57">
        <f t="shared" si="136"/>
        <v>2.3842917251051893E-2</v>
      </c>
      <c r="I368" s="12"/>
    </row>
    <row r="369" spans="1:9" s="23" customFormat="1" ht="15" x14ac:dyDescent="0.2">
      <c r="A369" s="81"/>
      <c r="B369" s="56" t="s">
        <v>68</v>
      </c>
      <c r="C369" s="37">
        <v>0</v>
      </c>
      <c r="D369" s="20">
        <v>0</v>
      </c>
      <c r="E369" s="41" t="str">
        <f t="shared" si="134"/>
        <v/>
      </c>
      <c r="F369" s="41" t="str">
        <f t="shared" si="135"/>
        <v/>
      </c>
      <c r="G369" s="22" t="str">
        <f t="shared" si="133"/>
        <v xml:space="preserve"> </v>
      </c>
      <c r="H369" s="57" t="str">
        <f t="shared" si="136"/>
        <v/>
      </c>
      <c r="I369" s="12"/>
    </row>
    <row r="370" spans="1:9" s="23" customFormat="1" ht="15" x14ac:dyDescent="0.2">
      <c r="A370" s="81"/>
      <c r="B370" s="56" t="s">
        <v>75</v>
      </c>
      <c r="C370" s="37">
        <v>6</v>
      </c>
      <c r="D370" s="20">
        <v>1</v>
      </c>
      <c r="E370" s="41">
        <f t="shared" si="134"/>
        <v>8.4151472650771386E-3</v>
      </c>
      <c r="F370" s="41">
        <f t="shared" si="135"/>
        <v>4.9236829148202859E-4</v>
      </c>
      <c r="G370" s="22">
        <f t="shared" si="133"/>
        <v>-0.83333333333333337</v>
      </c>
      <c r="H370" s="57">
        <f t="shared" si="136"/>
        <v>-7.0126227208976155E-3</v>
      </c>
      <c r="I370" s="12"/>
    </row>
    <row r="371" spans="1:9" s="23" customFormat="1" ht="15" x14ac:dyDescent="0.2">
      <c r="A371" s="81"/>
      <c r="B371" s="56" t="s">
        <v>603</v>
      </c>
      <c r="C371" s="37">
        <v>5</v>
      </c>
      <c r="D371" s="20">
        <v>17</v>
      </c>
      <c r="E371" s="41">
        <f t="shared" si="134"/>
        <v>7.0126227208976155E-3</v>
      </c>
      <c r="F371" s="41">
        <f t="shared" si="135"/>
        <v>8.3702609551944852E-3</v>
      </c>
      <c r="G371" s="22">
        <f t="shared" si="133"/>
        <v>2.4</v>
      </c>
      <c r="H371" s="57">
        <f t="shared" si="136"/>
        <v>1.6830294530154277E-2</v>
      </c>
      <c r="I371" s="12"/>
    </row>
    <row r="372" spans="1:9" s="23" customFormat="1" ht="15" x14ac:dyDescent="0.2">
      <c r="A372" s="81"/>
      <c r="B372" s="56" t="s">
        <v>544</v>
      </c>
      <c r="C372" s="37">
        <v>1</v>
      </c>
      <c r="D372" s="20">
        <v>1</v>
      </c>
      <c r="E372" s="41">
        <f t="shared" ref="E372" si="137">+IF(C372=0,"",C372/C$355)</f>
        <v>1.4025245441795231E-3</v>
      </c>
      <c r="F372" s="41">
        <f t="shared" ref="F372" si="138">+IF(D372=0,"",D372/D$355)</f>
        <v>4.9236829148202859E-4</v>
      </c>
      <c r="G372" s="22">
        <f t="shared" si="133"/>
        <v>0</v>
      </c>
      <c r="H372" s="57">
        <f t="shared" ref="H372" si="139">+IF(OR(AND(E372=""),(G372="")),"",E372*G372)</f>
        <v>0</v>
      </c>
      <c r="I372" s="12"/>
    </row>
    <row r="373" spans="1:9" s="23" customFormat="1" ht="15" x14ac:dyDescent="0.2">
      <c r="A373" s="81"/>
      <c r="B373" s="56" t="s">
        <v>69</v>
      </c>
      <c r="C373" s="37">
        <v>0</v>
      </c>
      <c r="D373" s="20">
        <v>0</v>
      </c>
      <c r="E373" s="41" t="str">
        <f t="shared" si="134"/>
        <v/>
      </c>
      <c r="F373" s="41" t="str">
        <f t="shared" si="135"/>
        <v/>
      </c>
      <c r="G373" s="22" t="str">
        <f t="shared" si="133"/>
        <v xml:space="preserve"> </v>
      </c>
      <c r="H373" s="57" t="str">
        <f t="shared" si="136"/>
        <v/>
      </c>
      <c r="I373" s="12"/>
    </row>
    <row r="374" spans="1:9" s="23" customFormat="1" ht="15" x14ac:dyDescent="0.2">
      <c r="A374" s="81"/>
      <c r="B374" s="56" t="s">
        <v>242</v>
      </c>
      <c r="C374" s="37">
        <v>0</v>
      </c>
      <c r="D374" s="20">
        <v>0</v>
      </c>
      <c r="E374" s="41" t="str">
        <f t="shared" si="134"/>
        <v/>
      </c>
      <c r="F374" s="41" t="str">
        <f t="shared" si="135"/>
        <v/>
      </c>
      <c r="G374" s="22" t="str">
        <f t="shared" si="133"/>
        <v xml:space="preserve"> </v>
      </c>
      <c r="H374" s="57" t="str">
        <f t="shared" si="136"/>
        <v/>
      </c>
      <c r="I374" s="12"/>
    </row>
    <row r="375" spans="1:9" s="23" customFormat="1" ht="15" x14ac:dyDescent="0.2">
      <c r="A375" s="81"/>
      <c r="B375" s="56" t="s">
        <v>243</v>
      </c>
      <c r="C375" s="37">
        <v>53</v>
      </c>
      <c r="D375" s="20">
        <v>364</v>
      </c>
      <c r="E375" s="41">
        <f t="shared" si="134"/>
        <v>7.4333800841514724E-2</v>
      </c>
      <c r="F375" s="41">
        <f t="shared" si="135"/>
        <v>0.1792220580994584</v>
      </c>
      <c r="G375" s="22">
        <f t="shared" si="133"/>
        <v>5.867924528301887</v>
      </c>
      <c r="H375" s="57">
        <f t="shared" si="136"/>
        <v>0.43618513323983171</v>
      </c>
      <c r="I375" s="12"/>
    </row>
    <row r="376" spans="1:9" s="23" customFormat="1" ht="15" x14ac:dyDescent="0.2">
      <c r="A376" s="81"/>
      <c r="B376" s="56" t="s">
        <v>244</v>
      </c>
      <c r="C376" s="37">
        <v>1</v>
      </c>
      <c r="D376" s="20">
        <v>0</v>
      </c>
      <c r="E376" s="41">
        <f t="shared" si="134"/>
        <v>1.4025245441795231E-3</v>
      </c>
      <c r="F376" s="41" t="str">
        <f t="shared" si="135"/>
        <v/>
      </c>
      <c r="G376" s="22">
        <f t="shared" si="133"/>
        <v>-1</v>
      </c>
      <c r="H376" s="57">
        <f t="shared" si="136"/>
        <v>-1.4025245441795231E-3</v>
      </c>
      <c r="I376" s="12"/>
    </row>
    <row r="377" spans="1:9" s="23" customFormat="1" ht="15" x14ac:dyDescent="0.2">
      <c r="A377" s="81"/>
      <c r="B377" s="56" t="s">
        <v>72</v>
      </c>
      <c r="C377" s="37">
        <v>0</v>
      </c>
      <c r="D377" s="20">
        <v>0</v>
      </c>
      <c r="E377" s="41" t="str">
        <f t="shared" si="134"/>
        <v/>
      </c>
      <c r="F377" s="41" t="str">
        <f t="shared" si="135"/>
        <v/>
      </c>
      <c r="G377" s="22" t="str">
        <f t="shared" si="133"/>
        <v xml:space="preserve"> </v>
      </c>
      <c r="H377" s="57" t="str">
        <f t="shared" si="136"/>
        <v/>
      </c>
      <c r="I377" s="12"/>
    </row>
    <row r="378" spans="1:9" s="23" customFormat="1" ht="15" x14ac:dyDescent="0.2">
      <c r="A378" s="81"/>
      <c r="B378" s="56" t="s">
        <v>73</v>
      </c>
      <c r="C378" s="37">
        <v>2</v>
      </c>
      <c r="D378" s="20">
        <v>0</v>
      </c>
      <c r="E378" s="41">
        <f t="shared" si="134"/>
        <v>2.8050490883590462E-3</v>
      </c>
      <c r="F378" s="41" t="str">
        <f t="shared" si="135"/>
        <v/>
      </c>
      <c r="G378" s="22">
        <f t="shared" si="133"/>
        <v>-1</v>
      </c>
      <c r="H378" s="57">
        <f t="shared" si="136"/>
        <v>-2.8050490883590462E-3</v>
      </c>
      <c r="I378" s="12"/>
    </row>
    <row r="379" spans="1:9" s="23" customFormat="1" ht="15" x14ac:dyDescent="0.2">
      <c r="A379" s="81"/>
      <c r="B379" s="56" t="s">
        <v>568</v>
      </c>
      <c r="C379" s="37">
        <v>9</v>
      </c>
      <c r="D379" s="20">
        <v>29</v>
      </c>
      <c r="E379" s="41">
        <f t="shared" si="134"/>
        <v>1.2622720897615708E-2</v>
      </c>
      <c r="F379" s="41">
        <f t="shared" si="135"/>
        <v>1.4278680452978828E-2</v>
      </c>
      <c r="G379" s="22">
        <f t="shared" si="133"/>
        <v>2.2222222222222223</v>
      </c>
      <c r="H379" s="57">
        <f t="shared" si="136"/>
        <v>2.8050490883590462E-2</v>
      </c>
      <c r="I379" s="12"/>
    </row>
    <row r="380" spans="1:9" s="23" customFormat="1" ht="15" x14ac:dyDescent="0.2">
      <c r="A380" s="81"/>
      <c r="B380" s="56" t="s">
        <v>82</v>
      </c>
      <c r="C380" s="37">
        <v>0</v>
      </c>
      <c r="D380" s="20">
        <v>1</v>
      </c>
      <c r="E380" s="41" t="str">
        <f t="shared" si="134"/>
        <v/>
      </c>
      <c r="F380" s="41">
        <f t="shared" si="135"/>
        <v>4.9236829148202859E-4</v>
      </c>
      <c r="G380" s="22">
        <f t="shared" si="133"/>
        <v>1</v>
      </c>
      <c r="H380" s="57" t="str">
        <f t="shared" si="136"/>
        <v/>
      </c>
      <c r="I380" s="12"/>
    </row>
    <row r="381" spans="1:9" s="23" customFormat="1" ht="15" x14ac:dyDescent="0.2">
      <c r="A381" s="81"/>
      <c r="B381" s="56" t="s">
        <v>81</v>
      </c>
      <c r="C381" s="37">
        <v>0</v>
      </c>
      <c r="D381" s="20">
        <v>0</v>
      </c>
      <c r="E381" s="41" t="str">
        <f t="shared" si="134"/>
        <v/>
      </c>
      <c r="F381" s="41" t="str">
        <f t="shared" si="135"/>
        <v/>
      </c>
      <c r="G381" s="22" t="str">
        <f t="shared" si="133"/>
        <v xml:space="preserve"> </v>
      </c>
      <c r="H381" s="57" t="str">
        <f t="shared" si="136"/>
        <v/>
      </c>
      <c r="I381" s="12"/>
    </row>
    <row r="382" spans="1:9" s="23" customFormat="1" ht="15" x14ac:dyDescent="0.2">
      <c r="A382" s="81"/>
      <c r="B382" s="56" t="s">
        <v>70</v>
      </c>
      <c r="C382" s="37">
        <v>0</v>
      </c>
      <c r="D382" s="20">
        <v>0</v>
      </c>
      <c r="E382" s="41" t="str">
        <f t="shared" si="134"/>
        <v/>
      </c>
      <c r="F382" s="41" t="str">
        <f t="shared" si="135"/>
        <v/>
      </c>
      <c r="G382" s="22" t="str">
        <f t="shared" si="133"/>
        <v xml:space="preserve"> </v>
      </c>
      <c r="H382" s="57" t="str">
        <f t="shared" si="136"/>
        <v/>
      </c>
      <c r="I382" s="12"/>
    </row>
    <row r="383" spans="1:9" s="23" customFormat="1" ht="15" x14ac:dyDescent="0.2">
      <c r="A383" s="81"/>
      <c r="B383" s="56" t="s">
        <v>245</v>
      </c>
      <c r="C383" s="37">
        <v>0</v>
      </c>
      <c r="D383" s="20">
        <v>0</v>
      </c>
      <c r="E383" s="41" t="str">
        <f t="shared" si="134"/>
        <v/>
      </c>
      <c r="F383" s="41" t="str">
        <f t="shared" si="135"/>
        <v/>
      </c>
      <c r="G383" s="22" t="str">
        <f t="shared" si="133"/>
        <v xml:space="preserve"> </v>
      </c>
      <c r="H383" s="57" t="str">
        <f t="shared" si="136"/>
        <v/>
      </c>
      <c r="I383" s="12"/>
    </row>
    <row r="384" spans="1:9" s="23" customFormat="1" ht="15" x14ac:dyDescent="0.2">
      <c r="A384" s="81"/>
      <c r="B384" s="56" t="s">
        <v>324</v>
      </c>
      <c r="C384" s="37">
        <v>0</v>
      </c>
      <c r="D384" s="20">
        <v>0</v>
      </c>
      <c r="E384" s="41" t="str">
        <f t="shared" si="134"/>
        <v/>
      </c>
      <c r="F384" s="41" t="str">
        <f t="shared" si="135"/>
        <v/>
      </c>
      <c r="G384" s="22" t="str">
        <f t="shared" si="133"/>
        <v xml:space="preserve"> </v>
      </c>
      <c r="H384" s="57" t="str">
        <f t="shared" si="136"/>
        <v/>
      </c>
      <c r="I384" s="12"/>
    </row>
    <row r="385" spans="1:9" s="23" customFormat="1" ht="15" x14ac:dyDescent="0.2">
      <c r="A385" s="81"/>
      <c r="B385" s="56" t="s">
        <v>325</v>
      </c>
      <c r="C385" s="37">
        <v>0</v>
      </c>
      <c r="D385" s="20">
        <v>1</v>
      </c>
      <c r="E385" s="41" t="str">
        <f t="shared" si="134"/>
        <v/>
      </c>
      <c r="F385" s="41">
        <f t="shared" si="135"/>
        <v>4.9236829148202859E-4</v>
      </c>
      <c r="G385" s="22">
        <f t="shared" si="133"/>
        <v>1</v>
      </c>
      <c r="H385" s="57" t="str">
        <f t="shared" si="136"/>
        <v/>
      </c>
      <c r="I385" s="12"/>
    </row>
    <row r="386" spans="1:9" s="23" customFormat="1" ht="15" x14ac:dyDescent="0.2">
      <c r="A386" s="81"/>
      <c r="B386" s="56" t="s">
        <v>608</v>
      </c>
      <c r="C386" s="37">
        <v>0</v>
      </c>
      <c r="D386" s="20">
        <v>0</v>
      </c>
      <c r="E386" s="41" t="str">
        <f t="shared" ref="E386:E387" si="140">+IF(C386=0,"",C386/C$355)</f>
        <v/>
      </c>
      <c r="F386" s="41" t="str">
        <f t="shared" ref="F386:F387" si="141">+IF(D386=0,"",D386/D$355)</f>
        <v/>
      </c>
      <c r="G386" s="41" t="str">
        <f t="shared" ref="G386:G387" si="142">+IF(AND(C386=0,D386=0)," ",IF(C386=0,1,IF(D386=0,-1,(D386-C386)/C386)))</f>
        <v xml:space="preserve"> </v>
      </c>
      <c r="H386" s="57" t="str">
        <f t="shared" ref="H386:H387" si="143">+IF(OR(AND(E386=""),(G386="")),"",E386*G386)</f>
        <v/>
      </c>
      <c r="I386" s="12"/>
    </row>
    <row r="387" spans="1:9" s="23" customFormat="1" ht="15" x14ac:dyDescent="0.2">
      <c r="A387" s="81"/>
      <c r="B387" s="56" t="s">
        <v>609</v>
      </c>
      <c r="C387" s="37">
        <v>0</v>
      </c>
      <c r="D387" s="20">
        <v>0</v>
      </c>
      <c r="E387" s="41" t="str">
        <f t="shared" si="140"/>
        <v/>
      </c>
      <c r="F387" s="41" t="str">
        <f t="shared" si="141"/>
        <v/>
      </c>
      <c r="G387" s="41" t="str">
        <f t="shared" si="142"/>
        <v xml:space="preserve"> </v>
      </c>
      <c r="H387" s="57" t="str">
        <f t="shared" si="143"/>
        <v/>
      </c>
      <c r="I387" s="12"/>
    </row>
    <row r="388" spans="1:9" s="23" customFormat="1" ht="30" x14ac:dyDescent="0.2">
      <c r="A388" s="81"/>
      <c r="B388" s="56" t="s">
        <v>468</v>
      </c>
      <c r="C388" s="37">
        <v>0</v>
      </c>
      <c r="D388" s="20">
        <v>0</v>
      </c>
      <c r="E388" s="41" t="str">
        <f t="shared" si="134"/>
        <v/>
      </c>
      <c r="F388" s="41" t="str">
        <f t="shared" si="135"/>
        <v/>
      </c>
      <c r="G388" s="22" t="str">
        <f t="shared" si="133"/>
        <v xml:space="preserve"> </v>
      </c>
      <c r="H388" s="57" t="str">
        <f t="shared" si="136"/>
        <v/>
      </c>
      <c r="I388" s="12"/>
    </row>
    <row r="389" spans="1:9" s="76" customFormat="1" ht="30" x14ac:dyDescent="0.2">
      <c r="A389" s="78"/>
      <c r="B389" s="71" t="s">
        <v>578</v>
      </c>
      <c r="C389" s="72">
        <v>6</v>
      </c>
      <c r="D389" s="20">
        <v>31</v>
      </c>
      <c r="E389" s="74">
        <f t="shared" ref="E389" si="144">+IF(C389=0,"",C389/C$355)</f>
        <v>8.4151472650771386E-3</v>
      </c>
      <c r="F389" s="74">
        <f t="shared" ref="F389" si="145">+IF(D389=0,"",D389/D$355)</f>
        <v>1.5263417035942885E-2</v>
      </c>
      <c r="G389" s="74">
        <f t="shared" ref="G389" si="146">+IF(AND(C389=0,D389=0)," ",IF(C389=0,1,IF(D389=0,-1,(D389-C389)/C389)))</f>
        <v>4.166666666666667</v>
      </c>
      <c r="H389" s="75">
        <f t="shared" ref="H389" si="147">+IF(OR(AND(E389=""),(G389="")),"",E389*G389)</f>
        <v>3.5063113604488078E-2</v>
      </c>
      <c r="I389" s="12"/>
    </row>
    <row r="390" spans="1:9" s="23" customFormat="1" ht="15" x14ac:dyDescent="0.2">
      <c r="A390" s="81"/>
      <c r="B390" s="56" t="s">
        <v>469</v>
      </c>
      <c r="C390" s="37">
        <v>14</v>
      </c>
      <c r="D390" s="20">
        <v>126</v>
      </c>
      <c r="E390" s="41">
        <f t="shared" si="134"/>
        <v>1.9635343618513323E-2</v>
      </c>
      <c r="F390" s="41">
        <f t="shared" si="135"/>
        <v>6.2038404726735601E-2</v>
      </c>
      <c r="G390" s="22">
        <f t="shared" si="133"/>
        <v>8</v>
      </c>
      <c r="H390" s="57">
        <f t="shared" si="136"/>
        <v>0.15708274894810659</v>
      </c>
      <c r="I390" s="12"/>
    </row>
    <row r="391" spans="1:9" s="23" customFormat="1" ht="15" x14ac:dyDescent="0.2">
      <c r="A391" s="81"/>
      <c r="B391" s="56" t="s">
        <v>470</v>
      </c>
      <c r="C391" s="37">
        <v>1</v>
      </c>
      <c r="D391" s="20">
        <v>1</v>
      </c>
      <c r="E391" s="41">
        <f t="shared" si="134"/>
        <v>1.4025245441795231E-3</v>
      </c>
      <c r="F391" s="41">
        <f t="shared" si="135"/>
        <v>4.9236829148202859E-4</v>
      </c>
      <c r="G391" s="22">
        <f t="shared" si="133"/>
        <v>0</v>
      </c>
      <c r="H391" s="57">
        <f t="shared" si="136"/>
        <v>0</v>
      </c>
      <c r="I391" s="12"/>
    </row>
    <row r="392" spans="1:9" s="23" customFormat="1" ht="15" x14ac:dyDescent="0.2">
      <c r="A392" s="81"/>
      <c r="B392" s="56" t="s">
        <v>471</v>
      </c>
      <c r="C392" s="37">
        <v>0</v>
      </c>
      <c r="D392" s="20">
        <v>3</v>
      </c>
      <c r="E392" s="41" t="str">
        <f t="shared" si="134"/>
        <v/>
      </c>
      <c r="F392" s="41">
        <f t="shared" si="135"/>
        <v>1.4771048744460858E-3</v>
      </c>
      <c r="G392" s="22">
        <f t="shared" si="133"/>
        <v>1</v>
      </c>
      <c r="H392" s="57" t="str">
        <f t="shared" si="136"/>
        <v/>
      </c>
      <c r="I392" s="12"/>
    </row>
    <row r="393" spans="1:9" s="23" customFormat="1" ht="15" x14ac:dyDescent="0.2">
      <c r="A393" s="81"/>
      <c r="B393" s="56" t="s">
        <v>246</v>
      </c>
      <c r="C393" s="37">
        <v>0</v>
      </c>
      <c r="D393" s="20">
        <v>1</v>
      </c>
      <c r="E393" s="41" t="str">
        <f t="shared" si="134"/>
        <v/>
      </c>
      <c r="F393" s="41">
        <f t="shared" si="135"/>
        <v>4.9236829148202859E-4</v>
      </c>
      <c r="G393" s="22">
        <f t="shared" si="133"/>
        <v>1</v>
      </c>
      <c r="H393" s="57" t="str">
        <f t="shared" si="136"/>
        <v/>
      </c>
      <c r="I393" s="12"/>
    </row>
    <row r="394" spans="1:9" s="23" customFormat="1" ht="15" x14ac:dyDescent="0.2">
      <c r="A394" s="81"/>
      <c r="B394" s="56" t="s">
        <v>633</v>
      </c>
      <c r="C394" s="37">
        <v>8</v>
      </c>
      <c r="D394" s="20">
        <v>18</v>
      </c>
      <c r="E394" s="41">
        <f t="shared" si="134"/>
        <v>1.1220196353436185E-2</v>
      </c>
      <c r="F394" s="41">
        <f t="shared" si="135"/>
        <v>8.8626292466765146E-3</v>
      </c>
      <c r="G394" s="22">
        <f t="shared" si="133"/>
        <v>1.25</v>
      </c>
      <c r="H394" s="57">
        <f t="shared" si="136"/>
        <v>1.4025245441795231E-2</v>
      </c>
      <c r="I394" s="12"/>
    </row>
    <row r="395" spans="1:9" s="23" customFormat="1" ht="15" x14ac:dyDescent="0.2">
      <c r="A395" s="81"/>
      <c r="B395" s="56" t="s">
        <v>472</v>
      </c>
      <c r="C395" s="37">
        <v>0</v>
      </c>
      <c r="D395" s="20">
        <v>0</v>
      </c>
      <c r="E395" s="41" t="str">
        <f t="shared" si="134"/>
        <v/>
      </c>
      <c r="F395" s="41" t="str">
        <f t="shared" si="135"/>
        <v/>
      </c>
      <c r="G395" s="22" t="str">
        <f t="shared" si="133"/>
        <v xml:space="preserve"> </v>
      </c>
      <c r="H395" s="57" t="str">
        <f t="shared" si="136"/>
        <v/>
      </c>
      <c r="I395" s="12"/>
    </row>
    <row r="396" spans="1:9" s="23" customFormat="1" ht="15" x14ac:dyDescent="0.2">
      <c r="A396" s="81"/>
      <c r="B396" s="56" t="s">
        <v>627</v>
      </c>
      <c r="C396" s="37">
        <v>0</v>
      </c>
      <c r="D396" s="20">
        <v>0</v>
      </c>
      <c r="E396" s="41" t="str">
        <f t="shared" ref="E396" si="148">+IF(C396=0,"",C396/C$355)</f>
        <v/>
      </c>
      <c r="F396" s="41" t="str">
        <f t="shared" ref="F396" si="149">+IF(D396=0,"",D396/D$355)</f>
        <v/>
      </c>
      <c r="G396" s="41" t="str">
        <f t="shared" ref="G396" si="150">+IF(AND(C396=0,D396=0)," ",IF(C396=0,1,IF(D396=0,-1,(D396-C396)/C396)))</f>
        <v xml:space="preserve"> </v>
      </c>
      <c r="H396" s="57" t="str">
        <f t="shared" ref="H396" si="151">+IF(OR(AND(E396=""),(G396="")),"",E396*G396)</f>
        <v/>
      </c>
      <c r="I396" s="12"/>
    </row>
    <row r="397" spans="1:9" s="23" customFormat="1" ht="15" x14ac:dyDescent="0.2">
      <c r="A397" s="81"/>
      <c r="B397" s="56" t="s">
        <v>547</v>
      </c>
      <c r="C397" s="37">
        <v>2</v>
      </c>
      <c r="D397" s="20">
        <v>6</v>
      </c>
      <c r="E397" s="41">
        <f t="shared" ref="E397" si="152">+IF(C397=0,"",C397/C$355)</f>
        <v>2.8050490883590462E-3</v>
      </c>
      <c r="F397" s="41">
        <f t="shared" ref="F397" si="153">+IF(D397=0,"",D397/D$355)</f>
        <v>2.9542097488921715E-3</v>
      </c>
      <c r="G397" s="41">
        <f t="shared" si="133"/>
        <v>2</v>
      </c>
      <c r="H397" s="57">
        <f t="shared" ref="H397" si="154">+IF(OR(AND(E397=""),(G397="")),"",E397*G397)</f>
        <v>5.6100981767180924E-3</v>
      </c>
      <c r="I397" s="12"/>
    </row>
    <row r="398" spans="1:9" s="23" customFormat="1" ht="15" x14ac:dyDescent="0.2">
      <c r="A398" s="81"/>
      <c r="B398" s="56" t="s">
        <v>436</v>
      </c>
      <c r="C398" s="37">
        <v>0</v>
      </c>
      <c r="D398" s="20">
        <v>0</v>
      </c>
      <c r="E398" s="41" t="str">
        <f t="shared" ref="E398:E400" si="155">+IF(C398=0,"",C398/C$355)</f>
        <v/>
      </c>
      <c r="F398" s="41" t="str">
        <f t="shared" ref="F398:F400" si="156">+IF(D398=0,"",D398/D$355)</f>
        <v/>
      </c>
      <c r="G398" s="41" t="str">
        <f t="shared" ref="G398:G400" si="157">+IF(AND(C398=0,D398=0)," ",IF(C398=0,1,IF(D398=0,-1,(D398-C398)/C398)))</f>
        <v xml:space="preserve"> </v>
      </c>
      <c r="H398" s="57" t="str">
        <f t="shared" ref="H398:H400" si="158">+IF(OR(AND(E398=""),(G398="")),"",E398*G398)</f>
        <v/>
      </c>
      <c r="I398" s="12"/>
    </row>
    <row r="399" spans="1:9" s="23" customFormat="1" ht="15" x14ac:dyDescent="0.2">
      <c r="A399" s="81"/>
      <c r="B399" s="56" t="s">
        <v>615</v>
      </c>
      <c r="C399" s="37">
        <v>0</v>
      </c>
      <c r="D399" s="20">
        <v>0</v>
      </c>
      <c r="E399" s="41" t="str">
        <f t="shared" si="155"/>
        <v/>
      </c>
      <c r="F399" s="41" t="str">
        <f t="shared" si="156"/>
        <v/>
      </c>
      <c r="G399" s="41" t="str">
        <f t="shared" si="157"/>
        <v xml:space="preserve"> </v>
      </c>
      <c r="H399" s="57" t="str">
        <f t="shared" si="158"/>
        <v/>
      </c>
      <c r="I399" s="12"/>
    </row>
    <row r="400" spans="1:9" s="23" customFormat="1" ht="15" x14ac:dyDescent="0.2">
      <c r="A400" s="81"/>
      <c r="B400" s="56" t="s">
        <v>616</v>
      </c>
      <c r="C400" s="37">
        <v>0</v>
      </c>
      <c r="D400" s="20">
        <v>1</v>
      </c>
      <c r="E400" s="41" t="str">
        <f t="shared" si="155"/>
        <v/>
      </c>
      <c r="F400" s="41">
        <f t="shared" si="156"/>
        <v>4.9236829148202859E-4</v>
      </c>
      <c r="G400" s="41">
        <f t="shared" si="157"/>
        <v>1</v>
      </c>
      <c r="H400" s="57" t="str">
        <f t="shared" si="158"/>
        <v/>
      </c>
      <c r="I400" s="12"/>
    </row>
    <row r="401" spans="1:9" s="23" customFormat="1" ht="15" x14ac:dyDescent="0.2">
      <c r="A401" s="81"/>
      <c r="B401" s="56" t="s">
        <v>473</v>
      </c>
      <c r="C401" s="37">
        <v>64</v>
      </c>
      <c r="D401" s="20">
        <v>323</v>
      </c>
      <c r="E401" s="41">
        <f t="shared" si="134"/>
        <v>8.9761570827489479E-2</v>
      </c>
      <c r="F401" s="41">
        <f t="shared" si="135"/>
        <v>0.15903495814869523</v>
      </c>
      <c r="G401" s="41">
        <f t="shared" si="133"/>
        <v>4.046875</v>
      </c>
      <c r="H401" s="57">
        <f t="shared" si="136"/>
        <v>0.36325385694249646</v>
      </c>
      <c r="I401" s="12"/>
    </row>
    <row r="402" spans="1:9" s="23" customFormat="1" ht="15" x14ac:dyDescent="0.2">
      <c r="A402" s="81"/>
      <c r="B402" s="56" t="s">
        <v>619</v>
      </c>
      <c r="C402" s="37">
        <v>0</v>
      </c>
      <c r="D402" s="20">
        <v>15</v>
      </c>
      <c r="E402" s="41" t="str">
        <f t="shared" ref="E402" si="159">+IF(C402=0,"",C402/C$355)</f>
        <v/>
      </c>
      <c r="F402" s="41">
        <f t="shared" ref="F402" si="160">+IF(D402=0,"",D402/D$355)</f>
        <v>7.385524372230428E-3</v>
      </c>
      <c r="G402" s="41">
        <f t="shared" ref="G402" si="161">+IF(AND(C402=0,D402=0)," ",IF(C402=0,1,IF(D402=0,-1,(D402-C402)/C402)))</f>
        <v>1</v>
      </c>
      <c r="H402" s="57" t="str">
        <f t="shared" ref="H402" si="162">+IF(OR(AND(E402=""),(G402="")),"",E402*G402)</f>
        <v/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7"/>
      <c r="D403" s="37">
        <v>0</v>
      </c>
      <c r="E403" s="41" t="str">
        <f t="shared" ref="E403" si="163">+IF(C403=0,"",C403/C$355)</f>
        <v/>
      </c>
      <c r="F403" s="41" t="str">
        <f t="shared" ref="F403" si="164">+IF(D403=0,"",D403/D$355)</f>
        <v/>
      </c>
      <c r="G403" s="41" t="str">
        <f t="shared" ref="G403" si="165">+IF(AND(C403=0,D403=0)," ",IF(C403=0,1,IF(D403=0,-1,(D403-C403)/C403)))</f>
        <v xml:space="preserve"> 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7">
        <v>80</v>
      </c>
      <c r="D404" s="20">
        <v>186</v>
      </c>
      <c r="E404" s="41">
        <f t="shared" si="134"/>
        <v>0.11220196353436185</v>
      </c>
      <c r="F404" s="41">
        <f t="shared" si="135"/>
        <v>9.1580502215657306E-2</v>
      </c>
      <c r="G404" s="22">
        <f t="shared" si="133"/>
        <v>1.325</v>
      </c>
      <c r="H404" s="57">
        <f t="shared" si="136"/>
        <v>0.14866760168302945</v>
      </c>
      <c r="I404" s="12"/>
    </row>
    <row r="405" spans="1:9" s="23" customFormat="1" ht="15" x14ac:dyDescent="0.2">
      <c r="A405" s="81"/>
      <c r="B405" s="56" t="s">
        <v>83</v>
      </c>
      <c r="C405" s="37">
        <v>14</v>
      </c>
      <c r="D405" s="20">
        <v>123</v>
      </c>
      <c r="E405" s="41">
        <f t="shared" si="134"/>
        <v>1.9635343618513323E-2</v>
      </c>
      <c r="F405" s="41">
        <f t="shared" si="135"/>
        <v>6.0561299852289516E-2</v>
      </c>
      <c r="G405" s="22">
        <f t="shared" si="133"/>
        <v>7.7857142857142856</v>
      </c>
      <c r="H405" s="57">
        <f t="shared" si="136"/>
        <v>0.15287517531556802</v>
      </c>
      <c r="I405" s="12"/>
    </row>
    <row r="406" spans="1:9" s="23" customFormat="1" ht="15" x14ac:dyDescent="0.2">
      <c r="A406" s="81"/>
      <c r="B406" s="56" t="s">
        <v>88</v>
      </c>
      <c r="C406" s="37">
        <v>41</v>
      </c>
      <c r="D406" s="20">
        <v>166</v>
      </c>
      <c r="E406" s="41">
        <f t="shared" si="134"/>
        <v>5.7503506311360447E-2</v>
      </c>
      <c r="F406" s="41">
        <f t="shared" si="135"/>
        <v>8.1733136386016744E-2</v>
      </c>
      <c r="G406" s="22">
        <f t="shared" si="133"/>
        <v>3.0487804878048781</v>
      </c>
      <c r="H406" s="57">
        <f t="shared" si="136"/>
        <v>0.17531556802244039</v>
      </c>
      <c r="I406" s="12"/>
    </row>
    <row r="407" spans="1:9" s="23" customFormat="1" ht="15" x14ac:dyDescent="0.2">
      <c r="A407" s="81"/>
      <c r="B407" s="56" t="s">
        <v>91</v>
      </c>
      <c r="C407" s="37">
        <v>0</v>
      </c>
      <c r="D407" s="20">
        <v>0</v>
      </c>
      <c r="E407" s="41" t="str">
        <f t="shared" si="134"/>
        <v/>
      </c>
      <c r="F407" s="41" t="str">
        <f t="shared" si="135"/>
        <v/>
      </c>
      <c r="G407" s="22" t="str">
        <f t="shared" si="133"/>
        <v xml:space="preserve"> </v>
      </c>
      <c r="H407" s="57" t="str">
        <f t="shared" si="136"/>
        <v/>
      </c>
      <c r="I407" s="12"/>
    </row>
    <row r="408" spans="1:9" s="23" customFormat="1" ht="15" x14ac:dyDescent="0.2">
      <c r="A408" s="81"/>
      <c r="B408" s="56" t="s">
        <v>92</v>
      </c>
      <c r="C408" s="37">
        <v>0</v>
      </c>
      <c r="D408" s="20">
        <v>0</v>
      </c>
      <c r="E408" s="41" t="str">
        <f t="shared" si="134"/>
        <v/>
      </c>
      <c r="F408" s="41" t="str">
        <f t="shared" si="135"/>
        <v/>
      </c>
      <c r="G408" s="22" t="str">
        <f t="shared" si="133"/>
        <v xml:space="preserve"> </v>
      </c>
      <c r="H408" s="57" t="str">
        <f t="shared" si="136"/>
        <v/>
      </c>
      <c r="I408" s="12"/>
    </row>
    <row r="409" spans="1:9" s="23" customFormat="1" ht="30" x14ac:dyDescent="0.2">
      <c r="A409" s="81"/>
      <c r="B409" s="56" t="s">
        <v>247</v>
      </c>
      <c r="C409" s="37">
        <v>0</v>
      </c>
      <c r="D409" s="20">
        <v>21</v>
      </c>
      <c r="E409" s="41" t="str">
        <f t="shared" si="134"/>
        <v/>
      </c>
      <c r="F409" s="41">
        <f t="shared" si="135"/>
        <v>1.03397341211226E-2</v>
      </c>
      <c r="G409" s="22">
        <f t="shared" si="133"/>
        <v>1</v>
      </c>
      <c r="H409" s="57" t="str">
        <f t="shared" si="136"/>
        <v/>
      </c>
      <c r="I409" s="12"/>
    </row>
    <row r="410" spans="1:9" s="23" customFormat="1" ht="15" x14ac:dyDescent="0.2">
      <c r="A410" s="81"/>
      <c r="B410" s="56" t="s">
        <v>248</v>
      </c>
      <c r="C410" s="37">
        <v>0</v>
      </c>
      <c r="D410" s="20">
        <v>2</v>
      </c>
      <c r="E410" s="41" t="str">
        <f t="shared" si="134"/>
        <v/>
      </c>
      <c r="F410" s="41">
        <f t="shared" si="135"/>
        <v>9.8473658296405718E-4</v>
      </c>
      <c r="G410" s="22">
        <f t="shared" si="133"/>
        <v>1</v>
      </c>
      <c r="H410" s="57" t="str">
        <f t="shared" si="136"/>
        <v/>
      </c>
      <c r="I410" s="12"/>
    </row>
    <row r="411" spans="1:9" s="23" customFormat="1" ht="15" x14ac:dyDescent="0.2">
      <c r="A411" s="81"/>
      <c r="B411" s="56" t="s">
        <v>569</v>
      </c>
      <c r="C411" s="37">
        <v>0</v>
      </c>
      <c r="D411" s="20">
        <v>4</v>
      </c>
      <c r="E411" s="41" t="str">
        <f t="shared" si="134"/>
        <v/>
      </c>
      <c r="F411" s="41">
        <f t="shared" si="135"/>
        <v>1.9694731659281144E-3</v>
      </c>
      <c r="G411" s="22">
        <f t="shared" si="133"/>
        <v>1</v>
      </c>
      <c r="H411" s="57" t="str">
        <f t="shared" si="136"/>
        <v/>
      </c>
      <c r="I411" s="12"/>
    </row>
    <row r="412" spans="1:9" s="23" customFormat="1" ht="15" x14ac:dyDescent="0.2">
      <c r="A412" s="81"/>
      <c r="B412" s="56" t="s">
        <v>570</v>
      </c>
      <c r="C412" s="37">
        <v>13</v>
      </c>
      <c r="D412" s="20">
        <v>0</v>
      </c>
      <c r="E412" s="41">
        <f t="shared" si="134"/>
        <v>1.82328190743338E-2</v>
      </c>
      <c r="F412" s="41" t="str">
        <f t="shared" si="135"/>
        <v/>
      </c>
      <c r="G412" s="22">
        <f t="shared" si="133"/>
        <v>-1</v>
      </c>
      <c r="H412" s="57">
        <f t="shared" si="136"/>
        <v>-1.82328190743338E-2</v>
      </c>
      <c r="I412" s="12"/>
    </row>
    <row r="413" spans="1:9" s="23" customFormat="1" ht="15" x14ac:dyDescent="0.2">
      <c r="A413" s="81"/>
      <c r="B413" s="56" t="s">
        <v>249</v>
      </c>
      <c r="C413" s="37">
        <v>0</v>
      </c>
      <c r="D413" s="20">
        <v>0</v>
      </c>
      <c r="E413" s="41" t="str">
        <f t="shared" si="134"/>
        <v/>
      </c>
      <c r="F413" s="41" t="str">
        <f t="shared" si="135"/>
        <v/>
      </c>
      <c r="G413" s="22" t="str">
        <f t="shared" si="133"/>
        <v xml:space="preserve"> </v>
      </c>
      <c r="H413" s="57" t="str">
        <f t="shared" si="136"/>
        <v/>
      </c>
      <c r="I413" s="12"/>
    </row>
    <row r="414" spans="1:9" s="23" customFormat="1" ht="30" x14ac:dyDescent="0.2">
      <c r="A414" s="81"/>
      <c r="B414" s="56" t="s">
        <v>634</v>
      </c>
      <c r="C414" s="37">
        <v>0</v>
      </c>
      <c r="D414" s="20">
        <v>0</v>
      </c>
      <c r="E414" s="41" t="str">
        <f t="shared" ref="E414" si="167">+IF(C414=0,"",C414/C$355)</f>
        <v/>
      </c>
      <c r="F414" s="41" t="str">
        <f t="shared" ref="F414" si="168">+IF(D414=0,"",D414/D$355)</f>
        <v/>
      </c>
      <c r="G414" s="41" t="str">
        <f t="shared" ref="G414" si="169">+IF(AND(C414=0,D414=0)," ",IF(C414=0,1,IF(D414=0,-1,(D414-C414)/C414)))</f>
        <v xml:space="preserve"> </v>
      </c>
      <c r="H414" s="57" t="str">
        <f t="shared" ref="H414" si="170">+IF(OR(AND(E414=""),(G414="")),"",E414*G414)</f>
        <v/>
      </c>
      <c r="I414" s="12"/>
    </row>
    <row r="415" spans="1:9" s="23" customFormat="1" ht="30" x14ac:dyDescent="0.2">
      <c r="A415" s="81"/>
      <c r="B415" s="56" t="s">
        <v>474</v>
      </c>
      <c r="C415" s="37">
        <v>1</v>
      </c>
      <c r="D415" s="20">
        <v>2</v>
      </c>
      <c r="E415" s="41">
        <f t="shared" si="134"/>
        <v>1.4025245441795231E-3</v>
      </c>
      <c r="F415" s="41">
        <f t="shared" si="135"/>
        <v>9.8473658296405718E-4</v>
      </c>
      <c r="G415" s="22">
        <f t="shared" si="133"/>
        <v>1</v>
      </c>
      <c r="H415" s="57">
        <f t="shared" si="136"/>
        <v>1.4025245441795231E-3</v>
      </c>
      <c r="I415" s="12"/>
    </row>
    <row r="416" spans="1:9" s="23" customFormat="1" ht="15" x14ac:dyDescent="0.2">
      <c r="A416" s="81"/>
      <c r="B416" s="56" t="s">
        <v>90</v>
      </c>
      <c r="C416" s="37">
        <v>85</v>
      </c>
      <c r="D416" s="20">
        <v>2</v>
      </c>
      <c r="E416" s="41">
        <f t="shared" si="134"/>
        <v>0.11921458625525946</v>
      </c>
      <c r="F416" s="41">
        <f t="shared" si="135"/>
        <v>9.8473658296405718E-4</v>
      </c>
      <c r="G416" s="22">
        <f t="shared" si="133"/>
        <v>-0.97647058823529409</v>
      </c>
      <c r="H416" s="57">
        <f t="shared" si="136"/>
        <v>-0.11640953716690042</v>
      </c>
      <c r="I416" s="12"/>
    </row>
    <row r="417" spans="1:9" s="23" customFormat="1" ht="15" x14ac:dyDescent="0.2">
      <c r="A417" s="81"/>
      <c r="B417" s="56" t="s">
        <v>250</v>
      </c>
      <c r="C417" s="37">
        <v>1</v>
      </c>
      <c r="D417" s="20">
        <v>10</v>
      </c>
      <c r="E417" s="41">
        <f t="shared" si="134"/>
        <v>1.4025245441795231E-3</v>
      </c>
      <c r="F417" s="41">
        <f t="shared" si="135"/>
        <v>4.9236829148202859E-3</v>
      </c>
      <c r="G417" s="22">
        <f t="shared" si="133"/>
        <v>9</v>
      </c>
      <c r="H417" s="57">
        <f t="shared" si="136"/>
        <v>1.2622720897615708E-2</v>
      </c>
      <c r="I417" s="12"/>
    </row>
    <row r="418" spans="1:9" s="23" customFormat="1" ht="15" x14ac:dyDescent="0.2">
      <c r="A418" s="81"/>
      <c r="B418" s="56" t="s">
        <v>571</v>
      </c>
      <c r="C418" s="37">
        <v>0</v>
      </c>
      <c r="D418" s="20">
        <v>0</v>
      </c>
      <c r="E418" s="41" t="str">
        <f t="shared" si="134"/>
        <v/>
      </c>
      <c r="F418" s="41" t="str">
        <f t="shared" si="135"/>
        <v/>
      </c>
      <c r="G418" s="22" t="str">
        <f t="shared" si="133"/>
        <v xml:space="preserve"> </v>
      </c>
      <c r="H418" s="57" t="str">
        <f t="shared" si="136"/>
        <v/>
      </c>
      <c r="I418" s="12"/>
    </row>
    <row r="419" spans="1:9" s="23" customFormat="1" ht="15" x14ac:dyDescent="0.2">
      <c r="A419" s="81"/>
      <c r="B419" s="56" t="s">
        <v>84</v>
      </c>
      <c r="C419" s="37">
        <v>2</v>
      </c>
      <c r="D419" s="20">
        <v>3</v>
      </c>
      <c r="E419" s="41">
        <f t="shared" si="134"/>
        <v>2.8050490883590462E-3</v>
      </c>
      <c r="F419" s="41">
        <f t="shared" si="135"/>
        <v>1.4771048744460858E-3</v>
      </c>
      <c r="G419" s="22">
        <f t="shared" si="133"/>
        <v>0.5</v>
      </c>
      <c r="H419" s="57">
        <f t="shared" si="136"/>
        <v>1.4025245441795231E-3</v>
      </c>
      <c r="I419" s="12"/>
    </row>
    <row r="420" spans="1:9" s="23" customFormat="1" ht="15" x14ac:dyDescent="0.2">
      <c r="A420" s="81"/>
      <c r="B420" s="56" t="s">
        <v>519</v>
      </c>
      <c r="C420" s="37">
        <v>0</v>
      </c>
      <c r="D420" s="20">
        <v>0</v>
      </c>
      <c r="E420" s="41" t="str">
        <f t="shared" si="134"/>
        <v/>
      </c>
      <c r="F420" s="41" t="str">
        <f t="shared" si="135"/>
        <v/>
      </c>
      <c r="G420" s="22" t="str">
        <f t="shared" si="133"/>
        <v xml:space="preserve"> </v>
      </c>
      <c r="H420" s="57" t="str">
        <f t="shared" si="136"/>
        <v/>
      </c>
      <c r="I420" s="12"/>
    </row>
    <row r="421" spans="1:9" s="23" customFormat="1" ht="15" x14ac:dyDescent="0.2">
      <c r="A421" s="81"/>
      <c r="B421" s="56" t="s">
        <v>251</v>
      </c>
      <c r="C421" s="37">
        <v>0</v>
      </c>
      <c r="D421" s="20">
        <v>0</v>
      </c>
      <c r="E421" s="41" t="str">
        <f t="shared" si="134"/>
        <v/>
      </c>
      <c r="F421" s="41" t="str">
        <f t="shared" si="135"/>
        <v/>
      </c>
      <c r="G421" s="22" t="str">
        <f t="shared" si="133"/>
        <v xml:space="preserve"> </v>
      </c>
      <c r="H421" s="57" t="str">
        <f t="shared" si="136"/>
        <v/>
      </c>
      <c r="I421" s="12"/>
    </row>
    <row r="422" spans="1:9" s="23" customFormat="1" ht="15" x14ac:dyDescent="0.2">
      <c r="A422" s="81"/>
      <c r="B422" s="56" t="s">
        <v>252</v>
      </c>
      <c r="C422" s="37">
        <v>0</v>
      </c>
      <c r="D422" s="20">
        <v>0</v>
      </c>
      <c r="E422" s="41" t="str">
        <f t="shared" si="134"/>
        <v/>
      </c>
      <c r="F422" s="41" t="str">
        <f t="shared" si="135"/>
        <v/>
      </c>
      <c r="G422" s="22" t="str">
        <f t="shared" si="133"/>
        <v xml:space="preserve"> </v>
      </c>
      <c r="H422" s="57" t="str">
        <f t="shared" si="136"/>
        <v/>
      </c>
      <c r="I422" s="12"/>
    </row>
    <row r="423" spans="1:9" s="23" customFormat="1" ht="15" x14ac:dyDescent="0.2">
      <c r="A423" s="81"/>
      <c r="B423" s="56" t="s">
        <v>572</v>
      </c>
      <c r="C423" s="37">
        <v>1</v>
      </c>
      <c r="D423" s="20">
        <v>0</v>
      </c>
      <c r="E423" s="41">
        <f t="shared" si="134"/>
        <v>1.4025245441795231E-3</v>
      </c>
      <c r="F423" s="41" t="str">
        <f t="shared" si="135"/>
        <v/>
      </c>
      <c r="G423" s="22">
        <f t="shared" si="133"/>
        <v>-1</v>
      </c>
      <c r="H423" s="57">
        <f t="shared" si="136"/>
        <v>-1.4025245441795231E-3</v>
      </c>
      <c r="I423" s="12"/>
    </row>
    <row r="424" spans="1:9" s="23" customFormat="1" ht="15" x14ac:dyDescent="0.2">
      <c r="A424" s="81"/>
      <c r="B424" s="56" t="s">
        <v>656</v>
      </c>
      <c r="C424" s="37">
        <v>0</v>
      </c>
      <c r="D424" s="20">
        <v>0</v>
      </c>
      <c r="E424" s="41" t="str">
        <f t="shared" si="134"/>
        <v/>
      </c>
      <c r="F424" s="41" t="str">
        <f t="shared" si="135"/>
        <v/>
      </c>
      <c r="G424" s="22" t="str">
        <f t="shared" si="133"/>
        <v xml:space="preserve"> </v>
      </c>
      <c r="H424" s="57" t="str">
        <f t="shared" si="136"/>
        <v/>
      </c>
      <c r="I424" s="12"/>
    </row>
    <row r="425" spans="1:9" s="23" customFormat="1" ht="15" x14ac:dyDescent="0.2">
      <c r="A425" s="81"/>
      <c r="B425" s="56" t="s">
        <v>253</v>
      </c>
      <c r="C425" s="37">
        <v>0</v>
      </c>
      <c r="D425" s="20">
        <v>2</v>
      </c>
      <c r="E425" s="41" t="str">
        <f t="shared" si="134"/>
        <v/>
      </c>
      <c r="F425" s="41">
        <f t="shared" si="135"/>
        <v>9.8473658296405718E-4</v>
      </c>
      <c r="G425" s="22">
        <f t="shared" si="133"/>
        <v>1</v>
      </c>
      <c r="H425" s="57" t="str">
        <f t="shared" si="136"/>
        <v/>
      </c>
      <c r="I425" s="12"/>
    </row>
    <row r="426" spans="1:9" s="23" customFormat="1" ht="15" x14ac:dyDescent="0.2">
      <c r="A426" s="81"/>
      <c r="B426" s="56" t="s">
        <v>87</v>
      </c>
      <c r="C426" s="37">
        <v>0</v>
      </c>
      <c r="D426" s="20">
        <v>2</v>
      </c>
      <c r="E426" s="41" t="str">
        <f t="shared" si="134"/>
        <v/>
      </c>
      <c r="F426" s="41">
        <f t="shared" si="135"/>
        <v>9.8473658296405718E-4</v>
      </c>
      <c r="G426" s="22">
        <f t="shared" si="133"/>
        <v>1</v>
      </c>
      <c r="H426" s="57" t="str">
        <f t="shared" si="136"/>
        <v/>
      </c>
      <c r="I426" s="12"/>
    </row>
    <row r="427" spans="1:9" s="23" customFormat="1" ht="15" x14ac:dyDescent="0.2">
      <c r="A427" s="81"/>
      <c r="B427" s="56" t="s">
        <v>86</v>
      </c>
      <c r="C427" s="37">
        <v>52</v>
      </c>
      <c r="D427" s="20">
        <v>27</v>
      </c>
      <c r="E427" s="41">
        <f t="shared" si="134"/>
        <v>7.2931276297335201E-2</v>
      </c>
      <c r="F427" s="41">
        <f t="shared" si="135"/>
        <v>1.3293943870014771E-2</v>
      </c>
      <c r="G427" s="22">
        <f t="shared" si="133"/>
        <v>-0.48076923076923078</v>
      </c>
      <c r="H427" s="57">
        <f t="shared" si="136"/>
        <v>-3.5063113604488078E-2</v>
      </c>
      <c r="I427" s="12"/>
    </row>
    <row r="428" spans="1:9" s="23" customFormat="1" ht="30" x14ac:dyDescent="0.2">
      <c r="A428" s="81"/>
      <c r="B428" s="56" t="s">
        <v>475</v>
      </c>
      <c r="C428" s="37">
        <v>0</v>
      </c>
      <c r="D428" s="20">
        <v>1</v>
      </c>
      <c r="E428" s="41" t="str">
        <f t="shared" si="134"/>
        <v/>
      </c>
      <c r="F428" s="41">
        <f t="shared" si="135"/>
        <v>4.9236829148202859E-4</v>
      </c>
      <c r="G428" s="22">
        <f t="shared" si="133"/>
        <v>1</v>
      </c>
      <c r="H428" s="57" t="str">
        <f t="shared" si="136"/>
        <v/>
      </c>
      <c r="I428" s="12"/>
    </row>
    <row r="429" spans="1:9" s="23" customFormat="1" ht="15" x14ac:dyDescent="0.2">
      <c r="A429" s="81"/>
      <c r="B429" s="56" t="s">
        <v>254</v>
      </c>
      <c r="C429" s="37">
        <v>1</v>
      </c>
      <c r="D429" s="20">
        <v>0</v>
      </c>
      <c r="E429" s="41">
        <f t="shared" si="134"/>
        <v>1.4025245441795231E-3</v>
      </c>
      <c r="F429" s="41" t="str">
        <f t="shared" si="135"/>
        <v/>
      </c>
      <c r="G429" s="22">
        <f t="shared" si="133"/>
        <v>-1</v>
      </c>
      <c r="H429" s="57">
        <f t="shared" si="136"/>
        <v>-1.4025245441795231E-3</v>
      </c>
      <c r="I429" s="12"/>
    </row>
    <row r="430" spans="1:9" s="23" customFormat="1" ht="15" x14ac:dyDescent="0.2">
      <c r="A430" s="81"/>
      <c r="B430" s="56" t="s">
        <v>255</v>
      </c>
      <c r="C430" s="37">
        <v>0</v>
      </c>
      <c r="D430" s="20">
        <v>1</v>
      </c>
      <c r="E430" s="41" t="str">
        <f t="shared" si="134"/>
        <v/>
      </c>
      <c r="F430" s="41">
        <f t="shared" si="135"/>
        <v>4.9236829148202859E-4</v>
      </c>
      <c r="G430" s="22">
        <f t="shared" ref="G430:G498" si="171">+IF(AND(C430=0,D430=0)," ",IF(C430=0,1,IF(D430=0,-1,(D430-C430)/C430)))</f>
        <v>1</v>
      </c>
      <c r="H430" s="57" t="str">
        <f t="shared" si="136"/>
        <v/>
      </c>
      <c r="I430" s="12"/>
    </row>
    <row r="431" spans="1:9" s="23" customFormat="1" ht="15" x14ac:dyDescent="0.2">
      <c r="A431" s="81"/>
      <c r="B431" s="56" t="s">
        <v>476</v>
      </c>
      <c r="C431" s="37">
        <v>0</v>
      </c>
      <c r="D431" s="20">
        <v>1</v>
      </c>
      <c r="E431" s="41" t="str">
        <f t="shared" si="134"/>
        <v/>
      </c>
      <c r="F431" s="41">
        <f t="shared" si="135"/>
        <v>4.9236829148202859E-4</v>
      </c>
      <c r="G431" s="22">
        <f t="shared" si="171"/>
        <v>1</v>
      </c>
      <c r="H431" s="57" t="str">
        <f t="shared" si="136"/>
        <v/>
      </c>
      <c r="I431" s="12"/>
    </row>
    <row r="432" spans="1:9" s="23" customFormat="1" ht="15" x14ac:dyDescent="0.2">
      <c r="A432" s="81"/>
      <c r="B432" s="56" t="s">
        <v>85</v>
      </c>
      <c r="C432" s="37">
        <v>0</v>
      </c>
      <c r="D432" s="20">
        <v>2</v>
      </c>
      <c r="E432" s="41" t="str">
        <f t="shared" ref="E432:E500" si="172">+IF(C432=0,"",C432/C$355)</f>
        <v/>
      </c>
      <c r="F432" s="41">
        <f t="shared" ref="F432:F500" si="173">+IF(D432=0,"",D432/D$355)</f>
        <v>9.8473658296405718E-4</v>
      </c>
      <c r="G432" s="22">
        <f t="shared" si="171"/>
        <v>1</v>
      </c>
      <c r="H432" s="57" t="str">
        <f t="shared" ref="H432:H500" si="174">+IF(OR(AND(E432=""),(G432="")),"",E432*G432)</f>
        <v/>
      </c>
      <c r="I432" s="12"/>
    </row>
    <row r="433" spans="1:9" s="23" customFormat="1" ht="15" x14ac:dyDescent="0.2">
      <c r="A433" s="81"/>
      <c r="B433" s="56" t="s">
        <v>573</v>
      </c>
      <c r="C433" s="37">
        <v>0</v>
      </c>
      <c r="D433" s="20">
        <v>0</v>
      </c>
      <c r="E433" s="41" t="str">
        <f t="shared" si="172"/>
        <v/>
      </c>
      <c r="F433" s="41" t="str">
        <f t="shared" si="173"/>
        <v/>
      </c>
      <c r="G433" s="22" t="str">
        <f t="shared" si="171"/>
        <v xml:space="preserve"> </v>
      </c>
      <c r="H433" s="57" t="str">
        <f t="shared" si="174"/>
        <v/>
      </c>
      <c r="I433" s="12"/>
    </row>
    <row r="434" spans="1:9" s="23" customFormat="1" ht="15" x14ac:dyDescent="0.2">
      <c r="A434" s="81"/>
      <c r="B434" s="56" t="s">
        <v>256</v>
      </c>
      <c r="C434" s="37">
        <v>0</v>
      </c>
      <c r="D434" s="20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7">
        <v>0</v>
      </c>
      <c r="D435" s="20">
        <v>1</v>
      </c>
      <c r="E435" s="41" t="str">
        <f t="shared" si="172"/>
        <v/>
      </c>
      <c r="F435" s="41">
        <f t="shared" si="173"/>
        <v>4.9236829148202859E-4</v>
      </c>
      <c r="G435" s="22">
        <f t="shared" si="171"/>
        <v>1</v>
      </c>
      <c r="H435" s="57" t="str">
        <f t="shared" si="174"/>
        <v/>
      </c>
      <c r="I435" s="12"/>
    </row>
    <row r="436" spans="1:9" s="23" customFormat="1" ht="15" x14ac:dyDescent="0.2">
      <c r="A436" s="81"/>
      <c r="B436" s="56" t="s">
        <v>521</v>
      </c>
      <c r="C436" s="37">
        <v>0</v>
      </c>
      <c r="D436" s="20">
        <v>0</v>
      </c>
      <c r="E436" s="41" t="str">
        <f t="shared" si="172"/>
        <v/>
      </c>
      <c r="F436" s="41" t="str">
        <f t="shared" si="173"/>
        <v/>
      </c>
      <c r="G436" s="22" t="str">
        <f t="shared" si="171"/>
        <v xml:space="preserve"> </v>
      </c>
      <c r="H436" s="57" t="str">
        <f t="shared" si="174"/>
        <v/>
      </c>
      <c r="I436" s="12"/>
    </row>
    <row r="437" spans="1:9" s="23" customFormat="1" ht="15" x14ac:dyDescent="0.2">
      <c r="A437" s="81"/>
      <c r="B437" s="56" t="s">
        <v>522</v>
      </c>
      <c r="C437" s="37">
        <v>0</v>
      </c>
      <c r="D437" s="20">
        <v>0</v>
      </c>
      <c r="E437" s="41" t="str">
        <f t="shared" si="172"/>
        <v/>
      </c>
      <c r="F437" s="41" t="str">
        <f t="shared" si="173"/>
        <v/>
      </c>
      <c r="G437" s="22" t="str">
        <f t="shared" si="171"/>
        <v xml:space="preserve"> </v>
      </c>
      <c r="H437" s="57" t="str">
        <f t="shared" si="174"/>
        <v/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7"/>
      <c r="D438" s="37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7"/>
      <c r="D439" s="37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7">
        <v>1</v>
      </c>
      <c r="D440" s="20">
        <v>0</v>
      </c>
      <c r="E440" s="41">
        <f t="shared" si="172"/>
        <v>1.4025245441795231E-3</v>
      </c>
      <c r="F440" s="41" t="str">
        <f t="shared" si="173"/>
        <v/>
      </c>
      <c r="G440" s="22">
        <f t="shared" si="171"/>
        <v>-1</v>
      </c>
      <c r="H440" s="57">
        <f t="shared" si="174"/>
        <v>-1.4025245441795231E-3</v>
      </c>
      <c r="I440" s="12"/>
    </row>
    <row r="441" spans="1:9" s="23" customFormat="1" ht="30" x14ac:dyDescent="0.2">
      <c r="A441" s="81"/>
      <c r="B441" s="56" t="s">
        <v>258</v>
      </c>
      <c r="C441" s="37">
        <v>2</v>
      </c>
      <c r="D441" s="20">
        <v>6</v>
      </c>
      <c r="E441" s="41">
        <f t="shared" si="172"/>
        <v>2.8050490883590462E-3</v>
      </c>
      <c r="F441" s="41">
        <f t="shared" si="173"/>
        <v>2.9542097488921715E-3</v>
      </c>
      <c r="G441" s="22">
        <f t="shared" si="171"/>
        <v>2</v>
      </c>
      <c r="H441" s="57">
        <f t="shared" si="174"/>
        <v>5.6100981767180924E-3</v>
      </c>
      <c r="I441" s="12"/>
    </row>
    <row r="442" spans="1:9" s="23" customFormat="1" ht="15" x14ac:dyDescent="0.2">
      <c r="A442" s="81"/>
      <c r="B442" s="56" t="s">
        <v>540</v>
      </c>
      <c r="C442" s="37">
        <v>0</v>
      </c>
      <c r="D442" s="20">
        <v>0</v>
      </c>
      <c r="E442" s="41" t="str">
        <f t="shared" si="172"/>
        <v/>
      </c>
      <c r="F442" s="41" t="str">
        <f t="shared" si="173"/>
        <v/>
      </c>
      <c r="G442" s="22" t="str">
        <f t="shared" si="171"/>
        <v xml:space="preserve"> </v>
      </c>
      <c r="H442" s="57" t="str">
        <f t="shared" si="174"/>
        <v/>
      </c>
      <c r="I442" s="12"/>
    </row>
    <row r="443" spans="1:9" s="23" customFormat="1" ht="30" x14ac:dyDescent="0.2">
      <c r="A443" s="81"/>
      <c r="B443" s="56" t="s">
        <v>259</v>
      </c>
      <c r="C443" s="37">
        <v>0</v>
      </c>
      <c r="D443" s="20">
        <v>0</v>
      </c>
      <c r="E443" s="41" t="str">
        <f t="shared" si="172"/>
        <v/>
      </c>
      <c r="F443" s="41" t="str">
        <f t="shared" si="173"/>
        <v/>
      </c>
      <c r="G443" s="22" t="str">
        <f t="shared" si="171"/>
        <v xml:space="preserve"> </v>
      </c>
      <c r="H443" s="57" t="str">
        <f t="shared" si="174"/>
        <v/>
      </c>
      <c r="I443" s="12"/>
    </row>
    <row r="444" spans="1:9" s="23" customFormat="1" ht="30" x14ac:dyDescent="0.2">
      <c r="A444" s="81"/>
      <c r="B444" s="56" t="s">
        <v>477</v>
      </c>
      <c r="C444" s="37">
        <v>0</v>
      </c>
      <c r="D444" s="20">
        <v>0</v>
      </c>
      <c r="E444" s="41" t="str">
        <f t="shared" si="172"/>
        <v/>
      </c>
      <c r="F444" s="41" t="str">
        <f t="shared" si="173"/>
        <v/>
      </c>
      <c r="G444" s="22" t="str">
        <f t="shared" si="171"/>
        <v xml:space="preserve"> </v>
      </c>
      <c r="H444" s="57" t="str">
        <f t="shared" si="174"/>
        <v/>
      </c>
      <c r="I444" s="12"/>
    </row>
    <row r="445" spans="1:9" s="23" customFormat="1" ht="15" x14ac:dyDescent="0.2">
      <c r="A445" s="81"/>
      <c r="B445" s="56" t="s">
        <v>525</v>
      </c>
      <c r="C445" s="37">
        <v>0</v>
      </c>
      <c r="D445" s="20">
        <v>0</v>
      </c>
      <c r="E445" s="41" t="str">
        <f t="shared" si="172"/>
        <v/>
      </c>
      <c r="F445" s="41" t="str">
        <f t="shared" si="173"/>
        <v/>
      </c>
      <c r="G445" s="22" t="str">
        <f t="shared" si="171"/>
        <v xml:space="preserve"> </v>
      </c>
      <c r="H445" s="57" t="str">
        <f t="shared" si="174"/>
        <v/>
      </c>
      <c r="I445" s="12"/>
    </row>
    <row r="446" spans="1:9" s="23" customFormat="1" ht="15" x14ac:dyDescent="0.2">
      <c r="A446" s="81"/>
      <c r="B446" s="56" t="s">
        <v>628</v>
      </c>
      <c r="C446" s="37">
        <v>0</v>
      </c>
      <c r="D446" s="20">
        <v>0</v>
      </c>
      <c r="E446" s="41" t="str">
        <f t="shared" ref="E446:E448" si="179">+IF(C446=0,"",C446/C$355)</f>
        <v/>
      </c>
      <c r="F446" s="41" t="str">
        <f t="shared" ref="F446:F448" si="180">+IF(D446=0,"",D446/D$355)</f>
        <v/>
      </c>
      <c r="G446" s="41" t="str">
        <f t="shared" ref="G446:G448" si="181">+IF(AND(C446=0,D446=0)," ",IF(C446=0,1,IF(D446=0,-1,(D446-C446)/C446)))</f>
        <v xml:space="preserve"> </v>
      </c>
      <c r="H446" s="57" t="str">
        <f t="shared" ref="H446:H448" si="182">+IF(OR(AND(E446=""),(G446="")),"",E446*G446)</f>
        <v/>
      </c>
      <c r="I446" s="12"/>
    </row>
    <row r="447" spans="1:9" s="23" customFormat="1" ht="15" x14ac:dyDescent="0.2">
      <c r="A447" s="81"/>
      <c r="B447" s="56" t="s">
        <v>622</v>
      </c>
      <c r="C447" s="37">
        <v>0</v>
      </c>
      <c r="D447" s="20">
        <v>0</v>
      </c>
      <c r="E447" s="41" t="str">
        <f t="shared" si="179"/>
        <v/>
      </c>
      <c r="F447" s="41" t="str">
        <f t="shared" si="180"/>
        <v/>
      </c>
      <c r="G447" s="41" t="str">
        <f t="shared" si="181"/>
        <v xml:space="preserve"> </v>
      </c>
      <c r="H447" s="57" t="str">
        <f t="shared" si="182"/>
        <v/>
      </c>
      <c r="I447" s="12"/>
    </row>
    <row r="448" spans="1:9" s="23" customFormat="1" ht="15" x14ac:dyDescent="0.2">
      <c r="A448" s="81"/>
      <c r="B448" s="56" t="s">
        <v>623</v>
      </c>
      <c r="C448" s="37">
        <v>0</v>
      </c>
      <c r="D448" s="20">
        <v>0</v>
      </c>
      <c r="E448" s="41" t="str">
        <f t="shared" si="179"/>
        <v/>
      </c>
      <c r="F448" s="41" t="str">
        <f t="shared" si="180"/>
        <v/>
      </c>
      <c r="G448" s="41" t="str">
        <f t="shared" si="181"/>
        <v xml:space="preserve"> </v>
      </c>
      <c r="H448" s="57" t="str">
        <f t="shared" si="182"/>
        <v/>
      </c>
      <c r="I448" s="12"/>
    </row>
    <row r="449" spans="1:9" s="23" customFormat="1" ht="15" x14ac:dyDescent="0.2">
      <c r="A449" s="81"/>
      <c r="B449" s="56" t="s">
        <v>260</v>
      </c>
      <c r="C449" s="37">
        <v>0</v>
      </c>
      <c r="D449" s="20">
        <v>0</v>
      </c>
      <c r="E449" s="41" t="str">
        <f t="shared" si="172"/>
        <v/>
      </c>
      <c r="F449" s="41" t="str">
        <f t="shared" si="173"/>
        <v/>
      </c>
      <c r="G449" s="22" t="str">
        <f t="shared" si="171"/>
        <v xml:space="preserve"> </v>
      </c>
      <c r="H449" s="57" t="str">
        <f t="shared" si="174"/>
        <v/>
      </c>
      <c r="I449" s="12"/>
    </row>
    <row r="450" spans="1:9" s="23" customFormat="1" ht="15" x14ac:dyDescent="0.2">
      <c r="A450" s="81"/>
      <c r="B450" s="56" t="s">
        <v>261</v>
      </c>
      <c r="C450" s="37">
        <v>0</v>
      </c>
      <c r="D450" s="20">
        <v>1</v>
      </c>
      <c r="E450" s="41" t="str">
        <f t="shared" si="172"/>
        <v/>
      </c>
      <c r="F450" s="41">
        <f t="shared" si="173"/>
        <v>4.9236829148202859E-4</v>
      </c>
      <c r="G450" s="22">
        <f t="shared" si="171"/>
        <v>1</v>
      </c>
      <c r="H450" s="57" t="str">
        <f t="shared" si="174"/>
        <v/>
      </c>
      <c r="I450" s="12"/>
    </row>
    <row r="451" spans="1:9" s="23" customFormat="1" ht="15" x14ac:dyDescent="0.2">
      <c r="A451" s="81"/>
      <c r="B451" s="56" t="s">
        <v>262</v>
      </c>
      <c r="C451" s="37">
        <v>1</v>
      </c>
      <c r="D451" s="20">
        <v>5</v>
      </c>
      <c r="E451" s="41">
        <f t="shared" si="172"/>
        <v>1.4025245441795231E-3</v>
      </c>
      <c r="F451" s="41">
        <f t="shared" si="173"/>
        <v>2.461841457410143E-3</v>
      </c>
      <c r="G451" s="22">
        <f t="shared" si="171"/>
        <v>4</v>
      </c>
      <c r="H451" s="57">
        <f t="shared" si="174"/>
        <v>5.6100981767180924E-3</v>
      </c>
      <c r="I451" s="12"/>
    </row>
    <row r="452" spans="1:9" s="23" customFormat="1" ht="15" x14ac:dyDescent="0.2">
      <c r="A452" s="81"/>
      <c r="B452" s="56" t="s">
        <v>94</v>
      </c>
      <c r="C452" s="37">
        <v>3</v>
      </c>
      <c r="D452" s="20">
        <v>8</v>
      </c>
      <c r="E452" s="41">
        <f t="shared" si="172"/>
        <v>4.2075736325385693E-3</v>
      </c>
      <c r="F452" s="41">
        <f t="shared" si="173"/>
        <v>3.9389463318562287E-3</v>
      </c>
      <c r="G452" s="22">
        <f t="shared" si="171"/>
        <v>1.6666666666666667</v>
      </c>
      <c r="H452" s="57">
        <f t="shared" si="174"/>
        <v>7.0126227208976155E-3</v>
      </c>
      <c r="I452" s="12"/>
    </row>
    <row r="453" spans="1:9" s="23" customFormat="1" ht="15" x14ac:dyDescent="0.2">
      <c r="A453" s="81"/>
      <c r="B453" s="56" t="s">
        <v>95</v>
      </c>
      <c r="C453" s="37">
        <v>0</v>
      </c>
      <c r="D453" s="20">
        <v>1</v>
      </c>
      <c r="E453" s="41" t="str">
        <f t="shared" si="172"/>
        <v/>
      </c>
      <c r="F453" s="41">
        <f t="shared" si="173"/>
        <v>4.9236829148202859E-4</v>
      </c>
      <c r="G453" s="22">
        <f t="shared" si="171"/>
        <v>1</v>
      </c>
      <c r="H453" s="57" t="str">
        <f t="shared" si="174"/>
        <v/>
      </c>
      <c r="I453" s="12"/>
    </row>
    <row r="454" spans="1:9" s="23" customFormat="1" ht="15" x14ac:dyDescent="0.2">
      <c r="A454" s="81"/>
      <c r="B454" s="56" t="s">
        <v>96</v>
      </c>
      <c r="C454" s="37">
        <v>3</v>
      </c>
      <c r="D454" s="20">
        <v>15</v>
      </c>
      <c r="E454" s="41">
        <f t="shared" si="172"/>
        <v>4.2075736325385693E-3</v>
      </c>
      <c r="F454" s="41">
        <f t="shared" si="173"/>
        <v>7.385524372230428E-3</v>
      </c>
      <c r="G454" s="22">
        <f t="shared" si="171"/>
        <v>4</v>
      </c>
      <c r="H454" s="57">
        <f t="shared" si="174"/>
        <v>1.6830294530154277E-2</v>
      </c>
      <c r="I454" s="12"/>
    </row>
    <row r="455" spans="1:9" s="23" customFormat="1" ht="15" x14ac:dyDescent="0.2">
      <c r="A455" s="81"/>
      <c r="B455" s="56" t="s">
        <v>263</v>
      </c>
      <c r="C455" s="37">
        <v>0</v>
      </c>
      <c r="D455" s="20">
        <v>0</v>
      </c>
      <c r="E455" s="41" t="str">
        <f t="shared" si="172"/>
        <v/>
      </c>
      <c r="F455" s="41" t="str">
        <f t="shared" si="173"/>
        <v/>
      </c>
      <c r="G455" s="22" t="str">
        <f t="shared" si="171"/>
        <v xml:space="preserve"> </v>
      </c>
      <c r="H455" s="57" t="str">
        <f t="shared" si="174"/>
        <v/>
      </c>
      <c r="I455" s="12"/>
    </row>
    <row r="456" spans="1:9" s="23" customFormat="1" ht="15" x14ac:dyDescent="0.2">
      <c r="A456" s="81"/>
      <c r="B456" s="56" t="s">
        <v>526</v>
      </c>
      <c r="C456" s="37">
        <v>0</v>
      </c>
      <c r="D456" s="20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7">
        <v>0</v>
      </c>
      <c r="D457" s="20">
        <v>0</v>
      </c>
      <c r="E457" s="41" t="str">
        <f t="shared" si="172"/>
        <v/>
      </c>
      <c r="F457" s="41" t="str">
        <f t="shared" si="173"/>
        <v/>
      </c>
      <c r="G457" s="22" t="str">
        <f t="shared" si="171"/>
        <v xml:space="preserve"> </v>
      </c>
      <c r="H457" s="57" t="str">
        <f t="shared" si="174"/>
        <v/>
      </c>
      <c r="I457" s="12"/>
    </row>
    <row r="458" spans="1:9" s="23" customFormat="1" ht="15" x14ac:dyDescent="0.2">
      <c r="A458" s="81"/>
      <c r="B458" s="56" t="s">
        <v>93</v>
      </c>
      <c r="C458" s="37">
        <v>0</v>
      </c>
      <c r="D458" s="20">
        <v>0</v>
      </c>
      <c r="E458" s="41" t="str">
        <f t="shared" si="172"/>
        <v/>
      </c>
      <c r="F458" s="41" t="str">
        <f t="shared" si="173"/>
        <v/>
      </c>
      <c r="G458" s="22" t="str">
        <f t="shared" si="171"/>
        <v xml:space="preserve"> </v>
      </c>
      <c r="H458" s="57" t="str">
        <f t="shared" si="174"/>
        <v/>
      </c>
      <c r="I458" s="12"/>
    </row>
    <row r="459" spans="1:9" s="23" customFormat="1" ht="15" x14ac:dyDescent="0.2">
      <c r="A459" s="81"/>
      <c r="B459" s="56" t="s">
        <v>528</v>
      </c>
      <c r="C459" s="37">
        <v>0</v>
      </c>
      <c r="D459" s="20">
        <v>1</v>
      </c>
      <c r="E459" s="41" t="str">
        <f t="shared" si="172"/>
        <v/>
      </c>
      <c r="F459" s="41">
        <f t="shared" si="173"/>
        <v>4.9236829148202859E-4</v>
      </c>
      <c r="G459" s="22">
        <f t="shared" si="171"/>
        <v>1</v>
      </c>
      <c r="H459" s="57" t="str">
        <f t="shared" si="174"/>
        <v/>
      </c>
      <c r="I459" s="12"/>
    </row>
    <row r="460" spans="1:9" s="23" customFormat="1" ht="15" x14ac:dyDescent="0.2">
      <c r="A460" s="81"/>
      <c r="B460" s="56" t="s">
        <v>529</v>
      </c>
      <c r="C460" s="37">
        <v>0</v>
      </c>
      <c r="D460" s="20">
        <v>1</v>
      </c>
      <c r="E460" s="41" t="str">
        <f t="shared" si="172"/>
        <v/>
      </c>
      <c r="F460" s="41">
        <f t="shared" si="173"/>
        <v>4.9236829148202859E-4</v>
      </c>
      <c r="G460" s="22">
        <f t="shared" si="171"/>
        <v>1</v>
      </c>
      <c r="H460" s="57" t="str">
        <f t="shared" si="174"/>
        <v/>
      </c>
      <c r="I460" s="12"/>
    </row>
    <row r="461" spans="1:9" s="23" customFormat="1" ht="30" x14ac:dyDescent="0.2">
      <c r="A461" s="81"/>
      <c r="B461" s="56" t="s">
        <v>530</v>
      </c>
      <c r="C461" s="37">
        <v>0</v>
      </c>
      <c r="D461" s="20">
        <v>2</v>
      </c>
      <c r="E461" s="41" t="str">
        <f t="shared" si="172"/>
        <v/>
      </c>
      <c r="F461" s="41">
        <f t="shared" si="173"/>
        <v>9.8473658296405718E-4</v>
      </c>
      <c r="G461" s="22">
        <f t="shared" si="171"/>
        <v>1</v>
      </c>
      <c r="H461" s="57" t="str">
        <f t="shared" si="174"/>
        <v/>
      </c>
      <c r="I461" s="12"/>
    </row>
    <row r="462" spans="1:9" s="23" customFormat="1" ht="30" x14ac:dyDescent="0.2">
      <c r="A462" s="81"/>
      <c r="B462" s="56" t="s">
        <v>635</v>
      </c>
      <c r="C462" s="37">
        <v>0</v>
      </c>
      <c r="D462" s="20">
        <v>0</v>
      </c>
      <c r="E462" s="41" t="str">
        <f t="shared" si="172"/>
        <v/>
      </c>
      <c r="F462" s="41" t="str">
        <f t="shared" si="173"/>
        <v/>
      </c>
      <c r="G462" s="22" t="str">
        <f t="shared" si="171"/>
        <v xml:space="preserve"> </v>
      </c>
      <c r="H462" s="57" t="str">
        <f t="shared" si="174"/>
        <v/>
      </c>
      <c r="I462" s="12"/>
    </row>
    <row r="463" spans="1:9" s="23" customFormat="1" ht="15" x14ac:dyDescent="0.2">
      <c r="A463" s="81"/>
      <c r="B463" s="56" t="s">
        <v>100</v>
      </c>
      <c r="C463" s="37">
        <v>0</v>
      </c>
      <c r="D463" s="20">
        <v>0</v>
      </c>
      <c r="E463" s="41" t="str">
        <f t="shared" si="172"/>
        <v/>
      </c>
      <c r="F463" s="41" t="str">
        <f t="shared" si="173"/>
        <v/>
      </c>
      <c r="G463" s="22" t="str">
        <f t="shared" si="171"/>
        <v xml:space="preserve"> </v>
      </c>
      <c r="H463" s="57" t="str">
        <f t="shared" si="174"/>
        <v/>
      </c>
      <c r="I463" s="12"/>
    </row>
    <row r="464" spans="1:9" s="23" customFormat="1" ht="15" x14ac:dyDescent="0.2">
      <c r="A464" s="81"/>
      <c r="B464" s="56" t="s">
        <v>108</v>
      </c>
      <c r="C464" s="37">
        <v>0</v>
      </c>
      <c r="D464" s="20">
        <v>0</v>
      </c>
      <c r="E464" s="41" t="str">
        <f t="shared" si="172"/>
        <v/>
      </c>
      <c r="F464" s="41" t="str">
        <f t="shared" si="173"/>
        <v/>
      </c>
      <c r="G464" s="22" t="str">
        <f t="shared" si="171"/>
        <v xml:space="preserve"> </v>
      </c>
      <c r="H464" s="57" t="str">
        <f t="shared" si="174"/>
        <v/>
      </c>
      <c r="I464" s="12"/>
    </row>
    <row r="465" spans="1:9" s="23" customFormat="1" ht="15" x14ac:dyDescent="0.2">
      <c r="A465" s="81"/>
      <c r="B465" s="56" t="s">
        <v>107</v>
      </c>
      <c r="C465" s="37">
        <v>0</v>
      </c>
      <c r="D465" s="20">
        <v>0</v>
      </c>
      <c r="E465" s="41" t="str">
        <f t="shared" si="172"/>
        <v/>
      </c>
      <c r="F465" s="41" t="str">
        <f t="shared" si="173"/>
        <v/>
      </c>
      <c r="G465" s="22" t="str">
        <f t="shared" si="171"/>
        <v xml:space="preserve"> </v>
      </c>
      <c r="H465" s="57" t="str">
        <f t="shared" si="174"/>
        <v/>
      </c>
      <c r="I465" s="12"/>
    </row>
    <row r="466" spans="1:9" s="23" customFormat="1" ht="15" x14ac:dyDescent="0.2">
      <c r="A466" s="81"/>
      <c r="B466" s="56" t="s">
        <v>264</v>
      </c>
      <c r="C466" s="37">
        <v>1</v>
      </c>
      <c r="D466" s="20">
        <v>0</v>
      </c>
      <c r="E466" s="41">
        <f t="shared" si="172"/>
        <v>1.4025245441795231E-3</v>
      </c>
      <c r="F466" s="41" t="str">
        <f t="shared" si="173"/>
        <v/>
      </c>
      <c r="G466" s="22">
        <f t="shared" si="171"/>
        <v>-1</v>
      </c>
      <c r="H466" s="57">
        <f t="shared" si="174"/>
        <v>-1.4025245441795231E-3</v>
      </c>
      <c r="I466" s="12"/>
    </row>
    <row r="467" spans="1:9" s="23" customFormat="1" ht="30" x14ac:dyDescent="0.2">
      <c r="A467" s="81"/>
      <c r="B467" s="56" t="s">
        <v>478</v>
      </c>
      <c r="C467" s="37">
        <v>1</v>
      </c>
      <c r="D467" s="20">
        <v>0</v>
      </c>
      <c r="E467" s="41">
        <f t="shared" si="172"/>
        <v>1.4025245441795231E-3</v>
      </c>
      <c r="F467" s="41" t="str">
        <f t="shared" si="173"/>
        <v/>
      </c>
      <c r="G467" s="22">
        <f t="shared" si="171"/>
        <v>-1</v>
      </c>
      <c r="H467" s="57">
        <f t="shared" si="174"/>
        <v>-1.4025245441795231E-3</v>
      </c>
      <c r="I467" s="12"/>
    </row>
    <row r="468" spans="1:9" s="23" customFormat="1" ht="45" x14ac:dyDescent="0.2">
      <c r="A468" s="81"/>
      <c r="B468" s="56" t="s">
        <v>541</v>
      </c>
      <c r="C468" s="37">
        <v>0</v>
      </c>
      <c r="D468" s="20">
        <v>1</v>
      </c>
      <c r="E468" s="41" t="str">
        <f t="shared" si="172"/>
        <v/>
      </c>
      <c r="F468" s="41">
        <f t="shared" si="173"/>
        <v>4.9236829148202859E-4</v>
      </c>
      <c r="G468" s="22">
        <f t="shared" si="171"/>
        <v>1</v>
      </c>
      <c r="H468" s="57" t="str">
        <f t="shared" si="174"/>
        <v/>
      </c>
      <c r="I468" s="12"/>
    </row>
    <row r="469" spans="1:9" s="23" customFormat="1" ht="30" x14ac:dyDescent="0.2">
      <c r="A469" s="81"/>
      <c r="B469" s="56" t="s">
        <v>479</v>
      </c>
      <c r="C469" s="37">
        <v>0</v>
      </c>
      <c r="D469" s="20">
        <v>0</v>
      </c>
      <c r="E469" s="41" t="str">
        <f t="shared" si="172"/>
        <v/>
      </c>
      <c r="F469" s="41" t="str">
        <f t="shared" si="173"/>
        <v/>
      </c>
      <c r="G469" s="22" t="str">
        <f t="shared" si="171"/>
        <v xml:space="preserve"> </v>
      </c>
      <c r="H469" s="57" t="str">
        <f t="shared" si="174"/>
        <v/>
      </c>
      <c r="I469" s="12"/>
    </row>
    <row r="470" spans="1:9" s="23" customFormat="1" ht="15" x14ac:dyDescent="0.2">
      <c r="A470" s="81"/>
      <c r="B470" s="56" t="s">
        <v>103</v>
      </c>
      <c r="C470" s="37">
        <v>0</v>
      </c>
      <c r="D470" s="20">
        <v>0</v>
      </c>
      <c r="E470" s="41" t="str">
        <f t="shared" si="172"/>
        <v/>
      </c>
      <c r="F470" s="41" t="str">
        <f t="shared" si="173"/>
        <v/>
      </c>
      <c r="G470" s="22" t="str">
        <f t="shared" si="171"/>
        <v xml:space="preserve"> </v>
      </c>
      <c r="H470" s="57" t="str">
        <f t="shared" si="174"/>
        <v/>
      </c>
      <c r="I470" s="12"/>
    </row>
    <row r="471" spans="1:9" s="23" customFormat="1" ht="30" x14ac:dyDescent="0.2">
      <c r="A471" s="81"/>
      <c r="B471" s="56" t="s">
        <v>590</v>
      </c>
      <c r="C471" s="37">
        <v>0</v>
      </c>
      <c r="D471" s="20">
        <v>0</v>
      </c>
      <c r="E471" s="41" t="str">
        <f t="shared" si="172"/>
        <v/>
      </c>
      <c r="F471" s="41" t="str">
        <f t="shared" si="173"/>
        <v/>
      </c>
      <c r="G471" s="22" t="str">
        <f t="shared" si="171"/>
        <v xml:space="preserve"> </v>
      </c>
      <c r="H471" s="57" t="str">
        <f t="shared" si="174"/>
        <v/>
      </c>
      <c r="I471" s="12"/>
    </row>
    <row r="472" spans="1:9" s="23" customFormat="1" ht="15" x14ac:dyDescent="0.2">
      <c r="A472" s="81"/>
      <c r="B472" s="56" t="s">
        <v>104</v>
      </c>
      <c r="C472" s="37">
        <v>0</v>
      </c>
      <c r="D472" s="20">
        <v>1</v>
      </c>
      <c r="E472" s="41" t="str">
        <f t="shared" si="172"/>
        <v/>
      </c>
      <c r="F472" s="41">
        <f t="shared" si="173"/>
        <v>4.9236829148202859E-4</v>
      </c>
      <c r="G472" s="22">
        <f t="shared" si="171"/>
        <v>1</v>
      </c>
      <c r="H472" s="57" t="str">
        <f t="shared" si="174"/>
        <v/>
      </c>
      <c r="I472" s="12"/>
    </row>
    <row r="473" spans="1:9" s="23" customFormat="1" ht="15" x14ac:dyDescent="0.2">
      <c r="A473" s="81"/>
      <c r="B473" s="56" t="s">
        <v>373</v>
      </c>
      <c r="C473" s="37">
        <v>0</v>
      </c>
      <c r="D473" s="20">
        <v>0</v>
      </c>
      <c r="E473" s="41" t="str">
        <f t="shared" si="172"/>
        <v/>
      </c>
      <c r="F473" s="41" t="str">
        <f t="shared" si="173"/>
        <v/>
      </c>
      <c r="G473" s="22" t="str">
        <f t="shared" si="171"/>
        <v xml:space="preserve"> </v>
      </c>
      <c r="H473" s="57" t="str">
        <f t="shared" si="174"/>
        <v/>
      </c>
      <c r="I473" s="12"/>
    </row>
    <row r="474" spans="1:9" s="23" customFormat="1" ht="15" x14ac:dyDescent="0.2">
      <c r="A474" s="81"/>
      <c r="B474" s="56" t="s">
        <v>102</v>
      </c>
      <c r="C474" s="37">
        <v>1</v>
      </c>
      <c r="D474" s="20">
        <v>0</v>
      </c>
      <c r="E474" s="41">
        <f t="shared" si="172"/>
        <v>1.4025245441795231E-3</v>
      </c>
      <c r="F474" s="41" t="str">
        <f t="shared" si="173"/>
        <v/>
      </c>
      <c r="G474" s="22">
        <f t="shared" si="171"/>
        <v>-1</v>
      </c>
      <c r="H474" s="57">
        <f t="shared" si="174"/>
        <v>-1.4025245441795231E-3</v>
      </c>
      <c r="I474" s="12"/>
    </row>
    <row r="475" spans="1:9" s="23" customFormat="1" ht="15" x14ac:dyDescent="0.2">
      <c r="A475" s="81"/>
      <c r="B475" s="56" t="s">
        <v>265</v>
      </c>
      <c r="C475" s="37">
        <v>0</v>
      </c>
      <c r="D475" s="20">
        <v>0</v>
      </c>
      <c r="E475" s="41" t="str">
        <f t="shared" si="172"/>
        <v/>
      </c>
      <c r="F475" s="41" t="str">
        <f t="shared" si="173"/>
        <v/>
      </c>
      <c r="G475" s="22" t="str">
        <f t="shared" si="171"/>
        <v xml:space="preserve"> </v>
      </c>
      <c r="H475" s="57" t="str">
        <f t="shared" si="174"/>
        <v/>
      </c>
      <c r="I475" s="12"/>
    </row>
    <row r="476" spans="1:9" s="23" customFormat="1" ht="15" x14ac:dyDescent="0.2">
      <c r="A476" s="81"/>
      <c r="B476" s="56" t="s">
        <v>636</v>
      </c>
      <c r="C476" s="37">
        <v>0</v>
      </c>
      <c r="D476" s="20">
        <v>0</v>
      </c>
      <c r="E476" s="41" t="str">
        <f t="shared" si="172"/>
        <v/>
      </c>
      <c r="F476" s="41" t="str">
        <f t="shared" si="173"/>
        <v/>
      </c>
      <c r="G476" s="22" t="str">
        <f t="shared" si="171"/>
        <v xml:space="preserve"> </v>
      </c>
      <c r="H476" s="57" t="str">
        <f t="shared" si="174"/>
        <v/>
      </c>
      <c r="I476" s="12"/>
    </row>
    <row r="477" spans="1:9" s="23" customFormat="1" ht="15" x14ac:dyDescent="0.2">
      <c r="A477" s="81"/>
      <c r="B477" s="56" t="s">
        <v>326</v>
      </c>
      <c r="C477" s="37">
        <v>0</v>
      </c>
      <c r="D477" s="20">
        <v>0</v>
      </c>
      <c r="E477" s="41" t="str">
        <f t="shared" si="172"/>
        <v/>
      </c>
      <c r="F477" s="41" t="str">
        <f t="shared" si="173"/>
        <v/>
      </c>
      <c r="G477" s="22" t="str">
        <f t="shared" si="171"/>
        <v xml:space="preserve"> </v>
      </c>
      <c r="H477" s="57" t="str">
        <f t="shared" si="174"/>
        <v/>
      </c>
      <c r="I477" s="12"/>
    </row>
    <row r="478" spans="1:9" s="23" customFormat="1" ht="15" x14ac:dyDescent="0.2">
      <c r="A478" s="81"/>
      <c r="B478" s="56" t="s">
        <v>111</v>
      </c>
      <c r="C478" s="37">
        <v>0</v>
      </c>
      <c r="D478" s="20">
        <v>2</v>
      </c>
      <c r="E478" s="41" t="str">
        <f t="shared" si="172"/>
        <v/>
      </c>
      <c r="F478" s="41">
        <f t="shared" si="173"/>
        <v>9.8473658296405718E-4</v>
      </c>
      <c r="G478" s="22">
        <f t="shared" si="171"/>
        <v>1</v>
      </c>
      <c r="H478" s="57" t="str">
        <f t="shared" si="174"/>
        <v/>
      </c>
      <c r="I478" s="12"/>
    </row>
    <row r="479" spans="1:9" s="23" customFormat="1" ht="15" x14ac:dyDescent="0.2">
      <c r="A479" s="81"/>
      <c r="B479" s="56" t="s">
        <v>99</v>
      </c>
      <c r="C479" s="37">
        <v>11</v>
      </c>
      <c r="D479" s="20">
        <v>15</v>
      </c>
      <c r="E479" s="41">
        <f t="shared" si="172"/>
        <v>1.5427769985974754E-2</v>
      </c>
      <c r="F479" s="41">
        <f t="shared" si="173"/>
        <v>7.385524372230428E-3</v>
      </c>
      <c r="G479" s="22">
        <f t="shared" si="171"/>
        <v>0.36363636363636365</v>
      </c>
      <c r="H479" s="57">
        <f t="shared" si="174"/>
        <v>5.6100981767180924E-3</v>
      </c>
      <c r="I479" s="12"/>
    </row>
    <row r="480" spans="1:9" s="23" customFormat="1" ht="15" x14ac:dyDescent="0.2">
      <c r="A480" s="81"/>
      <c r="B480" s="56" t="s">
        <v>266</v>
      </c>
      <c r="C480" s="37">
        <v>2</v>
      </c>
      <c r="D480" s="20">
        <v>10</v>
      </c>
      <c r="E480" s="41">
        <f t="shared" si="172"/>
        <v>2.8050490883590462E-3</v>
      </c>
      <c r="F480" s="41">
        <f t="shared" si="173"/>
        <v>4.9236829148202859E-3</v>
      </c>
      <c r="G480" s="22">
        <f t="shared" si="171"/>
        <v>4</v>
      </c>
      <c r="H480" s="57">
        <f t="shared" si="174"/>
        <v>1.1220196353436185E-2</v>
      </c>
      <c r="I480" s="12"/>
    </row>
    <row r="481" spans="1:9" s="23" customFormat="1" ht="15" x14ac:dyDescent="0.2">
      <c r="A481" s="81"/>
      <c r="B481" s="56" t="s">
        <v>480</v>
      </c>
      <c r="C481" s="37">
        <v>0</v>
      </c>
      <c r="D481" s="20">
        <v>0</v>
      </c>
      <c r="E481" s="41" t="str">
        <f t="shared" si="172"/>
        <v/>
      </c>
      <c r="F481" s="41" t="str">
        <f t="shared" si="173"/>
        <v/>
      </c>
      <c r="G481" s="22" t="str">
        <f t="shared" si="171"/>
        <v xml:space="preserve"> </v>
      </c>
      <c r="H481" s="57" t="str">
        <f t="shared" si="174"/>
        <v/>
      </c>
      <c r="I481" s="12"/>
    </row>
    <row r="482" spans="1:9" s="23" customFormat="1" ht="15" x14ac:dyDescent="0.2">
      <c r="A482" s="81"/>
      <c r="B482" s="56" t="s">
        <v>105</v>
      </c>
      <c r="C482" s="37">
        <v>0</v>
      </c>
      <c r="D482" s="20">
        <v>0</v>
      </c>
      <c r="E482" s="41" t="str">
        <f t="shared" si="172"/>
        <v/>
      </c>
      <c r="F482" s="41" t="str">
        <f t="shared" si="173"/>
        <v/>
      </c>
      <c r="G482" s="22" t="str">
        <f t="shared" si="171"/>
        <v xml:space="preserve"> </v>
      </c>
      <c r="H482" s="57" t="str">
        <f t="shared" si="174"/>
        <v/>
      </c>
      <c r="I482" s="12"/>
    </row>
    <row r="483" spans="1:9" s="23" customFormat="1" ht="15" x14ac:dyDescent="0.2">
      <c r="A483" s="81"/>
      <c r="B483" s="56" t="s">
        <v>109</v>
      </c>
      <c r="C483" s="37">
        <v>0</v>
      </c>
      <c r="D483" s="20">
        <v>0</v>
      </c>
      <c r="E483" s="41" t="str">
        <f t="shared" si="172"/>
        <v/>
      </c>
      <c r="F483" s="41" t="str">
        <f t="shared" si="173"/>
        <v/>
      </c>
      <c r="G483" s="22" t="str">
        <f t="shared" si="171"/>
        <v xml:space="preserve"> </v>
      </c>
      <c r="H483" s="57" t="str">
        <f t="shared" si="174"/>
        <v/>
      </c>
      <c r="I483" s="12"/>
    </row>
    <row r="484" spans="1:9" s="23" customFormat="1" ht="15" x14ac:dyDescent="0.2">
      <c r="A484" s="81"/>
      <c r="B484" s="56" t="s">
        <v>97</v>
      </c>
      <c r="C484" s="37">
        <v>0</v>
      </c>
      <c r="D484" s="20">
        <v>0</v>
      </c>
      <c r="E484" s="41" t="str">
        <f t="shared" si="172"/>
        <v/>
      </c>
      <c r="F484" s="41" t="str">
        <f t="shared" si="173"/>
        <v/>
      </c>
      <c r="G484" s="22" t="str">
        <f t="shared" si="171"/>
        <v xml:space="preserve"> </v>
      </c>
      <c r="H484" s="57" t="str">
        <f t="shared" si="174"/>
        <v/>
      </c>
      <c r="I484" s="12"/>
    </row>
    <row r="485" spans="1:9" s="23" customFormat="1" ht="15" x14ac:dyDescent="0.2">
      <c r="A485" s="81"/>
      <c r="B485" s="56" t="s">
        <v>101</v>
      </c>
      <c r="C485" s="37">
        <v>0</v>
      </c>
      <c r="D485" s="20">
        <v>0</v>
      </c>
      <c r="E485" s="41" t="str">
        <f t="shared" si="172"/>
        <v/>
      </c>
      <c r="F485" s="41" t="str">
        <f t="shared" si="173"/>
        <v/>
      </c>
      <c r="G485" s="22" t="str">
        <f t="shared" si="171"/>
        <v xml:space="preserve"> </v>
      </c>
      <c r="H485" s="57" t="str">
        <f t="shared" si="174"/>
        <v/>
      </c>
      <c r="I485" s="12"/>
    </row>
    <row r="486" spans="1:9" s="23" customFormat="1" ht="15" x14ac:dyDescent="0.2">
      <c r="A486" s="81"/>
      <c r="B486" s="56" t="s">
        <v>106</v>
      </c>
      <c r="C486" s="37">
        <v>0</v>
      </c>
      <c r="D486" s="20">
        <v>0</v>
      </c>
      <c r="E486" s="41" t="str">
        <f t="shared" si="172"/>
        <v/>
      </c>
      <c r="F486" s="41" t="str">
        <f t="shared" si="173"/>
        <v/>
      </c>
      <c r="G486" s="22" t="str">
        <f t="shared" si="171"/>
        <v xml:space="preserve"> </v>
      </c>
      <c r="H486" s="57" t="str">
        <f t="shared" si="174"/>
        <v/>
      </c>
      <c r="I486" s="12"/>
    </row>
    <row r="487" spans="1:9" s="23" customFormat="1" ht="15" x14ac:dyDescent="0.2">
      <c r="A487" s="81"/>
      <c r="B487" s="56" t="s">
        <v>110</v>
      </c>
      <c r="C487" s="37">
        <v>0</v>
      </c>
      <c r="D487" s="20">
        <v>0</v>
      </c>
      <c r="E487" s="41" t="str">
        <f t="shared" si="172"/>
        <v/>
      </c>
      <c r="F487" s="41" t="str">
        <f t="shared" si="173"/>
        <v/>
      </c>
      <c r="G487" s="22" t="str">
        <f t="shared" si="171"/>
        <v xml:space="preserve"> </v>
      </c>
      <c r="H487" s="57" t="str">
        <f t="shared" si="174"/>
        <v/>
      </c>
      <c r="I487" s="12"/>
    </row>
    <row r="488" spans="1:9" s="23" customFormat="1" ht="15" x14ac:dyDescent="0.2">
      <c r="A488" s="81"/>
      <c r="B488" s="56" t="s">
        <v>267</v>
      </c>
      <c r="C488" s="37">
        <v>0</v>
      </c>
      <c r="D488" s="20">
        <v>0</v>
      </c>
      <c r="E488" s="41" t="str">
        <f t="shared" si="172"/>
        <v/>
      </c>
      <c r="F488" s="41" t="str">
        <f t="shared" si="173"/>
        <v/>
      </c>
      <c r="G488" s="22" t="str">
        <f t="shared" si="171"/>
        <v xml:space="preserve"> </v>
      </c>
      <c r="H488" s="57" t="str">
        <f t="shared" si="174"/>
        <v/>
      </c>
      <c r="I488" s="12"/>
    </row>
    <row r="489" spans="1:9" s="23" customFormat="1" ht="30" x14ac:dyDescent="0.2">
      <c r="A489" s="81"/>
      <c r="B489" s="56" t="s">
        <v>481</v>
      </c>
      <c r="C489" s="37">
        <v>0</v>
      </c>
      <c r="D489" s="20">
        <v>0</v>
      </c>
      <c r="E489" s="41" t="str">
        <f t="shared" si="172"/>
        <v/>
      </c>
      <c r="F489" s="41" t="str">
        <f t="shared" si="173"/>
        <v/>
      </c>
      <c r="G489" s="22" t="str">
        <f t="shared" si="171"/>
        <v xml:space="preserve"> </v>
      </c>
      <c r="H489" s="57" t="str">
        <f t="shared" si="174"/>
        <v/>
      </c>
      <c r="I489" s="12"/>
    </row>
    <row r="490" spans="1:9" s="23" customFormat="1" ht="15" x14ac:dyDescent="0.2">
      <c r="A490" s="81"/>
      <c r="B490" s="56" t="s">
        <v>268</v>
      </c>
      <c r="C490" s="37">
        <v>0</v>
      </c>
      <c r="D490" s="20">
        <v>0</v>
      </c>
      <c r="E490" s="41" t="str">
        <f t="shared" si="172"/>
        <v/>
      </c>
      <c r="F490" s="41" t="str">
        <f t="shared" si="173"/>
        <v/>
      </c>
      <c r="G490" s="22" t="str">
        <f t="shared" si="171"/>
        <v xml:space="preserve"> </v>
      </c>
      <c r="H490" s="57" t="str">
        <f t="shared" si="174"/>
        <v/>
      </c>
      <c r="I490" s="12"/>
    </row>
    <row r="491" spans="1:9" s="23" customFormat="1" ht="15" x14ac:dyDescent="0.2">
      <c r="A491" s="81"/>
      <c r="B491" s="56" t="s">
        <v>269</v>
      </c>
      <c r="C491" s="37">
        <v>0</v>
      </c>
      <c r="D491" s="20">
        <v>0</v>
      </c>
      <c r="E491" s="41" t="str">
        <f t="shared" si="172"/>
        <v/>
      </c>
      <c r="F491" s="41" t="str">
        <f t="shared" si="173"/>
        <v/>
      </c>
      <c r="G491" s="22" t="str">
        <f t="shared" si="171"/>
        <v xml:space="preserve"> </v>
      </c>
      <c r="H491" s="57" t="str">
        <f t="shared" si="174"/>
        <v/>
      </c>
      <c r="I491" s="12"/>
    </row>
    <row r="492" spans="1:9" s="23" customFormat="1" ht="15" x14ac:dyDescent="0.2">
      <c r="A492" s="81"/>
      <c r="B492" s="56" t="s">
        <v>482</v>
      </c>
      <c r="C492" s="37">
        <v>0</v>
      </c>
      <c r="D492" s="20">
        <v>0</v>
      </c>
      <c r="E492" s="41" t="str">
        <f t="shared" si="172"/>
        <v/>
      </c>
      <c r="F492" s="41" t="str">
        <f t="shared" si="173"/>
        <v/>
      </c>
      <c r="G492" s="22" t="str">
        <f t="shared" si="171"/>
        <v xml:space="preserve"> </v>
      </c>
      <c r="H492" s="57" t="str">
        <f t="shared" si="174"/>
        <v/>
      </c>
      <c r="I492" s="12"/>
    </row>
    <row r="493" spans="1:9" s="23" customFormat="1" ht="15" x14ac:dyDescent="0.2">
      <c r="A493" s="81"/>
      <c r="B493" s="56" t="s">
        <v>270</v>
      </c>
      <c r="C493" s="37">
        <v>1</v>
      </c>
      <c r="D493" s="20">
        <v>3</v>
      </c>
      <c r="E493" s="41">
        <f t="shared" si="172"/>
        <v>1.4025245441795231E-3</v>
      </c>
      <c r="F493" s="41">
        <f t="shared" si="173"/>
        <v>1.4771048744460858E-3</v>
      </c>
      <c r="G493" s="22">
        <f t="shared" si="171"/>
        <v>2</v>
      </c>
      <c r="H493" s="57">
        <f t="shared" si="174"/>
        <v>2.8050490883590462E-3</v>
      </c>
      <c r="I493" s="12"/>
    </row>
    <row r="494" spans="1:9" s="23" customFormat="1" ht="15" x14ac:dyDescent="0.2">
      <c r="A494" s="81"/>
      <c r="B494" s="56" t="s">
        <v>271</v>
      </c>
      <c r="C494" s="37">
        <v>0</v>
      </c>
      <c r="D494" s="20">
        <v>0</v>
      </c>
      <c r="E494" s="41" t="str">
        <f t="shared" si="172"/>
        <v/>
      </c>
      <c r="F494" s="41" t="str">
        <f t="shared" si="173"/>
        <v/>
      </c>
      <c r="G494" s="22" t="str">
        <f t="shared" si="171"/>
        <v xml:space="preserve"> </v>
      </c>
      <c r="H494" s="57" t="str">
        <f t="shared" si="174"/>
        <v/>
      </c>
      <c r="I494" s="12"/>
    </row>
    <row r="495" spans="1:9" s="23" customFormat="1" ht="15" x14ac:dyDescent="0.2">
      <c r="A495" s="81"/>
      <c r="B495" s="56" t="s">
        <v>272</v>
      </c>
      <c r="C495" s="37">
        <v>16</v>
      </c>
      <c r="D495" s="20">
        <v>2</v>
      </c>
      <c r="E495" s="41">
        <f t="shared" si="172"/>
        <v>2.244039270687237E-2</v>
      </c>
      <c r="F495" s="41">
        <f t="shared" si="173"/>
        <v>9.8473658296405718E-4</v>
      </c>
      <c r="G495" s="22">
        <f t="shared" si="171"/>
        <v>-0.875</v>
      </c>
      <c r="H495" s="57">
        <f t="shared" si="174"/>
        <v>-1.9635343618513323E-2</v>
      </c>
      <c r="I495" s="12"/>
    </row>
    <row r="496" spans="1:9" s="23" customFormat="1" ht="15" x14ac:dyDescent="0.2">
      <c r="A496" s="81"/>
      <c r="B496" s="56" t="s">
        <v>98</v>
      </c>
      <c r="C496" s="37">
        <v>0</v>
      </c>
      <c r="D496" s="20">
        <v>0</v>
      </c>
      <c r="E496" s="41" t="str">
        <f t="shared" si="172"/>
        <v/>
      </c>
      <c r="F496" s="41" t="str">
        <f t="shared" si="173"/>
        <v/>
      </c>
      <c r="G496" s="22" t="str">
        <f t="shared" si="171"/>
        <v xml:space="preserve"> </v>
      </c>
      <c r="H496" s="57" t="str">
        <f t="shared" si="174"/>
        <v/>
      </c>
      <c r="I496" s="12"/>
    </row>
    <row r="497" spans="1:9" s="23" customFormat="1" ht="15" x14ac:dyDescent="0.2">
      <c r="A497" s="81"/>
      <c r="B497" s="56" t="s">
        <v>273</v>
      </c>
      <c r="C497" s="37">
        <v>0</v>
      </c>
      <c r="D497" s="20">
        <v>0</v>
      </c>
      <c r="E497" s="41" t="str">
        <f t="shared" si="172"/>
        <v/>
      </c>
      <c r="F497" s="41" t="str">
        <f t="shared" si="173"/>
        <v/>
      </c>
      <c r="G497" s="22" t="str">
        <f t="shared" si="171"/>
        <v xml:space="preserve"> </v>
      </c>
      <c r="H497" s="57" t="str">
        <f t="shared" si="174"/>
        <v/>
      </c>
      <c r="I497" s="12"/>
    </row>
    <row r="498" spans="1:9" s="23" customFormat="1" ht="15" x14ac:dyDescent="0.2">
      <c r="A498" s="81"/>
      <c r="B498" s="56" t="s">
        <v>274</v>
      </c>
      <c r="C498" s="37">
        <v>0</v>
      </c>
      <c r="D498" s="20">
        <v>0</v>
      </c>
      <c r="E498" s="41" t="str">
        <f t="shared" si="172"/>
        <v/>
      </c>
      <c r="F498" s="41" t="str">
        <f t="shared" si="173"/>
        <v/>
      </c>
      <c r="G498" s="22" t="str">
        <f t="shared" si="171"/>
        <v xml:space="preserve"> </v>
      </c>
      <c r="H498" s="57" t="str">
        <f t="shared" si="174"/>
        <v/>
      </c>
      <c r="I498" s="12"/>
    </row>
    <row r="499" spans="1:9" s="23" customFormat="1" ht="15" x14ac:dyDescent="0.2">
      <c r="A499" s="81"/>
      <c r="B499" s="56" t="s">
        <v>542</v>
      </c>
      <c r="C499" s="37">
        <v>0</v>
      </c>
      <c r="D499" s="20">
        <v>1</v>
      </c>
      <c r="E499" s="41" t="str">
        <f t="shared" si="172"/>
        <v/>
      </c>
      <c r="F499" s="41">
        <f t="shared" si="173"/>
        <v>4.9236829148202859E-4</v>
      </c>
      <c r="G499" s="22">
        <f t="shared" ref="G499:G563" si="183">+IF(AND(C499=0,D499=0)," ",IF(C499=0,1,IF(D499=0,-1,(D499-C499)/C499)))</f>
        <v>1</v>
      </c>
      <c r="H499" s="57" t="str">
        <f t="shared" si="174"/>
        <v/>
      </c>
      <c r="I499" s="12"/>
    </row>
    <row r="500" spans="1:9" s="23" customFormat="1" ht="30" x14ac:dyDescent="0.2">
      <c r="A500" s="81"/>
      <c r="B500" s="56" t="s">
        <v>275</v>
      </c>
      <c r="C500" s="37">
        <v>1</v>
      </c>
      <c r="D500" s="20">
        <v>0</v>
      </c>
      <c r="E500" s="41">
        <f t="shared" si="172"/>
        <v>1.4025245441795231E-3</v>
      </c>
      <c r="F500" s="41" t="str">
        <f t="shared" si="173"/>
        <v/>
      </c>
      <c r="G500" s="22">
        <f t="shared" si="183"/>
        <v>-1</v>
      </c>
      <c r="H500" s="57">
        <f t="shared" si="174"/>
        <v>-1.4025245441795231E-3</v>
      </c>
      <c r="I500" s="12"/>
    </row>
    <row r="501" spans="1:9" s="23" customFormat="1" ht="30" x14ac:dyDescent="0.2">
      <c r="A501" s="81"/>
      <c r="B501" s="56" t="s">
        <v>276</v>
      </c>
      <c r="C501" s="37">
        <v>0</v>
      </c>
      <c r="D501" s="20">
        <v>0</v>
      </c>
      <c r="E501" s="41" t="str">
        <f t="shared" ref="E501:E561" si="184">+IF(C501=0,"",C501/C$355)</f>
        <v/>
      </c>
      <c r="F501" s="41" t="str">
        <f t="shared" ref="F501:F561" si="185">+IF(D501=0,"",D501/D$355)</f>
        <v/>
      </c>
      <c r="G501" s="22" t="str">
        <f t="shared" si="183"/>
        <v xml:space="preserve"> </v>
      </c>
      <c r="H501" s="57" t="str">
        <f t="shared" ref="H501:H561" si="186">+IF(OR(AND(E501=""),(G501="")),"",E501*G501)</f>
        <v/>
      </c>
      <c r="I501" s="12"/>
    </row>
    <row r="502" spans="1:9" s="23" customFormat="1" ht="30" x14ac:dyDescent="0.2">
      <c r="A502" s="81"/>
      <c r="B502" s="56" t="s">
        <v>637</v>
      </c>
      <c r="C502" s="37">
        <v>0</v>
      </c>
      <c r="D502" s="20">
        <v>0</v>
      </c>
      <c r="E502" s="41" t="str">
        <f t="shared" si="184"/>
        <v/>
      </c>
      <c r="F502" s="41" t="str">
        <f t="shared" si="185"/>
        <v/>
      </c>
      <c r="G502" s="22" t="str">
        <f t="shared" si="183"/>
        <v xml:space="preserve"> </v>
      </c>
      <c r="H502" s="57" t="str">
        <f t="shared" si="186"/>
        <v/>
      </c>
      <c r="I502" s="12"/>
    </row>
    <row r="503" spans="1:9" s="23" customFormat="1" ht="30" x14ac:dyDescent="0.2">
      <c r="A503" s="81"/>
      <c r="B503" s="56" t="s">
        <v>277</v>
      </c>
      <c r="C503" s="37">
        <v>0</v>
      </c>
      <c r="D503" s="20">
        <v>1</v>
      </c>
      <c r="E503" s="41" t="str">
        <f t="shared" si="184"/>
        <v/>
      </c>
      <c r="F503" s="41">
        <f t="shared" si="185"/>
        <v>4.9236829148202859E-4</v>
      </c>
      <c r="G503" s="22">
        <f t="shared" si="183"/>
        <v>1</v>
      </c>
      <c r="H503" s="57" t="str">
        <f t="shared" si="186"/>
        <v/>
      </c>
      <c r="I503" s="12"/>
    </row>
    <row r="504" spans="1:9" s="23" customFormat="1" ht="30" x14ac:dyDescent="0.2">
      <c r="A504" s="81"/>
      <c r="B504" s="56" t="s">
        <v>121</v>
      </c>
      <c r="C504" s="37">
        <v>0</v>
      </c>
      <c r="D504" s="20">
        <v>0</v>
      </c>
      <c r="E504" s="41" t="str">
        <f t="shared" si="184"/>
        <v/>
      </c>
      <c r="F504" s="41" t="str">
        <f t="shared" si="185"/>
        <v/>
      </c>
      <c r="G504" s="22" t="str">
        <f t="shared" si="183"/>
        <v xml:space="preserve"> </v>
      </c>
      <c r="H504" s="57" t="str">
        <f t="shared" si="186"/>
        <v/>
      </c>
      <c r="I504" s="12"/>
    </row>
    <row r="505" spans="1:9" s="23" customFormat="1" ht="30" x14ac:dyDescent="0.2">
      <c r="A505" s="81"/>
      <c r="B505" s="56" t="s">
        <v>122</v>
      </c>
      <c r="C505" s="37">
        <v>0</v>
      </c>
      <c r="D505" s="20">
        <v>0</v>
      </c>
      <c r="E505" s="41" t="str">
        <f t="shared" si="184"/>
        <v/>
      </c>
      <c r="F505" s="41" t="str">
        <f t="shared" si="185"/>
        <v/>
      </c>
      <c r="G505" s="22" t="str">
        <f t="shared" si="183"/>
        <v xml:space="preserve"> </v>
      </c>
      <c r="H505" s="57" t="str">
        <f t="shared" si="186"/>
        <v/>
      </c>
      <c r="I505" s="12"/>
    </row>
    <row r="506" spans="1:9" s="23" customFormat="1" ht="15" x14ac:dyDescent="0.2">
      <c r="A506" s="81"/>
      <c r="B506" s="56" t="s">
        <v>278</v>
      </c>
      <c r="C506" s="37">
        <v>0</v>
      </c>
      <c r="D506" s="20">
        <v>0</v>
      </c>
      <c r="E506" s="41" t="str">
        <f t="shared" si="184"/>
        <v/>
      </c>
      <c r="F506" s="41" t="str">
        <f t="shared" si="185"/>
        <v/>
      </c>
      <c r="G506" s="22" t="str">
        <f t="shared" si="183"/>
        <v xml:space="preserve"> </v>
      </c>
      <c r="H506" s="57" t="str">
        <f t="shared" si="186"/>
        <v/>
      </c>
      <c r="I506" s="12"/>
    </row>
    <row r="507" spans="1:9" s="23" customFormat="1" ht="30" x14ac:dyDescent="0.2">
      <c r="A507" s="81"/>
      <c r="B507" s="56" t="s">
        <v>279</v>
      </c>
      <c r="C507" s="37">
        <v>0</v>
      </c>
      <c r="D507" s="20">
        <v>0</v>
      </c>
      <c r="E507" s="41" t="str">
        <f t="shared" si="184"/>
        <v/>
      </c>
      <c r="F507" s="41" t="str">
        <f t="shared" si="185"/>
        <v/>
      </c>
      <c r="G507" s="22" t="str">
        <f t="shared" si="183"/>
        <v xml:space="preserve"> </v>
      </c>
      <c r="H507" s="57" t="str">
        <f t="shared" si="186"/>
        <v/>
      </c>
      <c r="I507" s="12"/>
    </row>
    <row r="508" spans="1:9" s="23" customFormat="1" ht="30" x14ac:dyDescent="0.2">
      <c r="A508" s="81"/>
      <c r="B508" s="56" t="s">
        <v>280</v>
      </c>
      <c r="C508" s="37">
        <v>0</v>
      </c>
      <c r="D508" s="20">
        <v>0</v>
      </c>
      <c r="E508" s="41" t="str">
        <f t="shared" si="184"/>
        <v/>
      </c>
      <c r="F508" s="41" t="str">
        <f t="shared" si="185"/>
        <v/>
      </c>
      <c r="G508" s="22" t="str">
        <f t="shared" si="183"/>
        <v xml:space="preserve"> </v>
      </c>
      <c r="H508" s="57" t="str">
        <f t="shared" si="186"/>
        <v/>
      </c>
      <c r="I508" s="12"/>
    </row>
    <row r="509" spans="1:9" s="23" customFormat="1" ht="30" x14ac:dyDescent="0.2">
      <c r="A509" s="81"/>
      <c r="B509" s="56" t="s">
        <v>119</v>
      </c>
      <c r="C509" s="37">
        <v>0</v>
      </c>
      <c r="D509" s="20">
        <v>1</v>
      </c>
      <c r="E509" s="41" t="str">
        <f t="shared" si="184"/>
        <v/>
      </c>
      <c r="F509" s="41">
        <f t="shared" si="185"/>
        <v>4.9236829148202859E-4</v>
      </c>
      <c r="G509" s="22">
        <f t="shared" si="183"/>
        <v>1</v>
      </c>
      <c r="H509" s="57" t="str">
        <f t="shared" si="186"/>
        <v/>
      </c>
      <c r="I509" s="12"/>
    </row>
    <row r="510" spans="1:9" s="23" customFormat="1" ht="30" x14ac:dyDescent="0.2">
      <c r="A510" s="81"/>
      <c r="B510" s="56" t="s">
        <v>281</v>
      </c>
      <c r="C510" s="37">
        <v>0</v>
      </c>
      <c r="D510" s="20">
        <v>0</v>
      </c>
      <c r="E510" s="41" t="str">
        <f t="shared" si="184"/>
        <v/>
      </c>
      <c r="F510" s="41" t="str">
        <f t="shared" si="185"/>
        <v/>
      </c>
      <c r="G510" s="22" t="str">
        <f t="shared" si="183"/>
        <v xml:space="preserve"> </v>
      </c>
      <c r="H510" s="57" t="str">
        <f t="shared" si="186"/>
        <v/>
      </c>
      <c r="I510" s="12"/>
    </row>
    <row r="511" spans="1:9" s="23" customFormat="1" ht="30" x14ac:dyDescent="0.2">
      <c r="A511" s="81"/>
      <c r="B511" s="56" t="s">
        <v>282</v>
      </c>
      <c r="C511" s="37">
        <v>0</v>
      </c>
      <c r="D511" s="20">
        <v>0</v>
      </c>
      <c r="E511" s="41" t="str">
        <f t="shared" si="184"/>
        <v/>
      </c>
      <c r="F511" s="41" t="str">
        <f t="shared" si="185"/>
        <v/>
      </c>
      <c r="G511" s="22" t="str">
        <f t="shared" si="183"/>
        <v xml:space="preserve"> 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7">
        <v>0</v>
      </c>
      <c r="D512" s="20">
        <v>0</v>
      </c>
      <c r="E512" s="41" t="str">
        <f t="shared" si="184"/>
        <v/>
      </c>
      <c r="F512" s="41" t="str">
        <f t="shared" si="185"/>
        <v/>
      </c>
      <c r="G512" s="22" t="str">
        <f t="shared" si="183"/>
        <v xml:space="preserve"> </v>
      </c>
      <c r="H512" s="57" t="str">
        <f t="shared" si="186"/>
        <v/>
      </c>
      <c r="I512" s="12"/>
    </row>
    <row r="513" spans="1:9" s="23" customFormat="1" ht="30" x14ac:dyDescent="0.2">
      <c r="A513" s="81"/>
      <c r="B513" s="56" t="s">
        <v>284</v>
      </c>
      <c r="C513" s="37">
        <v>0</v>
      </c>
      <c r="D513" s="20">
        <v>101</v>
      </c>
      <c r="E513" s="41" t="str">
        <f t="shared" si="184"/>
        <v/>
      </c>
      <c r="F513" s="41">
        <f t="shared" si="185"/>
        <v>4.9729197439684882E-2</v>
      </c>
      <c r="G513" s="22">
        <f t="shared" si="183"/>
        <v>1</v>
      </c>
      <c r="H513" s="57" t="str">
        <f t="shared" si="186"/>
        <v/>
      </c>
      <c r="I513" s="12"/>
    </row>
    <row r="514" spans="1:9" s="23" customFormat="1" ht="30" x14ac:dyDescent="0.2">
      <c r="A514" s="81"/>
      <c r="B514" s="56" t="s">
        <v>117</v>
      </c>
      <c r="C514" s="37">
        <v>0</v>
      </c>
      <c r="D514" s="20">
        <v>0</v>
      </c>
      <c r="E514" s="41" t="str">
        <f t="shared" si="184"/>
        <v/>
      </c>
      <c r="F514" s="41" t="str">
        <f t="shared" si="185"/>
        <v/>
      </c>
      <c r="G514" s="22" t="str">
        <f t="shared" si="183"/>
        <v xml:space="preserve"> </v>
      </c>
      <c r="H514" s="57" t="str">
        <f t="shared" si="186"/>
        <v/>
      </c>
      <c r="I514" s="12"/>
    </row>
    <row r="515" spans="1:9" s="23" customFormat="1" ht="30" x14ac:dyDescent="0.2">
      <c r="A515" s="81"/>
      <c r="B515" s="56" t="s">
        <v>285</v>
      </c>
      <c r="C515" s="37">
        <v>0</v>
      </c>
      <c r="D515" s="20">
        <v>0</v>
      </c>
      <c r="E515" s="41" t="str">
        <f t="shared" si="184"/>
        <v/>
      </c>
      <c r="F515" s="41" t="str">
        <f t="shared" si="185"/>
        <v/>
      </c>
      <c r="G515" s="22" t="str">
        <f t="shared" si="183"/>
        <v xml:space="preserve"> </v>
      </c>
      <c r="H515" s="57" t="str">
        <f t="shared" si="186"/>
        <v/>
      </c>
      <c r="I515" s="12"/>
    </row>
    <row r="516" spans="1:9" s="23" customFormat="1" ht="15" customHeight="1" x14ac:dyDescent="0.2">
      <c r="A516" s="81"/>
      <c r="B516" s="56" t="s">
        <v>286</v>
      </c>
      <c r="C516" s="37">
        <v>1</v>
      </c>
      <c r="D516" s="20">
        <v>0</v>
      </c>
      <c r="E516" s="41">
        <f t="shared" si="184"/>
        <v>1.4025245441795231E-3</v>
      </c>
      <c r="F516" s="41" t="str">
        <f t="shared" si="185"/>
        <v/>
      </c>
      <c r="G516" s="22">
        <f t="shared" si="183"/>
        <v>-1</v>
      </c>
      <c r="H516" s="57">
        <f t="shared" si="186"/>
        <v>-1.4025245441795231E-3</v>
      </c>
      <c r="I516" s="12"/>
    </row>
    <row r="517" spans="1:9" s="23" customFormat="1" ht="30" x14ac:dyDescent="0.2">
      <c r="A517" s="81"/>
      <c r="B517" s="56" t="s">
        <v>483</v>
      </c>
      <c r="C517" s="37">
        <v>0</v>
      </c>
      <c r="D517" s="20">
        <v>0</v>
      </c>
      <c r="E517" s="41" t="str">
        <f t="shared" si="184"/>
        <v/>
      </c>
      <c r="F517" s="41" t="str">
        <f t="shared" si="185"/>
        <v/>
      </c>
      <c r="G517" s="22" t="str">
        <f t="shared" si="183"/>
        <v xml:space="preserve"> </v>
      </c>
      <c r="H517" s="57" t="str">
        <f t="shared" si="186"/>
        <v/>
      </c>
      <c r="I517" s="12"/>
    </row>
    <row r="518" spans="1:9" s="23" customFormat="1" ht="15" x14ac:dyDescent="0.2">
      <c r="A518" s="81"/>
      <c r="B518" s="56" t="s">
        <v>125</v>
      </c>
      <c r="C518" s="37">
        <v>0</v>
      </c>
      <c r="D518" s="20">
        <v>0</v>
      </c>
      <c r="E518" s="41" t="str">
        <f t="shared" si="184"/>
        <v/>
      </c>
      <c r="F518" s="41" t="str">
        <f t="shared" si="185"/>
        <v/>
      </c>
      <c r="G518" s="22" t="str">
        <f t="shared" si="183"/>
        <v xml:space="preserve"> </v>
      </c>
      <c r="H518" s="57" t="str">
        <f t="shared" si="186"/>
        <v/>
      </c>
      <c r="I518" s="12"/>
    </row>
    <row r="519" spans="1:9" s="23" customFormat="1" ht="15" x14ac:dyDescent="0.2">
      <c r="A519" s="81"/>
      <c r="B519" s="56" t="s">
        <v>484</v>
      </c>
      <c r="C519" s="37">
        <v>3</v>
      </c>
      <c r="D519" s="20">
        <v>6</v>
      </c>
      <c r="E519" s="41">
        <f t="shared" si="184"/>
        <v>4.2075736325385693E-3</v>
      </c>
      <c r="F519" s="41">
        <f t="shared" si="185"/>
        <v>2.9542097488921715E-3</v>
      </c>
      <c r="G519" s="22">
        <f t="shared" si="183"/>
        <v>1</v>
      </c>
      <c r="H519" s="57">
        <f t="shared" si="186"/>
        <v>4.2075736325385693E-3</v>
      </c>
      <c r="I519" s="12"/>
    </row>
    <row r="520" spans="1:9" s="23" customFormat="1" ht="15" x14ac:dyDescent="0.2">
      <c r="A520" s="81"/>
      <c r="B520" s="56" t="s">
        <v>118</v>
      </c>
      <c r="C520" s="37">
        <v>1</v>
      </c>
      <c r="D520" s="20">
        <v>6</v>
      </c>
      <c r="E520" s="41">
        <f t="shared" si="184"/>
        <v>1.4025245441795231E-3</v>
      </c>
      <c r="F520" s="41">
        <f t="shared" si="185"/>
        <v>2.9542097488921715E-3</v>
      </c>
      <c r="G520" s="22">
        <f t="shared" si="183"/>
        <v>5</v>
      </c>
      <c r="H520" s="57">
        <f t="shared" si="186"/>
        <v>7.0126227208976155E-3</v>
      </c>
      <c r="I520" s="12"/>
    </row>
    <row r="521" spans="1:9" s="23" customFormat="1" ht="45" x14ac:dyDescent="0.2">
      <c r="A521" s="81"/>
      <c r="B521" s="56" t="s">
        <v>287</v>
      </c>
      <c r="C521" s="37">
        <v>0</v>
      </c>
      <c r="D521" s="20">
        <v>0</v>
      </c>
      <c r="E521" s="41" t="str">
        <f t="shared" si="184"/>
        <v/>
      </c>
      <c r="F521" s="41" t="str">
        <f t="shared" si="185"/>
        <v/>
      </c>
      <c r="G521" s="22" t="str">
        <f t="shared" si="183"/>
        <v xml:space="preserve"> </v>
      </c>
      <c r="H521" s="57" t="str">
        <f t="shared" si="186"/>
        <v/>
      </c>
      <c r="I521" s="12"/>
    </row>
    <row r="522" spans="1:9" s="23" customFormat="1" ht="15" x14ac:dyDescent="0.2">
      <c r="A522" s="81"/>
      <c r="B522" s="56" t="s">
        <v>120</v>
      </c>
      <c r="C522" s="37">
        <v>0</v>
      </c>
      <c r="D522" s="20">
        <v>0</v>
      </c>
      <c r="E522" s="41" t="str">
        <f t="shared" si="184"/>
        <v/>
      </c>
      <c r="F522" s="41" t="str">
        <f t="shared" si="185"/>
        <v/>
      </c>
      <c r="G522" s="22" t="str">
        <f t="shared" si="183"/>
        <v xml:space="preserve"> </v>
      </c>
      <c r="H522" s="57" t="str">
        <f t="shared" si="186"/>
        <v/>
      </c>
      <c r="I522" s="12"/>
    </row>
    <row r="523" spans="1:9" s="23" customFormat="1" ht="30" x14ac:dyDescent="0.2">
      <c r="A523" s="81"/>
      <c r="B523" s="56" t="s">
        <v>288</v>
      </c>
      <c r="C523" s="37">
        <v>0</v>
      </c>
      <c r="D523" s="20">
        <v>0</v>
      </c>
      <c r="E523" s="41" t="str">
        <f t="shared" si="184"/>
        <v/>
      </c>
      <c r="F523" s="41" t="str">
        <f t="shared" si="185"/>
        <v/>
      </c>
      <c r="G523" s="22" t="str">
        <f t="shared" si="183"/>
        <v xml:space="preserve"> </v>
      </c>
      <c r="H523" s="57" t="str">
        <f t="shared" si="186"/>
        <v/>
      </c>
      <c r="I523" s="12"/>
    </row>
    <row r="524" spans="1:9" s="23" customFormat="1" ht="30" x14ac:dyDescent="0.2">
      <c r="A524" s="81"/>
      <c r="B524" s="56" t="s">
        <v>289</v>
      </c>
      <c r="C524" s="37">
        <v>8</v>
      </c>
      <c r="D524" s="20">
        <v>1</v>
      </c>
      <c r="E524" s="41">
        <f t="shared" si="184"/>
        <v>1.1220196353436185E-2</v>
      </c>
      <c r="F524" s="41">
        <f t="shared" si="185"/>
        <v>4.9236829148202859E-4</v>
      </c>
      <c r="G524" s="22">
        <f t="shared" si="183"/>
        <v>-0.875</v>
      </c>
      <c r="H524" s="57">
        <f t="shared" si="186"/>
        <v>-9.8176718092566617E-3</v>
      </c>
      <c r="I524" s="12"/>
    </row>
    <row r="525" spans="1:9" s="23" customFormat="1" ht="15" x14ac:dyDescent="0.2">
      <c r="A525" s="81"/>
      <c r="B525" s="56" t="s">
        <v>112</v>
      </c>
      <c r="C525" s="37">
        <v>0</v>
      </c>
      <c r="D525" s="20">
        <v>0</v>
      </c>
      <c r="E525" s="41" t="str">
        <f t="shared" si="184"/>
        <v/>
      </c>
      <c r="F525" s="41" t="str">
        <f t="shared" si="185"/>
        <v/>
      </c>
      <c r="G525" s="22" t="str">
        <f t="shared" si="183"/>
        <v xml:space="preserve"> </v>
      </c>
      <c r="H525" s="57" t="str">
        <f t="shared" si="186"/>
        <v/>
      </c>
      <c r="I525" s="12"/>
    </row>
    <row r="526" spans="1:9" s="23" customFormat="1" ht="30" x14ac:dyDescent="0.2">
      <c r="A526" s="81"/>
      <c r="B526" s="56" t="s">
        <v>485</v>
      </c>
      <c r="C526" s="37">
        <v>0</v>
      </c>
      <c r="D526" s="20">
        <v>0</v>
      </c>
      <c r="E526" s="41" t="str">
        <f t="shared" si="184"/>
        <v/>
      </c>
      <c r="F526" s="41" t="str">
        <f t="shared" si="185"/>
        <v/>
      </c>
      <c r="G526" s="22" t="str">
        <f t="shared" si="183"/>
        <v xml:space="preserve"> </v>
      </c>
      <c r="H526" s="57" t="str">
        <f t="shared" si="186"/>
        <v/>
      </c>
      <c r="I526" s="12"/>
    </row>
    <row r="527" spans="1:9" s="23" customFormat="1" ht="30" x14ac:dyDescent="0.2">
      <c r="A527" s="81"/>
      <c r="B527" s="56" t="s">
        <v>290</v>
      </c>
      <c r="C527" s="37">
        <v>0</v>
      </c>
      <c r="D527" s="20">
        <v>0</v>
      </c>
      <c r="E527" s="41" t="str">
        <f t="shared" si="184"/>
        <v/>
      </c>
      <c r="F527" s="41" t="str">
        <f t="shared" si="185"/>
        <v/>
      </c>
      <c r="G527" s="22" t="str">
        <f t="shared" si="183"/>
        <v xml:space="preserve"> </v>
      </c>
      <c r="H527" s="57" t="str">
        <f t="shared" si="186"/>
        <v/>
      </c>
      <c r="I527" s="12"/>
    </row>
    <row r="528" spans="1:9" s="23" customFormat="1" ht="15" x14ac:dyDescent="0.2">
      <c r="A528" s="81"/>
      <c r="B528" s="56" t="s">
        <v>291</v>
      </c>
      <c r="C528" s="37">
        <v>0</v>
      </c>
      <c r="D528" s="20">
        <v>0</v>
      </c>
      <c r="E528" s="41" t="str">
        <f t="shared" si="184"/>
        <v/>
      </c>
      <c r="F528" s="41" t="str">
        <f t="shared" si="185"/>
        <v/>
      </c>
      <c r="G528" s="22" t="str">
        <f t="shared" si="183"/>
        <v xml:space="preserve"> </v>
      </c>
      <c r="H528" s="57" t="str">
        <f t="shared" si="186"/>
        <v/>
      </c>
      <c r="I528" s="12"/>
    </row>
    <row r="529" spans="1:9" s="23" customFormat="1" ht="15" x14ac:dyDescent="0.2">
      <c r="A529" s="81"/>
      <c r="B529" s="56" t="s">
        <v>638</v>
      </c>
      <c r="C529" s="37">
        <v>0</v>
      </c>
      <c r="D529" s="20">
        <v>0</v>
      </c>
      <c r="E529" s="41" t="str">
        <f t="shared" si="184"/>
        <v/>
      </c>
      <c r="F529" s="41" t="str">
        <f t="shared" si="185"/>
        <v/>
      </c>
      <c r="G529" s="22" t="str">
        <f t="shared" si="183"/>
        <v xml:space="preserve"> </v>
      </c>
      <c r="H529" s="57" t="str">
        <f t="shared" si="186"/>
        <v/>
      </c>
      <c r="I529" s="12"/>
    </row>
    <row r="530" spans="1:9" s="23" customFormat="1" ht="15" x14ac:dyDescent="0.2">
      <c r="A530" s="81"/>
      <c r="B530" s="56" t="s">
        <v>486</v>
      </c>
      <c r="C530" s="37">
        <v>0</v>
      </c>
      <c r="D530" s="20">
        <v>0</v>
      </c>
      <c r="E530" s="41" t="str">
        <f t="shared" si="184"/>
        <v/>
      </c>
      <c r="F530" s="41" t="str">
        <f t="shared" si="185"/>
        <v/>
      </c>
      <c r="G530" s="22" t="str">
        <f t="shared" si="183"/>
        <v xml:space="preserve"> </v>
      </c>
      <c r="H530" s="57" t="str">
        <f t="shared" si="186"/>
        <v/>
      </c>
      <c r="I530" s="12"/>
    </row>
    <row r="531" spans="1:9" s="23" customFormat="1" ht="30" x14ac:dyDescent="0.2">
      <c r="A531" s="81"/>
      <c r="B531" s="56" t="s">
        <v>292</v>
      </c>
      <c r="C531" s="37">
        <v>0</v>
      </c>
      <c r="D531" s="20">
        <v>0</v>
      </c>
      <c r="E531" s="41" t="str">
        <f t="shared" si="184"/>
        <v/>
      </c>
      <c r="F531" s="41" t="str">
        <f t="shared" si="185"/>
        <v/>
      </c>
      <c r="G531" s="22" t="str">
        <f t="shared" si="183"/>
        <v xml:space="preserve"> </v>
      </c>
      <c r="H531" s="57" t="str">
        <f t="shared" si="186"/>
        <v/>
      </c>
      <c r="I531" s="12"/>
    </row>
    <row r="532" spans="1:9" s="23" customFormat="1" ht="45" x14ac:dyDescent="0.2">
      <c r="A532" s="81"/>
      <c r="B532" s="56" t="s">
        <v>293</v>
      </c>
      <c r="C532" s="37">
        <v>0</v>
      </c>
      <c r="D532" s="20">
        <v>0</v>
      </c>
      <c r="E532" s="41" t="str">
        <f t="shared" si="184"/>
        <v/>
      </c>
      <c r="F532" s="41" t="str">
        <f t="shared" si="185"/>
        <v/>
      </c>
      <c r="G532" s="22" t="str">
        <f t="shared" si="183"/>
        <v xml:space="preserve"> </v>
      </c>
      <c r="H532" s="57" t="str">
        <f t="shared" si="186"/>
        <v/>
      </c>
      <c r="I532" s="12"/>
    </row>
    <row r="533" spans="1:9" s="23" customFormat="1" ht="30" x14ac:dyDescent="0.2">
      <c r="A533" s="81"/>
      <c r="B533" s="56" t="s">
        <v>294</v>
      </c>
      <c r="C533" s="37">
        <v>1</v>
      </c>
      <c r="D533" s="20">
        <v>29</v>
      </c>
      <c r="E533" s="41">
        <f t="shared" si="184"/>
        <v>1.4025245441795231E-3</v>
      </c>
      <c r="F533" s="41">
        <f t="shared" si="185"/>
        <v>1.4278680452978828E-2</v>
      </c>
      <c r="G533" s="22">
        <f t="shared" si="183"/>
        <v>28</v>
      </c>
      <c r="H533" s="57">
        <f t="shared" si="186"/>
        <v>3.9270687237026647E-2</v>
      </c>
      <c r="I533" s="12"/>
    </row>
    <row r="534" spans="1:9" s="23" customFormat="1" ht="30" x14ac:dyDescent="0.2">
      <c r="A534" s="81"/>
      <c r="B534" s="56" t="s">
        <v>114</v>
      </c>
      <c r="C534" s="37">
        <v>0</v>
      </c>
      <c r="D534" s="20">
        <v>0</v>
      </c>
      <c r="E534" s="41" t="str">
        <f t="shared" si="184"/>
        <v/>
      </c>
      <c r="F534" s="41" t="str">
        <f t="shared" si="185"/>
        <v/>
      </c>
      <c r="G534" s="22" t="str">
        <f t="shared" si="183"/>
        <v xml:space="preserve"> </v>
      </c>
      <c r="H534" s="57" t="str">
        <f t="shared" si="186"/>
        <v/>
      </c>
      <c r="I534" s="12"/>
    </row>
    <row r="535" spans="1:9" s="23" customFormat="1" ht="45" x14ac:dyDescent="0.2">
      <c r="A535" s="81"/>
      <c r="B535" s="56" t="s">
        <v>295</v>
      </c>
      <c r="C535" s="37">
        <v>0</v>
      </c>
      <c r="D535" s="20">
        <v>0</v>
      </c>
      <c r="E535" s="41" t="str">
        <f t="shared" si="184"/>
        <v/>
      </c>
      <c r="F535" s="41" t="str">
        <f t="shared" si="185"/>
        <v/>
      </c>
      <c r="G535" s="22" t="str">
        <f t="shared" si="183"/>
        <v xml:space="preserve"> </v>
      </c>
      <c r="H535" s="57" t="str">
        <f t="shared" si="186"/>
        <v/>
      </c>
      <c r="I535" s="12"/>
    </row>
    <row r="536" spans="1:9" s="23" customFormat="1" ht="15" x14ac:dyDescent="0.2">
      <c r="A536" s="81"/>
      <c r="B536" s="56" t="s">
        <v>123</v>
      </c>
      <c r="C536" s="37">
        <v>0</v>
      </c>
      <c r="D536" s="20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7">
        <v>0</v>
      </c>
      <c r="D537" s="20">
        <v>0</v>
      </c>
      <c r="E537" s="41" t="str">
        <f t="shared" si="184"/>
        <v/>
      </c>
      <c r="F537" s="41" t="str">
        <f t="shared" si="185"/>
        <v/>
      </c>
      <c r="G537" s="22" t="str">
        <f t="shared" si="183"/>
        <v xml:space="preserve"> </v>
      </c>
      <c r="H537" s="57" t="str">
        <f t="shared" si="186"/>
        <v/>
      </c>
      <c r="I537" s="12"/>
    </row>
    <row r="538" spans="1:9" s="23" customFormat="1" ht="15" x14ac:dyDescent="0.2">
      <c r="A538" s="81"/>
      <c r="B538" s="56" t="s">
        <v>115</v>
      </c>
      <c r="C538" s="37">
        <v>3</v>
      </c>
      <c r="D538" s="20">
        <v>1</v>
      </c>
      <c r="E538" s="41">
        <f t="shared" si="184"/>
        <v>4.2075736325385693E-3</v>
      </c>
      <c r="F538" s="41">
        <f t="shared" si="185"/>
        <v>4.9236829148202859E-4</v>
      </c>
      <c r="G538" s="22">
        <f t="shared" si="183"/>
        <v>-0.66666666666666663</v>
      </c>
      <c r="H538" s="57">
        <f t="shared" si="186"/>
        <v>-2.8050490883590462E-3</v>
      </c>
      <c r="I538" s="12"/>
    </row>
    <row r="539" spans="1:9" s="23" customFormat="1" ht="30" x14ac:dyDescent="0.2">
      <c r="A539" s="81"/>
      <c r="B539" s="56" t="s">
        <v>296</v>
      </c>
      <c r="C539" s="37">
        <v>0</v>
      </c>
      <c r="D539" s="20">
        <v>0</v>
      </c>
      <c r="E539" s="41" t="str">
        <f t="shared" si="184"/>
        <v/>
      </c>
      <c r="F539" s="41" t="str">
        <f t="shared" si="185"/>
        <v/>
      </c>
      <c r="G539" s="22" t="str">
        <f t="shared" si="183"/>
        <v xml:space="preserve"> </v>
      </c>
      <c r="H539" s="57" t="str">
        <f t="shared" si="186"/>
        <v/>
      </c>
      <c r="I539" s="12"/>
    </row>
    <row r="540" spans="1:9" s="23" customFormat="1" ht="30" x14ac:dyDescent="0.2">
      <c r="A540" s="81"/>
      <c r="B540" s="56" t="s">
        <v>639</v>
      </c>
      <c r="C540" s="37">
        <v>0</v>
      </c>
      <c r="D540" s="20">
        <v>0</v>
      </c>
      <c r="E540" s="41" t="str">
        <f t="shared" si="184"/>
        <v/>
      </c>
      <c r="F540" s="41" t="str">
        <f t="shared" si="185"/>
        <v/>
      </c>
      <c r="G540" s="22" t="str">
        <f t="shared" si="183"/>
        <v xml:space="preserve"> </v>
      </c>
      <c r="H540" s="57" t="str">
        <f t="shared" si="186"/>
        <v/>
      </c>
      <c r="I540" s="12"/>
    </row>
    <row r="541" spans="1:9" s="23" customFormat="1" ht="15" x14ac:dyDescent="0.2">
      <c r="A541" s="81"/>
      <c r="B541" s="56" t="s">
        <v>124</v>
      </c>
      <c r="C541" s="37">
        <v>0</v>
      </c>
      <c r="D541" s="20">
        <v>1</v>
      </c>
      <c r="E541" s="41" t="str">
        <f t="shared" si="184"/>
        <v/>
      </c>
      <c r="F541" s="41">
        <f t="shared" si="185"/>
        <v>4.9236829148202859E-4</v>
      </c>
      <c r="G541" s="22">
        <f t="shared" si="183"/>
        <v>1</v>
      </c>
      <c r="H541" s="57" t="str">
        <f t="shared" si="186"/>
        <v/>
      </c>
      <c r="I541" s="12"/>
    </row>
    <row r="542" spans="1:9" s="23" customFormat="1" ht="15" x14ac:dyDescent="0.2">
      <c r="A542" s="81"/>
      <c r="B542" s="56" t="s">
        <v>487</v>
      </c>
      <c r="C542" s="37">
        <v>0</v>
      </c>
      <c r="D542" s="20">
        <v>0</v>
      </c>
      <c r="E542" s="41" t="str">
        <f t="shared" si="184"/>
        <v/>
      </c>
      <c r="F542" s="41" t="str">
        <f t="shared" si="185"/>
        <v/>
      </c>
      <c r="G542" s="22" t="str">
        <f t="shared" si="183"/>
        <v xml:space="preserve"> </v>
      </c>
      <c r="H542" s="57" t="str">
        <f t="shared" si="186"/>
        <v/>
      </c>
      <c r="I542" s="12"/>
    </row>
    <row r="543" spans="1:9" s="23" customFormat="1" ht="15" x14ac:dyDescent="0.2">
      <c r="A543" s="81"/>
      <c r="B543" s="56" t="s">
        <v>536</v>
      </c>
      <c r="C543" s="37">
        <v>0</v>
      </c>
      <c r="D543" s="20">
        <v>1</v>
      </c>
      <c r="E543" s="41" t="str">
        <f t="shared" si="184"/>
        <v/>
      </c>
      <c r="F543" s="41">
        <f t="shared" si="185"/>
        <v>4.9236829148202859E-4</v>
      </c>
      <c r="G543" s="22">
        <f t="shared" si="183"/>
        <v>1</v>
      </c>
      <c r="H543" s="57" t="str">
        <f t="shared" si="186"/>
        <v/>
      </c>
      <c r="I543" s="12"/>
    </row>
    <row r="544" spans="1:9" s="23" customFormat="1" ht="15" x14ac:dyDescent="0.2">
      <c r="A544" s="81"/>
      <c r="B544" s="56" t="s">
        <v>131</v>
      </c>
      <c r="C544" s="37">
        <v>8</v>
      </c>
      <c r="D544" s="20">
        <v>1</v>
      </c>
      <c r="E544" s="41">
        <f t="shared" si="184"/>
        <v>1.1220196353436185E-2</v>
      </c>
      <c r="F544" s="41">
        <f t="shared" si="185"/>
        <v>4.9236829148202859E-4</v>
      </c>
      <c r="G544" s="22">
        <f t="shared" si="183"/>
        <v>-0.875</v>
      </c>
      <c r="H544" s="57">
        <f t="shared" si="186"/>
        <v>-9.8176718092566617E-3</v>
      </c>
      <c r="I544" s="12"/>
    </row>
    <row r="545" spans="1:9" s="23" customFormat="1" ht="30" x14ac:dyDescent="0.2">
      <c r="A545" s="81"/>
      <c r="B545" s="56" t="s">
        <v>488</v>
      </c>
      <c r="C545" s="37">
        <v>0</v>
      </c>
      <c r="D545" s="20">
        <v>0</v>
      </c>
      <c r="E545" s="41" t="str">
        <f t="shared" si="184"/>
        <v/>
      </c>
      <c r="F545" s="41" t="str">
        <f t="shared" si="185"/>
        <v/>
      </c>
      <c r="G545" s="22" t="str">
        <f t="shared" si="183"/>
        <v xml:space="preserve"> </v>
      </c>
      <c r="H545" s="57" t="str">
        <f t="shared" si="186"/>
        <v/>
      </c>
      <c r="I545" s="12"/>
    </row>
    <row r="546" spans="1:9" s="23" customFormat="1" ht="15" x14ac:dyDescent="0.2">
      <c r="A546" s="81"/>
      <c r="B546" s="56" t="s">
        <v>129</v>
      </c>
      <c r="C546" s="37">
        <v>0</v>
      </c>
      <c r="D546" s="20">
        <v>0</v>
      </c>
      <c r="E546" s="41" t="str">
        <f t="shared" si="184"/>
        <v/>
      </c>
      <c r="F546" s="41" t="str">
        <f t="shared" si="185"/>
        <v/>
      </c>
      <c r="G546" s="22" t="str">
        <f t="shared" si="183"/>
        <v xml:space="preserve"> </v>
      </c>
      <c r="H546" s="57" t="str">
        <f t="shared" si="186"/>
        <v/>
      </c>
      <c r="I546" s="12"/>
    </row>
    <row r="547" spans="1:9" s="23" customFormat="1" ht="15" x14ac:dyDescent="0.2">
      <c r="A547" s="81"/>
      <c r="B547" s="56" t="s">
        <v>327</v>
      </c>
      <c r="C547" s="37">
        <v>0</v>
      </c>
      <c r="D547" s="20">
        <v>4</v>
      </c>
      <c r="E547" s="41" t="str">
        <f t="shared" si="184"/>
        <v/>
      </c>
      <c r="F547" s="41">
        <f t="shared" si="185"/>
        <v>1.9694731659281144E-3</v>
      </c>
      <c r="G547" s="22">
        <f t="shared" si="183"/>
        <v>1</v>
      </c>
      <c r="H547" s="57" t="str">
        <f t="shared" si="186"/>
        <v/>
      </c>
      <c r="I547" s="12"/>
    </row>
    <row r="548" spans="1:9" s="23" customFormat="1" ht="15" x14ac:dyDescent="0.2">
      <c r="A548" s="81"/>
      <c r="B548" s="56" t="s">
        <v>328</v>
      </c>
      <c r="C548" s="37">
        <v>0</v>
      </c>
      <c r="D548" s="20">
        <v>0</v>
      </c>
      <c r="E548" s="41" t="str">
        <f t="shared" si="184"/>
        <v/>
      </c>
      <c r="F548" s="41" t="str">
        <f t="shared" si="185"/>
        <v/>
      </c>
      <c r="G548" s="22" t="str">
        <f t="shared" si="183"/>
        <v xml:space="preserve"> </v>
      </c>
      <c r="H548" s="57" t="str">
        <f t="shared" si="186"/>
        <v/>
      </c>
      <c r="I548" s="12"/>
    </row>
    <row r="549" spans="1:9" s="23" customFormat="1" ht="15" x14ac:dyDescent="0.2">
      <c r="A549" s="81"/>
      <c r="B549" s="56" t="s">
        <v>604</v>
      </c>
      <c r="C549" s="37">
        <v>0</v>
      </c>
      <c r="D549" s="20">
        <v>0</v>
      </c>
      <c r="E549" s="41" t="str">
        <f t="shared" si="184"/>
        <v/>
      </c>
      <c r="F549" s="41" t="str">
        <f t="shared" si="185"/>
        <v/>
      </c>
      <c r="G549" s="22" t="str">
        <f t="shared" si="183"/>
        <v xml:space="preserve"> </v>
      </c>
      <c r="H549" s="57" t="str">
        <f t="shared" si="186"/>
        <v/>
      </c>
      <c r="I549" s="12"/>
    </row>
    <row r="550" spans="1:9" s="23" customFormat="1" ht="15" x14ac:dyDescent="0.2">
      <c r="A550" s="81"/>
      <c r="B550" s="56" t="s">
        <v>133</v>
      </c>
      <c r="C550" s="37">
        <v>0</v>
      </c>
      <c r="D550" s="20">
        <v>4</v>
      </c>
      <c r="E550" s="41" t="str">
        <f t="shared" si="184"/>
        <v/>
      </c>
      <c r="F550" s="41">
        <f t="shared" si="185"/>
        <v>1.9694731659281144E-3</v>
      </c>
      <c r="G550" s="22">
        <f t="shared" si="183"/>
        <v>1</v>
      </c>
      <c r="H550" s="57" t="str">
        <f t="shared" si="186"/>
        <v/>
      </c>
      <c r="I550" s="12"/>
    </row>
    <row r="551" spans="1:9" s="23" customFormat="1" ht="15" x14ac:dyDescent="0.2">
      <c r="A551" s="81"/>
      <c r="B551" s="56" t="s">
        <v>329</v>
      </c>
      <c r="C551" s="37">
        <v>0</v>
      </c>
      <c r="D551" s="20">
        <v>8</v>
      </c>
      <c r="E551" s="41" t="str">
        <f t="shared" si="184"/>
        <v/>
      </c>
      <c r="F551" s="41">
        <f t="shared" si="185"/>
        <v>3.9389463318562287E-3</v>
      </c>
      <c r="G551" s="22">
        <f t="shared" si="183"/>
        <v>1</v>
      </c>
      <c r="H551" s="57" t="str">
        <f t="shared" si="186"/>
        <v/>
      </c>
      <c r="I551" s="12"/>
    </row>
    <row r="552" spans="1:9" s="23" customFormat="1" ht="15" x14ac:dyDescent="0.2">
      <c r="A552" s="81"/>
      <c r="B552" s="56" t="s">
        <v>137</v>
      </c>
      <c r="C552" s="37">
        <v>0</v>
      </c>
      <c r="D552" s="20">
        <v>0</v>
      </c>
      <c r="E552" s="41" t="str">
        <f t="shared" si="184"/>
        <v/>
      </c>
      <c r="F552" s="41" t="str">
        <f t="shared" si="185"/>
        <v/>
      </c>
      <c r="G552" s="22" t="str">
        <f t="shared" si="183"/>
        <v xml:space="preserve"> </v>
      </c>
      <c r="H552" s="57" t="str">
        <f t="shared" si="186"/>
        <v/>
      </c>
      <c r="I552" s="12"/>
    </row>
    <row r="553" spans="1:9" s="23" customFormat="1" ht="15" x14ac:dyDescent="0.2">
      <c r="A553" s="81"/>
      <c r="B553" s="56" t="s">
        <v>130</v>
      </c>
      <c r="C553" s="37">
        <v>0</v>
      </c>
      <c r="D553" s="20">
        <v>0</v>
      </c>
      <c r="E553" s="41" t="str">
        <f t="shared" si="184"/>
        <v/>
      </c>
      <c r="F553" s="41" t="str">
        <f t="shared" si="185"/>
        <v/>
      </c>
      <c r="G553" s="22" t="str">
        <f t="shared" si="183"/>
        <v xml:space="preserve"> </v>
      </c>
      <c r="H553" s="57" t="str">
        <f t="shared" si="186"/>
        <v/>
      </c>
      <c r="I553" s="12"/>
    </row>
    <row r="554" spans="1:9" s="23" customFormat="1" ht="15" x14ac:dyDescent="0.2">
      <c r="A554" s="81"/>
      <c r="B554" s="56" t="s">
        <v>297</v>
      </c>
      <c r="C554" s="37">
        <v>0</v>
      </c>
      <c r="D554" s="20">
        <v>1</v>
      </c>
      <c r="E554" s="41" t="str">
        <f t="shared" si="184"/>
        <v/>
      </c>
      <c r="F554" s="41">
        <f t="shared" si="185"/>
        <v>4.9236829148202859E-4</v>
      </c>
      <c r="G554" s="22">
        <f t="shared" si="183"/>
        <v>1</v>
      </c>
      <c r="H554" s="57" t="str">
        <f t="shared" si="186"/>
        <v/>
      </c>
      <c r="I554" s="12"/>
    </row>
    <row r="555" spans="1:9" s="23" customFormat="1" ht="15" x14ac:dyDescent="0.2">
      <c r="A555" s="81"/>
      <c r="B555" s="56" t="s">
        <v>126</v>
      </c>
      <c r="C555" s="37">
        <v>0</v>
      </c>
      <c r="D555" s="20">
        <v>4</v>
      </c>
      <c r="E555" s="41" t="str">
        <f t="shared" si="184"/>
        <v/>
      </c>
      <c r="F555" s="41">
        <f t="shared" si="185"/>
        <v>1.9694731659281144E-3</v>
      </c>
      <c r="G555" s="22">
        <f t="shared" si="183"/>
        <v>1</v>
      </c>
      <c r="H555" s="57" t="str">
        <f t="shared" si="186"/>
        <v/>
      </c>
      <c r="I555" s="12"/>
    </row>
    <row r="556" spans="1:9" s="23" customFormat="1" ht="15" x14ac:dyDescent="0.2">
      <c r="A556" s="81"/>
      <c r="B556" s="56" t="s">
        <v>139</v>
      </c>
      <c r="C556" s="37">
        <v>0</v>
      </c>
      <c r="D556" s="20">
        <v>0</v>
      </c>
      <c r="E556" s="41" t="str">
        <f t="shared" si="184"/>
        <v/>
      </c>
      <c r="F556" s="41" t="str">
        <f t="shared" si="185"/>
        <v/>
      </c>
      <c r="G556" s="22" t="str">
        <f t="shared" si="183"/>
        <v xml:space="preserve"> </v>
      </c>
      <c r="H556" s="57" t="str">
        <f t="shared" si="186"/>
        <v/>
      </c>
      <c r="I556" s="12"/>
    </row>
    <row r="557" spans="1:9" s="23" customFormat="1" ht="30" x14ac:dyDescent="0.2">
      <c r="A557" s="81"/>
      <c r="B557" s="56" t="s">
        <v>298</v>
      </c>
      <c r="C557" s="37">
        <v>0</v>
      </c>
      <c r="D557" s="20">
        <v>1</v>
      </c>
      <c r="E557" s="41" t="str">
        <f t="shared" si="184"/>
        <v/>
      </c>
      <c r="F557" s="41">
        <f t="shared" si="185"/>
        <v>4.9236829148202859E-4</v>
      </c>
      <c r="G557" s="22">
        <f t="shared" si="183"/>
        <v>1</v>
      </c>
      <c r="H557" s="57" t="str">
        <f t="shared" si="186"/>
        <v/>
      </c>
      <c r="I557" s="12"/>
    </row>
    <row r="558" spans="1:9" s="23" customFormat="1" ht="30" x14ac:dyDescent="0.2">
      <c r="A558" s="81"/>
      <c r="B558" s="56" t="s">
        <v>299</v>
      </c>
      <c r="C558" s="37">
        <v>1</v>
      </c>
      <c r="D558" s="20">
        <v>1</v>
      </c>
      <c r="E558" s="41">
        <f t="shared" si="184"/>
        <v>1.4025245441795231E-3</v>
      </c>
      <c r="F558" s="41">
        <f t="shared" si="185"/>
        <v>4.9236829148202859E-4</v>
      </c>
      <c r="G558" s="22">
        <f t="shared" si="183"/>
        <v>0</v>
      </c>
      <c r="H558" s="57">
        <f t="shared" si="186"/>
        <v>0</v>
      </c>
      <c r="I558" s="12"/>
    </row>
    <row r="559" spans="1:9" s="23" customFormat="1" ht="15" x14ac:dyDescent="0.2">
      <c r="A559" s="81"/>
      <c r="B559" s="56" t="s">
        <v>624</v>
      </c>
      <c r="C559" s="37">
        <v>0</v>
      </c>
      <c r="D559" s="20">
        <v>0</v>
      </c>
      <c r="E559" s="41" t="str">
        <f t="shared" ref="E559" si="187">+IF(C559=0,"",C559/C$355)</f>
        <v/>
      </c>
      <c r="F559" s="41" t="str">
        <f t="shared" ref="F559" si="188">+IF(D559=0,"",D559/D$355)</f>
        <v/>
      </c>
      <c r="G559" s="41" t="str">
        <f t="shared" ref="G559" si="189">+IF(AND(C559=0,D559=0)," ",IF(C559=0,1,IF(D559=0,-1,(D559-C559)/C559)))</f>
        <v xml:space="preserve"> </v>
      </c>
      <c r="H559" s="57" t="str">
        <f t="shared" ref="H559" si="190">+IF(OR(AND(E559=""),(G559="")),"",E559*G559)</f>
        <v/>
      </c>
      <c r="I559" s="12"/>
    </row>
    <row r="560" spans="1:9" s="23" customFormat="1" ht="15" x14ac:dyDescent="0.2">
      <c r="A560" s="81"/>
      <c r="B560" s="56" t="s">
        <v>300</v>
      </c>
      <c r="C560" s="37">
        <v>0</v>
      </c>
      <c r="D560" s="20">
        <v>1</v>
      </c>
      <c r="E560" s="41" t="str">
        <f t="shared" si="184"/>
        <v/>
      </c>
      <c r="F560" s="41">
        <f t="shared" si="185"/>
        <v>4.9236829148202859E-4</v>
      </c>
      <c r="G560" s="22">
        <f t="shared" si="183"/>
        <v>1</v>
      </c>
      <c r="H560" s="57" t="str">
        <f t="shared" si="186"/>
        <v/>
      </c>
      <c r="I560" s="12"/>
    </row>
    <row r="561" spans="1:9" s="23" customFormat="1" ht="30" x14ac:dyDescent="0.2">
      <c r="A561" s="81"/>
      <c r="B561" s="56" t="s">
        <v>489</v>
      </c>
      <c r="C561" s="37">
        <v>2</v>
      </c>
      <c r="D561" s="20">
        <v>1</v>
      </c>
      <c r="E561" s="41">
        <f t="shared" si="184"/>
        <v>2.8050490883590462E-3</v>
      </c>
      <c r="F561" s="41">
        <f t="shared" si="185"/>
        <v>4.9236829148202859E-4</v>
      </c>
      <c r="G561" s="22">
        <f t="shared" si="183"/>
        <v>-0.5</v>
      </c>
      <c r="H561" s="57">
        <f t="shared" si="186"/>
        <v>-1.4025245441795231E-3</v>
      </c>
      <c r="I561" s="12"/>
    </row>
    <row r="562" spans="1:9" s="23" customFormat="1" ht="15" x14ac:dyDescent="0.2">
      <c r="A562" s="81"/>
      <c r="B562" s="56" t="s">
        <v>136</v>
      </c>
      <c r="C562" s="37">
        <v>0</v>
      </c>
      <c r="D562" s="20">
        <v>0</v>
      </c>
      <c r="E562" s="41" t="str">
        <f t="shared" ref="E562:E584" si="191">+IF(C562=0,"",C562/C$355)</f>
        <v/>
      </c>
      <c r="F562" s="41" t="str">
        <f t="shared" ref="F562:F584" si="192">+IF(D562=0,"",D562/D$355)</f>
        <v/>
      </c>
      <c r="G562" s="22" t="str">
        <f t="shared" si="183"/>
        <v xml:space="preserve"> </v>
      </c>
      <c r="H562" s="57" t="str">
        <f t="shared" ref="H562:H584" si="193">+IF(OR(AND(E562=""),(G562="")),"",E562*G562)</f>
        <v/>
      </c>
      <c r="I562" s="12"/>
    </row>
    <row r="563" spans="1:9" s="23" customFormat="1" ht="15" x14ac:dyDescent="0.2">
      <c r="A563" s="81"/>
      <c r="B563" s="56" t="s">
        <v>301</v>
      </c>
      <c r="C563" s="37">
        <v>0</v>
      </c>
      <c r="D563" s="20">
        <v>2</v>
      </c>
      <c r="E563" s="41" t="str">
        <f t="shared" si="191"/>
        <v/>
      </c>
      <c r="F563" s="41">
        <f t="shared" si="192"/>
        <v>9.8473658296405718E-4</v>
      </c>
      <c r="G563" s="22">
        <f t="shared" si="183"/>
        <v>1</v>
      </c>
      <c r="H563" s="57" t="str">
        <f t="shared" si="193"/>
        <v/>
      </c>
      <c r="I563" s="12"/>
    </row>
    <row r="564" spans="1:9" s="23" customFormat="1" ht="30" x14ac:dyDescent="0.2">
      <c r="A564" s="81"/>
      <c r="B564" s="56" t="s">
        <v>302</v>
      </c>
      <c r="C564" s="37">
        <v>0</v>
      </c>
      <c r="D564" s="20">
        <v>0</v>
      </c>
      <c r="E564" s="41" t="str">
        <f t="shared" si="191"/>
        <v/>
      </c>
      <c r="F564" s="41" t="str">
        <f t="shared" si="192"/>
        <v/>
      </c>
      <c r="G564" s="22" t="str">
        <f t="shared" ref="G564:G584" si="194">+IF(AND(C564=0,D564=0)," ",IF(C564=0,1,IF(D564=0,-1,(D564-C564)/C564)))</f>
        <v xml:space="preserve"> </v>
      </c>
      <c r="H564" s="57" t="str">
        <f t="shared" si="193"/>
        <v/>
      </c>
      <c r="I564" s="12"/>
    </row>
    <row r="565" spans="1:9" s="23" customFormat="1" ht="15" x14ac:dyDescent="0.2">
      <c r="A565" s="81"/>
      <c r="B565" s="56" t="s">
        <v>303</v>
      </c>
      <c r="C565" s="37">
        <v>0</v>
      </c>
      <c r="D565" s="20">
        <v>0</v>
      </c>
      <c r="E565" s="41" t="str">
        <f t="shared" si="191"/>
        <v/>
      </c>
      <c r="F565" s="41" t="str">
        <f t="shared" si="192"/>
        <v/>
      </c>
      <c r="G565" s="22" t="str">
        <f t="shared" si="194"/>
        <v xml:space="preserve"> </v>
      </c>
      <c r="H565" s="57" t="str">
        <f t="shared" si="193"/>
        <v/>
      </c>
      <c r="I565" s="12"/>
    </row>
    <row r="566" spans="1:9" s="23" customFormat="1" ht="15" x14ac:dyDescent="0.2">
      <c r="A566" s="81"/>
      <c r="B566" s="56" t="s">
        <v>132</v>
      </c>
      <c r="C566" s="37">
        <v>0</v>
      </c>
      <c r="D566" s="20">
        <v>0</v>
      </c>
      <c r="E566" s="41" t="str">
        <f t="shared" si="191"/>
        <v/>
      </c>
      <c r="F566" s="41" t="str">
        <f t="shared" si="192"/>
        <v/>
      </c>
      <c r="G566" s="22" t="str">
        <f t="shared" si="194"/>
        <v xml:space="preserve"> </v>
      </c>
      <c r="H566" s="57" t="str">
        <f t="shared" si="193"/>
        <v/>
      </c>
      <c r="I566" s="12"/>
    </row>
    <row r="567" spans="1:9" s="23" customFormat="1" ht="15" x14ac:dyDescent="0.2">
      <c r="A567" s="81"/>
      <c r="B567" s="56" t="s">
        <v>134</v>
      </c>
      <c r="C567" s="37">
        <v>0</v>
      </c>
      <c r="D567" s="20">
        <v>0</v>
      </c>
      <c r="E567" s="41" t="str">
        <f t="shared" si="191"/>
        <v/>
      </c>
      <c r="F567" s="41" t="str">
        <f t="shared" si="192"/>
        <v/>
      </c>
      <c r="G567" s="22" t="str">
        <f t="shared" si="194"/>
        <v xml:space="preserve"> </v>
      </c>
      <c r="H567" s="57" t="str">
        <f t="shared" si="193"/>
        <v/>
      </c>
      <c r="I567" s="12"/>
    </row>
    <row r="568" spans="1:9" s="23" customFormat="1" ht="15" x14ac:dyDescent="0.2">
      <c r="A568" s="81"/>
      <c r="B568" s="56" t="s">
        <v>304</v>
      </c>
      <c r="C568" s="37">
        <v>10</v>
      </c>
      <c r="D568" s="20">
        <v>5</v>
      </c>
      <c r="E568" s="41">
        <f t="shared" si="191"/>
        <v>1.4025245441795231E-2</v>
      </c>
      <c r="F568" s="41">
        <f t="shared" si="192"/>
        <v>2.461841457410143E-3</v>
      </c>
      <c r="G568" s="22">
        <f t="shared" si="194"/>
        <v>-0.5</v>
      </c>
      <c r="H568" s="57">
        <f t="shared" si="193"/>
        <v>-7.0126227208976155E-3</v>
      </c>
      <c r="I568" s="12"/>
    </row>
    <row r="569" spans="1:9" s="23" customFormat="1" ht="30" x14ac:dyDescent="0.2">
      <c r="A569" s="81"/>
      <c r="B569" s="56" t="s">
        <v>138</v>
      </c>
      <c r="C569" s="37">
        <v>3</v>
      </c>
      <c r="D569" s="20">
        <v>4</v>
      </c>
      <c r="E569" s="41">
        <f t="shared" si="191"/>
        <v>4.2075736325385693E-3</v>
      </c>
      <c r="F569" s="41">
        <f t="shared" si="192"/>
        <v>1.9694731659281144E-3</v>
      </c>
      <c r="G569" s="22">
        <f t="shared" si="194"/>
        <v>0.33333333333333331</v>
      </c>
      <c r="H569" s="57">
        <f t="shared" si="193"/>
        <v>1.4025245441795231E-3</v>
      </c>
      <c r="I569" s="12"/>
    </row>
    <row r="570" spans="1:9" s="23" customFormat="1" ht="15" x14ac:dyDescent="0.2">
      <c r="A570" s="81"/>
      <c r="B570" s="56" t="s">
        <v>305</v>
      </c>
      <c r="C570" s="37">
        <v>15</v>
      </c>
      <c r="D570" s="20">
        <v>48</v>
      </c>
      <c r="E570" s="41">
        <f t="shared" si="191"/>
        <v>2.1037868162692847E-2</v>
      </c>
      <c r="F570" s="41">
        <f t="shared" si="192"/>
        <v>2.3633677991137372E-2</v>
      </c>
      <c r="G570" s="22">
        <f t="shared" si="194"/>
        <v>2.2000000000000002</v>
      </c>
      <c r="H570" s="57">
        <f t="shared" si="193"/>
        <v>4.6283309957924269E-2</v>
      </c>
      <c r="I570" s="12"/>
    </row>
    <row r="571" spans="1:9" s="23" customFormat="1" ht="15" x14ac:dyDescent="0.2">
      <c r="A571" s="81"/>
      <c r="B571" s="56" t="s">
        <v>531</v>
      </c>
      <c r="C571" s="37">
        <v>0</v>
      </c>
      <c r="D571" s="20">
        <v>1</v>
      </c>
      <c r="E571" s="41" t="str">
        <f t="shared" si="191"/>
        <v/>
      </c>
      <c r="F571" s="41">
        <f t="shared" si="192"/>
        <v>4.9236829148202859E-4</v>
      </c>
      <c r="G571" s="22">
        <f t="shared" si="194"/>
        <v>1</v>
      </c>
      <c r="H571" s="57" t="str">
        <f t="shared" si="193"/>
        <v/>
      </c>
      <c r="I571" s="12"/>
    </row>
    <row r="572" spans="1:9" s="23" customFormat="1" ht="15" x14ac:dyDescent="0.2">
      <c r="A572" s="81"/>
      <c r="B572" s="56" t="s">
        <v>127</v>
      </c>
      <c r="C572" s="37">
        <v>0</v>
      </c>
      <c r="D572" s="20">
        <v>0</v>
      </c>
      <c r="E572" s="41" t="str">
        <f t="shared" si="191"/>
        <v/>
      </c>
      <c r="F572" s="41" t="str">
        <f t="shared" si="192"/>
        <v/>
      </c>
      <c r="G572" s="22" t="str">
        <f t="shared" si="194"/>
        <v xml:space="preserve"> </v>
      </c>
      <c r="H572" s="57" t="str">
        <f t="shared" si="193"/>
        <v/>
      </c>
      <c r="I572" s="12"/>
    </row>
    <row r="573" spans="1:9" s="23" customFormat="1" ht="15" x14ac:dyDescent="0.2">
      <c r="A573" s="81"/>
      <c r="B573" s="56" t="s">
        <v>306</v>
      </c>
      <c r="C573" s="37">
        <v>0</v>
      </c>
      <c r="D573" s="20">
        <v>0</v>
      </c>
      <c r="E573" s="41" t="str">
        <f t="shared" si="191"/>
        <v/>
      </c>
      <c r="F573" s="41" t="str">
        <f t="shared" si="192"/>
        <v/>
      </c>
      <c r="G573" s="22" t="str">
        <f t="shared" si="194"/>
        <v xml:space="preserve"> </v>
      </c>
      <c r="H573" s="57" t="str">
        <f t="shared" si="193"/>
        <v/>
      </c>
      <c r="I573" s="12"/>
    </row>
    <row r="574" spans="1:9" s="23" customFormat="1" ht="15" x14ac:dyDescent="0.2">
      <c r="A574" s="81"/>
      <c r="B574" s="56" t="s">
        <v>307</v>
      </c>
      <c r="C574" s="37">
        <v>0</v>
      </c>
      <c r="D574" s="20">
        <v>0</v>
      </c>
      <c r="E574" s="41" t="str">
        <f t="shared" si="191"/>
        <v/>
      </c>
      <c r="F574" s="41" t="str">
        <f t="shared" si="192"/>
        <v/>
      </c>
      <c r="G574" s="22" t="str">
        <f t="shared" si="194"/>
        <v xml:space="preserve"> </v>
      </c>
      <c r="H574" s="57" t="str">
        <f t="shared" si="193"/>
        <v/>
      </c>
      <c r="I574" s="12"/>
    </row>
    <row r="575" spans="1:9" s="23" customFormat="1" ht="15" x14ac:dyDescent="0.2">
      <c r="A575" s="81"/>
      <c r="B575" s="56" t="s">
        <v>490</v>
      </c>
      <c r="C575" s="37">
        <v>0</v>
      </c>
      <c r="D575" s="20">
        <v>3</v>
      </c>
      <c r="E575" s="41" t="str">
        <f t="shared" si="191"/>
        <v/>
      </c>
      <c r="F575" s="41">
        <f t="shared" si="192"/>
        <v>1.4771048744460858E-3</v>
      </c>
      <c r="G575" s="22">
        <f t="shared" si="194"/>
        <v>1</v>
      </c>
      <c r="H575" s="57" t="str">
        <f t="shared" si="193"/>
        <v/>
      </c>
      <c r="I575" s="12"/>
    </row>
    <row r="576" spans="1:9" s="23" customFormat="1" ht="15" x14ac:dyDescent="0.2">
      <c r="A576" s="81"/>
      <c r="B576" s="56" t="s">
        <v>128</v>
      </c>
      <c r="C576" s="37">
        <v>0</v>
      </c>
      <c r="D576" s="20">
        <v>0</v>
      </c>
      <c r="E576" s="41" t="str">
        <f t="shared" si="191"/>
        <v/>
      </c>
      <c r="F576" s="41" t="str">
        <f t="shared" si="192"/>
        <v/>
      </c>
      <c r="G576" s="22" t="str">
        <f t="shared" si="194"/>
        <v xml:space="preserve"> </v>
      </c>
      <c r="H576" s="57" t="str">
        <f t="shared" si="193"/>
        <v/>
      </c>
      <c r="I576" s="12"/>
    </row>
    <row r="577" spans="1:9" s="23" customFormat="1" ht="15" x14ac:dyDescent="0.2">
      <c r="A577" s="81"/>
      <c r="B577" s="56" t="s">
        <v>135</v>
      </c>
      <c r="C577" s="37">
        <v>1</v>
      </c>
      <c r="D577" s="20">
        <v>1</v>
      </c>
      <c r="E577" s="41">
        <f t="shared" si="191"/>
        <v>1.4025245441795231E-3</v>
      </c>
      <c r="F577" s="41">
        <f t="shared" si="192"/>
        <v>4.9236829148202859E-4</v>
      </c>
      <c r="G577" s="22">
        <f t="shared" si="194"/>
        <v>0</v>
      </c>
      <c r="H577" s="57">
        <f t="shared" si="193"/>
        <v>0</v>
      </c>
      <c r="I577" s="12"/>
    </row>
    <row r="578" spans="1:9" s="23" customFormat="1" ht="15" x14ac:dyDescent="0.2">
      <c r="A578" s="81"/>
      <c r="B578" s="56" t="s">
        <v>491</v>
      </c>
      <c r="C578" s="37">
        <v>0</v>
      </c>
      <c r="D578" s="20">
        <v>0</v>
      </c>
      <c r="E578" s="41" t="str">
        <f t="shared" si="191"/>
        <v/>
      </c>
      <c r="F578" s="41" t="str">
        <f t="shared" si="192"/>
        <v/>
      </c>
      <c r="G578" s="22" t="str">
        <f t="shared" si="194"/>
        <v xml:space="preserve"> </v>
      </c>
      <c r="H578" s="57" t="str">
        <f t="shared" si="193"/>
        <v/>
      </c>
      <c r="I578" s="12"/>
    </row>
    <row r="579" spans="1:9" s="23" customFormat="1" ht="30" x14ac:dyDescent="0.2">
      <c r="A579" s="81"/>
      <c r="B579" s="56" t="s">
        <v>308</v>
      </c>
      <c r="C579" s="37">
        <v>0</v>
      </c>
      <c r="D579" s="20">
        <v>0</v>
      </c>
      <c r="E579" s="41" t="str">
        <f t="shared" si="191"/>
        <v/>
      </c>
      <c r="F579" s="41" t="str">
        <f t="shared" si="192"/>
        <v/>
      </c>
      <c r="G579" s="22" t="str">
        <f t="shared" si="194"/>
        <v xml:space="preserve"> </v>
      </c>
      <c r="H579" s="57" t="str">
        <f t="shared" si="193"/>
        <v/>
      </c>
      <c r="I579" s="12"/>
    </row>
    <row r="580" spans="1:9" s="23" customFormat="1" ht="14.25" customHeight="1" x14ac:dyDescent="0.2">
      <c r="A580" s="81"/>
      <c r="B580" s="56" t="s">
        <v>309</v>
      </c>
      <c r="C580" s="37">
        <v>0</v>
      </c>
      <c r="D580" s="20">
        <v>0</v>
      </c>
      <c r="E580" s="41" t="str">
        <f t="shared" si="191"/>
        <v/>
      </c>
      <c r="F580" s="41" t="str">
        <f t="shared" si="192"/>
        <v/>
      </c>
      <c r="G580" s="22" t="str">
        <f t="shared" si="194"/>
        <v xml:space="preserve"> </v>
      </c>
      <c r="H580" s="57" t="str">
        <f t="shared" si="193"/>
        <v/>
      </c>
      <c r="I580" s="12"/>
    </row>
    <row r="581" spans="1:9" s="43" customFormat="1" ht="15" x14ac:dyDescent="0.2">
      <c r="A581" s="81"/>
      <c r="B581" s="56" t="s">
        <v>310</v>
      </c>
      <c r="C581" s="37">
        <v>0</v>
      </c>
      <c r="D581" s="20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7">
        <v>0</v>
      </c>
      <c r="D582" s="20">
        <v>0</v>
      </c>
      <c r="E582" s="41" t="str">
        <f t="shared" si="191"/>
        <v/>
      </c>
      <c r="F582" s="41" t="str">
        <f t="shared" si="192"/>
        <v/>
      </c>
      <c r="G582" s="22" t="str">
        <f t="shared" si="194"/>
        <v xml:space="preserve"> </v>
      </c>
      <c r="H582" s="57" t="str">
        <f t="shared" si="193"/>
        <v/>
      </c>
      <c r="I582" s="12"/>
    </row>
    <row r="583" spans="1:9" s="23" customFormat="1" ht="30" x14ac:dyDescent="0.2">
      <c r="A583" s="81"/>
      <c r="B583" s="56" t="s">
        <v>492</v>
      </c>
      <c r="C583" s="37">
        <v>0</v>
      </c>
      <c r="D583" s="20">
        <v>0</v>
      </c>
      <c r="E583" s="41" t="str">
        <f t="shared" si="191"/>
        <v/>
      </c>
      <c r="F583" s="41" t="str">
        <f t="shared" si="192"/>
        <v/>
      </c>
      <c r="G583" s="22" t="str">
        <f t="shared" si="194"/>
        <v xml:space="preserve"> </v>
      </c>
      <c r="H583" s="57" t="str">
        <f t="shared" si="193"/>
        <v/>
      </c>
      <c r="I583" s="12"/>
    </row>
    <row r="584" spans="1:9" s="23" customFormat="1" ht="30.75" thickBot="1" x14ac:dyDescent="0.25">
      <c r="A584" s="81"/>
      <c r="B584" s="58" t="s">
        <v>493</v>
      </c>
      <c r="C584" s="59">
        <v>0</v>
      </c>
      <c r="D584" s="89">
        <v>3</v>
      </c>
      <c r="E584" s="61" t="str">
        <f t="shared" si="191"/>
        <v/>
      </c>
      <c r="F584" s="61">
        <f t="shared" si="192"/>
        <v>1.4771048744460858E-3</v>
      </c>
      <c r="G584" s="83">
        <f t="shared" si="194"/>
        <v>1</v>
      </c>
      <c r="H584" s="62" t="str">
        <f t="shared" si="193"/>
        <v/>
      </c>
      <c r="I584" s="12"/>
    </row>
    <row r="585" spans="1:9" s="12" customFormat="1" x14ac:dyDescent="0.2">
      <c r="A585" s="86"/>
      <c r="B585" s="18"/>
      <c r="C585" s="18"/>
      <c r="D585" s="18"/>
      <c r="H585" s="19"/>
    </row>
    <row r="586" spans="1:9" s="12" customFormat="1" x14ac:dyDescent="0.2">
      <c r="A586" s="86"/>
      <c r="B586" s="18"/>
      <c r="C586" s="18"/>
      <c r="D586" s="18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3">
        <f>SUM(C591:C617)</f>
        <v>75</v>
      </c>
      <c r="D590" s="14">
        <f>SUM(D591:D617)</f>
        <v>386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4.1466666666666665</v>
      </c>
      <c r="H590" s="48">
        <f>+IF(OR(AND(E590=""),(G590="")),"",E590*G590)</f>
        <v>4.1466666666666665</v>
      </c>
    </row>
    <row r="591" spans="1:9" s="23" customFormat="1" ht="15" x14ac:dyDescent="0.2">
      <c r="A591" s="81"/>
      <c r="B591" s="56" t="s">
        <v>312</v>
      </c>
      <c r="C591" s="37">
        <v>1</v>
      </c>
      <c r="D591" s="20">
        <v>1</v>
      </c>
      <c r="E591" s="41">
        <f>+IF(C591=0,"",C591/C$590)</f>
        <v>1.3333333333333334E-2</v>
      </c>
      <c r="F591" s="41">
        <f>+IF(D591=0,"",D591/D$590)</f>
        <v>2.5906735751295338E-3</v>
      </c>
      <c r="G591" s="22">
        <f t="shared" ref="G591:G617" si="195">+IF(AND(C591=0,D591=0)," ",IF(C591=0,1,IF(D591=0,-1,(D591-C591)/C591)))</f>
        <v>0</v>
      </c>
      <c r="H591" s="57">
        <f>+IF(OR(AND(E591=""),(G591="")),"",E591*G591)</f>
        <v>0</v>
      </c>
      <c r="I591" s="12"/>
    </row>
    <row r="592" spans="1:9" s="23" customFormat="1" ht="15" x14ac:dyDescent="0.2">
      <c r="A592" s="81"/>
      <c r="B592" s="56" t="s">
        <v>140</v>
      </c>
      <c r="C592" s="37">
        <v>4</v>
      </c>
      <c r="D592" s="20">
        <v>52</v>
      </c>
      <c r="E592" s="41">
        <f t="shared" ref="E592:E617" si="196">+IF(C592=0,"",C592/C$590)</f>
        <v>5.3333333333333337E-2</v>
      </c>
      <c r="F592" s="41">
        <f t="shared" ref="F592:F617" si="197">+IF(D592=0,"",D592/D$590)</f>
        <v>0.13471502590673576</v>
      </c>
      <c r="G592" s="22">
        <f t="shared" si="195"/>
        <v>12</v>
      </c>
      <c r="H592" s="57">
        <f t="shared" ref="H592:H617" si="198">+IF(OR(AND(E592=""),(G592="")),"",E592*G592)</f>
        <v>0.64</v>
      </c>
      <c r="I592" s="12"/>
    </row>
    <row r="593" spans="1:9" s="23" customFormat="1" ht="30" x14ac:dyDescent="0.2">
      <c r="A593" s="81"/>
      <c r="B593" s="56" t="s">
        <v>574</v>
      </c>
      <c r="C593" s="37">
        <v>26</v>
      </c>
      <c r="D593" s="20">
        <v>46</v>
      </c>
      <c r="E593" s="41">
        <f t="shared" si="196"/>
        <v>0.34666666666666668</v>
      </c>
      <c r="F593" s="41">
        <f t="shared" si="197"/>
        <v>0.11917098445595854</v>
      </c>
      <c r="G593" s="22">
        <f t="shared" si="195"/>
        <v>0.76923076923076927</v>
      </c>
      <c r="H593" s="57">
        <f t="shared" si="198"/>
        <v>0.26666666666666666</v>
      </c>
      <c r="I593" s="12"/>
    </row>
    <row r="594" spans="1:9" s="23" customFormat="1" ht="15" x14ac:dyDescent="0.2">
      <c r="A594" s="81"/>
      <c r="B594" s="56" t="s">
        <v>313</v>
      </c>
      <c r="C594" s="37">
        <v>7</v>
      </c>
      <c r="D594" s="20">
        <v>109</v>
      </c>
      <c r="E594" s="41">
        <f t="shared" si="196"/>
        <v>9.3333333333333338E-2</v>
      </c>
      <c r="F594" s="41">
        <f t="shared" si="197"/>
        <v>0.28238341968911918</v>
      </c>
      <c r="G594" s="22">
        <f t="shared" si="195"/>
        <v>14.571428571428571</v>
      </c>
      <c r="H594" s="57">
        <f t="shared" si="198"/>
        <v>1.36</v>
      </c>
      <c r="I594" s="12"/>
    </row>
    <row r="595" spans="1:9" s="23" customFormat="1" ht="15" x14ac:dyDescent="0.2">
      <c r="A595" s="81"/>
      <c r="B595" s="56" t="s">
        <v>141</v>
      </c>
      <c r="C595" s="37">
        <v>0</v>
      </c>
      <c r="D595" s="20">
        <v>0</v>
      </c>
      <c r="E595" s="41" t="str">
        <f t="shared" si="196"/>
        <v/>
      </c>
      <c r="F595" s="41" t="str">
        <f t="shared" si="197"/>
        <v/>
      </c>
      <c r="G595" s="22" t="str">
        <f t="shared" si="195"/>
        <v xml:space="preserve"> </v>
      </c>
      <c r="H595" s="57" t="str">
        <f t="shared" si="198"/>
        <v/>
      </c>
      <c r="I595" s="12"/>
    </row>
    <row r="596" spans="1:9" s="23" customFormat="1" ht="15" x14ac:dyDescent="0.2">
      <c r="A596" s="81"/>
      <c r="B596" s="56" t="s">
        <v>640</v>
      </c>
      <c r="C596" s="37">
        <v>0</v>
      </c>
      <c r="D596" s="20">
        <v>0</v>
      </c>
      <c r="E596" s="41" t="str">
        <f t="shared" si="196"/>
        <v/>
      </c>
      <c r="F596" s="41" t="str">
        <f t="shared" si="197"/>
        <v/>
      </c>
      <c r="G596" s="22" t="str">
        <f t="shared" si="195"/>
        <v xml:space="preserve"> </v>
      </c>
      <c r="H596" s="57" t="str">
        <f t="shared" si="198"/>
        <v/>
      </c>
      <c r="I596" s="12"/>
    </row>
    <row r="597" spans="1:9" s="23" customFormat="1" ht="15" x14ac:dyDescent="0.2">
      <c r="A597" s="81"/>
      <c r="B597" s="56" t="s">
        <v>142</v>
      </c>
      <c r="C597" s="37">
        <v>0</v>
      </c>
      <c r="D597" s="20">
        <v>0</v>
      </c>
      <c r="E597" s="41" t="str">
        <f t="shared" si="196"/>
        <v/>
      </c>
      <c r="F597" s="41" t="str">
        <f t="shared" si="197"/>
        <v/>
      </c>
      <c r="G597" s="22" t="str">
        <f t="shared" si="195"/>
        <v xml:space="preserve"> </v>
      </c>
      <c r="H597" s="57" t="str">
        <f t="shared" si="198"/>
        <v/>
      </c>
      <c r="I597" s="12"/>
    </row>
    <row r="598" spans="1:9" s="23" customFormat="1" ht="15" x14ac:dyDescent="0.2">
      <c r="A598" s="81"/>
      <c r="B598" s="56" t="s">
        <v>314</v>
      </c>
      <c r="C598" s="37">
        <v>0</v>
      </c>
      <c r="D598" s="20">
        <v>0</v>
      </c>
      <c r="E598" s="41" t="str">
        <f t="shared" si="196"/>
        <v/>
      </c>
      <c r="F598" s="41" t="str">
        <f t="shared" si="197"/>
        <v/>
      </c>
      <c r="G598" s="22" t="str">
        <f t="shared" si="195"/>
        <v xml:space="preserve"> </v>
      </c>
      <c r="H598" s="57" t="str">
        <f t="shared" si="198"/>
        <v/>
      </c>
      <c r="I598" s="12"/>
    </row>
    <row r="599" spans="1:9" s="23" customFormat="1" ht="15" x14ac:dyDescent="0.2">
      <c r="A599" s="81"/>
      <c r="B599" s="56" t="s">
        <v>315</v>
      </c>
      <c r="C599" s="37">
        <v>0</v>
      </c>
      <c r="D599" s="20">
        <v>0</v>
      </c>
      <c r="E599" s="41" t="str">
        <f t="shared" si="196"/>
        <v/>
      </c>
      <c r="F599" s="41" t="str">
        <f t="shared" si="197"/>
        <v/>
      </c>
      <c r="G599" s="22" t="str">
        <f t="shared" si="195"/>
        <v xml:space="preserve"> </v>
      </c>
      <c r="H599" s="57" t="str">
        <f t="shared" si="198"/>
        <v/>
      </c>
      <c r="I599" s="12"/>
    </row>
    <row r="600" spans="1:9" s="23" customFormat="1" ht="30" x14ac:dyDescent="0.2">
      <c r="A600" s="81"/>
      <c r="B600" s="56" t="s">
        <v>494</v>
      </c>
      <c r="C600" s="37">
        <v>0</v>
      </c>
      <c r="D600" s="20">
        <v>0</v>
      </c>
      <c r="E600" s="41" t="str">
        <f t="shared" si="196"/>
        <v/>
      </c>
      <c r="F600" s="41" t="str">
        <f t="shared" si="197"/>
        <v/>
      </c>
      <c r="G600" s="22" t="str">
        <f t="shared" si="195"/>
        <v xml:space="preserve"> </v>
      </c>
      <c r="H600" s="57" t="str">
        <f t="shared" si="198"/>
        <v/>
      </c>
      <c r="I600" s="12"/>
    </row>
    <row r="601" spans="1:9" s="23" customFormat="1" ht="15" x14ac:dyDescent="0.2">
      <c r="A601" s="81"/>
      <c r="B601" s="56" t="s">
        <v>523</v>
      </c>
      <c r="C601" s="37">
        <v>0</v>
      </c>
      <c r="D601" s="20">
        <v>2</v>
      </c>
      <c r="E601" s="41" t="str">
        <f t="shared" si="196"/>
        <v/>
      </c>
      <c r="F601" s="41">
        <f t="shared" si="197"/>
        <v>5.1813471502590676E-3</v>
      </c>
      <c r="G601" s="22">
        <f t="shared" si="195"/>
        <v>1</v>
      </c>
      <c r="H601" s="57" t="str">
        <f t="shared" si="198"/>
        <v/>
      </c>
      <c r="I601" s="12"/>
    </row>
    <row r="602" spans="1:9" s="23" customFormat="1" ht="15" x14ac:dyDescent="0.2">
      <c r="A602" s="81"/>
      <c r="B602" s="56" t="s">
        <v>551</v>
      </c>
      <c r="C602" s="37">
        <v>0</v>
      </c>
      <c r="D602" s="20">
        <v>0</v>
      </c>
      <c r="E602" s="41" t="str">
        <f t="shared" ref="E602" si="199">+IF(C602=0,"",C602/C$590)</f>
        <v/>
      </c>
      <c r="F602" s="41" t="str">
        <f t="shared" ref="F602" si="200">+IF(D602=0,"",D602/D$590)</f>
        <v/>
      </c>
      <c r="G602" s="22" t="str">
        <f t="shared" si="195"/>
        <v xml:space="preserve"> </v>
      </c>
      <c r="H602" s="57" t="str">
        <f t="shared" ref="H602" si="201">+IF(OR(AND(E602=""),(G602="")),"",E602*G602)</f>
        <v/>
      </c>
      <c r="I602" s="12"/>
    </row>
    <row r="603" spans="1:9" s="23" customFormat="1" ht="15" x14ac:dyDescent="0.2">
      <c r="A603" s="81"/>
      <c r="B603" s="56" t="s">
        <v>620</v>
      </c>
      <c r="C603" s="37">
        <v>0</v>
      </c>
      <c r="D603" s="20">
        <v>0</v>
      </c>
      <c r="E603" s="41" t="str">
        <f t="shared" ref="E603" si="202">+IF(C603=0,"",C603/C$590)</f>
        <v/>
      </c>
      <c r="F603" s="41" t="str">
        <f t="shared" ref="F603" si="203">+IF(D603=0,"",D603/D$590)</f>
        <v/>
      </c>
      <c r="G603" s="41" t="str">
        <f t="shared" ref="G603" si="204">+IF(AND(C603=0,D603=0)," ",IF(C603=0,1,IF(D603=0,-1,(D603-C603)/C603)))</f>
        <v xml:space="preserve"> </v>
      </c>
      <c r="H603" s="57" t="str">
        <f t="shared" ref="H603" si="205">+IF(OR(AND(E603=""),(G603="")),"",E603*G603)</f>
        <v/>
      </c>
      <c r="I603" s="12"/>
    </row>
    <row r="604" spans="1:9" s="23" customFormat="1" ht="15" x14ac:dyDescent="0.2">
      <c r="A604" s="81"/>
      <c r="B604" s="56" t="s">
        <v>316</v>
      </c>
      <c r="C604" s="37">
        <v>0</v>
      </c>
      <c r="D604" s="20">
        <v>0</v>
      </c>
      <c r="E604" s="41" t="str">
        <f t="shared" si="196"/>
        <v/>
      </c>
      <c r="F604" s="41" t="str">
        <f t="shared" si="197"/>
        <v/>
      </c>
      <c r="G604" s="22" t="str">
        <f t="shared" si="195"/>
        <v xml:space="preserve"> </v>
      </c>
      <c r="H604" s="57" t="str">
        <f t="shared" si="198"/>
        <v/>
      </c>
      <c r="I604" s="12"/>
    </row>
    <row r="605" spans="1:9" s="23" customFormat="1" ht="30" x14ac:dyDescent="0.2">
      <c r="A605" s="81"/>
      <c r="B605" s="56" t="s">
        <v>317</v>
      </c>
      <c r="C605" s="37">
        <v>0</v>
      </c>
      <c r="D605" s="20">
        <v>0</v>
      </c>
      <c r="E605" s="41" t="str">
        <f t="shared" si="196"/>
        <v/>
      </c>
      <c r="F605" s="41" t="str">
        <f t="shared" si="197"/>
        <v/>
      </c>
      <c r="G605" s="22" t="str">
        <f t="shared" si="195"/>
        <v xml:space="preserve"> </v>
      </c>
      <c r="H605" s="57" t="str">
        <f t="shared" si="198"/>
        <v/>
      </c>
      <c r="I605" s="12"/>
    </row>
    <row r="606" spans="1:9" s="23" customFormat="1" ht="15" x14ac:dyDescent="0.2">
      <c r="A606" s="81"/>
      <c r="B606" s="56" t="s">
        <v>143</v>
      </c>
      <c r="C606" s="37">
        <v>16</v>
      </c>
      <c r="D606" s="20">
        <v>20</v>
      </c>
      <c r="E606" s="41">
        <f t="shared" si="196"/>
        <v>0.21333333333333335</v>
      </c>
      <c r="F606" s="41">
        <f t="shared" si="197"/>
        <v>5.181347150259067E-2</v>
      </c>
      <c r="G606" s="22">
        <f t="shared" si="195"/>
        <v>0.25</v>
      </c>
      <c r="H606" s="57">
        <f t="shared" si="198"/>
        <v>5.3333333333333337E-2</v>
      </c>
      <c r="I606" s="12"/>
    </row>
    <row r="607" spans="1:9" s="23" customFormat="1" ht="15" x14ac:dyDescent="0.2">
      <c r="A607" s="81"/>
      <c r="B607" s="56" t="s">
        <v>144</v>
      </c>
      <c r="C607" s="37">
        <v>0</v>
      </c>
      <c r="D607" s="20">
        <v>5</v>
      </c>
      <c r="E607" s="41" t="str">
        <f t="shared" si="196"/>
        <v/>
      </c>
      <c r="F607" s="41">
        <f t="shared" si="197"/>
        <v>1.2953367875647668E-2</v>
      </c>
      <c r="G607" s="22">
        <f t="shared" si="195"/>
        <v>1</v>
      </c>
      <c r="H607" s="57" t="str">
        <f t="shared" si="198"/>
        <v/>
      </c>
      <c r="I607" s="12"/>
    </row>
    <row r="608" spans="1:9" s="23" customFormat="1" ht="15" x14ac:dyDescent="0.2">
      <c r="A608" s="81"/>
      <c r="B608" s="56" t="s">
        <v>318</v>
      </c>
      <c r="C608" s="37">
        <v>17</v>
      </c>
      <c r="D608" s="20">
        <v>77</v>
      </c>
      <c r="E608" s="41">
        <f t="shared" si="196"/>
        <v>0.22666666666666666</v>
      </c>
      <c r="F608" s="41">
        <f t="shared" si="197"/>
        <v>0.19948186528497408</v>
      </c>
      <c r="G608" s="22">
        <f t="shared" si="195"/>
        <v>3.5294117647058822</v>
      </c>
      <c r="H608" s="57">
        <f t="shared" si="198"/>
        <v>0.79999999999999993</v>
      </c>
      <c r="I608" s="12"/>
    </row>
    <row r="609" spans="1:9" s="23" customFormat="1" ht="15" x14ac:dyDescent="0.2">
      <c r="A609" s="81"/>
      <c r="B609" s="56" t="s">
        <v>145</v>
      </c>
      <c r="C609" s="37">
        <v>2</v>
      </c>
      <c r="D609" s="20">
        <v>62</v>
      </c>
      <c r="E609" s="41">
        <f t="shared" si="196"/>
        <v>2.6666666666666668E-2</v>
      </c>
      <c r="F609" s="41">
        <f t="shared" si="197"/>
        <v>0.16062176165803108</v>
      </c>
      <c r="G609" s="22">
        <f t="shared" si="195"/>
        <v>30</v>
      </c>
      <c r="H609" s="57">
        <f t="shared" si="198"/>
        <v>0.8</v>
      </c>
      <c r="I609" s="12"/>
    </row>
    <row r="610" spans="1:9" s="23" customFormat="1" ht="15" x14ac:dyDescent="0.2">
      <c r="A610" s="81"/>
      <c r="B610" s="56" t="s">
        <v>319</v>
      </c>
      <c r="C610" s="37">
        <v>0</v>
      </c>
      <c r="D610" s="20">
        <v>7</v>
      </c>
      <c r="E610" s="41" t="str">
        <f t="shared" si="196"/>
        <v/>
      </c>
      <c r="F610" s="41">
        <f t="shared" si="197"/>
        <v>1.8134715025906734E-2</v>
      </c>
      <c r="G610" s="22">
        <f t="shared" si="195"/>
        <v>1</v>
      </c>
      <c r="H610" s="57" t="str">
        <f t="shared" si="198"/>
        <v/>
      </c>
      <c r="I610" s="12"/>
    </row>
    <row r="611" spans="1:9" s="23" customFormat="1" ht="15" x14ac:dyDescent="0.2">
      <c r="A611" s="81"/>
      <c r="B611" s="56" t="s">
        <v>146</v>
      </c>
      <c r="C611" s="37">
        <v>0</v>
      </c>
      <c r="D611" s="20">
        <v>2</v>
      </c>
      <c r="E611" s="41" t="str">
        <f t="shared" si="196"/>
        <v/>
      </c>
      <c r="F611" s="41">
        <f t="shared" si="197"/>
        <v>5.1813471502590676E-3</v>
      </c>
      <c r="G611" s="22">
        <f t="shared" si="195"/>
        <v>1</v>
      </c>
      <c r="H611" s="57" t="str">
        <f t="shared" si="198"/>
        <v/>
      </c>
      <c r="I611" s="12"/>
    </row>
    <row r="612" spans="1:9" s="23" customFormat="1" ht="30" x14ac:dyDescent="0.2">
      <c r="A612" s="81"/>
      <c r="B612" s="56" t="s">
        <v>147</v>
      </c>
      <c r="C612" s="37">
        <v>0</v>
      </c>
      <c r="D612" s="20">
        <v>0</v>
      </c>
      <c r="E612" s="41" t="str">
        <f t="shared" si="196"/>
        <v/>
      </c>
      <c r="F612" s="41" t="str">
        <f t="shared" si="197"/>
        <v/>
      </c>
      <c r="G612" s="22" t="str">
        <f t="shared" si="195"/>
        <v xml:space="preserve"> </v>
      </c>
      <c r="H612" s="57" t="str">
        <f t="shared" si="198"/>
        <v/>
      </c>
      <c r="I612" s="12"/>
    </row>
    <row r="613" spans="1:9" s="23" customFormat="1" ht="15" x14ac:dyDescent="0.2">
      <c r="A613" s="81"/>
      <c r="B613" s="56" t="s">
        <v>320</v>
      </c>
      <c r="C613" s="37">
        <v>0</v>
      </c>
      <c r="D613" s="20">
        <v>0</v>
      </c>
      <c r="E613" s="41" t="str">
        <f t="shared" si="196"/>
        <v/>
      </c>
      <c r="F613" s="41" t="str">
        <f t="shared" si="197"/>
        <v/>
      </c>
      <c r="G613" s="22" t="str">
        <f t="shared" si="195"/>
        <v xml:space="preserve"> </v>
      </c>
      <c r="H613" s="57" t="str">
        <f t="shared" si="198"/>
        <v/>
      </c>
      <c r="I613" s="12"/>
    </row>
    <row r="614" spans="1:9" s="23" customFormat="1" ht="15" x14ac:dyDescent="0.2">
      <c r="A614" s="81"/>
      <c r="B614" s="56" t="s">
        <v>321</v>
      </c>
      <c r="C614" s="37">
        <v>0</v>
      </c>
      <c r="D614" s="20">
        <v>0</v>
      </c>
      <c r="E614" s="41" t="str">
        <f t="shared" si="196"/>
        <v/>
      </c>
      <c r="F614" s="41" t="str">
        <f t="shared" si="197"/>
        <v/>
      </c>
      <c r="G614" s="22" t="str">
        <f t="shared" si="195"/>
        <v xml:space="preserve"> </v>
      </c>
      <c r="H614" s="57" t="str">
        <f t="shared" si="198"/>
        <v/>
      </c>
      <c r="I614" s="12"/>
    </row>
    <row r="615" spans="1:9" s="23" customFormat="1" ht="30" x14ac:dyDescent="0.2">
      <c r="A615" s="81"/>
      <c r="B615" s="56" t="s">
        <v>322</v>
      </c>
      <c r="C615" s="37">
        <v>1</v>
      </c>
      <c r="D615" s="20">
        <v>0</v>
      </c>
      <c r="E615" s="41">
        <f t="shared" si="196"/>
        <v>1.3333333333333334E-2</v>
      </c>
      <c r="F615" s="41" t="str">
        <f t="shared" si="197"/>
        <v/>
      </c>
      <c r="G615" s="22">
        <f t="shared" si="195"/>
        <v>-1</v>
      </c>
      <c r="H615" s="57">
        <f t="shared" si="198"/>
        <v>-1.3333333333333334E-2</v>
      </c>
      <c r="I615" s="12"/>
    </row>
    <row r="616" spans="1:9" s="23" customFormat="1" ht="30" x14ac:dyDescent="0.2">
      <c r="A616" s="81"/>
      <c r="B616" s="56" t="s">
        <v>641</v>
      </c>
      <c r="C616" s="37">
        <v>1</v>
      </c>
      <c r="D616" s="20">
        <v>0</v>
      </c>
      <c r="E616" s="41">
        <f t="shared" si="196"/>
        <v>1.3333333333333334E-2</v>
      </c>
      <c r="F616" s="41" t="str">
        <f t="shared" si="197"/>
        <v/>
      </c>
      <c r="G616" s="22">
        <f t="shared" si="195"/>
        <v>-1</v>
      </c>
      <c r="H616" s="57">
        <f t="shared" si="198"/>
        <v>-1.3333333333333334E-2</v>
      </c>
      <c r="I616" s="12"/>
    </row>
    <row r="617" spans="1:9" s="23" customFormat="1" ht="30.75" thickBot="1" x14ac:dyDescent="0.25">
      <c r="A617" s="81"/>
      <c r="B617" s="58" t="s">
        <v>495</v>
      </c>
      <c r="C617" s="59">
        <v>0</v>
      </c>
      <c r="D617" s="89">
        <v>3</v>
      </c>
      <c r="E617" s="61" t="str">
        <f t="shared" si="196"/>
        <v/>
      </c>
      <c r="F617" s="61">
        <f t="shared" si="197"/>
        <v>7.7720207253886009E-3</v>
      </c>
      <c r="G617" s="83">
        <f t="shared" si="195"/>
        <v>1</v>
      </c>
      <c r="H617" s="62" t="str">
        <f t="shared" si="198"/>
        <v/>
      </c>
      <c r="I617" s="12"/>
    </row>
    <row r="618" spans="1:9" x14ac:dyDescent="0.2">
      <c r="B618" s="6" t="s">
        <v>372</v>
      </c>
      <c r="D618" s="4"/>
      <c r="I618" s="12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618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385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362</v>
      </c>
      <c r="C8" s="13">
        <f>+C18+C75+C176+C355+C590</f>
        <v>868</v>
      </c>
      <c r="D8" s="14">
        <f>+D18+D75+D176+D355+D590</f>
        <v>2213</v>
      </c>
      <c r="E8" s="15">
        <f>SUM(E9:E13)</f>
        <v>1</v>
      </c>
      <c r="F8" s="15">
        <f>SUM(F9:F13)</f>
        <v>1</v>
      </c>
      <c r="G8" s="15">
        <f>+(D8-C8)/C8</f>
        <v>1.5495391705069124</v>
      </c>
      <c r="H8" s="48">
        <f t="shared" ref="H8:H13" si="0">+IF(OR(AND(E8=""),(G8="")),"",E8*G8)</f>
        <v>1.5495391705069124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33</v>
      </c>
      <c r="D9" s="16">
        <f>+D18</f>
        <v>29</v>
      </c>
      <c r="E9" s="17">
        <f t="shared" ref="E9:F13" si="1">+C9/C$8</f>
        <v>3.8018433179723504E-2</v>
      </c>
      <c r="F9" s="17">
        <f t="shared" si="1"/>
        <v>1.3104383190239493E-2</v>
      </c>
      <c r="G9" s="17">
        <f t="shared" ref="G9:G13" si="2">+(D9-C9)/C9</f>
        <v>-0.12121212121212122</v>
      </c>
      <c r="H9" s="50">
        <f t="shared" si="0"/>
        <v>-4.608294930875576E-3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104</v>
      </c>
      <c r="D10" s="16">
        <f>+D75</f>
        <v>225</v>
      </c>
      <c r="E10" s="17">
        <f t="shared" si="1"/>
        <v>0.11981566820276497</v>
      </c>
      <c r="F10" s="17">
        <f t="shared" si="1"/>
        <v>0.10167193854496159</v>
      </c>
      <c r="G10" s="17">
        <f t="shared" si="2"/>
        <v>1.1634615384615385</v>
      </c>
      <c r="H10" s="50">
        <f t="shared" si="0"/>
        <v>0.13940092165898618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172</v>
      </c>
      <c r="D11" s="16">
        <f>+D176</f>
        <v>448</v>
      </c>
      <c r="E11" s="17">
        <f t="shared" si="1"/>
        <v>0.19815668202764977</v>
      </c>
      <c r="F11" s="17">
        <f t="shared" si="1"/>
        <v>0.20244012652507909</v>
      </c>
      <c r="G11" s="17">
        <f t="shared" si="2"/>
        <v>1.6046511627906976</v>
      </c>
      <c r="H11" s="50">
        <f t="shared" si="0"/>
        <v>0.31797235023041476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395</v>
      </c>
      <c r="D12" s="16">
        <f>+D355</f>
        <v>1082</v>
      </c>
      <c r="E12" s="17">
        <f t="shared" si="1"/>
        <v>0.45506912442396313</v>
      </c>
      <c r="F12" s="17">
        <f t="shared" si="1"/>
        <v>0.48892905558065974</v>
      </c>
      <c r="G12" s="17">
        <f t="shared" si="2"/>
        <v>1.7392405063291139</v>
      </c>
      <c r="H12" s="50">
        <f t="shared" si="0"/>
        <v>0.79147465437788012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164</v>
      </c>
      <c r="D13" s="52">
        <f>+D590</f>
        <v>429</v>
      </c>
      <c r="E13" s="53">
        <f t="shared" si="1"/>
        <v>0.1889400921658986</v>
      </c>
      <c r="F13" s="53">
        <f t="shared" si="1"/>
        <v>0.19385449615906009</v>
      </c>
      <c r="G13" s="53">
        <f t="shared" si="2"/>
        <v>1.6158536585365855</v>
      </c>
      <c r="H13" s="54">
        <f t="shared" si="0"/>
        <v>0.3052995391705069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3">
        <f>SUM(C19:C69)</f>
        <v>33</v>
      </c>
      <c r="D18" s="13">
        <f>SUM(D19:D69)</f>
        <v>29</v>
      </c>
      <c r="E18" s="15">
        <f t="shared" ref="E18:E19" si="3">+IF(C18=0,"",C18/C$18)</f>
        <v>1</v>
      </c>
      <c r="F18" s="15">
        <f t="shared" ref="F18:F19" si="4">+IF(D18=0,"",D18/D$18)</f>
        <v>1</v>
      </c>
      <c r="G18" s="15">
        <f t="shared" ref="G18" si="5">+IF(OR(AND(D18=0),(C18=0)),"0",((D18-C18)/C18))</f>
        <v>-0.12121212121212122</v>
      </c>
      <c r="H18" s="48">
        <f t="shared" ref="H18:H19" si="6">+IF(OR(AND(E18=""),(G18="")),"",E18*G18)</f>
        <v>-0.12121212121212122</v>
      </c>
    </row>
    <row r="19" spans="1:9" s="12" customFormat="1" ht="15" x14ac:dyDescent="0.2">
      <c r="A19" s="86"/>
      <c r="B19" s="55" t="s">
        <v>0</v>
      </c>
      <c r="C19" s="20">
        <v>0</v>
      </c>
      <c r="D19" s="20">
        <v>0</v>
      </c>
      <c r="E19" s="21" t="str">
        <f t="shared" si="3"/>
        <v/>
      </c>
      <c r="F19" s="21" t="str">
        <f t="shared" si="4"/>
        <v/>
      </c>
      <c r="G19" s="22" t="str">
        <f>+IF(AND(C19=0,D19=0)," ",IF(C19=0,1,IF(D19=0,-1,(D19-C19)/C19)))</f>
        <v xml:space="preserve"> </v>
      </c>
      <c r="H19" s="50" t="str">
        <f t="shared" si="6"/>
        <v/>
      </c>
    </row>
    <row r="20" spans="1:9" s="12" customFormat="1" ht="15" x14ac:dyDescent="0.2">
      <c r="A20" s="86"/>
      <c r="B20" s="55" t="s">
        <v>148</v>
      </c>
      <c r="C20" s="20">
        <v>1</v>
      </c>
      <c r="D20" s="20">
        <v>1</v>
      </c>
      <c r="E20" s="21">
        <f t="shared" ref="E20:E69" si="7">+IF(C20=0,"",C20/C$18)</f>
        <v>3.0303030303030304E-2</v>
      </c>
      <c r="F20" s="21">
        <f t="shared" ref="F20:F69" si="8">+IF(D20=0,"",D20/D$18)</f>
        <v>3.4482758620689655E-2</v>
      </c>
      <c r="G20" s="22">
        <f t="shared" ref="G20:G69" si="9">+IF(AND(C20=0,D20=0)," ",IF(C20=0,1,IF(D20=0,-1,(D20-C20)/C20)))</f>
        <v>0</v>
      </c>
      <c r="H20" s="50">
        <f t="shared" ref="H20:H69" si="10">+IF(OR(AND(E20=""),(G20="")),"",E20*G20)</f>
        <v>0</v>
      </c>
    </row>
    <row r="21" spans="1:9" s="12" customFormat="1" ht="45" x14ac:dyDescent="0.2">
      <c r="A21" s="86"/>
      <c r="B21" s="55" t="s">
        <v>1</v>
      </c>
      <c r="C21" s="20">
        <v>0</v>
      </c>
      <c r="D21" s="20">
        <v>2</v>
      </c>
      <c r="E21" s="21" t="str">
        <f t="shared" si="7"/>
        <v/>
      </c>
      <c r="F21" s="21">
        <f t="shared" si="8"/>
        <v>6.8965517241379309E-2</v>
      </c>
      <c r="G21" s="22">
        <f t="shared" si="9"/>
        <v>1</v>
      </c>
      <c r="H21" s="50" t="str">
        <f t="shared" si="10"/>
        <v/>
      </c>
    </row>
    <row r="22" spans="1:9" s="12" customFormat="1" ht="45" x14ac:dyDescent="0.2">
      <c r="A22" s="86"/>
      <c r="B22" s="55" t="s">
        <v>410</v>
      </c>
      <c r="C22" s="20">
        <v>0</v>
      </c>
      <c r="D22" s="20">
        <v>1</v>
      </c>
      <c r="E22" s="21" t="str">
        <f t="shared" si="7"/>
        <v/>
      </c>
      <c r="F22" s="21">
        <f t="shared" si="8"/>
        <v>3.4482758620689655E-2</v>
      </c>
      <c r="G22" s="22">
        <f t="shared" si="9"/>
        <v>1</v>
      </c>
      <c r="H22" s="50" t="str">
        <f t="shared" si="10"/>
        <v/>
      </c>
    </row>
    <row r="23" spans="1:9" s="12" customFormat="1" ht="30" x14ac:dyDescent="0.2">
      <c r="A23" s="86"/>
      <c r="B23" s="55" t="s">
        <v>149</v>
      </c>
      <c r="C23" s="20">
        <v>0</v>
      </c>
      <c r="D23" s="20">
        <v>0</v>
      </c>
      <c r="E23" s="21" t="str">
        <f t="shared" si="7"/>
        <v/>
      </c>
      <c r="F23" s="21" t="str">
        <f t="shared" si="8"/>
        <v/>
      </c>
      <c r="G23" s="22" t="str">
        <f t="shared" si="9"/>
        <v xml:space="preserve"> </v>
      </c>
      <c r="H23" s="50" t="str">
        <f t="shared" si="10"/>
        <v/>
      </c>
    </row>
    <row r="24" spans="1:9" s="12" customFormat="1" ht="45" x14ac:dyDescent="0.2">
      <c r="A24" s="86"/>
      <c r="B24" s="55" t="s">
        <v>150</v>
      </c>
      <c r="C24" s="20">
        <v>0</v>
      </c>
      <c r="D24" s="20">
        <v>0</v>
      </c>
      <c r="E24" s="21" t="str">
        <f t="shared" si="7"/>
        <v/>
      </c>
      <c r="F24" s="21" t="str">
        <f t="shared" si="8"/>
        <v/>
      </c>
      <c r="G24" s="22" t="str">
        <f t="shared" si="9"/>
        <v xml:space="preserve"> </v>
      </c>
      <c r="H24" s="50" t="str">
        <f t="shared" si="10"/>
        <v/>
      </c>
    </row>
    <row r="25" spans="1:9" s="23" customFormat="1" ht="30" x14ac:dyDescent="0.2">
      <c r="A25" s="81"/>
      <c r="B25" s="56" t="s">
        <v>496</v>
      </c>
      <c r="C25" s="37">
        <v>0</v>
      </c>
      <c r="D25" s="20">
        <v>0</v>
      </c>
      <c r="E25" s="40" t="str">
        <f t="shared" si="7"/>
        <v/>
      </c>
      <c r="F25" s="40" t="str">
        <f t="shared" si="8"/>
        <v/>
      </c>
      <c r="G25" s="22" t="str">
        <f t="shared" si="9"/>
        <v xml:space="preserve"> </v>
      </c>
      <c r="H25" s="57" t="str">
        <f t="shared" si="10"/>
        <v/>
      </c>
      <c r="I25" s="12"/>
    </row>
    <row r="26" spans="1:9" s="23" customFormat="1" ht="15" x14ac:dyDescent="0.2">
      <c r="A26" s="81"/>
      <c r="B26" s="56" t="s">
        <v>2</v>
      </c>
      <c r="C26" s="37">
        <v>0</v>
      </c>
      <c r="D26" s="20">
        <v>1</v>
      </c>
      <c r="E26" s="40" t="str">
        <f t="shared" si="7"/>
        <v/>
      </c>
      <c r="F26" s="40">
        <f t="shared" si="8"/>
        <v>3.4482758620689655E-2</v>
      </c>
      <c r="G26" s="22">
        <f t="shared" si="9"/>
        <v>1</v>
      </c>
      <c r="H26" s="57" t="str">
        <f t="shared" si="10"/>
        <v/>
      </c>
      <c r="I26" s="12"/>
    </row>
    <row r="27" spans="1:9" s="23" customFormat="1" ht="15" x14ac:dyDescent="0.2">
      <c r="A27" s="81"/>
      <c r="B27" s="56" t="s">
        <v>552</v>
      </c>
      <c r="C27" s="37">
        <v>0</v>
      </c>
      <c r="D27" s="20">
        <v>1</v>
      </c>
      <c r="E27" s="40" t="str">
        <f t="shared" si="7"/>
        <v/>
      </c>
      <c r="F27" s="40">
        <f t="shared" si="8"/>
        <v>3.4482758620689655E-2</v>
      </c>
      <c r="G27" s="22">
        <f t="shared" si="9"/>
        <v>1</v>
      </c>
      <c r="H27" s="57" t="str">
        <f t="shared" si="10"/>
        <v/>
      </c>
      <c r="I27" s="12"/>
    </row>
    <row r="28" spans="1:9" s="23" customFormat="1" ht="15" x14ac:dyDescent="0.2">
      <c r="A28" s="81"/>
      <c r="B28" s="56" t="s">
        <v>3</v>
      </c>
      <c r="C28" s="37">
        <v>0</v>
      </c>
      <c r="D28" s="20">
        <v>0</v>
      </c>
      <c r="E28" s="40" t="str">
        <f t="shared" si="7"/>
        <v/>
      </c>
      <c r="F28" s="40" t="str">
        <f t="shared" si="8"/>
        <v/>
      </c>
      <c r="G28" s="22" t="str">
        <f t="shared" si="9"/>
        <v xml:space="preserve"> </v>
      </c>
      <c r="H28" s="57" t="str">
        <f t="shared" si="10"/>
        <v/>
      </c>
      <c r="I28" s="12"/>
    </row>
    <row r="29" spans="1:9" s="23" customFormat="1" ht="15" x14ac:dyDescent="0.2">
      <c r="A29" s="81"/>
      <c r="B29" s="56" t="s">
        <v>5</v>
      </c>
      <c r="C29" s="37">
        <v>2</v>
      </c>
      <c r="D29" s="20">
        <v>0</v>
      </c>
      <c r="E29" s="40">
        <f t="shared" si="7"/>
        <v>6.0606060606060608E-2</v>
      </c>
      <c r="F29" s="40" t="str">
        <f t="shared" si="8"/>
        <v/>
      </c>
      <c r="G29" s="22">
        <f t="shared" si="9"/>
        <v>-1</v>
      </c>
      <c r="H29" s="57">
        <f t="shared" si="10"/>
        <v>-6.0606060606060608E-2</v>
      </c>
      <c r="I29" s="12"/>
    </row>
    <row r="30" spans="1:9" s="23" customFormat="1" ht="30" x14ac:dyDescent="0.2">
      <c r="A30" s="81"/>
      <c r="B30" s="56" t="s">
        <v>151</v>
      </c>
      <c r="C30" s="37">
        <v>0</v>
      </c>
      <c r="D30" s="20">
        <v>0</v>
      </c>
      <c r="E30" s="40" t="str">
        <f t="shared" si="7"/>
        <v/>
      </c>
      <c r="F30" s="40" t="str">
        <f t="shared" si="8"/>
        <v/>
      </c>
      <c r="G30" s="22" t="str">
        <f t="shared" si="9"/>
        <v xml:space="preserve"> </v>
      </c>
      <c r="H30" s="57" t="str">
        <f t="shared" si="10"/>
        <v/>
      </c>
      <c r="I30" s="12"/>
    </row>
    <row r="31" spans="1:9" s="23" customFormat="1" ht="15" x14ac:dyDescent="0.2">
      <c r="A31" s="81"/>
      <c r="B31" s="56" t="s">
        <v>152</v>
      </c>
      <c r="C31" s="37">
        <v>0</v>
      </c>
      <c r="D31" s="20">
        <v>0</v>
      </c>
      <c r="E31" s="40" t="str">
        <f t="shared" si="7"/>
        <v/>
      </c>
      <c r="F31" s="40" t="str">
        <f t="shared" si="8"/>
        <v/>
      </c>
      <c r="G31" s="22" t="str">
        <f t="shared" si="9"/>
        <v xml:space="preserve"> </v>
      </c>
      <c r="H31" s="57" t="str">
        <f t="shared" si="10"/>
        <v/>
      </c>
      <c r="I31" s="12"/>
    </row>
    <row r="32" spans="1:9" s="23" customFormat="1" ht="15" x14ac:dyDescent="0.2">
      <c r="A32" s="81"/>
      <c r="B32" s="56" t="s">
        <v>4</v>
      </c>
      <c r="C32" s="37">
        <v>0</v>
      </c>
      <c r="D32" s="20">
        <v>0</v>
      </c>
      <c r="E32" s="40" t="str">
        <f t="shared" si="7"/>
        <v/>
      </c>
      <c r="F32" s="40" t="str">
        <f t="shared" si="8"/>
        <v/>
      </c>
      <c r="G32" s="22" t="str">
        <f t="shared" si="9"/>
        <v xml:space="preserve"> </v>
      </c>
      <c r="H32" s="57" t="str">
        <f t="shared" si="10"/>
        <v/>
      </c>
      <c r="I32" s="12"/>
    </row>
    <row r="33" spans="1:9" s="23" customFormat="1" ht="15" x14ac:dyDescent="0.2">
      <c r="A33" s="81"/>
      <c r="B33" s="56" t="s">
        <v>6</v>
      </c>
      <c r="C33" s="37">
        <v>0</v>
      </c>
      <c r="D33" s="20">
        <v>0</v>
      </c>
      <c r="E33" s="40" t="str">
        <f t="shared" si="7"/>
        <v/>
      </c>
      <c r="F33" s="40" t="str">
        <f t="shared" si="8"/>
        <v/>
      </c>
      <c r="G33" s="22" t="str">
        <f t="shared" si="9"/>
        <v xml:space="preserve"> </v>
      </c>
      <c r="H33" s="57" t="str">
        <f t="shared" si="10"/>
        <v/>
      </c>
      <c r="I33" s="12"/>
    </row>
    <row r="34" spans="1:9" s="23" customFormat="1" ht="15" x14ac:dyDescent="0.2">
      <c r="A34" s="81"/>
      <c r="B34" s="56" t="s">
        <v>153</v>
      </c>
      <c r="C34" s="37">
        <v>0</v>
      </c>
      <c r="D34" s="20">
        <v>0</v>
      </c>
      <c r="E34" s="40" t="str">
        <f t="shared" si="7"/>
        <v/>
      </c>
      <c r="F34" s="40" t="str">
        <f t="shared" si="8"/>
        <v/>
      </c>
      <c r="G34" s="22" t="str">
        <f t="shared" si="9"/>
        <v xml:space="preserve"> 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7">
        <v>0</v>
      </c>
      <c r="D35" s="20">
        <v>0</v>
      </c>
      <c r="E35" s="40" t="str">
        <f t="shared" si="7"/>
        <v/>
      </c>
      <c r="F35" s="40" t="str">
        <f t="shared" si="8"/>
        <v/>
      </c>
      <c r="G35" s="22" t="str">
        <f t="shared" si="9"/>
        <v xml:space="preserve"> </v>
      </c>
      <c r="H35" s="57" t="str">
        <f t="shared" si="10"/>
        <v/>
      </c>
      <c r="I35" s="12"/>
    </row>
    <row r="36" spans="1:9" s="23" customFormat="1" ht="30" x14ac:dyDescent="0.2">
      <c r="A36" s="81"/>
      <c r="B36" s="56" t="s">
        <v>155</v>
      </c>
      <c r="C36" s="37">
        <v>0</v>
      </c>
      <c r="D36" s="20">
        <v>0</v>
      </c>
      <c r="E36" s="40" t="str">
        <f t="shared" si="7"/>
        <v/>
      </c>
      <c r="F36" s="40" t="str">
        <f t="shared" si="8"/>
        <v/>
      </c>
      <c r="G36" s="22" t="str">
        <f t="shared" si="9"/>
        <v xml:space="preserve"> </v>
      </c>
      <c r="H36" s="57" t="str">
        <f t="shared" si="10"/>
        <v/>
      </c>
      <c r="I36" s="12"/>
    </row>
    <row r="37" spans="1:9" s="23" customFormat="1" ht="30" x14ac:dyDescent="0.2">
      <c r="A37" s="81"/>
      <c r="B37" s="56" t="s">
        <v>156</v>
      </c>
      <c r="C37" s="37">
        <v>0</v>
      </c>
      <c r="D37" s="20">
        <v>0</v>
      </c>
      <c r="E37" s="40" t="str">
        <f t="shared" si="7"/>
        <v/>
      </c>
      <c r="F37" s="40" t="str">
        <f t="shared" si="8"/>
        <v/>
      </c>
      <c r="G37" s="22" t="str">
        <f t="shared" si="9"/>
        <v xml:space="preserve"> </v>
      </c>
      <c r="H37" s="57" t="str">
        <f t="shared" si="10"/>
        <v/>
      </c>
      <c r="I37" s="12"/>
    </row>
    <row r="38" spans="1:9" s="23" customFormat="1" ht="15" x14ac:dyDescent="0.2">
      <c r="A38" s="81"/>
      <c r="B38" s="56" t="s">
        <v>7</v>
      </c>
      <c r="C38" s="37">
        <v>1</v>
      </c>
      <c r="D38" s="20">
        <v>1</v>
      </c>
      <c r="E38" s="40">
        <f t="shared" si="7"/>
        <v>3.0303030303030304E-2</v>
      </c>
      <c r="F38" s="40">
        <f t="shared" si="8"/>
        <v>3.4482758620689655E-2</v>
      </c>
      <c r="G38" s="22">
        <f t="shared" si="9"/>
        <v>0</v>
      </c>
      <c r="H38" s="57">
        <f t="shared" si="10"/>
        <v>0</v>
      </c>
      <c r="I38" s="12"/>
    </row>
    <row r="39" spans="1:9" s="23" customFormat="1" ht="30" x14ac:dyDescent="0.2">
      <c r="A39" s="81"/>
      <c r="B39" s="56" t="s">
        <v>157</v>
      </c>
      <c r="C39" s="37">
        <v>0</v>
      </c>
      <c r="D39" s="20">
        <v>0</v>
      </c>
      <c r="E39" s="40" t="str">
        <f t="shared" si="7"/>
        <v/>
      </c>
      <c r="F39" s="40" t="str">
        <f t="shared" si="8"/>
        <v/>
      </c>
      <c r="G39" s="22" t="str">
        <f t="shared" si="9"/>
        <v xml:space="preserve"> 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7">
        <v>0</v>
      </c>
      <c r="D40" s="20">
        <v>1</v>
      </c>
      <c r="E40" s="40" t="str">
        <f t="shared" si="7"/>
        <v/>
      </c>
      <c r="F40" s="40">
        <f t="shared" si="8"/>
        <v>3.4482758620689655E-2</v>
      </c>
      <c r="G40" s="22">
        <f t="shared" si="9"/>
        <v>1</v>
      </c>
      <c r="H40" s="57" t="str">
        <f t="shared" si="10"/>
        <v/>
      </c>
      <c r="I40" s="12"/>
    </row>
    <row r="41" spans="1:9" s="23" customFormat="1" ht="15" x14ac:dyDescent="0.2">
      <c r="A41" s="81"/>
      <c r="B41" s="56" t="s">
        <v>159</v>
      </c>
      <c r="C41" s="37">
        <v>0</v>
      </c>
      <c r="D41" s="20">
        <v>0</v>
      </c>
      <c r="E41" s="40" t="str">
        <f t="shared" si="7"/>
        <v/>
      </c>
      <c r="F41" s="40" t="str">
        <f t="shared" si="8"/>
        <v/>
      </c>
      <c r="G41" s="22" t="str">
        <f t="shared" si="9"/>
        <v xml:space="preserve"> </v>
      </c>
      <c r="H41" s="57" t="str">
        <f t="shared" si="10"/>
        <v/>
      </c>
      <c r="I41" s="12"/>
    </row>
    <row r="42" spans="1:9" s="23" customFormat="1" ht="15" x14ac:dyDescent="0.2">
      <c r="A42" s="81"/>
      <c r="B42" s="56" t="s">
        <v>160</v>
      </c>
      <c r="C42" s="37">
        <v>0</v>
      </c>
      <c r="D42" s="20">
        <v>0</v>
      </c>
      <c r="E42" s="40" t="str">
        <f t="shared" si="7"/>
        <v/>
      </c>
      <c r="F42" s="40" t="str">
        <f t="shared" si="8"/>
        <v/>
      </c>
      <c r="G42" s="22" t="str">
        <f t="shared" si="9"/>
        <v xml:space="preserve"> </v>
      </c>
      <c r="H42" s="57" t="str">
        <f t="shared" si="10"/>
        <v/>
      </c>
      <c r="I42" s="12"/>
    </row>
    <row r="43" spans="1:9" s="23" customFormat="1" ht="30" x14ac:dyDescent="0.2">
      <c r="A43" s="81"/>
      <c r="B43" s="56" t="s">
        <v>161</v>
      </c>
      <c r="C43" s="37">
        <v>0</v>
      </c>
      <c r="D43" s="20">
        <v>0</v>
      </c>
      <c r="E43" s="40" t="str">
        <f t="shared" si="7"/>
        <v/>
      </c>
      <c r="F43" s="40" t="str">
        <f t="shared" si="8"/>
        <v/>
      </c>
      <c r="G43" s="22" t="str">
        <f t="shared" si="9"/>
        <v xml:space="preserve"> </v>
      </c>
      <c r="H43" s="57" t="str">
        <f t="shared" si="10"/>
        <v/>
      </c>
      <c r="I43" s="12"/>
    </row>
    <row r="44" spans="1:9" s="23" customFormat="1" ht="30" x14ac:dyDescent="0.2">
      <c r="A44" s="81"/>
      <c r="B44" s="56" t="s">
        <v>162</v>
      </c>
      <c r="C44" s="37">
        <v>0</v>
      </c>
      <c r="D44" s="20">
        <v>0</v>
      </c>
      <c r="E44" s="40" t="str">
        <f t="shared" si="7"/>
        <v/>
      </c>
      <c r="F44" s="40" t="str">
        <f t="shared" si="8"/>
        <v/>
      </c>
      <c r="G44" s="22" t="str">
        <f t="shared" si="9"/>
        <v xml:space="preserve"> </v>
      </c>
      <c r="H44" s="57" t="str">
        <f t="shared" si="10"/>
        <v/>
      </c>
      <c r="I44" s="12"/>
    </row>
    <row r="45" spans="1:9" s="23" customFormat="1" ht="30" x14ac:dyDescent="0.2">
      <c r="A45" s="81"/>
      <c r="B45" s="56" t="s">
        <v>8</v>
      </c>
      <c r="C45" s="37">
        <v>1</v>
      </c>
      <c r="D45" s="20">
        <v>0</v>
      </c>
      <c r="E45" s="40">
        <f t="shared" si="7"/>
        <v>3.0303030303030304E-2</v>
      </c>
      <c r="F45" s="40" t="str">
        <f t="shared" si="8"/>
        <v/>
      </c>
      <c r="G45" s="22">
        <f t="shared" si="9"/>
        <v>-1</v>
      </c>
      <c r="H45" s="57">
        <f t="shared" si="10"/>
        <v>-3.0303030303030304E-2</v>
      </c>
      <c r="I45" s="12"/>
    </row>
    <row r="46" spans="1:9" s="23" customFormat="1" ht="15" x14ac:dyDescent="0.2">
      <c r="A46" s="81"/>
      <c r="B46" s="56" t="s">
        <v>411</v>
      </c>
      <c r="C46" s="37">
        <v>0</v>
      </c>
      <c r="D46" s="20">
        <v>0</v>
      </c>
      <c r="E46" s="40" t="str">
        <f t="shared" si="7"/>
        <v/>
      </c>
      <c r="F46" s="40" t="str">
        <f t="shared" si="8"/>
        <v/>
      </c>
      <c r="G46" s="22" t="str">
        <f t="shared" si="9"/>
        <v xml:space="preserve"> </v>
      </c>
      <c r="H46" s="57" t="str">
        <f t="shared" si="10"/>
        <v/>
      </c>
      <c r="I46" s="12"/>
    </row>
    <row r="47" spans="1:9" s="23" customFormat="1" ht="30" x14ac:dyDescent="0.2">
      <c r="A47" s="81"/>
      <c r="B47" s="56" t="s">
        <v>163</v>
      </c>
      <c r="C47" s="37">
        <v>7</v>
      </c>
      <c r="D47" s="20">
        <v>0</v>
      </c>
      <c r="E47" s="40">
        <f t="shared" si="7"/>
        <v>0.21212121212121213</v>
      </c>
      <c r="F47" s="40" t="str">
        <f t="shared" si="8"/>
        <v/>
      </c>
      <c r="G47" s="22">
        <f t="shared" si="9"/>
        <v>-1</v>
      </c>
      <c r="H47" s="57">
        <f t="shared" si="10"/>
        <v>-0.21212121212121213</v>
      </c>
      <c r="I47" s="12"/>
    </row>
    <row r="48" spans="1:9" s="23" customFormat="1" ht="30" x14ac:dyDescent="0.2">
      <c r="A48" s="81"/>
      <c r="B48" s="56" t="s">
        <v>553</v>
      </c>
      <c r="C48" s="37">
        <v>4</v>
      </c>
      <c r="D48" s="20">
        <v>1</v>
      </c>
      <c r="E48" s="40">
        <f t="shared" si="7"/>
        <v>0.12121212121212122</v>
      </c>
      <c r="F48" s="40">
        <f t="shared" si="8"/>
        <v>3.4482758620689655E-2</v>
      </c>
      <c r="G48" s="22">
        <f t="shared" si="9"/>
        <v>-0.75</v>
      </c>
      <c r="H48" s="57">
        <f t="shared" si="10"/>
        <v>-9.0909090909090912E-2</v>
      </c>
      <c r="I48" s="12"/>
    </row>
    <row r="49" spans="1:9" s="23" customFormat="1" ht="15" x14ac:dyDescent="0.2">
      <c r="A49" s="81"/>
      <c r="B49" s="56" t="s">
        <v>9</v>
      </c>
      <c r="C49" s="37">
        <v>0</v>
      </c>
      <c r="D49" s="20">
        <v>0</v>
      </c>
      <c r="E49" s="40" t="str">
        <f t="shared" si="7"/>
        <v/>
      </c>
      <c r="F49" s="40" t="str">
        <f t="shared" si="8"/>
        <v/>
      </c>
      <c r="G49" s="22" t="str">
        <f t="shared" si="9"/>
        <v xml:space="preserve"> </v>
      </c>
      <c r="H49" s="57" t="str">
        <f t="shared" si="10"/>
        <v/>
      </c>
      <c r="I49" s="12"/>
    </row>
    <row r="50" spans="1:9" s="23" customFormat="1" ht="15" x14ac:dyDescent="0.2">
      <c r="A50" s="81"/>
      <c r="B50" s="56" t="s">
        <v>554</v>
      </c>
      <c r="C50" s="37">
        <v>0</v>
      </c>
      <c r="D50" s="20">
        <v>0</v>
      </c>
      <c r="E50" s="40" t="str">
        <f t="shared" si="7"/>
        <v/>
      </c>
      <c r="F50" s="40" t="str">
        <f t="shared" si="8"/>
        <v/>
      </c>
      <c r="G50" s="22" t="str">
        <f t="shared" si="9"/>
        <v xml:space="preserve"> </v>
      </c>
      <c r="H50" s="57" t="str">
        <f t="shared" si="10"/>
        <v/>
      </c>
      <c r="I50" s="12"/>
    </row>
    <row r="51" spans="1:9" s="23" customFormat="1" ht="15" x14ac:dyDescent="0.2">
      <c r="A51" s="81"/>
      <c r="B51" s="56" t="s">
        <v>12</v>
      </c>
      <c r="C51" s="37">
        <v>0</v>
      </c>
      <c r="D51" s="20">
        <v>0</v>
      </c>
      <c r="E51" s="40" t="str">
        <f t="shared" si="7"/>
        <v/>
      </c>
      <c r="F51" s="40" t="str">
        <f t="shared" si="8"/>
        <v/>
      </c>
      <c r="G51" s="22" t="str">
        <f t="shared" si="9"/>
        <v xml:space="preserve"> </v>
      </c>
      <c r="H51" s="57" t="str">
        <f t="shared" si="10"/>
        <v/>
      </c>
      <c r="I51" s="12"/>
    </row>
    <row r="52" spans="1:9" s="23" customFormat="1" ht="30" x14ac:dyDescent="0.2">
      <c r="A52" s="81"/>
      <c r="B52" s="56" t="s">
        <v>11</v>
      </c>
      <c r="C52" s="37">
        <v>0</v>
      </c>
      <c r="D52" s="20">
        <v>0</v>
      </c>
      <c r="E52" s="40" t="str">
        <f t="shared" si="7"/>
        <v/>
      </c>
      <c r="F52" s="40" t="str">
        <f t="shared" si="8"/>
        <v/>
      </c>
      <c r="G52" s="22" t="str">
        <f t="shared" si="9"/>
        <v xml:space="preserve"> </v>
      </c>
      <c r="H52" s="57" t="str">
        <f t="shared" si="10"/>
        <v/>
      </c>
      <c r="I52" s="12"/>
    </row>
    <row r="53" spans="1:9" s="23" customFormat="1" ht="15" x14ac:dyDescent="0.2">
      <c r="A53" s="81"/>
      <c r="B53" s="56" t="s">
        <v>412</v>
      </c>
      <c r="C53" s="37">
        <v>2</v>
      </c>
      <c r="D53" s="20">
        <v>1</v>
      </c>
      <c r="E53" s="40">
        <f t="shared" si="7"/>
        <v>6.0606060606060608E-2</v>
      </c>
      <c r="F53" s="40">
        <f t="shared" si="8"/>
        <v>3.4482758620689655E-2</v>
      </c>
      <c r="G53" s="22">
        <f t="shared" si="9"/>
        <v>-0.5</v>
      </c>
      <c r="H53" s="57">
        <f t="shared" si="10"/>
        <v>-3.0303030303030304E-2</v>
      </c>
      <c r="I53" s="12"/>
    </row>
    <row r="54" spans="1:9" s="23" customFormat="1" ht="15" x14ac:dyDescent="0.2">
      <c r="A54" s="81"/>
      <c r="B54" s="56" t="s">
        <v>10</v>
      </c>
      <c r="C54" s="37">
        <v>0</v>
      </c>
      <c r="D54" s="20">
        <v>0</v>
      </c>
      <c r="E54" s="40" t="str">
        <f t="shared" si="7"/>
        <v/>
      </c>
      <c r="F54" s="40" t="str">
        <f t="shared" si="8"/>
        <v/>
      </c>
      <c r="G54" s="22" t="str">
        <f t="shared" si="9"/>
        <v xml:space="preserve"> </v>
      </c>
      <c r="H54" s="57" t="str">
        <f t="shared" si="10"/>
        <v/>
      </c>
      <c r="I54" s="12"/>
    </row>
    <row r="55" spans="1:9" s="23" customFormat="1" ht="15" x14ac:dyDescent="0.2">
      <c r="A55" s="81"/>
      <c r="B55" s="56" t="s">
        <v>164</v>
      </c>
      <c r="C55" s="37">
        <v>0</v>
      </c>
      <c r="D55" s="20">
        <v>0</v>
      </c>
      <c r="E55" s="40" t="str">
        <f t="shared" si="7"/>
        <v/>
      </c>
      <c r="F55" s="40" t="str">
        <f t="shared" si="8"/>
        <v/>
      </c>
      <c r="G55" s="22" t="str">
        <f t="shared" si="9"/>
        <v xml:space="preserve"> </v>
      </c>
      <c r="H55" s="57" t="str">
        <f t="shared" si="10"/>
        <v/>
      </c>
      <c r="I55" s="12"/>
    </row>
    <row r="56" spans="1:9" s="23" customFormat="1" ht="15" x14ac:dyDescent="0.2">
      <c r="A56" s="81"/>
      <c r="B56" s="56" t="s">
        <v>13</v>
      </c>
      <c r="C56" s="37">
        <v>0</v>
      </c>
      <c r="D56" s="20">
        <v>1</v>
      </c>
      <c r="E56" s="40" t="str">
        <f t="shared" si="7"/>
        <v/>
      </c>
      <c r="F56" s="40">
        <f t="shared" si="8"/>
        <v>3.4482758620689655E-2</v>
      </c>
      <c r="G56" s="22">
        <f t="shared" si="9"/>
        <v>1</v>
      </c>
      <c r="H56" s="57" t="str">
        <f t="shared" si="10"/>
        <v/>
      </c>
      <c r="I56" s="12"/>
    </row>
    <row r="57" spans="1:9" s="76" customFormat="1" ht="15" x14ac:dyDescent="0.2">
      <c r="A57" s="78"/>
      <c r="B57" s="71" t="s">
        <v>576</v>
      </c>
      <c r="C57" s="72">
        <v>0</v>
      </c>
      <c r="D57" s="20">
        <v>0</v>
      </c>
      <c r="E57" s="73" t="str">
        <f t="shared" ref="E57" si="11">+IF(C57=0,"",C57/C$18)</f>
        <v/>
      </c>
      <c r="F57" s="73" t="str">
        <f t="shared" ref="F57" si="12">+IF(D57=0,"",D57/D$18)</f>
        <v/>
      </c>
      <c r="G57" s="74" t="str">
        <f t="shared" ref="G57" si="13">+IF(AND(C57=0,D57=0)," ",IF(C57=0,1,IF(D57=0,-1,(D57-C57)/C57)))</f>
        <v xml:space="preserve"> </v>
      </c>
      <c r="H57" s="75" t="str">
        <f t="shared" ref="H57" si="14">+IF(OR(AND(E57=""),(G57="")),"",E57*G57)</f>
        <v/>
      </c>
      <c r="I57" s="12"/>
    </row>
    <row r="58" spans="1:9" s="23" customFormat="1" ht="15" x14ac:dyDescent="0.2">
      <c r="A58" s="81"/>
      <c r="B58" s="56" t="s">
        <v>14</v>
      </c>
      <c r="C58" s="37">
        <v>1</v>
      </c>
      <c r="D58" s="20">
        <v>6</v>
      </c>
      <c r="E58" s="40">
        <f t="shared" si="7"/>
        <v>3.0303030303030304E-2</v>
      </c>
      <c r="F58" s="40">
        <f t="shared" si="8"/>
        <v>0.20689655172413793</v>
      </c>
      <c r="G58" s="22">
        <f t="shared" si="9"/>
        <v>5</v>
      </c>
      <c r="H58" s="57">
        <f t="shared" si="10"/>
        <v>0.15151515151515152</v>
      </c>
      <c r="I58" s="12"/>
    </row>
    <row r="59" spans="1:9" s="23" customFormat="1" ht="30" x14ac:dyDescent="0.2">
      <c r="A59" s="81"/>
      <c r="B59" s="56" t="s">
        <v>165</v>
      </c>
      <c r="C59" s="37">
        <v>0</v>
      </c>
      <c r="D59" s="20">
        <v>0</v>
      </c>
      <c r="E59" s="40" t="str">
        <f t="shared" si="7"/>
        <v/>
      </c>
      <c r="F59" s="40" t="str">
        <f t="shared" si="8"/>
        <v/>
      </c>
      <c r="G59" s="22" t="str">
        <f t="shared" si="9"/>
        <v xml:space="preserve"> </v>
      </c>
      <c r="H59" s="57" t="str">
        <f t="shared" si="10"/>
        <v/>
      </c>
      <c r="I59" s="12"/>
    </row>
    <row r="60" spans="1:9" s="23" customFormat="1" ht="30" x14ac:dyDescent="0.2">
      <c r="A60" s="81"/>
      <c r="B60" s="56" t="s">
        <v>413</v>
      </c>
      <c r="C60" s="37">
        <v>12</v>
      </c>
      <c r="D60" s="20">
        <v>6</v>
      </c>
      <c r="E60" s="40">
        <f t="shared" si="7"/>
        <v>0.36363636363636365</v>
      </c>
      <c r="F60" s="40">
        <f t="shared" si="8"/>
        <v>0.20689655172413793</v>
      </c>
      <c r="G60" s="22">
        <f t="shared" si="9"/>
        <v>-0.5</v>
      </c>
      <c r="H60" s="57">
        <f t="shared" si="10"/>
        <v>-0.18181818181818182</v>
      </c>
      <c r="I60" s="12"/>
    </row>
    <row r="61" spans="1:9" s="23" customFormat="1" ht="15" x14ac:dyDescent="0.2">
      <c r="A61" s="81"/>
      <c r="B61" s="56" t="s">
        <v>166</v>
      </c>
      <c r="C61" s="37">
        <v>1</v>
      </c>
      <c r="D61" s="20">
        <v>0</v>
      </c>
      <c r="E61" s="40">
        <f t="shared" si="7"/>
        <v>3.0303030303030304E-2</v>
      </c>
      <c r="F61" s="40" t="str">
        <f t="shared" si="8"/>
        <v/>
      </c>
      <c r="G61" s="22">
        <f t="shared" si="9"/>
        <v>-1</v>
      </c>
      <c r="H61" s="57">
        <f t="shared" si="10"/>
        <v>-3.0303030303030304E-2</v>
      </c>
      <c r="I61" s="12"/>
    </row>
    <row r="62" spans="1:9" s="23" customFormat="1" ht="15" x14ac:dyDescent="0.2">
      <c r="A62" s="81"/>
      <c r="B62" s="56" t="s">
        <v>167</v>
      </c>
      <c r="C62" s="37">
        <v>0</v>
      </c>
      <c r="D62" s="20">
        <v>1</v>
      </c>
      <c r="E62" s="40" t="str">
        <f t="shared" si="7"/>
        <v/>
      </c>
      <c r="F62" s="40">
        <f t="shared" si="8"/>
        <v>3.4482758620689655E-2</v>
      </c>
      <c r="G62" s="22">
        <f t="shared" si="9"/>
        <v>1</v>
      </c>
      <c r="H62" s="57" t="str">
        <f t="shared" si="10"/>
        <v/>
      </c>
      <c r="I62" s="12"/>
    </row>
    <row r="63" spans="1:9" s="23" customFormat="1" ht="15" x14ac:dyDescent="0.2">
      <c r="A63" s="81"/>
      <c r="B63" s="56" t="s">
        <v>543</v>
      </c>
      <c r="C63" s="37">
        <v>1</v>
      </c>
      <c r="D63" s="20">
        <v>2</v>
      </c>
      <c r="E63" s="40">
        <f t="shared" ref="E63:E64" si="15">+IF(C63=0,"",C63/C$18)</f>
        <v>3.0303030303030304E-2</v>
      </c>
      <c r="F63" s="40">
        <f t="shared" ref="F63:F64" si="16">+IF(D63=0,"",D63/D$18)</f>
        <v>6.8965517241379309E-2</v>
      </c>
      <c r="G63" s="22">
        <f t="shared" si="9"/>
        <v>1</v>
      </c>
      <c r="H63" s="57">
        <f t="shared" ref="H63:H64" si="17">+IF(OR(AND(E63=""),(G63="")),"",E63*G63)</f>
        <v>3.0303030303030304E-2</v>
      </c>
      <c r="I63" s="12"/>
    </row>
    <row r="64" spans="1:9" s="23" customFormat="1" ht="15" x14ac:dyDescent="0.2">
      <c r="A64" s="81"/>
      <c r="B64" s="56" t="s">
        <v>575</v>
      </c>
      <c r="C64" s="37">
        <v>0</v>
      </c>
      <c r="D64" s="20">
        <v>1</v>
      </c>
      <c r="E64" s="40" t="str">
        <f t="shared" si="15"/>
        <v/>
      </c>
      <c r="F64" s="40">
        <f t="shared" si="16"/>
        <v>3.4482758620689655E-2</v>
      </c>
      <c r="G64" s="22">
        <f t="shared" si="9"/>
        <v>1</v>
      </c>
      <c r="H64" s="57" t="str">
        <f t="shared" si="17"/>
        <v/>
      </c>
      <c r="I64" s="12"/>
    </row>
    <row r="65" spans="1:9" s="23" customFormat="1" ht="15" x14ac:dyDescent="0.2">
      <c r="A65" s="81" t="s">
        <v>643</v>
      </c>
      <c r="B65" s="56" t="s">
        <v>642</v>
      </c>
      <c r="C65" s="37"/>
      <c r="D65" s="37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7">
        <v>0</v>
      </c>
      <c r="D66" s="20">
        <v>0</v>
      </c>
      <c r="E66" s="40" t="str">
        <f t="shared" si="7"/>
        <v/>
      </c>
      <c r="F66" s="40" t="str">
        <f t="shared" si="8"/>
        <v/>
      </c>
      <c r="G66" s="22" t="str">
        <f t="shared" si="9"/>
        <v xml:space="preserve"> </v>
      </c>
      <c r="H66" s="57" t="str">
        <f t="shared" si="10"/>
        <v/>
      </c>
      <c r="I66" s="12"/>
    </row>
    <row r="67" spans="1:9" s="23" customFormat="1" ht="15" x14ac:dyDescent="0.2">
      <c r="A67" s="81"/>
      <c r="B67" s="56" t="s">
        <v>15</v>
      </c>
      <c r="C67" s="37">
        <v>0</v>
      </c>
      <c r="D67" s="20">
        <v>0</v>
      </c>
      <c r="E67" s="40" t="str">
        <f t="shared" si="7"/>
        <v/>
      </c>
      <c r="F67" s="40" t="str">
        <f t="shared" si="8"/>
        <v/>
      </c>
      <c r="G67" s="22" t="str">
        <f t="shared" si="9"/>
        <v xml:space="preserve"> </v>
      </c>
      <c r="H67" s="57" t="str">
        <f t="shared" si="10"/>
        <v/>
      </c>
      <c r="I67" s="12"/>
    </row>
    <row r="68" spans="1:9" s="23" customFormat="1" ht="15" x14ac:dyDescent="0.2">
      <c r="A68" s="81"/>
      <c r="B68" s="56" t="s">
        <v>169</v>
      </c>
      <c r="C68" s="37">
        <v>0</v>
      </c>
      <c r="D68" s="20">
        <v>1</v>
      </c>
      <c r="E68" s="40" t="str">
        <f t="shared" si="7"/>
        <v/>
      </c>
      <c r="F68" s="40">
        <f t="shared" si="8"/>
        <v>3.4482758620689655E-2</v>
      </c>
      <c r="G68" s="22">
        <f t="shared" si="9"/>
        <v>1</v>
      </c>
      <c r="H68" s="57" t="str">
        <f t="shared" si="10"/>
        <v/>
      </c>
      <c r="I68" s="12"/>
    </row>
    <row r="69" spans="1:9" s="23" customFormat="1" ht="15.75" thickBot="1" x14ac:dyDescent="0.25">
      <c r="A69" s="81"/>
      <c r="B69" s="58" t="s">
        <v>170</v>
      </c>
      <c r="C69" s="59">
        <v>0</v>
      </c>
      <c r="D69" s="89">
        <v>1</v>
      </c>
      <c r="E69" s="60" t="str">
        <f t="shared" si="7"/>
        <v/>
      </c>
      <c r="F69" s="60">
        <f t="shared" si="8"/>
        <v>3.4482758620689655E-2</v>
      </c>
      <c r="G69" s="83">
        <f t="shared" si="9"/>
        <v>1</v>
      </c>
      <c r="H69" s="62" t="str">
        <f t="shared" si="10"/>
        <v/>
      </c>
      <c r="I69" s="12"/>
    </row>
    <row r="70" spans="1:9" s="12" customFormat="1" x14ac:dyDescent="0.2">
      <c r="A70" s="86"/>
      <c r="H70" s="19"/>
    </row>
    <row r="71" spans="1:9" s="12" customFormat="1" x14ac:dyDescent="0.2">
      <c r="A71" s="86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3">
        <f>SUM(C76:C170)</f>
        <v>104</v>
      </c>
      <c r="D75" s="14">
        <f>SUM(D76:D170)</f>
        <v>225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1.1634615384615385</v>
      </c>
      <c r="H75" s="48">
        <f>+IF(OR(AND(E75=""),(G75="")),"",E75*G75)</f>
        <v>1.1634615384615385</v>
      </c>
    </row>
    <row r="76" spans="1:9" s="23" customFormat="1" ht="15" x14ac:dyDescent="0.2">
      <c r="A76" s="81"/>
      <c r="B76" s="56" t="s">
        <v>416</v>
      </c>
      <c r="C76" s="37">
        <v>1</v>
      </c>
      <c r="D76" s="20">
        <v>14</v>
      </c>
      <c r="E76" s="41">
        <f>+IF(C76=0,"",C76/C$75)</f>
        <v>9.6153846153846159E-3</v>
      </c>
      <c r="F76" s="41">
        <f>+IF(D76=0,"",D76/D$75)</f>
        <v>6.222222222222222E-2</v>
      </c>
      <c r="G76" s="22">
        <f t="shared" ref="G76:G144" si="22">+IF(AND(C76=0,D76=0)," ",IF(C76=0,1,IF(D76=0,-1,(D76-C76)/C76)))</f>
        <v>13</v>
      </c>
      <c r="H76" s="57">
        <f>+IF(OR(AND(E76=""),(G76="")),"",E76*G76)</f>
        <v>0.125</v>
      </c>
      <c r="I76" s="12"/>
    </row>
    <row r="77" spans="1:9" s="23" customFormat="1" ht="30" x14ac:dyDescent="0.2">
      <c r="A77" s="81"/>
      <c r="B77" s="56" t="s">
        <v>591</v>
      </c>
      <c r="C77" s="37">
        <v>1</v>
      </c>
      <c r="D77" s="20">
        <v>1</v>
      </c>
      <c r="E77" s="41">
        <f t="shared" ref="E77:E145" si="23">+IF(C77=0,"",C77/C$75)</f>
        <v>9.6153846153846159E-3</v>
      </c>
      <c r="F77" s="41">
        <f t="shared" ref="F77:F145" si="24">+IF(D77=0,"",D77/D$75)</f>
        <v>4.4444444444444444E-3</v>
      </c>
      <c r="G77" s="22">
        <f t="shared" si="22"/>
        <v>0</v>
      </c>
      <c r="H77" s="57">
        <f t="shared" ref="H77:H145" si="25">+IF(OR(AND(E77=""),(G77="")),"",E77*G77)</f>
        <v>0</v>
      </c>
      <c r="I77" s="12"/>
    </row>
    <row r="78" spans="1:9" s="23" customFormat="1" ht="15" x14ac:dyDescent="0.2">
      <c r="A78" s="81"/>
      <c r="B78" s="56" t="s">
        <v>497</v>
      </c>
      <c r="C78" s="37">
        <v>7</v>
      </c>
      <c r="D78" s="20">
        <v>2</v>
      </c>
      <c r="E78" s="41">
        <f t="shared" si="23"/>
        <v>6.7307692307692304E-2</v>
      </c>
      <c r="F78" s="41">
        <f t="shared" si="24"/>
        <v>8.8888888888888889E-3</v>
      </c>
      <c r="G78" s="22">
        <f t="shared" si="22"/>
        <v>-0.7142857142857143</v>
      </c>
      <c r="H78" s="57">
        <f t="shared" si="25"/>
        <v>-4.8076923076923073E-2</v>
      </c>
      <c r="I78" s="12"/>
    </row>
    <row r="79" spans="1:9" s="23" customFormat="1" ht="15" x14ac:dyDescent="0.2">
      <c r="A79" s="81"/>
      <c r="B79" s="56" t="s">
        <v>555</v>
      </c>
      <c r="C79" s="37">
        <v>4</v>
      </c>
      <c r="D79" s="20">
        <v>3</v>
      </c>
      <c r="E79" s="41">
        <f t="shared" si="23"/>
        <v>3.8461538461538464E-2</v>
      </c>
      <c r="F79" s="41">
        <f t="shared" si="24"/>
        <v>1.3333333333333334E-2</v>
      </c>
      <c r="G79" s="22">
        <f t="shared" si="22"/>
        <v>-0.25</v>
      </c>
      <c r="H79" s="57">
        <f t="shared" si="25"/>
        <v>-9.6153846153846159E-3</v>
      </c>
      <c r="I79" s="12"/>
    </row>
    <row r="80" spans="1:9" s="23" customFormat="1" ht="30" x14ac:dyDescent="0.2">
      <c r="A80" s="81"/>
      <c r="B80" s="56" t="s">
        <v>171</v>
      </c>
      <c r="C80" s="37">
        <v>3</v>
      </c>
      <c r="D80" s="20">
        <v>14</v>
      </c>
      <c r="E80" s="41">
        <f t="shared" si="23"/>
        <v>2.8846153846153848E-2</v>
      </c>
      <c r="F80" s="41">
        <f t="shared" si="24"/>
        <v>6.222222222222222E-2</v>
      </c>
      <c r="G80" s="22">
        <f t="shared" si="22"/>
        <v>3.6666666666666665</v>
      </c>
      <c r="H80" s="57">
        <f t="shared" si="25"/>
        <v>0.10576923076923077</v>
      </c>
      <c r="I80" s="12"/>
    </row>
    <row r="81" spans="1:9" s="23" customFormat="1" ht="15" x14ac:dyDescent="0.2">
      <c r="A81" s="81"/>
      <c r="B81" s="56" t="s">
        <v>16</v>
      </c>
      <c r="C81" s="37">
        <v>0</v>
      </c>
      <c r="D81" s="20">
        <v>0</v>
      </c>
      <c r="E81" s="41" t="str">
        <f t="shared" si="23"/>
        <v/>
      </c>
      <c r="F81" s="41" t="str">
        <f t="shared" si="24"/>
        <v/>
      </c>
      <c r="G81" s="22" t="str">
        <f t="shared" si="22"/>
        <v xml:space="preserve"> </v>
      </c>
      <c r="H81" s="57" t="str">
        <f t="shared" si="25"/>
        <v/>
      </c>
      <c r="I81" s="12"/>
    </row>
    <row r="82" spans="1:9" s="23" customFormat="1" ht="15" x14ac:dyDescent="0.2">
      <c r="A82" s="81"/>
      <c r="B82" s="56" t="s">
        <v>35</v>
      </c>
      <c r="C82" s="37">
        <v>0</v>
      </c>
      <c r="D82" s="20">
        <v>2</v>
      </c>
      <c r="E82" s="41" t="str">
        <f t="shared" si="23"/>
        <v/>
      </c>
      <c r="F82" s="41">
        <f t="shared" si="24"/>
        <v>8.8888888888888889E-3</v>
      </c>
      <c r="G82" s="22">
        <f t="shared" si="22"/>
        <v>1</v>
      </c>
      <c r="H82" s="57" t="str">
        <f t="shared" si="25"/>
        <v/>
      </c>
      <c r="I82" s="12"/>
    </row>
    <row r="83" spans="1:9" s="23" customFormat="1" ht="30" x14ac:dyDescent="0.2">
      <c r="A83" s="81" t="s">
        <v>643</v>
      </c>
      <c r="B83" s="56" t="s">
        <v>644</v>
      </c>
      <c r="C83" s="37"/>
      <c r="D83" s="37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7">
        <v>0</v>
      </c>
      <c r="D84" s="37">
        <v>0</v>
      </c>
      <c r="E84" s="41" t="str">
        <f t="shared" si="23"/>
        <v/>
      </c>
      <c r="F84" s="41" t="str">
        <f t="shared" si="24"/>
        <v/>
      </c>
      <c r="G84" s="41" t="str">
        <f t="shared" si="22"/>
        <v xml:space="preserve"> </v>
      </c>
      <c r="H84" s="57" t="str">
        <f t="shared" si="25"/>
        <v/>
      </c>
    </row>
    <row r="85" spans="1:9" s="23" customFormat="1" ht="15" x14ac:dyDescent="0.2">
      <c r="A85" s="81"/>
      <c r="B85" s="56" t="s">
        <v>173</v>
      </c>
      <c r="C85" s="37">
        <v>0</v>
      </c>
      <c r="D85" s="37">
        <v>1</v>
      </c>
      <c r="E85" s="41" t="str">
        <f t="shared" si="23"/>
        <v/>
      </c>
      <c r="F85" s="41">
        <f t="shared" si="24"/>
        <v>4.4444444444444444E-3</v>
      </c>
      <c r="G85" s="41">
        <f t="shared" si="22"/>
        <v>1</v>
      </c>
      <c r="H85" s="57" t="str">
        <f t="shared" si="25"/>
        <v/>
      </c>
    </row>
    <row r="86" spans="1:9" s="23" customFormat="1" ht="15" x14ac:dyDescent="0.2">
      <c r="A86" s="81"/>
      <c r="B86" s="56" t="s">
        <v>417</v>
      </c>
      <c r="C86" s="37">
        <v>1</v>
      </c>
      <c r="D86" s="37">
        <v>2</v>
      </c>
      <c r="E86" s="41">
        <f t="shared" si="23"/>
        <v>9.6153846153846159E-3</v>
      </c>
      <c r="F86" s="41">
        <f t="shared" si="24"/>
        <v>8.8888888888888889E-3</v>
      </c>
      <c r="G86" s="41">
        <f t="shared" si="22"/>
        <v>1</v>
      </c>
      <c r="H86" s="57">
        <f t="shared" si="25"/>
        <v>9.6153846153846159E-3</v>
      </c>
    </row>
    <row r="87" spans="1:9" s="23" customFormat="1" ht="15" x14ac:dyDescent="0.2">
      <c r="A87" s="81"/>
      <c r="B87" s="56" t="s">
        <v>174</v>
      </c>
      <c r="C87" s="37">
        <v>0</v>
      </c>
      <c r="D87" s="37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7">
        <v>0</v>
      </c>
      <c r="D88" s="37">
        <v>2</v>
      </c>
      <c r="E88" s="41" t="str">
        <f t="shared" si="23"/>
        <v/>
      </c>
      <c r="F88" s="41">
        <f t="shared" si="24"/>
        <v>8.8888888888888889E-3</v>
      </c>
      <c r="G88" s="41">
        <f t="shared" si="22"/>
        <v>1</v>
      </c>
      <c r="H88" s="57" t="str">
        <f t="shared" si="25"/>
        <v/>
      </c>
    </row>
    <row r="89" spans="1:9" s="23" customFormat="1" ht="15" x14ac:dyDescent="0.2">
      <c r="A89" s="81"/>
      <c r="B89" s="56" t="s">
        <v>17</v>
      </c>
      <c r="C89" s="37">
        <v>1</v>
      </c>
      <c r="D89" s="37">
        <v>1</v>
      </c>
      <c r="E89" s="41">
        <f t="shared" si="23"/>
        <v>9.6153846153846159E-3</v>
      </c>
      <c r="F89" s="41">
        <f t="shared" si="24"/>
        <v>4.4444444444444444E-3</v>
      </c>
      <c r="G89" s="41">
        <f t="shared" si="22"/>
        <v>0</v>
      </c>
      <c r="H89" s="57">
        <f t="shared" si="25"/>
        <v>0</v>
      </c>
    </row>
    <row r="90" spans="1:9" s="23" customFormat="1" ht="15" x14ac:dyDescent="0.2">
      <c r="A90" s="81"/>
      <c r="B90" s="56" t="s">
        <v>176</v>
      </c>
      <c r="C90" s="37">
        <v>3</v>
      </c>
      <c r="D90" s="37">
        <v>5</v>
      </c>
      <c r="E90" s="41">
        <f t="shared" si="23"/>
        <v>2.8846153846153848E-2</v>
      </c>
      <c r="F90" s="41">
        <f t="shared" si="24"/>
        <v>2.2222222222222223E-2</v>
      </c>
      <c r="G90" s="41">
        <f t="shared" si="22"/>
        <v>0.66666666666666663</v>
      </c>
      <c r="H90" s="57">
        <f t="shared" si="25"/>
        <v>1.9230769230769232E-2</v>
      </c>
    </row>
    <row r="91" spans="1:9" s="23" customFormat="1" ht="15" x14ac:dyDescent="0.2">
      <c r="A91" s="81"/>
      <c r="B91" s="56" t="s">
        <v>556</v>
      </c>
      <c r="C91" s="37">
        <v>3</v>
      </c>
      <c r="D91" s="37">
        <v>9</v>
      </c>
      <c r="E91" s="41">
        <f t="shared" si="23"/>
        <v>2.8846153846153848E-2</v>
      </c>
      <c r="F91" s="41">
        <f t="shared" si="24"/>
        <v>0.04</v>
      </c>
      <c r="G91" s="41">
        <f t="shared" si="22"/>
        <v>2</v>
      </c>
      <c r="H91" s="57">
        <f t="shared" si="25"/>
        <v>5.7692307692307696E-2</v>
      </c>
    </row>
    <row r="92" spans="1:9" s="23" customFormat="1" ht="15" x14ac:dyDescent="0.2">
      <c r="A92" s="81" t="s">
        <v>643</v>
      </c>
      <c r="B92" s="56" t="s">
        <v>646</v>
      </c>
      <c r="C92" s="37"/>
      <c r="D92" s="37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7">
        <v>17</v>
      </c>
      <c r="D93" s="37">
        <v>15</v>
      </c>
      <c r="E93" s="41">
        <f t="shared" si="23"/>
        <v>0.16346153846153846</v>
      </c>
      <c r="F93" s="41">
        <f t="shared" si="24"/>
        <v>6.6666666666666666E-2</v>
      </c>
      <c r="G93" s="41">
        <f t="shared" si="22"/>
        <v>-0.11764705882352941</v>
      </c>
      <c r="H93" s="57">
        <f t="shared" si="25"/>
        <v>-1.9230769230769232E-2</v>
      </c>
    </row>
    <row r="94" spans="1:9" s="23" customFormat="1" ht="15" x14ac:dyDescent="0.2">
      <c r="A94" s="81"/>
      <c r="B94" s="56" t="s">
        <v>178</v>
      </c>
      <c r="C94" s="37">
        <v>1</v>
      </c>
      <c r="D94" s="20">
        <v>7</v>
      </c>
      <c r="E94" s="41">
        <f t="shared" si="23"/>
        <v>9.6153846153846159E-3</v>
      </c>
      <c r="F94" s="41">
        <f t="shared" si="24"/>
        <v>3.111111111111111E-2</v>
      </c>
      <c r="G94" s="22">
        <f t="shared" si="22"/>
        <v>6</v>
      </c>
      <c r="H94" s="57">
        <f t="shared" si="25"/>
        <v>5.7692307692307696E-2</v>
      </c>
      <c r="I94" s="12"/>
    </row>
    <row r="95" spans="1:9" s="23" customFormat="1" ht="15" x14ac:dyDescent="0.2">
      <c r="A95" s="81"/>
      <c r="B95" s="56" t="s">
        <v>21</v>
      </c>
      <c r="C95" s="37">
        <v>0</v>
      </c>
      <c r="D95" s="20">
        <v>2</v>
      </c>
      <c r="E95" s="41" t="str">
        <f t="shared" si="23"/>
        <v/>
      </c>
      <c r="F95" s="41">
        <f t="shared" si="24"/>
        <v>8.8888888888888889E-3</v>
      </c>
      <c r="G95" s="22">
        <f t="shared" si="22"/>
        <v>1</v>
      </c>
      <c r="H95" s="57" t="str">
        <f t="shared" si="25"/>
        <v/>
      </c>
      <c r="I95" s="12"/>
    </row>
    <row r="96" spans="1:9" s="23" customFormat="1" ht="15" x14ac:dyDescent="0.2">
      <c r="A96" s="81"/>
      <c r="B96" s="56" t="s">
        <v>418</v>
      </c>
      <c r="C96" s="37">
        <v>0</v>
      </c>
      <c r="D96" s="20">
        <v>1</v>
      </c>
      <c r="E96" s="41" t="str">
        <f t="shared" si="23"/>
        <v/>
      </c>
      <c r="F96" s="41">
        <f t="shared" si="24"/>
        <v>4.4444444444444444E-3</v>
      </c>
      <c r="G96" s="22">
        <f t="shared" si="22"/>
        <v>1</v>
      </c>
      <c r="H96" s="57" t="str">
        <f t="shared" si="25"/>
        <v/>
      </c>
      <c r="I96" s="12"/>
    </row>
    <row r="97" spans="1:9" s="23" customFormat="1" ht="15" x14ac:dyDescent="0.2">
      <c r="A97" s="81"/>
      <c r="B97" s="56" t="s">
        <v>179</v>
      </c>
      <c r="C97" s="37">
        <v>1</v>
      </c>
      <c r="D97" s="20">
        <v>5</v>
      </c>
      <c r="E97" s="41">
        <f t="shared" si="23"/>
        <v>9.6153846153846159E-3</v>
      </c>
      <c r="F97" s="41">
        <f t="shared" si="24"/>
        <v>2.2222222222222223E-2</v>
      </c>
      <c r="G97" s="22">
        <f t="shared" si="22"/>
        <v>4</v>
      </c>
      <c r="H97" s="57">
        <f t="shared" si="25"/>
        <v>3.8461538461538464E-2</v>
      </c>
      <c r="I97" s="12"/>
    </row>
    <row r="98" spans="1:9" s="23" customFormat="1" ht="15" x14ac:dyDescent="0.2">
      <c r="A98" s="81"/>
      <c r="B98" s="56" t="s">
        <v>501</v>
      </c>
      <c r="C98" s="37">
        <v>0</v>
      </c>
      <c r="D98" s="20">
        <v>1</v>
      </c>
      <c r="E98" s="41" t="str">
        <f t="shared" si="23"/>
        <v/>
      </c>
      <c r="F98" s="41">
        <f t="shared" si="24"/>
        <v>4.4444444444444444E-3</v>
      </c>
      <c r="G98" s="22">
        <f t="shared" si="22"/>
        <v>1</v>
      </c>
      <c r="H98" s="57" t="str">
        <f t="shared" si="25"/>
        <v/>
      </c>
      <c r="I98" s="12"/>
    </row>
    <row r="99" spans="1:9" s="23" customFormat="1" ht="15" x14ac:dyDescent="0.2">
      <c r="A99" s="81"/>
      <c r="B99" s="56" t="s">
        <v>625</v>
      </c>
      <c r="C99" s="37">
        <v>0</v>
      </c>
      <c r="D99" s="20">
        <v>0</v>
      </c>
      <c r="E99" s="41" t="str">
        <f t="shared" si="23"/>
        <v/>
      </c>
      <c r="F99" s="41" t="str">
        <f t="shared" si="24"/>
        <v/>
      </c>
      <c r="G99" s="22" t="str">
        <f t="shared" si="22"/>
        <v xml:space="preserve"> </v>
      </c>
      <c r="H99" s="57" t="str">
        <f t="shared" si="25"/>
        <v/>
      </c>
      <c r="I99" s="12"/>
    </row>
    <row r="100" spans="1:9" s="76" customFormat="1" ht="15" x14ac:dyDescent="0.2">
      <c r="A100" s="78"/>
      <c r="B100" s="71" t="s">
        <v>577</v>
      </c>
      <c r="C100" s="72">
        <v>0</v>
      </c>
      <c r="D100" s="20">
        <v>0</v>
      </c>
      <c r="E100" s="74" t="str">
        <f t="shared" ref="E100" si="34">+IF(C100=0,"",C100/C$75)</f>
        <v/>
      </c>
      <c r="F100" s="74" t="str">
        <f t="shared" ref="F100" si="35">+IF(D100=0,"",D100/D$75)</f>
        <v/>
      </c>
      <c r="G100" s="74" t="str">
        <f t="shared" ref="G100" si="36">+IF(AND(C100=0,D100=0)," ",IF(C100=0,1,IF(D100=0,-1,(D100-C100)/C100)))</f>
        <v xml:space="preserve"> </v>
      </c>
      <c r="H100" s="75" t="str">
        <f t="shared" ref="H100" si="37">+IF(OR(AND(E100=""),(G100="")),"",E100*G100)</f>
        <v/>
      </c>
      <c r="I100" s="12"/>
    </row>
    <row r="101" spans="1:9" s="23" customFormat="1" ht="15" x14ac:dyDescent="0.2">
      <c r="A101" s="81"/>
      <c r="B101" s="56" t="s">
        <v>180</v>
      </c>
      <c r="C101" s="37">
        <v>5</v>
      </c>
      <c r="D101" s="20">
        <v>4</v>
      </c>
      <c r="E101" s="41">
        <f t="shared" si="23"/>
        <v>4.807692307692308E-2</v>
      </c>
      <c r="F101" s="41">
        <f t="shared" si="24"/>
        <v>1.7777777777777778E-2</v>
      </c>
      <c r="G101" s="22">
        <f t="shared" si="22"/>
        <v>-0.2</v>
      </c>
      <c r="H101" s="57">
        <f t="shared" si="25"/>
        <v>-9.6153846153846159E-3</v>
      </c>
      <c r="I101" s="12"/>
    </row>
    <row r="102" spans="1:9" s="23" customFormat="1" ht="15" x14ac:dyDescent="0.2">
      <c r="A102" s="81"/>
      <c r="B102" s="56" t="s">
        <v>19</v>
      </c>
      <c r="C102" s="37">
        <v>0</v>
      </c>
      <c r="D102" s="20">
        <v>1</v>
      </c>
      <c r="E102" s="41" t="str">
        <f t="shared" si="23"/>
        <v/>
      </c>
      <c r="F102" s="41">
        <f t="shared" si="24"/>
        <v>4.4444444444444444E-3</v>
      </c>
      <c r="G102" s="22">
        <f t="shared" si="22"/>
        <v>1</v>
      </c>
      <c r="H102" s="57" t="str">
        <f t="shared" si="25"/>
        <v/>
      </c>
      <c r="I102" s="12"/>
    </row>
    <row r="103" spans="1:9" s="23" customFormat="1" ht="15" x14ac:dyDescent="0.2">
      <c r="A103" s="81"/>
      <c r="B103" s="56" t="s">
        <v>22</v>
      </c>
      <c r="C103" s="37">
        <v>0</v>
      </c>
      <c r="D103" s="20">
        <v>1</v>
      </c>
      <c r="E103" s="41" t="str">
        <f t="shared" si="23"/>
        <v/>
      </c>
      <c r="F103" s="41">
        <f t="shared" si="24"/>
        <v>4.4444444444444444E-3</v>
      </c>
      <c r="G103" s="22">
        <f t="shared" si="22"/>
        <v>1</v>
      </c>
      <c r="H103" s="57" t="str">
        <f t="shared" si="25"/>
        <v/>
      </c>
      <c r="I103" s="12"/>
    </row>
    <row r="104" spans="1:9" s="23" customFormat="1" ht="15" x14ac:dyDescent="0.2">
      <c r="A104" s="81"/>
      <c r="B104" s="56" t="s">
        <v>181</v>
      </c>
      <c r="C104" s="37">
        <v>2</v>
      </c>
      <c r="D104" s="20">
        <v>13</v>
      </c>
      <c r="E104" s="41">
        <f t="shared" si="23"/>
        <v>1.9230769230769232E-2</v>
      </c>
      <c r="F104" s="41">
        <f t="shared" si="24"/>
        <v>5.7777777777777775E-2</v>
      </c>
      <c r="G104" s="22">
        <f t="shared" si="22"/>
        <v>5.5</v>
      </c>
      <c r="H104" s="57">
        <f t="shared" si="25"/>
        <v>0.10576923076923078</v>
      </c>
      <c r="I104" s="12"/>
    </row>
    <row r="105" spans="1:9" s="23" customFormat="1" ht="15" x14ac:dyDescent="0.2">
      <c r="A105" s="81"/>
      <c r="B105" s="56" t="s">
        <v>584</v>
      </c>
      <c r="C105" s="37">
        <v>2</v>
      </c>
      <c r="D105" s="20">
        <v>3</v>
      </c>
      <c r="E105" s="41">
        <f t="shared" si="23"/>
        <v>1.9230769230769232E-2</v>
      </c>
      <c r="F105" s="41">
        <f t="shared" si="24"/>
        <v>1.3333333333333334E-2</v>
      </c>
      <c r="G105" s="22">
        <f t="shared" si="22"/>
        <v>0.5</v>
      </c>
      <c r="H105" s="57">
        <f t="shared" si="25"/>
        <v>9.6153846153846159E-3</v>
      </c>
      <c r="I105" s="12"/>
    </row>
    <row r="106" spans="1:9" s="23" customFormat="1" ht="15" x14ac:dyDescent="0.2">
      <c r="A106" s="81"/>
      <c r="B106" s="56" t="s">
        <v>419</v>
      </c>
      <c r="C106" s="37">
        <v>6</v>
      </c>
      <c r="D106" s="20">
        <v>15</v>
      </c>
      <c r="E106" s="41">
        <f t="shared" si="23"/>
        <v>5.7692307692307696E-2</v>
      </c>
      <c r="F106" s="41">
        <f t="shared" si="24"/>
        <v>6.6666666666666666E-2</v>
      </c>
      <c r="G106" s="22">
        <f t="shared" si="22"/>
        <v>1.5</v>
      </c>
      <c r="H106" s="57">
        <f t="shared" si="25"/>
        <v>8.6538461538461536E-2</v>
      </c>
      <c r="I106" s="12"/>
    </row>
    <row r="107" spans="1:9" s="23" customFormat="1" ht="15" x14ac:dyDescent="0.2">
      <c r="A107" s="81"/>
      <c r="B107" s="56" t="s">
        <v>606</v>
      </c>
      <c r="C107" s="37">
        <v>0</v>
      </c>
      <c r="D107" s="20">
        <v>0</v>
      </c>
      <c r="E107" s="41" t="str">
        <f t="shared" ref="E107" si="38">+IF(C107=0,"",C107/C$75)</f>
        <v/>
      </c>
      <c r="F107" s="41" t="str">
        <f t="shared" ref="F107" si="39">+IF(D107=0,"",D107/D$75)</f>
        <v/>
      </c>
      <c r="G107" s="41" t="str">
        <f t="shared" ref="G107" si="40">+IF(AND(C107=0,D107=0)," ",IF(C107=0,1,IF(D107=0,-1,(D107-C107)/C107)))</f>
        <v xml:space="preserve"> </v>
      </c>
      <c r="H107" s="57" t="str">
        <f t="shared" ref="H107" si="41">+IF(OR(AND(E107=""),(G107="")),"",E107*G107)</f>
        <v/>
      </c>
      <c r="I107" s="12"/>
    </row>
    <row r="108" spans="1:9" s="23" customFormat="1" ht="15" x14ac:dyDescent="0.2">
      <c r="A108" s="81"/>
      <c r="B108" s="56" t="s">
        <v>18</v>
      </c>
      <c r="C108" s="37">
        <v>1</v>
      </c>
      <c r="D108" s="20">
        <v>4</v>
      </c>
      <c r="E108" s="41">
        <f t="shared" si="23"/>
        <v>9.6153846153846159E-3</v>
      </c>
      <c r="F108" s="41">
        <f t="shared" si="24"/>
        <v>1.7777777777777778E-2</v>
      </c>
      <c r="G108" s="22">
        <f t="shared" si="22"/>
        <v>3</v>
      </c>
      <c r="H108" s="57">
        <f t="shared" si="25"/>
        <v>2.8846153846153848E-2</v>
      </c>
      <c r="I108" s="12"/>
    </row>
    <row r="109" spans="1:9" s="23" customFormat="1" ht="15" x14ac:dyDescent="0.2">
      <c r="A109" s="81"/>
      <c r="B109" s="56" t="s">
        <v>20</v>
      </c>
      <c r="C109" s="37">
        <v>0</v>
      </c>
      <c r="D109" s="20">
        <v>0</v>
      </c>
      <c r="E109" s="41" t="str">
        <f t="shared" si="23"/>
        <v/>
      </c>
      <c r="F109" s="41" t="str">
        <f t="shared" si="24"/>
        <v/>
      </c>
      <c r="G109" s="22" t="str">
        <f t="shared" si="22"/>
        <v xml:space="preserve"> </v>
      </c>
      <c r="H109" s="57" t="str">
        <f t="shared" si="25"/>
        <v/>
      </c>
      <c r="I109" s="12"/>
    </row>
    <row r="110" spans="1:9" s="23" customFormat="1" ht="15" x14ac:dyDescent="0.2">
      <c r="A110" s="81"/>
      <c r="B110" s="56" t="s">
        <v>592</v>
      </c>
      <c r="C110" s="37">
        <v>1</v>
      </c>
      <c r="D110" s="20">
        <v>0</v>
      </c>
      <c r="E110" s="41">
        <f t="shared" si="23"/>
        <v>9.6153846153846159E-3</v>
      </c>
      <c r="F110" s="41" t="str">
        <f t="shared" si="24"/>
        <v/>
      </c>
      <c r="G110" s="22">
        <f t="shared" si="22"/>
        <v>-1</v>
      </c>
      <c r="H110" s="57">
        <f t="shared" si="25"/>
        <v>-9.6153846153846159E-3</v>
      </c>
      <c r="I110" s="12"/>
    </row>
    <row r="111" spans="1:9" s="23" customFormat="1" ht="15" x14ac:dyDescent="0.2">
      <c r="A111" s="81"/>
      <c r="B111" s="56" t="s">
        <v>212</v>
      </c>
      <c r="C111" s="37">
        <v>0</v>
      </c>
      <c r="D111" s="20">
        <v>0</v>
      </c>
      <c r="E111" s="41" t="str">
        <f t="shared" si="23"/>
        <v/>
      </c>
      <c r="F111" s="41" t="str">
        <f t="shared" si="24"/>
        <v/>
      </c>
      <c r="G111" s="22" t="str">
        <f t="shared" si="22"/>
        <v xml:space="preserve"> </v>
      </c>
      <c r="H111" s="57" t="str">
        <f t="shared" si="25"/>
        <v/>
      </c>
      <c r="I111" s="12"/>
    </row>
    <row r="112" spans="1:9" s="23" customFormat="1" ht="15" x14ac:dyDescent="0.2">
      <c r="A112" s="81"/>
      <c r="B112" s="56" t="s">
        <v>182</v>
      </c>
      <c r="C112" s="37">
        <v>0</v>
      </c>
      <c r="D112" s="20">
        <v>0</v>
      </c>
      <c r="E112" s="41" t="str">
        <f t="shared" si="23"/>
        <v/>
      </c>
      <c r="F112" s="41" t="str">
        <f t="shared" si="24"/>
        <v/>
      </c>
      <c r="G112" s="22" t="str">
        <f t="shared" si="22"/>
        <v xml:space="preserve"> </v>
      </c>
      <c r="H112" s="57" t="str">
        <f t="shared" si="25"/>
        <v/>
      </c>
      <c r="I112" s="12"/>
    </row>
    <row r="113" spans="1:9" s="23" customFormat="1" ht="15" x14ac:dyDescent="0.2">
      <c r="A113" s="81"/>
      <c r="B113" s="56" t="s">
        <v>183</v>
      </c>
      <c r="C113" s="37">
        <v>0</v>
      </c>
      <c r="D113" s="20">
        <v>16</v>
      </c>
      <c r="E113" s="41" t="str">
        <f t="shared" si="23"/>
        <v/>
      </c>
      <c r="F113" s="41">
        <f t="shared" si="24"/>
        <v>7.1111111111111111E-2</v>
      </c>
      <c r="G113" s="22">
        <f t="shared" si="22"/>
        <v>1</v>
      </c>
      <c r="H113" s="57" t="str">
        <f t="shared" si="25"/>
        <v/>
      </c>
      <c r="I113" s="12"/>
    </row>
    <row r="114" spans="1:9" s="23" customFormat="1" ht="30" x14ac:dyDescent="0.2">
      <c r="A114" s="81"/>
      <c r="B114" s="56" t="s">
        <v>585</v>
      </c>
      <c r="C114" s="37">
        <v>0</v>
      </c>
      <c r="D114" s="20">
        <v>11</v>
      </c>
      <c r="E114" s="41" t="str">
        <f t="shared" si="23"/>
        <v/>
      </c>
      <c r="F114" s="41">
        <f t="shared" si="24"/>
        <v>4.8888888888888891E-2</v>
      </c>
      <c r="G114" s="22">
        <f t="shared" si="22"/>
        <v>1</v>
      </c>
      <c r="H114" s="57" t="str">
        <f t="shared" si="25"/>
        <v/>
      </c>
      <c r="I114" s="12"/>
    </row>
    <row r="115" spans="1:9" s="23" customFormat="1" ht="30" x14ac:dyDescent="0.2">
      <c r="A115" s="81"/>
      <c r="B115" s="56" t="s">
        <v>586</v>
      </c>
      <c r="C115" s="37">
        <v>1</v>
      </c>
      <c r="D115" s="20">
        <v>1</v>
      </c>
      <c r="E115" s="41">
        <f t="shared" si="23"/>
        <v>9.6153846153846159E-3</v>
      </c>
      <c r="F115" s="41">
        <f t="shared" si="24"/>
        <v>4.4444444444444444E-3</v>
      </c>
      <c r="G115" s="22">
        <f t="shared" si="22"/>
        <v>0</v>
      </c>
      <c r="H115" s="57">
        <f t="shared" si="25"/>
        <v>0</v>
      </c>
      <c r="I115" s="12"/>
    </row>
    <row r="116" spans="1:9" s="23" customFormat="1" ht="15" x14ac:dyDescent="0.2">
      <c r="A116" s="81"/>
      <c r="B116" s="56" t="s">
        <v>184</v>
      </c>
      <c r="C116" s="37">
        <v>0</v>
      </c>
      <c r="D116" s="20">
        <v>1</v>
      </c>
      <c r="E116" s="41" t="str">
        <f t="shared" si="23"/>
        <v/>
      </c>
      <c r="F116" s="41">
        <f t="shared" si="24"/>
        <v>4.4444444444444444E-3</v>
      </c>
      <c r="G116" s="22">
        <f t="shared" si="22"/>
        <v>1</v>
      </c>
      <c r="H116" s="57" t="str">
        <f t="shared" si="25"/>
        <v/>
      </c>
      <c r="I116" s="12"/>
    </row>
    <row r="117" spans="1:9" s="23" customFormat="1" ht="15" x14ac:dyDescent="0.2">
      <c r="A117" s="81"/>
      <c r="B117" s="56" t="s">
        <v>185</v>
      </c>
      <c r="C117" s="37">
        <v>1</v>
      </c>
      <c r="D117" s="20">
        <v>4</v>
      </c>
      <c r="E117" s="41">
        <f t="shared" si="23"/>
        <v>9.6153846153846159E-3</v>
      </c>
      <c r="F117" s="41">
        <f t="shared" si="24"/>
        <v>1.7777777777777778E-2</v>
      </c>
      <c r="G117" s="22">
        <f t="shared" si="22"/>
        <v>3</v>
      </c>
      <c r="H117" s="57">
        <f t="shared" si="25"/>
        <v>2.8846153846153848E-2</v>
      </c>
      <c r="I117" s="12"/>
    </row>
    <row r="118" spans="1:9" s="23" customFormat="1" ht="15" x14ac:dyDescent="0.2">
      <c r="A118" s="81"/>
      <c r="B118" s="56" t="s">
        <v>186</v>
      </c>
      <c r="C118" s="37">
        <v>0</v>
      </c>
      <c r="D118" s="20">
        <v>1</v>
      </c>
      <c r="E118" s="41" t="str">
        <f t="shared" si="23"/>
        <v/>
      </c>
      <c r="F118" s="41">
        <f t="shared" si="24"/>
        <v>4.4444444444444444E-3</v>
      </c>
      <c r="G118" s="22">
        <f t="shared" si="22"/>
        <v>1</v>
      </c>
      <c r="H118" s="57" t="str">
        <f t="shared" si="25"/>
        <v/>
      </c>
      <c r="I118" s="12"/>
    </row>
    <row r="119" spans="1:9" s="23" customFormat="1" ht="15" x14ac:dyDescent="0.2">
      <c r="A119" s="81"/>
      <c r="B119" s="56" t="s">
        <v>27</v>
      </c>
      <c r="C119" s="37">
        <v>2</v>
      </c>
      <c r="D119" s="20">
        <v>4</v>
      </c>
      <c r="E119" s="41">
        <f t="shared" si="23"/>
        <v>1.9230769230769232E-2</v>
      </c>
      <c r="F119" s="41">
        <f t="shared" si="24"/>
        <v>1.7777777777777778E-2</v>
      </c>
      <c r="G119" s="22">
        <f t="shared" si="22"/>
        <v>1</v>
      </c>
      <c r="H119" s="57">
        <f t="shared" si="25"/>
        <v>1.9230769230769232E-2</v>
      </c>
      <c r="I119" s="12"/>
    </row>
    <row r="120" spans="1:9" s="23" customFormat="1" ht="15" x14ac:dyDescent="0.2">
      <c r="A120" s="81"/>
      <c r="B120" s="56" t="s">
        <v>187</v>
      </c>
      <c r="C120" s="37">
        <v>0</v>
      </c>
      <c r="D120" s="20">
        <v>0</v>
      </c>
      <c r="E120" s="41" t="str">
        <f t="shared" si="23"/>
        <v/>
      </c>
      <c r="F120" s="41" t="str">
        <f t="shared" si="24"/>
        <v/>
      </c>
      <c r="G120" s="22" t="str">
        <f t="shared" si="22"/>
        <v xml:space="preserve"> </v>
      </c>
      <c r="H120" s="57" t="str">
        <f t="shared" si="25"/>
        <v/>
      </c>
      <c r="I120" s="12"/>
    </row>
    <row r="121" spans="1:9" s="23" customFormat="1" ht="30" x14ac:dyDescent="0.2">
      <c r="A121" s="81"/>
      <c r="B121" s="56" t="s">
        <v>420</v>
      </c>
      <c r="C121" s="37">
        <v>0</v>
      </c>
      <c r="D121" s="20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7">
        <v>0</v>
      </c>
      <c r="D122" s="20">
        <v>0</v>
      </c>
      <c r="E122" s="41" t="str">
        <f t="shared" si="23"/>
        <v/>
      </c>
      <c r="F122" s="41" t="str">
        <f t="shared" si="24"/>
        <v/>
      </c>
      <c r="G122" s="22" t="str">
        <f t="shared" si="22"/>
        <v xml:space="preserve"> </v>
      </c>
      <c r="H122" s="57" t="str">
        <f t="shared" si="25"/>
        <v/>
      </c>
      <c r="I122" s="12"/>
    </row>
    <row r="123" spans="1:9" s="23" customFormat="1" ht="15" x14ac:dyDescent="0.2">
      <c r="A123" s="81"/>
      <c r="B123" s="56" t="s">
        <v>24</v>
      </c>
      <c r="C123" s="37">
        <v>1</v>
      </c>
      <c r="D123" s="20">
        <v>2</v>
      </c>
      <c r="E123" s="41">
        <f t="shared" si="23"/>
        <v>9.6153846153846159E-3</v>
      </c>
      <c r="F123" s="41">
        <f t="shared" si="24"/>
        <v>8.8888888888888889E-3</v>
      </c>
      <c r="G123" s="22">
        <f t="shared" si="22"/>
        <v>1</v>
      </c>
      <c r="H123" s="57">
        <f t="shared" si="25"/>
        <v>9.6153846153846159E-3</v>
      </c>
      <c r="I123" s="12"/>
    </row>
    <row r="124" spans="1:9" s="23" customFormat="1" ht="15" x14ac:dyDescent="0.2">
      <c r="A124" s="81"/>
      <c r="B124" s="56" t="s">
        <v>188</v>
      </c>
      <c r="C124" s="37">
        <v>0</v>
      </c>
      <c r="D124" s="20">
        <v>1</v>
      </c>
      <c r="E124" s="41" t="str">
        <f t="shared" si="23"/>
        <v/>
      </c>
      <c r="F124" s="41">
        <f t="shared" si="24"/>
        <v>4.4444444444444444E-3</v>
      </c>
      <c r="G124" s="22">
        <f t="shared" si="22"/>
        <v>1</v>
      </c>
      <c r="H124" s="57" t="str">
        <f t="shared" si="25"/>
        <v/>
      </c>
      <c r="I124" s="12"/>
    </row>
    <row r="125" spans="1:9" s="23" customFormat="1" ht="15" x14ac:dyDescent="0.2">
      <c r="A125" s="81"/>
      <c r="B125" s="56" t="s">
        <v>25</v>
      </c>
      <c r="C125" s="37">
        <v>0</v>
      </c>
      <c r="D125" s="20">
        <v>2</v>
      </c>
      <c r="E125" s="41" t="str">
        <f t="shared" si="23"/>
        <v/>
      </c>
      <c r="F125" s="41">
        <f t="shared" si="24"/>
        <v>8.8888888888888889E-3</v>
      </c>
      <c r="G125" s="22">
        <f t="shared" si="22"/>
        <v>1</v>
      </c>
      <c r="H125" s="57" t="str">
        <f t="shared" si="25"/>
        <v/>
      </c>
      <c r="I125" s="12"/>
    </row>
    <row r="126" spans="1:9" s="23" customFormat="1" ht="15" x14ac:dyDescent="0.2">
      <c r="A126" s="81"/>
      <c r="B126" s="56" t="s">
        <v>23</v>
      </c>
      <c r="C126" s="37">
        <v>0</v>
      </c>
      <c r="D126" s="20">
        <v>0</v>
      </c>
      <c r="E126" s="41" t="str">
        <f t="shared" si="23"/>
        <v/>
      </c>
      <c r="F126" s="41" t="str">
        <f t="shared" si="24"/>
        <v/>
      </c>
      <c r="G126" s="22" t="str">
        <f t="shared" si="22"/>
        <v xml:space="preserve"> </v>
      </c>
      <c r="H126" s="57" t="str">
        <f t="shared" si="25"/>
        <v/>
      </c>
      <c r="I126" s="12"/>
    </row>
    <row r="127" spans="1:9" s="23" customFormat="1" ht="15" x14ac:dyDescent="0.2">
      <c r="A127" s="81"/>
      <c r="B127" s="56" t="s">
        <v>26</v>
      </c>
      <c r="C127" s="37">
        <v>3</v>
      </c>
      <c r="D127" s="20">
        <v>7</v>
      </c>
      <c r="E127" s="41">
        <f t="shared" si="23"/>
        <v>2.8846153846153848E-2</v>
      </c>
      <c r="F127" s="41">
        <f t="shared" si="24"/>
        <v>3.111111111111111E-2</v>
      </c>
      <c r="G127" s="22">
        <f t="shared" si="22"/>
        <v>1.3333333333333333</v>
      </c>
      <c r="H127" s="57">
        <f t="shared" si="25"/>
        <v>3.8461538461538464E-2</v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7">
        <v>0</v>
      </c>
      <c r="D128" s="37">
        <v>0</v>
      </c>
      <c r="E128" s="41" t="str">
        <f t="shared" ref="E128" si="42">+IF(C128=0,"",C128/C$75)</f>
        <v/>
      </c>
      <c r="F128" s="41" t="str">
        <f t="shared" ref="F128" si="43">+IF(D128=0,"",D128/D$75)</f>
        <v/>
      </c>
      <c r="G128" s="41" t="str">
        <f t="shared" ref="G128" si="44">+IF(AND(C128=0,D128=0)," ",IF(C128=0,1,IF(D128=0,-1,(D128-C128)/C128)))</f>
        <v xml:space="preserve"> </v>
      </c>
      <c r="H128" s="57" t="str">
        <f t="shared" ref="H128" si="45">+IF(OR(AND(E128=""),(G128="")),"",E128*G128)</f>
        <v/>
      </c>
    </row>
    <row r="129" spans="1:9" s="23" customFormat="1" ht="15" x14ac:dyDescent="0.2">
      <c r="A129" s="81"/>
      <c r="B129" s="56" t="s">
        <v>189</v>
      </c>
      <c r="C129" s="37">
        <v>2</v>
      </c>
      <c r="D129" s="20">
        <v>5</v>
      </c>
      <c r="E129" s="41">
        <f t="shared" si="23"/>
        <v>1.9230769230769232E-2</v>
      </c>
      <c r="F129" s="41">
        <f t="shared" si="24"/>
        <v>2.2222222222222223E-2</v>
      </c>
      <c r="G129" s="22">
        <f t="shared" si="22"/>
        <v>1.5</v>
      </c>
      <c r="H129" s="57">
        <f t="shared" si="25"/>
        <v>2.8846153846153848E-2</v>
      </c>
      <c r="I129" s="12"/>
    </row>
    <row r="130" spans="1:9" s="23" customFormat="1" ht="15" x14ac:dyDescent="0.2">
      <c r="A130" s="81"/>
      <c r="B130" s="56" t="s">
        <v>31</v>
      </c>
      <c r="C130" s="37">
        <v>0</v>
      </c>
      <c r="D130" s="20">
        <v>0</v>
      </c>
      <c r="E130" s="41" t="str">
        <f t="shared" si="23"/>
        <v/>
      </c>
      <c r="F130" s="41" t="str">
        <f t="shared" si="24"/>
        <v/>
      </c>
      <c r="G130" s="22" t="str">
        <f t="shared" si="22"/>
        <v xml:space="preserve"> </v>
      </c>
      <c r="H130" s="57" t="str">
        <f t="shared" si="25"/>
        <v/>
      </c>
      <c r="I130" s="12"/>
    </row>
    <row r="131" spans="1:9" s="23" customFormat="1" ht="15" x14ac:dyDescent="0.2">
      <c r="A131" s="81"/>
      <c r="B131" s="56" t="s">
        <v>33</v>
      </c>
      <c r="C131" s="37">
        <v>1</v>
      </c>
      <c r="D131" s="20">
        <v>10</v>
      </c>
      <c r="E131" s="41">
        <f t="shared" si="23"/>
        <v>9.6153846153846159E-3</v>
      </c>
      <c r="F131" s="41">
        <f t="shared" si="24"/>
        <v>4.4444444444444446E-2</v>
      </c>
      <c r="G131" s="22">
        <f t="shared" si="22"/>
        <v>9</v>
      </c>
      <c r="H131" s="57">
        <f t="shared" si="25"/>
        <v>8.6538461538461536E-2</v>
      </c>
      <c r="I131" s="12"/>
    </row>
    <row r="132" spans="1:9" s="23" customFormat="1" ht="15" x14ac:dyDescent="0.2">
      <c r="A132" s="81"/>
      <c r="B132" s="56" t="s">
        <v>190</v>
      </c>
      <c r="C132" s="37">
        <v>0</v>
      </c>
      <c r="D132" s="20">
        <v>2</v>
      </c>
      <c r="E132" s="41" t="str">
        <f t="shared" si="23"/>
        <v/>
      </c>
      <c r="F132" s="41">
        <f t="shared" si="24"/>
        <v>8.8888888888888889E-3</v>
      </c>
      <c r="G132" s="22">
        <f t="shared" si="22"/>
        <v>1</v>
      </c>
      <c r="H132" s="57" t="str">
        <f t="shared" si="25"/>
        <v/>
      </c>
      <c r="I132" s="12"/>
    </row>
    <row r="133" spans="1:9" s="23" customFormat="1" ht="15" x14ac:dyDescent="0.2">
      <c r="A133" s="81"/>
      <c r="B133" s="56" t="s">
        <v>421</v>
      </c>
      <c r="C133" s="37">
        <v>2</v>
      </c>
      <c r="D133" s="20">
        <v>0</v>
      </c>
      <c r="E133" s="41">
        <f t="shared" si="23"/>
        <v>1.9230769230769232E-2</v>
      </c>
      <c r="F133" s="41" t="str">
        <f t="shared" si="24"/>
        <v/>
      </c>
      <c r="G133" s="22">
        <f t="shared" si="22"/>
        <v>-1</v>
      </c>
      <c r="H133" s="57">
        <f t="shared" si="25"/>
        <v>-1.9230769230769232E-2</v>
      </c>
      <c r="I133" s="12"/>
    </row>
    <row r="134" spans="1:9" s="23" customFormat="1" ht="30" x14ac:dyDescent="0.2">
      <c r="A134" s="81"/>
      <c r="B134" s="56" t="s">
        <v>422</v>
      </c>
      <c r="C134" s="37">
        <v>0</v>
      </c>
      <c r="D134" s="20">
        <v>9</v>
      </c>
      <c r="E134" s="41" t="str">
        <f t="shared" si="23"/>
        <v/>
      </c>
      <c r="F134" s="41">
        <f t="shared" si="24"/>
        <v>0.04</v>
      </c>
      <c r="G134" s="22">
        <f t="shared" si="22"/>
        <v>1</v>
      </c>
      <c r="H134" s="57" t="str">
        <f t="shared" si="25"/>
        <v/>
      </c>
      <c r="I134" s="12"/>
    </row>
    <row r="135" spans="1:9" s="23" customFormat="1" ht="30" x14ac:dyDescent="0.2">
      <c r="A135" s="81"/>
      <c r="B135" s="56" t="s">
        <v>191</v>
      </c>
      <c r="C135" s="37">
        <v>2</v>
      </c>
      <c r="D135" s="20">
        <v>4</v>
      </c>
      <c r="E135" s="41">
        <f t="shared" si="23"/>
        <v>1.9230769230769232E-2</v>
      </c>
      <c r="F135" s="41">
        <f t="shared" si="24"/>
        <v>1.7777777777777778E-2</v>
      </c>
      <c r="G135" s="22">
        <f t="shared" si="22"/>
        <v>1</v>
      </c>
      <c r="H135" s="57">
        <f t="shared" si="25"/>
        <v>1.9230769230769232E-2</v>
      </c>
      <c r="I135" s="12"/>
    </row>
    <row r="136" spans="1:9" s="23" customFormat="1" ht="15" x14ac:dyDescent="0.2">
      <c r="A136" s="81"/>
      <c r="B136" s="56" t="s">
        <v>192</v>
      </c>
      <c r="C136" s="37">
        <v>3</v>
      </c>
      <c r="D136" s="20">
        <v>1</v>
      </c>
      <c r="E136" s="41">
        <f t="shared" si="23"/>
        <v>2.8846153846153848E-2</v>
      </c>
      <c r="F136" s="41">
        <f t="shared" si="24"/>
        <v>4.4444444444444444E-3</v>
      </c>
      <c r="G136" s="22">
        <f t="shared" si="22"/>
        <v>-0.66666666666666663</v>
      </c>
      <c r="H136" s="57">
        <f t="shared" si="25"/>
        <v>-1.9230769230769232E-2</v>
      </c>
      <c r="I136" s="12"/>
    </row>
    <row r="137" spans="1:9" s="23" customFormat="1" ht="15" x14ac:dyDescent="0.2">
      <c r="A137" s="81"/>
      <c r="B137" s="56" t="s">
        <v>28</v>
      </c>
      <c r="C137" s="37">
        <v>0</v>
      </c>
      <c r="D137" s="20">
        <v>3</v>
      </c>
      <c r="E137" s="41" t="str">
        <f t="shared" si="23"/>
        <v/>
      </c>
      <c r="F137" s="41">
        <f t="shared" si="24"/>
        <v>1.3333333333333334E-2</v>
      </c>
      <c r="G137" s="22">
        <f t="shared" si="22"/>
        <v>1</v>
      </c>
      <c r="H137" s="57" t="str">
        <f t="shared" si="25"/>
        <v/>
      </c>
      <c r="I137" s="12"/>
    </row>
    <row r="138" spans="1:9" s="23" customFormat="1" ht="15" x14ac:dyDescent="0.2">
      <c r="A138" s="81"/>
      <c r="B138" s="56" t="s">
        <v>32</v>
      </c>
      <c r="C138" s="37">
        <v>0</v>
      </c>
      <c r="D138" s="20">
        <v>1</v>
      </c>
      <c r="E138" s="41" t="str">
        <f t="shared" si="23"/>
        <v/>
      </c>
      <c r="F138" s="41">
        <f t="shared" si="24"/>
        <v>4.4444444444444444E-3</v>
      </c>
      <c r="G138" s="22">
        <f t="shared" si="22"/>
        <v>1</v>
      </c>
      <c r="H138" s="57" t="str">
        <f t="shared" si="25"/>
        <v/>
      </c>
      <c r="I138" s="12"/>
    </row>
    <row r="139" spans="1:9" s="23" customFormat="1" ht="15" x14ac:dyDescent="0.2">
      <c r="A139" s="81"/>
      <c r="B139" s="56" t="s">
        <v>505</v>
      </c>
      <c r="C139" s="37">
        <v>1</v>
      </c>
      <c r="D139" s="20">
        <v>0</v>
      </c>
      <c r="E139" s="41">
        <f t="shared" si="23"/>
        <v>9.6153846153846159E-3</v>
      </c>
      <c r="F139" s="41" t="str">
        <f t="shared" si="24"/>
        <v/>
      </c>
      <c r="G139" s="22">
        <f t="shared" si="22"/>
        <v>-1</v>
      </c>
      <c r="H139" s="57">
        <f t="shared" si="25"/>
        <v>-9.6153846153846159E-3</v>
      </c>
      <c r="I139" s="12"/>
    </row>
    <row r="140" spans="1:9" s="23" customFormat="1" ht="15" x14ac:dyDescent="0.2">
      <c r="A140" s="81"/>
      <c r="B140" s="56" t="s">
        <v>30</v>
      </c>
      <c r="C140" s="37">
        <v>1</v>
      </c>
      <c r="D140" s="20">
        <v>1</v>
      </c>
      <c r="E140" s="41">
        <f t="shared" si="23"/>
        <v>9.6153846153846159E-3</v>
      </c>
      <c r="F140" s="41">
        <f t="shared" si="24"/>
        <v>4.4444444444444444E-3</v>
      </c>
      <c r="G140" s="22">
        <f t="shared" si="22"/>
        <v>0</v>
      </c>
      <c r="H140" s="57">
        <f t="shared" si="25"/>
        <v>0</v>
      </c>
      <c r="I140" s="12"/>
    </row>
    <row r="141" spans="1:9" s="23" customFormat="1" ht="15" x14ac:dyDescent="0.2">
      <c r="A141" s="81"/>
      <c r="B141" s="56" t="s">
        <v>29</v>
      </c>
      <c r="C141" s="37">
        <v>0</v>
      </c>
      <c r="D141" s="20">
        <v>0</v>
      </c>
      <c r="E141" s="41" t="str">
        <f t="shared" si="23"/>
        <v/>
      </c>
      <c r="F141" s="41" t="str">
        <f t="shared" si="24"/>
        <v/>
      </c>
      <c r="G141" s="22" t="str">
        <f t="shared" si="22"/>
        <v xml:space="preserve"> </v>
      </c>
      <c r="H141" s="57" t="str">
        <f t="shared" si="25"/>
        <v/>
      </c>
      <c r="I141" s="12"/>
    </row>
    <row r="142" spans="1:9" s="23" customFormat="1" ht="15" x14ac:dyDescent="0.2">
      <c r="A142" s="81"/>
      <c r="B142" s="56" t="s">
        <v>193</v>
      </c>
      <c r="C142" s="37">
        <v>2</v>
      </c>
      <c r="D142" s="20">
        <v>0</v>
      </c>
      <c r="E142" s="41">
        <f t="shared" si="23"/>
        <v>1.9230769230769232E-2</v>
      </c>
      <c r="F142" s="41" t="str">
        <f t="shared" si="24"/>
        <v/>
      </c>
      <c r="G142" s="22">
        <f t="shared" si="22"/>
        <v>-1</v>
      </c>
      <c r="H142" s="57">
        <f t="shared" si="25"/>
        <v>-1.9230769230769232E-2</v>
      </c>
      <c r="I142" s="12"/>
    </row>
    <row r="143" spans="1:9" s="23" customFormat="1" ht="15" x14ac:dyDescent="0.2">
      <c r="A143" s="81"/>
      <c r="B143" s="56" t="s">
        <v>194</v>
      </c>
      <c r="C143" s="37">
        <v>0</v>
      </c>
      <c r="D143" s="20">
        <v>0</v>
      </c>
      <c r="E143" s="41" t="str">
        <f t="shared" si="23"/>
        <v/>
      </c>
      <c r="F143" s="41" t="str">
        <f t="shared" si="24"/>
        <v/>
      </c>
      <c r="G143" s="22" t="str">
        <f t="shared" si="22"/>
        <v xml:space="preserve"> </v>
      </c>
      <c r="H143" s="57" t="str">
        <f t="shared" si="25"/>
        <v/>
      </c>
      <c r="I143" s="12"/>
    </row>
    <row r="144" spans="1:9" s="23" customFormat="1" ht="30" x14ac:dyDescent="0.2">
      <c r="A144" s="81"/>
      <c r="B144" s="56" t="s">
        <v>195</v>
      </c>
      <c r="C144" s="37">
        <v>0</v>
      </c>
      <c r="D144" s="20">
        <v>1</v>
      </c>
      <c r="E144" s="41" t="str">
        <f t="shared" si="23"/>
        <v/>
      </c>
      <c r="F144" s="41">
        <f t="shared" si="24"/>
        <v>4.4444444444444444E-3</v>
      </c>
      <c r="G144" s="22">
        <f t="shared" si="22"/>
        <v>1</v>
      </c>
      <c r="H144" s="57" t="str">
        <f t="shared" si="25"/>
        <v/>
      </c>
      <c r="I144" s="12"/>
    </row>
    <row r="145" spans="1:9" s="23" customFormat="1" ht="30" x14ac:dyDescent="0.2">
      <c r="A145" s="81"/>
      <c r="B145" s="56" t="s">
        <v>196</v>
      </c>
      <c r="C145" s="37">
        <v>1</v>
      </c>
      <c r="D145" s="20">
        <v>2</v>
      </c>
      <c r="E145" s="41">
        <f t="shared" si="23"/>
        <v>9.6153846153846159E-3</v>
      </c>
      <c r="F145" s="41">
        <f t="shared" si="24"/>
        <v>8.8888888888888889E-3</v>
      </c>
      <c r="G145" s="22">
        <f t="shared" ref="G145:G170" si="46">+IF(AND(C145=0,D145=0)," ",IF(C145=0,1,IF(D145=0,-1,(D145-C145)/C145)))</f>
        <v>1</v>
      </c>
      <c r="H145" s="57">
        <f t="shared" si="25"/>
        <v>9.6153846153846159E-3</v>
      </c>
      <c r="I145" s="12"/>
    </row>
    <row r="146" spans="1:9" s="23" customFormat="1" ht="30" x14ac:dyDescent="0.2">
      <c r="A146" s="81"/>
      <c r="B146" s="56" t="s">
        <v>423</v>
      </c>
      <c r="C146" s="37">
        <v>0</v>
      </c>
      <c r="D146" s="20">
        <v>1</v>
      </c>
      <c r="E146" s="41" t="str">
        <f t="shared" ref="E146:E170" si="47">+IF(C146=0,"",C146/C$75)</f>
        <v/>
      </c>
      <c r="F146" s="41">
        <f t="shared" ref="F146:F170" si="48">+IF(D146=0,"",D146/D$75)</f>
        <v>4.4444444444444444E-3</v>
      </c>
      <c r="G146" s="22">
        <f t="shared" si="46"/>
        <v>1</v>
      </c>
      <c r="H146" s="57" t="str">
        <f t="shared" ref="H146:H170" si="49">+IF(OR(AND(E146=""),(G146="")),"",E146*G146)</f>
        <v/>
      </c>
      <c r="I146" s="12"/>
    </row>
    <row r="147" spans="1:9" s="23" customFormat="1" ht="30" x14ac:dyDescent="0.2">
      <c r="A147" s="81"/>
      <c r="B147" s="56" t="s">
        <v>197</v>
      </c>
      <c r="C147" s="37">
        <v>0</v>
      </c>
      <c r="D147" s="20">
        <v>0</v>
      </c>
      <c r="E147" s="41" t="str">
        <f t="shared" si="47"/>
        <v/>
      </c>
      <c r="F147" s="41" t="str">
        <f t="shared" si="48"/>
        <v/>
      </c>
      <c r="G147" s="22" t="str">
        <f t="shared" si="46"/>
        <v xml:space="preserve"> </v>
      </c>
      <c r="H147" s="57" t="str">
        <f t="shared" si="49"/>
        <v/>
      </c>
      <c r="I147" s="12"/>
    </row>
    <row r="148" spans="1:9" s="23" customFormat="1" ht="30" x14ac:dyDescent="0.2">
      <c r="A148" s="81"/>
      <c r="B148" s="56" t="s">
        <v>198</v>
      </c>
      <c r="C148" s="37">
        <v>0</v>
      </c>
      <c r="D148" s="20">
        <v>0</v>
      </c>
      <c r="E148" s="41" t="str">
        <f t="shared" si="47"/>
        <v/>
      </c>
      <c r="F148" s="41" t="str">
        <f t="shared" si="48"/>
        <v/>
      </c>
      <c r="G148" s="22" t="str">
        <f t="shared" si="46"/>
        <v xml:space="preserve"> </v>
      </c>
      <c r="H148" s="57" t="str">
        <f t="shared" si="49"/>
        <v/>
      </c>
      <c r="I148" s="12"/>
    </row>
    <row r="149" spans="1:9" s="23" customFormat="1" ht="15" x14ac:dyDescent="0.2">
      <c r="A149" s="81"/>
      <c r="B149" s="56" t="s">
        <v>611</v>
      </c>
      <c r="C149" s="37">
        <v>0</v>
      </c>
      <c r="D149" s="20">
        <v>0</v>
      </c>
      <c r="E149" s="41" t="str">
        <f t="shared" ref="E149" si="50">+IF(C149=0,"",C149/C$75)</f>
        <v/>
      </c>
      <c r="F149" s="41" t="str">
        <f t="shared" ref="F149" si="51">+IF(D149=0,"",D149/D$75)</f>
        <v/>
      </c>
      <c r="G149" s="41" t="str">
        <f t="shared" ref="G149" si="52">+IF(AND(C149=0,D149=0)," ",IF(C149=0,1,IF(D149=0,-1,(D149-C149)/C149)))</f>
        <v xml:space="preserve"> </v>
      </c>
      <c r="H149" s="57" t="str">
        <f t="shared" ref="H149" si="53">+IF(OR(AND(E149=""),(G149="")),"",E149*G149)</f>
        <v/>
      </c>
      <c r="I149" s="12"/>
    </row>
    <row r="150" spans="1:9" s="23" customFormat="1" ht="15" x14ac:dyDescent="0.2">
      <c r="A150" s="81"/>
      <c r="B150" s="56" t="s">
        <v>546</v>
      </c>
      <c r="C150" s="37">
        <v>0</v>
      </c>
      <c r="D150" s="20">
        <v>0</v>
      </c>
      <c r="E150" s="41" t="str">
        <f t="shared" ref="E150" si="54">+IF(C150=0,"",C150/C$75)</f>
        <v/>
      </c>
      <c r="F150" s="41" t="str">
        <f t="shared" ref="F150" si="55">+IF(D150=0,"",D150/D$75)</f>
        <v/>
      </c>
      <c r="G150" s="22" t="str">
        <f t="shared" si="46"/>
        <v xml:space="preserve"> </v>
      </c>
      <c r="H150" s="57" t="str">
        <f t="shared" ref="H150" si="56">+IF(OR(AND(E150=""),(G150="")),"",E150*G150)</f>
        <v/>
      </c>
      <c r="I150" s="12"/>
    </row>
    <row r="151" spans="1:9" s="23" customFormat="1" ht="15" x14ac:dyDescent="0.2">
      <c r="A151" s="81"/>
      <c r="B151" s="56" t="s">
        <v>558</v>
      </c>
      <c r="C151" s="37">
        <v>0</v>
      </c>
      <c r="D151" s="20">
        <v>0</v>
      </c>
      <c r="E151" s="41" t="str">
        <f t="shared" si="47"/>
        <v/>
      </c>
      <c r="F151" s="41" t="str">
        <f t="shared" si="48"/>
        <v/>
      </c>
      <c r="G151" s="22" t="str">
        <f t="shared" si="46"/>
        <v xml:space="preserve"> </v>
      </c>
      <c r="H151" s="57" t="str">
        <f t="shared" si="49"/>
        <v/>
      </c>
      <c r="I151" s="12"/>
    </row>
    <row r="152" spans="1:9" s="23" customFormat="1" ht="15" x14ac:dyDescent="0.2">
      <c r="A152" s="81"/>
      <c r="B152" s="56" t="s">
        <v>559</v>
      </c>
      <c r="C152" s="37">
        <v>0</v>
      </c>
      <c r="D152" s="20">
        <v>0</v>
      </c>
      <c r="E152" s="41" t="str">
        <f t="shared" si="47"/>
        <v/>
      </c>
      <c r="F152" s="41" t="str">
        <f t="shared" si="48"/>
        <v/>
      </c>
      <c r="G152" s="22" t="str">
        <f t="shared" si="46"/>
        <v xml:space="preserve"> </v>
      </c>
      <c r="H152" s="57" t="str">
        <f t="shared" si="49"/>
        <v/>
      </c>
      <c r="I152" s="12"/>
    </row>
    <row r="153" spans="1:9" s="23" customFormat="1" ht="15" x14ac:dyDescent="0.2">
      <c r="A153" s="81"/>
      <c r="B153" s="56" t="s">
        <v>548</v>
      </c>
      <c r="C153" s="37">
        <v>0</v>
      </c>
      <c r="D153" s="20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7">
        <v>0</v>
      </c>
      <c r="D154" s="20">
        <v>0</v>
      </c>
      <c r="E154" s="41" t="str">
        <f t="shared" si="47"/>
        <v/>
      </c>
      <c r="F154" s="41" t="str">
        <f t="shared" si="48"/>
        <v/>
      </c>
      <c r="G154" s="22" t="str">
        <f t="shared" si="46"/>
        <v xml:space="preserve"> </v>
      </c>
      <c r="H154" s="57" t="str">
        <f t="shared" si="49"/>
        <v/>
      </c>
      <c r="I154" s="12"/>
    </row>
    <row r="155" spans="1:9" s="23" customFormat="1" ht="15" x14ac:dyDescent="0.2">
      <c r="A155" s="81"/>
      <c r="B155" s="56" t="s">
        <v>424</v>
      </c>
      <c r="C155" s="37">
        <v>0</v>
      </c>
      <c r="D155" s="20">
        <v>0</v>
      </c>
      <c r="E155" s="41" t="str">
        <f t="shared" si="47"/>
        <v/>
      </c>
      <c r="F155" s="41" t="str">
        <f t="shared" si="48"/>
        <v/>
      </c>
      <c r="G155" s="22" t="str">
        <f t="shared" si="46"/>
        <v xml:space="preserve"> </v>
      </c>
      <c r="H155" s="57" t="str">
        <f t="shared" si="49"/>
        <v/>
      </c>
      <c r="I155" s="12"/>
    </row>
    <row r="156" spans="1:9" s="23" customFormat="1" ht="15" x14ac:dyDescent="0.2">
      <c r="A156" s="81"/>
      <c r="B156" s="56" t="s">
        <v>34</v>
      </c>
      <c r="C156" s="37">
        <v>0</v>
      </c>
      <c r="D156" s="20">
        <v>1</v>
      </c>
      <c r="E156" s="41" t="str">
        <f t="shared" si="47"/>
        <v/>
      </c>
      <c r="F156" s="41">
        <f t="shared" si="48"/>
        <v>4.4444444444444444E-3</v>
      </c>
      <c r="G156" s="22">
        <f t="shared" si="46"/>
        <v>1</v>
      </c>
      <c r="H156" s="57" t="str">
        <f t="shared" si="49"/>
        <v/>
      </c>
      <c r="I156" s="12"/>
    </row>
    <row r="157" spans="1:9" s="23" customFormat="1" ht="15" x14ac:dyDescent="0.2">
      <c r="A157" s="81"/>
      <c r="B157" s="56" t="s">
        <v>199</v>
      </c>
      <c r="C157" s="37">
        <v>0</v>
      </c>
      <c r="D157" s="20">
        <v>0</v>
      </c>
      <c r="E157" s="41" t="str">
        <f t="shared" si="47"/>
        <v/>
      </c>
      <c r="F157" s="41" t="str">
        <f t="shared" si="48"/>
        <v/>
      </c>
      <c r="G157" s="22" t="str">
        <f t="shared" si="46"/>
        <v xml:space="preserve"> </v>
      </c>
      <c r="H157" s="57" t="str">
        <f t="shared" si="49"/>
        <v/>
      </c>
      <c r="I157" s="12"/>
    </row>
    <row r="158" spans="1:9" s="23" customFormat="1" ht="30" x14ac:dyDescent="0.2">
      <c r="A158" s="81"/>
      <c r="B158" s="56" t="s">
        <v>200</v>
      </c>
      <c r="C158" s="37">
        <v>0</v>
      </c>
      <c r="D158" s="20">
        <v>1</v>
      </c>
      <c r="E158" s="41" t="str">
        <f t="shared" si="47"/>
        <v/>
      </c>
      <c r="F158" s="41">
        <f t="shared" si="48"/>
        <v>4.4444444444444444E-3</v>
      </c>
      <c r="G158" s="22">
        <f t="shared" si="46"/>
        <v>1</v>
      </c>
      <c r="H158" s="57" t="str">
        <f t="shared" si="49"/>
        <v/>
      </c>
      <c r="I158" s="12"/>
    </row>
    <row r="159" spans="1:9" s="23" customFormat="1" ht="15" x14ac:dyDescent="0.2">
      <c r="A159" s="81"/>
      <c r="B159" s="56" t="s">
        <v>612</v>
      </c>
      <c r="C159" s="37">
        <v>0</v>
      </c>
      <c r="D159" s="20">
        <v>2</v>
      </c>
      <c r="E159" s="41" t="str">
        <f t="shared" ref="E159" si="60">+IF(C159=0,"",C159/C$75)</f>
        <v/>
      </c>
      <c r="F159" s="41">
        <f t="shared" ref="F159" si="61">+IF(D159=0,"",D159/D$75)</f>
        <v>8.8888888888888889E-3</v>
      </c>
      <c r="G159" s="41">
        <f t="shared" ref="G159" si="62">+IF(AND(C159=0,D159=0)," ",IF(C159=0,1,IF(D159=0,-1,(D159-C159)/C159)))</f>
        <v>1</v>
      </c>
      <c r="H159" s="57" t="str">
        <f t="shared" ref="H159" si="63">+IF(OR(AND(E159=""),(G159="")),"",E159*G159)</f>
        <v/>
      </c>
      <c r="I159" s="12"/>
    </row>
    <row r="160" spans="1:9" s="23" customFormat="1" ht="30" x14ac:dyDescent="0.2">
      <c r="A160" s="81"/>
      <c r="B160" s="56" t="s">
        <v>201</v>
      </c>
      <c r="C160" s="37">
        <v>0</v>
      </c>
      <c r="D160" s="20">
        <v>0</v>
      </c>
      <c r="E160" s="41" t="str">
        <f t="shared" si="47"/>
        <v/>
      </c>
      <c r="F160" s="41" t="str">
        <f t="shared" si="48"/>
        <v/>
      </c>
      <c r="G160" s="22" t="str">
        <f t="shared" si="46"/>
        <v xml:space="preserve"> </v>
      </c>
      <c r="H160" s="57" t="str">
        <f t="shared" si="49"/>
        <v/>
      </c>
      <c r="I160" s="12"/>
    </row>
    <row r="161" spans="1:9" s="23" customFormat="1" ht="15" x14ac:dyDescent="0.2">
      <c r="A161" s="81"/>
      <c r="B161" s="56" t="s">
        <v>594</v>
      </c>
      <c r="C161" s="37">
        <v>19</v>
      </c>
      <c r="D161" s="20">
        <v>1</v>
      </c>
      <c r="E161" s="41">
        <f t="shared" si="47"/>
        <v>0.18269230769230768</v>
      </c>
      <c r="F161" s="41">
        <f t="shared" si="48"/>
        <v>4.4444444444444444E-3</v>
      </c>
      <c r="G161" s="22">
        <f t="shared" si="46"/>
        <v>-0.94736842105263153</v>
      </c>
      <c r="H161" s="57">
        <f t="shared" si="49"/>
        <v>-0.17307692307692304</v>
      </c>
      <c r="I161" s="12"/>
    </row>
    <row r="162" spans="1:9" s="23" customFormat="1" ht="15" x14ac:dyDescent="0.2">
      <c r="A162" s="81"/>
      <c r="B162" s="56" t="s">
        <v>39</v>
      </c>
      <c r="C162" s="37">
        <v>0</v>
      </c>
      <c r="D162" s="20">
        <v>1</v>
      </c>
      <c r="E162" s="41" t="str">
        <f t="shared" si="47"/>
        <v/>
      </c>
      <c r="F162" s="41">
        <f t="shared" si="48"/>
        <v>4.4444444444444444E-3</v>
      </c>
      <c r="G162" s="22">
        <f t="shared" si="46"/>
        <v>1</v>
      </c>
      <c r="H162" s="57" t="str">
        <f t="shared" si="49"/>
        <v/>
      </c>
      <c r="I162" s="12"/>
    </row>
    <row r="163" spans="1:9" s="23" customFormat="1" ht="15" x14ac:dyDescent="0.2">
      <c r="A163" s="81"/>
      <c r="B163" s="56" t="s">
        <v>37</v>
      </c>
      <c r="C163" s="37">
        <v>0</v>
      </c>
      <c r="D163" s="20">
        <v>0</v>
      </c>
      <c r="E163" s="41" t="str">
        <f t="shared" si="47"/>
        <v/>
      </c>
      <c r="F163" s="41" t="str">
        <f t="shared" si="48"/>
        <v/>
      </c>
      <c r="G163" s="22" t="str">
        <f t="shared" si="46"/>
        <v xml:space="preserve"> </v>
      </c>
      <c r="H163" s="57" t="str">
        <f t="shared" si="49"/>
        <v/>
      </c>
      <c r="I163" s="12"/>
    </row>
    <row r="164" spans="1:9" s="23" customFormat="1" ht="15" x14ac:dyDescent="0.2">
      <c r="A164" s="81"/>
      <c r="B164" s="56" t="s">
        <v>38</v>
      </c>
      <c r="C164" s="37">
        <v>0</v>
      </c>
      <c r="D164" s="20">
        <v>0</v>
      </c>
      <c r="E164" s="41" t="str">
        <f t="shared" si="47"/>
        <v/>
      </c>
      <c r="F164" s="41" t="str">
        <f t="shared" si="48"/>
        <v/>
      </c>
      <c r="G164" s="22" t="str">
        <f t="shared" si="46"/>
        <v xml:space="preserve"> </v>
      </c>
      <c r="H164" s="57" t="str">
        <f t="shared" si="49"/>
        <v/>
      </c>
      <c r="I164" s="12"/>
    </row>
    <row r="165" spans="1:9" s="23" customFormat="1" ht="15" x14ac:dyDescent="0.2">
      <c r="A165" s="81"/>
      <c r="B165" s="56" t="s">
        <v>613</v>
      </c>
      <c r="C165" s="37">
        <v>0</v>
      </c>
      <c r="D165" s="20">
        <v>0</v>
      </c>
      <c r="E165" s="41" t="str">
        <f t="shared" ref="E165:E166" si="64">+IF(C165=0,"",C165/C$75)</f>
        <v/>
      </c>
      <c r="F165" s="41" t="str">
        <f t="shared" ref="F165:F166" si="65">+IF(D165=0,"",D165/D$75)</f>
        <v/>
      </c>
      <c r="G165" s="41" t="str">
        <f t="shared" ref="G165:G166" si="66">+IF(AND(C165=0,D165=0)," ",IF(C165=0,1,IF(D165=0,-1,(D165-C165)/C165)))</f>
        <v xml:space="preserve"> </v>
      </c>
      <c r="H165" s="57" t="str">
        <f t="shared" ref="H165:H166" si="67">+IF(OR(AND(E165=""),(G165="")),"",E165*G165)</f>
        <v/>
      </c>
      <c r="I165" s="12"/>
    </row>
    <row r="166" spans="1:9" s="23" customFormat="1" ht="15" x14ac:dyDescent="0.2">
      <c r="A166" s="81"/>
      <c r="B166" s="56" t="s">
        <v>614</v>
      </c>
      <c r="C166" s="37">
        <v>1</v>
      </c>
      <c r="D166" s="20">
        <v>0</v>
      </c>
      <c r="E166" s="41">
        <f t="shared" si="64"/>
        <v>9.6153846153846159E-3</v>
      </c>
      <c r="F166" s="41" t="str">
        <f t="shared" si="65"/>
        <v/>
      </c>
      <c r="G166" s="41">
        <f t="shared" si="66"/>
        <v>-1</v>
      </c>
      <c r="H166" s="57">
        <f t="shared" si="67"/>
        <v>-9.6153846153846159E-3</v>
      </c>
      <c r="I166" s="12"/>
    </row>
    <row r="167" spans="1:9" s="23" customFormat="1" ht="15" x14ac:dyDescent="0.2">
      <c r="A167" s="81"/>
      <c r="B167" s="56" t="s">
        <v>506</v>
      </c>
      <c r="C167" s="37">
        <v>1</v>
      </c>
      <c r="D167" s="20">
        <v>1</v>
      </c>
      <c r="E167" s="41">
        <f t="shared" si="47"/>
        <v>9.6153846153846159E-3</v>
      </c>
      <c r="F167" s="41">
        <f t="shared" si="48"/>
        <v>4.4444444444444444E-3</v>
      </c>
      <c r="G167" s="22">
        <f t="shared" si="46"/>
        <v>0</v>
      </c>
      <c r="H167" s="57">
        <f t="shared" si="49"/>
        <v>0</v>
      </c>
      <c r="I167" s="12"/>
    </row>
    <row r="168" spans="1:9" s="23" customFormat="1" ht="30" x14ac:dyDescent="0.2">
      <c r="A168" s="81"/>
      <c r="B168" s="56" t="s">
        <v>524</v>
      </c>
      <c r="C168" s="37">
        <v>0</v>
      </c>
      <c r="D168" s="20">
        <v>0</v>
      </c>
      <c r="E168" s="41" t="str">
        <f t="shared" si="47"/>
        <v/>
      </c>
      <c r="F168" s="41" t="str">
        <f t="shared" si="48"/>
        <v/>
      </c>
      <c r="G168" s="22" t="str">
        <f t="shared" si="46"/>
        <v xml:space="preserve"> </v>
      </c>
      <c r="H168" s="57" t="str">
        <f t="shared" si="49"/>
        <v/>
      </c>
      <c r="I168" s="12"/>
    </row>
    <row r="169" spans="1:9" s="23" customFormat="1" ht="30" x14ac:dyDescent="0.2">
      <c r="A169" s="81"/>
      <c r="B169" s="56" t="s">
        <v>537</v>
      </c>
      <c r="C169" s="37">
        <v>0</v>
      </c>
      <c r="D169" s="20">
        <v>0</v>
      </c>
      <c r="E169" s="41" t="str">
        <f t="shared" si="47"/>
        <v/>
      </c>
      <c r="F169" s="41" t="str">
        <f t="shared" si="48"/>
        <v/>
      </c>
      <c r="G169" s="22" t="str">
        <f t="shared" si="46"/>
        <v xml:space="preserve"> </v>
      </c>
      <c r="H169" s="57" t="str">
        <f t="shared" si="49"/>
        <v/>
      </c>
      <c r="I169" s="12"/>
    </row>
    <row r="170" spans="1:9" s="23" customFormat="1" ht="15.75" thickBot="1" x14ac:dyDescent="0.25">
      <c r="A170" s="81"/>
      <c r="B170" s="58" t="s">
        <v>532</v>
      </c>
      <c r="C170" s="59">
        <v>0</v>
      </c>
      <c r="D170" s="89">
        <v>0</v>
      </c>
      <c r="E170" s="61" t="str">
        <f t="shared" si="47"/>
        <v/>
      </c>
      <c r="F170" s="61" t="str">
        <f t="shared" si="48"/>
        <v/>
      </c>
      <c r="G170" s="83" t="str">
        <f t="shared" si="46"/>
        <v xml:space="preserve"> </v>
      </c>
      <c r="H170" s="62" t="str">
        <f t="shared" si="49"/>
        <v/>
      </c>
      <c r="I170" s="12"/>
    </row>
    <row r="171" spans="1:9" s="12" customFormat="1" x14ac:dyDescent="0.2">
      <c r="A171" s="86"/>
      <c r="H171" s="19"/>
    </row>
    <row r="172" spans="1:9" s="12" customFormat="1" x14ac:dyDescent="0.2">
      <c r="A172" s="86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3">
        <f>SUM(C177:C349)</f>
        <v>172</v>
      </c>
      <c r="D176" s="14">
        <f>SUM(D177:D349)</f>
        <v>448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1.6046511627906976</v>
      </c>
      <c r="H176" s="48">
        <f>+IF(OR(AND(E176=""),(G176="")),"",E176*G176)</f>
        <v>1.6046511627906976</v>
      </c>
    </row>
    <row r="177" spans="1:9" s="23" customFormat="1" ht="30" x14ac:dyDescent="0.2">
      <c r="A177" s="81"/>
      <c r="B177" s="64" t="s">
        <v>425</v>
      </c>
      <c r="C177" s="37">
        <v>1</v>
      </c>
      <c r="D177" s="20">
        <v>1</v>
      </c>
      <c r="E177" s="41">
        <f>+IF(C177=0,"",C177/C$176)</f>
        <v>5.8139534883720929E-3</v>
      </c>
      <c r="F177" s="41">
        <f>+IF(D177=0,"",D177/D$176)</f>
        <v>2.232142857142857E-3</v>
      </c>
      <c r="G177" s="22">
        <f t="shared" ref="G177:G243" si="68">+IF(AND(C177=0,D177=0)," ",IF(C177=0,1,IF(D177=0,-1,(D177-C177)/C177)))</f>
        <v>0</v>
      </c>
      <c r="H177" s="57">
        <f>+IF(OR(AND(E177=""),(G177="")),"",E177*G177)</f>
        <v>0</v>
      </c>
      <c r="I177" s="12"/>
    </row>
    <row r="178" spans="1:9" s="23" customFormat="1" ht="15" x14ac:dyDescent="0.2">
      <c r="A178" s="81"/>
      <c r="B178" s="64" t="s">
        <v>560</v>
      </c>
      <c r="C178" s="37">
        <v>0</v>
      </c>
      <c r="D178" s="20">
        <v>0</v>
      </c>
      <c r="E178" s="41" t="str">
        <f t="shared" ref="E178:E245" si="69">+IF(C178=0,"",C178/C$176)</f>
        <v/>
      </c>
      <c r="F178" s="41" t="str">
        <f t="shared" ref="F178:F245" si="70">+IF(D178=0,"",D178/D$176)</f>
        <v/>
      </c>
      <c r="G178" s="22" t="str">
        <f t="shared" si="68"/>
        <v xml:space="preserve"> </v>
      </c>
      <c r="H178" s="57" t="str">
        <f t="shared" ref="H178:H245" si="71">+IF(OR(AND(E178=""),(G178="")),"",E178*G178)</f>
        <v/>
      </c>
      <c r="I178" s="12"/>
    </row>
    <row r="179" spans="1:9" s="23" customFormat="1" ht="45" x14ac:dyDescent="0.2">
      <c r="A179" s="81"/>
      <c r="B179" s="64" t="s">
        <v>426</v>
      </c>
      <c r="C179" s="37">
        <v>1</v>
      </c>
      <c r="D179" s="20">
        <v>1</v>
      </c>
      <c r="E179" s="41">
        <f t="shared" si="69"/>
        <v>5.8139534883720929E-3</v>
      </c>
      <c r="F179" s="41">
        <f t="shared" si="70"/>
        <v>2.232142857142857E-3</v>
      </c>
      <c r="G179" s="22">
        <f t="shared" si="68"/>
        <v>0</v>
      </c>
      <c r="H179" s="57">
        <f t="shared" si="71"/>
        <v>0</v>
      </c>
      <c r="I179" s="12"/>
    </row>
    <row r="180" spans="1:9" s="23" customFormat="1" ht="30" x14ac:dyDescent="0.2">
      <c r="A180" s="81"/>
      <c r="B180" s="64" t="s">
        <v>427</v>
      </c>
      <c r="C180" s="37">
        <v>0</v>
      </c>
      <c r="D180" s="20">
        <v>0</v>
      </c>
      <c r="E180" s="41" t="str">
        <f t="shared" si="69"/>
        <v/>
      </c>
      <c r="F180" s="41" t="str">
        <f t="shared" si="70"/>
        <v/>
      </c>
      <c r="G180" s="22" t="str">
        <f t="shared" si="68"/>
        <v xml:space="preserve"> </v>
      </c>
      <c r="H180" s="57" t="str">
        <f t="shared" si="71"/>
        <v/>
      </c>
      <c r="I180" s="12"/>
    </row>
    <row r="181" spans="1:9" s="23" customFormat="1" ht="30" x14ac:dyDescent="0.2">
      <c r="A181" s="81"/>
      <c r="B181" s="64" t="s">
        <v>561</v>
      </c>
      <c r="C181" s="37">
        <v>0</v>
      </c>
      <c r="D181" s="20">
        <v>3</v>
      </c>
      <c r="E181" s="41" t="str">
        <f t="shared" si="69"/>
        <v/>
      </c>
      <c r="F181" s="41">
        <f t="shared" si="70"/>
        <v>6.6964285714285711E-3</v>
      </c>
      <c r="G181" s="22">
        <f t="shared" si="68"/>
        <v>1</v>
      </c>
      <c r="H181" s="57" t="str">
        <f t="shared" si="71"/>
        <v/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7"/>
      <c r="D182" s="37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7">
        <v>20</v>
      </c>
      <c r="D183" s="20">
        <v>84</v>
      </c>
      <c r="E183" s="41">
        <f t="shared" si="69"/>
        <v>0.11627906976744186</v>
      </c>
      <c r="F183" s="41">
        <f t="shared" si="70"/>
        <v>0.1875</v>
      </c>
      <c r="G183" s="22">
        <f t="shared" si="68"/>
        <v>3.2</v>
      </c>
      <c r="H183" s="57">
        <f t="shared" si="71"/>
        <v>0.37209302325581395</v>
      </c>
      <c r="I183" s="12"/>
    </row>
    <row r="184" spans="1:9" s="23" customFormat="1" ht="15" x14ac:dyDescent="0.2">
      <c r="A184" s="81"/>
      <c r="B184" s="64" t="s">
        <v>562</v>
      </c>
      <c r="C184" s="37">
        <v>0</v>
      </c>
      <c r="D184" s="20">
        <v>0</v>
      </c>
      <c r="E184" s="41" t="str">
        <f t="shared" si="69"/>
        <v/>
      </c>
      <c r="F184" s="41" t="str">
        <f t="shared" si="70"/>
        <v/>
      </c>
      <c r="G184" s="22" t="str">
        <f t="shared" si="68"/>
        <v xml:space="preserve"> </v>
      </c>
      <c r="H184" s="57" t="str">
        <f t="shared" si="71"/>
        <v/>
      </c>
      <c r="I184" s="12"/>
    </row>
    <row r="185" spans="1:9" s="23" customFormat="1" ht="15" x14ac:dyDescent="0.2">
      <c r="A185" s="81"/>
      <c r="B185" s="64" t="s">
        <v>563</v>
      </c>
      <c r="C185" s="37">
        <v>11</v>
      </c>
      <c r="D185" s="20">
        <v>22</v>
      </c>
      <c r="E185" s="41">
        <f t="shared" si="69"/>
        <v>6.3953488372093026E-2</v>
      </c>
      <c r="F185" s="41">
        <f t="shared" si="70"/>
        <v>4.9107142857142856E-2</v>
      </c>
      <c r="G185" s="22">
        <f t="shared" si="68"/>
        <v>1</v>
      </c>
      <c r="H185" s="57">
        <f t="shared" si="71"/>
        <v>6.3953488372093026E-2</v>
      </c>
      <c r="I185" s="12"/>
    </row>
    <row r="186" spans="1:9" s="23" customFormat="1" ht="15" x14ac:dyDescent="0.2">
      <c r="A186" s="81"/>
      <c r="B186" s="64" t="s">
        <v>564</v>
      </c>
      <c r="C186" s="37">
        <v>0</v>
      </c>
      <c r="D186" s="20">
        <v>0</v>
      </c>
      <c r="E186" s="41" t="str">
        <f t="shared" si="69"/>
        <v/>
      </c>
      <c r="F186" s="41" t="str">
        <f t="shared" si="70"/>
        <v/>
      </c>
      <c r="G186" s="22" t="str">
        <f t="shared" si="68"/>
        <v xml:space="preserve"> </v>
      </c>
      <c r="H186" s="57" t="str">
        <f t="shared" si="71"/>
        <v/>
      </c>
      <c r="I186" s="12"/>
    </row>
    <row r="187" spans="1:9" s="23" customFormat="1" ht="15" x14ac:dyDescent="0.2">
      <c r="A187" s="81"/>
      <c r="B187" s="64" t="s">
        <v>40</v>
      </c>
      <c r="C187" s="37">
        <v>0</v>
      </c>
      <c r="D187" s="20">
        <v>0</v>
      </c>
      <c r="E187" s="41" t="str">
        <f t="shared" si="69"/>
        <v/>
      </c>
      <c r="F187" s="41" t="str">
        <f t="shared" si="70"/>
        <v/>
      </c>
      <c r="G187" s="22" t="str">
        <f t="shared" si="68"/>
        <v xml:space="preserve"> </v>
      </c>
      <c r="H187" s="57" t="str">
        <f t="shared" si="71"/>
        <v/>
      </c>
      <c r="I187" s="12"/>
    </row>
    <row r="188" spans="1:9" s="23" customFormat="1" ht="30" x14ac:dyDescent="0.2">
      <c r="A188" s="81"/>
      <c r="B188" s="64" t="s">
        <v>202</v>
      </c>
      <c r="C188" s="37">
        <v>0</v>
      </c>
      <c r="D188" s="20">
        <v>0</v>
      </c>
      <c r="E188" s="41" t="str">
        <f t="shared" si="69"/>
        <v/>
      </c>
      <c r="F188" s="41" t="str">
        <f t="shared" si="70"/>
        <v/>
      </c>
      <c r="G188" s="22" t="str">
        <f t="shared" si="68"/>
        <v xml:space="preserve"> </v>
      </c>
      <c r="H188" s="57" t="str">
        <f t="shared" si="71"/>
        <v/>
      </c>
      <c r="I188" s="12"/>
    </row>
    <row r="189" spans="1:9" s="23" customFormat="1" ht="15" x14ac:dyDescent="0.2">
      <c r="A189" s="81"/>
      <c r="B189" s="64" t="s">
        <v>43</v>
      </c>
      <c r="C189" s="37">
        <v>0</v>
      </c>
      <c r="D189" s="20">
        <v>18</v>
      </c>
      <c r="E189" s="41" t="str">
        <f t="shared" si="69"/>
        <v/>
      </c>
      <c r="F189" s="41">
        <f t="shared" si="70"/>
        <v>4.0178571428571432E-2</v>
      </c>
      <c r="G189" s="22">
        <f t="shared" si="68"/>
        <v>1</v>
      </c>
      <c r="H189" s="57" t="str">
        <f t="shared" si="71"/>
        <v/>
      </c>
      <c r="I189" s="12"/>
    </row>
    <row r="190" spans="1:9" s="23" customFormat="1" ht="15" x14ac:dyDescent="0.2">
      <c r="A190" s="81"/>
      <c r="B190" s="64" t="s">
        <v>498</v>
      </c>
      <c r="C190" s="37">
        <v>0</v>
      </c>
      <c r="D190" s="20">
        <v>1</v>
      </c>
      <c r="E190" s="41" t="str">
        <f t="shared" si="69"/>
        <v/>
      </c>
      <c r="F190" s="41">
        <f t="shared" si="70"/>
        <v>2.232142857142857E-3</v>
      </c>
      <c r="G190" s="22">
        <f t="shared" si="68"/>
        <v>1</v>
      </c>
      <c r="H190" s="57" t="str">
        <f t="shared" si="71"/>
        <v/>
      </c>
      <c r="I190" s="12"/>
    </row>
    <row r="191" spans="1:9" s="23" customFormat="1" ht="15" x14ac:dyDescent="0.2">
      <c r="A191" s="81"/>
      <c r="B191" s="64" t="s">
        <v>428</v>
      </c>
      <c r="C191" s="37">
        <v>4</v>
      </c>
      <c r="D191" s="20">
        <v>80</v>
      </c>
      <c r="E191" s="41">
        <f t="shared" si="69"/>
        <v>2.3255813953488372E-2</v>
      </c>
      <c r="F191" s="41">
        <f t="shared" si="70"/>
        <v>0.17857142857142858</v>
      </c>
      <c r="G191" s="22">
        <f t="shared" si="68"/>
        <v>19</v>
      </c>
      <c r="H191" s="57">
        <f t="shared" si="71"/>
        <v>0.44186046511627908</v>
      </c>
      <c r="I191" s="12"/>
    </row>
    <row r="192" spans="1:9" s="23" customFormat="1" ht="30" x14ac:dyDescent="0.2">
      <c r="A192" s="81"/>
      <c r="B192" s="64" t="s">
        <v>595</v>
      </c>
      <c r="C192" s="37">
        <v>1</v>
      </c>
      <c r="D192" s="20">
        <v>3</v>
      </c>
      <c r="E192" s="41">
        <f t="shared" si="69"/>
        <v>5.8139534883720929E-3</v>
      </c>
      <c r="F192" s="41">
        <f t="shared" si="70"/>
        <v>6.6964285714285711E-3</v>
      </c>
      <c r="G192" s="22">
        <f t="shared" si="68"/>
        <v>2</v>
      </c>
      <c r="H192" s="57">
        <f t="shared" si="71"/>
        <v>1.1627906976744186E-2</v>
      </c>
      <c r="I192" s="12"/>
    </row>
    <row r="193" spans="1:9" s="23" customFormat="1" ht="30" x14ac:dyDescent="0.2">
      <c r="A193" s="81"/>
      <c r="B193" s="64" t="s">
        <v>596</v>
      </c>
      <c r="C193" s="37">
        <v>0</v>
      </c>
      <c r="D193" s="20">
        <v>0</v>
      </c>
      <c r="E193" s="41" t="str">
        <f t="shared" si="69"/>
        <v/>
      </c>
      <c r="F193" s="41" t="str">
        <f t="shared" si="70"/>
        <v/>
      </c>
      <c r="G193" s="22" t="str">
        <f t="shared" si="68"/>
        <v xml:space="preserve"> </v>
      </c>
      <c r="H193" s="57" t="str">
        <f t="shared" si="71"/>
        <v/>
      </c>
      <c r="I193" s="12"/>
    </row>
    <row r="194" spans="1:9" s="23" customFormat="1" ht="15" x14ac:dyDescent="0.2">
      <c r="A194" s="81"/>
      <c r="B194" s="64" t="s">
        <v>42</v>
      </c>
      <c r="C194" s="37">
        <v>0</v>
      </c>
      <c r="D194" s="20">
        <v>0</v>
      </c>
      <c r="E194" s="41" t="str">
        <f t="shared" si="69"/>
        <v/>
      </c>
      <c r="F194" s="41" t="str">
        <f t="shared" si="70"/>
        <v/>
      </c>
      <c r="G194" s="22" t="str">
        <f t="shared" si="68"/>
        <v xml:space="preserve"> </v>
      </c>
      <c r="H194" s="57" t="str">
        <f t="shared" si="71"/>
        <v/>
      </c>
      <c r="I194" s="12"/>
    </row>
    <row r="195" spans="1:9" s="23" customFormat="1" ht="15" x14ac:dyDescent="0.2">
      <c r="A195" s="81"/>
      <c r="B195" s="64" t="s">
        <v>499</v>
      </c>
      <c r="C195" s="37">
        <v>0</v>
      </c>
      <c r="D195" s="20">
        <v>1</v>
      </c>
      <c r="E195" s="41" t="str">
        <f t="shared" si="69"/>
        <v/>
      </c>
      <c r="F195" s="41">
        <f t="shared" si="70"/>
        <v>2.232142857142857E-3</v>
      </c>
      <c r="G195" s="22">
        <f t="shared" si="68"/>
        <v>1</v>
      </c>
      <c r="H195" s="57" t="str">
        <f t="shared" si="71"/>
        <v/>
      </c>
      <c r="I195" s="12"/>
    </row>
    <row r="196" spans="1:9" s="23" customFormat="1" ht="15" x14ac:dyDescent="0.2">
      <c r="A196" s="81"/>
      <c r="B196" s="64" t="s">
        <v>500</v>
      </c>
      <c r="C196" s="37">
        <v>0</v>
      </c>
      <c r="D196" s="20">
        <v>0</v>
      </c>
      <c r="E196" s="41" t="str">
        <f t="shared" si="69"/>
        <v/>
      </c>
      <c r="F196" s="41" t="str">
        <f t="shared" si="70"/>
        <v/>
      </c>
      <c r="G196" s="22" t="str">
        <f t="shared" si="68"/>
        <v xml:space="preserve"> </v>
      </c>
      <c r="H196" s="57" t="str">
        <f t="shared" si="71"/>
        <v/>
      </c>
      <c r="I196" s="12"/>
    </row>
    <row r="197" spans="1:9" s="23" customFormat="1" ht="30" x14ac:dyDescent="0.2">
      <c r="A197" s="81"/>
      <c r="B197" s="64" t="s">
        <v>605</v>
      </c>
      <c r="C197" s="37">
        <v>0</v>
      </c>
      <c r="D197" s="20">
        <v>6</v>
      </c>
      <c r="E197" s="41" t="str">
        <f t="shared" ref="E197" si="76">+IF(C197=0,"",C197/C$176)</f>
        <v/>
      </c>
      <c r="F197" s="41">
        <f t="shared" ref="F197" si="77">+IF(D197=0,"",D197/D$176)</f>
        <v>1.3392857142857142E-2</v>
      </c>
      <c r="G197" s="41">
        <f t="shared" ref="G197" si="78">+IF(AND(C197=0,D197=0)," ",IF(C197=0,1,IF(D197=0,-1,(D197-C197)/C197)))</f>
        <v>1</v>
      </c>
      <c r="H197" s="57" t="str">
        <f t="shared" ref="H197" si="79">+IF(OR(AND(E197=""),(G197="")),"",E197*G197)</f>
        <v/>
      </c>
      <c r="I197" s="12"/>
    </row>
    <row r="198" spans="1:9" s="23" customFormat="1" ht="15" x14ac:dyDescent="0.2">
      <c r="A198" s="81"/>
      <c r="B198" s="64" t="s">
        <v>203</v>
      </c>
      <c r="C198" s="37">
        <v>3</v>
      </c>
      <c r="D198" s="20">
        <v>4</v>
      </c>
      <c r="E198" s="41">
        <f t="shared" si="69"/>
        <v>1.7441860465116279E-2</v>
      </c>
      <c r="F198" s="41">
        <f t="shared" si="70"/>
        <v>8.9285714285714281E-3</v>
      </c>
      <c r="G198" s="22">
        <f t="shared" si="68"/>
        <v>0.33333333333333331</v>
      </c>
      <c r="H198" s="57">
        <f t="shared" si="71"/>
        <v>5.8139534883720929E-3</v>
      </c>
      <c r="I198" s="12"/>
    </row>
    <row r="199" spans="1:9" s="23" customFormat="1" ht="15" x14ac:dyDescent="0.2">
      <c r="A199" s="81"/>
      <c r="B199" s="64" t="s">
        <v>204</v>
      </c>
      <c r="C199" s="37">
        <v>0</v>
      </c>
      <c r="D199" s="20">
        <v>1</v>
      </c>
      <c r="E199" s="41" t="str">
        <f t="shared" si="69"/>
        <v/>
      </c>
      <c r="F199" s="41">
        <f t="shared" si="70"/>
        <v>2.232142857142857E-3</v>
      </c>
      <c r="G199" s="22">
        <f t="shared" si="68"/>
        <v>1</v>
      </c>
      <c r="H199" s="57" t="str">
        <f t="shared" si="71"/>
        <v/>
      </c>
      <c r="I199" s="12"/>
    </row>
    <row r="200" spans="1:9" s="23" customFormat="1" ht="15" x14ac:dyDescent="0.2">
      <c r="A200" s="81"/>
      <c r="B200" s="64" t="s">
        <v>205</v>
      </c>
      <c r="C200" s="37">
        <v>0</v>
      </c>
      <c r="D200" s="20">
        <v>0</v>
      </c>
      <c r="E200" s="41" t="str">
        <f t="shared" si="69"/>
        <v/>
      </c>
      <c r="F200" s="41" t="str">
        <f t="shared" si="70"/>
        <v/>
      </c>
      <c r="G200" s="22" t="str">
        <f t="shared" si="68"/>
        <v xml:space="preserve"> </v>
      </c>
      <c r="H200" s="57" t="str">
        <f t="shared" si="71"/>
        <v/>
      </c>
      <c r="I200" s="12"/>
    </row>
    <row r="201" spans="1:9" s="23" customFormat="1" ht="15" x14ac:dyDescent="0.2">
      <c r="A201" s="81"/>
      <c r="B201" s="64" t="s">
        <v>545</v>
      </c>
      <c r="C201" s="37">
        <v>0</v>
      </c>
      <c r="D201" s="20">
        <v>0</v>
      </c>
      <c r="E201" s="41" t="str">
        <f t="shared" ref="E201" si="80">+IF(C201=0,"",C201/C$176)</f>
        <v/>
      </c>
      <c r="F201" s="41" t="str">
        <f t="shared" ref="F201" si="81">+IF(D201=0,"",D201/D$176)</f>
        <v/>
      </c>
      <c r="G201" s="22" t="str">
        <f t="shared" si="68"/>
        <v xml:space="preserve"> </v>
      </c>
      <c r="H201" s="57" t="str">
        <f t="shared" ref="H201" si="82">+IF(OR(AND(E201=""),(G201="")),"",E201*G201)</f>
        <v/>
      </c>
      <c r="I201" s="12"/>
    </row>
    <row r="202" spans="1:9" s="23" customFormat="1" ht="15" x14ac:dyDescent="0.2">
      <c r="A202" s="81"/>
      <c r="B202" s="64" t="s">
        <v>206</v>
      </c>
      <c r="C202" s="37">
        <v>0</v>
      </c>
      <c r="D202" s="20">
        <v>0</v>
      </c>
      <c r="E202" s="41" t="str">
        <f t="shared" si="69"/>
        <v/>
      </c>
      <c r="F202" s="41" t="str">
        <f t="shared" si="70"/>
        <v/>
      </c>
      <c r="G202" s="22" t="str">
        <f t="shared" si="68"/>
        <v xml:space="preserve"> </v>
      </c>
      <c r="H202" s="57" t="str">
        <f t="shared" si="71"/>
        <v/>
      </c>
      <c r="I202" s="12"/>
    </row>
    <row r="203" spans="1:9" s="23" customFormat="1" ht="15" x14ac:dyDescent="0.2">
      <c r="A203" s="81"/>
      <c r="B203" s="64" t="s">
        <v>429</v>
      </c>
      <c r="C203" s="37">
        <v>15</v>
      </c>
      <c r="D203" s="20">
        <v>26</v>
      </c>
      <c r="E203" s="41">
        <f t="shared" si="69"/>
        <v>8.7209302325581398E-2</v>
      </c>
      <c r="F203" s="41">
        <f t="shared" si="70"/>
        <v>5.8035714285714288E-2</v>
      </c>
      <c r="G203" s="22">
        <f t="shared" si="68"/>
        <v>0.73333333333333328</v>
      </c>
      <c r="H203" s="57">
        <f t="shared" si="71"/>
        <v>6.3953488372093026E-2</v>
      </c>
      <c r="I203" s="12"/>
    </row>
    <row r="204" spans="1:9" s="23" customFormat="1" ht="30" x14ac:dyDescent="0.2">
      <c r="A204" s="81"/>
      <c r="B204" s="64" t="s">
        <v>502</v>
      </c>
      <c r="C204" s="37">
        <v>3</v>
      </c>
      <c r="D204" s="20">
        <v>3</v>
      </c>
      <c r="E204" s="41">
        <f t="shared" si="69"/>
        <v>1.7441860465116279E-2</v>
      </c>
      <c r="F204" s="41">
        <f t="shared" si="70"/>
        <v>6.6964285714285711E-3</v>
      </c>
      <c r="G204" s="22">
        <f t="shared" si="68"/>
        <v>0</v>
      </c>
      <c r="H204" s="57">
        <f t="shared" si="71"/>
        <v>0</v>
      </c>
      <c r="I204" s="12"/>
    </row>
    <row r="205" spans="1:9" s="23" customFormat="1" ht="15" x14ac:dyDescent="0.2">
      <c r="A205" s="81" t="s">
        <v>643</v>
      </c>
      <c r="B205" s="64" t="s">
        <v>647</v>
      </c>
      <c r="C205" s="37"/>
      <c r="D205" s="37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7">
        <v>13</v>
      </c>
      <c r="D206" s="20">
        <v>8</v>
      </c>
      <c r="E206" s="41">
        <f t="shared" si="69"/>
        <v>7.5581395348837205E-2</v>
      </c>
      <c r="F206" s="41">
        <f t="shared" si="70"/>
        <v>1.7857142857142856E-2</v>
      </c>
      <c r="G206" s="22">
        <f t="shared" si="68"/>
        <v>-0.38461538461538464</v>
      </c>
      <c r="H206" s="57">
        <f t="shared" si="71"/>
        <v>-2.9069767441860465E-2</v>
      </c>
      <c r="I206" s="12"/>
    </row>
    <row r="207" spans="1:9" s="23" customFormat="1" ht="15" x14ac:dyDescent="0.2">
      <c r="A207" s="81"/>
      <c r="B207" s="64" t="s">
        <v>208</v>
      </c>
      <c r="C207" s="37">
        <v>1</v>
      </c>
      <c r="D207" s="20">
        <v>1</v>
      </c>
      <c r="E207" s="41">
        <f t="shared" si="69"/>
        <v>5.8139534883720929E-3</v>
      </c>
      <c r="F207" s="41">
        <f t="shared" si="70"/>
        <v>2.232142857142857E-3</v>
      </c>
      <c r="G207" s="22">
        <f t="shared" si="68"/>
        <v>0</v>
      </c>
      <c r="H207" s="57">
        <f t="shared" si="71"/>
        <v>0</v>
      </c>
      <c r="I207" s="12"/>
    </row>
    <row r="208" spans="1:9" s="23" customFormat="1" ht="15" x14ac:dyDescent="0.2">
      <c r="A208" s="81"/>
      <c r="B208" s="64" t="s">
        <v>209</v>
      </c>
      <c r="C208" s="37">
        <v>5</v>
      </c>
      <c r="D208" s="20">
        <v>4</v>
      </c>
      <c r="E208" s="41">
        <f t="shared" si="69"/>
        <v>2.9069767441860465E-2</v>
      </c>
      <c r="F208" s="41">
        <f t="shared" si="70"/>
        <v>8.9285714285714281E-3</v>
      </c>
      <c r="G208" s="22">
        <f t="shared" si="68"/>
        <v>-0.2</v>
      </c>
      <c r="H208" s="57">
        <f t="shared" si="71"/>
        <v>-5.8139534883720929E-3</v>
      </c>
      <c r="I208" s="12"/>
    </row>
    <row r="209" spans="1:9" s="23" customFormat="1" ht="15" x14ac:dyDescent="0.2">
      <c r="A209" s="81"/>
      <c r="B209" s="64" t="s">
        <v>210</v>
      </c>
      <c r="C209" s="37">
        <v>4</v>
      </c>
      <c r="D209" s="20">
        <v>3</v>
      </c>
      <c r="E209" s="41">
        <f t="shared" si="69"/>
        <v>2.3255813953488372E-2</v>
      </c>
      <c r="F209" s="41">
        <f t="shared" si="70"/>
        <v>6.6964285714285711E-3</v>
      </c>
      <c r="G209" s="22">
        <f t="shared" si="68"/>
        <v>-0.25</v>
      </c>
      <c r="H209" s="57">
        <f t="shared" si="71"/>
        <v>-5.8139534883720929E-3</v>
      </c>
      <c r="I209" s="12"/>
    </row>
    <row r="210" spans="1:9" s="23" customFormat="1" ht="15" x14ac:dyDescent="0.2">
      <c r="A210" s="81"/>
      <c r="B210" s="64" t="s">
        <v>430</v>
      </c>
      <c r="C210" s="37">
        <v>2</v>
      </c>
      <c r="D210" s="20">
        <v>2</v>
      </c>
      <c r="E210" s="41">
        <f t="shared" si="69"/>
        <v>1.1627906976744186E-2</v>
      </c>
      <c r="F210" s="41">
        <f t="shared" si="70"/>
        <v>4.464285714285714E-3</v>
      </c>
      <c r="G210" s="22">
        <f t="shared" si="68"/>
        <v>0</v>
      </c>
      <c r="H210" s="57">
        <f t="shared" si="71"/>
        <v>0</v>
      </c>
      <c r="I210" s="12"/>
    </row>
    <row r="211" spans="1:9" s="23" customFormat="1" ht="15" x14ac:dyDescent="0.2">
      <c r="A211" s="81"/>
      <c r="B211" s="64" t="s">
        <v>431</v>
      </c>
      <c r="C211" s="37">
        <v>1</v>
      </c>
      <c r="D211" s="20">
        <v>1</v>
      </c>
      <c r="E211" s="41">
        <f t="shared" si="69"/>
        <v>5.8139534883720929E-3</v>
      </c>
      <c r="F211" s="41">
        <f t="shared" si="70"/>
        <v>2.232142857142857E-3</v>
      </c>
      <c r="G211" s="22">
        <f t="shared" si="68"/>
        <v>0</v>
      </c>
      <c r="H211" s="57">
        <f t="shared" si="71"/>
        <v>0</v>
      </c>
      <c r="I211" s="12"/>
    </row>
    <row r="212" spans="1:9" s="23" customFormat="1" ht="15" x14ac:dyDescent="0.2">
      <c r="A212" s="81"/>
      <c r="B212" s="64" t="s">
        <v>211</v>
      </c>
      <c r="C212" s="37">
        <v>0</v>
      </c>
      <c r="D212" s="20">
        <v>0</v>
      </c>
      <c r="E212" s="41" t="str">
        <f t="shared" si="69"/>
        <v/>
      </c>
      <c r="F212" s="41" t="str">
        <f t="shared" si="70"/>
        <v/>
      </c>
      <c r="G212" s="22" t="str">
        <f t="shared" si="68"/>
        <v xml:space="preserve"> </v>
      </c>
      <c r="H212" s="57" t="str">
        <f t="shared" si="71"/>
        <v/>
      </c>
      <c r="I212" s="12"/>
    </row>
    <row r="213" spans="1:9" s="23" customFormat="1" ht="15" x14ac:dyDescent="0.2">
      <c r="A213" s="81"/>
      <c r="B213" s="64" t="s">
        <v>503</v>
      </c>
      <c r="C213" s="37">
        <v>0</v>
      </c>
      <c r="D213" s="20">
        <v>0</v>
      </c>
      <c r="E213" s="41" t="str">
        <f t="shared" si="69"/>
        <v/>
      </c>
      <c r="F213" s="41" t="str">
        <f t="shared" si="70"/>
        <v/>
      </c>
      <c r="G213" s="22" t="str">
        <f t="shared" si="68"/>
        <v xml:space="preserve"> </v>
      </c>
      <c r="H213" s="57" t="str">
        <f t="shared" si="71"/>
        <v/>
      </c>
      <c r="I213" s="12"/>
    </row>
    <row r="214" spans="1:9" s="23" customFormat="1" ht="15" x14ac:dyDescent="0.2">
      <c r="A214" s="81"/>
      <c r="B214" s="64" t="s">
        <v>213</v>
      </c>
      <c r="C214" s="37">
        <v>0</v>
      </c>
      <c r="D214" s="20">
        <v>1</v>
      </c>
      <c r="E214" s="41" t="str">
        <f t="shared" si="69"/>
        <v/>
      </c>
      <c r="F214" s="41">
        <f t="shared" si="70"/>
        <v>2.232142857142857E-3</v>
      </c>
      <c r="G214" s="22">
        <f t="shared" si="68"/>
        <v>1</v>
      </c>
      <c r="H214" s="57" t="str">
        <f t="shared" si="71"/>
        <v/>
      </c>
      <c r="I214" s="12"/>
    </row>
    <row r="215" spans="1:9" s="23" customFormat="1" ht="15" x14ac:dyDescent="0.2">
      <c r="A215" s="81"/>
      <c r="B215" s="64" t="s">
        <v>214</v>
      </c>
      <c r="C215" s="37">
        <v>1</v>
      </c>
      <c r="D215" s="20">
        <v>1</v>
      </c>
      <c r="E215" s="41">
        <f t="shared" si="69"/>
        <v>5.8139534883720929E-3</v>
      </c>
      <c r="F215" s="41">
        <f t="shared" si="70"/>
        <v>2.232142857142857E-3</v>
      </c>
      <c r="G215" s="22">
        <f t="shared" si="68"/>
        <v>0</v>
      </c>
      <c r="H215" s="57">
        <f t="shared" si="71"/>
        <v>0</v>
      </c>
      <c r="I215" s="12"/>
    </row>
    <row r="216" spans="1:9" s="23" customFormat="1" ht="15" x14ac:dyDescent="0.2">
      <c r="A216" s="81"/>
      <c r="B216" s="64" t="s">
        <v>215</v>
      </c>
      <c r="C216" s="37">
        <v>0</v>
      </c>
      <c r="D216" s="20">
        <v>0</v>
      </c>
      <c r="E216" s="41" t="str">
        <f t="shared" si="69"/>
        <v/>
      </c>
      <c r="F216" s="41" t="str">
        <f t="shared" si="70"/>
        <v/>
      </c>
      <c r="G216" s="22" t="str">
        <f t="shared" si="68"/>
        <v xml:space="preserve"> </v>
      </c>
      <c r="H216" s="57" t="str">
        <f t="shared" si="71"/>
        <v/>
      </c>
      <c r="I216" s="12"/>
    </row>
    <row r="217" spans="1:9" s="23" customFormat="1" ht="15" x14ac:dyDescent="0.2">
      <c r="A217" s="81"/>
      <c r="B217" s="64" t="s">
        <v>44</v>
      </c>
      <c r="C217" s="37">
        <v>0</v>
      </c>
      <c r="D217" s="20">
        <v>0</v>
      </c>
      <c r="E217" s="41" t="str">
        <f t="shared" si="69"/>
        <v/>
      </c>
      <c r="F217" s="41" t="str">
        <f t="shared" si="70"/>
        <v/>
      </c>
      <c r="G217" s="22" t="str">
        <f t="shared" si="68"/>
        <v xml:space="preserve"> </v>
      </c>
      <c r="H217" s="57" t="str">
        <f t="shared" si="71"/>
        <v/>
      </c>
      <c r="I217" s="12"/>
    </row>
    <row r="218" spans="1:9" s="23" customFormat="1" ht="30" x14ac:dyDescent="0.2">
      <c r="A218" s="81"/>
      <c r="B218" s="64" t="s">
        <v>45</v>
      </c>
      <c r="C218" s="37">
        <v>6</v>
      </c>
      <c r="D218" s="20">
        <v>7</v>
      </c>
      <c r="E218" s="41">
        <f t="shared" si="69"/>
        <v>3.4883720930232558E-2</v>
      </c>
      <c r="F218" s="41">
        <f t="shared" si="70"/>
        <v>1.5625E-2</v>
      </c>
      <c r="G218" s="22">
        <f t="shared" si="68"/>
        <v>0.16666666666666666</v>
      </c>
      <c r="H218" s="57">
        <f t="shared" si="71"/>
        <v>5.8139534883720929E-3</v>
      </c>
      <c r="I218" s="12"/>
    </row>
    <row r="219" spans="1:9" s="23" customFormat="1" ht="15" x14ac:dyDescent="0.2">
      <c r="A219" s="81"/>
      <c r="B219" s="64" t="s">
        <v>216</v>
      </c>
      <c r="C219" s="37">
        <v>4</v>
      </c>
      <c r="D219" s="20">
        <v>0</v>
      </c>
      <c r="E219" s="41">
        <f t="shared" si="69"/>
        <v>2.3255813953488372E-2</v>
      </c>
      <c r="F219" s="41" t="str">
        <f t="shared" si="70"/>
        <v/>
      </c>
      <c r="G219" s="22">
        <f t="shared" si="68"/>
        <v>-1</v>
      </c>
      <c r="H219" s="57">
        <f t="shared" si="71"/>
        <v>-2.3255813953488372E-2</v>
      </c>
      <c r="I219" s="12"/>
    </row>
    <row r="220" spans="1:9" s="23" customFormat="1" ht="30" x14ac:dyDescent="0.2">
      <c r="A220" s="81"/>
      <c r="B220" s="64" t="s">
        <v>217</v>
      </c>
      <c r="C220" s="37">
        <v>1</v>
      </c>
      <c r="D220" s="20">
        <v>0</v>
      </c>
      <c r="E220" s="41">
        <f t="shared" si="69"/>
        <v>5.8139534883720929E-3</v>
      </c>
      <c r="F220" s="41" t="str">
        <f t="shared" si="70"/>
        <v/>
      </c>
      <c r="G220" s="22">
        <f t="shared" si="68"/>
        <v>-1</v>
      </c>
      <c r="H220" s="57">
        <f t="shared" si="71"/>
        <v>-5.8139534883720929E-3</v>
      </c>
      <c r="I220" s="12"/>
    </row>
    <row r="221" spans="1:9" s="23" customFormat="1" ht="30" x14ac:dyDescent="0.2">
      <c r="A221" s="81"/>
      <c r="B221" s="64" t="s">
        <v>432</v>
      </c>
      <c r="C221" s="37">
        <v>0</v>
      </c>
      <c r="D221" s="20">
        <v>0</v>
      </c>
      <c r="E221" s="41" t="str">
        <f t="shared" si="69"/>
        <v/>
      </c>
      <c r="F221" s="41" t="str">
        <f t="shared" si="70"/>
        <v/>
      </c>
      <c r="G221" s="22" t="str">
        <f t="shared" si="68"/>
        <v xml:space="preserve"> </v>
      </c>
      <c r="H221" s="57" t="str">
        <f t="shared" si="71"/>
        <v/>
      </c>
      <c r="I221" s="12"/>
    </row>
    <row r="222" spans="1:9" s="23" customFormat="1" ht="15" x14ac:dyDescent="0.2">
      <c r="A222" s="81"/>
      <c r="B222" s="64" t="s">
        <v>504</v>
      </c>
      <c r="C222" s="37">
        <v>0</v>
      </c>
      <c r="D222" s="20">
        <v>0</v>
      </c>
      <c r="E222" s="41" t="str">
        <f t="shared" si="69"/>
        <v/>
      </c>
      <c r="F222" s="41" t="str">
        <f t="shared" si="70"/>
        <v/>
      </c>
      <c r="G222" s="22" t="str">
        <f t="shared" si="68"/>
        <v xml:space="preserve"> </v>
      </c>
      <c r="H222" s="57" t="str">
        <f t="shared" si="71"/>
        <v/>
      </c>
      <c r="I222" s="12"/>
    </row>
    <row r="223" spans="1:9" s="23" customFormat="1" ht="15" x14ac:dyDescent="0.2">
      <c r="A223" s="81"/>
      <c r="B223" s="64" t="s">
        <v>607</v>
      </c>
      <c r="C223" s="37">
        <v>3</v>
      </c>
      <c r="D223" s="20">
        <v>6</v>
      </c>
      <c r="E223" s="41">
        <f t="shared" ref="E223" si="87">+IF(C223=0,"",C223/C$176)</f>
        <v>1.7441860465116279E-2</v>
      </c>
      <c r="F223" s="41">
        <f t="shared" ref="F223" si="88">+IF(D223=0,"",D223/D$176)</f>
        <v>1.3392857142857142E-2</v>
      </c>
      <c r="G223" s="41">
        <f t="shared" ref="G223" si="89">+IF(AND(C223=0,D223=0)," ",IF(C223=0,1,IF(D223=0,-1,(D223-C223)/C223)))</f>
        <v>1</v>
      </c>
      <c r="H223" s="57">
        <f t="shared" ref="H223" si="90">+IF(OR(AND(E223=""),(G223="")),"",E223*G223)</f>
        <v>1.7441860465116279E-2</v>
      </c>
      <c r="I223" s="12"/>
    </row>
    <row r="224" spans="1:9" s="23" customFormat="1" ht="15" x14ac:dyDescent="0.2">
      <c r="A224" s="81"/>
      <c r="B224" s="64" t="s">
        <v>538</v>
      </c>
      <c r="C224" s="37">
        <v>0</v>
      </c>
      <c r="D224" s="20">
        <v>0</v>
      </c>
      <c r="E224" s="41" t="str">
        <f t="shared" si="69"/>
        <v/>
      </c>
      <c r="F224" s="41" t="str">
        <f t="shared" si="70"/>
        <v/>
      </c>
      <c r="G224" s="22" t="str">
        <f t="shared" si="68"/>
        <v xml:space="preserve"> </v>
      </c>
      <c r="H224" s="57" t="str">
        <f t="shared" si="71"/>
        <v/>
      </c>
      <c r="I224" s="12"/>
    </row>
    <row r="225" spans="1:9" s="23" customFormat="1" ht="15" x14ac:dyDescent="0.2">
      <c r="A225" s="81"/>
      <c r="B225" s="64" t="s">
        <v>218</v>
      </c>
      <c r="C225" s="37">
        <v>0</v>
      </c>
      <c r="D225" s="20">
        <v>0</v>
      </c>
      <c r="E225" s="41" t="str">
        <f t="shared" si="69"/>
        <v/>
      </c>
      <c r="F225" s="41" t="str">
        <f t="shared" si="70"/>
        <v/>
      </c>
      <c r="G225" s="22" t="str">
        <f t="shared" si="68"/>
        <v xml:space="preserve"> </v>
      </c>
      <c r="H225" s="57" t="str">
        <f t="shared" si="71"/>
        <v/>
      </c>
      <c r="I225" s="12"/>
    </row>
    <row r="226" spans="1:9" s="23" customFormat="1" ht="15" x14ac:dyDescent="0.2">
      <c r="A226" s="81"/>
      <c r="B226" s="64" t="s">
        <v>46</v>
      </c>
      <c r="C226" s="37">
        <v>0</v>
      </c>
      <c r="D226" s="20">
        <v>0</v>
      </c>
      <c r="E226" s="41" t="str">
        <f t="shared" si="69"/>
        <v/>
      </c>
      <c r="F226" s="41" t="str">
        <f t="shared" si="70"/>
        <v/>
      </c>
      <c r="G226" s="22" t="str">
        <f t="shared" si="68"/>
        <v xml:space="preserve"> </v>
      </c>
      <c r="H226" s="57" t="str">
        <f t="shared" si="71"/>
        <v/>
      </c>
      <c r="I226" s="12"/>
    </row>
    <row r="227" spans="1:9" s="23" customFormat="1" ht="15" x14ac:dyDescent="0.2">
      <c r="A227" s="81"/>
      <c r="B227" s="64" t="s">
        <v>219</v>
      </c>
      <c r="C227" s="37">
        <v>0</v>
      </c>
      <c r="D227" s="20">
        <v>0</v>
      </c>
      <c r="E227" s="41" t="str">
        <f t="shared" si="69"/>
        <v/>
      </c>
      <c r="F227" s="41" t="str">
        <f t="shared" si="70"/>
        <v/>
      </c>
      <c r="G227" s="22" t="str">
        <f t="shared" si="68"/>
        <v xml:space="preserve"> </v>
      </c>
      <c r="H227" s="57" t="str">
        <f t="shared" si="71"/>
        <v/>
      </c>
      <c r="I227" s="12"/>
    </row>
    <row r="228" spans="1:9" s="23" customFormat="1" ht="15" x14ac:dyDescent="0.2">
      <c r="A228" s="81"/>
      <c r="B228" s="64" t="s">
        <v>220</v>
      </c>
      <c r="C228" s="37">
        <v>0</v>
      </c>
      <c r="D228" s="20">
        <v>0</v>
      </c>
      <c r="E228" s="41" t="str">
        <f t="shared" si="69"/>
        <v/>
      </c>
      <c r="F228" s="41" t="str">
        <f t="shared" si="70"/>
        <v/>
      </c>
      <c r="G228" s="22" t="str">
        <f t="shared" si="68"/>
        <v xml:space="preserve"> </v>
      </c>
      <c r="H228" s="57" t="str">
        <f t="shared" si="71"/>
        <v/>
      </c>
      <c r="I228" s="12"/>
    </row>
    <row r="229" spans="1:9" s="23" customFormat="1" ht="15" x14ac:dyDescent="0.2">
      <c r="A229" s="81"/>
      <c r="B229" s="64" t="s">
        <v>433</v>
      </c>
      <c r="C229" s="37">
        <v>0</v>
      </c>
      <c r="D229" s="20">
        <v>0</v>
      </c>
      <c r="E229" s="41" t="str">
        <f t="shared" si="69"/>
        <v/>
      </c>
      <c r="F229" s="41" t="str">
        <f t="shared" si="70"/>
        <v/>
      </c>
      <c r="G229" s="22" t="str">
        <f t="shared" si="68"/>
        <v xml:space="preserve"> </v>
      </c>
      <c r="H229" s="57" t="str">
        <f t="shared" si="71"/>
        <v/>
      </c>
      <c r="I229" s="12"/>
    </row>
    <row r="230" spans="1:9" s="23" customFormat="1" ht="15" x14ac:dyDescent="0.2">
      <c r="A230" s="81"/>
      <c r="B230" s="64" t="s">
        <v>587</v>
      </c>
      <c r="C230" s="37">
        <v>9</v>
      </c>
      <c r="D230" s="20">
        <v>38</v>
      </c>
      <c r="E230" s="41">
        <f t="shared" si="69"/>
        <v>5.232558139534884E-2</v>
      </c>
      <c r="F230" s="41">
        <f t="shared" si="70"/>
        <v>8.4821428571428575E-2</v>
      </c>
      <c r="G230" s="22">
        <f t="shared" si="68"/>
        <v>3.2222222222222223</v>
      </c>
      <c r="H230" s="57">
        <f t="shared" si="71"/>
        <v>0.16860465116279072</v>
      </c>
      <c r="I230" s="12"/>
    </row>
    <row r="231" spans="1:9" s="23" customFormat="1" ht="15" x14ac:dyDescent="0.2">
      <c r="A231" s="81"/>
      <c r="B231" s="64" t="s">
        <v>221</v>
      </c>
      <c r="C231" s="37">
        <v>0</v>
      </c>
      <c r="D231" s="20">
        <v>0</v>
      </c>
      <c r="E231" s="41" t="str">
        <f t="shared" si="69"/>
        <v/>
      </c>
      <c r="F231" s="41" t="str">
        <f t="shared" si="70"/>
        <v/>
      </c>
      <c r="G231" s="22" t="str">
        <f t="shared" si="68"/>
        <v xml:space="preserve"> </v>
      </c>
      <c r="H231" s="57" t="str">
        <f t="shared" si="71"/>
        <v/>
      </c>
      <c r="I231" s="12"/>
    </row>
    <row r="232" spans="1:9" s="23" customFormat="1" ht="15" x14ac:dyDescent="0.2">
      <c r="A232" s="81"/>
      <c r="B232" s="64" t="s">
        <v>222</v>
      </c>
      <c r="C232" s="37">
        <v>0</v>
      </c>
      <c r="D232" s="20">
        <v>0</v>
      </c>
      <c r="E232" s="41" t="str">
        <f t="shared" si="69"/>
        <v/>
      </c>
      <c r="F232" s="41" t="str">
        <f t="shared" si="70"/>
        <v/>
      </c>
      <c r="G232" s="22" t="str">
        <f t="shared" si="68"/>
        <v xml:space="preserve"> </v>
      </c>
      <c r="H232" s="57" t="str">
        <f t="shared" si="71"/>
        <v/>
      </c>
      <c r="I232" s="12"/>
    </row>
    <row r="233" spans="1:9" s="23" customFormat="1" ht="15" x14ac:dyDescent="0.2">
      <c r="A233" s="81"/>
      <c r="B233" s="64" t="s">
        <v>223</v>
      </c>
      <c r="C233" s="37">
        <v>0</v>
      </c>
      <c r="D233" s="20">
        <v>0</v>
      </c>
      <c r="E233" s="41" t="str">
        <f t="shared" si="69"/>
        <v/>
      </c>
      <c r="F233" s="41" t="str">
        <f t="shared" si="70"/>
        <v/>
      </c>
      <c r="G233" s="22" t="str">
        <f t="shared" si="68"/>
        <v xml:space="preserve"> </v>
      </c>
      <c r="H233" s="57" t="str">
        <f t="shared" si="71"/>
        <v/>
      </c>
      <c r="I233" s="12"/>
    </row>
    <row r="234" spans="1:9" s="23" customFormat="1" ht="15" x14ac:dyDescent="0.2">
      <c r="A234" s="81"/>
      <c r="B234" s="64" t="s">
        <v>626</v>
      </c>
      <c r="C234" s="37">
        <v>0</v>
      </c>
      <c r="D234" s="20">
        <v>0</v>
      </c>
      <c r="E234" s="41" t="str">
        <f t="shared" si="69"/>
        <v/>
      </c>
      <c r="F234" s="41" t="str">
        <f t="shared" si="70"/>
        <v/>
      </c>
      <c r="G234" s="22" t="str">
        <f t="shared" si="68"/>
        <v xml:space="preserve"> </v>
      </c>
      <c r="H234" s="57" t="str">
        <f t="shared" si="71"/>
        <v/>
      </c>
      <c r="I234" s="12"/>
    </row>
    <row r="235" spans="1:9" s="23" customFormat="1" ht="15" x14ac:dyDescent="0.2">
      <c r="A235" s="81"/>
      <c r="B235" s="64" t="s">
        <v>557</v>
      </c>
      <c r="C235" s="37">
        <v>0</v>
      </c>
      <c r="D235" s="20">
        <v>0</v>
      </c>
      <c r="E235" s="41" t="str">
        <f t="shared" ref="E235" si="91">+IF(C235=0,"",C235/C$176)</f>
        <v/>
      </c>
      <c r="F235" s="41" t="str">
        <f t="shared" ref="F235" si="92">+IF(D235=0,"",D235/D$176)</f>
        <v/>
      </c>
      <c r="G235" s="22" t="str">
        <f t="shared" si="68"/>
        <v xml:space="preserve"> 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4" t="s">
        <v>610</v>
      </c>
      <c r="C236" s="37">
        <v>1</v>
      </c>
      <c r="D236" s="20">
        <v>1</v>
      </c>
      <c r="E236" s="41">
        <f t="shared" ref="E236" si="94">+IF(C236=0,"",C236/C$176)</f>
        <v>5.8139534883720929E-3</v>
      </c>
      <c r="F236" s="41">
        <f t="shared" ref="F236" si="95">+IF(D236=0,"",D236/D$176)</f>
        <v>2.232142857142857E-3</v>
      </c>
      <c r="G236" s="41">
        <f t="shared" ref="G236" si="96">+IF(AND(C236=0,D236=0)," ",IF(C236=0,1,IF(D236=0,-1,(D236-C236)/C236)))</f>
        <v>0</v>
      </c>
      <c r="H236" s="57">
        <f t="shared" ref="H236" si="97">+IF(OR(AND(E236=""),(G236="")),"",E236*G236)</f>
        <v>0</v>
      </c>
      <c r="I236" s="12"/>
    </row>
    <row r="237" spans="1:9" s="23" customFormat="1" ht="15" x14ac:dyDescent="0.2">
      <c r="A237" s="81"/>
      <c r="B237" s="64" t="s">
        <v>48</v>
      </c>
      <c r="C237" s="37">
        <v>0</v>
      </c>
      <c r="D237" s="20">
        <v>0</v>
      </c>
      <c r="E237" s="41" t="str">
        <f t="shared" si="69"/>
        <v/>
      </c>
      <c r="F237" s="41" t="str">
        <f t="shared" si="70"/>
        <v/>
      </c>
      <c r="G237" s="22" t="str">
        <f t="shared" si="68"/>
        <v xml:space="preserve"> </v>
      </c>
      <c r="H237" s="57" t="str">
        <f t="shared" si="71"/>
        <v/>
      </c>
      <c r="I237" s="12"/>
    </row>
    <row r="238" spans="1:9" s="23" customFormat="1" ht="15" x14ac:dyDescent="0.2">
      <c r="A238" s="81"/>
      <c r="B238" s="64" t="s">
        <v>224</v>
      </c>
      <c r="C238" s="37">
        <v>0</v>
      </c>
      <c r="D238" s="20">
        <v>0</v>
      </c>
      <c r="E238" s="41" t="str">
        <f t="shared" si="69"/>
        <v/>
      </c>
      <c r="F238" s="41" t="str">
        <f t="shared" si="70"/>
        <v/>
      </c>
      <c r="G238" s="22" t="str">
        <f t="shared" si="68"/>
        <v xml:space="preserve"> </v>
      </c>
      <c r="H238" s="57" t="str">
        <f t="shared" si="71"/>
        <v/>
      </c>
      <c r="I238" s="12"/>
    </row>
    <row r="239" spans="1:9" s="23" customFormat="1" ht="15" x14ac:dyDescent="0.2">
      <c r="A239" s="81"/>
      <c r="B239" s="64" t="s">
        <v>47</v>
      </c>
      <c r="C239" s="37">
        <v>0</v>
      </c>
      <c r="D239" s="20">
        <v>0</v>
      </c>
      <c r="E239" s="41" t="str">
        <f t="shared" si="69"/>
        <v/>
      </c>
      <c r="F239" s="41" t="str">
        <f t="shared" si="70"/>
        <v/>
      </c>
      <c r="G239" s="22" t="str">
        <f t="shared" si="68"/>
        <v xml:space="preserve"> </v>
      </c>
      <c r="H239" s="57" t="str">
        <f t="shared" si="71"/>
        <v/>
      </c>
      <c r="I239" s="12"/>
    </row>
    <row r="240" spans="1:9" s="23" customFormat="1" ht="30" x14ac:dyDescent="0.2">
      <c r="A240" s="81"/>
      <c r="B240" s="64" t="s">
        <v>225</v>
      </c>
      <c r="C240" s="37">
        <v>0</v>
      </c>
      <c r="D240" s="20">
        <v>0</v>
      </c>
      <c r="E240" s="41" t="str">
        <f t="shared" si="69"/>
        <v/>
      </c>
      <c r="F240" s="41" t="str">
        <f t="shared" si="70"/>
        <v/>
      </c>
      <c r="G240" s="22" t="str">
        <f t="shared" si="68"/>
        <v xml:space="preserve"> </v>
      </c>
      <c r="H240" s="57" t="str">
        <f t="shared" si="71"/>
        <v/>
      </c>
      <c r="I240" s="12"/>
    </row>
    <row r="241" spans="1:9" s="23" customFormat="1" ht="30" x14ac:dyDescent="0.2">
      <c r="A241" s="81"/>
      <c r="B241" s="64" t="s">
        <v>631</v>
      </c>
      <c r="C241" s="37">
        <v>0</v>
      </c>
      <c r="D241" s="20">
        <v>0</v>
      </c>
      <c r="E241" s="41" t="str">
        <f t="shared" si="69"/>
        <v/>
      </c>
      <c r="F241" s="41" t="str">
        <f t="shared" si="70"/>
        <v/>
      </c>
      <c r="G241" s="22" t="str">
        <f t="shared" si="68"/>
        <v xml:space="preserve"> </v>
      </c>
      <c r="H241" s="57" t="str">
        <f t="shared" si="71"/>
        <v/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7"/>
      <c r="D242" s="37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7">
        <v>1</v>
      </c>
      <c r="D243" s="20">
        <v>3</v>
      </c>
      <c r="E243" s="41">
        <f t="shared" si="69"/>
        <v>5.8139534883720929E-3</v>
      </c>
      <c r="F243" s="41">
        <f t="shared" si="70"/>
        <v>6.6964285714285711E-3</v>
      </c>
      <c r="G243" s="22">
        <f t="shared" si="68"/>
        <v>2</v>
      </c>
      <c r="H243" s="57">
        <f t="shared" si="71"/>
        <v>1.1627906976744186E-2</v>
      </c>
      <c r="I243" s="12"/>
    </row>
    <row r="244" spans="1:9" s="23" customFormat="1" ht="15" x14ac:dyDescent="0.2">
      <c r="A244" s="81"/>
      <c r="B244" s="64" t="s">
        <v>52</v>
      </c>
      <c r="C244" s="37">
        <v>0</v>
      </c>
      <c r="D244" s="20">
        <v>0</v>
      </c>
      <c r="E244" s="41" t="str">
        <f t="shared" si="69"/>
        <v/>
      </c>
      <c r="F244" s="41" t="str">
        <f t="shared" si="70"/>
        <v/>
      </c>
      <c r="G244" s="22" t="str">
        <f t="shared" ref="G244:G314" si="102">+IF(AND(C244=0,D244=0)," ",IF(C244=0,1,IF(D244=0,-1,(D244-C244)/C244)))</f>
        <v xml:space="preserve"> </v>
      </c>
      <c r="H244" s="57" t="str">
        <f t="shared" si="71"/>
        <v/>
      </c>
      <c r="I244" s="12"/>
    </row>
    <row r="245" spans="1:9" s="23" customFormat="1" ht="30" x14ac:dyDescent="0.2">
      <c r="A245" s="81"/>
      <c r="B245" s="64" t="s">
        <v>539</v>
      </c>
      <c r="C245" s="37">
        <v>0</v>
      </c>
      <c r="D245" s="20">
        <v>0</v>
      </c>
      <c r="E245" s="41" t="str">
        <f t="shared" si="69"/>
        <v/>
      </c>
      <c r="F245" s="41" t="str">
        <f t="shared" si="70"/>
        <v/>
      </c>
      <c r="G245" s="22" t="str">
        <f t="shared" si="102"/>
        <v xml:space="preserve"> </v>
      </c>
      <c r="H245" s="57" t="str">
        <f t="shared" si="71"/>
        <v/>
      </c>
      <c r="I245" s="12"/>
    </row>
    <row r="246" spans="1:9" s="23" customFormat="1" ht="15" x14ac:dyDescent="0.2">
      <c r="A246" s="81"/>
      <c r="B246" s="64" t="s">
        <v>50</v>
      </c>
      <c r="C246" s="37">
        <v>8</v>
      </c>
      <c r="D246" s="20">
        <v>1</v>
      </c>
      <c r="E246" s="41">
        <f t="shared" ref="E246:E315" si="103">+IF(C246=0,"",C246/C$176)</f>
        <v>4.6511627906976744E-2</v>
      </c>
      <c r="F246" s="41">
        <f t="shared" ref="F246:F315" si="104">+IF(D246=0,"",D246/D$176)</f>
        <v>2.232142857142857E-3</v>
      </c>
      <c r="G246" s="22">
        <f t="shared" si="102"/>
        <v>-0.875</v>
      </c>
      <c r="H246" s="57">
        <f t="shared" ref="H246:H315" si="105">+IF(OR(AND(E246=""),(G246="")),"",E246*G246)</f>
        <v>-4.0697674418604654E-2</v>
      </c>
      <c r="I246" s="12"/>
    </row>
    <row r="247" spans="1:9" s="23" customFormat="1" ht="15" x14ac:dyDescent="0.2">
      <c r="A247" s="81"/>
      <c r="B247" s="64" t="s">
        <v>49</v>
      </c>
      <c r="C247" s="37">
        <v>0</v>
      </c>
      <c r="D247" s="20">
        <v>0</v>
      </c>
      <c r="E247" s="41" t="str">
        <f t="shared" si="103"/>
        <v/>
      </c>
      <c r="F247" s="41" t="str">
        <f t="shared" si="104"/>
        <v/>
      </c>
      <c r="G247" s="22" t="str">
        <f t="shared" si="102"/>
        <v xml:space="preserve"> </v>
      </c>
      <c r="H247" s="57" t="str">
        <f t="shared" si="105"/>
        <v/>
      </c>
      <c r="I247" s="12"/>
    </row>
    <row r="248" spans="1:9" s="23" customFormat="1" ht="15" x14ac:dyDescent="0.2">
      <c r="A248" s="81"/>
      <c r="B248" s="64" t="s">
        <v>597</v>
      </c>
      <c r="C248" s="37">
        <v>0</v>
      </c>
      <c r="D248" s="20">
        <v>1</v>
      </c>
      <c r="E248" s="41" t="str">
        <f t="shared" si="103"/>
        <v/>
      </c>
      <c r="F248" s="41">
        <f t="shared" si="104"/>
        <v>2.232142857142857E-3</v>
      </c>
      <c r="G248" s="22">
        <f t="shared" si="102"/>
        <v>1</v>
      </c>
      <c r="H248" s="57" t="str">
        <f t="shared" si="105"/>
        <v/>
      </c>
      <c r="I248" s="12"/>
    </row>
    <row r="249" spans="1:9" s="23" customFormat="1" ht="15" x14ac:dyDescent="0.2">
      <c r="A249" s="81"/>
      <c r="B249" s="64" t="s">
        <v>51</v>
      </c>
      <c r="C249" s="37">
        <v>1</v>
      </c>
      <c r="D249" s="20">
        <v>2</v>
      </c>
      <c r="E249" s="41">
        <f t="shared" si="103"/>
        <v>5.8139534883720929E-3</v>
      </c>
      <c r="F249" s="41">
        <f t="shared" si="104"/>
        <v>4.464285714285714E-3</v>
      </c>
      <c r="G249" s="22">
        <f t="shared" si="102"/>
        <v>1</v>
      </c>
      <c r="H249" s="57">
        <f t="shared" si="105"/>
        <v>5.8139534883720929E-3</v>
      </c>
      <c r="I249" s="12"/>
    </row>
    <row r="250" spans="1:9" s="23" customFormat="1" ht="30" x14ac:dyDescent="0.2">
      <c r="A250" s="81"/>
      <c r="B250" s="64" t="s">
        <v>226</v>
      </c>
      <c r="C250" s="37">
        <v>0</v>
      </c>
      <c r="D250" s="20">
        <v>0</v>
      </c>
      <c r="E250" s="41" t="str">
        <f t="shared" si="103"/>
        <v/>
      </c>
      <c r="F250" s="41" t="str">
        <f t="shared" si="104"/>
        <v/>
      </c>
      <c r="G250" s="22" t="str">
        <f t="shared" si="102"/>
        <v xml:space="preserve"> </v>
      </c>
      <c r="H250" s="57" t="str">
        <f t="shared" si="105"/>
        <v/>
      </c>
      <c r="I250" s="12"/>
    </row>
    <row r="251" spans="1:9" s="23" customFormat="1" ht="15" x14ac:dyDescent="0.2">
      <c r="A251" s="81"/>
      <c r="B251" s="64" t="s">
        <v>434</v>
      </c>
      <c r="C251" s="37">
        <v>0</v>
      </c>
      <c r="D251" s="20">
        <v>1</v>
      </c>
      <c r="E251" s="41" t="str">
        <f t="shared" si="103"/>
        <v/>
      </c>
      <c r="F251" s="41">
        <f t="shared" si="104"/>
        <v>2.232142857142857E-3</v>
      </c>
      <c r="G251" s="22">
        <f t="shared" si="102"/>
        <v>1</v>
      </c>
      <c r="H251" s="57" t="str">
        <f t="shared" si="105"/>
        <v/>
      </c>
      <c r="I251" s="12"/>
    </row>
    <row r="252" spans="1:9" s="23" customFormat="1" ht="30" x14ac:dyDescent="0.2">
      <c r="A252" s="81"/>
      <c r="B252" s="64" t="s">
        <v>323</v>
      </c>
      <c r="C252" s="37">
        <v>1</v>
      </c>
      <c r="D252" s="20">
        <v>0</v>
      </c>
      <c r="E252" s="41">
        <f t="shared" si="103"/>
        <v>5.8139534883720929E-3</v>
      </c>
      <c r="F252" s="41" t="str">
        <f t="shared" si="104"/>
        <v/>
      </c>
      <c r="G252" s="22">
        <f t="shared" si="102"/>
        <v>-1</v>
      </c>
      <c r="H252" s="57">
        <f t="shared" si="105"/>
        <v>-5.8139534883720929E-3</v>
      </c>
      <c r="I252" s="12"/>
    </row>
    <row r="253" spans="1:9" s="23" customFormat="1" ht="15" x14ac:dyDescent="0.2">
      <c r="A253" s="81"/>
      <c r="B253" s="64" t="s">
        <v>227</v>
      </c>
      <c r="C253" s="37">
        <v>1</v>
      </c>
      <c r="D253" s="20">
        <v>1</v>
      </c>
      <c r="E253" s="41">
        <f t="shared" si="103"/>
        <v>5.8139534883720929E-3</v>
      </c>
      <c r="F253" s="41">
        <f t="shared" si="104"/>
        <v>2.232142857142857E-3</v>
      </c>
      <c r="G253" s="22">
        <f t="shared" si="102"/>
        <v>0</v>
      </c>
      <c r="H253" s="57">
        <f t="shared" si="105"/>
        <v>0</v>
      </c>
      <c r="I253" s="12"/>
    </row>
    <row r="254" spans="1:9" s="23" customFormat="1" ht="15" x14ac:dyDescent="0.2">
      <c r="A254" s="81"/>
      <c r="B254" s="64" t="s">
        <v>228</v>
      </c>
      <c r="C254" s="37">
        <v>0</v>
      </c>
      <c r="D254" s="20">
        <v>0</v>
      </c>
      <c r="E254" s="41" t="str">
        <f t="shared" si="103"/>
        <v/>
      </c>
      <c r="F254" s="41" t="str">
        <f t="shared" si="104"/>
        <v/>
      </c>
      <c r="G254" s="22" t="str">
        <f t="shared" si="102"/>
        <v xml:space="preserve"> </v>
      </c>
      <c r="H254" s="57" t="str">
        <f t="shared" si="105"/>
        <v/>
      </c>
      <c r="I254" s="12"/>
    </row>
    <row r="255" spans="1:9" s="23" customFormat="1" ht="15" x14ac:dyDescent="0.2">
      <c r="A255" s="81"/>
      <c r="B255" s="64" t="s">
        <v>435</v>
      </c>
      <c r="C255" s="37">
        <v>0</v>
      </c>
      <c r="D255" s="20">
        <v>0</v>
      </c>
      <c r="E255" s="41" t="str">
        <f t="shared" si="103"/>
        <v/>
      </c>
      <c r="F255" s="41" t="str">
        <f t="shared" si="104"/>
        <v/>
      </c>
      <c r="G255" s="22" t="str">
        <f t="shared" si="102"/>
        <v xml:space="preserve"> </v>
      </c>
      <c r="H255" s="57" t="str">
        <f t="shared" si="105"/>
        <v/>
      </c>
      <c r="I255" s="12"/>
    </row>
    <row r="256" spans="1:9" s="23" customFormat="1" ht="15" x14ac:dyDescent="0.2">
      <c r="A256" s="81"/>
      <c r="B256" s="64" t="s">
        <v>229</v>
      </c>
      <c r="C256" s="37">
        <v>0</v>
      </c>
      <c r="D256" s="20">
        <v>0</v>
      </c>
      <c r="E256" s="41" t="str">
        <f t="shared" si="103"/>
        <v/>
      </c>
      <c r="F256" s="41" t="str">
        <f t="shared" si="104"/>
        <v/>
      </c>
      <c r="G256" s="22" t="str">
        <f t="shared" si="102"/>
        <v xml:space="preserve"> </v>
      </c>
      <c r="H256" s="57" t="str">
        <f t="shared" si="105"/>
        <v/>
      </c>
      <c r="I256" s="12"/>
    </row>
    <row r="257" spans="1:9" s="23" customFormat="1" ht="30" x14ac:dyDescent="0.2">
      <c r="A257" s="81"/>
      <c r="B257" s="64" t="s">
        <v>437</v>
      </c>
      <c r="C257" s="37">
        <v>0</v>
      </c>
      <c r="D257" s="20">
        <v>0</v>
      </c>
      <c r="E257" s="41" t="str">
        <f t="shared" si="103"/>
        <v/>
      </c>
      <c r="F257" s="41" t="str">
        <f t="shared" si="104"/>
        <v/>
      </c>
      <c r="G257" s="22" t="str">
        <f t="shared" si="102"/>
        <v xml:space="preserve"> </v>
      </c>
      <c r="H257" s="57" t="str">
        <f t="shared" si="105"/>
        <v/>
      </c>
      <c r="I257" s="12"/>
    </row>
    <row r="258" spans="1:9" s="23" customFormat="1" ht="30" x14ac:dyDescent="0.2">
      <c r="A258" s="81"/>
      <c r="B258" s="64" t="s">
        <v>414</v>
      </c>
      <c r="C258" s="37">
        <v>0</v>
      </c>
      <c r="D258" s="20">
        <v>1</v>
      </c>
      <c r="E258" s="41" t="str">
        <f t="shared" si="103"/>
        <v/>
      </c>
      <c r="F258" s="41">
        <f t="shared" si="104"/>
        <v>2.232142857142857E-3</v>
      </c>
      <c r="G258" s="22">
        <f t="shared" si="102"/>
        <v>1</v>
      </c>
      <c r="H258" s="57" t="str">
        <f t="shared" si="105"/>
        <v/>
      </c>
      <c r="I258" s="12"/>
    </row>
    <row r="259" spans="1:9" s="23" customFormat="1" ht="15" x14ac:dyDescent="0.2">
      <c r="A259" s="81"/>
      <c r="B259" s="64" t="s">
        <v>415</v>
      </c>
      <c r="C259" s="37">
        <v>0</v>
      </c>
      <c r="D259" s="20">
        <v>0</v>
      </c>
      <c r="E259" s="41" t="str">
        <f t="shared" si="103"/>
        <v/>
      </c>
      <c r="F259" s="41" t="str">
        <f t="shared" si="104"/>
        <v/>
      </c>
      <c r="G259" s="22" t="str">
        <f t="shared" si="102"/>
        <v xml:space="preserve"> </v>
      </c>
      <c r="H259" s="57" t="str">
        <f t="shared" si="105"/>
        <v/>
      </c>
      <c r="I259" s="12"/>
    </row>
    <row r="260" spans="1:9" s="23" customFormat="1" ht="30" x14ac:dyDescent="0.2">
      <c r="A260" s="81"/>
      <c r="B260" s="64" t="s">
        <v>438</v>
      </c>
      <c r="C260" s="37">
        <v>0</v>
      </c>
      <c r="D260" s="20">
        <v>0</v>
      </c>
      <c r="E260" s="41" t="str">
        <f t="shared" si="103"/>
        <v/>
      </c>
      <c r="F260" s="41" t="str">
        <f t="shared" si="104"/>
        <v/>
      </c>
      <c r="G260" s="22" t="str">
        <f t="shared" si="102"/>
        <v xml:space="preserve"> </v>
      </c>
      <c r="H260" s="57" t="str">
        <f t="shared" si="105"/>
        <v/>
      </c>
      <c r="I260" s="12"/>
    </row>
    <row r="261" spans="1:9" s="23" customFormat="1" ht="15" x14ac:dyDescent="0.2">
      <c r="A261" s="81"/>
      <c r="B261" s="64" t="s">
        <v>598</v>
      </c>
      <c r="C261" s="37">
        <v>0</v>
      </c>
      <c r="D261" s="20">
        <v>0</v>
      </c>
      <c r="E261" s="41" t="str">
        <f t="shared" si="103"/>
        <v/>
      </c>
      <c r="F261" s="41" t="str">
        <f t="shared" si="104"/>
        <v/>
      </c>
      <c r="G261" s="22" t="str">
        <f t="shared" si="102"/>
        <v xml:space="preserve"> </v>
      </c>
      <c r="H261" s="57" t="str">
        <f t="shared" si="105"/>
        <v/>
      </c>
      <c r="I261" s="12"/>
    </row>
    <row r="262" spans="1:9" s="23" customFormat="1" ht="15" x14ac:dyDescent="0.2">
      <c r="A262" s="81"/>
      <c r="B262" s="64" t="s">
        <v>599</v>
      </c>
      <c r="C262" s="37">
        <v>0</v>
      </c>
      <c r="D262" s="20">
        <v>0</v>
      </c>
      <c r="E262" s="41" t="str">
        <f t="shared" si="103"/>
        <v/>
      </c>
      <c r="F262" s="41" t="str">
        <f t="shared" si="104"/>
        <v/>
      </c>
      <c r="G262" s="22" t="str">
        <f t="shared" si="102"/>
        <v xml:space="preserve"> </v>
      </c>
      <c r="H262" s="57" t="str">
        <f t="shared" si="105"/>
        <v/>
      </c>
      <c r="I262" s="12"/>
    </row>
    <row r="263" spans="1:9" s="23" customFormat="1" ht="15" x14ac:dyDescent="0.2">
      <c r="A263" s="81"/>
      <c r="B263" s="64" t="s">
        <v>230</v>
      </c>
      <c r="C263" s="37">
        <v>0</v>
      </c>
      <c r="D263" s="20">
        <v>0</v>
      </c>
      <c r="E263" s="41" t="str">
        <f t="shared" si="103"/>
        <v/>
      </c>
      <c r="F263" s="41" t="str">
        <f t="shared" si="104"/>
        <v/>
      </c>
      <c r="G263" s="22" t="str">
        <f t="shared" si="102"/>
        <v xml:space="preserve"> </v>
      </c>
      <c r="H263" s="57" t="str">
        <f t="shared" si="105"/>
        <v/>
      </c>
      <c r="I263" s="12"/>
    </row>
    <row r="264" spans="1:9" s="23" customFormat="1" ht="30" x14ac:dyDescent="0.2">
      <c r="A264" s="81"/>
      <c r="B264" s="64" t="s">
        <v>439</v>
      </c>
      <c r="C264" s="37">
        <v>0</v>
      </c>
      <c r="D264" s="20">
        <v>4</v>
      </c>
      <c r="E264" s="41" t="str">
        <f t="shared" si="103"/>
        <v/>
      </c>
      <c r="F264" s="41">
        <f t="shared" si="104"/>
        <v>8.9285714285714281E-3</v>
      </c>
      <c r="G264" s="22">
        <f t="shared" si="102"/>
        <v>1</v>
      </c>
      <c r="H264" s="57" t="str">
        <f t="shared" si="105"/>
        <v/>
      </c>
      <c r="I264" s="12"/>
    </row>
    <row r="265" spans="1:9" s="23" customFormat="1" ht="15" x14ac:dyDescent="0.2">
      <c r="A265" s="81"/>
      <c r="B265" s="64" t="s">
        <v>440</v>
      </c>
      <c r="C265" s="37">
        <v>0</v>
      </c>
      <c r="D265" s="20">
        <v>0</v>
      </c>
      <c r="E265" s="41" t="str">
        <f t="shared" si="103"/>
        <v/>
      </c>
      <c r="F265" s="41" t="str">
        <f t="shared" si="104"/>
        <v/>
      </c>
      <c r="G265" s="22" t="str">
        <f t="shared" si="102"/>
        <v xml:space="preserve"> </v>
      </c>
      <c r="H265" s="57" t="str">
        <f t="shared" si="105"/>
        <v/>
      </c>
      <c r="I265" s="12"/>
    </row>
    <row r="266" spans="1:9" s="23" customFormat="1" ht="15" x14ac:dyDescent="0.2">
      <c r="A266" s="81"/>
      <c r="B266" s="64" t="s">
        <v>507</v>
      </c>
      <c r="C266" s="37">
        <v>0</v>
      </c>
      <c r="D266" s="20">
        <v>0</v>
      </c>
      <c r="E266" s="41" t="str">
        <f t="shared" si="103"/>
        <v/>
      </c>
      <c r="F266" s="41" t="str">
        <f t="shared" si="104"/>
        <v/>
      </c>
      <c r="G266" s="22" t="str">
        <f t="shared" si="102"/>
        <v xml:space="preserve"> </v>
      </c>
      <c r="H266" s="57" t="str">
        <f t="shared" si="105"/>
        <v/>
      </c>
      <c r="I266" s="12"/>
    </row>
    <row r="267" spans="1:9" s="23" customFormat="1" ht="15" x14ac:dyDescent="0.2">
      <c r="A267" s="81"/>
      <c r="B267" s="64" t="s">
        <v>508</v>
      </c>
      <c r="C267" s="37">
        <v>0</v>
      </c>
      <c r="D267" s="20">
        <v>0</v>
      </c>
      <c r="E267" s="41" t="str">
        <f t="shared" si="103"/>
        <v/>
      </c>
      <c r="F267" s="41" t="str">
        <f t="shared" si="104"/>
        <v/>
      </c>
      <c r="G267" s="22" t="str">
        <f t="shared" si="102"/>
        <v xml:space="preserve"> </v>
      </c>
      <c r="H267" s="57" t="str">
        <f t="shared" si="105"/>
        <v/>
      </c>
      <c r="I267" s="12"/>
    </row>
    <row r="268" spans="1:9" s="23" customFormat="1" ht="15" x14ac:dyDescent="0.2">
      <c r="A268" s="81"/>
      <c r="B268" s="64" t="s">
        <v>54</v>
      </c>
      <c r="C268" s="37">
        <v>0</v>
      </c>
      <c r="D268" s="20">
        <v>0</v>
      </c>
      <c r="E268" s="41" t="str">
        <f t="shared" si="103"/>
        <v/>
      </c>
      <c r="F268" s="41" t="str">
        <f t="shared" si="104"/>
        <v/>
      </c>
      <c r="G268" s="22" t="str">
        <f t="shared" si="102"/>
        <v xml:space="preserve"> </v>
      </c>
      <c r="H268" s="57" t="str">
        <f t="shared" si="105"/>
        <v/>
      </c>
      <c r="I268" s="12"/>
    </row>
    <row r="269" spans="1:9" s="23" customFormat="1" ht="15" x14ac:dyDescent="0.2">
      <c r="A269" s="81"/>
      <c r="B269" s="64" t="s">
        <v>231</v>
      </c>
      <c r="C269" s="37">
        <v>1</v>
      </c>
      <c r="D269" s="20">
        <v>1</v>
      </c>
      <c r="E269" s="41">
        <f t="shared" si="103"/>
        <v>5.8139534883720929E-3</v>
      </c>
      <c r="F269" s="41">
        <f t="shared" si="104"/>
        <v>2.232142857142857E-3</v>
      </c>
      <c r="G269" s="22">
        <f t="shared" si="102"/>
        <v>0</v>
      </c>
      <c r="H269" s="57">
        <f t="shared" si="105"/>
        <v>0</v>
      </c>
      <c r="I269" s="12"/>
    </row>
    <row r="270" spans="1:9" s="23" customFormat="1" ht="15" x14ac:dyDescent="0.2">
      <c r="A270" s="81"/>
      <c r="B270" s="64" t="s">
        <v>600</v>
      </c>
      <c r="C270" s="37">
        <v>1</v>
      </c>
      <c r="D270" s="20">
        <v>0</v>
      </c>
      <c r="E270" s="41">
        <f t="shared" si="103"/>
        <v>5.8139534883720929E-3</v>
      </c>
      <c r="F270" s="41" t="str">
        <f t="shared" si="104"/>
        <v/>
      </c>
      <c r="G270" s="22">
        <f t="shared" si="102"/>
        <v>-1</v>
      </c>
      <c r="H270" s="57">
        <f t="shared" si="105"/>
        <v>-5.8139534883720929E-3</v>
      </c>
      <c r="I270" s="12"/>
    </row>
    <row r="271" spans="1:9" s="23" customFormat="1" ht="15" x14ac:dyDescent="0.2">
      <c r="A271" s="81"/>
      <c r="B271" s="64" t="s">
        <v>509</v>
      </c>
      <c r="C271" s="37">
        <v>0</v>
      </c>
      <c r="D271" s="20">
        <v>0</v>
      </c>
      <c r="E271" s="41" t="str">
        <f t="shared" si="103"/>
        <v/>
      </c>
      <c r="F271" s="41" t="str">
        <f t="shared" si="104"/>
        <v/>
      </c>
      <c r="G271" s="22" t="str">
        <f t="shared" si="102"/>
        <v xml:space="preserve"> </v>
      </c>
      <c r="H271" s="57" t="str">
        <f t="shared" si="105"/>
        <v/>
      </c>
      <c r="I271" s="12"/>
    </row>
    <row r="272" spans="1:9" s="23" customFormat="1" ht="15" x14ac:dyDescent="0.2">
      <c r="A272" s="81"/>
      <c r="B272" s="64" t="s">
        <v>510</v>
      </c>
      <c r="C272" s="37">
        <v>0</v>
      </c>
      <c r="D272" s="20">
        <v>0</v>
      </c>
      <c r="E272" s="41" t="str">
        <f t="shared" si="103"/>
        <v/>
      </c>
      <c r="F272" s="41" t="str">
        <f t="shared" si="104"/>
        <v/>
      </c>
      <c r="G272" s="22" t="str">
        <f t="shared" si="102"/>
        <v xml:space="preserve"> </v>
      </c>
      <c r="H272" s="57" t="str">
        <f t="shared" si="105"/>
        <v/>
      </c>
      <c r="I272" s="12"/>
    </row>
    <row r="273" spans="1:9" s="23" customFormat="1" ht="30" x14ac:dyDescent="0.2">
      <c r="A273" s="81"/>
      <c r="B273" s="64" t="s">
        <v>588</v>
      </c>
      <c r="C273" s="37">
        <v>0</v>
      </c>
      <c r="D273" s="20">
        <v>0</v>
      </c>
      <c r="E273" s="41" t="str">
        <f t="shared" si="103"/>
        <v/>
      </c>
      <c r="F273" s="41" t="str">
        <f t="shared" si="104"/>
        <v/>
      </c>
      <c r="G273" s="22" t="str">
        <f t="shared" si="102"/>
        <v xml:space="preserve"> </v>
      </c>
      <c r="H273" s="57" t="str">
        <f t="shared" si="105"/>
        <v/>
      </c>
      <c r="I273" s="12"/>
    </row>
    <row r="274" spans="1:9" s="23" customFormat="1" ht="15" x14ac:dyDescent="0.2">
      <c r="A274" s="81"/>
      <c r="B274" s="64" t="s">
        <v>511</v>
      </c>
      <c r="C274" s="37">
        <v>0</v>
      </c>
      <c r="D274" s="20">
        <v>0</v>
      </c>
      <c r="E274" s="41" t="str">
        <f t="shared" si="103"/>
        <v/>
      </c>
      <c r="F274" s="41" t="str">
        <f t="shared" si="104"/>
        <v/>
      </c>
      <c r="G274" s="22" t="str">
        <f t="shared" si="102"/>
        <v xml:space="preserve"> </v>
      </c>
      <c r="H274" s="57" t="str">
        <f t="shared" si="105"/>
        <v/>
      </c>
      <c r="I274" s="12"/>
    </row>
    <row r="275" spans="1:9" s="23" customFormat="1" ht="15" x14ac:dyDescent="0.2">
      <c r="A275" s="81"/>
      <c r="B275" s="64" t="s">
        <v>512</v>
      </c>
      <c r="C275" s="37">
        <v>1</v>
      </c>
      <c r="D275" s="20">
        <v>1</v>
      </c>
      <c r="E275" s="41">
        <f t="shared" si="103"/>
        <v>5.8139534883720929E-3</v>
      </c>
      <c r="F275" s="41">
        <f t="shared" si="104"/>
        <v>2.232142857142857E-3</v>
      </c>
      <c r="G275" s="22">
        <f t="shared" si="102"/>
        <v>0</v>
      </c>
      <c r="H275" s="57">
        <f t="shared" si="105"/>
        <v>0</v>
      </c>
      <c r="I275" s="12"/>
    </row>
    <row r="276" spans="1:9" s="23" customFormat="1" ht="15" x14ac:dyDescent="0.2">
      <c r="A276" s="81"/>
      <c r="B276" s="64" t="s">
        <v>513</v>
      </c>
      <c r="C276" s="37">
        <v>0</v>
      </c>
      <c r="D276" s="20">
        <v>2</v>
      </c>
      <c r="E276" s="41" t="str">
        <f t="shared" si="103"/>
        <v/>
      </c>
      <c r="F276" s="41">
        <f t="shared" si="104"/>
        <v>4.464285714285714E-3</v>
      </c>
      <c r="G276" s="22">
        <f t="shared" si="102"/>
        <v>1</v>
      </c>
      <c r="H276" s="57" t="str">
        <f t="shared" si="105"/>
        <v/>
      </c>
      <c r="I276" s="12"/>
    </row>
    <row r="277" spans="1:9" s="76" customFormat="1" ht="15" x14ac:dyDescent="0.2">
      <c r="A277" s="78"/>
      <c r="B277" s="82" t="s">
        <v>579</v>
      </c>
      <c r="C277" s="72">
        <v>0</v>
      </c>
      <c r="D277" s="20">
        <v>0</v>
      </c>
      <c r="E277" s="74" t="str">
        <f t="shared" ref="E277:E279" si="106">+IF(C277=0,"",C277/C$176)</f>
        <v/>
      </c>
      <c r="F277" s="74" t="str">
        <f t="shared" ref="F277:F279" si="107">+IF(D277=0,"",D277/D$176)</f>
        <v/>
      </c>
      <c r="G277" s="74" t="str">
        <f t="shared" ref="G277:G279" si="108">+IF(AND(C277=0,D277=0)," ",IF(C277=0,1,IF(D277=0,-1,(D277-C277)/C277)))</f>
        <v xml:space="preserve"> </v>
      </c>
      <c r="H277" s="75" t="str">
        <f t="shared" ref="H277:H279" si="109">+IF(OR(AND(E277=""),(G277="")),"",E277*G277)</f>
        <v/>
      </c>
      <c r="I277" s="12"/>
    </row>
    <row r="278" spans="1:9" s="76" customFormat="1" ht="15" x14ac:dyDescent="0.2">
      <c r="A278" s="78"/>
      <c r="B278" s="82" t="s">
        <v>580</v>
      </c>
      <c r="C278" s="72">
        <v>0</v>
      </c>
      <c r="D278" s="20">
        <v>0</v>
      </c>
      <c r="E278" s="74" t="str">
        <f t="shared" si="106"/>
        <v/>
      </c>
      <c r="F278" s="74" t="str">
        <f t="shared" si="107"/>
        <v/>
      </c>
      <c r="G278" s="74" t="str">
        <f t="shared" si="108"/>
        <v xml:space="preserve"> 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2">
        <v>0</v>
      </c>
      <c r="D279" s="20">
        <v>0</v>
      </c>
      <c r="E279" s="74" t="str">
        <f t="shared" si="106"/>
        <v/>
      </c>
      <c r="F279" s="74" t="str">
        <f t="shared" si="107"/>
        <v/>
      </c>
      <c r="G279" s="74" t="str">
        <f t="shared" si="108"/>
        <v xml:space="preserve"> </v>
      </c>
      <c r="H279" s="75" t="str">
        <f t="shared" si="109"/>
        <v/>
      </c>
      <c r="I279" s="12"/>
    </row>
    <row r="280" spans="1:9" s="23" customFormat="1" ht="15" x14ac:dyDescent="0.2">
      <c r="A280" s="81"/>
      <c r="B280" s="64" t="s">
        <v>57</v>
      </c>
      <c r="C280" s="37">
        <v>1</v>
      </c>
      <c r="D280" s="20">
        <v>0</v>
      </c>
      <c r="E280" s="41">
        <f t="shared" si="103"/>
        <v>5.8139534883720929E-3</v>
      </c>
      <c r="F280" s="41" t="str">
        <f t="shared" si="104"/>
        <v/>
      </c>
      <c r="G280" s="22">
        <f t="shared" si="102"/>
        <v>-1</v>
      </c>
      <c r="H280" s="57">
        <f t="shared" si="105"/>
        <v>-5.8139534883720929E-3</v>
      </c>
      <c r="I280" s="12"/>
    </row>
    <row r="281" spans="1:9" s="23" customFormat="1" ht="30" x14ac:dyDescent="0.2">
      <c r="A281" s="81"/>
      <c r="B281" s="64" t="s">
        <v>61</v>
      </c>
      <c r="C281" s="37">
        <v>3</v>
      </c>
      <c r="D281" s="20">
        <v>9</v>
      </c>
      <c r="E281" s="41">
        <f t="shared" si="103"/>
        <v>1.7441860465116279E-2</v>
      </c>
      <c r="F281" s="41">
        <f t="shared" si="104"/>
        <v>2.0089285714285716E-2</v>
      </c>
      <c r="G281" s="22">
        <f t="shared" si="102"/>
        <v>2</v>
      </c>
      <c r="H281" s="57">
        <f t="shared" si="105"/>
        <v>3.4883720930232558E-2</v>
      </c>
      <c r="I281" s="12"/>
    </row>
    <row r="282" spans="1:9" s="23" customFormat="1" ht="15" x14ac:dyDescent="0.2">
      <c r="A282" s="81"/>
      <c r="B282" s="64" t="s">
        <v>58</v>
      </c>
      <c r="C282" s="37">
        <v>0</v>
      </c>
      <c r="D282" s="20">
        <v>1</v>
      </c>
      <c r="E282" s="41" t="str">
        <f t="shared" si="103"/>
        <v/>
      </c>
      <c r="F282" s="41">
        <f t="shared" si="104"/>
        <v>2.232142857142857E-3</v>
      </c>
      <c r="G282" s="22">
        <f t="shared" si="102"/>
        <v>1</v>
      </c>
      <c r="H282" s="57" t="str">
        <f t="shared" si="105"/>
        <v/>
      </c>
      <c r="I282" s="12"/>
    </row>
    <row r="283" spans="1:9" s="23" customFormat="1" ht="15" x14ac:dyDescent="0.2">
      <c r="A283" s="81"/>
      <c r="B283" s="64" t="s">
        <v>232</v>
      </c>
      <c r="C283" s="37">
        <v>0</v>
      </c>
      <c r="D283" s="20">
        <v>0</v>
      </c>
      <c r="E283" s="41" t="str">
        <f t="shared" si="103"/>
        <v/>
      </c>
      <c r="F283" s="41" t="str">
        <f t="shared" si="104"/>
        <v/>
      </c>
      <c r="G283" s="22" t="str">
        <f t="shared" si="102"/>
        <v xml:space="preserve"> </v>
      </c>
      <c r="H283" s="57" t="str">
        <f t="shared" si="105"/>
        <v/>
      </c>
      <c r="I283" s="12"/>
    </row>
    <row r="284" spans="1:9" s="23" customFormat="1" ht="15" x14ac:dyDescent="0.2">
      <c r="A284" s="81"/>
      <c r="B284" s="64" t="s">
        <v>55</v>
      </c>
      <c r="C284" s="37">
        <v>0</v>
      </c>
      <c r="D284" s="20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7">
        <v>0</v>
      </c>
      <c r="D285" s="20">
        <v>0</v>
      </c>
      <c r="E285" s="41" t="str">
        <f t="shared" si="103"/>
        <v/>
      </c>
      <c r="F285" s="41" t="str">
        <f t="shared" si="104"/>
        <v/>
      </c>
      <c r="G285" s="22" t="str">
        <f t="shared" si="102"/>
        <v xml:space="preserve"> </v>
      </c>
      <c r="H285" s="57" t="str">
        <f t="shared" si="105"/>
        <v/>
      </c>
      <c r="I285" s="12"/>
    </row>
    <row r="286" spans="1:9" s="23" customFormat="1" ht="15" x14ac:dyDescent="0.2">
      <c r="A286" s="81"/>
      <c r="B286" s="64" t="s">
        <v>59</v>
      </c>
      <c r="C286" s="37">
        <v>0</v>
      </c>
      <c r="D286" s="20">
        <v>0</v>
      </c>
      <c r="E286" s="41" t="str">
        <f t="shared" si="103"/>
        <v/>
      </c>
      <c r="F286" s="41" t="str">
        <f t="shared" si="104"/>
        <v/>
      </c>
      <c r="G286" s="22" t="str">
        <f t="shared" si="102"/>
        <v xml:space="preserve"> </v>
      </c>
      <c r="H286" s="57" t="str">
        <f t="shared" si="105"/>
        <v/>
      </c>
      <c r="I286" s="12"/>
    </row>
    <row r="287" spans="1:9" s="23" customFormat="1" ht="15" x14ac:dyDescent="0.2">
      <c r="A287" s="81"/>
      <c r="B287" s="64" t="s">
        <v>441</v>
      </c>
      <c r="C287" s="37">
        <v>0</v>
      </c>
      <c r="D287" s="20">
        <v>0</v>
      </c>
      <c r="E287" s="41" t="str">
        <f t="shared" si="103"/>
        <v/>
      </c>
      <c r="F287" s="41" t="str">
        <f t="shared" si="104"/>
        <v/>
      </c>
      <c r="G287" s="22" t="str">
        <f t="shared" si="102"/>
        <v xml:space="preserve"> </v>
      </c>
      <c r="H287" s="57" t="str">
        <f t="shared" si="105"/>
        <v/>
      </c>
      <c r="I287" s="12"/>
    </row>
    <row r="288" spans="1:9" s="23" customFormat="1" ht="15" x14ac:dyDescent="0.2">
      <c r="A288" s="81"/>
      <c r="B288" s="64" t="s">
        <v>56</v>
      </c>
      <c r="C288" s="37">
        <v>1</v>
      </c>
      <c r="D288" s="20">
        <v>5</v>
      </c>
      <c r="E288" s="41">
        <f t="shared" si="103"/>
        <v>5.8139534883720929E-3</v>
      </c>
      <c r="F288" s="41">
        <f t="shared" si="104"/>
        <v>1.1160714285714286E-2</v>
      </c>
      <c r="G288" s="22">
        <f t="shared" si="102"/>
        <v>4</v>
      </c>
      <c r="H288" s="57">
        <f t="shared" si="105"/>
        <v>2.3255813953488372E-2</v>
      </c>
      <c r="I288" s="12"/>
    </row>
    <row r="289" spans="1:9" s="76" customFormat="1" ht="15" x14ac:dyDescent="0.2">
      <c r="A289" s="78"/>
      <c r="B289" s="82" t="s">
        <v>582</v>
      </c>
      <c r="C289" s="72">
        <v>0</v>
      </c>
      <c r="D289" s="20">
        <v>0</v>
      </c>
      <c r="E289" s="74" t="str">
        <f t="shared" ref="E289:E290" si="110">+IF(C289=0,"",C289/C$176)</f>
        <v/>
      </c>
      <c r="F289" s="74" t="str">
        <f t="shared" ref="F289:F290" si="111">+IF(D289=0,"",D289/D$176)</f>
        <v/>
      </c>
      <c r="G289" s="74" t="str">
        <f t="shared" ref="G289:G290" si="112">+IF(AND(C289=0,D289=0)," ",IF(C289=0,1,IF(D289=0,-1,(D289-C289)/C289)))</f>
        <v xml:space="preserve"> </v>
      </c>
      <c r="H289" s="75" t="str">
        <f t="shared" ref="H289:H290" si="113">+IF(OR(AND(E289=""),(G289="")),"",E289*G289)</f>
        <v/>
      </c>
      <c r="I289" s="12"/>
    </row>
    <row r="290" spans="1:9" s="76" customFormat="1" ht="15" x14ac:dyDescent="0.2">
      <c r="A290" s="78"/>
      <c r="B290" s="82" t="s">
        <v>583</v>
      </c>
      <c r="C290" s="72">
        <v>0</v>
      </c>
      <c r="D290" s="20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7">
        <v>1</v>
      </c>
      <c r="D291" s="20">
        <v>1</v>
      </c>
      <c r="E291" s="41">
        <f t="shared" si="103"/>
        <v>5.8139534883720929E-3</v>
      </c>
      <c r="F291" s="41">
        <f t="shared" si="104"/>
        <v>2.232142857142857E-3</v>
      </c>
      <c r="G291" s="22">
        <f t="shared" si="102"/>
        <v>0</v>
      </c>
      <c r="H291" s="57">
        <f t="shared" si="105"/>
        <v>0</v>
      </c>
      <c r="I291" s="12"/>
    </row>
    <row r="292" spans="1:9" s="23" customFormat="1" ht="15" x14ac:dyDescent="0.2">
      <c r="A292" s="81"/>
      <c r="B292" s="64" t="s">
        <v>233</v>
      </c>
      <c r="C292" s="37">
        <v>0</v>
      </c>
      <c r="D292" s="20">
        <v>0</v>
      </c>
      <c r="E292" s="41" t="str">
        <f t="shared" si="103"/>
        <v/>
      </c>
      <c r="F292" s="41" t="str">
        <f t="shared" si="104"/>
        <v/>
      </c>
      <c r="G292" s="22" t="str">
        <f t="shared" si="102"/>
        <v xml:space="preserve"> </v>
      </c>
      <c r="H292" s="57" t="str">
        <f t="shared" si="105"/>
        <v/>
      </c>
      <c r="I292" s="12"/>
    </row>
    <row r="293" spans="1:9" s="23" customFormat="1" ht="15" x14ac:dyDescent="0.2">
      <c r="A293" s="81"/>
      <c r="B293" s="64" t="s">
        <v>442</v>
      </c>
      <c r="C293" s="37">
        <v>0</v>
      </c>
      <c r="D293" s="20">
        <v>1</v>
      </c>
      <c r="E293" s="41" t="str">
        <f t="shared" si="103"/>
        <v/>
      </c>
      <c r="F293" s="41">
        <f t="shared" si="104"/>
        <v>2.232142857142857E-3</v>
      </c>
      <c r="G293" s="22">
        <f t="shared" si="102"/>
        <v>1</v>
      </c>
      <c r="H293" s="57" t="str">
        <f t="shared" si="105"/>
        <v/>
      </c>
      <c r="I293" s="12"/>
    </row>
    <row r="294" spans="1:9" s="23" customFormat="1" ht="15" x14ac:dyDescent="0.2">
      <c r="A294" s="81"/>
      <c r="B294" s="64" t="s">
        <v>62</v>
      </c>
      <c r="C294" s="37">
        <v>0</v>
      </c>
      <c r="D294" s="20">
        <v>3</v>
      </c>
      <c r="E294" s="41" t="str">
        <f t="shared" si="103"/>
        <v/>
      </c>
      <c r="F294" s="41">
        <f t="shared" si="104"/>
        <v>6.6964285714285711E-3</v>
      </c>
      <c r="G294" s="22">
        <f t="shared" si="102"/>
        <v>1</v>
      </c>
      <c r="H294" s="57" t="str">
        <f t="shared" si="105"/>
        <v/>
      </c>
      <c r="I294" s="12"/>
    </row>
    <row r="295" spans="1:9" s="23" customFormat="1" ht="15" x14ac:dyDescent="0.2">
      <c r="A295" s="81"/>
      <c r="B295" s="64" t="s">
        <v>654</v>
      </c>
      <c r="C295" s="37">
        <v>1</v>
      </c>
      <c r="D295" s="20">
        <v>0</v>
      </c>
      <c r="E295" s="41">
        <f t="shared" si="103"/>
        <v>5.8139534883720929E-3</v>
      </c>
      <c r="F295" s="41" t="str">
        <f t="shared" si="104"/>
        <v/>
      </c>
      <c r="G295" s="22">
        <f t="shared" si="102"/>
        <v>-1</v>
      </c>
      <c r="H295" s="57">
        <f t="shared" si="105"/>
        <v>-5.8139534883720929E-3</v>
      </c>
      <c r="I295" s="12"/>
    </row>
    <row r="296" spans="1:9" s="23" customFormat="1" ht="15" x14ac:dyDescent="0.2">
      <c r="A296" s="81"/>
      <c r="B296" s="64" t="s">
        <v>515</v>
      </c>
      <c r="C296" s="37">
        <v>0</v>
      </c>
      <c r="D296" s="20">
        <v>0</v>
      </c>
      <c r="E296" s="41" t="str">
        <f t="shared" si="103"/>
        <v/>
      </c>
      <c r="F296" s="41" t="str">
        <f t="shared" si="104"/>
        <v/>
      </c>
      <c r="G296" s="22" t="str">
        <f t="shared" si="102"/>
        <v xml:space="preserve"> </v>
      </c>
      <c r="H296" s="57" t="str">
        <f t="shared" si="105"/>
        <v/>
      </c>
      <c r="I296" s="12"/>
    </row>
    <row r="297" spans="1:9" s="23" customFormat="1" ht="15" x14ac:dyDescent="0.2">
      <c r="A297" s="81"/>
      <c r="B297" s="64" t="s">
        <v>617</v>
      </c>
      <c r="C297" s="37">
        <v>0</v>
      </c>
      <c r="D297" s="20">
        <v>0</v>
      </c>
      <c r="E297" s="41" t="str">
        <f t="shared" ref="E297:E298" si="114">+IF(C297=0,"",C297/C$176)</f>
        <v/>
      </c>
      <c r="F297" s="41" t="str">
        <f t="shared" ref="F297:F298" si="115">+IF(D297=0,"",D297/D$176)</f>
        <v/>
      </c>
      <c r="G297" s="41" t="str">
        <f t="shared" ref="G297:G298" si="116">+IF(AND(C297=0,D297=0)," ",IF(C297=0,1,IF(D297=0,-1,(D297-C297)/C297)))</f>
        <v xml:space="preserve"> </v>
      </c>
      <c r="H297" s="57" t="str">
        <f t="shared" ref="H297:H298" si="117">+IF(OR(AND(E297=""),(G297="")),"",E297*G297)</f>
        <v/>
      </c>
      <c r="I297" s="12"/>
    </row>
    <row r="298" spans="1:9" s="23" customFormat="1" ht="30" x14ac:dyDescent="0.2">
      <c r="A298" s="81"/>
      <c r="B298" s="64" t="s">
        <v>618</v>
      </c>
      <c r="C298" s="37">
        <v>0</v>
      </c>
      <c r="D298" s="20">
        <v>0</v>
      </c>
      <c r="E298" s="41" t="str">
        <f t="shared" si="114"/>
        <v/>
      </c>
      <c r="F298" s="41" t="str">
        <f t="shared" si="115"/>
        <v/>
      </c>
      <c r="G298" s="41" t="str">
        <f t="shared" si="116"/>
        <v xml:space="preserve"> </v>
      </c>
      <c r="H298" s="57" t="str">
        <f t="shared" si="117"/>
        <v/>
      </c>
      <c r="I298" s="12"/>
    </row>
    <row r="299" spans="1:9" s="23" customFormat="1" ht="15" x14ac:dyDescent="0.2">
      <c r="A299" s="81"/>
      <c r="B299" s="64" t="s">
        <v>63</v>
      </c>
      <c r="C299" s="37">
        <v>2</v>
      </c>
      <c r="D299" s="20">
        <v>4</v>
      </c>
      <c r="E299" s="41">
        <f t="shared" si="103"/>
        <v>1.1627906976744186E-2</v>
      </c>
      <c r="F299" s="41">
        <f t="shared" si="104"/>
        <v>8.9285714285714281E-3</v>
      </c>
      <c r="G299" s="22">
        <f t="shared" si="102"/>
        <v>1</v>
      </c>
      <c r="H299" s="57">
        <f t="shared" si="105"/>
        <v>1.1627906976744186E-2</v>
      </c>
      <c r="I299" s="12"/>
    </row>
    <row r="300" spans="1:9" s="23" customFormat="1" ht="15" x14ac:dyDescent="0.2">
      <c r="A300" s="81"/>
      <c r="B300" s="64" t="s">
        <v>601</v>
      </c>
      <c r="C300" s="37">
        <v>0</v>
      </c>
      <c r="D300" s="20">
        <v>0</v>
      </c>
      <c r="E300" s="41" t="str">
        <f t="shared" si="103"/>
        <v/>
      </c>
      <c r="F300" s="41" t="str">
        <f t="shared" si="104"/>
        <v/>
      </c>
      <c r="G300" s="22" t="str">
        <f t="shared" si="102"/>
        <v xml:space="preserve"> </v>
      </c>
      <c r="H300" s="57" t="str">
        <f t="shared" si="105"/>
        <v/>
      </c>
      <c r="I300" s="12"/>
    </row>
    <row r="301" spans="1:9" s="23" customFormat="1" ht="15" x14ac:dyDescent="0.2">
      <c r="A301" s="81"/>
      <c r="B301" s="64" t="s">
        <v>516</v>
      </c>
      <c r="C301" s="37">
        <v>0</v>
      </c>
      <c r="D301" s="20">
        <v>0</v>
      </c>
      <c r="E301" s="41" t="str">
        <f t="shared" si="103"/>
        <v/>
      </c>
      <c r="F301" s="41" t="str">
        <f t="shared" si="104"/>
        <v/>
      </c>
      <c r="G301" s="22" t="str">
        <f t="shared" si="102"/>
        <v xml:space="preserve"> 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7">
        <v>0</v>
      </c>
      <c r="D302" s="20">
        <v>0</v>
      </c>
      <c r="E302" s="41" t="str">
        <f t="shared" si="103"/>
        <v/>
      </c>
      <c r="F302" s="41" t="str">
        <f t="shared" si="104"/>
        <v/>
      </c>
      <c r="G302" s="22" t="str">
        <f t="shared" si="102"/>
        <v xml:space="preserve"> </v>
      </c>
      <c r="H302" s="57" t="str">
        <f t="shared" si="105"/>
        <v/>
      </c>
      <c r="I302" s="12"/>
    </row>
    <row r="303" spans="1:9" s="23" customFormat="1" ht="30" x14ac:dyDescent="0.2">
      <c r="A303" s="81"/>
      <c r="B303" s="64" t="s">
        <v>518</v>
      </c>
      <c r="C303" s="37">
        <v>0</v>
      </c>
      <c r="D303" s="20">
        <v>0</v>
      </c>
      <c r="E303" s="41" t="str">
        <f t="shared" si="103"/>
        <v/>
      </c>
      <c r="F303" s="41" t="str">
        <f t="shared" si="104"/>
        <v/>
      </c>
      <c r="G303" s="22" t="str">
        <f t="shared" si="102"/>
        <v xml:space="preserve"> </v>
      </c>
      <c r="H303" s="57" t="str">
        <f t="shared" si="105"/>
        <v/>
      </c>
      <c r="I303" s="12"/>
    </row>
    <row r="304" spans="1:9" s="23" customFormat="1" ht="15" x14ac:dyDescent="0.2">
      <c r="A304" s="81"/>
      <c r="B304" s="64" t="s">
        <v>549</v>
      </c>
      <c r="C304" s="37">
        <v>0</v>
      </c>
      <c r="D304" s="20">
        <v>0</v>
      </c>
      <c r="E304" s="41" t="str">
        <f t="shared" ref="E304:E305" si="118">+IF(C304=0,"",C304/C$176)</f>
        <v/>
      </c>
      <c r="F304" s="41" t="str">
        <f t="shared" ref="F304:F305" si="119">+IF(D304=0,"",D304/D$176)</f>
        <v/>
      </c>
      <c r="G304" s="22" t="str">
        <f t="shared" si="102"/>
        <v xml:space="preserve"> </v>
      </c>
      <c r="H304" s="57" t="str">
        <f t="shared" ref="H304:H305" si="120">+IF(OR(AND(E304=""),(G304="")),"",E304*G304)</f>
        <v/>
      </c>
      <c r="I304" s="12"/>
    </row>
    <row r="305" spans="1:9" s="23" customFormat="1" ht="15" x14ac:dyDescent="0.2">
      <c r="A305" s="81"/>
      <c r="B305" s="64" t="s">
        <v>550</v>
      </c>
      <c r="C305" s="37">
        <v>0</v>
      </c>
      <c r="D305" s="20">
        <v>4</v>
      </c>
      <c r="E305" s="41" t="str">
        <f t="shared" si="118"/>
        <v/>
      </c>
      <c r="F305" s="41">
        <f t="shared" si="119"/>
        <v>8.9285714285714281E-3</v>
      </c>
      <c r="G305" s="22">
        <f t="shared" si="102"/>
        <v>1</v>
      </c>
      <c r="H305" s="57" t="str">
        <f t="shared" si="120"/>
        <v/>
      </c>
      <c r="I305" s="12"/>
    </row>
    <row r="306" spans="1:9" s="23" customFormat="1" ht="15" x14ac:dyDescent="0.2">
      <c r="A306" s="81"/>
      <c r="B306" s="64" t="s">
        <v>443</v>
      </c>
      <c r="C306" s="37">
        <v>1</v>
      </c>
      <c r="D306" s="20">
        <v>0</v>
      </c>
      <c r="E306" s="41">
        <f t="shared" si="103"/>
        <v>5.8139534883720929E-3</v>
      </c>
      <c r="F306" s="41" t="str">
        <f t="shared" si="104"/>
        <v/>
      </c>
      <c r="G306" s="22">
        <f t="shared" si="102"/>
        <v>-1</v>
      </c>
      <c r="H306" s="57">
        <f t="shared" si="105"/>
        <v>-5.8139534883720929E-3</v>
      </c>
      <c r="I306" s="12"/>
    </row>
    <row r="307" spans="1:9" s="23" customFormat="1" ht="30" x14ac:dyDescent="0.2">
      <c r="A307" s="81"/>
      <c r="B307" s="64" t="s">
        <v>655</v>
      </c>
      <c r="C307" s="37">
        <v>4</v>
      </c>
      <c r="D307" s="20">
        <v>2</v>
      </c>
      <c r="E307" s="41">
        <f t="shared" si="103"/>
        <v>2.3255813953488372E-2</v>
      </c>
      <c r="F307" s="41">
        <f t="shared" si="104"/>
        <v>4.464285714285714E-3</v>
      </c>
      <c r="G307" s="22">
        <f t="shared" si="102"/>
        <v>-0.5</v>
      </c>
      <c r="H307" s="57">
        <f t="shared" si="105"/>
        <v>-1.1627906976744186E-2</v>
      </c>
      <c r="I307" s="12"/>
    </row>
    <row r="308" spans="1:9" s="23" customFormat="1" ht="15" x14ac:dyDescent="0.2">
      <c r="A308" s="81"/>
      <c r="B308" s="64" t="s">
        <v>589</v>
      </c>
      <c r="C308" s="37">
        <v>1</v>
      </c>
      <c r="D308" s="20">
        <v>0</v>
      </c>
      <c r="E308" s="41">
        <f t="shared" si="103"/>
        <v>5.8139534883720929E-3</v>
      </c>
      <c r="F308" s="41" t="str">
        <f t="shared" si="104"/>
        <v/>
      </c>
      <c r="G308" s="22">
        <f t="shared" si="102"/>
        <v>-1</v>
      </c>
      <c r="H308" s="57">
        <f t="shared" si="105"/>
        <v>-5.8139534883720929E-3</v>
      </c>
      <c r="I308" s="12"/>
    </row>
    <row r="309" spans="1:9" s="23" customFormat="1" ht="30" x14ac:dyDescent="0.2">
      <c r="A309" s="81"/>
      <c r="B309" s="64" t="s">
        <v>621</v>
      </c>
      <c r="C309" s="37">
        <v>1</v>
      </c>
      <c r="D309" s="20">
        <v>0</v>
      </c>
      <c r="E309" s="41">
        <f t="shared" ref="E309" si="121">+IF(C309=0,"",C309/C$176)</f>
        <v>5.8139534883720929E-3</v>
      </c>
      <c r="F309" s="41" t="str">
        <f t="shared" ref="F309" si="122">+IF(D309=0,"",D309/D$176)</f>
        <v/>
      </c>
      <c r="G309" s="41">
        <f t="shared" ref="G309" si="123">+IF(AND(C309=0,D309=0)," ",IF(C309=0,1,IF(D309=0,-1,(D309-C309)/C309)))</f>
        <v>-1</v>
      </c>
      <c r="H309" s="57">
        <f t="shared" ref="H309" si="124">+IF(OR(AND(E309=""),(G309="")),"",E309*G309)</f>
        <v>-5.8139534883720929E-3</v>
      </c>
      <c r="I309" s="12"/>
    </row>
    <row r="310" spans="1:9" s="23" customFormat="1" ht="15" x14ac:dyDescent="0.2">
      <c r="A310" s="81"/>
      <c r="B310" s="64" t="s">
        <v>444</v>
      </c>
      <c r="C310" s="37">
        <v>10</v>
      </c>
      <c r="D310" s="20">
        <v>17</v>
      </c>
      <c r="E310" s="41">
        <f t="shared" si="103"/>
        <v>5.8139534883720929E-2</v>
      </c>
      <c r="F310" s="41">
        <f t="shared" si="104"/>
        <v>3.7946428571428568E-2</v>
      </c>
      <c r="G310" s="22">
        <f t="shared" si="102"/>
        <v>0.7</v>
      </c>
      <c r="H310" s="57">
        <f t="shared" si="105"/>
        <v>4.0697674418604647E-2</v>
      </c>
      <c r="I310" s="12"/>
    </row>
    <row r="311" spans="1:9" s="23" customFormat="1" ht="15" x14ac:dyDescent="0.2">
      <c r="A311" s="81"/>
      <c r="B311" s="64" t="s">
        <v>445</v>
      </c>
      <c r="C311" s="37">
        <v>0</v>
      </c>
      <c r="D311" s="20">
        <v>8</v>
      </c>
      <c r="E311" s="41" t="str">
        <f t="shared" si="103"/>
        <v/>
      </c>
      <c r="F311" s="41">
        <f t="shared" si="104"/>
        <v>1.7857142857142856E-2</v>
      </c>
      <c r="G311" s="22">
        <f t="shared" si="102"/>
        <v>1</v>
      </c>
      <c r="H311" s="57" t="str">
        <f t="shared" si="105"/>
        <v/>
      </c>
      <c r="I311" s="12"/>
    </row>
    <row r="312" spans="1:9" s="23" customFormat="1" ht="30" x14ac:dyDescent="0.2">
      <c r="A312" s="81"/>
      <c r="B312" s="64" t="s">
        <v>446</v>
      </c>
      <c r="C312" s="37">
        <v>0</v>
      </c>
      <c r="D312" s="20">
        <v>1</v>
      </c>
      <c r="E312" s="41" t="str">
        <f t="shared" si="103"/>
        <v/>
      </c>
      <c r="F312" s="41">
        <f t="shared" si="104"/>
        <v>2.232142857142857E-3</v>
      </c>
      <c r="G312" s="22">
        <f t="shared" si="102"/>
        <v>1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7">
        <v>12</v>
      </c>
      <c r="D313" s="20">
        <v>10</v>
      </c>
      <c r="E313" s="41">
        <f t="shared" si="103"/>
        <v>6.9767441860465115E-2</v>
      </c>
      <c r="F313" s="41">
        <f t="shared" si="104"/>
        <v>2.2321428571428572E-2</v>
      </c>
      <c r="G313" s="22">
        <f t="shared" si="102"/>
        <v>-0.16666666666666666</v>
      </c>
      <c r="H313" s="57">
        <f t="shared" si="105"/>
        <v>-1.1627906976744186E-2</v>
      </c>
      <c r="I313" s="12"/>
    </row>
    <row r="314" spans="1:9" s="23" customFormat="1" ht="15" x14ac:dyDescent="0.2">
      <c r="A314" s="81"/>
      <c r="B314" s="64" t="s">
        <v>234</v>
      </c>
      <c r="C314" s="37">
        <v>0</v>
      </c>
      <c r="D314" s="20">
        <v>1</v>
      </c>
      <c r="E314" s="41" t="str">
        <f t="shared" si="103"/>
        <v/>
      </c>
      <c r="F314" s="41">
        <f t="shared" si="104"/>
        <v>2.232142857142857E-3</v>
      </c>
      <c r="G314" s="22">
        <f t="shared" si="102"/>
        <v>1</v>
      </c>
      <c r="H314" s="57" t="str">
        <f t="shared" si="105"/>
        <v/>
      </c>
      <c r="I314" s="12"/>
    </row>
    <row r="315" spans="1:9" s="23" customFormat="1" ht="30" x14ac:dyDescent="0.2">
      <c r="A315" s="81"/>
      <c r="B315" s="64" t="s">
        <v>235</v>
      </c>
      <c r="C315" s="37">
        <v>0</v>
      </c>
      <c r="D315" s="20">
        <v>15</v>
      </c>
      <c r="E315" s="41" t="str">
        <f t="shared" si="103"/>
        <v/>
      </c>
      <c r="F315" s="41">
        <f t="shared" si="104"/>
        <v>3.3482142857142856E-2</v>
      </c>
      <c r="G315" s="22">
        <f t="shared" ref="G315:G349" si="125">+IF(AND(C315=0,D315=0)," ",IF(C315=0,1,IF(D315=0,-1,(D315-C315)/C315)))</f>
        <v>1</v>
      </c>
      <c r="H315" s="57" t="str">
        <f t="shared" si="105"/>
        <v/>
      </c>
      <c r="I315" s="12"/>
    </row>
    <row r="316" spans="1:9" s="23" customFormat="1" ht="15" x14ac:dyDescent="0.2">
      <c r="A316" s="81"/>
      <c r="B316" s="64" t="s">
        <v>65</v>
      </c>
      <c r="C316" s="37">
        <v>0</v>
      </c>
      <c r="D316" s="20">
        <v>0</v>
      </c>
      <c r="E316" s="41" t="str">
        <f t="shared" ref="E316:E349" si="126">+IF(C316=0,"",C316/C$176)</f>
        <v/>
      </c>
      <c r="F316" s="41" t="str">
        <f t="shared" ref="F316:F349" si="127">+IF(D316=0,"",D316/D$176)</f>
        <v/>
      </c>
      <c r="G316" s="22" t="str">
        <f t="shared" si="125"/>
        <v xml:space="preserve"> </v>
      </c>
      <c r="H316" s="57" t="str">
        <f t="shared" ref="H316:H349" si="128">+IF(OR(AND(E316=""),(G316="")),"",E316*G316)</f>
        <v/>
      </c>
      <c r="I316" s="12"/>
    </row>
    <row r="317" spans="1:9" s="23" customFormat="1" ht="45" x14ac:dyDescent="0.2">
      <c r="A317" s="81"/>
      <c r="B317" s="64" t="s">
        <v>447</v>
      </c>
      <c r="C317" s="37">
        <v>0</v>
      </c>
      <c r="D317" s="20">
        <v>0</v>
      </c>
      <c r="E317" s="41" t="str">
        <f t="shared" si="126"/>
        <v/>
      </c>
      <c r="F317" s="41" t="str">
        <f t="shared" si="127"/>
        <v/>
      </c>
      <c r="G317" s="22" t="str">
        <f t="shared" si="125"/>
        <v xml:space="preserve"> </v>
      </c>
      <c r="H317" s="57" t="str">
        <f t="shared" si="128"/>
        <v/>
      </c>
      <c r="I317" s="12"/>
    </row>
    <row r="318" spans="1:9" s="23" customFormat="1" ht="30" x14ac:dyDescent="0.2">
      <c r="A318" s="81"/>
      <c r="B318" s="64" t="s">
        <v>448</v>
      </c>
      <c r="C318" s="37">
        <v>1</v>
      </c>
      <c r="D318" s="20">
        <v>0</v>
      </c>
      <c r="E318" s="41">
        <f t="shared" si="126"/>
        <v>5.8139534883720929E-3</v>
      </c>
      <c r="F318" s="41" t="str">
        <f t="shared" si="127"/>
        <v/>
      </c>
      <c r="G318" s="22">
        <f t="shared" si="125"/>
        <v>-1</v>
      </c>
      <c r="H318" s="57">
        <f t="shared" si="128"/>
        <v>-5.8139534883720929E-3</v>
      </c>
      <c r="I318" s="12"/>
    </row>
    <row r="319" spans="1:9" s="23" customFormat="1" ht="30" x14ac:dyDescent="0.2">
      <c r="A319" s="81"/>
      <c r="B319" s="64" t="s">
        <v>449</v>
      </c>
      <c r="C319" s="37">
        <v>0</v>
      </c>
      <c r="D319" s="20">
        <v>0</v>
      </c>
      <c r="E319" s="41" t="str">
        <f t="shared" si="126"/>
        <v/>
      </c>
      <c r="F319" s="41" t="str">
        <f t="shared" si="127"/>
        <v/>
      </c>
      <c r="G319" s="22" t="str">
        <f t="shared" si="125"/>
        <v xml:space="preserve"> </v>
      </c>
      <c r="H319" s="57" t="str">
        <f t="shared" si="128"/>
        <v/>
      </c>
      <c r="I319" s="12"/>
    </row>
    <row r="320" spans="1:9" s="23" customFormat="1" ht="30" x14ac:dyDescent="0.2">
      <c r="A320" s="81"/>
      <c r="B320" s="64" t="s">
        <v>450</v>
      </c>
      <c r="C320" s="37">
        <v>0</v>
      </c>
      <c r="D320" s="20">
        <v>0</v>
      </c>
      <c r="E320" s="41" t="str">
        <f t="shared" si="126"/>
        <v/>
      </c>
      <c r="F320" s="41" t="str">
        <f t="shared" si="127"/>
        <v/>
      </c>
      <c r="G320" s="22" t="str">
        <f t="shared" si="125"/>
        <v xml:space="preserve"> </v>
      </c>
      <c r="H320" s="57" t="str">
        <f t="shared" si="128"/>
        <v/>
      </c>
      <c r="I320" s="12"/>
    </row>
    <row r="321" spans="1:9" s="23" customFormat="1" ht="15" x14ac:dyDescent="0.2">
      <c r="A321" s="81"/>
      <c r="B321" s="64" t="s">
        <v>451</v>
      </c>
      <c r="C321" s="37">
        <v>0</v>
      </c>
      <c r="D321" s="20">
        <v>0</v>
      </c>
      <c r="E321" s="41" t="str">
        <f t="shared" si="126"/>
        <v/>
      </c>
      <c r="F321" s="41" t="str">
        <f t="shared" si="127"/>
        <v/>
      </c>
      <c r="G321" s="22" t="str">
        <f t="shared" si="125"/>
        <v xml:space="preserve"> </v>
      </c>
      <c r="H321" s="57" t="str">
        <f t="shared" si="128"/>
        <v/>
      </c>
      <c r="I321" s="12"/>
    </row>
    <row r="322" spans="1:9" s="23" customFormat="1" ht="15" x14ac:dyDescent="0.2">
      <c r="A322" s="81"/>
      <c r="B322" s="64" t="s">
        <v>452</v>
      </c>
      <c r="C322" s="37">
        <v>0</v>
      </c>
      <c r="D322" s="20">
        <v>0</v>
      </c>
      <c r="E322" s="41" t="str">
        <f t="shared" si="126"/>
        <v/>
      </c>
      <c r="F322" s="41" t="str">
        <f t="shared" si="127"/>
        <v/>
      </c>
      <c r="G322" s="22" t="str">
        <f t="shared" si="125"/>
        <v xml:space="preserve"> </v>
      </c>
      <c r="H322" s="57" t="str">
        <f t="shared" si="128"/>
        <v/>
      </c>
      <c r="I322" s="12"/>
    </row>
    <row r="323" spans="1:9" s="23" customFormat="1" ht="30" x14ac:dyDescent="0.2">
      <c r="A323" s="81"/>
      <c r="B323" s="64" t="s">
        <v>453</v>
      </c>
      <c r="C323" s="37">
        <v>0</v>
      </c>
      <c r="D323" s="20">
        <v>0</v>
      </c>
      <c r="E323" s="41" t="str">
        <f t="shared" si="126"/>
        <v/>
      </c>
      <c r="F323" s="41" t="str">
        <f t="shared" si="127"/>
        <v/>
      </c>
      <c r="G323" s="22" t="str">
        <f t="shared" si="125"/>
        <v xml:space="preserve"> </v>
      </c>
      <c r="H323" s="57" t="str">
        <f t="shared" si="128"/>
        <v/>
      </c>
      <c r="I323" s="12"/>
    </row>
    <row r="324" spans="1:9" s="23" customFormat="1" ht="30" x14ac:dyDescent="0.2">
      <c r="A324" s="81"/>
      <c r="B324" s="64" t="s">
        <v>565</v>
      </c>
      <c r="C324" s="37">
        <v>4</v>
      </c>
      <c r="D324" s="20">
        <v>17</v>
      </c>
      <c r="E324" s="41">
        <f t="shared" si="126"/>
        <v>2.3255813953488372E-2</v>
      </c>
      <c r="F324" s="41">
        <f t="shared" si="127"/>
        <v>3.7946428571428568E-2</v>
      </c>
      <c r="G324" s="22">
        <f t="shared" si="125"/>
        <v>3.25</v>
      </c>
      <c r="H324" s="57">
        <f t="shared" si="128"/>
        <v>7.5581395348837205E-2</v>
      </c>
      <c r="I324" s="12"/>
    </row>
    <row r="325" spans="1:9" s="23" customFormat="1" ht="30" x14ac:dyDescent="0.2">
      <c r="A325" s="81"/>
      <c r="B325" s="64" t="s">
        <v>236</v>
      </c>
      <c r="C325" s="37">
        <v>0</v>
      </c>
      <c r="D325" s="20">
        <v>0</v>
      </c>
      <c r="E325" s="41" t="str">
        <f t="shared" si="126"/>
        <v/>
      </c>
      <c r="F325" s="41" t="str">
        <f t="shared" si="127"/>
        <v/>
      </c>
      <c r="G325" s="22" t="str">
        <f t="shared" si="125"/>
        <v xml:space="preserve"> </v>
      </c>
      <c r="H325" s="57" t="str">
        <f t="shared" si="128"/>
        <v/>
      </c>
      <c r="I325" s="12"/>
    </row>
    <row r="326" spans="1:9" s="23" customFormat="1" ht="30" x14ac:dyDescent="0.2">
      <c r="A326" s="81"/>
      <c r="B326" s="64" t="s">
        <v>237</v>
      </c>
      <c r="C326" s="37">
        <v>0</v>
      </c>
      <c r="D326" s="20">
        <v>1</v>
      </c>
      <c r="E326" s="41" t="str">
        <f t="shared" si="126"/>
        <v/>
      </c>
      <c r="F326" s="41">
        <f t="shared" si="127"/>
        <v>2.232142857142857E-3</v>
      </c>
      <c r="G326" s="22">
        <f t="shared" si="125"/>
        <v>1</v>
      </c>
      <c r="H326" s="57" t="str">
        <f t="shared" si="128"/>
        <v/>
      </c>
      <c r="I326" s="12"/>
    </row>
    <row r="327" spans="1:9" s="23" customFormat="1" ht="30" x14ac:dyDescent="0.2">
      <c r="A327" s="81"/>
      <c r="B327" s="64" t="s">
        <v>454</v>
      </c>
      <c r="C327" s="37">
        <v>0</v>
      </c>
      <c r="D327" s="20">
        <v>0</v>
      </c>
      <c r="E327" s="41" t="str">
        <f t="shared" si="126"/>
        <v/>
      </c>
      <c r="F327" s="41" t="str">
        <f t="shared" si="127"/>
        <v/>
      </c>
      <c r="G327" s="22" t="str">
        <f t="shared" si="125"/>
        <v xml:space="preserve"> </v>
      </c>
      <c r="H327" s="57" t="str">
        <f t="shared" si="128"/>
        <v/>
      </c>
      <c r="I327" s="12"/>
    </row>
    <row r="328" spans="1:9" s="23" customFormat="1" ht="45" x14ac:dyDescent="0.2">
      <c r="A328" s="81"/>
      <c r="B328" s="64" t="s">
        <v>455</v>
      </c>
      <c r="C328" s="37">
        <v>0</v>
      </c>
      <c r="D328" s="20">
        <v>0</v>
      </c>
      <c r="E328" s="41" t="str">
        <f t="shared" si="126"/>
        <v/>
      </c>
      <c r="F328" s="41" t="str">
        <f t="shared" si="127"/>
        <v/>
      </c>
      <c r="G328" s="22" t="str">
        <f t="shared" si="125"/>
        <v xml:space="preserve"> </v>
      </c>
      <c r="H328" s="57" t="str">
        <f t="shared" si="128"/>
        <v/>
      </c>
      <c r="I328" s="12"/>
    </row>
    <row r="329" spans="1:9" s="23" customFormat="1" ht="30" x14ac:dyDescent="0.2">
      <c r="A329" s="81"/>
      <c r="B329" s="64" t="s">
        <v>632</v>
      </c>
      <c r="C329" s="37">
        <v>1</v>
      </c>
      <c r="D329" s="20">
        <v>1</v>
      </c>
      <c r="E329" s="41">
        <f t="shared" si="126"/>
        <v>5.8139534883720929E-3</v>
      </c>
      <c r="F329" s="41">
        <f t="shared" si="127"/>
        <v>2.232142857142857E-3</v>
      </c>
      <c r="G329" s="22">
        <f t="shared" si="125"/>
        <v>0</v>
      </c>
      <c r="H329" s="57">
        <f t="shared" si="128"/>
        <v>0</v>
      </c>
      <c r="I329" s="12"/>
    </row>
    <row r="330" spans="1:9" s="23" customFormat="1" ht="30" x14ac:dyDescent="0.2">
      <c r="A330" s="81"/>
      <c r="B330" s="64" t="s">
        <v>456</v>
      </c>
      <c r="C330" s="37">
        <v>0</v>
      </c>
      <c r="D330" s="20">
        <v>0</v>
      </c>
      <c r="E330" s="41" t="str">
        <f t="shared" si="126"/>
        <v/>
      </c>
      <c r="F330" s="41" t="str">
        <f t="shared" si="127"/>
        <v/>
      </c>
      <c r="G330" s="22" t="str">
        <f t="shared" si="125"/>
        <v xml:space="preserve"> </v>
      </c>
      <c r="H330" s="57" t="str">
        <f t="shared" si="128"/>
        <v/>
      </c>
      <c r="I330" s="12"/>
    </row>
    <row r="331" spans="1:9" s="23" customFormat="1" ht="30" x14ac:dyDescent="0.2">
      <c r="A331" s="81"/>
      <c r="B331" s="64" t="s">
        <v>457</v>
      </c>
      <c r="C331" s="37">
        <v>0</v>
      </c>
      <c r="D331" s="20">
        <v>0</v>
      </c>
      <c r="E331" s="41" t="str">
        <f t="shared" si="126"/>
        <v/>
      </c>
      <c r="F331" s="41" t="str">
        <f t="shared" si="127"/>
        <v/>
      </c>
      <c r="G331" s="22" t="str">
        <f t="shared" si="125"/>
        <v xml:space="preserve"> </v>
      </c>
      <c r="H331" s="57" t="str">
        <f t="shared" si="128"/>
        <v/>
      </c>
      <c r="I331" s="12"/>
    </row>
    <row r="332" spans="1:9" s="23" customFormat="1" ht="15" x14ac:dyDescent="0.2">
      <c r="A332" s="81"/>
      <c r="B332" s="64" t="s">
        <v>458</v>
      </c>
      <c r="C332" s="37">
        <v>0</v>
      </c>
      <c r="D332" s="20">
        <v>0</v>
      </c>
      <c r="E332" s="41" t="str">
        <f t="shared" si="126"/>
        <v/>
      </c>
      <c r="F332" s="41" t="str">
        <f t="shared" si="127"/>
        <v/>
      </c>
      <c r="G332" s="22" t="str">
        <f t="shared" si="125"/>
        <v xml:space="preserve"> </v>
      </c>
      <c r="H332" s="57" t="str">
        <f t="shared" si="128"/>
        <v/>
      </c>
      <c r="I332" s="12"/>
    </row>
    <row r="333" spans="1:9" s="23" customFormat="1" ht="30" x14ac:dyDescent="0.2">
      <c r="A333" s="81"/>
      <c r="B333" s="64" t="s">
        <v>116</v>
      </c>
      <c r="C333" s="37">
        <v>0</v>
      </c>
      <c r="D333" s="20">
        <v>0</v>
      </c>
      <c r="E333" s="41" t="str">
        <f t="shared" si="126"/>
        <v/>
      </c>
      <c r="F333" s="41" t="str">
        <f t="shared" si="127"/>
        <v/>
      </c>
      <c r="G333" s="22" t="str">
        <f t="shared" si="125"/>
        <v xml:space="preserve"> </v>
      </c>
      <c r="H333" s="57" t="str">
        <f t="shared" si="128"/>
        <v/>
      </c>
      <c r="I333" s="12"/>
    </row>
    <row r="334" spans="1:9" s="23" customFormat="1" ht="15" x14ac:dyDescent="0.2">
      <c r="A334" s="81"/>
      <c r="B334" s="64" t="s">
        <v>459</v>
      </c>
      <c r="C334" s="37">
        <v>0</v>
      </c>
      <c r="D334" s="20">
        <v>0</v>
      </c>
      <c r="E334" s="41" t="str">
        <f t="shared" si="126"/>
        <v/>
      </c>
      <c r="F334" s="41" t="str">
        <f t="shared" si="127"/>
        <v/>
      </c>
      <c r="G334" s="22" t="str">
        <f t="shared" si="125"/>
        <v xml:space="preserve"> </v>
      </c>
      <c r="H334" s="57" t="str">
        <f t="shared" si="128"/>
        <v/>
      </c>
      <c r="I334" s="12"/>
    </row>
    <row r="335" spans="1:9" s="23" customFormat="1" ht="30" x14ac:dyDescent="0.2">
      <c r="A335" s="81"/>
      <c r="B335" s="64" t="s">
        <v>460</v>
      </c>
      <c r="C335" s="37">
        <v>0</v>
      </c>
      <c r="D335" s="20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7">
        <v>0</v>
      </c>
      <c r="D336" s="20">
        <v>0</v>
      </c>
      <c r="E336" s="41" t="str">
        <f t="shared" si="126"/>
        <v/>
      </c>
      <c r="F336" s="41" t="str">
        <f t="shared" si="127"/>
        <v/>
      </c>
      <c r="G336" s="22" t="str">
        <f t="shared" si="125"/>
        <v xml:space="preserve"> </v>
      </c>
      <c r="H336" s="57" t="str">
        <f t="shared" si="128"/>
        <v/>
      </c>
      <c r="I336" s="12"/>
    </row>
    <row r="337" spans="1:9" s="23" customFormat="1" ht="30" x14ac:dyDescent="0.2">
      <c r="A337" s="81"/>
      <c r="B337" s="64" t="s">
        <v>462</v>
      </c>
      <c r="C337" s="37">
        <v>0</v>
      </c>
      <c r="D337" s="20">
        <v>0</v>
      </c>
      <c r="E337" s="41" t="str">
        <f t="shared" si="126"/>
        <v/>
      </c>
      <c r="F337" s="41" t="str">
        <f t="shared" si="127"/>
        <v/>
      </c>
      <c r="G337" s="22" t="str">
        <f t="shared" si="125"/>
        <v xml:space="preserve"> </v>
      </c>
      <c r="H337" s="57" t="str">
        <f t="shared" si="128"/>
        <v/>
      </c>
      <c r="I337" s="12"/>
    </row>
    <row r="338" spans="1:9" s="23" customFormat="1" ht="30" x14ac:dyDescent="0.2">
      <c r="A338" s="81"/>
      <c r="B338" s="64" t="s">
        <v>463</v>
      </c>
      <c r="C338" s="37">
        <v>0</v>
      </c>
      <c r="D338" s="20">
        <v>0</v>
      </c>
      <c r="E338" s="41" t="str">
        <f t="shared" si="126"/>
        <v/>
      </c>
      <c r="F338" s="41" t="str">
        <f t="shared" si="127"/>
        <v/>
      </c>
      <c r="G338" s="22" t="str">
        <f t="shared" si="125"/>
        <v xml:space="preserve"> </v>
      </c>
      <c r="H338" s="57" t="str">
        <f t="shared" si="128"/>
        <v/>
      </c>
      <c r="I338" s="12"/>
    </row>
    <row r="339" spans="1:9" s="23" customFormat="1" ht="30" x14ac:dyDescent="0.2">
      <c r="A339" s="81"/>
      <c r="B339" s="64" t="s">
        <v>464</v>
      </c>
      <c r="C339" s="37">
        <v>0</v>
      </c>
      <c r="D339" s="20">
        <v>0</v>
      </c>
      <c r="E339" s="41" t="str">
        <f t="shared" si="126"/>
        <v/>
      </c>
      <c r="F339" s="41" t="str">
        <f t="shared" si="127"/>
        <v/>
      </c>
      <c r="G339" s="22" t="str">
        <f t="shared" si="125"/>
        <v xml:space="preserve"> </v>
      </c>
      <c r="H339" s="57" t="str">
        <f t="shared" si="128"/>
        <v/>
      </c>
      <c r="I339" s="12"/>
    </row>
    <row r="340" spans="1:9" s="23" customFormat="1" ht="30" x14ac:dyDescent="0.2">
      <c r="A340" s="81"/>
      <c r="B340" s="64" t="s">
        <v>465</v>
      </c>
      <c r="C340" s="37">
        <v>0</v>
      </c>
      <c r="D340" s="20">
        <v>1</v>
      </c>
      <c r="E340" s="41" t="str">
        <f t="shared" si="126"/>
        <v/>
      </c>
      <c r="F340" s="41">
        <f t="shared" si="127"/>
        <v>2.232142857142857E-3</v>
      </c>
      <c r="G340" s="22">
        <f t="shared" si="125"/>
        <v>1</v>
      </c>
      <c r="H340" s="57" t="str">
        <f t="shared" si="128"/>
        <v/>
      </c>
      <c r="I340" s="12"/>
    </row>
    <row r="341" spans="1:9" s="23" customFormat="1" ht="30" x14ac:dyDescent="0.2">
      <c r="A341" s="81"/>
      <c r="B341" s="64" t="s">
        <v>466</v>
      </c>
      <c r="C341" s="37">
        <v>3</v>
      </c>
      <c r="D341" s="20">
        <v>0</v>
      </c>
      <c r="E341" s="41">
        <f t="shared" si="126"/>
        <v>1.7441860465116279E-2</v>
      </c>
      <c r="F341" s="41" t="str">
        <f t="shared" si="127"/>
        <v/>
      </c>
      <c r="G341" s="22">
        <f t="shared" si="125"/>
        <v>-1</v>
      </c>
      <c r="H341" s="57">
        <f t="shared" si="128"/>
        <v>-1.7441860465116279E-2</v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7"/>
      <c r="D342" s="37">
        <v>0</v>
      </c>
      <c r="E342" s="41" t="str">
        <f t="shared" ref="E342" si="129">+IF(C342=0,"",C342/C$176)</f>
        <v/>
      </c>
      <c r="F342" s="41" t="str">
        <f t="shared" ref="F342" si="130">+IF(D342=0,"",D342/D$176)</f>
        <v/>
      </c>
      <c r="G342" s="41" t="str">
        <f t="shared" ref="G342" si="131">+IF(AND(C342=0,D342=0)," ",IF(C342=0,1,IF(D342=0,-1,(D342-C342)/C342)))</f>
        <v xml:space="preserve"> 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7">
        <v>0</v>
      </c>
      <c r="D343" s="20">
        <v>0</v>
      </c>
      <c r="E343" s="41" t="str">
        <f t="shared" si="126"/>
        <v/>
      </c>
      <c r="F343" s="41" t="str">
        <f t="shared" si="127"/>
        <v/>
      </c>
      <c r="G343" s="22" t="str">
        <f t="shared" si="125"/>
        <v xml:space="preserve"> </v>
      </c>
      <c r="H343" s="57" t="str">
        <f t="shared" si="128"/>
        <v/>
      </c>
      <c r="I343" s="12"/>
    </row>
    <row r="344" spans="1:9" s="23" customFormat="1" ht="30" x14ac:dyDescent="0.2">
      <c r="A344" s="81"/>
      <c r="B344" s="64" t="s">
        <v>238</v>
      </c>
      <c r="C344" s="37">
        <v>0</v>
      </c>
      <c r="D344" s="20">
        <v>0</v>
      </c>
      <c r="E344" s="41" t="str">
        <f t="shared" si="126"/>
        <v/>
      </c>
      <c r="F344" s="41" t="str">
        <f t="shared" si="127"/>
        <v/>
      </c>
      <c r="G344" s="22" t="str">
        <f t="shared" si="125"/>
        <v xml:space="preserve"> </v>
      </c>
      <c r="H344" s="57" t="str">
        <f t="shared" si="128"/>
        <v/>
      </c>
      <c r="I344" s="12"/>
    </row>
    <row r="345" spans="1:9" s="23" customFormat="1" ht="30" x14ac:dyDescent="0.2">
      <c r="A345" s="81"/>
      <c r="B345" s="64" t="s">
        <v>239</v>
      </c>
      <c r="C345" s="37">
        <v>0</v>
      </c>
      <c r="D345" s="20">
        <v>1</v>
      </c>
      <c r="E345" s="41" t="str">
        <f t="shared" si="126"/>
        <v/>
      </c>
      <c r="F345" s="41">
        <f t="shared" si="127"/>
        <v>2.232142857142857E-3</v>
      </c>
      <c r="G345" s="22">
        <f t="shared" si="125"/>
        <v>1</v>
      </c>
      <c r="H345" s="57" t="str">
        <f t="shared" si="128"/>
        <v/>
      </c>
      <c r="I345" s="12"/>
    </row>
    <row r="346" spans="1:9" s="23" customFormat="1" ht="30" x14ac:dyDescent="0.2">
      <c r="A346" s="81"/>
      <c r="B346" s="64" t="s">
        <v>240</v>
      </c>
      <c r="C346" s="37">
        <v>0</v>
      </c>
      <c r="D346" s="20">
        <v>0</v>
      </c>
      <c r="E346" s="41" t="str">
        <f t="shared" si="126"/>
        <v/>
      </c>
      <c r="F346" s="41" t="str">
        <f t="shared" si="127"/>
        <v/>
      </c>
      <c r="G346" s="22" t="str">
        <f t="shared" si="125"/>
        <v xml:space="preserve"> </v>
      </c>
      <c r="H346" s="57" t="str">
        <f t="shared" si="128"/>
        <v/>
      </c>
      <c r="I346" s="12"/>
    </row>
    <row r="347" spans="1:9" s="23" customFormat="1" ht="15" x14ac:dyDescent="0.2">
      <c r="A347" s="81"/>
      <c r="B347" s="64" t="s">
        <v>533</v>
      </c>
      <c r="C347" s="37">
        <v>0</v>
      </c>
      <c r="D347" s="20">
        <v>0</v>
      </c>
      <c r="E347" s="41" t="str">
        <f t="shared" si="126"/>
        <v/>
      </c>
      <c r="F347" s="41" t="str">
        <f t="shared" si="127"/>
        <v/>
      </c>
      <c r="G347" s="22" t="str">
        <f t="shared" si="125"/>
        <v xml:space="preserve"> </v>
      </c>
      <c r="H347" s="57" t="str">
        <f t="shared" si="128"/>
        <v/>
      </c>
      <c r="I347" s="12"/>
    </row>
    <row r="348" spans="1:9" s="23" customFormat="1" ht="15" x14ac:dyDescent="0.2">
      <c r="A348" s="81"/>
      <c r="B348" s="64" t="s">
        <v>534</v>
      </c>
      <c r="C348" s="37">
        <v>0</v>
      </c>
      <c r="D348" s="20">
        <v>0</v>
      </c>
      <c r="E348" s="41" t="str">
        <f t="shared" si="126"/>
        <v/>
      </c>
      <c r="F348" s="41" t="str">
        <f t="shared" si="127"/>
        <v/>
      </c>
      <c r="G348" s="22" t="str">
        <f t="shared" si="125"/>
        <v xml:space="preserve"> </v>
      </c>
      <c r="H348" s="57" t="str">
        <f t="shared" si="128"/>
        <v/>
      </c>
      <c r="I348" s="12"/>
    </row>
    <row r="349" spans="1:9" s="23" customFormat="1" ht="30.75" thickBot="1" x14ac:dyDescent="0.25">
      <c r="A349" s="81"/>
      <c r="B349" s="68" t="s">
        <v>535</v>
      </c>
      <c r="C349" s="59">
        <v>0</v>
      </c>
      <c r="D349" s="89">
        <v>0</v>
      </c>
      <c r="E349" s="61" t="str">
        <f t="shared" si="126"/>
        <v/>
      </c>
      <c r="F349" s="61" t="str">
        <f t="shared" si="127"/>
        <v/>
      </c>
      <c r="G349" s="83" t="str">
        <f t="shared" si="125"/>
        <v xml:space="preserve"> </v>
      </c>
      <c r="H349" s="62" t="str">
        <f t="shared" si="128"/>
        <v/>
      </c>
      <c r="I349" s="12"/>
    </row>
    <row r="350" spans="1:9" s="12" customFormat="1" ht="15" x14ac:dyDescent="0.2">
      <c r="A350" s="86"/>
      <c r="B350" s="8"/>
      <c r="E350" s="25"/>
      <c r="F350" s="25"/>
      <c r="G350" s="26"/>
      <c r="H350" s="27"/>
    </row>
    <row r="351" spans="1:9" s="12" customFormat="1" ht="15" x14ac:dyDescent="0.2">
      <c r="A351" s="86"/>
      <c r="B351" s="8"/>
      <c r="E351" s="25"/>
      <c r="F351" s="25"/>
      <c r="G351" s="26"/>
      <c r="H351" s="27"/>
    </row>
    <row r="352" spans="1:9" s="30" customFormat="1" ht="15.75" thickBot="1" x14ac:dyDescent="0.25">
      <c r="A352" s="86"/>
      <c r="B352" s="28"/>
      <c r="C352" s="29"/>
      <c r="D352" s="29"/>
      <c r="E352" s="29"/>
      <c r="F352" s="29"/>
      <c r="H352" s="2"/>
      <c r="I352" s="1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3">
        <f>SUM(C356:C584)</f>
        <v>395</v>
      </c>
      <c r="D355" s="14">
        <f>SUM(D356:D584)</f>
        <v>1082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1.7392405063291139</v>
      </c>
      <c r="H355" s="48">
        <f>+IF(OR(AND(E355=""),(G355="")),"",E355*G355)</f>
        <v>1.7392405063291139</v>
      </c>
    </row>
    <row r="356" spans="1:9" s="23" customFormat="1" ht="15" x14ac:dyDescent="0.2">
      <c r="A356" s="81"/>
      <c r="B356" s="56" t="s">
        <v>71</v>
      </c>
      <c r="C356" s="37">
        <v>2</v>
      </c>
      <c r="D356" s="20">
        <v>15</v>
      </c>
      <c r="E356" s="41">
        <f>+IF(C356=0,"",C356/C$355)</f>
        <v>5.0632911392405064E-3</v>
      </c>
      <c r="F356" s="41">
        <f>+IF(D356=0,"",D356/D$355)</f>
        <v>1.3863216266173753E-2</v>
      </c>
      <c r="G356" s="22">
        <f t="shared" ref="G356:G429" si="133">+IF(AND(C356=0,D356=0)," ",IF(C356=0,1,IF(D356=0,-1,(D356-C356)/C356)))</f>
        <v>6.5</v>
      </c>
      <c r="H356" s="57">
        <f>+IF(OR(AND(E356=""),(G356="")),"",E356*G356)</f>
        <v>3.2911392405063293E-2</v>
      </c>
      <c r="I356" s="12"/>
    </row>
    <row r="357" spans="1:9" s="23" customFormat="1" ht="15" x14ac:dyDescent="0.2">
      <c r="A357" s="81"/>
      <c r="B357" s="56" t="s">
        <v>74</v>
      </c>
      <c r="C357" s="37">
        <v>0</v>
      </c>
      <c r="D357" s="20">
        <v>3</v>
      </c>
      <c r="E357" s="41" t="str">
        <f t="shared" ref="E357:E431" si="134">+IF(C357=0,"",C357/C$355)</f>
        <v/>
      </c>
      <c r="F357" s="41">
        <f t="shared" ref="F357:F431" si="135">+IF(D357=0,"",D357/D$355)</f>
        <v>2.7726432532347504E-3</v>
      </c>
      <c r="G357" s="22">
        <f t="shared" si="133"/>
        <v>1</v>
      </c>
      <c r="H357" s="57" t="str">
        <f t="shared" ref="H357:H431" si="136">+IF(OR(AND(E357=""),(G357="")),"",E357*G357)</f>
        <v/>
      </c>
      <c r="I357" s="12"/>
    </row>
    <row r="358" spans="1:9" s="23" customFormat="1" ht="15" x14ac:dyDescent="0.2">
      <c r="A358" s="81"/>
      <c r="B358" s="56" t="s">
        <v>67</v>
      </c>
      <c r="C358" s="37">
        <v>1</v>
      </c>
      <c r="D358" s="20">
        <v>0</v>
      </c>
      <c r="E358" s="41">
        <f t="shared" si="134"/>
        <v>2.5316455696202532E-3</v>
      </c>
      <c r="F358" s="41" t="str">
        <f t="shared" si="135"/>
        <v/>
      </c>
      <c r="G358" s="22">
        <f t="shared" si="133"/>
        <v>-1</v>
      </c>
      <c r="H358" s="57">
        <f t="shared" si="136"/>
        <v>-2.5316455696202532E-3</v>
      </c>
      <c r="I358" s="12"/>
    </row>
    <row r="359" spans="1:9" s="23" customFormat="1" ht="15" x14ac:dyDescent="0.2">
      <c r="A359" s="81"/>
      <c r="B359" s="56" t="s">
        <v>80</v>
      </c>
      <c r="C359" s="37">
        <v>0</v>
      </c>
      <c r="D359" s="20">
        <v>0</v>
      </c>
      <c r="E359" s="41" t="str">
        <f t="shared" si="134"/>
        <v/>
      </c>
      <c r="F359" s="41" t="str">
        <f t="shared" si="135"/>
        <v/>
      </c>
      <c r="G359" s="22" t="str">
        <f t="shared" si="133"/>
        <v xml:space="preserve"> </v>
      </c>
      <c r="H359" s="57" t="str">
        <f t="shared" si="136"/>
        <v/>
      </c>
      <c r="I359" s="12"/>
    </row>
    <row r="360" spans="1:9" s="23" customFormat="1" ht="15" x14ac:dyDescent="0.2">
      <c r="A360" s="81"/>
      <c r="B360" s="56" t="s">
        <v>79</v>
      </c>
      <c r="C360" s="37">
        <v>0</v>
      </c>
      <c r="D360" s="20">
        <v>0</v>
      </c>
      <c r="E360" s="41" t="str">
        <f t="shared" si="134"/>
        <v/>
      </c>
      <c r="F360" s="41" t="str">
        <f t="shared" si="135"/>
        <v/>
      </c>
      <c r="G360" s="22" t="str">
        <f t="shared" si="133"/>
        <v xml:space="preserve"> </v>
      </c>
      <c r="H360" s="57" t="str">
        <f t="shared" si="136"/>
        <v/>
      </c>
      <c r="I360" s="12"/>
    </row>
    <row r="361" spans="1:9" s="23" customFormat="1" ht="15" x14ac:dyDescent="0.2">
      <c r="A361" s="81"/>
      <c r="B361" s="56" t="s">
        <v>467</v>
      </c>
      <c r="C361" s="37">
        <v>13</v>
      </c>
      <c r="D361" s="20">
        <v>58</v>
      </c>
      <c r="E361" s="41">
        <f t="shared" si="134"/>
        <v>3.2911392405063293E-2</v>
      </c>
      <c r="F361" s="41">
        <f t="shared" si="135"/>
        <v>5.3604436229205174E-2</v>
      </c>
      <c r="G361" s="22">
        <f t="shared" si="133"/>
        <v>3.4615384615384617</v>
      </c>
      <c r="H361" s="57">
        <f t="shared" si="136"/>
        <v>0.1139240506329114</v>
      </c>
      <c r="I361" s="12"/>
    </row>
    <row r="362" spans="1:9" s="23" customFormat="1" ht="15" x14ac:dyDescent="0.2">
      <c r="A362" s="81"/>
      <c r="B362" s="56" t="s">
        <v>77</v>
      </c>
      <c r="C362" s="37">
        <v>0</v>
      </c>
      <c r="D362" s="20">
        <v>2</v>
      </c>
      <c r="E362" s="41" t="str">
        <f t="shared" si="134"/>
        <v/>
      </c>
      <c r="F362" s="41">
        <f t="shared" si="135"/>
        <v>1.8484288354898336E-3</v>
      </c>
      <c r="G362" s="22">
        <f t="shared" si="133"/>
        <v>1</v>
      </c>
      <c r="H362" s="57" t="str">
        <f t="shared" si="136"/>
        <v/>
      </c>
      <c r="I362" s="12"/>
    </row>
    <row r="363" spans="1:9" s="23" customFormat="1" ht="15" x14ac:dyDescent="0.2">
      <c r="A363" s="81"/>
      <c r="B363" s="56" t="s">
        <v>566</v>
      </c>
      <c r="C363" s="37">
        <v>0</v>
      </c>
      <c r="D363" s="20">
        <v>2</v>
      </c>
      <c r="E363" s="41" t="str">
        <f t="shared" si="134"/>
        <v/>
      </c>
      <c r="F363" s="41">
        <f t="shared" si="135"/>
        <v>1.8484288354898336E-3</v>
      </c>
      <c r="G363" s="22">
        <f t="shared" si="133"/>
        <v>1</v>
      </c>
      <c r="H363" s="57" t="str">
        <f t="shared" si="136"/>
        <v/>
      </c>
      <c r="I363" s="12"/>
    </row>
    <row r="364" spans="1:9" s="23" customFormat="1" ht="15" x14ac:dyDescent="0.2">
      <c r="A364" s="81"/>
      <c r="B364" s="56" t="s">
        <v>76</v>
      </c>
      <c r="C364" s="37">
        <v>0</v>
      </c>
      <c r="D364" s="20">
        <v>3</v>
      </c>
      <c r="E364" s="41" t="str">
        <f t="shared" si="134"/>
        <v/>
      </c>
      <c r="F364" s="41">
        <f t="shared" si="135"/>
        <v>2.7726432532347504E-3</v>
      </c>
      <c r="G364" s="22">
        <f t="shared" si="133"/>
        <v>1</v>
      </c>
      <c r="H364" s="57" t="str">
        <f t="shared" si="136"/>
        <v/>
      </c>
      <c r="I364" s="12"/>
    </row>
    <row r="365" spans="1:9" s="23" customFormat="1" ht="15" x14ac:dyDescent="0.2">
      <c r="A365" s="81"/>
      <c r="B365" s="56" t="s">
        <v>241</v>
      </c>
      <c r="C365" s="37">
        <v>10</v>
      </c>
      <c r="D365" s="20">
        <v>1</v>
      </c>
      <c r="E365" s="41">
        <f t="shared" si="134"/>
        <v>2.5316455696202531E-2</v>
      </c>
      <c r="F365" s="41">
        <f t="shared" si="135"/>
        <v>9.2421441774491681E-4</v>
      </c>
      <c r="G365" s="22">
        <f t="shared" si="133"/>
        <v>-0.9</v>
      </c>
      <c r="H365" s="57">
        <f t="shared" si="136"/>
        <v>-2.2784810126582278E-2</v>
      </c>
      <c r="I365" s="12"/>
    </row>
    <row r="366" spans="1:9" s="23" customFormat="1" ht="15" x14ac:dyDescent="0.2">
      <c r="A366" s="81"/>
      <c r="B366" s="56" t="s">
        <v>602</v>
      </c>
      <c r="C366" s="37">
        <v>0</v>
      </c>
      <c r="D366" s="20">
        <v>0</v>
      </c>
      <c r="E366" s="41" t="str">
        <f t="shared" si="134"/>
        <v/>
      </c>
      <c r="F366" s="41" t="str">
        <f t="shared" si="135"/>
        <v/>
      </c>
      <c r="G366" s="22" t="str">
        <f t="shared" si="133"/>
        <v xml:space="preserve"> </v>
      </c>
      <c r="H366" s="57" t="str">
        <f t="shared" si="136"/>
        <v/>
      </c>
      <c r="I366" s="12"/>
    </row>
    <row r="367" spans="1:9" s="23" customFormat="1" ht="15" x14ac:dyDescent="0.2">
      <c r="A367" s="81"/>
      <c r="B367" s="56" t="s">
        <v>78</v>
      </c>
      <c r="C367" s="37">
        <v>37</v>
      </c>
      <c r="D367" s="20">
        <v>172</v>
      </c>
      <c r="E367" s="41">
        <f t="shared" si="134"/>
        <v>9.3670886075949367E-2</v>
      </c>
      <c r="F367" s="41">
        <f t="shared" si="135"/>
        <v>0.15896487985212571</v>
      </c>
      <c r="G367" s="22">
        <f t="shared" si="133"/>
        <v>3.6486486486486487</v>
      </c>
      <c r="H367" s="57">
        <f t="shared" si="136"/>
        <v>0.34177215189873417</v>
      </c>
      <c r="I367" s="12"/>
    </row>
    <row r="368" spans="1:9" s="23" customFormat="1" ht="15" x14ac:dyDescent="0.2">
      <c r="A368" s="81"/>
      <c r="B368" s="56" t="s">
        <v>567</v>
      </c>
      <c r="C368" s="37">
        <v>30</v>
      </c>
      <c r="D368" s="20">
        <v>13</v>
      </c>
      <c r="E368" s="41">
        <f t="shared" si="134"/>
        <v>7.5949367088607597E-2</v>
      </c>
      <c r="F368" s="41">
        <f t="shared" si="135"/>
        <v>1.2014787430683918E-2</v>
      </c>
      <c r="G368" s="22">
        <f t="shared" si="133"/>
        <v>-0.56666666666666665</v>
      </c>
      <c r="H368" s="57">
        <f t="shared" si="136"/>
        <v>-4.3037974683544304E-2</v>
      </c>
      <c r="I368" s="12"/>
    </row>
    <row r="369" spans="1:9" s="23" customFormat="1" ht="15" x14ac:dyDescent="0.2">
      <c r="A369" s="81"/>
      <c r="B369" s="56" t="s">
        <v>68</v>
      </c>
      <c r="C369" s="37">
        <v>1</v>
      </c>
      <c r="D369" s="20">
        <v>0</v>
      </c>
      <c r="E369" s="41">
        <f t="shared" si="134"/>
        <v>2.5316455696202532E-3</v>
      </c>
      <c r="F369" s="41" t="str">
        <f t="shared" si="135"/>
        <v/>
      </c>
      <c r="G369" s="22">
        <f t="shared" si="133"/>
        <v>-1</v>
      </c>
      <c r="H369" s="57">
        <f t="shared" si="136"/>
        <v>-2.5316455696202532E-3</v>
      </c>
      <c r="I369" s="12"/>
    </row>
    <row r="370" spans="1:9" s="23" customFormat="1" ht="15" x14ac:dyDescent="0.2">
      <c r="A370" s="81"/>
      <c r="B370" s="56" t="s">
        <v>75</v>
      </c>
      <c r="C370" s="37">
        <v>1</v>
      </c>
      <c r="D370" s="20">
        <v>6</v>
      </c>
      <c r="E370" s="41">
        <f t="shared" si="134"/>
        <v>2.5316455696202532E-3</v>
      </c>
      <c r="F370" s="41">
        <f t="shared" si="135"/>
        <v>5.5452865064695009E-3</v>
      </c>
      <c r="G370" s="22">
        <f t="shared" si="133"/>
        <v>5</v>
      </c>
      <c r="H370" s="57">
        <f t="shared" si="136"/>
        <v>1.2658227848101266E-2</v>
      </c>
      <c r="I370" s="12"/>
    </row>
    <row r="371" spans="1:9" s="23" customFormat="1" ht="15" x14ac:dyDescent="0.2">
      <c r="A371" s="81"/>
      <c r="B371" s="56" t="s">
        <v>603</v>
      </c>
      <c r="C371" s="37">
        <v>0</v>
      </c>
      <c r="D371" s="20">
        <v>3</v>
      </c>
      <c r="E371" s="41" t="str">
        <f t="shared" si="134"/>
        <v/>
      </c>
      <c r="F371" s="41">
        <f t="shared" si="135"/>
        <v>2.7726432532347504E-3</v>
      </c>
      <c r="G371" s="22">
        <f t="shared" si="133"/>
        <v>1</v>
      </c>
      <c r="H371" s="57" t="str">
        <f t="shared" si="136"/>
        <v/>
      </c>
      <c r="I371" s="12"/>
    </row>
    <row r="372" spans="1:9" s="23" customFormat="1" ht="15" x14ac:dyDescent="0.2">
      <c r="A372" s="81"/>
      <c r="B372" s="56" t="s">
        <v>544</v>
      </c>
      <c r="C372" s="37">
        <v>0</v>
      </c>
      <c r="D372" s="20">
        <v>2</v>
      </c>
      <c r="E372" s="41" t="str">
        <f t="shared" ref="E372" si="137">+IF(C372=0,"",C372/C$355)</f>
        <v/>
      </c>
      <c r="F372" s="41">
        <f t="shared" ref="F372" si="138">+IF(D372=0,"",D372/D$355)</f>
        <v>1.8484288354898336E-3</v>
      </c>
      <c r="G372" s="22">
        <f t="shared" si="133"/>
        <v>1</v>
      </c>
      <c r="H372" s="57" t="str">
        <f t="shared" ref="H372" si="139">+IF(OR(AND(E372=""),(G372="")),"",E372*G372)</f>
        <v/>
      </c>
      <c r="I372" s="12"/>
    </row>
    <row r="373" spans="1:9" s="23" customFormat="1" ht="15" x14ac:dyDescent="0.2">
      <c r="A373" s="81"/>
      <c r="B373" s="56" t="s">
        <v>69</v>
      </c>
      <c r="C373" s="37">
        <v>0</v>
      </c>
      <c r="D373" s="20">
        <v>1</v>
      </c>
      <c r="E373" s="41" t="str">
        <f t="shared" si="134"/>
        <v/>
      </c>
      <c r="F373" s="41">
        <f t="shared" si="135"/>
        <v>9.2421441774491681E-4</v>
      </c>
      <c r="G373" s="22">
        <f t="shared" si="133"/>
        <v>1</v>
      </c>
      <c r="H373" s="57" t="str">
        <f t="shared" si="136"/>
        <v/>
      </c>
      <c r="I373" s="12"/>
    </row>
    <row r="374" spans="1:9" s="23" customFormat="1" ht="15" x14ac:dyDescent="0.2">
      <c r="A374" s="81"/>
      <c r="B374" s="56" t="s">
        <v>242</v>
      </c>
      <c r="C374" s="37">
        <v>0</v>
      </c>
      <c r="D374" s="20">
        <v>0</v>
      </c>
      <c r="E374" s="41" t="str">
        <f t="shared" si="134"/>
        <v/>
      </c>
      <c r="F374" s="41" t="str">
        <f t="shared" si="135"/>
        <v/>
      </c>
      <c r="G374" s="22" t="str">
        <f t="shared" si="133"/>
        <v xml:space="preserve"> </v>
      </c>
      <c r="H374" s="57" t="str">
        <f t="shared" si="136"/>
        <v/>
      </c>
      <c r="I374" s="12"/>
    </row>
    <row r="375" spans="1:9" s="23" customFormat="1" ht="15" x14ac:dyDescent="0.2">
      <c r="A375" s="81"/>
      <c r="B375" s="56" t="s">
        <v>243</v>
      </c>
      <c r="C375" s="37">
        <v>15</v>
      </c>
      <c r="D375" s="20">
        <v>161</v>
      </c>
      <c r="E375" s="41">
        <f t="shared" si="134"/>
        <v>3.7974683544303799E-2</v>
      </c>
      <c r="F375" s="41">
        <f t="shared" si="135"/>
        <v>0.1487985212569316</v>
      </c>
      <c r="G375" s="22">
        <f t="shared" si="133"/>
        <v>9.7333333333333325</v>
      </c>
      <c r="H375" s="57">
        <f t="shared" si="136"/>
        <v>0.36962025316455693</v>
      </c>
      <c r="I375" s="12"/>
    </row>
    <row r="376" spans="1:9" s="23" customFormat="1" ht="15" x14ac:dyDescent="0.2">
      <c r="A376" s="81"/>
      <c r="B376" s="56" t="s">
        <v>244</v>
      </c>
      <c r="C376" s="37">
        <v>0</v>
      </c>
      <c r="D376" s="20">
        <v>1</v>
      </c>
      <c r="E376" s="41" t="str">
        <f t="shared" si="134"/>
        <v/>
      </c>
      <c r="F376" s="41">
        <f t="shared" si="135"/>
        <v>9.2421441774491681E-4</v>
      </c>
      <c r="G376" s="22">
        <f t="shared" si="133"/>
        <v>1</v>
      </c>
      <c r="H376" s="57" t="str">
        <f t="shared" si="136"/>
        <v/>
      </c>
      <c r="I376" s="12"/>
    </row>
    <row r="377" spans="1:9" s="23" customFormat="1" ht="15" x14ac:dyDescent="0.2">
      <c r="A377" s="81"/>
      <c r="B377" s="56" t="s">
        <v>72</v>
      </c>
      <c r="C377" s="37">
        <v>0</v>
      </c>
      <c r="D377" s="20">
        <v>0</v>
      </c>
      <c r="E377" s="41" t="str">
        <f t="shared" si="134"/>
        <v/>
      </c>
      <c r="F377" s="41" t="str">
        <f t="shared" si="135"/>
        <v/>
      </c>
      <c r="G377" s="22" t="str">
        <f t="shared" si="133"/>
        <v xml:space="preserve"> </v>
      </c>
      <c r="H377" s="57" t="str">
        <f t="shared" si="136"/>
        <v/>
      </c>
      <c r="I377" s="12"/>
    </row>
    <row r="378" spans="1:9" s="23" customFormat="1" ht="15" x14ac:dyDescent="0.2">
      <c r="A378" s="81"/>
      <c r="B378" s="56" t="s">
        <v>73</v>
      </c>
      <c r="C378" s="37">
        <v>1</v>
      </c>
      <c r="D378" s="20">
        <v>0</v>
      </c>
      <c r="E378" s="41">
        <f t="shared" si="134"/>
        <v>2.5316455696202532E-3</v>
      </c>
      <c r="F378" s="41" t="str">
        <f t="shared" si="135"/>
        <v/>
      </c>
      <c r="G378" s="22">
        <f t="shared" si="133"/>
        <v>-1</v>
      </c>
      <c r="H378" s="57">
        <f t="shared" si="136"/>
        <v>-2.5316455696202532E-3</v>
      </c>
      <c r="I378" s="12"/>
    </row>
    <row r="379" spans="1:9" s="23" customFormat="1" ht="15" x14ac:dyDescent="0.2">
      <c r="A379" s="81"/>
      <c r="B379" s="56" t="s">
        <v>568</v>
      </c>
      <c r="C379" s="37">
        <v>6</v>
      </c>
      <c r="D379" s="20">
        <v>34</v>
      </c>
      <c r="E379" s="41">
        <f t="shared" si="134"/>
        <v>1.5189873417721518E-2</v>
      </c>
      <c r="F379" s="41">
        <f t="shared" si="135"/>
        <v>3.1423290203327174E-2</v>
      </c>
      <c r="G379" s="22">
        <f t="shared" si="133"/>
        <v>4.666666666666667</v>
      </c>
      <c r="H379" s="57">
        <f t="shared" si="136"/>
        <v>7.0886075949367092E-2</v>
      </c>
      <c r="I379" s="12"/>
    </row>
    <row r="380" spans="1:9" s="23" customFormat="1" ht="15" x14ac:dyDescent="0.2">
      <c r="A380" s="81"/>
      <c r="B380" s="56" t="s">
        <v>82</v>
      </c>
      <c r="C380" s="37">
        <v>1</v>
      </c>
      <c r="D380" s="20">
        <v>5</v>
      </c>
      <c r="E380" s="41">
        <f t="shared" si="134"/>
        <v>2.5316455696202532E-3</v>
      </c>
      <c r="F380" s="41">
        <f t="shared" si="135"/>
        <v>4.6210720887245845E-3</v>
      </c>
      <c r="G380" s="22">
        <f t="shared" si="133"/>
        <v>4</v>
      </c>
      <c r="H380" s="57">
        <f t="shared" si="136"/>
        <v>1.0126582278481013E-2</v>
      </c>
      <c r="I380" s="12"/>
    </row>
    <row r="381" spans="1:9" s="23" customFormat="1" ht="15" x14ac:dyDescent="0.2">
      <c r="A381" s="81"/>
      <c r="B381" s="56" t="s">
        <v>81</v>
      </c>
      <c r="C381" s="37">
        <v>2</v>
      </c>
      <c r="D381" s="20">
        <v>0</v>
      </c>
      <c r="E381" s="41">
        <f t="shared" si="134"/>
        <v>5.0632911392405064E-3</v>
      </c>
      <c r="F381" s="41" t="str">
        <f t="shared" si="135"/>
        <v/>
      </c>
      <c r="G381" s="22">
        <f t="shared" si="133"/>
        <v>-1</v>
      </c>
      <c r="H381" s="57">
        <f t="shared" si="136"/>
        <v>-5.0632911392405064E-3</v>
      </c>
      <c r="I381" s="12"/>
    </row>
    <row r="382" spans="1:9" s="23" customFormat="1" ht="15" x14ac:dyDescent="0.2">
      <c r="A382" s="81"/>
      <c r="B382" s="56" t="s">
        <v>70</v>
      </c>
      <c r="C382" s="37">
        <v>0</v>
      </c>
      <c r="D382" s="20">
        <v>0</v>
      </c>
      <c r="E382" s="41" t="str">
        <f t="shared" si="134"/>
        <v/>
      </c>
      <c r="F382" s="41" t="str">
        <f t="shared" si="135"/>
        <v/>
      </c>
      <c r="G382" s="22" t="str">
        <f t="shared" si="133"/>
        <v xml:space="preserve"> </v>
      </c>
      <c r="H382" s="57" t="str">
        <f t="shared" si="136"/>
        <v/>
      </c>
      <c r="I382" s="12"/>
    </row>
    <row r="383" spans="1:9" s="23" customFormat="1" ht="15" x14ac:dyDescent="0.2">
      <c r="A383" s="81"/>
      <c r="B383" s="56" t="s">
        <v>245</v>
      </c>
      <c r="C383" s="37">
        <v>0</v>
      </c>
      <c r="D383" s="20">
        <v>0</v>
      </c>
      <c r="E383" s="41" t="str">
        <f t="shared" si="134"/>
        <v/>
      </c>
      <c r="F383" s="41" t="str">
        <f t="shared" si="135"/>
        <v/>
      </c>
      <c r="G383" s="22" t="str">
        <f t="shared" si="133"/>
        <v xml:space="preserve"> </v>
      </c>
      <c r="H383" s="57" t="str">
        <f t="shared" si="136"/>
        <v/>
      </c>
      <c r="I383" s="12"/>
    </row>
    <row r="384" spans="1:9" s="23" customFormat="1" ht="15" x14ac:dyDescent="0.2">
      <c r="A384" s="81"/>
      <c r="B384" s="56" t="s">
        <v>324</v>
      </c>
      <c r="C384" s="37">
        <v>0</v>
      </c>
      <c r="D384" s="20">
        <v>0</v>
      </c>
      <c r="E384" s="41" t="str">
        <f t="shared" si="134"/>
        <v/>
      </c>
      <c r="F384" s="41" t="str">
        <f t="shared" si="135"/>
        <v/>
      </c>
      <c r="G384" s="22" t="str">
        <f t="shared" si="133"/>
        <v xml:space="preserve"> </v>
      </c>
      <c r="H384" s="57" t="str">
        <f t="shared" si="136"/>
        <v/>
      </c>
      <c r="I384" s="12"/>
    </row>
    <row r="385" spans="1:9" s="23" customFormat="1" ht="15" x14ac:dyDescent="0.2">
      <c r="A385" s="81"/>
      <c r="B385" s="56" t="s">
        <v>325</v>
      </c>
      <c r="C385" s="37">
        <v>0</v>
      </c>
      <c r="D385" s="20">
        <v>0</v>
      </c>
      <c r="E385" s="41" t="str">
        <f t="shared" si="134"/>
        <v/>
      </c>
      <c r="F385" s="41" t="str">
        <f t="shared" si="135"/>
        <v/>
      </c>
      <c r="G385" s="22" t="str">
        <f t="shared" si="133"/>
        <v xml:space="preserve"> </v>
      </c>
      <c r="H385" s="57" t="str">
        <f t="shared" si="136"/>
        <v/>
      </c>
      <c r="I385" s="12"/>
    </row>
    <row r="386" spans="1:9" s="23" customFormat="1" ht="15" x14ac:dyDescent="0.2">
      <c r="A386" s="81"/>
      <c r="B386" s="56" t="s">
        <v>608</v>
      </c>
      <c r="C386" s="37">
        <v>2</v>
      </c>
      <c r="D386" s="20">
        <v>2</v>
      </c>
      <c r="E386" s="41">
        <f t="shared" ref="E386:E387" si="140">+IF(C386=0,"",C386/C$355)</f>
        <v>5.0632911392405064E-3</v>
      </c>
      <c r="F386" s="41">
        <f t="shared" ref="F386:F387" si="141">+IF(D386=0,"",D386/D$355)</f>
        <v>1.8484288354898336E-3</v>
      </c>
      <c r="G386" s="41">
        <f t="shared" ref="G386:G387" si="142">+IF(AND(C386=0,D386=0)," ",IF(C386=0,1,IF(D386=0,-1,(D386-C386)/C386)))</f>
        <v>0</v>
      </c>
      <c r="H386" s="57">
        <f t="shared" ref="H386:H387" si="143">+IF(OR(AND(E386=""),(G386="")),"",E386*G386)</f>
        <v>0</v>
      </c>
      <c r="I386" s="12"/>
    </row>
    <row r="387" spans="1:9" s="23" customFormat="1" ht="15" x14ac:dyDescent="0.2">
      <c r="A387" s="81"/>
      <c r="B387" s="56" t="s">
        <v>609</v>
      </c>
      <c r="C387" s="37">
        <v>0</v>
      </c>
      <c r="D387" s="20">
        <v>0</v>
      </c>
      <c r="E387" s="41" t="str">
        <f t="shared" si="140"/>
        <v/>
      </c>
      <c r="F387" s="41" t="str">
        <f t="shared" si="141"/>
        <v/>
      </c>
      <c r="G387" s="41" t="str">
        <f t="shared" si="142"/>
        <v xml:space="preserve"> </v>
      </c>
      <c r="H387" s="57" t="str">
        <f t="shared" si="143"/>
        <v/>
      </c>
      <c r="I387" s="12"/>
    </row>
    <row r="388" spans="1:9" s="23" customFormat="1" ht="30" x14ac:dyDescent="0.2">
      <c r="A388" s="81"/>
      <c r="B388" s="56" t="s">
        <v>468</v>
      </c>
      <c r="C388" s="37">
        <v>2</v>
      </c>
      <c r="D388" s="20">
        <v>2</v>
      </c>
      <c r="E388" s="41">
        <f t="shared" si="134"/>
        <v>5.0632911392405064E-3</v>
      </c>
      <c r="F388" s="41">
        <f t="shared" si="135"/>
        <v>1.8484288354898336E-3</v>
      </c>
      <c r="G388" s="22">
        <f t="shared" si="133"/>
        <v>0</v>
      </c>
      <c r="H388" s="57">
        <f t="shared" si="136"/>
        <v>0</v>
      </c>
      <c r="I388" s="12"/>
    </row>
    <row r="389" spans="1:9" s="76" customFormat="1" ht="30" x14ac:dyDescent="0.2">
      <c r="A389" s="78"/>
      <c r="B389" s="71" t="s">
        <v>578</v>
      </c>
      <c r="C389" s="72">
        <v>7</v>
      </c>
      <c r="D389" s="20">
        <v>13</v>
      </c>
      <c r="E389" s="74">
        <f t="shared" ref="E389" si="144">+IF(C389=0,"",C389/C$355)</f>
        <v>1.7721518987341773E-2</v>
      </c>
      <c r="F389" s="74">
        <f t="shared" ref="F389" si="145">+IF(D389=0,"",D389/D$355)</f>
        <v>1.2014787430683918E-2</v>
      </c>
      <c r="G389" s="74">
        <f t="shared" ref="G389" si="146">+IF(AND(C389=0,D389=0)," ",IF(C389=0,1,IF(D389=0,-1,(D389-C389)/C389)))</f>
        <v>0.8571428571428571</v>
      </c>
      <c r="H389" s="75">
        <f t="shared" ref="H389" si="147">+IF(OR(AND(E389=""),(G389="")),"",E389*G389)</f>
        <v>1.5189873417721518E-2</v>
      </c>
      <c r="I389" s="12"/>
    </row>
    <row r="390" spans="1:9" s="23" customFormat="1" ht="15" x14ac:dyDescent="0.2">
      <c r="A390" s="81"/>
      <c r="B390" s="56" t="s">
        <v>469</v>
      </c>
      <c r="C390" s="37">
        <v>4</v>
      </c>
      <c r="D390" s="20">
        <v>19</v>
      </c>
      <c r="E390" s="41">
        <f t="shared" si="134"/>
        <v>1.0126582278481013E-2</v>
      </c>
      <c r="F390" s="41">
        <f t="shared" si="135"/>
        <v>1.756007393715342E-2</v>
      </c>
      <c r="G390" s="22">
        <f t="shared" si="133"/>
        <v>3.75</v>
      </c>
      <c r="H390" s="57">
        <f t="shared" si="136"/>
        <v>3.7974683544303799E-2</v>
      </c>
      <c r="I390" s="12"/>
    </row>
    <row r="391" spans="1:9" s="23" customFormat="1" ht="15" x14ac:dyDescent="0.2">
      <c r="A391" s="81"/>
      <c r="B391" s="56" t="s">
        <v>470</v>
      </c>
      <c r="C391" s="37">
        <v>1</v>
      </c>
      <c r="D391" s="20">
        <v>3</v>
      </c>
      <c r="E391" s="41">
        <f t="shared" si="134"/>
        <v>2.5316455696202532E-3</v>
      </c>
      <c r="F391" s="41">
        <f t="shared" si="135"/>
        <v>2.7726432532347504E-3</v>
      </c>
      <c r="G391" s="22">
        <f t="shared" si="133"/>
        <v>2</v>
      </c>
      <c r="H391" s="57">
        <f t="shared" si="136"/>
        <v>5.0632911392405064E-3</v>
      </c>
      <c r="I391" s="12"/>
    </row>
    <row r="392" spans="1:9" s="23" customFormat="1" ht="15" x14ac:dyDescent="0.2">
      <c r="A392" s="81"/>
      <c r="B392" s="56" t="s">
        <v>471</v>
      </c>
      <c r="C392" s="37">
        <v>1</v>
      </c>
      <c r="D392" s="20">
        <v>2</v>
      </c>
      <c r="E392" s="41">
        <f t="shared" si="134"/>
        <v>2.5316455696202532E-3</v>
      </c>
      <c r="F392" s="41">
        <f t="shared" si="135"/>
        <v>1.8484288354898336E-3</v>
      </c>
      <c r="G392" s="22">
        <f t="shared" si="133"/>
        <v>1</v>
      </c>
      <c r="H392" s="57">
        <f t="shared" si="136"/>
        <v>2.5316455696202532E-3</v>
      </c>
      <c r="I392" s="12"/>
    </row>
    <row r="393" spans="1:9" s="23" customFormat="1" ht="15" x14ac:dyDescent="0.2">
      <c r="A393" s="81"/>
      <c r="B393" s="56" t="s">
        <v>246</v>
      </c>
      <c r="C393" s="37">
        <v>0</v>
      </c>
      <c r="D393" s="20">
        <v>0</v>
      </c>
      <c r="E393" s="41" t="str">
        <f t="shared" si="134"/>
        <v/>
      </c>
      <c r="F393" s="41" t="str">
        <f t="shared" si="135"/>
        <v/>
      </c>
      <c r="G393" s="22" t="str">
        <f t="shared" si="133"/>
        <v xml:space="preserve"> </v>
      </c>
      <c r="H393" s="57" t="str">
        <f t="shared" si="136"/>
        <v/>
      </c>
      <c r="I393" s="12"/>
    </row>
    <row r="394" spans="1:9" s="23" customFormat="1" ht="15" x14ac:dyDescent="0.2">
      <c r="A394" s="81"/>
      <c r="B394" s="56" t="s">
        <v>633</v>
      </c>
      <c r="C394" s="37">
        <v>9</v>
      </c>
      <c r="D394" s="20">
        <v>2</v>
      </c>
      <c r="E394" s="41">
        <f t="shared" si="134"/>
        <v>2.2784810126582278E-2</v>
      </c>
      <c r="F394" s="41">
        <f t="shared" si="135"/>
        <v>1.8484288354898336E-3</v>
      </c>
      <c r="G394" s="22">
        <f t="shared" si="133"/>
        <v>-0.77777777777777779</v>
      </c>
      <c r="H394" s="57">
        <f t="shared" si="136"/>
        <v>-1.7721518987341773E-2</v>
      </c>
      <c r="I394" s="12"/>
    </row>
    <row r="395" spans="1:9" s="23" customFormat="1" ht="15" x14ac:dyDescent="0.2">
      <c r="A395" s="81"/>
      <c r="B395" s="56" t="s">
        <v>472</v>
      </c>
      <c r="C395" s="37">
        <v>0</v>
      </c>
      <c r="D395" s="20">
        <v>0</v>
      </c>
      <c r="E395" s="41" t="str">
        <f t="shared" si="134"/>
        <v/>
      </c>
      <c r="F395" s="41" t="str">
        <f t="shared" si="135"/>
        <v/>
      </c>
      <c r="G395" s="22" t="str">
        <f t="shared" si="133"/>
        <v xml:space="preserve"> </v>
      </c>
      <c r="H395" s="57" t="str">
        <f t="shared" si="136"/>
        <v/>
      </c>
      <c r="I395" s="12"/>
    </row>
    <row r="396" spans="1:9" s="23" customFormat="1" ht="15" x14ac:dyDescent="0.2">
      <c r="A396" s="81"/>
      <c r="B396" s="56" t="s">
        <v>627</v>
      </c>
      <c r="C396" s="37">
        <v>0</v>
      </c>
      <c r="D396" s="20">
        <v>0</v>
      </c>
      <c r="E396" s="41" t="str">
        <f t="shared" ref="E396" si="148">+IF(C396=0,"",C396/C$355)</f>
        <v/>
      </c>
      <c r="F396" s="41" t="str">
        <f t="shared" ref="F396" si="149">+IF(D396=0,"",D396/D$355)</f>
        <v/>
      </c>
      <c r="G396" s="41" t="str">
        <f t="shared" ref="G396" si="150">+IF(AND(C396=0,D396=0)," ",IF(C396=0,1,IF(D396=0,-1,(D396-C396)/C396)))</f>
        <v xml:space="preserve"> </v>
      </c>
      <c r="H396" s="57" t="str">
        <f t="shared" ref="H396" si="151">+IF(OR(AND(E396=""),(G396="")),"",E396*G396)</f>
        <v/>
      </c>
      <c r="I396" s="12"/>
    </row>
    <row r="397" spans="1:9" s="23" customFormat="1" ht="15" x14ac:dyDescent="0.2">
      <c r="A397" s="81"/>
      <c r="B397" s="56" t="s">
        <v>547</v>
      </c>
      <c r="C397" s="37">
        <v>1</v>
      </c>
      <c r="D397" s="20">
        <v>9</v>
      </c>
      <c r="E397" s="41">
        <f t="shared" ref="E397" si="152">+IF(C397=0,"",C397/C$355)</f>
        <v>2.5316455696202532E-3</v>
      </c>
      <c r="F397" s="41">
        <f t="shared" ref="F397" si="153">+IF(D397=0,"",D397/D$355)</f>
        <v>8.3179297597042508E-3</v>
      </c>
      <c r="G397" s="41">
        <f t="shared" si="133"/>
        <v>8</v>
      </c>
      <c r="H397" s="57">
        <f t="shared" ref="H397" si="154">+IF(OR(AND(E397=""),(G397="")),"",E397*G397)</f>
        <v>2.0253164556962026E-2</v>
      </c>
      <c r="I397" s="12"/>
    </row>
    <row r="398" spans="1:9" s="23" customFormat="1" ht="15" x14ac:dyDescent="0.2">
      <c r="A398" s="81"/>
      <c r="B398" s="56" t="s">
        <v>436</v>
      </c>
      <c r="C398" s="37">
        <v>0</v>
      </c>
      <c r="D398" s="20">
        <v>0</v>
      </c>
      <c r="E398" s="41" t="str">
        <f t="shared" ref="E398:E400" si="155">+IF(C398=0,"",C398/C$355)</f>
        <v/>
      </c>
      <c r="F398" s="41" t="str">
        <f t="shared" ref="F398:F400" si="156">+IF(D398=0,"",D398/D$355)</f>
        <v/>
      </c>
      <c r="G398" s="41" t="str">
        <f t="shared" ref="G398:G400" si="157">+IF(AND(C398=0,D398=0)," ",IF(C398=0,1,IF(D398=0,-1,(D398-C398)/C398)))</f>
        <v xml:space="preserve"> </v>
      </c>
      <c r="H398" s="57" t="str">
        <f t="shared" ref="H398:H400" si="158">+IF(OR(AND(E398=""),(G398="")),"",E398*G398)</f>
        <v/>
      </c>
      <c r="I398" s="12"/>
    </row>
    <row r="399" spans="1:9" s="23" customFormat="1" ht="15" x14ac:dyDescent="0.2">
      <c r="A399" s="81"/>
      <c r="B399" s="56" t="s">
        <v>615</v>
      </c>
      <c r="C399" s="37">
        <v>0</v>
      </c>
      <c r="D399" s="20">
        <v>0</v>
      </c>
      <c r="E399" s="41" t="str">
        <f t="shared" si="155"/>
        <v/>
      </c>
      <c r="F399" s="41" t="str">
        <f t="shared" si="156"/>
        <v/>
      </c>
      <c r="G399" s="41" t="str">
        <f t="shared" si="157"/>
        <v xml:space="preserve"> </v>
      </c>
      <c r="H399" s="57" t="str">
        <f t="shared" si="158"/>
        <v/>
      </c>
      <c r="I399" s="12"/>
    </row>
    <row r="400" spans="1:9" s="23" customFormat="1" ht="15" x14ac:dyDescent="0.2">
      <c r="A400" s="81"/>
      <c r="B400" s="56" t="s">
        <v>616</v>
      </c>
      <c r="C400" s="37">
        <v>0</v>
      </c>
      <c r="D400" s="20">
        <v>1</v>
      </c>
      <c r="E400" s="41" t="str">
        <f t="shared" si="155"/>
        <v/>
      </c>
      <c r="F400" s="41">
        <f t="shared" si="156"/>
        <v>9.2421441774491681E-4</v>
      </c>
      <c r="G400" s="41">
        <f t="shared" si="157"/>
        <v>1</v>
      </c>
      <c r="H400" s="57" t="str">
        <f t="shared" si="158"/>
        <v/>
      </c>
      <c r="I400" s="12"/>
    </row>
    <row r="401" spans="1:9" s="23" customFormat="1" ht="15" x14ac:dyDescent="0.2">
      <c r="A401" s="81"/>
      <c r="B401" s="56" t="s">
        <v>473</v>
      </c>
      <c r="C401" s="37">
        <v>10</v>
      </c>
      <c r="D401" s="20">
        <v>53</v>
      </c>
      <c r="E401" s="41">
        <f t="shared" si="134"/>
        <v>2.5316455696202531E-2</v>
      </c>
      <c r="F401" s="41">
        <f t="shared" si="135"/>
        <v>4.8983364140480594E-2</v>
      </c>
      <c r="G401" s="41">
        <f t="shared" si="133"/>
        <v>4.3</v>
      </c>
      <c r="H401" s="57">
        <f t="shared" si="136"/>
        <v>0.10886075949367088</v>
      </c>
      <c r="I401" s="12"/>
    </row>
    <row r="402" spans="1:9" s="23" customFormat="1" ht="15" x14ac:dyDescent="0.2">
      <c r="A402" s="81"/>
      <c r="B402" s="56" t="s">
        <v>619</v>
      </c>
      <c r="C402" s="37">
        <v>0</v>
      </c>
      <c r="D402" s="20">
        <v>0</v>
      </c>
      <c r="E402" s="41" t="str">
        <f t="shared" ref="E402" si="159">+IF(C402=0,"",C402/C$355)</f>
        <v/>
      </c>
      <c r="F402" s="41" t="str">
        <f t="shared" ref="F402" si="160">+IF(D402=0,"",D402/D$355)</f>
        <v/>
      </c>
      <c r="G402" s="41" t="str">
        <f t="shared" ref="G402" si="161">+IF(AND(C402=0,D402=0)," ",IF(C402=0,1,IF(D402=0,-1,(D402-C402)/C402)))</f>
        <v xml:space="preserve"> </v>
      </c>
      <c r="H402" s="57" t="str">
        <f t="shared" ref="H402" si="162">+IF(OR(AND(E402=""),(G402="")),"",E402*G402)</f>
        <v/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7"/>
      <c r="D403" s="37">
        <v>0</v>
      </c>
      <c r="E403" s="41" t="str">
        <f t="shared" ref="E403" si="163">+IF(C403=0,"",C403/C$355)</f>
        <v/>
      </c>
      <c r="F403" s="41" t="str">
        <f t="shared" ref="F403" si="164">+IF(D403=0,"",D403/D$355)</f>
        <v/>
      </c>
      <c r="G403" s="41" t="str">
        <f t="shared" ref="G403" si="165">+IF(AND(C403=0,D403=0)," ",IF(C403=0,1,IF(D403=0,-1,(D403-C403)/C403)))</f>
        <v xml:space="preserve"> 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7">
        <v>8</v>
      </c>
      <c r="D404" s="20">
        <v>13</v>
      </c>
      <c r="E404" s="41">
        <f t="shared" si="134"/>
        <v>2.0253164556962026E-2</v>
      </c>
      <c r="F404" s="41">
        <f t="shared" si="135"/>
        <v>1.2014787430683918E-2</v>
      </c>
      <c r="G404" s="22">
        <f t="shared" si="133"/>
        <v>0.625</v>
      </c>
      <c r="H404" s="57">
        <f t="shared" si="136"/>
        <v>1.2658227848101266E-2</v>
      </c>
      <c r="I404" s="12"/>
    </row>
    <row r="405" spans="1:9" s="23" customFormat="1" ht="15" x14ac:dyDescent="0.2">
      <c r="A405" s="81"/>
      <c r="B405" s="56" t="s">
        <v>83</v>
      </c>
      <c r="C405" s="37">
        <v>9</v>
      </c>
      <c r="D405" s="20">
        <v>38</v>
      </c>
      <c r="E405" s="41">
        <f t="shared" si="134"/>
        <v>2.2784810126582278E-2</v>
      </c>
      <c r="F405" s="41">
        <f t="shared" si="135"/>
        <v>3.512014787430684E-2</v>
      </c>
      <c r="G405" s="22">
        <f t="shared" si="133"/>
        <v>3.2222222222222223</v>
      </c>
      <c r="H405" s="57">
        <f t="shared" si="136"/>
        <v>7.3417721518987344E-2</v>
      </c>
      <c r="I405" s="12"/>
    </row>
    <row r="406" spans="1:9" s="23" customFormat="1" ht="15" x14ac:dyDescent="0.2">
      <c r="A406" s="81"/>
      <c r="B406" s="56" t="s">
        <v>88</v>
      </c>
      <c r="C406" s="37">
        <v>4</v>
      </c>
      <c r="D406" s="20">
        <v>9</v>
      </c>
      <c r="E406" s="41">
        <f t="shared" si="134"/>
        <v>1.0126582278481013E-2</v>
      </c>
      <c r="F406" s="41">
        <f t="shared" si="135"/>
        <v>8.3179297597042508E-3</v>
      </c>
      <c r="G406" s="22">
        <f t="shared" si="133"/>
        <v>1.25</v>
      </c>
      <c r="H406" s="57">
        <f t="shared" si="136"/>
        <v>1.2658227848101266E-2</v>
      </c>
      <c r="I406" s="12"/>
    </row>
    <row r="407" spans="1:9" s="23" customFormat="1" ht="15" x14ac:dyDescent="0.2">
      <c r="A407" s="81"/>
      <c r="B407" s="56" t="s">
        <v>91</v>
      </c>
      <c r="C407" s="37">
        <v>0</v>
      </c>
      <c r="D407" s="20">
        <v>0</v>
      </c>
      <c r="E407" s="41" t="str">
        <f t="shared" si="134"/>
        <v/>
      </c>
      <c r="F407" s="41" t="str">
        <f t="shared" si="135"/>
        <v/>
      </c>
      <c r="G407" s="22" t="str">
        <f t="shared" si="133"/>
        <v xml:space="preserve"> </v>
      </c>
      <c r="H407" s="57" t="str">
        <f t="shared" si="136"/>
        <v/>
      </c>
      <c r="I407" s="12"/>
    </row>
    <row r="408" spans="1:9" s="23" customFormat="1" ht="15" x14ac:dyDescent="0.2">
      <c r="A408" s="81"/>
      <c r="B408" s="56" t="s">
        <v>92</v>
      </c>
      <c r="C408" s="37">
        <v>0</v>
      </c>
      <c r="D408" s="20">
        <v>8</v>
      </c>
      <c r="E408" s="41" t="str">
        <f t="shared" si="134"/>
        <v/>
      </c>
      <c r="F408" s="41">
        <f t="shared" si="135"/>
        <v>7.3937153419593345E-3</v>
      </c>
      <c r="G408" s="22">
        <f t="shared" si="133"/>
        <v>1</v>
      </c>
      <c r="H408" s="57" t="str">
        <f t="shared" si="136"/>
        <v/>
      </c>
      <c r="I408" s="12"/>
    </row>
    <row r="409" spans="1:9" s="23" customFormat="1" ht="30" x14ac:dyDescent="0.2">
      <c r="A409" s="81"/>
      <c r="B409" s="56" t="s">
        <v>247</v>
      </c>
      <c r="C409" s="37">
        <v>0</v>
      </c>
      <c r="D409" s="20">
        <v>1</v>
      </c>
      <c r="E409" s="41" t="str">
        <f t="shared" si="134"/>
        <v/>
      </c>
      <c r="F409" s="41">
        <f t="shared" si="135"/>
        <v>9.2421441774491681E-4</v>
      </c>
      <c r="G409" s="22">
        <f t="shared" si="133"/>
        <v>1</v>
      </c>
      <c r="H409" s="57" t="str">
        <f t="shared" si="136"/>
        <v/>
      </c>
      <c r="I409" s="12"/>
    </row>
    <row r="410" spans="1:9" s="23" customFormat="1" ht="15" x14ac:dyDescent="0.2">
      <c r="A410" s="81"/>
      <c r="B410" s="56" t="s">
        <v>248</v>
      </c>
      <c r="C410" s="37">
        <v>0</v>
      </c>
      <c r="D410" s="20">
        <v>2</v>
      </c>
      <c r="E410" s="41" t="str">
        <f t="shared" si="134"/>
        <v/>
      </c>
      <c r="F410" s="41">
        <f t="shared" si="135"/>
        <v>1.8484288354898336E-3</v>
      </c>
      <c r="G410" s="22">
        <f t="shared" si="133"/>
        <v>1</v>
      </c>
      <c r="H410" s="57" t="str">
        <f t="shared" si="136"/>
        <v/>
      </c>
      <c r="I410" s="12"/>
    </row>
    <row r="411" spans="1:9" s="23" customFormat="1" ht="15" x14ac:dyDescent="0.2">
      <c r="A411" s="81"/>
      <c r="B411" s="56" t="s">
        <v>569</v>
      </c>
      <c r="C411" s="37">
        <v>0</v>
      </c>
      <c r="D411" s="20">
        <v>0</v>
      </c>
      <c r="E411" s="41" t="str">
        <f t="shared" si="134"/>
        <v/>
      </c>
      <c r="F411" s="41" t="str">
        <f t="shared" si="135"/>
        <v/>
      </c>
      <c r="G411" s="22" t="str">
        <f t="shared" si="133"/>
        <v xml:space="preserve"> </v>
      </c>
      <c r="H411" s="57" t="str">
        <f t="shared" si="136"/>
        <v/>
      </c>
      <c r="I411" s="12"/>
    </row>
    <row r="412" spans="1:9" s="23" customFormat="1" ht="15" x14ac:dyDescent="0.2">
      <c r="A412" s="81"/>
      <c r="B412" s="56" t="s">
        <v>570</v>
      </c>
      <c r="C412" s="37">
        <v>0</v>
      </c>
      <c r="D412" s="20">
        <v>2</v>
      </c>
      <c r="E412" s="41" t="str">
        <f t="shared" si="134"/>
        <v/>
      </c>
      <c r="F412" s="41">
        <f t="shared" si="135"/>
        <v>1.8484288354898336E-3</v>
      </c>
      <c r="G412" s="22">
        <f t="shared" si="133"/>
        <v>1</v>
      </c>
      <c r="H412" s="57" t="str">
        <f t="shared" si="136"/>
        <v/>
      </c>
      <c r="I412" s="12"/>
    </row>
    <row r="413" spans="1:9" s="23" customFormat="1" ht="15" x14ac:dyDescent="0.2">
      <c r="A413" s="81"/>
      <c r="B413" s="56" t="s">
        <v>249</v>
      </c>
      <c r="C413" s="37">
        <v>0</v>
      </c>
      <c r="D413" s="20">
        <v>0</v>
      </c>
      <c r="E413" s="41" t="str">
        <f t="shared" si="134"/>
        <v/>
      </c>
      <c r="F413" s="41" t="str">
        <f t="shared" si="135"/>
        <v/>
      </c>
      <c r="G413" s="22" t="str">
        <f t="shared" si="133"/>
        <v xml:space="preserve"> </v>
      </c>
      <c r="H413" s="57" t="str">
        <f t="shared" si="136"/>
        <v/>
      </c>
      <c r="I413" s="12"/>
    </row>
    <row r="414" spans="1:9" s="23" customFormat="1" ht="30" x14ac:dyDescent="0.2">
      <c r="A414" s="81"/>
      <c r="B414" s="56" t="s">
        <v>634</v>
      </c>
      <c r="C414" s="37">
        <v>0</v>
      </c>
      <c r="D414" s="20">
        <v>0</v>
      </c>
      <c r="E414" s="41" t="str">
        <f t="shared" ref="E414" si="167">+IF(C414=0,"",C414/C$355)</f>
        <v/>
      </c>
      <c r="F414" s="41" t="str">
        <f t="shared" ref="F414" si="168">+IF(D414=0,"",D414/D$355)</f>
        <v/>
      </c>
      <c r="G414" s="41" t="str">
        <f t="shared" ref="G414" si="169">+IF(AND(C414=0,D414=0)," ",IF(C414=0,1,IF(D414=0,-1,(D414-C414)/C414)))</f>
        <v xml:space="preserve"> </v>
      </c>
      <c r="H414" s="57" t="str">
        <f t="shared" ref="H414" si="170">+IF(OR(AND(E414=""),(G414="")),"",E414*G414)</f>
        <v/>
      </c>
      <c r="I414" s="12"/>
    </row>
    <row r="415" spans="1:9" s="23" customFormat="1" ht="30" x14ac:dyDescent="0.2">
      <c r="A415" s="81"/>
      <c r="B415" s="56" t="s">
        <v>474</v>
      </c>
      <c r="C415" s="37">
        <v>0</v>
      </c>
      <c r="D415" s="20">
        <v>1</v>
      </c>
      <c r="E415" s="41" t="str">
        <f t="shared" si="134"/>
        <v/>
      </c>
      <c r="F415" s="41">
        <f t="shared" si="135"/>
        <v>9.2421441774491681E-4</v>
      </c>
      <c r="G415" s="22">
        <f t="shared" si="133"/>
        <v>1</v>
      </c>
      <c r="H415" s="57" t="str">
        <f t="shared" si="136"/>
        <v/>
      </c>
      <c r="I415" s="12"/>
    </row>
    <row r="416" spans="1:9" s="23" customFormat="1" ht="15" x14ac:dyDescent="0.2">
      <c r="A416" s="81"/>
      <c r="B416" s="56" t="s">
        <v>90</v>
      </c>
      <c r="C416" s="37">
        <v>2</v>
      </c>
      <c r="D416" s="20">
        <v>0</v>
      </c>
      <c r="E416" s="41">
        <f t="shared" si="134"/>
        <v>5.0632911392405064E-3</v>
      </c>
      <c r="F416" s="41" t="str">
        <f t="shared" si="135"/>
        <v/>
      </c>
      <c r="G416" s="22">
        <f t="shared" si="133"/>
        <v>-1</v>
      </c>
      <c r="H416" s="57">
        <f t="shared" si="136"/>
        <v>-5.0632911392405064E-3</v>
      </c>
      <c r="I416" s="12"/>
    </row>
    <row r="417" spans="1:9" s="23" customFormat="1" ht="15" x14ac:dyDescent="0.2">
      <c r="A417" s="81"/>
      <c r="B417" s="56" t="s">
        <v>250</v>
      </c>
      <c r="C417" s="37">
        <v>2</v>
      </c>
      <c r="D417" s="20">
        <v>48</v>
      </c>
      <c r="E417" s="41">
        <f t="shared" si="134"/>
        <v>5.0632911392405064E-3</v>
      </c>
      <c r="F417" s="41">
        <f t="shared" si="135"/>
        <v>4.4362292051756007E-2</v>
      </c>
      <c r="G417" s="22">
        <f t="shared" si="133"/>
        <v>23</v>
      </c>
      <c r="H417" s="57">
        <f t="shared" si="136"/>
        <v>0.11645569620253164</v>
      </c>
      <c r="I417" s="12"/>
    </row>
    <row r="418" spans="1:9" s="23" customFormat="1" ht="15" x14ac:dyDescent="0.2">
      <c r="A418" s="81"/>
      <c r="B418" s="56" t="s">
        <v>571</v>
      </c>
      <c r="C418" s="37">
        <v>0</v>
      </c>
      <c r="D418" s="20">
        <v>1</v>
      </c>
      <c r="E418" s="41" t="str">
        <f t="shared" si="134"/>
        <v/>
      </c>
      <c r="F418" s="41">
        <f t="shared" si="135"/>
        <v>9.2421441774491681E-4</v>
      </c>
      <c r="G418" s="22">
        <f t="shared" si="133"/>
        <v>1</v>
      </c>
      <c r="H418" s="57" t="str">
        <f t="shared" si="136"/>
        <v/>
      </c>
      <c r="I418" s="12"/>
    </row>
    <row r="419" spans="1:9" s="23" customFormat="1" ht="15" x14ac:dyDescent="0.2">
      <c r="A419" s="81"/>
      <c r="B419" s="56" t="s">
        <v>84</v>
      </c>
      <c r="C419" s="37">
        <v>8</v>
      </c>
      <c r="D419" s="20">
        <v>4</v>
      </c>
      <c r="E419" s="41">
        <f t="shared" si="134"/>
        <v>2.0253164556962026E-2</v>
      </c>
      <c r="F419" s="41">
        <f t="shared" si="135"/>
        <v>3.6968576709796672E-3</v>
      </c>
      <c r="G419" s="22">
        <f t="shared" si="133"/>
        <v>-0.5</v>
      </c>
      <c r="H419" s="57">
        <f t="shared" si="136"/>
        <v>-1.0126582278481013E-2</v>
      </c>
      <c r="I419" s="12"/>
    </row>
    <row r="420" spans="1:9" s="23" customFormat="1" ht="15" x14ac:dyDescent="0.2">
      <c r="A420" s="81"/>
      <c r="B420" s="56" t="s">
        <v>519</v>
      </c>
      <c r="C420" s="37">
        <v>0</v>
      </c>
      <c r="D420" s="20">
        <v>0</v>
      </c>
      <c r="E420" s="41" t="str">
        <f t="shared" si="134"/>
        <v/>
      </c>
      <c r="F420" s="41" t="str">
        <f t="shared" si="135"/>
        <v/>
      </c>
      <c r="G420" s="22" t="str">
        <f t="shared" si="133"/>
        <v xml:space="preserve"> </v>
      </c>
      <c r="H420" s="57" t="str">
        <f t="shared" si="136"/>
        <v/>
      </c>
      <c r="I420" s="12"/>
    </row>
    <row r="421" spans="1:9" s="23" customFormat="1" ht="15" x14ac:dyDescent="0.2">
      <c r="A421" s="81"/>
      <c r="B421" s="56" t="s">
        <v>251</v>
      </c>
      <c r="C421" s="37">
        <v>1</v>
      </c>
      <c r="D421" s="20">
        <v>0</v>
      </c>
      <c r="E421" s="41">
        <f t="shared" si="134"/>
        <v>2.5316455696202532E-3</v>
      </c>
      <c r="F421" s="41" t="str">
        <f t="shared" si="135"/>
        <v/>
      </c>
      <c r="G421" s="22">
        <f t="shared" si="133"/>
        <v>-1</v>
      </c>
      <c r="H421" s="57">
        <f t="shared" si="136"/>
        <v>-2.5316455696202532E-3</v>
      </c>
      <c r="I421" s="12"/>
    </row>
    <row r="422" spans="1:9" s="23" customFormat="1" ht="15" x14ac:dyDescent="0.2">
      <c r="A422" s="81"/>
      <c r="B422" s="56" t="s">
        <v>252</v>
      </c>
      <c r="C422" s="37">
        <v>0</v>
      </c>
      <c r="D422" s="20">
        <v>0</v>
      </c>
      <c r="E422" s="41" t="str">
        <f t="shared" si="134"/>
        <v/>
      </c>
      <c r="F422" s="41" t="str">
        <f t="shared" si="135"/>
        <v/>
      </c>
      <c r="G422" s="22" t="str">
        <f t="shared" si="133"/>
        <v xml:space="preserve"> </v>
      </c>
      <c r="H422" s="57" t="str">
        <f t="shared" si="136"/>
        <v/>
      </c>
      <c r="I422" s="12"/>
    </row>
    <row r="423" spans="1:9" s="23" customFormat="1" ht="15" x14ac:dyDescent="0.2">
      <c r="A423" s="81"/>
      <c r="B423" s="56" t="s">
        <v>572</v>
      </c>
      <c r="C423" s="37">
        <v>1</v>
      </c>
      <c r="D423" s="20">
        <v>1</v>
      </c>
      <c r="E423" s="41">
        <f t="shared" si="134"/>
        <v>2.5316455696202532E-3</v>
      </c>
      <c r="F423" s="41">
        <f t="shared" si="135"/>
        <v>9.2421441774491681E-4</v>
      </c>
      <c r="G423" s="22">
        <f t="shared" si="133"/>
        <v>0</v>
      </c>
      <c r="H423" s="57">
        <f t="shared" si="136"/>
        <v>0</v>
      </c>
      <c r="I423" s="12"/>
    </row>
    <row r="424" spans="1:9" s="23" customFormat="1" ht="15" x14ac:dyDescent="0.2">
      <c r="A424" s="81"/>
      <c r="B424" s="56" t="s">
        <v>656</v>
      </c>
      <c r="C424" s="37">
        <v>3</v>
      </c>
      <c r="D424" s="20">
        <v>1</v>
      </c>
      <c r="E424" s="41">
        <f t="shared" si="134"/>
        <v>7.5949367088607592E-3</v>
      </c>
      <c r="F424" s="41">
        <f t="shared" si="135"/>
        <v>9.2421441774491681E-4</v>
      </c>
      <c r="G424" s="22">
        <f t="shared" si="133"/>
        <v>-0.66666666666666663</v>
      </c>
      <c r="H424" s="57">
        <f t="shared" si="136"/>
        <v>-5.0632911392405056E-3</v>
      </c>
      <c r="I424" s="12"/>
    </row>
    <row r="425" spans="1:9" s="23" customFormat="1" ht="15" x14ac:dyDescent="0.2">
      <c r="A425" s="81"/>
      <c r="B425" s="56" t="s">
        <v>253</v>
      </c>
      <c r="C425" s="37">
        <v>0</v>
      </c>
      <c r="D425" s="20">
        <v>0</v>
      </c>
      <c r="E425" s="41" t="str">
        <f t="shared" si="134"/>
        <v/>
      </c>
      <c r="F425" s="41" t="str">
        <f t="shared" si="135"/>
        <v/>
      </c>
      <c r="G425" s="22" t="str">
        <f t="shared" si="133"/>
        <v xml:space="preserve"> </v>
      </c>
      <c r="H425" s="57" t="str">
        <f t="shared" si="136"/>
        <v/>
      </c>
      <c r="I425" s="12"/>
    </row>
    <row r="426" spans="1:9" s="23" customFormat="1" ht="15" x14ac:dyDescent="0.2">
      <c r="A426" s="81"/>
      <c r="B426" s="56" t="s">
        <v>87</v>
      </c>
      <c r="C426" s="37">
        <v>0</v>
      </c>
      <c r="D426" s="20">
        <v>1</v>
      </c>
      <c r="E426" s="41" t="str">
        <f t="shared" si="134"/>
        <v/>
      </c>
      <c r="F426" s="41">
        <f t="shared" si="135"/>
        <v>9.2421441774491681E-4</v>
      </c>
      <c r="G426" s="22">
        <f t="shared" si="133"/>
        <v>1</v>
      </c>
      <c r="H426" s="57" t="str">
        <f t="shared" si="136"/>
        <v/>
      </c>
      <c r="I426" s="12"/>
    </row>
    <row r="427" spans="1:9" s="23" customFormat="1" ht="15" x14ac:dyDescent="0.2">
      <c r="A427" s="81"/>
      <c r="B427" s="56" t="s">
        <v>86</v>
      </c>
      <c r="C427" s="37">
        <v>24</v>
      </c>
      <c r="D427" s="20">
        <v>71</v>
      </c>
      <c r="E427" s="41">
        <f t="shared" si="134"/>
        <v>6.0759493670886074E-2</v>
      </c>
      <c r="F427" s="41">
        <f t="shared" si="135"/>
        <v>6.5619223659889092E-2</v>
      </c>
      <c r="G427" s="22">
        <f t="shared" si="133"/>
        <v>1.9583333333333333</v>
      </c>
      <c r="H427" s="57">
        <f t="shared" si="136"/>
        <v>0.11898734177215189</v>
      </c>
      <c r="I427" s="12"/>
    </row>
    <row r="428" spans="1:9" s="23" customFormat="1" ht="30" x14ac:dyDescent="0.2">
      <c r="A428" s="81"/>
      <c r="B428" s="56" t="s">
        <v>475</v>
      </c>
      <c r="C428" s="37">
        <v>0</v>
      </c>
      <c r="D428" s="20">
        <v>0</v>
      </c>
      <c r="E428" s="41" t="str">
        <f t="shared" si="134"/>
        <v/>
      </c>
      <c r="F428" s="41" t="str">
        <f t="shared" si="135"/>
        <v/>
      </c>
      <c r="G428" s="22" t="str">
        <f t="shared" si="133"/>
        <v xml:space="preserve"> </v>
      </c>
      <c r="H428" s="57" t="str">
        <f t="shared" si="136"/>
        <v/>
      </c>
      <c r="I428" s="12"/>
    </row>
    <row r="429" spans="1:9" s="23" customFormat="1" ht="15" x14ac:dyDescent="0.2">
      <c r="A429" s="81"/>
      <c r="B429" s="56" t="s">
        <v>254</v>
      </c>
      <c r="C429" s="37">
        <v>1</v>
      </c>
      <c r="D429" s="20">
        <v>0</v>
      </c>
      <c r="E429" s="41">
        <f t="shared" si="134"/>
        <v>2.5316455696202532E-3</v>
      </c>
      <c r="F429" s="41" t="str">
        <f t="shared" si="135"/>
        <v/>
      </c>
      <c r="G429" s="22">
        <f t="shared" si="133"/>
        <v>-1</v>
      </c>
      <c r="H429" s="57">
        <f t="shared" si="136"/>
        <v>-2.5316455696202532E-3</v>
      </c>
      <c r="I429" s="12"/>
    </row>
    <row r="430" spans="1:9" s="23" customFormat="1" ht="15" x14ac:dyDescent="0.2">
      <c r="A430" s="81"/>
      <c r="B430" s="56" t="s">
        <v>255</v>
      </c>
      <c r="C430" s="37">
        <v>1</v>
      </c>
      <c r="D430" s="20">
        <v>1</v>
      </c>
      <c r="E430" s="41">
        <f t="shared" si="134"/>
        <v>2.5316455696202532E-3</v>
      </c>
      <c r="F430" s="41">
        <f t="shared" si="135"/>
        <v>9.2421441774491681E-4</v>
      </c>
      <c r="G430" s="22">
        <f t="shared" ref="G430:G498" si="171">+IF(AND(C430=0,D430=0)," ",IF(C430=0,1,IF(D430=0,-1,(D430-C430)/C430)))</f>
        <v>0</v>
      </c>
      <c r="H430" s="57">
        <f t="shared" si="136"/>
        <v>0</v>
      </c>
      <c r="I430" s="12"/>
    </row>
    <row r="431" spans="1:9" s="23" customFormat="1" ht="15" x14ac:dyDescent="0.2">
      <c r="A431" s="81"/>
      <c r="B431" s="56" t="s">
        <v>476</v>
      </c>
      <c r="C431" s="37">
        <v>0</v>
      </c>
      <c r="D431" s="20">
        <v>0</v>
      </c>
      <c r="E431" s="41" t="str">
        <f t="shared" si="134"/>
        <v/>
      </c>
      <c r="F431" s="41" t="str">
        <f t="shared" si="135"/>
        <v/>
      </c>
      <c r="G431" s="22" t="str">
        <f t="shared" si="171"/>
        <v xml:space="preserve"> </v>
      </c>
      <c r="H431" s="57" t="str">
        <f t="shared" si="136"/>
        <v/>
      </c>
      <c r="I431" s="12"/>
    </row>
    <row r="432" spans="1:9" s="23" customFormat="1" ht="15" x14ac:dyDescent="0.2">
      <c r="A432" s="81"/>
      <c r="B432" s="56" t="s">
        <v>85</v>
      </c>
      <c r="C432" s="37">
        <v>4</v>
      </c>
      <c r="D432" s="20">
        <v>6</v>
      </c>
      <c r="E432" s="41">
        <f t="shared" ref="E432:E500" si="172">+IF(C432=0,"",C432/C$355)</f>
        <v>1.0126582278481013E-2</v>
      </c>
      <c r="F432" s="41">
        <f t="shared" ref="F432:F500" si="173">+IF(D432=0,"",D432/D$355)</f>
        <v>5.5452865064695009E-3</v>
      </c>
      <c r="G432" s="22">
        <f t="shared" si="171"/>
        <v>0.5</v>
      </c>
      <c r="H432" s="57">
        <f t="shared" ref="H432:H500" si="174">+IF(OR(AND(E432=""),(G432="")),"",E432*G432)</f>
        <v>5.0632911392405064E-3</v>
      </c>
      <c r="I432" s="12"/>
    </row>
    <row r="433" spans="1:9" s="23" customFormat="1" ht="15" x14ac:dyDescent="0.2">
      <c r="A433" s="81"/>
      <c r="B433" s="56" t="s">
        <v>573</v>
      </c>
      <c r="C433" s="37">
        <v>0</v>
      </c>
      <c r="D433" s="20">
        <v>0</v>
      </c>
      <c r="E433" s="41" t="str">
        <f t="shared" si="172"/>
        <v/>
      </c>
      <c r="F433" s="41" t="str">
        <f t="shared" si="173"/>
        <v/>
      </c>
      <c r="G433" s="22" t="str">
        <f t="shared" si="171"/>
        <v xml:space="preserve"> </v>
      </c>
      <c r="H433" s="57" t="str">
        <f t="shared" si="174"/>
        <v/>
      </c>
      <c r="I433" s="12"/>
    </row>
    <row r="434" spans="1:9" s="23" customFormat="1" ht="15" x14ac:dyDescent="0.2">
      <c r="A434" s="81"/>
      <c r="B434" s="56" t="s">
        <v>256</v>
      </c>
      <c r="C434" s="37">
        <v>0</v>
      </c>
      <c r="D434" s="20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7">
        <v>0</v>
      </c>
      <c r="D435" s="20">
        <v>0</v>
      </c>
      <c r="E435" s="41" t="str">
        <f t="shared" si="172"/>
        <v/>
      </c>
      <c r="F435" s="41" t="str">
        <f t="shared" si="173"/>
        <v/>
      </c>
      <c r="G435" s="22" t="str">
        <f t="shared" si="171"/>
        <v xml:space="preserve"> </v>
      </c>
      <c r="H435" s="57" t="str">
        <f t="shared" si="174"/>
        <v/>
      </c>
      <c r="I435" s="12"/>
    </row>
    <row r="436" spans="1:9" s="23" customFormat="1" ht="15" x14ac:dyDescent="0.2">
      <c r="A436" s="81"/>
      <c r="B436" s="56" t="s">
        <v>521</v>
      </c>
      <c r="C436" s="37">
        <v>0</v>
      </c>
      <c r="D436" s="20">
        <v>0</v>
      </c>
      <c r="E436" s="41" t="str">
        <f t="shared" si="172"/>
        <v/>
      </c>
      <c r="F436" s="41" t="str">
        <f t="shared" si="173"/>
        <v/>
      </c>
      <c r="G436" s="22" t="str">
        <f t="shared" si="171"/>
        <v xml:space="preserve"> </v>
      </c>
      <c r="H436" s="57" t="str">
        <f t="shared" si="174"/>
        <v/>
      </c>
      <c r="I436" s="12"/>
    </row>
    <row r="437" spans="1:9" s="23" customFormat="1" ht="15" x14ac:dyDescent="0.2">
      <c r="A437" s="81"/>
      <c r="B437" s="56" t="s">
        <v>522</v>
      </c>
      <c r="C437" s="37">
        <v>0</v>
      </c>
      <c r="D437" s="20">
        <v>0</v>
      </c>
      <c r="E437" s="41" t="str">
        <f t="shared" si="172"/>
        <v/>
      </c>
      <c r="F437" s="41" t="str">
        <f t="shared" si="173"/>
        <v/>
      </c>
      <c r="G437" s="22" t="str">
        <f t="shared" si="171"/>
        <v xml:space="preserve"> </v>
      </c>
      <c r="H437" s="57" t="str">
        <f t="shared" si="174"/>
        <v/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7"/>
      <c r="D438" s="37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7"/>
      <c r="D439" s="37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7">
        <v>0</v>
      </c>
      <c r="D440" s="20">
        <v>0</v>
      </c>
      <c r="E440" s="41" t="str">
        <f t="shared" si="172"/>
        <v/>
      </c>
      <c r="F440" s="41" t="str">
        <f t="shared" si="173"/>
        <v/>
      </c>
      <c r="G440" s="22" t="str">
        <f t="shared" si="171"/>
        <v xml:space="preserve"> </v>
      </c>
      <c r="H440" s="57" t="str">
        <f t="shared" si="174"/>
        <v/>
      </c>
      <c r="I440" s="12"/>
    </row>
    <row r="441" spans="1:9" s="23" customFormat="1" ht="30" x14ac:dyDescent="0.2">
      <c r="A441" s="81"/>
      <c r="B441" s="56" t="s">
        <v>258</v>
      </c>
      <c r="C441" s="37">
        <v>5</v>
      </c>
      <c r="D441" s="20">
        <v>18</v>
      </c>
      <c r="E441" s="41">
        <f t="shared" si="172"/>
        <v>1.2658227848101266E-2</v>
      </c>
      <c r="F441" s="41">
        <f t="shared" si="173"/>
        <v>1.6635859519408502E-2</v>
      </c>
      <c r="G441" s="22">
        <f t="shared" si="171"/>
        <v>2.6</v>
      </c>
      <c r="H441" s="57">
        <f t="shared" si="174"/>
        <v>3.2911392405063293E-2</v>
      </c>
      <c r="I441" s="12"/>
    </row>
    <row r="442" spans="1:9" s="23" customFormat="1" ht="15" x14ac:dyDescent="0.2">
      <c r="A442" s="81"/>
      <c r="B442" s="56" t="s">
        <v>540</v>
      </c>
      <c r="C442" s="37">
        <v>0</v>
      </c>
      <c r="D442" s="20">
        <v>0</v>
      </c>
      <c r="E442" s="41" t="str">
        <f t="shared" si="172"/>
        <v/>
      </c>
      <c r="F442" s="41" t="str">
        <f t="shared" si="173"/>
        <v/>
      </c>
      <c r="G442" s="22" t="str">
        <f t="shared" si="171"/>
        <v xml:space="preserve"> </v>
      </c>
      <c r="H442" s="57" t="str">
        <f t="shared" si="174"/>
        <v/>
      </c>
      <c r="I442" s="12"/>
    </row>
    <row r="443" spans="1:9" s="23" customFormat="1" ht="30" x14ac:dyDescent="0.2">
      <c r="A443" s="81"/>
      <c r="B443" s="56" t="s">
        <v>259</v>
      </c>
      <c r="C443" s="37">
        <v>0</v>
      </c>
      <c r="D443" s="20">
        <v>0</v>
      </c>
      <c r="E443" s="41" t="str">
        <f t="shared" si="172"/>
        <v/>
      </c>
      <c r="F443" s="41" t="str">
        <f t="shared" si="173"/>
        <v/>
      </c>
      <c r="G443" s="22" t="str">
        <f t="shared" si="171"/>
        <v xml:space="preserve"> </v>
      </c>
      <c r="H443" s="57" t="str">
        <f t="shared" si="174"/>
        <v/>
      </c>
      <c r="I443" s="12"/>
    </row>
    <row r="444" spans="1:9" s="23" customFormat="1" ht="30" x14ac:dyDescent="0.2">
      <c r="A444" s="81"/>
      <c r="B444" s="56" t="s">
        <v>477</v>
      </c>
      <c r="C444" s="37">
        <v>0</v>
      </c>
      <c r="D444" s="20">
        <v>0</v>
      </c>
      <c r="E444" s="41" t="str">
        <f t="shared" si="172"/>
        <v/>
      </c>
      <c r="F444" s="41" t="str">
        <f t="shared" si="173"/>
        <v/>
      </c>
      <c r="G444" s="22" t="str">
        <f t="shared" si="171"/>
        <v xml:space="preserve"> </v>
      </c>
      <c r="H444" s="57" t="str">
        <f t="shared" si="174"/>
        <v/>
      </c>
      <c r="I444" s="12"/>
    </row>
    <row r="445" spans="1:9" s="23" customFormat="1" ht="15" x14ac:dyDescent="0.2">
      <c r="A445" s="81"/>
      <c r="B445" s="56" t="s">
        <v>525</v>
      </c>
      <c r="C445" s="37">
        <v>1</v>
      </c>
      <c r="D445" s="20">
        <v>0</v>
      </c>
      <c r="E445" s="41">
        <f t="shared" si="172"/>
        <v>2.5316455696202532E-3</v>
      </c>
      <c r="F445" s="41" t="str">
        <f t="shared" si="173"/>
        <v/>
      </c>
      <c r="G445" s="22">
        <f t="shared" si="171"/>
        <v>-1</v>
      </c>
      <c r="H445" s="57">
        <f t="shared" si="174"/>
        <v>-2.5316455696202532E-3</v>
      </c>
      <c r="I445" s="12"/>
    </row>
    <row r="446" spans="1:9" s="23" customFormat="1" ht="15" x14ac:dyDescent="0.2">
      <c r="A446" s="81"/>
      <c r="B446" s="56" t="s">
        <v>628</v>
      </c>
      <c r="C446" s="37">
        <v>8</v>
      </c>
      <c r="D446" s="20">
        <v>1</v>
      </c>
      <c r="E446" s="41">
        <f t="shared" ref="E446:E448" si="179">+IF(C446=0,"",C446/C$355)</f>
        <v>2.0253164556962026E-2</v>
      </c>
      <c r="F446" s="41">
        <f t="shared" ref="F446:F448" si="180">+IF(D446=0,"",D446/D$355)</f>
        <v>9.2421441774491681E-4</v>
      </c>
      <c r="G446" s="41">
        <f t="shared" ref="G446:G448" si="181">+IF(AND(C446=0,D446=0)," ",IF(C446=0,1,IF(D446=0,-1,(D446-C446)/C446)))</f>
        <v>-0.875</v>
      </c>
      <c r="H446" s="57">
        <f t="shared" ref="H446:H448" si="182">+IF(OR(AND(E446=""),(G446="")),"",E446*G446)</f>
        <v>-1.7721518987341773E-2</v>
      </c>
      <c r="I446" s="12"/>
    </row>
    <row r="447" spans="1:9" s="23" customFormat="1" ht="15" x14ac:dyDescent="0.2">
      <c r="A447" s="81"/>
      <c r="B447" s="56" t="s">
        <v>622</v>
      </c>
      <c r="C447" s="37">
        <v>0</v>
      </c>
      <c r="D447" s="20">
        <v>2</v>
      </c>
      <c r="E447" s="41" t="str">
        <f t="shared" si="179"/>
        <v/>
      </c>
      <c r="F447" s="41">
        <f t="shared" si="180"/>
        <v>1.8484288354898336E-3</v>
      </c>
      <c r="G447" s="41">
        <f t="shared" si="181"/>
        <v>1</v>
      </c>
      <c r="H447" s="57" t="str">
        <f t="shared" si="182"/>
        <v/>
      </c>
      <c r="I447" s="12"/>
    </row>
    <row r="448" spans="1:9" s="23" customFormat="1" ht="15" x14ac:dyDescent="0.2">
      <c r="A448" s="81"/>
      <c r="B448" s="56" t="s">
        <v>623</v>
      </c>
      <c r="C448" s="37">
        <v>0</v>
      </c>
      <c r="D448" s="20">
        <v>3</v>
      </c>
      <c r="E448" s="41" t="str">
        <f t="shared" si="179"/>
        <v/>
      </c>
      <c r="F448" s="41">
        <f t="shared" si="180"/>
        <v>2.7726432532347504E-3</v>
      </c>
      <c r="G448" s="41">
        <f t="shared" si="181"/>
        <v>1</v>
      </c>
      <c r="H448" s="57" t="str">
        <f t="shared" si="182"/>
        <v/>
      </c>
      <c r="I448" s="12"/>
    </row>
    <row r="449" spans="1:9" s="23" customFormat="1" ht="15" x14ac:dyDescent="0.2">
      <c r="A449" s="81"/>
      <c r="B449" s="56" t="s">
        <v>260</v>
      </c>
      <c r="C449" s="37">
        <v>0</v>
      </c>
      <c r="D449" s="20">
        <v>0</v>
      </c>
      <c r="E449" s="41" t="str">
        <f t="shared" si="172"/>
        <v/>
      </c>
      <c r="F449" s="41" t="str">
        <f t="shared" si="173"/>
        <v/>
      </c>
      <c r="G449" s="22" t="str">
        <f t="shared" si="171"/>
        <v xml:space="preserve"> </v>
      </c>
      <c r="H449" s="57" t="str">
        <f t="shared" si="174"/>
        <v/>
      </c>
      <c r="I449" s="12"/>
    </row>
    <row r="450" spans="1:9" s="23" customFormat="1" ht="15" x14ac:dyDescent="0.2">
      <c r="A450" s="81"/>
      <c r="B450" s="56" t="s">
        <v>261</v>
      </c>
      <c r="C450" s="37">
        <v>1</v>
      </c>
      <c r="D450" s="20">
        <v>2</v>
      </c>
      <c r="E450" s="41">
        <f t="shared" si="172"/>
        <v>2.5316455696202532E-3</v>
      </c>
      <c r="F450" s="41">
        <f t="shared" si="173"/>
        <v>1.8484288354898336E-3</v>
      </c>
      <c r="G450" s="22">
        <f t="shared" si="171"/>
        <v>1</v>
      </c>
      <c r="H450" s="57">
        <f t="shared" si="174"/>
        <v>2.5316455696202532E-3</v>
      </c>
      <c r="I450" s="12"/>
    </row>
    <row r="451" spans="1:9" s="23" customFormat="1" ht="15" x14ac:dyDescent="0.2">
      <c r="A451" s="81"/>
      <c r="B451" s="56" t="s">
        <v>262</v>
      </c>
      <c r="C451" s="37">
        <v>19</v>
      </c>
      <c r="D451" s="20">
        <v>5</v>
      </c>
      <c r="E451" s="41">
        <f t="shared" si="172"/>
        <v>4.810126582278481E-2</v>
      </c>
      <c r="F451" s="41">
        <f t="shared" si="173"/>
        <v>4.6210720887245845E-3</v>
      </c>
      <c r="G451" s="22">
        <f t="shared" si="171"/>
        <v>-0.73684210526315785</v>
      </c>
      <c r="H451" s="57">
        <f t="shared" si="174"/>
        <v>-3.5443037974683539E-2</v>
      </c>
      <c r="I451" s="12"/>
    </row>
    <row r="452" spans="1:9" s="23" customFormat="1" ht="15" x14ac:dyDescent="0.2">
      <c r="A452" s="81"/>
      <c r="B452" s="56" t="s">
        <v>94</v>
      </c>
      <c r="C452" s="37">
        <v>2</v>
      </c>
      <c r="D452" s="20">
        <v>6</v>
      </c>
      <c r="E452" s="41">
        <f t="shared" si="172"/>
        <v>5.0632911392405064E-3</v>
      </c>
      <c r="F452" s="41">
        <f t="shared" si="173"/>
        <v>5.5452865064695009E-3</v>
      </c>
      <c r="G452" s="22">
        <f t="shared" si="171"/>
        <v>2</v>
      </c>
      <c r="H452" s="57">
        <f t="shared" si="174"/>
        <v>1.0126582278481013E-2</v>
      </c>
      <c r="I452" s="12"/>
    </row>
    <row r="453" spans="1:9" s="23" customFormat="1" ht="15" x14ac:dyDescent="0.2">
      <c r="A453" s="81"/>
      <c r="B453" s="56" t="s">
        <v>95</v>
      </c>
      <c r="C453" s="37">
        <v>0</v>
      </c>
      <c r="D453" s="20">
        <v>0</v>
      </c>
      <c r="E453" s="41" t="str">
        <f t="shared" si="172"/>
        <v/>
      </c>
      <c r="F453" s="41" t="str">
        <f t="shared" si="173"/>
        <v/>
      </c>
      <c r="G453" s="22" t="str">
        <f t="shared" si="171"/>
        <v xml:space="preserve"> </v>
      </c>
      <c r="H453" s="57" t="str">
        <f t="shared" si="174"/>
        <v/>
      </c>
      <c r="I453" s="12"/>
    </row>
    <row r="454" spans="1:9" s="23" customFormat="1" ht="15" x14ac:dyDescent="0.2">
      <c r="A454" s="81"/>
      <c r="B454" s="56" t="s">
        <v>96</v>
      </c>
      <c r="C454" s="37">
        <v>2</v>
      </c>
      <c r="D454" s="20">
        <v>12</v>
      </c>
      <c r="E454" s="41">
        <f t="shared" si="172"/>
        <v>5.0632911392405064E-3</v>
      </c>
      <c r="F454" s="41">
        <f t="shared" si="173"/>
        <v>1.1090573012939002E-2</v>
      </c>
      <c r="G454" s="22">
        <f t="shared" si="171"/>
        <v>5</v>
      </c>
      <c r="H454" s="57">
        <f t="shared" si="174"/>
        <v>2.5316455696202531E-2</v>
      </c>
      <c r="I454" s="12"/>
    </row>
    <row r="455" spans="1:9" s="23" customFormat="1" ht="15" x14ac:dyDescent="0.2">
      <c r="A455" s="81"/>
      <c r="B455" s="56" t="s">
        <v>263</v>
      </c>
      <c r="C455" s="37">
        <v>0</v>
      </c>
      <c r="D455" s="20">
        <v>0</v>
      </c>
      <c r="E455" s="41" t="str">
        <f t="shared" si="172"/>
        <v/>
      </c>
      <c r="F455" s="41" t="str">
        <f t="shared" si="173"/>
        <v/>
      </c>
      <c r="G455" s="22" t="str">
        <f t="shared" si="171"/>
        <v xml:space="preserve"> </v>
      </c>
      <c r="H455" s="57" t="str">
        <f t="shared" si="174"/>
        <v/>
      </c>
      <c r="I455" s="12"/>
    </row>
    <row r="456" spans="1:9" s="23" customFormat="1" ht="15" x14ac:dyDescent="0.2">
      <c r="A456" s="81"/>
      <c r="B456" s="56" t="s">
        <v>526</v>
      </c>
      <c r="C456" s="37">
        <v>0</v>
      </c>
      <c r="D456" s="20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7">
        <v>0</v>
      </c>
      <c r="D457" s="20">
        <v>1</v>
      </c>
      <c r="E457" s="41" t="str">
        <f t="shared" si="172"/>
        <v/>
      </c>
      <c r="F457" s="41">
        <f t="shared" si="173"/>
        <v>9.2421441774491681E-4</v>
      </c>
      <c r="G457" s="22">
        <f t="shared" si="171"/>
        <v>1</v>
      </c>
      <c r="H457" s="57" t="str">
        <f t="shared" si="174"/>
        <v/>
      </c>
      <c r="I457" s="12"/>
    </row>
    <row r="458" spans="1:9" s="23" customFormat="1" ht="15" x14ac:dyDescent="0.2">
      <c r="A458" s="81"/>
      <c r="B458" s="56" t="s">
        <v>93</v>
      </c>
      <c r="C458" s="37">
        <v>0</v>
      </c>
      <c r="D458" s="20">
        <v>0</v>
      </c>
      <c r="E458" s="41" t="str">
        <f t="shared" si="172"/>
        <v/>
      </c>
      <c r="F458" s="41" t="str">
        <f t="shared" si="173"/>
        <v/>
      </c>
      <c r="G458" s="22" t="str">
        <f t="shared" si="171"/>
        <v xml:space="preserve"> </v>
      </c>
      <c r="H458" s="57" t="str">
        <f t="shared" si="174"/>
        <v/>
      </c>
      <c r="I458" s="12"/>
    </row>
    <row r="459" spans="1:9" s="23" customFormat="1" ht="15" x14ac:dyDescent="0.2">
      <c r="A459" s="81"/>
      <c r="B459" s="56" t="s">
        <v>528</v>
      </c>
      <c r="C459" s="37">
        <v>1</v>
      </c>
      <c r="D459" s="20">
        <v>1</v>
      </c>
      <c r="E459" s="41">
        <f t="shared" si="172"/>
        <v>2.5316455696202532E-3</v>
      </c>
      <c r="F459" s="41">
        <f t="shared" si="173"/>
        <v>9.2421441774491681E-4</v>
      </c>
      <c r="G459" s="22">
        <f t="shared" si="171"/>
        <v>0</v>
      </c>
      <c r="H459" s="57">
        <f t="shared" si="174"/>
        <v>0</v>
      </c>
      <c r="I459" s="12"/>
    </row>
    <row r="460" spans="1:9" s="23" customFormat="1" ht="15" x14ac:dyDescent="0.2">
      <c r="A460" s="81"/>
      <c r="B460" s="56" t="s">
        <v>529</v>
      </c>
      <c r="C460" s="37">
        <v>0</v>
      </c>
      <c r="D460" s="20">
        <v>0</v>
      </c>
      <c r="E460" s="41" t="str">
        <f t="shared" si="172"/>
        <v/>
      </c>
      <c r="F460" s="41" t="str">
        <f t="shared" si="173"/>
        <v/>
      </c>
      <c r="G460" s="22" t="str">
        <f t="shared" si="171"/>
        <v xml:space="preserve"> </v>
      </c>
      <c r="H460" s="57" t="str">
        <f t="shared" si="174"/>
        <v/>
      </c>
      <c r="I460" s="12"/>
    </row>
    <row r="461" spans="1:9" s="23" customFormat="1" ht="30" x14ac:dyDescent="0.2">
      <c r="A461" s="81"/>
      <c r="B461" s="56" t="s">
        <v>530</v>
      </c>
      <c r="C461" s="37">
        <v>0</v>
      </c>
      <c r="D461" s="20">
        <v>0</v>
      </c>
      <c r="E461" s="41" t="str">
        <f t="shared" si="172"/>
        <v/>
      </c>
      <c r="F461" s="41" t="str">
        <f t="shared" si="173"/>
        <v/>
      </c>
      <c r="G461" s="22" t="str">
        <f t="shared" si="171"/>
        <v xml:space="preserve"> </v>
      </c>
      <c r="H461" s="57" t="str">
        <f t="shared" si="174"/>
        <v/>
      </c>
      <c r="I461" s="12"/>
    </row>
    <row r="462" spans="1:9" s="23" customFormat="1" ht="30" x14ac:dyDescent="0.2">
      <c r="A462" s="81"/>
      <c r="B462" s="56" t="s">
        <v>635</v>
      </c>
      <c r="C462" s="37">
        <v>2</v>
      </c>
      <c r="D462" s="20">
        <v>0</v>
      </c>
      <c r="E462" s="41">
        <f t="shared" si="172"/>
        <v>5.0632911392405064E-3</v>
      </c>
      <c r="F462" s="41" t="str">
        <f t="shared" si="173"/>
        <v/>
      </c>
      <c r="G462" s="22">
        <f t="shared" si="171"/>
        <v>-1</v>
      </c>
      <c r="H462" s="57">
        <f t="shared" si="174"/>
        <v>-5.0632911392405064E-3</v>
      </c>
      <c r="I462" s="12"/>
    </row>
    <row r="463" spans="1:9" s="23" customFormat="1" ht="15" x14ac:dyDescent="0.2">
      <c r="A463" s="81"/>
      <c r="B463" s="56" t="s">
        <v>100</v>
      </c>
      <c r="C463" s="37">
        <v>0</v>
      </c>
      <c r="D463" s="20">
        <v>0</v>
      </c>
      <c r="E463" s="41" t="str">
        <f t="shared" si="172"/>
        <v/>
      </c>
      <c r="F463" s="41" t="str">
        <f t="shared" si="173"/>
        <v/>
      </c>
      <c r="G463" s="22" t="str">
        <f t="shared" si="171"/>
        <v xml:space="preserve"> </v>
      </c>
      <c r="H463" s="57" t="str">
        <f t="shared" si="174"/>
        <v/>
      </c>
      <c r="I463" s="12"/>
    </row>
    <row r="464" spans="1:9" s="23" customFormat="1" ht="15" x14ac:dyDescent="0.2">
      <c r="A464" s="81"/>
      <c r="B464" s="56" t="s">
        <v>108</v>
      </c>
      <c r="C464" s="37">
        <v>0</v>
      </c>
      <c r="D464" s="20">
        <v>1</v>
      </c>
      <c r="E464" s="41" t="str">
        <f t="shared" si="172"/>
        <v/>
      </c>
      <c r="F464" s="41">
        <f t="shared" si="173"/>
        <v>9.2421441774491681E-4</v>
      </c>
      <c r="G464" s="22">
        <f t="shared" si="171"/>
        <v>1</v>
      </c>
      <c r="H464" s="57" t="str">
        <f t="shared" si="174"/>
        <v/>
      </c>
      <c r="I464" s="12"/>
    </row>
    <row r="465" spans="1:9" s="23" customFormat="1" ht="15" x14ac:dyDescent="0.2">
      <c r="A465" s="81"/>
      <c r="B465" s="56" t="s">
        <v>107</v>
      </c>
      <c r="C465" s="37">
        <v>1</v>
      </c>
      <c r="D465" s="20">
        <v>1</v>
      </c>
      <c r="E465" s="41">
        <f t="shared" si="172"/>
        <v>2.5316455696202532E-3</v>
      </c>
      <c r="F465" s="41">
        <f t="shared" si="173"/>
        <v>9.2421441774491681E-4</v>
      </c>
      <c r="G465" s="22">
        <f t="shared" si="171"/>
        <v>0</v>
      </c>
      <c r="H465" s="57">
        <f t="shared" si="174"/>
        <v>0</v>
      </c>
      <c r="I465" s="12"/>
    </row>
    <row r="466" spans="1:9" s="23" customFormat="1" ht="15" x14ac:dyDescent="0.2">
      <c r="A466" s="81"/>
      <c r="B466" s="56" t="s">
        <v>264</v>
      </c>
      <c r="C466" s="37">
        <v>0</v>
      </c>
      <c r="D466" s="20">
        <v>0</v>
      </c>
      <c r="E466" s="41" t="str">
        <f t="shared" si="172"/>
        <v/>
      </c>
      <c r="F466" s="41" t="str">
        <f t="shared" si="173"/>
        <v/>
      </c>
      <c r="G466" s="22" t="str">
        <f t="shared" si="171"/>
        <v xml:space="preserve"> </v>
      </c>
      <c r="H466" s="57" t="str">
        <f t="shared" si="174"/>
        <v/>
      </c>
      <c r="I466" s="12"/>
    </row>
    <row r="467" spans="1:9" s="23" customFormat="1" ht="30" x14ac:dyDescent="0.2">
      <c r="A467" s="81"/>
      <c r="B467" s="56" t="s">
        <v>478</v>
      </c>
      <c r="C467" s="37">
        <v>0</v>
      </c>
      <c r="D467" s="20">
        <v>0</v>
      </c>
      <c r="E467" s="41" t="str">
        <f t="shared" si="172"/>
        <v/>
      </c>
      <c r="F467" s="41" t="str">
        <f t="shared" si="173"/>
        <v/>
      </c>
      <c r="G467" s="22" t="str">
        <f t="shared" si="171"/>
        <v xml:space="preserve"> </v>
      </c>
      <c r="H467" s="57" t="str">
        <f t="shared" si="174"/>
        <v/>
      </c>
      <c r="I467" s="12"/>
    </row>
    <row r="468" spans="1:9" s="23" customFormat="1" ht="45" x14ac:dyDescent="0.2">
      <c r="A468" s="81"/>
      <c r="B468" s="56" t="s">
        <v>541</v>
      </c>
      <c r="C468" s="37">
        <v>2</v>
      </c>
      <c r="D468" s="20">
        <v>9</v>
      </c>
      <c r="E468" s="41">
        <f t="shared" si="172"/>
        <v>5.0632911392405064E-3</v>
      </c>
      <c r="F468" s="41">
        <f t="shared" si="173"/>
        <v>8.3179297597042508E-3</v>
      </c>
      <c r="G468" s="22">
        <f t="shared" si="171"/>
        <v>3.5</v>
      </c>
      <c r="H468" s="57">
        <f t="shared" si="174"/>
        <v>1.7721518987341773E-2</v>
      </c>
      <c r="I468" s="12"/>
    </row>
    <row r="469" spans="1:9" s="23" customFormat="1" ht="30" x14ac:dyDescent="0.2">
      <c r="A469" s="81"/>
      <c r="B469" s="56" t="s">
        <v>479</v>
      </c>
      <c r="C469" s="37">
        <v>0</v>
      </c>
      <c r="D469" s="20">
        <v>0</v>
      </c>
      <c r="E469" s="41" t="str">
        <f t="shared" si="172"/>
        <v/>
      </c>
      <c r="F469" s="41" t="str">
        <f t="shared" si="173"/>
        <v/>
      </c>
      <c r="G469" s="22" t="str">
        <f t="shared" si="171"/>
        <v xml:space="preserve"> </v>
      </c>
      <c r="H469" s="57" t="str">
        <f t="shared" si="174"/>
        <v/>
      </c>
      <c r="I469" s="12"/>
    </row>
    <row r="470" spans="1:9" s="23" customFormat="1" ht="15" x14ac:dyDescent="0.2">
      <c r="A470" s="81"/>
      <c r="B470" s="56" t="s">
        <v>103</v>
      </c>
      <c r="C470" s="37">
        <v>0</v>
      </c>
      <c r="D470" s="20">
        <v>0</v>
      </c>
      <c r="E470" s="41" t="str">
        <f t="shared" si="172"/>
        <v/>
      </c>
      <c r="F470" s="41" t="str">
        <f t="shared" si="173"/>
        <v/>
      </c>
      <c r="G470" s="22" t="str">
        <f t="shared" si="171"/>
        <v xml:space="preserve"> </v>
      </c>
      <c r="H470" s="57" t="str">
        <f t="shared" si="174"/>
        <v/>
      </c>
      <c r="I470" s="12"/>
    </row>
    <row r="471" spans="1:9" s="23" customFormat="1" ht="30" x14ac:dyDescent="0.2">
      <c r="A471" s="81"/>
      <c r="B471" s="56" t="s">
        <v>590</v>
      </c>
      <c r="C471" s="37">
        <v>0</v>
      </c>
      <c r="D471" s="20">
        <v>0</v>
      </c>
      <c r="E471" s="41" t="str">
        <f t="shared" si="172"/>
        <v/>
      </c>
      <c r="F471" s="41" t="str">
        <f t="shared" si="173"/>
        <v/>
      </c>
      <c r="G471" s="22" t="str">
        <f t="shared" si="171"/>
        <v xml:space="preserve"> </v>
      </c>
      <c r="H471" s="57" t="str">
        <f t="shared" si="174"/>
        <v/>
      </c>
      <c r="I471" s="12"/>
    </row>
    <row r="472" spans="1:9" s="23" customFormat="1" ht="15" x14ac:dyDescent="0.2">
      <c r="A472" s="81"/>
      <c r="B472" s="56" t="s">
        <v>104</v>
      </c>
      <c r="C472" s="37">
        <v>15</v>
      </c>
      <c r="D472" s="20">
        <v>0</v>
      </c>
      <c r="E472" s="41">
        <f t="shared" si="172"/>
        <v>3.7974683544303799E-2</v>
      </c>
      <c r="F472" s="41" t="str">
        <f t="shared" si="173"/>
        <v/>
      </c>
      <c r="G472" s="22">
        <f t="shared" si="171"/>
        <v>-1</v>
      </c>
      <c r="H472" s="57">
        <f t="shared" si="174"/>
        <v>-3.7974683544303799E-2</v>
      </c>
      <c r="I472" s="12"/>
    </row>
    <row r="473" spans="1:9" s="23" customFormat="1" ht="15" x14ac:dyDescent="0.2">
      <c r="A473" s="81"/>
      <c r="B473" s="56" t="s">
        <v>373</v>
      </c>
      <c r="C473" s="37">
        <v>0</v>
      </c>
      <c r="D473" s="20">
        <v>0</v>
      </c>
      <c r="E473" s="41" t="str">
        <f t="shared" si="172"/>
        <v/>
      </c>
      <c r="F473" s="41" t="str">
        <f t="shared" si="173"/>
        <v/>
      </c>
      <c r="G473" s="22" t="str">
        <f t="shared" si="171"/>
        <v xml:space="preserve"> </v>
      </c>
      <c r="H473" s="57" t="str">
        <f t="shared" si="174"/>
        <v/>
      </c>
      <c r="I473" s="12"/>
    </row>
    <row r="474" spans="1:9" s="23" customFormat="1" ht="15" x14ac:dyDescent="0.2">
      <c r="A474" s="81"/>
      <c r="B474" s="56" t="s">
        <v>102</v>
      </c>
      <c r="C474" s="37">
        <v>3</v>
      </c>
      <c r="D474" s="20">
        <v>17</v>
      </c>
      <c r="E474" s="41">
        <f t="shared" si="172"/>
        <v>7.5949367088607592E-3</v>
      </c>
      <c r="F474" s="41">
        <f t="shared" si="173"/>
        <v>1.5711645101663587E-2</v>
      </c>
      <c r="G474" s="22">
        <f t="shared" si="171"/>
        <v>4.666666666666667</v>
      </c>
      <c r="H474" s="57">
        <f t="shared" si="174"/>
        <v>3.5443037974683546E-2</v>
      </c>
      <c r="I474" s="12"/>
    </row>
    <row r="475" spans="1:9" s="23" customFormat="1" ht="15" x14ac:dyDescent="0.2">
      <c r="A475" s="81"/>
      <c r="B475" s="56" t="s">
        <v>265</v>
      </c>
      <c r="C475" s="37">
        <v>1</v>
      </c>
      <c r="D475" s="20">
        <v>2</v>
      </c>
      <c r="E475" s="41">
        <f t="shared" si="172"/>
        <v>2.5316455696202532E-3</v>
      </c>
      <c r="F475" s="41">
        <f t="shared" si="173"/>
        <v>1.8484288354898336E-3</v>
      </c>
      <c r="G475" s="22">
        <f t="shared" si="171"/>
        <v>1</v>
      </c>
      <c r="H475" s="57">
        <f t="shared" si="174"/>
        <v>2.5316455696202532E-3</v>
      </c>
      <c r="I475" s="12"/>
    </row>
    <row r="476" spans="1:9" s="23" customFormat="1" ht="15" x14ac:dyDescent="0.2">
      <c r="A476" s="81"/>
      <c r="B476" s="56" t="s">
        <v>636</v>
      </c>
      <c r="C476" s="37">
        <v>1</v>
      </c>
      <c r="D476" s="20">
        <v>1</v>
      </c>
      <c r="E476" s="41">
        <f t="shared" si="172"/>
        <v>2.5316455696202532E-3</v>
      </c>
      <c r="F476" s="41">
        <f t="shared" si="173"/>
        <v>9.2421441774491681E-4</v>
      </c>
      <c r="G476" s="22">
        <f t="shared" si="171"/>
        <v>0</v>
      </c>
      <c r="H476" s="57">
        <f t="shared" si="174"/>
        <v>0</v>
      </c>
      <c r="I476" s="12"/>
    </row>
    <row r="477" spans="1:9" s="23" customFormat="1" ht="15" x14ac:dyDescent="0.2">
      <c r="A477" s="81"/>
      <c r="B477" s="56" t="s">
        <v>326</v>
      </c>
      <c r="C477" s="37">
        <v>0</v>
      </c>
      <c r="D477" s="20">
        <v>1</v>
      </c>
      <c r="E477" s="41" t="str">
        <f t="shared" si="172"/>
        <v/>
      </c>
      <c r="F477" s="41">
        <f t="shared" si="173"/>
        <v>9.2421441774491681E-4</v>
      </c>
      <c r="G477" s="22">
        <f t="shared" si="171"/>
        <v>1</v>
      </c>
      <c r="H477" s="57" t="str">
        <f t="shared" si="174"/>
        <v/>
      </c>
      <c r="I477" s="12"/>
    </row>
    <row r="478" spans="1:9" s="23" customFormat="1" ht="15" x14ac:dyDescent="0.2">
      <c r="A478" s="81"/>
      <c r="B478" s="56" t="s">
        <v>111</v>
      </c>
      <c r="C478" s="37">
        <v>0</v>
      </c>
      <c r="D478" s="20">
        <v>1</v>
      </c>
      <c r="E478" s="41" t="str">
        <f t="shared" si="172"/>
        <v/>
      </c>
      <c r="F478" s="41">
        <f t="shared" si="173"/>
        <v>9.2421441774491681E-4</v>
      </c>
      <c r="G478" s="22">
        <f t="shared" si="171"/>
        <v>1</v>
      </c>
      <c r="H478" s="57" t="str">
        <f t="shared" si="174"/>
        <v/>
      </c>
      <c r="I478" s="12"/>
    </row>
    <row r="479" spans="1:9" s="23" customFormat="1" ht="15" x14ac:dyDescent="0.2">
      <c r="A479" s="81"/>
      <c r="B479" s="56" t="s">
        <v>99</v>
      </c>
      <c r="C479" s="37">
        <v>0</v>
      </c>
      <c r="D479" s="20">
        <v>0</v>
      </c>
      <c r="E479" s="41" t="str">
        <f t="shared" si="172"/>
        <v/>
      </c>
      <c r="F479" s="41" t="str">
        <f t="shared" si="173"/>
        <v/>
      </c>
      <c r="G479" s="22" t="str">
        <f t="shared" si="171"/>
        <v xml:space="preserve"> </v>
      </c>
      <c r="H479" s="57" t="str">
        <f t="shared" si="174"/>
        <v/>
      </c>
      <c r="I479" s="12"/>
    </row>
    <row r="480" spans="1:9" s="23" customFormat="1" ht="15" x14ac:dyDescent="0.2">
      <c r="A480" s="81"/>
      <c r="B480" s="56" t="s">
        <v>266</v>
      </c>
      <c r="C480" s="37">
        <v>13</v>
      </c>
      <c r="D480" s="20">
        <v>27</v>
      </c>
      <c r="E480" s="41">
        <f t="shared" si="172"/>
        <v>3.2911392405063293E-2</v>
      </c>
      <c r="F480" s="41">
        <f t="shared" si="173"/>
        <v>2.4953789279112754E-2</v>
      </c>
      <c r="G480" s="22">
        <f t="shared" si="171"/>
        <v>1.0769230769230769</v>
      </c>
      <c r="H480" s="57">
        <f t="shared" si="174"/>
        <v>3.5443037974683546E-2</v>
      </c>
      <c r="I480" s="12"/>
    </row>
    <row r="481" spans="1:9" s="23" customFormat="1" ht="15" x14ac:dyDescent="0.2">
      <c r="A481" s="81"/>
      <c r="B481" s="56" t="s">
        <v>480</v>
      </c>
      <c r="C481" s="37">
        <v>0</v>
      </c>
      <c r="D481" s="20">
        <v>0</v>
      </c>
      <c r="E481" s="41" t="str">
        <f t="shared" si="172"/>
        <v/>
      </c>
      <c r="F481" s="41" t="str">
        <f t="shared" si="173"/>
        <v/>
      </c>
      <c r="G481" s="22" t="str">
        <f t="shared" si="171"/>
        <v xml:space="preserve"> </v>
      </c>
      <c r="H481" s="57" t="str">
        <f t="shared" si="174"/>
        <v/>
      </c>
      <c r="I481" s="12"/>
    </row>
    <row r="482" spans="1:9" s="23" customFormat="1" ht="15" x14ac:dyDescent="0.2">
      <c r="A482" s="81"/>
      <c r="B482" s="56" t="s">
        <v>105</v>
      </c>
      <c r="C482" s="37">
        <v>0</v>
      </c>
      <c r="D482" s="20">
        <v>0</v>
      </c>
      <c r="E482" s="41" t="str">
        <f t="shared" si="172"/>
        <v/>
      </c>
      <c r="F482" s="41" t="str">
        <f t="shared" si="173"/>
        <v/>
      </c>
      <c r="G482" s="22" t="str">
        <f t="shared" si="171"/>
        <v xml:space="preserve"> </v>
      </c>
      <c r="H482" s="57" t="str">
        <f t="shared" si="174"/>
        <v/>
      </c>
      <c r="I482" s="12"/>
    </row>
    <row r="483" spans="1:9" s="23" customFormat="1" ht="15" x14ac:dyDescent="0.2">
      <c r="A483" s="81"/>
      <c r="B483" s="56" t="s">
        <v>109</v>
      </c>
      <c r="C483" s="37">
        <v>0</v>
      </c>
      <c r="D483" s="20">
        <v>0</v>
      </c>
      <c r="E483" s="41" t="str">
        <f t="shared" si="172"/>
        <v/>
      </c>
      <c r="F483" s="41" t="str">
        <f t="shared" si="173"/>
        <v/>
      </c>
      <c r="G483" s="22" t="str">
        <f t="shared" si="171"/>
        <v xml:space="preserve"> </v>
      </c>
      <c r="H483" s="57" t="str">
        <f t="shared" si="174"/>
        <v/>
      </c>
      <c r="I483" s="12"/>
    </row>
    <row r="484" spans="1:9" s="23" customFormat="1" ht="15" x14ac:dyDescent="0.2">
      <c r="A484" s="81"/>
      <c r="B484" s="56" t="s">
        <v>97</v>
      </c>
      <c r="C484" s="37">
        <v>0</v>
      </c>
      <c r="D484" s="20">
        <v>0</v>
      </c>
      <c r="E484" s="41" t="str">
        <f t="shared" si="172"/>
        <v/>
      </c>
      <c r="F484" s="41" t="str">
        <f t="shared" si="173"/>
        <v/>
      </c>
      <c r="G484" s="22" t="str">
        <f t="shared" si="171"/>
        <v xml:space="preserve"> </v>
      </c>
      <c r="H484" s="57" t="str">
        <f t="shared" si="174"/>
        <v/>
      </c>
      <c r="I484" s="12"/>
    </row>
    <row r="485" spans="1:9" s="23" customFormat="1" ht="15" x14ac:dyDescent="0.2">
      <c r="A485" s="81"/>
      <c r="B485" s="56" t="s">
        <v>101</v>
      </c>
      <c r="C485" s="37">
        <v>0</v>
      </c>
      <c r="D485" s="20">
        <v>0</v>
      </c>
      <c r="E485" s="41" t="str">
        <f t="shared" si="172"/>
        <v/>
      </c>
      <c r="F485" s="41" t="str">
        <f t="shared" si="173"/>
        <v/>
      </c>
      <c r="G485" s="22" t="str">
        <f t="shared" si="171"/>
        <v xml:space="preserve"> </v>
      </c>
      <c r="H485" s="57" t="str">
        <f t="shared" si="174"/>
        <v/>
      </c>
      <c r="I485" s="12"/>
    </row>
    <row r="486" spans="1:9" s="23" customFormat="1" ht="15" x14ac:dyDescent="0.2">
      <c r="A486" s="81"/>
      <c r="B486" s="56" t="s">
        <v>106</v>
      </c>
      <c r="C486" s="37">
        <v>0</v>
      </c>
      <c r="D486" s="20">
        <v>0</v>
      </c>
      <c r="E486" s="41" t="str">
        <f t="shared" si="172"/>
        <v/>
      </c>
      <c r="F486" s="41" t="str">
        <f t="shared" si="173"/>
        <v/>
      </c>
      <c r="G486" s="22" t="str">
        <f t="shared" si="171"/>
        <v xml:space="preserve"> </v>
      </c>
      <c r="H486" s="57" t="str">
        <f t="shared" si="174"/>
        <v/>
      </c>
      <c r="I486" s="12"/>
    </row>
    <row r="487" spans="1:9" s="23" customFormat="1" ht="15" x14ac:dyDescent="0.2">
      <c r="A487" s="81"/>
      <c r="B487" s="56" t="s">
        <v>110</v>
      </c>
      <c r="C487" s="37">
        <v>1</v>
      </c>
      <c r="D487" s="20">
        <v>0</v>
      </c>
      <c r="E487" s="41">
        <f t="shared" si="172"/>
        <v>2.5316455696202532E-3</v>
      </c>
      <c r="F487" s="41" t="str">
        <f t="shared" si="173"/>
        <v/>
      </c>
      <c r="G487" s="22">
        <f t="shared" si="171"/>
        <v>-1</v>
      </c>
      <c r="H487" s="57">
        <f t="shared" si="174"/>
        <v>-2.5316455696202532E-3</v>
      </c>
      <c r="I487" s="12"/>
    </row>
    <row r="488" spans="1:9" s="23" customFormat="1" ht="15" x14ac:dyDescent="0.2">
      <c r="A488" s="81"/>
      <c r="B488" s="56" t="s">
        <v>267</v>
      </c>
      <c r="C488" s="37">
        <v>0</v>
      </c>
      <c r="D488" s="20">
        <v>6</v>
      </c>
      <c r="E488" s="41" t="str">
        <f t="shared" si="172"/>
        <v/>
      </c>
      <c r="F488" s="41">
        <f t="shared" si="173"/>
        <v>5.5452865064695009E-3</v>
      </c>
      <c r="G488" s="22">
        <f t="shared" si="171"/>
        <v>1</v>
      </c>
      <c r="H488" s="57" t="str">
        <f t="shared" si="174"/>
        <v/>
      </c>
      <c r="I488" s="12"/>
    </row>
    <row r="489" spans="1:9" s="23" customFormat="1" ht="30" x14ac:dyDescent="0.2">
      <c r="A489" s="81"/>
      <c r="B489" s="56" t="s">
        <v>481</v>
      </c>
      <c r="C489" s="37">
        <v>0</v>
      </c>
      <c r="D489" s="20">
        <v>0</v>
      </c>
      <c r="E489" s="41" t="str">
        <f t="shared" si="172"/>
        <v/>
      </c>
      <c r="F489" s="41" t="str">
        <f t="shared" si="173"/>
        <v/>
      </c>
      <c r="G489" s="22" t="str">
        <f t="shared" si="171"/>
        <v xml:space="preserve"> </v>
      </c>
      <c r="H489" s="57" t="str">
        <f t="shared" si="174"/>
        <v/>
      </c>
      <c r="I489" s="12"/>
    </row>
    <row r="490" spans="1:9" s="23" customFormat="1" ht="15" x14ac:dyDescent="0.2">
      <c r="A490" s="81"/>
      <c r="B490" s="56" t="s">
        <v>268</v>
      </c>
      <c r="C490" s="37">
        <v>0</v>
      </c>
      <c r="D490" s="20">
        <v>1</v>
      </c>
      <c r="E490" s="41" t="str">
        <f t="shared" si="172"/>
        <v/>
      </c>
      <c r="F490" s="41">
        <f t="shared" si="173"/>
        <v>9.2421441774491681E-4</v>
      </c>
      <c r="G490" s="22">
        <f t="shared" si="171"/>
        <v>1</v>
      </c>
      <c r="H490" s="57" t="str">
        <f t="shared" si="174"/>
        <v/>
      </c>
      <c r="I490" s="12"/>
    </row>
    <row r="491" spans="1:9" s="23" customFormat="1" ht="15" x14ac:dyDescent="0.2">
      <c r="A491" s="81"/>
      <c r="B491" s="56" t="s">
        <v>269</v>
      </c>
      <c r="C491" s="37">
        <v>0</v>
      </c>
      <c r="D491" s="20">
        <v>0</v>
      </c>
      <c r="E491" s="41" t="str">
        <f t="shared" si="172"/>
        <v/>
      </c>
      <c r="F491" s="41" t="str">
        <f t="shared" si="173"/>
        <v/>
      </c>
      <c r="G491" s="22" t="str">
        <f t="shared" si="171"/>
        <v xml:space="preserve"> </v>
      </c>
      <c r="H491" s="57" t="str">
        <f t="shared" si="174"/>
        <v/>
      </c>
      <c r="I491" s="12"/>
    </row>
    <row r="492" spans="1:9" s="23" customFormat="1" ht="15" x14ac:dyDescent="0.2">
      <c r="A492" s="81"/>
      <c r="B492" s="56" t="s">
        <v>482</v>
      </c>
      <c r="C492" s="37">
        <v>1</v>
      </c>
      <c r="D492" s="20">
        <v>0</v>
      </c>
      <c r="E492" s="41">
        <f t="shared" si="172"/>
        <v>2.5316455696202532E-3</v>
      </c>
      <c r="F492" s="41" t="str">
        <f t="shared" si="173"/>
        <v/>
      </c>
      <c r="G492" s="22">
        <f t="shared" si="171"/>
        <v>-1</v>
      </c>
      <c r="H492" s="57">
        <f t="shared" si="174"/>
        <v>-2.5316455696202532E-3</v>
      </c>
      <c r="I492" s="12"/>
    </row>
    <row r="493" spans="1:9" s="23" customFormat="1" ht="15" x14ac:dyDescent="0.2">
      <c r="A493" s="81"/>
      <c r="B493" s="56" t="s">
        <v>270</v>
      </c>
      <c r="C493" s="37">
        <v>3</v>
      </c>
      <c r="D493" s="20">
        <v>1</v>
      </c>
      <c r="E493" s="41">
        <f t="shared" si="172"/>
        <v>7.5949367088607592E-3</v>
      </c>
      <c r="F493" s="41">
        <f t="shared" si="173"/>
        <v>9.2421441774491681E-4</v>
      </c>
      <c r="G493" s="22">
        <f t="shared" si="171"/>
        <v>-0.66666666666666663</v>
      </c>
      <c r="H493" s="57">
        <f t="shared" si="174"/>
        <v>-5.0632911392405056E-3</v>
      </c>
      <c r="I493" s="12"/>
    </row>
    <row r="494" spans="1:9" s="23" customFormat="1" ht="15" x14ac:dyDescent="0.2">
      <c r="A494" s="81"/>
      <c r="B494" s="56" t="s">
        <v>271</v>
      </c>
      <c r="C494" s="37">
        <v>1</v>
      </c>
      <c r="D494" s="20">
        <v>0</v>
      </c>
      <c r="E494" s="41">
        <f t="shared" si="172"/>
        <v>2.5316455696202532E-3</v>
      </c>
      <c r="F494" s="41" t="str">
        <f t="shared" si="173"/>
        <v/>
      </c>
      <c r="G494" s="22">
        <f t="shared" si="171"/>
        <v>-1</v>
      </c>
      <c r="H494" s="57">
        <f t="shared" si="174"/>
        <v>-2.5316455696202532E-3</v>
      </c>
      <c r="I494" s="12"/>
    </row>
    <row r="495" spans="1:9" s="23" customFormat="1" ht="15" x14ac:dyDescent="0.2">
      <c r="A495" s="81"/>
      <c r="B495" s="56" t="s">
        <v>272</v>
      </c>
      <c r="C495" s="37">
        <v>0</v>
      </c>
      <c r="D495" s="20">
        <v>0</v>
      </c>
      <c r="E495" s="41" t="str">
        <f t="shared" si="172"/>
        <v/>
      </c>
      <c r="F495" s="41" t="str">
        <f t="shared" si="173"/>
        <v/>
      </c>
      <c r="G495" s="22" t="str">
        <f t="shared" si="171"/>
        <v xml:space="preserve"> </v>
      </c>
      <c r="H495" s="57" t="str">
        <f t="shared" si="174"/>
        <v/>
      </c>
      <c r="I495" s="12"/>
    </row>
    <row r="496" spans="1:9" s="23" customFormat="1" ht="15" x14ac:dyDescent="0.2">
      <c r="A496" s="81"/>
      <c r="B496" s="56" t="s">
        <v>98</v>
      </c>
      <c r="C496" s="37">
        <v>1</v>
      </c>
      <c r="D496" s="20">
        <v>0</v>
      </c>
      <c r="E496" s="41">
        <f t="shared" si="172"/>
        <v>2.5316455696202532E-3</v>
      </c>
      <c r="F496" s="41" t="str">
        <f t="shared" si="173"/>
        <v/>
      </c>
      <c r="G496" s="22">
        <f t="shared" si="171"/>
        <v>-1</v>
      </c>
      <c r="H496" s="57">
        <f t="shared" si="174"/>
        <v>-2.5316455696202532E-3</v>
      </c>
      <c r="I496" s="12"/>
    </row>
    <row r="497" spans="1:9" s="23" customFormat="1" ht="15" x14ac:dyDescent="0.2">
      <c r="A497" s="81"/>
      <c r="B497" s="56" t="s">
        <v>273</v>
      </c>
      <c r="C497" s="37">
        <v>0</v>
      </c>
      <c r="D497" s="20">
        <v>0</v>
      </c>
      <c r="E497" s="41" t="str">
        <f t="shared" si="172"/>
        <v/>
      </c>
      <c r="F497" s="41" t="str">
        <f t="shared" si="173"/>
        <v/>
      </c>
      <c r="G497" s="22" t="str">
        <f t="shared" si="171"/>
        <v xml:space="preserve"> </v>
      </c>
      <c r="H497" s="57" t="str">
        <f t="shared" si="174"/>
        <v/>
      </c>
      <c r="I497" s="12"/>
    </row>
    <row r="498" spans="1:9" s="23" customFormat="1" ht="15" x14ac:dyDescent="0.2">
      <c r="A498" s="81"/>
      <c r="B498" s="56" t="s">
        <v>274</v>
      </c>
      <c r="C498" s="37">
        <v>0</v>
      </c>
      <c r="D498" s="20">
        <v>0</v>
      </c>
      <c r="E498" s="41" t="str">
        <f t="shared" si="172"/>
        <v/>
      </c>
      <c r="F498" s="41" t="str">
        <f t="shared" si="173"/>
        <v/>
      </c>
      <c r="G498" s="22" t="str">
        <f t="shared" si="171"/>
        <v xml:space="preserve"> </v>
      </c>
      <c r="H498" s="57" t="str">
        <f t="shared" si="174"/>
        <v/>
      </c>
      <c r="I498" s="12"/>
    </row>
    <row r="499" spans="1:9" s="23" customFormat="1" ht="15" x14ac:dyDescent="0.2">
      <c r="A499" s="81"/>
      <c r="B499" s="56" t="s">
        <v>542</v>
      </c>
      <c r="C499" s="37">
        <v>4</v>
      </c>
      <c r="D499" s="20">
        <v>30</v>
      </c>
      <c r="E499" s="41">
        <f t="shared" si="172"/>
        <v>1.0126582278481013E-2</v>
      </c>
      <c r="F499" s="41">
        <f t="shared" si="173"/>
        <v>2.7726432532347505E-2</v>
      </c>
      <c r="G499" s="22">
        <f t="shared" ref="G499:G563" si="183">+IF(AND(C499=0,D499=0)," ",IF(C499=0,1,IF(D499=0,-1,(D499-C499)/C499)))</f>
        <v>6.5</v>
      </c>
      <c r="H499" s="57">
        <f t="shared" si="174"/>
        <v>6.5822784810126586E-2</v>
      </c>
      <c r="I499" s="12"/>
    </row>
    <row r="500" spans="1:9" s="23" customFormat="1" ht="30" x14ac:dyDescent="0.2">
      <c r="A500" s="81"/>
      <c r="B500" s="56" t="s">
        <v>275</v>
      </c>
      <c r="C500" s="37">
        <v>0</v>
      </c>
      <c r="D500" s="20">
        <v>0</v>
      </c>
      <c r="E500" s="41" t="str">
        <f t="shared" si="172"/>
        <v/>
      </c>
      <c r="F500" s="41" t="str">
        <f t="shared" si="173"/>
        <v/>
      </c>
      <c r="G500" s="22" t="str">
        <f t="shared" si="183"/>
        <v xml:space="preserve"> </v>
      </c>
      <c r="H500" s="57" t="str">
        <f t="shared" si="174"/>
        <v/>
      </c>
      <c r="I500" s="12"/>
    </row>
    <row r="501" spans="1:9" s="23" customFormat="1" ht="30" x14ac:dyDescent="0.2">
      <c r="A501" s="81"/>
      <c r="B501" s="56" t="s">
        <v>276</v>
      </c>
      <c r="C501" s="37">
        <v>0</v>
      </c>
      <c r="D501" s="20">
        <v>0</v>
      </c>
      <c r="E501" s="41" t="str">
        <f t="shared" ref="E501:E561" si="184">+IF(C501=0,"",C501/C$355)</f>
        <v/>
      </c>
      <c r="F501" s="41" t="str">
        <f t="shared" ref="F501:F561" si="185">+IF(D501=0,"",D501/D$355)</f>
        <v/>
      </c>
      <c r="G501" s="22" t="str">
        <f t="shared" si="183"/>
        <v xml:space="preserve"> </v>
      </c>
      <c r="H501" s="57" t="str">
        <f t="shared" ref="H501:H561" si="186">+IF(OR(AND(E501=""),(G501="")),"",E501*G501)</f>
        <v/>
      </c>
      <c r="I501" s="12"/>
    </row>
    <row r="502" spans="1:9" s="23" customFormat="1" ht="30" x14ac:dyDescent="0.2">
      <c r="A502" s="81"/>
      <c r="B502" s="56" t="s">
        <v>637</v>
      </c>
      <c r="C502" s="37">
        <v>0</v>
      </c>
      <c r="D502" s="20">
        <v>0</v>
      </c>
      <c r="E502" s="41" t="str">
        <f t="shared" si="184"/>
        <v/>
      </c>
      <c r="F502" s="41" t="str">
        <f t="shared" si="185"/>
        <v/>
      </c>
      <c r="G502" s="22" t="str">
        <f t="shared" si="183"/>
        <v xml:space="preserve"> </v>
      </c>
      <c r="H502" s="57" t="str">
        <f t="shared" si="186"/>
        <v/>
      </c>
      <c r="I502" s="12"/>
    </row>
    <row r="503" spans="1:9" s="23" customFormat="1" ht="30" x14ac:dyDescent="0.2">
      <c r="A503" s="81"/>
      <c r="B503" s="56" t="s">
        <v>277</v>
      </c>
      <c r="C503" s="37">
        <v>0</v>
      </c>
      <c r="D503" s="20">
        <v>0</v>
      </c>
      <c r="E503" s="41" t="str">
        <f t="shared" si="184"/>
        <v/>
      </c>
      <c r="F503" s="41" t="str">
        <f t="shared" si="185"/>
        <v/>
      </c>
      <c r="G503" s="22" t="str">
        <f t="shared" si="183"/>
        <v xml:space="preserve"> </v>
      </c>
      <c r="H503" s="57" t="str">
        <f t="shared" si="186"/>
        <v/>
      </c>
      <c r="I503" s="12"/>
    </row>
    <row r="504" spans="1:9" s="23" customFormat="1" ht="30" x14ac:dyDescent="0.2">
      <c r="A504" s="81"/>
      <c r="B504" s="56" t="s">
        <v>121</v>
      </c>
      <c r="C504" s="37">
        <v>0</v>
      </c>
      <c r="D504" s="20">
        <v>0</v>
      </c>
      <c r="E504" s="41" t="str">
        <f t="shared" si="184"/>
        <v/>
      </c>
      <c r="F504" s="41" t="str">
        <f t="shared" si="185"/>
        <v/>
      </c>
      <c r="G504" s="22" t="str">
        <f t="shared" si="183"/>
        <v xml:space="preserve"> </v>
      </c>
      <c r="H504" s="57" t="str">
        <f t="shared" si="186"/>
        <v/>
      </c>
      <c r="I504" s="12"/>
    </row>
    <row r="505" spans="1:9" s="23" customFormat="1" ht="30" x14ac:dyDescent="0.2">
      <c r="A505" s="81"/>
      <c r="B505" s="56" t="s">
        <v>122</v>
      </c>
      <c r="C505" s="37">
        <v>0</v>
      </c>
      <c r="D505" s="20">
        <v>0</v>
      </c>
      <c r="E505" s="41" t="str">
        <f t="shared" si="184"/>
        <v/>
      </c>
      <c r="F505" s="41" t="str">
        <f t="shared" si="185"/>
        <v/>
      </c>
      <c r="G505" s="22" t="str">
        <f t="shared" si="183"/>
        <v xml:space="preserve"> </v>
      </c>
      <c r="H505" s="57" t="str">
        <f t="shared" si="186"/>
        <v/>
      </c>
      <c r="I505" s="12"/>
    </row>
    <row r="506" spans="1:9" s="23" customFormat="1" ht="15" x14ac:dyDescent="0.2">
      <c r="A506" s="81"/>
      <c r="B506" s="56" t="s">
        <v>278</v>
      </c>
      <c r="C506" s="37">
        <v>0</v>
      </c>
      <c r="D506" s="20">
        <v>0</v>
      </c>
      <c r="E506" s="41" t="str">
        <f t="shared" si="184"/>
        <v/>
      </c>
      <c r="F506" s="41" t="str">
        <f t="shared" si="185"/>
        <v/>
      </c>
      <c r="G506" s="22" t="str">
        <f t="shared" si="183"/>
        <v xml:space="preserve"> </v>
      </c>
      <c r="H506" s="57" t="str">
        <f t="shared" si="186"/>
        <v/>
      </c>
      <c r="I506" s="12"/>
    </row>
    <row r="507" spans="1:9" s="23" customFormat="1" ht="30" x14ac:dyDescent="0.2">
      <c r="A507" s="81"/>
      <c r="B507" s="56" t="s">
        <v>279</v>
      </c>
      <c r="C507" s="37">
        <v>0</v>
      </c>
      <c r="D507" s="20">
        <v>0</v>
      </c>
      <c r="E507" s="41" t="str">
        <f t="shared" si="184"/>
        <v/>
      </c>
      <c r="F507" s="41" t="str">
        <f t="shared" si="185"/>
        <v/>
      </c>
      <c r="G507" s="22" t="str">
        <f t="shared" si="183"/>
        <v xml:space="preserve"> </v>
      </c>
      <c r="H507" s="57" t="str">
        <f t="shared" si="186"/>
        <v/>
      </c>
      <c r="I507" s="12"/>
    </row>
    <row r="508" spans="1:9" s="23" customFormat="1" ht="30" x14ac:dyDescent="0.2">
      <c r="A508" s="81"/>
      <c r="B508" s="56" t="s">
        <v>280</v>
      </c>
      <c r="C508" s="37">
        <v>0</v>
      </c>
      <c r="D508" s="20">
        <v>0</v>
      </c>
      <c r="E508" s="41" t="str">
        <f t="shared" si="184"/>
        <v/>
      </c>
      <c r="F508" s="41" t="str">
        <f t="shared" si="185"/>
        <v/>
      </c>
      <c r="G508" s="22" t="str">
        <f t="shared" si="183"/>
        <v xml:space="preserve"> </v>
      </c>
      <c r="H508" s="57" t="str">
        <f t="shared" si="186"/>
        <v/>
      </c>
      <c r="I508" s="12"/>
    </row>
    <row r="509" spans="1:9" s="23" customFormat="1" ht="30" x14ac:dyDescent="0.2">
      <c r="A509" s="81"/>
      <c r="B509" s="56" t="s">
        <v>119</v>
      </c>
      <c r="C509" s="37">
        <v>0</v>
      </c>
      <c r="D509" s="20">
        <v>6</v>
      </c>
      <c r="E509" s="41" t="str">
        <f t="shared" si="184"/>
        <v/>
      </c>
      <c r="F509" s="41">
        <f t="shared" si="185"/>
        <v>5.5452865064695009E-3</v>
      </c>
      <c r="G509" s="22">
        <f t="shared" si="183"/>
        <v>1</v>
      </c>
      <c r="H509" s="57" t="str">
        <f t="shared" si="186"/>
        <v/>
      </c>
      <c r="I509" s="12"/>
    </row>
    <row r="510" spans="1:9" s="23" customFormat="1" ht="30" x14ac:dyDescent="0.2">
      <c r="A510" s="81"/>
      <c r="B510" s="56" t="s">
        <v>281</v>
      </c>
      <c r="C510" s="37">
        <v>0</v>
      </c>
      <c r="D510" s="20">
        <v>0</v>
      </c>
      <c r="E510" s="41" t="str">
        <f t="shared" si="184"/>
        <v/>
      </c>
      <c r="F510" s="41" t="str">
        <f t="shared" si="185"/>
        <v/>
      </c>
      <c r="G510" s="22" t="str">
        <f t="shared" si="183"/>
        <v xml:space="preserve"> </v>
      </c>
      <c r="H510" s="57" t="str">
        <f t="shared" si="186"/>
        <v/>
      </c>
      <c r="I510" s="12"/>
    </row>
    <row r="511" spans="1:9" s="23" customFormat="1" ht="30" x14ac:dyDescent="0.2">
      <c r="A511" s="81"/>
      <c r="B511" s="56" t="s">
        <v>282</v>
      </c>
      <c r="C511" s="37">
        <v>0</v>
      </c>
      <c r="D511" s="20">
        <v>0</v>
      </c>
      <c r="E511" s="41" t="str">
        <f t="shared" si="184"/>
        <v/>
      </c>
      <c r="F511" s="41" t="str">
        <f t="shared" si="185"/>
        <v/>
      </c>
      <c r="G511" s="22" t="str">
        <f t="shared" si="183"/>
        <v xml:space="preserve"> 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7">
        <v>0</v>
      </c>
      <c r="D512" s="20">
        <v>0</v>
      </c>
      <c r="E512" s="41" t="str">
        <f t="shared" si="184"/>
        <v/>
      </c>
      <c r="F512" s="41" t="str">
        <f t="shared" si="185"/>
        <v/>
      </c>
      <c r="G512" s="22" t="str">
        <f t="shared" si="183"/>
        <v xml:space="preserve"> </v>
      </c>
      <c r="H512" s="57" t="str">
        <f t="shared" si="186"/>
        <v/>
      </c>
      <c r="I512" s="12"/>
    </row>
    <row r="513" spans="1:9" s="23" customFormat="1" ht="30" x14ac:dyDescent="0.2">
      <c r="A513" s="81"/>
      <c r="B513" s="56" t="s">
        <v>284</v>
      </c>
      <c r="C513" s="37">
        <v>0</v>
      </c>
      <c r="D513" s="20">
        <v>0</v>
      </c>
      <c r="E513" s="41" t="str">
        <f t="shared" si="184"/>
        <v/>
      </c>
      <c r="F513" s="41" t="str">
        <f t="shared" si="185"/>
        <v/>
      </c>
      <c r="G513" s="22" t="str">
        <f t="shared" si="183"/>
        <v xml:space="preserve"> </v>
      </c>
      <c r="H513" s="57" t="str">
        <f t="shared" si="186"/>
        <v/>
      </c>
      <c r="I513" s="12"/>
    </row>
    <row r="514" spans="1:9" s="23" customFormat="1" ht="30" x14ac:dyDescent="0.2">
      <c r="A514" s="81"/>
      <c r="B514" s="56" t="s">
        <v>117</v>
      </c>
      <c r="C514" s="37">
        <v>0</v>
      </c>
      <c r="D514" s="20">
        <v>0</v>
      </c>
      <c r="E514" s="41" t="str">
        <f t="shared" si="184"/>
        <v/>
      </c>
      <c r="F514" s="41" t="str">
        <f t="shared" si="185"/>
        <v/>
      </c>
      <c r="G514" s="22" t="str">
        <f t="shared" si="183"/>
        <v xml:space="preserve"> </v>
      </c>
      <c r="H514" s="57" t="str">
        <f t="shared" si="186"/>
        <v/>
      </c>
      <c r="I514" s="12"/>
    </row>
    <row r="515" spans="1:9" s="23" customFormat="1" ht="30" x14ac:dyDescent="0.2">
      <c r="A515" s="81"/>
      <c r="B515" s="56" t="s">
        <v>285</v>
      </c>
      <c r="C515" s="37">
        <v>0</v>
      </c>
      <c r="D515" s="20">
        <v>0</v>
      </c>
      <c r="E515" s="41" t="str">
        <f t="shared" si="184"/>
        <v/>
      </c>
      <c r="F515" s="41" t="str">
        <f t="shared" si="185"/>
        <v/>
      </c>
      <c r="G515" s="22" t="str">
        <f t="shared" si="183"/>
        <v xml:space="preserve"> </v>
      </c>
      <c r="H515" s="57" t="str">
        <f t="shared" si="186"/>
        <v/>
      </c>
      <c r="I515" s="12"/>
    </row>
    <row r="516" spans="1:9" s="23" customFormat="1" ht="15" customHeight="1" x14ac:dyDescent="0.2">
      <c r="A516" s="81"/>
      <c r="B516" s="56" t="s">
        <v>286</v>
      </c>
      <c r="C516" s="37">
        <v>0</v>
      </c>
      <c r="D516" s="20">
        <v>0</v>
      </c>
      <c r="E516" s="41" t="str">
        <f t="shared" si="184"/>
        <v/>
      </c>
      <c r="F516" s="41" t="str">
        <f t="shared" si="185"/>
        <v/>
      </c>
      <c r="G516" s="22" t="str">
        <f t="shared" si="183"/>
        <v xml:space="preserve"> </v>
      </c>
      <c r="H516" s="57" t="str">
        <f t="shared" si="186"/>
        <v/>
      </c>
      <c r="I516" s="12"/>
    </row>
    <row r="517" spans="1:9" s="23" customFormat="1" ht="30" x14ac:dyDescent="0.2">
      <c r="A517" s="81"/>
      <c r="B517" s="56" t="s">
        <v>483</v>
      </c>
      <c r="C517" s="37">
        <v>0</v>
      </c>
      <c r="D517" s="20">
        <v>0</v>
      </c>
      <c r="E517" s="41" t="str">
        <f t="shared" si="184"/>
        <v/>
      </c>
      <c r="F517" s="41" t="str">
        <f t="shared" si="185"/>
        <v/>
      </c>
      <c r="G517" s="22" t="str">
        <f t="shared" si="183"/>
        <v xml:space="preserve"> </v>
      </c>
      <c r="H517" s="57" t="str">
        <f t="shared" si="186"/>
        <v/>
      </c>
      <c r="I517" s="12"/>
    </row>
    <row r="518" spans="1:9" s="23" customFormat="1" ht="15" x14ac:dyDescent="0.2">
      <c r="A518" s="81"/>
      <c r="B518" s="56" t="s">
        <v>125</v>
      </c>
      <c r="C518" s="37">
        <v>0</v>
      </c>
      <c r="D518" s="20">
        <v>0</v>
      </c>
      <c r="E518" s="41" t="str">
        <f t="shared" si="184"/>
        <v/>
      </c>
      <c r="F518" s="41" t="str">
        <f t="shared" si="185"/>
        <v/>
      </c>
      <c r="G518" s="22" t="str">
        <f t="shared" si="183"/>
        <v xml:space="preserve"> </v>
      </c>
      <c r="H518" s="57" t="str">
        <f t="shared" si="186"/>
        <v/>
      </c>
      <c r="I518" s="12"/>
    </row>
    <row r="519" spans="1:9" s="23" customFormat="1" ht="15" x14ac:dyDescent="0.2">
      <c r="A519" s="81"/>
      <c r="B519" s="56" t="s">
        <v>484</v>
      </c>
      <c r="C519" s="37">
        <v>6</v>
      </c>
      <c r="D519" s="20">
        <v>3</v>
      </c>
      <c r="E519" s="41">
        <f t="shared" si="184"/>
        <v>1.5189873417721518E-2</v>
      </c>
      <c r="F519" s="41">
        <f t="shared" si="185"/>
        <v>2.7726432532347504E-3</v>
      </c>
      <c r="G519" s="22">
        <f t="shared" si="183"/>
        <v>-0.5</v>
      </c>
      <c r="H519" s="57">
        <f t="shared" si="186"/>
        <v>-7.5949367088607592E-3</v>
      </c>
      <c r="I519" s="12"/>
    </row>
    <row r="520" spans="1:9" s="23" customFormat="1" ht="15" x14ac:dyDescent="0.2">
      <c r="A520" s="81"/>
      <c r="B520" s="56" t="s">
        <v>118</v>
      </c>
      <c r="C520" s="37">
        <v>0</v>
      </c>
      <c r="D520" s="20">
        <v>2</v>
      </c>
      <c r="E520" s="41" t="str">
        <f t="shared" si="184"/>
        <v/>
      </c>
      <c r="F520" s="41">
        <f t="shared" si="185"/>
        <v>1.8484288354898336E-3</v>
      </c>
      <c r="G520" s="22">
        <f t="shared" si="183"/>
        <v>1</v>
      </c>
      <c r="H520" s="57" t="str">
        <f t="shared" si="186"/>
        <v/>
      </c>
      <c r="I520" s="12"/>
    </row>
    <row r="521" spans="1:9" s="23" customFormat="1" ht="45" x14ac:dyDescent="0.2">
      <c r="A521" s="81"/>
      <c r="B521" s="56" t="s">
        <v>287</v>
      </c>
      <c r="C521" s="37">
        <v>0</v>
      </c>
      <c r="D521" s="20">
        <v>0</v>
      </c>
      <c r="E521" s="41" t="str">
        <f t="shared" si="184"/>
        <v/>
      </c>
      <c r="F521" s="41" t="str">
        <f t="shared" si="185"/>
        <v/>
      </c>
      <c r="G521" s="22" t="str">
        <f t="shared" si="183"/>
        <v xml:space="preserve"> </v>
      </c>
      <c r="H521" s="57" t="str">
        <f t="shared" si="186"/>
        <v/>
      </c>
      <c r="I521" s="12"/>
    </row>
    <row r="522" spans="1:9" s="23" customFormat="1" ht="15" x14ac:dyDescent="0.2">
      <c r="A522" s="81"/>
      <c r="B522" s="56" t="s">
        <v>120</v>
      </c>
      <c r="C522" s="37">
        <v>0</v>
      </c>
      <c r="D522" s="20">
        <v>0</v>
      </c>
      <c r="E522" s="41" t="str">
        <f t="shared" si="184"/>
        <v/>
      </c>
      <c r="F522" s="41" t="str">
        <f t="shared" si="185"/>
        <v/>
      </c>
      <c r="G522" s="22" t="str">
        <f t="shared" si="183"/>
        <v xml:space="preserve"> </v>
      </c>
      <c r="H522" s="57" t="str">
        <f t="shared" si="186"/>
        <v/>
      </c>
      <c r="I522" s="12"/>
    </row>
    <row r="523" spans="1:9" s="23" customFormat="1" ht="30" x14ac:dyDescent="0.2">
      <c r="A523" s="81"/>
      <c r="B523" s="56" t="s">
        <v>288</v>
      </c>
      <c r="C523" s="37">
        <v>0</v>
      </c>
      <c r="D523" s="20">
        <v>1</v>
      </c>
      <c r="E523" s="41" t="str">
        <f t="shared" si="184"/>
        <v/>
      </c>
      <c r="F523" s="41">
        <f t="shared" si="185"/>
        <v>9.2421441774491681E-4</v>
      </c>
      <c r="G523" s="22">
        <f t="shared" si="183"/>
        <v>1</v>
      </c>
      <c r="H523" s="57" t="str">
        <f t="shared" si="186"/>
        <v/>
      </c>
      <c r="I523" s="12"/>
    </row>
    <row r="524" spans="1:9" s="23" customFormat="1" ht="30" x14ac:dyDescent="0.2">
      <c r="A524" s="81"/>
      <c r="B524" s="56" t="s">
        <v>289</v>
      </c>
      <c r="C524" s="37">
        <v>1</v>
      </c>
      <c r="D524" s="20">
        <v>18</v>
      </c>
      <c r="E524" s="41">
        <f t="shared" si="184"/>
        <v>2.5316455696202532E-3</v>
      </c>
      <c r="F524" s="41">
        <f t="shared" si="185"/>
        <v>1.6635859519408502E-2</v>
      </c>
      <c r="G524" s="22">
        <f t="shared" si="183"/>
        <v>17</v>
      </c>
      <c r="H524" s="57">
        <f t="shared" si="186"/>
        <v>4.3037974683544304E-2</v>
      </c>
      <c r="I524" s="12"/>
    </row>
    <row r="525" spans="1:9" s="23" customFormat="1" ht="15" x14ac:dyDescent="0.2">
      <c r="A525" s="81"/>
      <c r="B525" s="56" t="s">
        <v>112</v>
      </c>
      <c r="C525" s="37">
        <v>0</v>
      </c>
      <c r="D525" s="20">
        <v>0</v>
      </c>
      <c r="E525" s="41" t="str">
        <f t="shared" si="184"/>
        <v/>
      </c>
      <c r="F525" s="41" t="str">
        <f t="shared" si="185"/>
        <v/>
      </c>
      <c r="G525" s="22" t="str">
        <f t="shared" si="183"/>
        <v xml:space="preserve"> </v>
      </c>
      <c r="H525" s="57" t="str">
        <f t="shared" si="186"/>
        <v/>
      </c>
      <c r="I525" s="12"/>
    </row>
    <row r="526" spans="1:9" s="23" customFormat="1" ht="30" x14ac:dyDescent="0.2">
      <c r="A526" s="81"/>
      <c r="B526" s="56" t="s">
        <v>485</v>
      </c>
      <c r="C526" s="37">
        <v>0</v>
      </c>
      <c r="D526" s="20">
        <v>0</v>
      </c>
      <c r="E526" s="41" t="str">
        <f t="shared" si="184"/>
        <v/>
      </c>
      <c r="F526" s="41" t="str">
        <f t="shared" si="185"/>
        <v/>
      </c>
      <c r="G526" s="22" t="str">
        <f t="shared" si="183"/>
        <v xml:space="preserve"> </v>
      </c>
      <c r="H526" s="57" t="str">
        <f t="shared" si="186"/>
        <v/>
      </c>
      <c r="I526" s="12"/>
    </row>
    <row r="527" spans="1:9" s="23" customFormat="1" ht="30" x14ac:dyDescent="0.2">
      <c r="A527" s="81"/>
      <c r="B527" s="56" t="s">
        <v>290</v>
      </c>
      <c r="C527" s="37">
        <v>0</v>
      </c>
      <c r="D527" s="20">
        <v>0</v>
      </c>
      <c r="E527" s="41" t="str">
        <f t="shared" si="184"/>
        <v/>
      </c>
      <c r="F527" s="41" t="str">
        <f t="shared" si="185"/>
        <v/>
      </c>
      <c r="G527" s="22" t="str">
        <f t="shared" si="183"/>
        <v xml:space="preserve"> </v>
      </c>
      <c r="H527" s="57" t="str">
        <f t="shared" si="186"/>
        <v/>
      </c>
      <c r="I527" s="12"/>
    </row>
    <row r="528" spans="1:9" s="23" customFormat="1" ht="15" x14ac:dyDescent="0.2">
      <c r="A528" s="81"/>
      <c r="B528" s="56" t="s">
        <v>291</v>
      </c>
      <c r="C528" s="37">
        <v>0</v>
      </c>
      <c r="D528" s="20">
        <v>0</v>
      </c>
      <c r="E528" s="41" t="str">
        <f t="shared" si="184"/>
        <v/>
      </c>
      <c r="F528" s="41" t="str">
        <f t="shared" si="185"/>
        <v/>
      </c>
      <c r="G528" s="22" t="str">
        <f t="shared" si="183"/>
        <v xml:space="preserve"> </v>
      </c>
      <c r="H528" s="57" t="str">
        <f t="shared" si="186"/>
        <v/>
      </c>
      <c r="I528" s="12"/>
    </row>
    <row r="529" spans="1:9" s="23" customFormat="1" ht="15" x14ac:dyDescent="0.2">
      <c r="A529" s="81"/>
      <c r="B529" s="56" t="s">
        <v>638</v>
      </c>
      <c r="C529" s="37">
        <v>0</v>
      </c>
      <c r="D529" s="20">
        <v>0</v>
      </c>
      <c r="E529" s="41" t="str">
        <f t="shared" si="184"/>
        <v/>
      </c>
      <c r="F529" s="41" t="str">
        <f t="shared" si="185"/>
        <v/>
      </c>
      <c r="G529" s="22" t="str">
        <f t="shared" si="183"/>
        <v xml:space="preserve"> </v>
      </c>
      <c r="H529" s="57" t="str">
        <f t="shared" si="186"/>
        <v/>
      </c>
      <c r="I529" s="12"/>
    </row>
    <row r="530" spans="1:9" s="23" customFormat="1" ht="15" x14ac:dyDescent="0.2">
      <c r="A530" s="81"/>
      <c r="B530" s="56" t="s">
        <v>486</v>
      </c>
      <c r="C530" s="37">
        <v>0</v>
      </c>
      <c r="D530" s="20">
        <v>0</v>
      </c>
      <c r="E530" s="41" t="str">
        <f t="shared" si="184"/>
        <v/>
      </c>
      <c r="F530" s="41" t="str">
        <f t="shared" si="185"/>
        <v/>
      </c>
      <c r="G530" s="22" t="str">
        <f t="shared" si="183"/>
        <v xml:space="preserve"> </v>
      </c>
      <c r="H530" s="57" t="str">
        <f t="shared" si="186"/>
        <v/>
      </c>
      <c r="I530" s="12"/>
    </row>
    <row r="531" spans="1:9" s="23" customFormat="1" ht="30" x14ac:dyDescent="0.2">
      <c r="A531" s="81"/>
      <c r="B531" s="56" t="s">
        <v>292</v>
      </c>
      <c r="C531" s="37">
        <v>0</v>
      </c>
      <c r="D531" s="20">
        <v>0</v>
      </c>
      <c r="E531" s="41" t="str">
        <f t="shared" si="184"/>
        <v/>
      </c>
      <c r="F531" s="41" t="str">
        <f t="shared" si="185"/>
        <v/>
      </c>
      <c r="G531" s="22" t="str">
        <f t="shared" si="183"/>
        <v xml:space="preserve"> </v>
      </c>
      <c r="H531" s="57" t="str">
        <f t="shared" si="186"/>
        <v/>
      </c>
      <c r="I531" s="12"/>
    </row>
    <row r="532" spans="1:9" s="23" customFormat="1" ht="45" x14ac:dyDescent="0.2">
      <c r="A532" s="81"/>
      <c r="B532" s="56" t="s">
        <v>293</v>
      </c>
      <c r="C532" s="37">
        <v>0</v>
      </c>
      <c r="D532" s="20">
        <v>0</v>
      </c>
      <c r="E532" s="41" t="str">
        <f t="shared" si="184"/>
        <v/>
      </c>
      <c r="F532" s="41" t="str">
        <f t="shared" si="185"/>
        <v/>
      </c>
      <c r="G532" s="22" t="str">
        <f t="shared" si="183"/>
        <v xml:space="preserve"> </v>
      </c>
      <c r="H532" s="57" t="str">
        <f t="shared" si="186"/>
        <v/>
      </c>
      <c r="I532" s="12"/>
    </row>
    <row r="533" spans="1:9" s="23" customFormat="1" ht="30" x14ac:dyDescent="0.2">
      <c r="A533" s="81"/>
      <c r="B533" s="56" t="s">
        <v>294</v>
      </c>
      <c r="C533" s="37">
        <v>0</v>
      </c>
      <c r="D533" s="20">
        <v>0</v>
      </c>
      <c r="E533" s="41" t="str">
        <f t="shared" si="184"/>
        <v/>
      </c>
      <c r="F533" s="41" t="str">
        <f t="shared" si="185"/>
        <v/>
      </c>
      <c r="G533" s="22" t="str">
        <f t="shared" si="183"/>
        <v xml:space="preserve"> </v>
      </c>
      <c r="H533" s="57" t="str">
        <f t="shared" si="186"/>
        <v/>
      </c>
      <c r="I533" s="12"/>
    </row>
    <row r="534" spans="1:9" s="23" customFormat="1" ht="30" x14ac:dyDescent="0.2">
      <c r="A534" s="81"/>
      <c r="B534" s="56" t="s">
        <v>114</v>
      </c>
      <c r="C534" s="37">
        <v>0</v>
      </c>
      <c r="D534" s="20">
        <v>0</v>
      </c>
      <c r="E534" s="41" t="str">
        <f t="shared" si="184"/>
        <v/>
      </c>
      <c r="F534" s="41" t="str">
        <f t="shared" si="185"/>
        <v/>
      </c>
      <c r="G534" s="22" t="str">
        <f t="shared" si="183"/>
        <v xml:space="preserve"> </v>
      </c>
      <c r="H534" s="57" t="str">
        <f t="shared" si="186"/>
        <v/>
      </c>
      <c r="I534" s="12"/>
    </row>
    <row r="535" spans="1:9" s="23" customFormat="1" ht="45" x14ac:dyDescent="0.2">
      <c r="A535" s="81"/>
      <c r="B535" s="56" t="s">
        <v>295</v>
      </c>
      <c r="C535" s="37">
        <v>0</v>
      </c>
      <c r="D535" s="20">
        <v>0</v>
      </c>
      <c r="E535" s="41" t="str">
        <f t="shared" si="184"/>
        <v/>
      </c>
      <c r="F535" s="41" t="str">
        <f t="shared" si="185"/>
        <v/>
      </c>
      <c r="G535" s="22" t="str">
        <f t="shared" si="183"/>
        <v xml:space="preserve"> </v>
      </c>
      <c r="H535" s="57" t="str">
        <f t="shared" si="186"/>
        <v/>
      </c>
      <c r="I535" s="12"/>
    </row>
    <row r="536" spans="1:9" s="23" customFormat="1" ht="15" x14ac:dyDescent="0.2">
      <c r="A536" s="81"/>
      <c r="B536" s="56" t="s">
        <v>123</v>
      </c>
      <c r="C536" s="37">
        <v>0</v>
      </c>
      <c r="D536" s="20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7">
        <v>0</v>
      </c>
      <c r="D537" s="20">
        <v>0</v>
      </c>
      <c r="E537" s="41" t="str">
        <f t="shared" si="184"/>
        <v/>
      </c>
      <c r="F537" s="41" t="str">
        <f t="shared" si="185"/>
        <v/>
      </c>
      <c r="G537" s="22" t="str">
        <f t="shared" si="183"/>
        <v xml:space="preserve"> </v>
      </c>
      <c r="H537" s="57" t="str">
        <f t="shared" si="186"/>
        <v/>
      </c>
      <c r="I537" s="12"/>
    </row>
    <row r="538" spans="1:9" s="23" customFormat="1" ht="15" x14ac:dyDescent="0.2">
      <c r="A538" s="81"/>
      <c r="B538" s="56" t="s">
        <v>115</v>
      </c>
      <c r="C538" s="37">
        <v>0</v>
      </c>
      <c r="D538" s="20">
        <v>0</v>
      </c>
      <c r="E538" s="41" t="str">
        <f t="shared" si="184"/>
        <v/>
      </c>
      <c r="F538" s="41" t="str">
        <f t="shared" si="185"/>
        <v/>
      </c>
      <c r="G538" s="22" t="str">
        <f t="shared" si="183"/>
        <v xml:space="preserve"> </v>
      </c>
      <c r="H538" s="57" t="str">
        <f t="shared" si="186"/>
        <v/>
      </c>
      <c r="I538" s="12"/>
    </row>
    <row r="539" spans="1:9" s="23" customFormat="1" ht="30" x14ac:dyDescent="0.2">
      <c r="A539" s="81"/>
      <c r="B539" s="56" t="s">
        <v>296</v>
      </c>
      <c r="C539" s="37">
        <v>0</v>
      </c>
      <c r="D539" s="20">
        <v>0</v>
      </c>
      <c r="E539" s="41" t="str">
        <f t="shared" si="184"/>
        <v/>
      </c>
      <c r="F539" s="41" t="str">
        <f t="shared" si="185"/>
        <v/>
      </c>
      <c r="G539" s="22" t="str">
        <f t="shared" si="183"/>
        <v xml:space="preserve"> </v>
      </c>
      <c r="H539" s="57" t="str">
        <f t="shared" si="186"/>
        <v/>
      </c>
      <c r="I539" s="12"/>
    </row>
    <row r="540" spans="1:9" s="23" customFormat="1" ht="30" x14ac:dyDescent="0.2">
      <c r="A540" s="81"/>
      <c r="B540" s="56" t="s">
        <v>639</v>
      </c>
      <c r="C540" s="37">
        <v>0</v>
      </c>
      <c r="D540" s="20">
        <v>1</v>
      </c>
      <c r="E540" s="41" t="str">
        <f t="shared" si="184"/>
        <v/>
      </c>
      <c r="F540" s="41">
        <f t="shared" si="185"/>
        <v>9.2421441774491681E-4</v>
      </c>
      <c r="G540" s="22">
        <f t="shared" si="183"/>
        <v>1</v>
      </c>
      <c r="H540" s="57" t="str">
        <f t="shared" si="186"/>
        <v/>
      </c>
      <c r="I540" s="12"/>
    </row>
    <row r="541" spans="1:9" s="23" customFormat="1" ht="15" x14ac:dyDescent="0.2">
      <c r="A541" s="81"/>
      <c r="B541" s="56" t="s">
        <v>124</v>
      </c>
      <c r="C541" s="37">
        <v>0</v>
      </c>
      <c r="D541" s="20">
        <v>2</v>
      </c>
      <c r="E541" s="41" t="str">
        <f t="shared" si="184"/>
        <v/>
      </c>
      <c r="F541" s="41">
        <f t="shared" si="185"/>
        <v>1.8484288354898336E-3</v>
      </c>
      <c r="G541" s="22">
        <f t="shared" si="183"/>
        <v>1</v>
      </c>
      <c r="H541" s="57" t="str">
        <f t="shared" si="186"/>
        <v/>
      </c>
      <c r="I541" s="12"/>
    </row>
    <row r="542" spans="1:9" s="23" customFormat="1" ht="15" x14ac:dyDescent="0.2">
      <c r="A542" s="81"/>
      <c r="B542" s="56" t="s">
        <v>487</v>
      </c>
      <c r="C542" s="37">
        <v>0</v>
      </c>
      <c r="D542" s="20">
        <v>0</v>
      </c>
      <c r="E542" s="41" t="str">
        <f t="shared" si="184"/>
        <v/>
      </c>
      <c r="F542" s="41" t="str">
        <f t="shared" si="185"/>
        <v/>
      </c>
      <c r="G542" s="22" t="str">
        <f t="shared" si="183"/>
        <v xml:space="preserve"> </v>
      </c>
      <c r="H542" s="57" t="str">
        <f t="shared" si="186"/>
        <v/>
      </c>
      <c r="I542" s="12"/>
    </row>
    <row r="543" spans="1:9" s="23" customFormat="1" ht="15" x14ac:dyDescent="0.2">
      <c r="A543" s="81"/>
      <c r="B543" s="56" t="s">
        <v>536</v>
      </c>
      <c r="C543" s="37">
        <v>1</v>
      </c>
      <c r="D543" s="20">
        <v>7</v>
      </c>
      <c r="E543" s="41">
        <f t="shared" si="184"/>
        <v>2.5316455696202532E-3</v>
      </c>
      <c r="F543" s="41">
        <f t="shared" si="185"/>
        <v>6.4695009242144181E-3</v>
      </c>
      <c r="G543" s="22">
        <f t="shared" si="183"/>
        <v>6</v>
      </c>
      <c r="H543" s="57">
        <f t="shared" si="186"/>
        <v>1.518987341772152E-2</v>
      </c>
      <c r="I543" s="12"/>
    </row>
    <row r="544" spans="1:9" s="23" customFormat="1" ht="15" x14ac:dyDescent="0.2">
      <c r="A544" s="81"/>
      <c r="B544" s="56" t="s">
        <v>131</v>
      </c>
      <c r="C544" s="37">
        <v>0</v>
      </c>
      <c r="D544" s="20">
        <v>1</v>
      </c>
      <c r="E544" s="41" t="str">
        <f t="shared" si="184"/>
        <v/>
      </c>
      <c r="F544" s="41">
        <f t="shared" si="185"/>
        <v>9.2421441774491681E-4</v>
      </c>
      <c r="G544" s="22">
        <f t="shared" si="183"/>
        <v>1</v>
      </c>
      <c r="H544" s="57" t="str">
        <f t="shared" si="186"/>
        <v/>
      </c>
      <c r="I544" s="12"/>
    </row>
    <row r="545" spans="1:9" s="23" customFormat="1" ht="30" x14ac:dyDescent="0.2">
      <c r="A545" s="81"/>
      <c r="B545" s="56" t="s">
        <v>488</v>
      </c>
      <c r="C545" s="37">
        <v>0</v>
      </c>
      <c r="D545" s="20">
        <v>0</v>
      </c>
      <c r="E545" s="41" t="str">
        <f t="shared" si="184"/>
        <v/>
      </c>
      <c r="F545" s="41" t="str">
        <f t="shared" si="185"/>
        <v/>
      </c>
      <c r="G545" s="22" t="str">
        <f t="shared" si="183"/>
        <v xml:space="preserve"> </v>
      </c>
      <c r="H545" s="57" t="str">
        <f t="shared" si="186"/>
        <v/>
      </c>
      <c r="I545" s="12"/>
    </row>
    <row r="546" spans="1:9" s="23" customFormat="1" ht="15" x14ac:dyDescent="0.2">
      <c r="A546" s="81"/>
      <c r="B546" s="56" t="s">
        <v>129</v>
      </c>
      <c r="C546" s="37">
        <v>0</v>
      </c>
      <c r="D546" s="20">
        <v>0</v>
      </c>
      <c r="E546" s="41" t="str">
        <f t="shared" si="184"/>
        <v/>
      </c>
      <c r="F546" s="41" t="str">
        <f t="shared" si="185"/>
        <v/>
      </c>
      <c r="G546" s="22" t="str">
        <f t="shared" si="183"/>
        <v xml:space="preserve"> </v>
      </c>
      <c r="H546" s="57" t="str">
        <f t="shared" si="186"/>
        <v/>
      </c>
      <c r="I546" s="12"/>
    </row>
    <row r="547" spans="1:9" s="23" customFormat="1" ht="15" x14ac:dyDescent="0.2">
      <c r="A547" s="81"/>
      <c r="B547" s="56" t="s">
        <v>327</v>
      </c>
      <c r="C547" s="37">
        <v>4</v>
      </c>
      <c r="D547" s="20">
        <v>8</v>
      </c>
      <c r="E547" s="41">
        <f t="shared" si="184"/>
        <v>1.0126582278481013E-2</v>
      </c>
      <c r="F547" s="41">
        <f t="shared" si="185"/>
        <v>7.3937153419593345E-3</v>
      </c>
      <c r="G547" s="22">
        <f t="shared" si="183"/>
        <v>1</v>
      </c>
      <c r="H547" s="57">
        <f t="shared" si="186"/>
        <v>1.0126582278481013E-2</v>
      </c>
      <c r="I547" s="12"/>
    </row>
    <row r="548" spans="1:9" s="23" customFormat="1" ht="15" x14ac:dyDescent="0.2">
      <c r="A548" s="81"/>
      <c r="B548" s="56" t="s">
        <v>328</v>
      </c>
      <c r="C548" s="37">
        <v>2</v>
      </c>
      <c r="D548" s="20">
        <v>5</v>
      </c>
      <c r="E548" s="41">
        <f t="shared" si="184"/>
        <v>5.0632911392405064E-3</v>
      </c>
      <c r="F548" s="41">
        <f t="shared" si="185"/>
        <v>4.6210720887245845E-3</v>
      </c>
      <c r="G548" s="22">
        <f t="shared" si="183"/>
        <v>1.5</v>
      </c>
      <c r="H548" s="57">
        <f t="shared" si="186"/>
        <v>7.5949367088607601E-3</v>
      </c>
      <c r="I548" s="12"/>
    </row>
    <row r="549" spans="1:9" s="23" customFormat="1" ht="15" x14ac:dyDescent="0.2">
      <c r="A549" s="81"/>
      <c r="B549" s="56" t="s">
        <v>604</v>
      </c>
      <c r="C549" s="37">
        <v>0</v>
      </c>
      <c r="D549" s="20">
        <v>0</v>
      </c>
      <c r="E549" s="41" t="str">
        <f t="shared" si="184"/>
        <v/>
      </c>
      <c r="F549" s="41" t="str">
        <f t="shared" si="185"/>
        <v/>
      </c>
      <c r="G549" s="22" t="str">
        <f t="shared" si="183"/>
        <v xml:space="preserve"> </v>
      </c>
      <c r="H549" s="57" t="str">
        <f t="shared" si="186"/>
        <v/>
      </c>
      <c r="I549" s="12"/>
    </row>
    <row r="550" spans="1:9" s="23" customFormat="1" ht="15" x14ac:dyDescent="0.2">
      <c r="A550" s="81"/>
      <c r="B550" s="56" t="s">
        <v>133</v>
      </c>
      <c r="C550" s="37">
        <v>0</v>
      </c>
      <c r="D550" s="20">
        <v>0</v>
      </c>
      <c r="E550" s="41" t="str">
        <f t="shared" si="184"/>
        <v/>
      </c>
      <c r="F550" s="41" t="str">
        <f t="shared" si="185"/>
        <v/>
      </c>
      <c r="G550" s="22" t="str">
        <f t="shared" si="183"/>
        <v xml:space="preserve"> </v>
      </c>
      <c r="H550" s="57" t="str">
        <f t="shared" si="186"/>
        <v/>
      </c>
      <c r="I550" s="12"/>
    </row>
    <row r="551" spans="1:9" s="23" customFormat="1" ht="15" x14ac:dyDescent="0.2">
      <c r="A551" s="81"/>
      <c r="B551" s="56" t="s">
        <v>329</v>
      </c>
      <c r="C551" s="37">
        <v>0</v>
      </c>
      <c r="D551" s="20">
        <v>1</v>
      </c>
      <c r="E551" s="41" t="str">
        <f t="shared" si="184"/>
        <v/>
      </c>
      <c r="F551" s="41">
        <f t="shared" si="185"/>
        <v>9.2421441774491681E-4</v>
      </c>
      <c r="G551" s="22">
        <f t="shared" si="183"/>
        <v>1</v>
      </c>
      <c r="H551" s="57" t="str">
        <f t="shared" si="186"/>
        <v/>
      </c>
      <c r="I551" s="12"/>
    </row>
    <row r="552" spans="1:9" s="23" customFormat="1" ht="15" x14ac:dyDescent="0.2">
      <c r="A552" s="81"/>
      <c r="B552" s="56" t="s">
        <v>137</v>
      </c>
      <c r="C552" s="37">
        <v>0</v>
      </c>
      <c r="D552" s="20">
        <v>1</v>
      </c>
      <c r="E552" s="41" t="str">
        <f t="shared" si="184"/>
        <v/>
      </c>
      <c r="F552" s="41">
        <f t="shared" si="185"/>
        <v>9.2421441774491681E-4</v>
      </c>
      <c r="G552" s="22">
        <f t="shared" si="183"/>
        <v>1</v>
      </c>
      <c r="H552" s="57" t="str">
        <f t="shared" si="186"/>
        <v/>
      </c>
      <c r="I552" s="12"/>
    </row>
    <row r="553" spans="1:9" s="23" customFormat="1" ht="15" x14ac:dyDescent="0.2">
      <c r="A553" s="81"/>
      <c r="B553" s="56" t="s">
        <v>130</v>
      </c>
      <c r="C553" s="37">
        <v>0</v>
      </c>
      <c r="D553" s="20">
        <v>0</v>
      </c>
      <c r="E553" s="41" t="str">
        <f t="shared" si="184"/>
        <v/>
      </c>
      <c r="F553" s="41" t="str">
        <f t="shared" si="185"/>
        <v/>
      </c>
      <c r="G553" s="22" t="str">
        <f t="shared" si="183"/>
        <v xml:space="preserve"> </v>
      </c>
      <c r="H553" s="57" t="str">
        <f t="shared" si="186"/>
        <v/>
      </c>
      <c r="I553" s="12"/>
    </row>
    <row r="554" spans="1:9" s="23" customFormat="1" ht="15" x14ac:dyDescent="0.2">
      <c r="A554" s="81"/>
      <c r="B554" s="56" t="s">
        <v>297</v>
      </c>
      <c r="C554" s="37">
        <v>0</v>
      </c>
      <c r="D554" s="20">
        <v>0</v>
      </c>
      <c r="E554" s="41" t="str">
        <f t="shared" si="184"/>
        <v/>
      </c>
      <c r="F554" s="41" t="str">
        <f t="shared" si="185"/>
        <v/>
      </c>
      <c r="G554" s="22" t="str">
        <f t="shared" si="183"/>
        <v xml:space="preserve"> </v>
      </c>
      <c r="H554" s="57" t="str">
        <f t="shared" si="186"/>
        <v/>
      </c>
      <c r="I554" s="12"/>
    </row>
    <row r="555" spans="1:9" s="23" customFormat="1" ht="15" x14ac:dyDescent="0.2">
      <c r="A555" s="81"/>
      <c r="B555" s="56" t="s">
        <v>126</v>
      </c>
      <c r="C555" s="37">
        <v>0</v>
      </c>
      <c r="D555" s="20">
        <v>0</v>
      </c>
      <c r="E555" s="41" t="str">
        <f t="shared" si="184"/>
        <v/>
      </c>
      <c r="F555" s="41" t="str">
        <f t="shared" si="185"/>
        <v/>
      </c>
      <c r="G555" s="22" t="str">
        <f t="shared" si="183"/>
        <v xml:space="preserve"> </v>
      </c>
      <c r="H555" s="57" t="str">
        <f t="shared" si="186"/>
        <v/>
      </c>
      <c r="I555" s="12"/>
    </row>
    <row r="556" spans="1:9" s="23" customFormat="1" ht="15" x14ac:dyDescent="0.2">
      <c r="A556" s="81"/>
      <c r="B556" s="56" t="s">
        <v>139</v>
      </c>
      <c r="C556" s="37">
        <v>0</v>
      </c>
      <c r="D556" s="20">
        <v>0</v>
      </c>
      <c r="E556" s="41" t="str">
        <f t="shared" si="184"/>
        <v/>
      </c>
      <c r="F556" s="41" t="str">
        <f t="shared" si="185"/>
        <v/>
      </c>
      <c r="G556" s="22" t="str">
        <f t="shared" si="183"/>
        <v xml:space="preserve"> </v>
      </c>
      <c r="H556" s="57" t="str">
        <f t="shared" si="186"/>
        <v/>
      </c>
      <c r="I556" s="12"/>
    </row>
    <row r="557" spans="1:9" s="23" customFormat="1" ht="30" x14ac:dyDescent="0.2">
      <c r="A557" s="81"/>
      <c r="B557" s="56" t="s">
        <v>298</v>
      </c>
      <c r="C557" s="37">
        <v>2</v>
      </c>
      <c r="D557" s="20">
        <v>0</v>
      </c>
      <c r="E557" s="41">
        <f t="shared" si="184"/>
        <v>5.0632911392405064E-3</v>
      </c>
      <c r="F557" s="41" t="str">
        <f t="shared" si="185"/>
        <v/>
      </c>
      <c r="G557" s="22">
        <f t="shared" si="183"/>
        <v>-1</v>
      </c>
      <c r="H557" s="57">
        <f t="shared" si="186"/>
        <v>-5.0632911392405064E-3</v>
      </c>
      <c r="I557" s="12"/>
    </row>
    <row r="558" spans="1:9" s="23" customFormat="1" ht="30" x14ac:dyDescent="0.2">
      <c r="A558" s="81"/>
      <c r="B558" s="56" t="s">
        <v>299</v>
      </c>
      <c r="C558" s="37">
        <v>0</v>
      </c>
      <c r="D558" s="20">
        <v>0</v>
      </c>
      <c r="E558" s="41" t="str">
        <f t="shared" si="184"/>
        <v/>
      </c>
      <c r="F558" s="41" t="str">
        <f t="shared" si="185"/>
        <v/>
      </c>
      <c r="G558" s="22" t="str">
        <f t="shared" si="183"/>
        <v xml:space="preserve"> </v>
      </c>
      <c r="H558" s="57" t="str">
        <f t="shared" si="186"/>
        <v/>
      </c>
      <c r="I558" s="12"/>
    </row>
    <row r="559" spans="1:9" s="23" customFormat="1" ht="15" x14ac:dyDescent="0.2">
      <c r="A559" s="81"/>
      <c r="B559" s="56" t="s">
        <v>624</v>
      </c>
      <c r="C559" s="37">
        <v>0</v>
      </c>
      <c r="D559" s="20">
        <v>0</v>
      </c>
      <c r="E559" s="41" t="str">
        <f t="shared" ref="E559" si="187">+IF(C559=0,"",C559/C$355)</f>
        <v/>
      </c>
      <c r="F559" s="41" t="str">
        <f t="shared" ref="F559" si="188">+IF(D559=0,"",D559/D$355)</f>
        <v/>
      </c>
      <c r="G559" s="41" t="str">
        <f t="shared" ref="G559" si="189">+IF(AND(C559=0,D559=0)," ",IF(C559=0,1,IF(D559=0,-1,(D559-C559)/C559)))</f>
        <v xml:space="preserve"> </v>
      </c>
      <c r="H559" s="57" t="str">
        <f t="shared" ref="H559" si="190">+IF(OR(AND(E559=""),(G559="")),"",E559*G559)</f>
        <v/>
      </c>
      <c r="I559" s="12"/>
    </row>
    <row r="560" spans="1:9" s="23" customFormat="1" ht="15" x14ac:dyDescent="0.2">
      <c r="A560" s="81"/>
      <c r="B560" s="56" t="s">
        <v>300</v>
      </c>
      <c r="C560" s="37">
        <v>3</v>
      </c>
      <c r="D560" s="20">
        <v>1</v>
      </c>
      <c r="E560" s="41">
        <f t="shared" si="184"/>
        <v>7.5949367088607592E-3</v>
      </c>
      <c r="F560" s="41">
        <f t="shared" si="185"/>
        <v>9.2421441774491681E-4</v>
      </c>
      <c r="G560" s="22">
        <f t="shared" si="183"/>
        <v>-0.66666666666666663</v>
      </c>
      <c r="H560" s="57">
        <f t="shared" si="186"/>
        <v>-5.0632911392405056E-3</v>
      </c>
      <c r="I560" s="12"/>
    </row>
    <row r="561" spans="1:9" s="23" customFormat="1" ht="30" x14ac:dyDescent="0.2">
      <c r="A561" s="81"/>
      <c r="B561" s="56" t="s">
        <v>489</v>
      </c>
      <c r="C561" s="37">
        <v>0</v>
      </c>
      <c r="D561" s="20">
        <v>0</v>
      </c>
      <c r="E561" s="41" t="str">
        <f t="shared" si="184"/>
        <v/>
      </c>
      <c r="F561" s="41" t="str">
        <f t="shared" si="185"/>
        <v/>
      </c>
      <c r="G561" s="22" t="str">
        <f t="shared" si="183"/>
        <v xml:space="preserve"> </v>
      </c>
      <c r="H561" s="57" t="str">
        <f t="shared" si="186"/>
        <v/>
      </c>
      <c r="I561" s="12"/>
    </row>
    <row r="562" spans="1:9" s="23" customFormat="1" ht="15" x14ac:dyDescent="0.2">
      <c r="A562" s="81"/>
      <c r="B562" s="56" t="s">
        <v>136</v>
      </c>
      <c r="C562" s="37">
        <v>0</v>
      </c>
      <c r="D562" s="20">
        <v>0</v>
      </c>
      <c r="E562" s="41" t="str">
        <f t="shared" ref="E562:E584" si="191">+IF(C562=0,"",C562/C$355)</f>
        <v/>
      </c>
      <c r="F562" s="41" t="str">
        <f t="shared" ref="F562:F584" si="192">+IF(D562=0,"",D562/D$355)</f>
        <v/>
      </c>
      <c r="G562" s="22" t="str">
        <f t="shared" si="183"/>
        <v xml:space="preserve"> </v>
      </c>
      <c r="H562" s="57" t="str">
        <f t="shared" ref="H562:H584" si="193">+IF(OR(AND(E562=""),(G562="")),"",E562*G562)</f>
        <v/>
      </c>
      <c r="I562" s="12"/>
    </row>
    <row r="563" spans="1:9" s="23" customFormat="1" ht="15" x14ac:dyDescent="0.2">
      <c r="A563" s="81"/>
      <c r="B563" s="56" t="s">
        <v>301</v>
      </c>
      <c r="C563" s="37">
        <v>5</v>
      </c>
      <c r="D563" s="20">
        <v>6</v>
      </c>
      <c r="E563" s="41">
        <f t="shared" si="191"/>
        <v>1.2658227848101266E-2</v>
      </c>
      <c r="F563" s="41">
        <f t="shared" si="192"/>
        <v>5.5452865064695009E-3</v>
      </c>
      <c r="G563" s="22">
        <f t="shared" si="183"/>
        <v>0.2</v>
      </c>
      <c r="H563" s="57">
        <f t="shared" si="193"/>
        <v>2.5316455696202532E-3</v>
      </c>
      <c r="I563" s="12"/>
    </row>
    <row r="564" spans="1:9" s="23" customFormat="1" ht="30" x14ac:dyDescent="0.2">
      <c r="A564" s="81"/>
      <c r="B564" s="56" t="s">
        <v>302</v>
      </c>
      <c r="C564" s="37">
        <v>0</v>
      </c>
      <c r="D564" s="20">
        <v>0</v>
      </c>
      <c r="E564" s="41" t="str">
        <f t="shared" si="191"/>
        <v/>
      </c>
      <c r="F564" s="41" t="str">
        <f t="shared" si="192"/>
        <v/>
      </c>
      <c r="G564" s="22" t="str">
        <f t="shared" ref="G564:G584" si="194">+IF(AND(C564=0,D564=0)," ",IF(C564=0,1,IF(D564=0,-1,(D564-C564)/C564)))</f>
        <v xml:space="preserve"> </v>
      </c>
      <c r="H564" s="57" t="str">
        <f t="shared" si="193"/>
        <v/>
      </c>
      <c r="I564" s="12"/>
    </row>
    <row r="565" spans="1:9" s="23" customFormat="1" ht="15" x14ac:dyDescent="0.2">
      <c r="A565" s="81"/>
      <c r="B565" s="56" t="s">
        <v>303</v>
      </c>
      <c r="C565" s="37">
        <v>1</v>
      </c>
      <c r="D565" s="20">
        <v>1</v>
      </c>
      <c r="E565" s="41">
        <f t="shared" si="191"/>
        <v>2.5316455696202532E-3</v>
      </c>
      <c r="F565" s="41">
        <f t="shared" si="192"/>
        <v>9.2421441774491681E-4</v>
      </c>
      <c r="G565" s="22">
        <f t="shared" si="194"/>
        <v>0</v>
      </c>
      <c r="H565" s="57">
        <f t="shared" si="193"/>
        <v>0</v>
      </c>
      <c r="I565" s="12"/>
    </row>
    <row r="566" spans="1:9" s="23" customFormat="1" ht="15" x14ac:dyDescent="0.2">
      <c r="A566" s="81"/>
      <c r="B566" s="56" t="s">
        <v>132</v>
      </c>
      <c r="C566" s="37">
        <v>0</v>
      </c>
      <c r="D566" s="20">
        <v>0</v>
      </c>
      <c r="E566" s="41" t="str">
        <f t="shared" si="191"/>
        <v/>
      </c>
      <c r="F566" s="41" t="str">
        <f t="shared" si="192"/>
        <v/>
      </c>
      <c r="G566" s="22" t="str">
        <f t="shared" si="194"/>
        <v xml:space="preserve"> </v>
      </c>
      <c r="H566" s="57" t="str">
        <f t="shared" si="193"/>
        <v/>
      </c>
      <c r="I566" s="12"/>
    </row>
    <row r="567" spans="1:9" s="23" customFormat="1" ht="15" x14ac:dyDescent="0.2">
      <c r="A567" s="81"/>
      <c r="B567" s="56" t="s">
        <v>134</v>
      </c>
      <c r="C567" s="37">
        <v>0</v>
      </c>
      <c r="D567" s="20">
        <v>0</v>
      </c>
      <c r="E567" s="41" t="str">
        <f t="shared" si="191"/>
        <v/>
      </c>
      <c r="F567" s="41" t="str">
        <f t="shared" si="192"/>
        <v/>
      </c>
      <c r="G567" s="22" t="str">
        <f t="shared" si="194"/>
        <v xml:space="preserve"> </v>
      </c>
      <c r="H567" s="57" t="str">
        <f t="shared" si="193"/>
        <v/>
      </c>
      <c r="I567" s="12"/>
    </row>
    <row r="568" spans="1:9" s="23" customFormat="1" ht="15" x14ac:dyDescent="0.2">
      <c r="A568" s="81"/>
      <c r="B568" s="56" t="s">
        <v>304</v>
      </c>
      <c r="C568" s="37">
        <v>25</v>
      </c>
      <c r="D568" s="20">
        <v>10</v>
      </c>
      <c r="E568" s="41">
        <f t="shared" si="191"/>
        <v>6.3291139240506333E-2</v>
      </c>
      <c r="F568" s="41">
        <f t="shared" si="192"/>
        <v>9.242144177449169E-3</v>
      </c>
      <c r="G568" s="22">
        <f t="shared" si="194"/>
        <v>-0.6</v>
      </c>
      <c r="H568" s="57">
        <f t="shared" si="193"/>
        <v>-3.7974683544303799E-2</v>
      </c>
      <c r="I568" s="12"/>
    </row>
    <row r="569" spans="1:9" s="23" customFormat="1" ht="30" x14ac:dyDescent="0.2">
      <c r="A569" s="81"/>
      <c r="B569" s="56" t="s">
        <v>138</v>
      </c>
      <c r="C569" s="37">
        <v>7</v>
      </c>
      <c r="D569" s="20">
        <v>9</v>
      </c>
      <c r="E569" s="41">
        <f t="shared" si="191"/>
        <v>1.7721518987341773E-2</v>
      </c>
      <c r="F569" s="41">
        <f t="shared" si="192"/>
        <v>8.3179297597042508E-3</v>
      </c>
      <c r="G569" s="22">
        <f t="shared" si="194"/>
        <v>0.2857142857142857</v>
      </c>
      <c r="H569" s="57">
        <f t="shared" si="193"/>
        <v>5.0632911392405064E-3</v>
      </c>
      <c r="I569" s="12"/>
    </row>
    <row r="570" spans="1:9" s="23" customFormat="1" ht="15" x14ac:dyDescent="0.2">
      <c r="A570" s="81"/>
      <c r="B570" s="56" t="s">
        <v>305</v>
      </c>
      <c r="C570" s="37">
        <v>23</v>
      </c>
      <c r="D570" s="20">
        <v>45</v>
      </c>
      <c r="E570" s="41">
        <f t="shared" si="191"/>
        <v>5.8227848101265821E-2</v>
      </c>
      <c r="F570" s="41">
        <f t="shared" si="192"/>
        <v>4.1589648798521256E-2</v>
      </c>
      <c r="G570" s="22">
        <f t="shared" si="194"/>
        <v>0.95652173913043481</v>
      </c>
      <c r="H570" s="57">
        <f t="shared" si="193"/>
        <v>5.5696202531645568E-2</v>
      </c>
      <c r="I570" s="12"/>
    </row>
    <row r="571" spans="1:9" s="23" customFormat="1" ht="15" x14ac:dyDescent="0.2">
      <c r="A571" s="81"/>
      <c r="B571" s="56" t="s">
        <v>531</v>
      </c>
      <c r="C571" s="37">
        <v>1</v>
      </c>
      <c r="D571" s="20">
        <v>3</v>
      </c>
      <c r="E571" s="41">
        <f t="shared" si="191"/>
        <v>2.5316455696202532E-3</v>
      </c>
      <c r="F571" s="41">
        <f t="shared" si="192"/>
        <v>2.7726432532347504E-3</v>
      </c>
      <c r="G571" s="22">
        <f t="shared" si="194"/>
        <v>2</v>
      </c>
      <c r="H571" s="57">
        <f t="shared" si="193"/>
        <v>5.0632911392405064E-3</v>
      </c>
      <c r="I571" s="12"/>
    </row>
    <row r="572" spans="1:9" s="23" customFormat="1" ht="15" x14ac:dyDescent="0.2">
      <c r="A572" s="81"/>
      <c r="B572" s="56" t="s">
        <v>127</v>
      </c>
      <c r="C572" s="37">
        <v>0</v>
      </c>
      <c r="D572" s="20">
        <v>0</v>
      </c>
      <c r="E572" s="41" t="str">
        <f t="shared" si="191"/>
        <v/>
      </c>
      <c r="F572" s="41" t="str">
        <f t="shared" si="192"/>
        <v/>
      </c>
      <c r="G572" s="22" t="str">
        <f t="shared" si="194"/>
        <v xml:space="preserve"> </v>
      </c>
      <c r="H572" s="57" t="str">
        <f t="shared" si="193"/>
        <v/>
      </c>
      <c r="I572" s="12"/>
    </row>
    <row r="573" spans="1:9" s="23" customFormat="1" ht="15" x14ac:dyDescent="0.2">
      <c r="A573" s="81"/>
      <c r="B573" s="56" t="s">
        <v>306</v>
      </c>
      <c r="C573" s="37">
        <v>0</v>
      </c>
      <c r="D573" s="20">
        <v>0</v>
      </c>
      <c r="E573" s="41" t="str">
        <f t="shared" si="191"/>
        <v/>
      </c>
      <c r="F573" s="41" t="str">
        <f t="shared" si="192"/>
        <v/>
      </c>
      <c r="G573" s="22" t="str">
        <f t="shared" si="194"/>
        <v xml:space="preserve"> </v>
      </c>
      <c r="H573" s="57" t="str">
        <f t="shared" si="193"/>
        <v/>
      </c>
      <c r="I573" s="12"/>
    </row>
    <row r="574" spans="1:9" s="23" customFormat="1" ht="15" x14ac:dyDescent="0.2">
      <c r="A574" s="81"/>
      <c r="B574" s="56" t="s">
        <v>307</v>
      </c>
      <c r="C574" s="37">
        <v>0</v>
      </c>
      <c r="D574" s="20">
        <v>0</v>
      </c>
      <c r="E574" s="41" t="str">
        <f t="shared" si="191"/>
        <v/>
      </c>
      <c r="F574" s="41" t="str">
        <f t="shared" si="192"/>
        <v/>
      </c>
      <c r="G574" s="22" t="str">
        <f t="shared" si="194"/>
        <v xml:space="preserve"> </v>
      </c>
      <c r="H574" s="57" t="str">
        <f t="shared" si="193"/>
        <v/>
      </c>
      <c r="I574" s="12"/>
    </row>
    <row r="575" spans="1:9" s="23" customFormat="1" ht="15" x14ac:dyDescent="0.2">
      <c r="A575" s="81"/>
      <c r="B575" s="56" t="s">
        <v>490</v>
      </c>
      <c r="C575" s="37">
        <v>0</v>
      </c>
      <c r="D575" s="20">
        <v>0</v>
      </c>
      <c r="E575" s="41" t="str">
        <f t="shared" si="191"/>
        <v/>
      </c>
      <c r="F575" s="41" t="str">
        <f t="shared" si="192"/>
        <v/>
      </c>
      <c r="G575" s="22" t="str">
        <f t="shared" si="194"/>
        <v xml:space="preserve"> </v>
      </c>
      <c r="H575" s="57" t="str">
        <f t="shared" si="193"/>
        <v/>
      </c>
      <c r="I575" s="12"/>
    </row>
    <row r="576" spans="1:9" s="23" customFormat="1" ht="15" x14ac:dyDescent="0.2">
      <c r="A576" s="81"/>
      <c r="B576" s="56" t="s">
        <v>128</v>
      </c>
      <c r="C576" s="37">
        <v>0</v>
      </c>
      <c r="D576" s="20">
        <v>0</v>
      </c>
      <c r="E576" s="41" t="str">
        <f t="shared" si="191"/>
        <v/>
      </c>
      <c r="F576" s="41" t="str">
        <f t="shared" si="192"/>
        <v/>
      </c>
      <c r="G576" s="22" t="str">
        <f t="shared" si="194"/>
        <v xml:space="preserve"> </v>
      </c>
      <c r="H576" s="57" t="str">
        <f t="shared" si="193"/>
        <v/>
      </c>
      <c r="I576" s="12"/>
    </row>
    <row r="577" spans="1:9" s="23" customFormat="1" ht="15" x14ac:dyDescent="0.2">
      <c r="A577" s="81"/>
      <c r="B577" s="56" t="s">
        <v>135</v>
      </c>
      <c r="C577" s="37">
        <v>1</v>
      </c>
      <c r="D577" s="20">
        <v>5</v>
      </c>
      <c r="E577" s="41">
        <f t="shared" si="191"/>
        <v>2.5316455696202532E-3</v>
      </c>
      <c r="F577" s="41">
        <f t="shared" si="192"/>
        <v>4.6210720887245845E-3</v>
      </c>
      <c r="G577" s="22">
        <f t="shared" si="194"/>
        <v>4</v>
      </c>
      <c r="H577" s="57">
        <f t="shared" si="193"/>
        <v>1.0126582278481013E-2</v>
      </c>
      <c r="I577" s="12"/>
    </row>
    <row r="578" spans="1:9" s="23" customFormat="1" ht="15" x14ac:dyDescent="0.2">
      <c r="A578" s="81"/>
      <c r="B578" s="56" t="s">
        <v>491</v>
      </c>
      <c r="C578" s="37">
        <v>0</v>
      </c>
      <c r="D578" s="20">
        <v>1</v>
      </c>
      <c r="E578" s="41" t="str">
        <f t="shared" si="191"/>
        <v/>
      </c>
      <c r="F578" s="41">
        <f t="shared" si="192"/>
        <v>9.2421441774491681E-4</v>
      </c>
      <c r="G578" s="22">
        <f t="shared" si="194"/>
        <v>1</v>
      </c>
      <c r="H578" s="57" t="str">
        <f t="shared" si="193"/>
        <v/>
      </c>
      <c r="I578" s="12"/>
    </row>
    <row r="579" spans="1:9" s="23" customFormat="1" ht="30" x14ac:dyDescent="0.2">
      <c r="A579" s="81"/>
      <c r="B579" s="56" t="s">
        <v>308</v>
      </c>
      <c r="C579" s="37">
        <v>0</v>
      </c>
      <c r="D579" s="20">
        <v>0</v>
      </c>
      <c r="E579" s="41" t="str">
        <f t="shared" si="191"/>
        <v/>
      </c>
      <c r="F579" s="41" t="str">
        <f t="shared" si="192"/>
        <v/>
      </c>
      <c r="G579" s="22" t="str">
        <f t="shared" si="194"/>
        <v xml:space="preserve"> </v>
      </c>
      <c r="H579" s="57" t="str">
        <f t="shared" si="193"/>
        <v/>
      </c>
      <c r="I579" s="12"/>
    </row>
    <row r="580" spans="1:9" s="23" customFormat="1" ht="14.25" customHeight="1" x14ac:dyDescent="0.2">
      <c r="A580" s="81"/>
      <c r="B580" s="56" t="s">
        <v>309</v>
      </c>
      <c r="C580" s="37">
        <v>0</v>
      </c>
      <c r="D580" s="20">
        <v>0</v>
      </c>
      <c r="E580" s="41" t="str">
        <f t="shared" si="191"/>
        <v/>
      </c>
      <c r="F580" s="41" t="str">
        <f t="shared" si="192"/>
        <v/>
      </c>
      <c r="G580" s="22" t="str">
        <f t="shared" si="194"/>
        <v xml:space="preserve"> </v>
      </c>
      <c r="H580" s="57" t="str">
        <f t="shared" si="193"/>
        <v/>
      </c>
      <c r="I580" s="12"/>
    </row>
    <row r="581" spans="1:9" s="43" customFormat="1" ht="15" x14ac:dyDescent="0.2">
      <c r="A581" s="81"/>
      <c r="B581" s="56" t="s">
        <v>310</v>
      </c>
      <c r="C581" s="37">
        <v>0</v>
      </c>
      <c r="D581" s="20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7">
        <v>0</v>
      </c>
      <c r="D582" s="20">
        <v>0</v>
      </c>
      <c r="E582" s="41" t="str">
        <f t="shared" si="191"/>
        <v/>
      </c>
      <c r="F582" s="41" t="str">
        <f t="shared" si="192"/>
        <v/>
      </c>
      <c r="G582" s="22" t="str">
        <f t="shared" si="194"/>
        <v xml:space="preserve"> </v>
      </c>
      <c r="H582" s="57" t="str">
        <f t="shared" si="193"/>
        <v/>
      </c>
      <c r="I582" s="12"/>
    </row>
    <row r="583" spans="1:9" s="23" customFormat="1" ht="30" x14ac:dyDescent="0.2">
      <c r="A583" s="81"/>
      <c r="B583" s="56" t="s">
        <v>492</v>
      </c>
      <c r="C583" s="37">
        <v>0</v>
      </c>
      <c r="D583" s="20">
        <v>0</v>
      </c>
      <c r="E583" s="41" t="str">
        <f t="shared" si="191"/>
        <v/>
      </c>
      <c r="F583" s="41" t="str">
        <f t="shared" si="192"/>
        <v/>
      </c>
      <c r="G583" s="22" t="str">
        <f t="shared" si="194"/>
        <v xml:space="preserve"> </v>
      </c>
      <c r="H583" s="57" t="str">
        <f t="shared" si="193"/>
        <v/>
      </c>
      <c r="I583" s="12"/>
    </row>
    <row r="584" spans="1:9" s="23" customFormat="1" ht="30.75" thickBot="1" x14ac:dyDescent="0.25">
      <c r="A584" s="81"/>
      <c r="B584" s="58" t="s">
        <v>493</v>
      </c>
      <c r="C584" s="59">
        <v>0</v>
      </c>
      <c r="D584" s="89">
        <v>0</v>
      </c>
      <c r="E584" s="61" t="str">
        <f t="shared" si="191"/>
        <v/>
      </c>
      <c r="F584" s="61" t="str">
        <f t="shared" si="192"/>
        <v/>
      </c>
      <c r="G584" s="83" t="str">
        <f t="shared" si="194"/>
        <v xml:space="preserve"> </v>
      </c>
      <c r="H584" s="62" t="str">
        <f t="shared" si="193"/>
        <v/>
      </c>
      <c r="I584" s="12"/>
    </row>
    <row r="585" spans="1:9" s="12" customFormat="1" x14ac:dyDescent="0.2">
      <c r="A585" s="86"/>
      <c r="B585" s="18"/>
      <c r="C585" s="18"/>
      <c r="D585" s="18"/>
      <c r="H585" s="19"/>
    </row>
    <row r="586" spans="1:9" s="12" customFormat="1" x14ac:dyDescent="0.2">
      <c r="A586" s="86"/>
      <c r="B586" s="18"/>
      <c r="C586" s="18"/>
      <c r="D586" s="18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3">
        <f>SUM(C591:C617)</f>
        <v>164</v>
      </c>
      <c r="D590" s="14">
        <f>SUM(D591:D617)</f>
        <v>429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1.6158536585365855</v>
      </c>
      <c r="H590" s="48">
        <f>+IF(OR(AND(E590=""),(G590="")),"",E590*G590)</f>
        <v>1.6158536585365855</v>
      </c>
    </row>
    <row r="591" spans="1:9" s="23" customFormat="1" ht="15" x14ac:dyDescent="0.2">
      <c r="A591" s="81"/>
      <c r="B591" s="56" t="s">
        <v>312</v>
      </c>
      <c r="C591" s="37">
        <v>1</v>
      </c>
      <c r="D591" s="20">
        <v>3</v>
      </c>
      <c r="E591" s="41">
        <f>+IF(C591=0,"",C591/C$590)</f>
        <v>6.0975609756097563E-3</v>
      </c>
      <c r="F591" s="41">
        <f>+IF(D591=0,"",D591/D$590)</f>
        <v>6.993006993006993E-3</v>
      </c>
      <c r="G591" s="22">
        <f t="shared" ref="G591:G617" si="195">+IF(AND(C591=0,D591=0)," ",IF(C591=0,1,IF(D591=0,-1,(D591-C591)/C591)))</f>
        <v>2</v>
      </c>
      <c r="H591" s="57">
        <f>+IF(OR(AND(E591=""),(G591="")),"",E591*G591)</f>
        <v>1.2195121951219513E-2</v>
      </c>
      <c r="I591" s="12"/>
    </row>
    <row r="592" spans="1:9" s="23" customFormat="1" ht="15" x14ac:dyDescent="0.2">
      <c r="A592" s="81"/>
      <c r="B592" s="56" t="s">
        <v>140</v>
      </c>
      <c r="C592" s="37">
        <v>1</v>
      </c>
      <c r="D592" s="20">
        <v>6</v>
      </c>
      <c r="E592" s="41">
        <f t="shared" ref="E592:E617" si="196">+IF(C592=0,"",C592/C$590)</f>
        <v>6.0975609756097563E-3</v>
      </c>
      <c r="F592" s="41">
        <f t="shared" ref="F592:F617" si="197">+IF(D592=0,"",D592/D$590)</f>
        <v>1.3986013986013986E-2</v>
      </c>
      <c r="G592" s="22">
        <f t="shared" si="195"/>
        <v>5</v>
      </c>
      <c r="H592" s="57">
        <f t="shared" ref="H592:H617" si="198">+IF(OR(AND(E592=""),(G592="")),"",E592*G592)</f>
        <v>3.048780487804878E-2</v>
      </c>
      <c r="I592" s="12"/>
    </row>
    <row r="593" spans="1:9" s="23" customFormat="1" ht="30" x14ac:dyDescent="0.2">
      <c r="A593" s="81"/>
      <c r="B593" s="56" t="s">
        <v>574</v>
      </c>
      <c r="C593" s="37">
        <v>31</v>
      </c>
      <c r="D593" s="20">
        <v>35</v>
      </c>
      <c r="E593" s="41">
        <f t="shared" si="196"/>
        <v>0.18902439024390244</v>
      </c>
      <c r="F593" s="41">
        <f t="shared" si="197"/>
        <v>8.1585081585081584E-2</v>
      </c>
      <c r="G593" s="22">
        <f t="shared" si="195"/>
        <v>0.12903225806451613</v>
      </c>
      <c r="H593" s="57">
        <f t="shared" si="198"/>
        <v>2.4390243902439025E-2</v>
      </c>
      <c r="I593" s="12"/>
    </row>
    <row r="594" spans="1:9" s="23" customFormat="1" ht="15" x14ac:dyDescent="0.2">
      <c r="A594" s="81"/>
      <c r="B594" s="56" t="s">
        <v>313</v>
      </c>
      <c r="C594" s="37">
        <v>20</v>
      </c>
      <c r="D594" s="20">
        <v>93</v>
      </c>
      <c r="E594" s="41">
        <f t="shared" si="196"/>
        <v>0.12195121951219512</v>
      </c>
      <c r="F594" s="41">
        <f t="shared" si="197"/>
        <v>0.21678321678321677</v>
      </c>
      <c r="G594" s="22">
        <f t="shared" si="195"/>
        <v>3.65</v>
      </c>
      <c r="H594" s="57">
        <f t="shared" si="198"/>
        <v>0.4451219512195122</v>
      </c>
      <c r="I594" s="12"/>
    </row>
    <row r="595" spans="1:9" s="23" customFormat="1" ht="15" x14ac:dyDescent="0.2">
      <c r="A595" s="81"/>
      <c r="B595" s="56" t="s">
        <v>141</v>
      </c>
      <c r="C595" s="37">
        <v>1</v>
      </c>
      <c r="D595" s="20">
        <v>4</v>
      </c>
      <c r="E595" s="41">
        <f t="shared" si="196"/>
        <v>6.0975609756097563E-3</v>
      </c>
      <c r="F595" s="41">
        <f t="shared" si="197"/>
        <v>9.324009324009324E-3</v>
      </c>
      <c r="G595" s="22">
        <f t="shared" si="195"/>
        <v>3</v>
      </c>
      <c r="H595" s="57">
        <f t="shared" si="198"/>
        <v>1.8292682926829271E-2</v>
      </c>
      <c r="I595" s="12"/>
    </row>
    <row r="596" spans="1:9" s="23" customFormat="1" ht="15" x14ac:dyDescent="0.2">
      <c r="A596" s="81"/>
      <c r="B596" s="56" t="s">
        <v>640</v>
      </c>
      <c r="C596" s="37">
        <v>0</v>
      </c>
      <c r="D596" s="20">
        <v>0</v>
      </c>
      <c r="E596" s="41" t="str">
        <f t="shared" si="196"/>
        <v/>
      </c>
      <c r="F596" s="41" t="str">
        <f t="shared" si="197"/>
        <v/>
      </c>
      <c r="G596" s="22" t="str">
        <f t="shared" si="195"/>
        <v xml:space="preserve"> </v>
      </c>
      <c r="H596" s="57" t="str">
        <f t="shared" si="198"/>
        <v/>
      </c>
      <c r="I596" s="12"/>
    </row>
    <row r="597" spans="1:9" s="23" customFormat="1" ht="15" x14ac:dyDescent="0.2">
      <c r="A597" s="81"/>
      <c r="B597" s="56" t="s">
        <v>142</v>
      </c>
      <c r="C597" s="37">
        <v>2</v>
      </c>
      <c r="D597" s="20">
        <v>1</v>
      </c>
      <c r="E597" s="41">
        <f t="shared" si="196"/>
        <v>1.2195121951219513E-2</v>
      </c>
      <c r="F597" s="41">
        <f t="shared" si="197"/>
        <v>2.331002331002331E-3</v>
      </c>
      <c r="G597" s="22">
        <f t="shared" si="195"/>
        <v>-0.5</v>
      </c>
      <c r="H597" s="57">
        <f t="shared" si="198"/>
        <v>-6.0975609756097563E-3</v>
      </c>
      <c r="I597" s="12"/>
    </row>
    <row r="598" spans="1:9" s="23" customFormat="1" ht="15" x14ac:dyDescent="0.2">
      <c r="A598" s="81"/>
      <c r="B598" s="56" t="s">
        <v>314</v>
      </c>
      <c r="C598" s="37">
        <v>0</v>
      </c>
      <c r="D598" s="20">
        <v>0</v>
      </c>
      <c r="E598" s="41" t="str">
        <f t="shared" si="196"/>
        <v/>
      </c>
      <c r="F598" s="41" t="str">
        <f t="shared" si="197"/>
        <v/>
      </c>
      <c r="G598" s="22" t="str">
        <f t="shared" si="195"/>
        <v xml:space="preserve"> </v>
      </c>
      <c r="H598" s="57" t="str">
        <f t="shared" si="198"/>
        <v/>
      </c>
      <c r="I598" s="12"/>
    </row>
    <row r="599" spans="1:9" s="23" customFormat="1" ht="15" x14ac:dyDescent="0.2">
      <c r="A599" s="81"/>
      <c r="B599" s="56" t="s">
        <v>315</v>
      </c>
      <c r="C599" s="37">
        <v>0</v>
      </c>
      <c r="D599" s="20">
        <v>0</v>
      </c>
      <c r="E599" s="41" t="str">
        <f t="shared" si="196"/>
        <v/>
      </c>
      <c r="F599" s="41" t="str">
        <f t="shared" si="197"/>
        <v/>
      </c>
      <c r="G599" s="22" t="str">
        <f t="shared" si="195"/>
        <v xml:space="preserve"> </v>
      </c>
      <c r="H599" s="57" t="str">
        <f t="shared" si="198"/>
        <v/>
      </c>
      <c r="I599" s="12"/>
    </row>
    <row r="600" spans="1:9" s="23" customFormat="1" ht="30" x14ac:dyDescent="0.2">
      <c r="A600" s="81"/>
      <c r="B600" s="56" t="s">
        <v>494</v>
      </c>
      <c r="C600" s="37">
        <v>0</v>
      </c>
      <c r="D600" s="20">
        <v>0</v>
      </c>
      <c r="E600" s="41" t="str">
        <f t="shared" si="196"/>
        <v/>
      </c>
      <c r="F600" s="41" t="str">
        <f t="shared" si="197"/>
        <v/>
      </c>
      <c r="G600" s="22" t="str">
        <f t="shared" si="195"/>
        <v xml:space="preserve"> </v>
      </c>
      <c r="H600" s="57" t="str">
        <f t="shared" si="198"/>
        <v/>
      </c>
      <c r="I600" s="12"/>
    </row>
    <row r="601" spans="1:9" s="23" customFormat="1" ht="15" x14ac:dyDescent="0.2">
      <c r="A601" s="81"/>
      <c r="B601" s="56" t="s">
        <v>523</v>
      </c>
      <c r="C601" s="37">
        <v>1</v>
      </c>
      <c r="D601" s="20">
        <v>1</v>
      </c>
      <c r="E601" s="41">
        <f t="shared" si="196"/>
        <v>6.0975609756097563E-3</v>
      </c>
      <c r="F601" s="41">
        <f t="shared" si="197"/>
        <v>2.331002331002331E-3</v>
      </c>
      <c r="G601" s="22">
        <f t="shared" si="195"/>
        <v>0</v>
      </c>
      <c r="H601" s="57">
        <f t="shared" si="198"/>
        <v>0</v>
      </c>
      <c r="I601" s="12"/>
    </row>
    <row r="602" spans="1:9" s="23" customFormat="1" ht="15" x14ac:dyDescent="0.2">
      <c r="A602" s="81"/>
      <c r="B602" s="56" t="s">
        <v>551</v>
      </c>
      <c r="C602" s="37">
        <v>0</v>
      </c>
      <c r="D602" s="20">
        <v>0</v>
      </c>
      <c r="E602" s="41" t="str">
        <f t="shared" ref="E602" si="199">+IF(C602=0,"",C602/C$590)</f>
        <v/>
      </c>
      <c r="F602" s="41" t="str">
        <f t="shared" ref="F602" si="200">+IF(D602=0,"",D602/D$590)</f>
        <v/>
      </c>
      <c r="G602" s="22" t="str">
        <f t="shared" si="195"/>
        <v xml:space="preserve"> </v>
      </c>
      <c r="H602" s="57" t="str">
        <f t="shared" ref="H602" si="201">+IF(OR(AND(E602=""),(G602="")),"",E602*G602)</f>
        <v/>
      </c>
      <c r="I602" s="12"/>
    </row>
    <row r="603" spans="1:9" s="23" customFormat="1" ht="15" x14ac:dyDescent="0.2">
      <c r="A603" s="81"/>
      <c r="B603" s="56" t="s">
        <v>620</v>
      </c>
      <c r="C603" s="37">
        <v>0</v>
      </c>
      <c r="D603" s="20">
        <v>7</v>
      </c>
      <c r="E603" s="41" t="str">
        <f t="shared" ref="E603" si="202">+IF(C603=0,"",C603/C$590)</f>
        <v/>
      </c>
      <c r="F603" s="41">
        <f t="shared" ref="F603" si="203">+IF(D603=0,"",D603/D$590)</f>
        <v>1.6317016317016316E-2</v>
      </c>
      <c r="G603" s="41">
        <f t="shared" ref="G603" si="204">+IF(AND(C603=0,D603=0)," ",IF(C603=0,1,IF(D603=0,-1,(D603-C603)/C603)))</f>
        <v>1</v>
      </c>
      <c r="H603" s="57" t="str">
        <f t="shared" ref="H603" si="205">+IF(OR(AND(E603=""),(G603="")),"",E603*G603)</f>
        <v/>
      </c>
      <c r="I603" s="12"/>
    </row>
    <row r="604" spans="1:9" s="23" customFormat="1" ht="15" x14ac:dyDescent="0.2">
      <c r="A604" s="81"/>
      <c r="B604" s="56" t="s">
        <v>316</v>
      </c>
      <c r="C604" s="37">
        <v>0</v>
      </c>
      <c r="D604" s="20">
        <v>0</v>
      </c>
      <c r="E604" s="41" t="str">
        <f t="shared" si="196"/>
        <v/>
      </c>
      <c r="F604" s="41" t="str">
        <f t="shared" si="197"/>
        <v/>
      </c>
      <c r="G604" s="22" t="str">
        <f t="shared" si="195"/>
        <v xml:space="preserve"> </v>
      </c>
      <c r="H604" s="57" t="str">
        <f t="shared" si="198"/>
        <v/>
      </c>
      <c r="I604" s="12"/>
    </row>
    <row r="605" spans="1:9" s="23" customFormat="1" ht="30" x14ac:dyDescent="0.2">
      <c r="A605" s="81"/>
      <c r="B605" s="56" t="s">
        <v>317</v>
      </c>
      <c r="C605" s="37">
        <v>7</v>
      </c>
      <c r="D605" s="20">
        <v>30</v>
      </c>
      <c r="E605" s="41">
        <f t="shared" si="196"/>
        <v>4.2682926829268296E-2</v>
      </c>
      <c r="F605" s="41">
        <f t="shared" si="197"/>
        <v>6.9930069930069935E-2</v>
      </c>
      <c r="G605" s="22">
        <f t="shared" si="195"/>
        <v>3.2857142857142856</v>
      </c>
      <c r="H605" s="57">
        <f t="shared" si="198"/>
        <v>0.1402439024390244</v>
      </c>
      <c r="I605" s="12"/>
    </row>
    <row r="606" spans="1:9" s="23" customFormat="1" ht="15" x14ac:dyDescent="0.2">
      <c r="A606" s="81"/>
      <c r="B606" s="56" t="s">
        <v>143</v>
      </c>
      <c r="C606" s="37">
        <v>20</v>
      </c>
      <c r="D606" s="20">
        <v>69</v>
      </c>
      <c r="E606" s="41">
        <f t="shared" si="196"/>
        <v>0.12195121951219512</v>
      </c>
      <c r="F606" s="41">
        <f t="shared" si="197"/>
        <v>0.16083916083916083</v>
      </c>
      <c r="G606" s="22">
        <f t="shared" si="195"/>
        <v>2.4500000000000002</v>
      </c>
      <c r="H606" s="57">
        <f t="shared" si="198"/>
        <v>0.29878048780487804</v>
      </c>
      <c r="I606" s="12"/>
    </row>
    <row r="607" spans="1:9" s="23" customFormat="1" ht="15" x14ac:dyDescent="0.2">
      <c r="A607" s="81"/>
      <c r="B607" s="56" t="s">
        <v>144</v>
      </c>
      <c r="C607" s="37">
        <v>0</v>
      </c>
      <c r="D607" s="20">
        <v>11</v>
      </c>
      <c r="E607" s="41" t="str">
        <f t="shared" si="196"/>
        <v/>
      </c>
      <c r="F607" s="41">
        <f t="shared" si="197"/>
        <v>2.564102564102564E-2</v>
      </c>
      <c r="G607" s="22">
        <f t="shared" si="195"/>
        <v>1</v>
      </c>
      <c r="H607" s="57" t="str">
        <f t="shared" si="198"/>
        <v/>
      </c>
      <c r="I607" s="12"/>
    </row>
    <row r="608" spans="1:9" s="23" customFormat="1" ht="15" x14ac:dyDescent="0.2">
      <c r="A608" s="81"/>
      <c r="B608" s="56" t="s">
        <v>318</v>
      </c>
      <c r="C608" s="37">
        <v>62</v>
      </c>
      <c r="D608" s="20">
        <v>116</v>
      </c>
      <c r="E608" s="41">
        <f t="shared" si="196"/>
        <v>0.37804878048780488</v>
      </c>
      <c r="F608" s="41">
        <f t="shared" si="197"/>
        <v>0.2703962703962704</v>
      </c>
      <c r="G608" s="22">
        <f t="shared" si="195"/>
        <v>0.87096774193548387</v>
      </c>
      <c r="H608" s="57">
        <f t="shared" si="198"/>
        <v>0.32926829268292684</v>
      </c>
      <c r="I608" s="12"/>
    </row>
    <row r="609" spans="1:9" s="23" customFormat="1" ht="15" x14ac:dyDescent="0.2">
      <c r="A609" s="81"/>
      <c r="B609" s="56" t="s">
        <v>145</v>
      </c>
      <c r="C609" s="37">
        <v>9</v>
      </c>
      <c r="D609" s="20">
        <v>40</v>
      </c>
      <c r="E609" s="41">
        <f t="shared" si="196"/>
        <v>5.4878048780487805E-2</v>
      </c>
      <c r="F609" s="41">
        <f t="shared" si="197"/>
        <v>9.3240093240093247E-2</v>
      </c>
      <c r="G609" s="22">
        <f t="shared" si="195"/>
        <v>3.4444444444444446</v>
      </c>
      <c r="H609" s="57">
        <f t="shared" si="198"/>
        <v>0.18902439024390244</v>
      </c>
      <c r="I609" s="12"/>
    </row>
    <row r="610" spans="1:9" s="23" customFormat="1" ht="15" x14ac:dyDescent="0.2">
      <c r="A610" s="81"/>
      <c r="B610" s="56" t="s">
        <v>319</v>
      </c>
      <c r="C610" s="37">
        <v>2</v>
      </c>
      <c r="D610" s="20">
        <v>2</v>
      </c>
      <c r="E610" s="41">
        <f t="shared" si="196"/>
        <v>1.2195121951219513E-2</v>
      </c>
      <c r="F610" s="41">
        <f t="shared" si="197"/>
        <v>4.662004662004662E-3</v>
      </c>
      <c r="G610" s="22">
        <f t="shared" si="195"/>
        <v>0</v>
      </c>
      <c r="H610" s="57">
        <f t="shared" si="198"/>
        <v>0</v>
      </c>
      <c r="I610" s="12"/>
    </row>
    <row r="611" spans="1:9" s="23" customFormat="1" ht="15" x14ac:dyDescent="0.2">
      <c r="A611" s="81"/>
      <c r="B611" s="56" t="s">
        <v>146</v>
      </c>
      <c r="C611" s="37">
        <v>0</v>
      </c>
      <c r="D611" s="20">
        <v>2</v>
      </c>
      <c r="E611" s="41" t="str">
        <f t="shared" si="196"/>
        <v/>
      </c>
      <c r="F611" s="41">
        <f t="shared" si="197"/>
        <v>4.662004662004662E-3</v>
      </c>
      <c r="G611" s="22">
        <f t="shared" si="195"/>
        <v>1</v>
      </c>
      <c r="H611" s="57" t="str">
        <f t="shared" si="198"/>
        <v/>
      </c>
      <c r="I611" s="12"/>
    </row>
    <row r="612" spans="1:9" s="23" customFormat="1" ht="30" x14ac:dyDescent="0.2">
      <c r="A612" s="81"/>
      <c r="B612" s="56" t="s">
        <v>147</v>
      </c>
      <c r="C612" s="37">
        <v>0</v>
      </c>
      <c r="D612" s="20">
        <v>0</v>
      </c>
      <c r="E612" s="41" t="str">
        <f t="shared" si="196"/>
        <v/>
      </c>
      <c r="F612" s="41" t="str">
        <f t="shared" si="197"/>
        <v/>
      </c>
      <c r="G612" s="22" t="str">
        <f t="shared" si="195"/>
        <v xml:space="preserve"> </v>
      </c>
      <c r="H612" s="57" t="str">
        <f t="shared" si="198"/>
        <v/>
      </c>
      <c r="I612" s="12"/>
    </row>
    <row r="613" spans="1:9" s="23" customFormat="1" ht="15" x14ac:dyDescent="0.2">
      <c r="A613" s="81"/>
      <c r="B613" s="56" t="s">
        <v>320</v>
      </c>
      <c r="C613" s="37">
        <v>3</v>
      </c>
      <c r="D613" s="20">
        <v>2</v>
      </c>
      <c r="E613" s="41">
        <f t="shared" si="196"/>
        <v>1.8292682926829267E-2</v>
      </c>
      <c r="F613" s="41">
        <f t="shared" si="197"/>
        <v>4.662004662004662E-3</v>
      </c>
      <c r="G613" s="22">
        <f t="shared" si="195"/>
        <v>-0.33333333333333331</v>
      </c>
      <c r="H613" s="57">
        <f t="shared" si="198"/>
        <v>-6.0975609756097554E-3</v>
      </c>
      <c r="I613" s="12"/>
    </row>
    <row r="614" spans="1:9" s="23" customFormat="1" ht="15" x14ac:dyDescent="0.2">
      <c r="A614" s="81"/>
      <c r="B614" s="56" t="s">
        <v>321</v>
      </c>
      <c r="C614" s="37">
        <v>0</v>
      </c>
      <c r="D614" s="20">
        <v>4</v>
      </c>
      <c r="E614" s="41" t="str">
        <f t="shared" si="196"/>
        <v/>
      </c>
      <c r="F614" s="41">
        <f t="shared" si="197"/>
        <v>9.324009324009324E-3</v>
      </c>
      <c r="G614" s="22">
        <f t="shared" si="195"/>
        <v>1</v>
      </c>
      <c r="H614" s="57" t="str">
        <f t="shared" si="198"/>
        <v/>
      </c>
      <c r="I614" s="12"/>
    </row>
    <row r="615" spans="1:9" s="23" customFormat="1" ht="30" x14ac:dyDescent="0.2">
      <c r="A615" s="81"/>
      <c r="B615" s="56" t="s">
        <v>322</v>
      </c>
      <c r="C615" s="37">
        <v>0</v>
      </c>
      <c r="D615" s="20">
        <v>1</v>
      </c>
      <c r="E615" s="41" t="str">
        <f t="shared" si="196"/>
        <v/>
      </c>
      <c r="F615" s="41">
        <f t="shared" si="197"/>
        <v>2.331002331002331E-3</v>
      </c>
      <c r="G615" s="22">
        <f t="shared" si="195"/>
        <v>1</v>
      </c>
      <c r="H615" s="57" t="str">
        <f t="shared" si="198"/>
        <v/>
      </c>
      <c r="I615" s="12"/>
    </row>
    <row r="616" spans="1:9" s="23" customFormat="1" ht="30" x14ac:dyDescent="0.2">
      <c r="A616" s="81"/>
      <c r="B616" s="56" t="s">
        <v>641</v>
      </c>
      <c r="C616" s="37">
        <v>4</v>
      </c>
      <c r="D616" s="20">
        <v>2</v>
      </c>
      <c r="E616" s="41">
        <f t="shared" si="196"/>
        <v>2.4390243902439025E-2</v>
      </c>
      <c r="F616" s="41">
        <f t="shared" si="197"/>
        <v>4.662004662004662E-3</v>
      </c>
      <c r="G616" s="22">
        <f t="shared" si="195"/>
        <v>-0.5</v>
      </c>
      <c r="H616" s="57">
        <f t="shared" si="198"/>
        <v>-1.2195121951219513E-2</v>
      </c>
      <c r="I616" s="12"/>
    </row>
    <row r="617" spans="1:9" s="23" customFormat="1" ht="30.75" thickBot="1" x14ac:dyDescent="0.25">
      <c r="A617" s="81"/>
      <c r="B617" s="58" t="s">
        <v>495</v>
      </c>
      <c r="C617" s="59">
        <v>0</v>
      </c>
      <c r="D617" s="89">
        <v>0</v>
      </c>
      <c r="E617" s="61" t="str">
        <f t="shared" si="196"/>
        <v/>
      </c>
      <c r="F617" s="61" t="str">
        <f t="shared" si="197"/>
        <v/>
      </c>
      <c r="G617" s="83" t="str">
        <f t="shared" si="195"/>
        <v xml:space="preserve"> </v>
      </c>
      <c r="H617" s="62" t="str">
        <f t="shared" si="198"/>
        <v/>
      </c>
      <c r="I617" s="12"/>
    </row>
    <row r="618" spans="1:9" x14ac:dyDescent="0.2">
      <c r="B618" s="6" t="s">
        <v>372</v>
      </c>
      <c r="D618" s="4"/>
      <c r="I618" s="12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618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386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361</v>
      </c>
      <c r="C8" s="13">
        <f>+C18+C75+C176+C355+C590</f>
        <v>3272</v>
      </c>
      <c r="D8" s="14">
        <f>+D18+D75+D176+D355+D590</f>
        <v>7182</v>
      </c>
      <c r="E8" s="15">
        <f>SUM(E9:E13)</f>
        <v>1</v>
      </c>
      <c r="F8" s="15">
        <f>SUM(F9:F13)</f>
        <v>0.99999999999999989</v>
      </c>
      <c r="G8" s="15">
        <f>+(D8-C8)/C8</f>
        <v>1.1949877750611246</v>
      </c>
      <c r="H8" s="48">
        <f t="shared" ref="H8:H13" si="0">+IF(OR(AND(E8=""),(G8="")),"",E8*G8)</f>
        <v>1.1949877750611246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23</v>
      </c>
      <c r="D9" s="16">
        <f>+D18</f>
        <v>37</v>
      </c>
      <c r="E9" s="17">
        <f t="shared" ref="E9:F13" si="1">+C9/C$8</f>
        <v>7.0293398533007338E-3</v>
      </c>
      <c r="F9" s="17">
        <f t="shared" si="1"/>
        <v>5.1517683096630462E-3</v>
      </c>
      <c r="G9" s="17">
        <f t="shared" ref="G9:G13" si="2">+(D9-C9)/C9</f>
        <v>0.60869565217391308</v>
      </c>
      <c r="H9" s="50">
        <f t="shared" si="0"/>
        <v>4.2787286063569688E-3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468</v>
      </c>
      <c r="D10" s="16">
        <f>+D75</f>
        <v>833</v>
      </c>
      <c r="E10" s="17">
        <f t="shared" si="1"/>
        <v>0.14303178484107579</v>
      </c>
      <c r="F10" s="17">
        <f t="shared" si="1"/>
        <v>0.11598440545808966</v>
      </c>
      <c r="G10" s="17">
        <f t="shared" si="2"/>
        <v>0.77991452991452992</v>
      </c>
      <c r="H10" s="50">
        <f t="shared" si="0"/>
        <v>0.11155256723716381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918</v>
      </c>
      <c r="D11" s="16">
        <f>+D176</f>
        <v>1619</v>
      </c>
      <c r="E11" s="17">
        <f t="shared" si="1"/>
        <v>0.28056234718826406</v>
      </c>
      <c r="F11" s="17">
        <f t="shared" si="1"/>
        <v>0.22542467279309383</v>
      </c>
      <c r="G11" s="17">
        <f t="shared" si="2"/>
        <v>0.76361655773420478</v>
      </c>
      <c r="H11" s="50">
        <f t="shared" si="0"/>
        <v>0.21424205378973105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1448</v>
      </c>
      <c r="D12" s="16">
        <f>+D355</f>
        <v>3234</v>
      </c>
      <c r="E12" s="17">
        <f t="shared" si="1"/>
        <v>0.44254278728606355</v>
      </c>
      <c r="F12" s="17">
        <f t="shared" si="1"/>
        <v>0.45029239766081869</v>
      </c>
      <c r="G12" s="17">
        <f t="shared" si="2"/>
        <v>1.2334254143646408</v>
      </c>
      <c r="H12" s="50">
        <f t="shared" si="0"/>
        <v>0.54584352078239606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415</v>
      </c>
      <c r="D13" s="52">
        <f>+D590</f>
        <v>1459</v>
      </c>
      <c r="E13" s="53">
        <f t="shared" si="1"/>
        <v>0.12683374083129584</v>
      </c>
      <c r="F13" s="53">
        <f t="shared" si="1"/>
        <v>0.20314675577833471</v>
      </c>
      <c r="G13" s="53">
        <f t="shared" si="2"/>
        <v>2.5156626506024096</v>
      </c>
      <c r="H13" s="54">
        <f t="shared" si="0"/>
        <v>0.31907090464547677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3">
        <f>SUM(C19:C69)</f>
        <v>23</v>
      </c>
      <c r="D18" s="13">
        <f>SUM(D19:D69)</f>
        <v>37</v>
      </c>
      <c r="E18" s="15">
        <f t="shared" ref="E18:E19" si="3">+IF(C18=0,"",C18/C$18)</f>
        <v>1</v>
      </c>
      <c r="F18" s="15">
        <f t="shared" ref="F18:F19" si="4">+IF(D18=0,"",D18/D$18)</f>
        <v>1</v>
      </c>
      <c r="G18" s="15">
        <f t="shared" ref="G18" si="5">+IF(OR(AND(D18=0),(C18=0)),"0",((D18-C18)/C18))</f>
        <v>0.60869565217391308</v>
      </c>
      <c r="H18" s="48">
        <f t="shared" ref="H18:H19" si="6">+IF(OR(AND(E18=""),(G18="")),"",E18*G18)</f>
        <v>0.60869565217391308</v>
      </c>
    </row>
    <row r="19" spans="1:9" s="12" customFormat="1" ht="15" x14ac:dyDescent="0.2">
      <c r="A19" s="86"/>
      <c r="B19" s="55" t="s">
        <v>0</v>
      </c>
      <c r="C19" s="20">
        <v>1</v>
      </c>
      <c r="D19" s="20">
        <v>0</v>
      </c>
      <c r="E19" s="21">
        <f t="shared" si="3"/>
        <v>4.3478260869565216E-2</v>
      </c>
      <c r="F19" s="21" t="str">
        <f t="shared" si="4"/>
        <v/>
      </c>
      <c r="G19" s="22">
        <f>+IF(AND(C19=0,D19=0)," ",IF(C19=0,1,IF(D19=0,-1,(D19-C19)/C19)))</f>
        <v>-1</v>
      </c>
      <c r="H19" s="50">
        <f t="shared" si="6"/>
        <v>-4.3478260869565216E-2</v>
      </c>
    </row>
    <row r="20" spans="1:9" s="12" customFormat="1" ht="15" x14ac:dyDescent="0.2">
      <c r="A20" s="86"/>
      <c r="B20" s="55" t="s">
        <v>148</v>
      </c>
      <c r="C20" s="20">
        <v>1</v>
      </c>
      <c r="D20" s="20">
        <v>0</v>
      </c>
      <c r="E20" s="21">
        <f t="shared" ref="E20:E69" si="7">+IF(C20=0,"",C20/C$18)</f>
        <v>4.3478260869565216E-2</v>
      </c>
      <c r="F20" s="21" t="str">
        <f t="shared" ref="F20:F69" si="8">+IF(D20=0,"",D20/D$18)</f>
        <v/>
      </c>
      <c r="G20" s="22">
        <f t="shared" ref="G20:G69" si="9">+IF(AND(C20=0,D20=0)," ",IF(C20=0,1,IF(D20=0,-1,(D20-C20)/C20)))</f>
        <v>-1</v>
      </c>
      <c r="H20" s="50">
        <f t="shared" ref="H20:H69" si="10">+IF(OR(AND(E20=""),(G20="")),"",E20*G20)</f>
        <v>-4.3478260869565216E-2</v>
      </c>
    </row>
    <row r="21" spans="1:9" s="12" customFormat="1" ht="45" x14ac:dyDescent="0.2">
      <c r="A21" s="86"/>
      <c r="B21" s="55" t="s">
        <v>1</v>
      </c>
      <c r="C21" s="20">
        <v>0</v>
      </c>
      <c r="D21" s="20">
        <v>0</v>
      </c>
      <c r="E21" s="21" t="str">
        <f t="shared" si="7"/>
        <v/>
      </c>
      <c r="F21" s="21" t="str">
        <f t="shared" si="8"/>
        <v/>
      </c>
      <c r="G21" s="22" t="str">
        <f t="shared" si="9"/>
        <v xml:space="preserve"> </v>
      </c>
      <c r="H21" s="50" t="str">
        <f t="shared" si="10"/>
        <v/>
      </c>
    </row>
    <row r="22" spans="1:9" s="12" customFormat="1" ht="45" x14ac:dyDescent="0.2">
      <c r="A22" s="86"/>
      <c r="B22" s="55" t="s">
        <v>410</v>
      </c>
      <c r="C22" s="20">
        <v>1</v>
      </c>
      <c r="D22" s="20">
        <v>1</v>
      </c>
      <c r="E22" s="21">
        <f t="shared" si="7"/>
        <v>4.3478260869565216E-2</v>
      </c>
      <c r="F22" s="21">
        <f t="shared" si="8"/>
        <v>2.7027027027027029E-2</v>
      </c>
      <c r="G22" s="22">
        <f t="shared" si="9"/>
        <v>0</v>
      </c>
      <c r="H22" s="50">
        <f t="shared" si="10"/>
        <v>0</v>
      </c>
    </row>
    <row r="23" spans="1:9" s="12" customFormat="1" ht="30" x14ac:dyDescent="0.2">
      <c r="A23" s="86"/>
      <c r="B23" s="55" t="s">
        <v>149</v>
      </c>
      <c r="C23" s="20">
        <v>0</v>
      </c>
      <c r="D23" s="20">
        <v>0</v>
      </c>
      <c r="E23" s="21" t="str">
        <f t="shared" si="7"/>
        <v/>
      </c>
      <c r="F23" s="21" t="str">
        <f t="shared" si="8"/>
        <v/>
      </c>
      <c r="G23" s="22" t="str">
        <f t="shared" si="9"/>
        <v xml:space="preserve"> </v>
      </c>
      <c r="H23" s="50" t="str">
        <f t="shared" si="10"/>
        <v/>
      </c>
    </row>
    <row r="24" spans="1:9" s="12" customFormat="1" ht="45" x14ac:dyDescent="0.2">
      <c r="A24" s="86"/>
      <c r="B24" s="55" t="s">
        <v>150</v>
      </c>
      <c r="C24" s="20">
        <v>0</v>
      </c>
      <c r="D24" s="20">
        <v>0</v>
      </c>
      <c r="E24" s="21" t="str">
        <f t="shared" si="7"/>
        <v/>
      </c>
      <c r="F24" s="21" t="str">
        <f t="shared" si="8"/>
        <v/>
      </c>
      <c r="G24" s="22" t="str">
        <f t="shared" si="9"/>
        <v xml:space="preserve"> </v>
      </c>
      <c r="H24" s="50" t="str">
        <f t="shared" si="10"/>
        <v/>
      </c>
    </row>
    <row r="25" spans="1:9" s="23" customFormat="1" ht="30" x14ac:dyDescent="0.2">
      <c r="A25" s="81"/>
      <c r="B25" s="56" t="s">
        <v>496</v>
      </c>
      <c r="C25" s="37">
        <v>0</v>
      </c>
      <c r="D25" s="20">
        <v>0</v>
      </c>
      <c r="E25" s="40" t="str">
        <f t="shared" si="7"/>
        <v/>
      </c>
      <c r="F25" s="40" t="str">
        <f t="shared" si="8"/>
        <v/>
      </c>
      <c r="G25" s="22" t="str">
        <f t="shared" si="9"/>
        <v xml:space="preserve"> </v>
      </c>
      <c r="H25" s="57" t="str">
        <f t="shared" si="10"/>
        <v/>
      </c>
      <c r="I25" s="12"/>
    </row>
    <row r="26" spans="1:9" s="23" customFormat="1" ht="15" x14ac:dyDescent="0.2">
      <c r="A26" s="81"/>
      <c r="B26" s="56" t="s">
        <v>2</v>
      </c>
      <c r="C26" s="37">
        <v>2</v>
      </c>
      <c r="D26" s="20">
        <v>1</v>
      </c>
      <c r="E26" s="40">
        <f t="shared" si="7"/>
        <v>8.6956521739130432E-2</v>
      </c>
      <c r="F26" s="40">
        <f t="shared" si="8"/>
        <v>2.7027027027027029E-2</v>
      </c>
      <c r="G26" s="22">
        <f t="shared" si="9"/>
        <v>-0.5</v>
      </c>
      <c r="H26" s="57">
        <f t="shared" si="10"/>
        <v>-4.3478260869565216E-2</v>
      </c>
      <c r="I26" s="12"/>
    </row>
    <row r="27" spans="1:9" s="23" customFormat="1" ht="15" x14ac:dyDescent="0.2">
      <c r="A27" s="81"/>
      <c r="B27" s="56" t="s">
        <v>552</v>
      </c>
      <c r="C27" s="37">
        <v>1</v>
      </c>
      <c r="D27" s="20">
        <v>0</v>
      </c>
      <c r="E27" s="40">
        <f t="shared" si="7"/>
        <v>4.3478260869565216E-2</v>
      </c>
      <c r="F27" s="40" t="str">
        <f t="shared" si="8"/>
        <v/>
      </c>
      <c r="G27" s="22">
        <f t="shared" si="9"/>
        <v>-1</v>
      </c>
      <c r="H27" s="57">
        <f t="shared" si="10"/>
        <v>-4.3478260869565216E-2</v>
      </c>
      <c r="I27" s="12"/>
    </row>
    <row r="28" spans="1:9" s="23" customFormat="1" ht="15" x14ac:dyDescent="0.2">
      <c r="A28" s="81"/>
      <c r="B28" s="56" t="s">
        <v>3</v>
      </c>
      <c r="C28" s="37">
        <v>0</v>
      </c>
      <c r="D28" s="20">
        <v>1</v>
      </c>
      <c r="E28" s="40" t="str">
        <f t="shared" si="7"/>
        <v/>
      </c>
      <c r="F28" s="40">
        <f t="shared" si="8"/>
        <v>2.7027027027027029E-2</v>
      </c>
      <c r="G28" s="22">
        <f t="shared" si="9"/>
        <v>1</v>
      </c>
      <c r="H28" s="57" t="str">
        <f t="shared" si="10"/>
        <v/>
      </c>
      <c r="I28" s="12"/>
    </row>
    <row r="29" spans="1:9" s="23" customFormat="1" ht="15" x14ac:dyDescent="0.2">
      <c r="A29" s="81"/>
      <c r="B29" s="56" t="s">
        <v>5</v>
      </c>
      <c r="C29" s="37">
        <v>3</v>
      </c>
      <c r="D29" s="20">
        <v>2</v>
      </c>
      <c r="E29" s="40">
        <f t="shared" si="7"/>
        <v>0.13043478260869565</v>
      </c>
      <c r="F29" s="40">
        <f t="shared" si="8"/>
        <v>5.4054054054054057E-2</v>
      </c>
      <c r="G29" s="22">
        <f t="shared" si="9"/>
        <v>-0.33333333333333331</v>
      </c>
      <c r="H29" s="57">
        <f t="shared" si="10"/>
        <v>-4.3478260869565216E-2</v>
      </c>
      <c r="I29" s="12"/>
    </row>
    <row r="30" spans="1:9" s="23" customFormat="1" ht="30" x14ac:dyDescent="0.2">
      <c r="A30" s="81"/>
      <c r="B30" s="56" t="s">
        <v>151</v>
      </c>
      <c r="C30" s="37">
        <v>0</v>
      </c>
      <c r="D30" s="20">
        <v>0</v>
      </c>
      <c r="E30" s="40" t="str">
        <f t="shared" si="7"/>
        <v/>
      </c>
      <c r="F30" s="40" t="str">
        <f t="shared" si="8"/>
        <v/>
      </c>
      <c r="G30" s="22" t="str">
        <f t="shared" si="9"/>
        <v xml:space="preserve"> </v>
      </c>
      <c r="H30" s="57" t="str">
        <f t="shared" si="10"/>
        <v/>
      </c>
      <c r="I30" s="12"/>
    </row>
    <row r="31" spans="1:9" s="23" customFormat="1" ht="15" x14ac:dyDescent="0.2">
      <c r="A31" s="81"/>
      <c r="B31" s="56" t="s">
        <v>152</v>
      </c>
      <c r="C31" s="37">
        <v>0</v>
      </c>
      <c r="D31" s="20">
        <v>2</v>
      </c>
      <c r="E31" s="40" t="str">
        <f t="shared" si="7"/>
        <v/>
      </c>
      <c r="F31" s="40">
        <f t="shared" si="8"/>
        <v>5.4054054054054057E-2</v>
      </c>
      <c r="G31" s="22">
        <f t="shared" si="9"/>
        <v>1</v>
      </c>
      <c r="H31" s="57" t="str">
        <f t="shared" si="10"/>
        <v/>
      </c>
      <c r="I31" s="12"/>
    </row>
    <row r="32" spans="1:9" s="23" customFormat="1" ht="15" x14ac:dyDescent="0.2">
      <c r="A32" s="81"/>
      <c r="B32" s="56" t="s">
        <v>4</v>
      </c>
      <c r="C32" s="37">
        <v>0</v>
      </c>
      <c r="D32" s="20">
        <v>1</v>
      </c>
      <c r="E32" s="40" t="str">
        <f t="shared" si="7"/>
        <v/>
      </c>
      <c r="F32" s="40">
        <f t="shared" si="8"/>
        <v>2.7027027027027029E-2</v>
      </c>
      <c r="G32" s="22">
        <f t="shared" si="9"/>
        <v>1</v>
      </c>
      <c r="H32" s="57" t="str">
        <f t="shared" si="10"/>
        <v/>
      </c>
      <c r="I32" s="12"/>
    </row>
    <row r="33" spans="1:9" s="23" customFormat="1" ht="15" x14ac:dyDescent="0.2">
      <c r="A33" s="81"/>
      <c r="B33" s="56" t="s">
        <v>6</v>
      </c>
      <c r="C33" s="37">
        <v>0</v>
      </c>
      <c r="D33" s="20">
        <v>0</v>
      </c>
      <c r="E33" s="40" t="str">
        <f t="shared" si="7"/>
        <v/>
      </c>
      <c r="F33" s="40" t="str">
        <f t="shared" si="8"/>
        <v/>
      </c>
      <c r="G33" s="22" t="str">
        <f t="shared" si="9"/>
        <v xml:space="preserve"> </v>
      </c>
      <c r="H33" s="57" t="str">
        <f t="shared" si="10"/>
        <v/>
      </c>
      <c r="I33" s="12"/>
    </row>
    <row r="34" spans="1:9" s="23" customFormat="1" ht="15" x14ac:dyDescent="0.2">
      <c r="A34" s="81"/>
      <c r="B34" s="56" t="s">
        <v>153</v>
      </c>
      <c r="C34" s="37">
        <v>0</v>
      </c>
      <c r="D34" s="20">
        <v>0</v>
      </c>
      <c r="E34" s="40" t="str">
        <f t="shared" si="7"/>
        <v/>
      </c>
      <c r="F34" s="40" t="str">
        <f t="shared" si="8"/>
        <v/>
      </c>
      <c r="G34" s="22" t="str">
        <f t="shared" si="9"/>
        <v xml:space="preserve"> 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7">
        <v>1</v>
      </c>
      <c r="D35" s="20">
        <v>1</v>
      </c>
      <c r="E35" s="40">
        <f t="shared" si="7"/>
        <v>4.3478260869565216E-2</v>
      </c>
      <c r="F35" s="40">
        <f t="shared" si="8"/>
        <v>2.7027027027027029E-2</v>
      </c>
      <c r="G35" s="22">
        <f t="shared" si="9"/>
        <v>0</v>
      </c>
      <c r="H35" s="57">
        <f t="shared" si="10"/>
        <v>0</v>
      </c>
      <c r="I35" s="12"/>
    </row>
    <row r="36" spans="1:9" s="23" customFormat="1" ht="30" x14ac:dyDescent="0.2">
      <c r="A36" s="81"/>
      <c r="B36" s="56" t="s">
        <v>155</v>
      </c>
      <c r="C36" s="37">
        <v>0</v>
      </c>
      <c r="D36" s="20">
        <v>0</v>
      </c>
      <c r="E36" s="40" t="str">
        <f t="shared" si="7"/>
        <v/>
      </c>
      <c r="F36" s="40" t="str">
        <f t="shared" si="8"/>
        <v/>
      </c>
      <c r="G36" s="22" t="str">
        <f t="shared" si="9"/>
        <v xml:space="preserve"> </v>
      </c>
      <c r="H36" s="57" t="str">
        <f t="shared" si="10"/>
        <v/>
      </c>
      <c r="I36" s="12"/>
    </row>
    <row r="37" spans="1:9" s="23" customFormat="1" ht="30" x14ac:dyDescent="0.2">
      <c r="A37" s="81"/>
      <c r="B37" s="56" t="s">
        <v>156</v>
      </c>
      <c r="C37" s="37">
        <v>0</v>
      </c>
      <c r="D37" s="20">
        <v>1</v>
      </c>
      <c r="E37" s="40" t="str">
        <f t="shared" si="7"/>
        <v/>
      </c>
      <c r="F37" s="40">
        <f t="shared" si="8"/>
        <v>2.7027027027027029E-2</v>
      </c>
      <c r="G37" s="22">
        <f t="shared" si="9"/>
        <v>1</v>
      </c>
      <c r="H37" s="57" t="str">
        <f t="shared" si="10"/>
        <v/>
      </c>
      <c r="I37" s="12"/>
    </row>
    <row r="38" spans="1:9" s="23" customFormat="1" ht="15" x14ac:dyDescent="0.2">
      <c r="A38" s="81"/>
      <c r="B38" s="56" t="s">
        <v>7</v>
      </c>
      <c r="C38" s="37">
        <v>3</v>
      </c>
      <c r="D38" s="20">
        <v>1</v>
      </c>
      <c r="E38" s="40">
        <f t="shared" si="7"/>
        <v>0.13043478260869565</v>
      </c>
      <c r="F38" s="40">
        <f t="shared" si="8"/>
        <v>2.7027027027027029E-2</v>
      </c>
      <c r="G38" s="22">
        <f t="shared" si="9"/>
        <v>-0.66666666666666663</v>
      </c>
      <c r="H38" s="57">
        <f t="shared" si="10"/>
        <v>-8.6956521739130432E-2</v>
      </c>
      <c r="I38" s="12"/>
    </row>
    <row r="39" spans="1:9" s="23" customFormat="1" ht="30" x14ac:dyDescent="0.2">
      <c r="A39" s="81"/>
      <c r="B39" s="56" t="s">
        <v>157</v>
      </c>
      <c r="C39" s="37">
        <v>0</v>
      </c>
      <c r="D39" s="20">
        <v>0</v>
      </c>
      <c r="E39" s="40" t="str">
        <f t="shared" si="7"/>
        <v/>
      </c>
      <c r="F39" s="40" t="str">
        <f t="shared" si="8"/>
        <v/>
      </c>
      <c r="G39" s="22" t="str">
        <f t="shared" si="9"/>
        <v xml:space="preserve"> 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7">
        <v>0</v>
      </c>
      <c r="D40" s="20">
        <v>0</v>
      </c>
      <c r="E40" s="40" t="str">
        <f t="shared" si="7"/>
        <v/>
      </c>
      <c r="F40" s="40" t="str">
        <f t="shared" si="8"/>
        <v/>
      </c>
      <c r="G40" s="22" t="str">
        <f t="shared" si="9"/>
        <v xml:space="preserve"> </v>
      </c>
      <c r="H40" s="57" t="str">
        <f t="shared" si="10"/>
        <v/>
      </c>
      <c r="I40" s="12"/>
    </row>
    <row r="41" spans="1:9" s="23" customFormat="1" ht="15" x14ac:dyDescent="0.2">
      <c r="A41" s="81"/>
      <c r="B41" s="56" t="s">
        <v>159</v>
      </c>
      <c r="C41" s="37">
        <v>0</v>
      </c>
      <c r="D41" s="20">
        <v>0</v>
      </c>
      <c r="E41" s="40" t="str">
        <f t="shared" si="7"/>
        <v/>
      </c>
      <c r="F41" s="40" t="str">
        <f t="shared" si="8"/>
        <v/>
      </c>
      <c r="G41" s="22" t="str">
        <f t="shared" si="9"/>
        <v xml:space="preserve"> </v>
      </c>
      <c r="H41" s="57" t="str">
        <f t="shared" si="10"/>
        <v/>
      </c>
      <c r="I41" s="12"/>
    </row>
    <row r="42" spans="1:9" s="23" customFormat="1" ht="15" x14ac:dyDescent="0.2">
      <c r="A42" s="81"/>
      <c r="B42" s="56" t="s">
        <v>160</v>
      </c>
      <c r="C42" s="37">
        <v>0</v>
      </c>
      <c r="D42" s="20">
        <v>0</v>
      </c>
      <c r="E42" s="40" t="str">
        <f t="shared" si="7"/>
        <v/>
      </c>
      <c r="F42" s="40" t="str">
        <f t="shared" si="8"/>
        <v/>
      </c>
      <c r="G42" s="22" t="str">
        <f t="shared" si="9"/>
        <v xml:space="preserve"> </v>
      </c>
      <c r="H42" s="57" t="str">
        <f t="shared" si="10"/>
        <v/>
      </c>
      <c r="I42" s="12"/>
    </row>
    <row r="43" spans="1:9" s="23" customFormat="1" ht="30" x14ac:dyDescent="0.2">
      <c r="A43" s="81"/>
      <c r="B43" s="56" t="s">
        <v>161</v>
      </c>
      <c r="C43" s="37">
        <v>0</v>
      </c>
      <c r="D43" s="20">
        <v>0</v>
      </c>
      <c r="E43" s="40" t="str">
        <f t="shared" si="7"/>
        <v/>
      </c>
      <c r="F43" s="40" t="str">
        <f t="shared" si="8"/>
        <v/>
      </c>
      <c r="G43" s="22" t="str">
        <f t="shared" si="9"/>
        <v xml:space="preserve"> </v>
      </c>
      <c r="H43" s="57" t="str">
        <f t="shared" si="10"/>
        <v/>
      </c>
      <c r="I43" s="12"/>
    </row>
    <row r="44" spans="1:9" s="23" customFormat="1" ht="30" x14ac:dyDescent="0.2">
      <c r="A44" s="81"/>
      <c r="B44" s="56" t="s">
        <v>162</v>
      </c>
      <c r="C44" s="37">
        <v>0</v>
      </c>
      <c r="D44" s="20">
        <v>1</v>
      </c>
      <c r="E44" s="40" t="str">
        <f t="shared" si="7"/>
        <v/>
      </c>
      <c r="F44" s="40">
        <f t="shared" si="8"/>
        <v>2.7027027027027029E-2</v>
      </c>
      <c r="G44" s="22">
        <f t="shared" si="9"/>
        <v>1</v>
      </c>
      <c r="H44" s="57" t="str">
        <f t="shared" si="10"/>
        <v/>
      </c>
      <c r="I44" s="12"/>
    </row>
    <row r="45" spans="1:9" s="23" customFormat="1" ht="30" x14ac:dyDescent="0.2">
      <c r="A45" s="81"/>
      <c r="B45" s="56" t="s">
        <v>8</v>
      </c>
      <c r="C45" s="37">
        <v>0</v>
      </c>
      <c r="D45" s="20">
        <v>0</v>
      </c>
      <c r="E45" s="40" t="str">
        <f t="shared" si="7"/>
        <v/>
      </c>
      <c r="F45" s="40" t="str">
        <f t="shared" si="8"/>
        <v/>
      </c>
      <c r="G45" s="22" t="str">
        <f t="shared" si="9"/>
        <v xml:space="preserve"> </v>
      </c>
      <c r="H45" s="57" t="str">
        <f t="shared" si="10"/>
        <v/>
      </c>
      <c r="I45" s="12"/>
    </row>
    <row r="46" spans="1:9" s="23" customFormat="1" ht="15" x14ac:dyDescent="0.2">
      <c r="A46" s="81"/>
      <c r="B46" s="56" t="s">
        <v>411</v>
      </c>
      <c r="C46" s="37">
        <v>0</v>
      </c>
      <c r="D46" s="20">
        <v>1</v>
      </c>
      <c r="E46" s="40" t="str">
        <f t="shared" si="7"/>
        <v/>
      </c>
      <c r="F46" s="40">
        <f t="shared" si="8"/>
        <v>2.7027027027027029E-2</v>
      </c>
      <c r="G46" s="22">
        <f t="shared" si="9"/>
        <v>1</v>
      </c>
      <c r="H46" s="57" t="str">
        <f t="shared" si="10"/>
        <v/>
      </c>
      <c r="I46" s="12"/>
    </row>
    <row r="47" spans="1:9" s="23" customFormat="1" ht="30" x14ac:dyDescent="0.2">
      <c r="A47" s="81"/>
      <c r="B47" s="56" t="s">
        <v>163</v>
      </c>
      <c r="C47" s="37">
        <v>1</v>
      </c>
      <c r="D47" s="20">
        <v>0</v>
      </c>
      <c r="E47" s="40">
        <f t="shared" si="7"/>
        <v>4.3478260869565216E-2</v>
      </c>
      <c r="F47" s="40" t="str">
        <f t="shared" si="8"/>
        <v/>
      </c>
      <c r="G47" s="22">
        <f t="shared" si="9"/>
        <v>-1</v>
      </c>
      <c r="H47" s="57">
        <f t="shared" si="10"/>
        <v>-4.3478260869565216E-2</v>
      </c>
      <c r="I47" s="12"/>
    </row>
    <row r="48" spans="1:9" s="23" customFormat="1" ht="30" x14ac:dyDescent="0.2">
      <c r="A48" s="81"/>
      <c r="B48" s="56" t="s">
        <v>553</v>
      </c>
      <c r="C48" s="37">
        <v>0</v>
      </c>
      <c r="D48" s="20">
        <v>6</v>
      </c>
      <c r="E48" s="40" t="str">
        <f t="shared" si="7"/>
        <v/>
      </c>
      <c r="F48" s="40">
        <f t="shared" si="8"/>
        <v>0.16216216216216217</v>
      </c>
      <c r="G48" s="22">
        <f t="shared" si="9"/>
        <v>1</v>
      </c>
      <c r="H48" s="57" t="str">
        <f t="shared" si="10"/>
        <v/>
      </c>
      <c r="I48" s="12"/>
    </row>
    <row r="49" spans="1:9" s="23" customFormat="1" ht="15" x14ac:dyDescent="0.2">
      <c r="A49" s="81"/>
      <c r="B49" s="56" t="s">
        <v>9</v>
      </c>
      <c r="C49" s="37">
        <v>0</v>
      </c>
      <c r="D49" s="20">
        <v>2</v>
      </c>
      <c r="E49" s="40" t="str">
        <f t="shared" si="7"/>
        <v/>
      </c>
      <c r="F49" s="40">
        <f t="shared" si="8"/>
        <v>5.4054054054054057E-2</v>
      </c>
      <c r="G49" s="22">
        <f t="shared" si="9"/>
        <v>1</v>
      </c>
      <c r="H49" s="57" t="str">
        <f t="shared" si="10"/>
        <v/>
      </c>
      <c r="I49" s="12"/>
    </row>
    <row r="50" spans="1:9" s="23" customFormat="1" ht="15" x14ac:dyDescent="0.2">
      <c r="A50" s="81"/>
      <c r="B50" s="56" t="s">
        <v>554</v>
      </c>
      <c r="C50" s="37">
        <v>0</v>
      </c>
      <c r="D50" s="20">
        <v>0</v>
      </c>
      <c r="E50" s="40" t="str">
        <f t="shared" si="7"/>
        <v/>
      </c>
      <c r="F50" s="40" t="str">
        <f t="shared" si="8"/>
        <v/>
      </c>
      <c r="G50" s="22" t="str">
        <f t="shared" si="9"/>
        <v xml:space="preserve"> </v>
      </c>
      <c r="H50" s="57" t="str">
        <f t="shared" si="10"/>
        <v/>
      </c>
      <c r="I50" s="12"/>
    </row>
    <row r="51" spans="1:9" s="23" customFormat="1" ht="15" x14ac:dyDescent="0.2">
      <c r="A51" s="81"/>
      <c r="B51" s="56" t="s">
        <v>12</v>
      </c>
      <c r="C51" s="37">
        <v>0</v>
      </c>
      <c r="D51" s="20">
        <v>0</v>
      </c>
      <c r="E51" s="40" t="str">
        <f t="shared" si="7"/>
        <v/>
      </c>
      <c r="F51" s="40" t="str">
        <f t="shared" si="8"/>
        <v/>
      </c>
      <c r="G51" s="22" t="str">
        <f t="shared" si="9"/>
        <v xml:space="preserve"> </v>
      </c>
      <c r="H51" s="57" t="str">
        <f t="shared" si="10"/>
        <v/>
      </c>
      <c r="I51" s="12"/>
    </row>
    <row r="52" spans="1:9" s="23" customFormat="1" ht="30" x14ac:dyDescent="0.2">
      <c r="A52" s="81"/>
      <c r="B52" s="56" t="s">
        <v>11</v>
      </c>
      <c r="C52" s="37">
        <v>0</v>
      </c>
      <c r="D52" s="20">
        <v>0</v>
      </c>
      <c r="E52" s="40" t="str">
        <f t="shared" si="7"/>
        <v/>
      </c>
      <c r="F52" s="40" t="str">
        <f t="shared" si="8"/>
        <v/>
      </c>
      <c r="G52" s="22" t="str">
        <f t="shared" si="9"/>
        <v xml:space="preserve"> </v>
      </c>
      <c r="H52" s="57" t="str">
        <f t="shared" si="10"/>
        <v/>
      </c>
      <c r="I52" s="12"/>
    </row>
    <row r="53" spans="1:9" s="23" customFormat="1" ht="15" x14ac:dyDescent="0.2">
      <c r="A53" s="81"/>
      <c r="B53" s="56" t="s">
        <v>412</v>
      </c>
      <c r="C53" s="37">
        <v>0</v>
      </c>
      <c r="D53" s="20">
        <v>3</v>
      </c>
      <c r="E53" s="40" t="str">
        <f t="shared" si="7"/>
        <v/>
      </c>
      <c r="F53" s="40">
        <f t="shared" si="8"/>
        <v>8.1081081081081086E-2</v>
      </c>
      <c r="G53" s="22">
        <f t="shared" si="9"/>
        <v>1</v>
      </c>
      <c r="H53" s="57" t="str">
        <f t="shared" si="10"/>
        <v/>
      </c>
      <c r="I53" s="12"/>
    </row>
    <row r="54" spans="1:9" s="23" customFormat="1" ht="15" x14ac:dyDescent="0.2">
      <c r="A54" s="81"/>
      <c r="B54" s="56" t="s">
        <v>10</v>
      </c>
      <c r="C54" s="37">
        <v>0</v>
      </c>
      <c r="D54" s="20">
        <v>0</v>
      </c>
      <c r="E54" s="40" t="str">
        <f t="shared" si="7"/>
        <v/>
      </c>
      <c r="F54" s="40" t="str">
        <f t="shared" si="8"/>
        <v/>
      </c>
      <c r="G54" s="22" t="str">
        <f t="shared" si="9"/>
        <v xml:space="preserve"> </v>
      </c>
      <c r="H54" s="57" t="str">
        <f t="shared" si="10"/>
        <v/>
      </c>
      <c r="I54" s="12"/>
    </row>
    <row r="55" spans="1:9" s="23" customFormat="1" ht="15" x14ac:dyDescent="0.2">
      <c r="A55" s="81"/>
      <c r="B55" s="56" t="s">
        <v>164</v>
      </c>
      <c r="C55" s="37">
        <v>0</v>
      </c>
      <c r="D55" s="20">
        <v>0</v>
      </c>
      <c r="E55" s="40" t="str">
        <f t="shared" si="7"/>
        <v/>
      </c>
      <c r="F55" s="40" t="str">
        <f t="shared" si="8"/>
        <v/>
      </c>
      <c r="G55" s="22" t="str">
        <f t="shared" si="9"/>
        <v xml:space="preserve"> </v>
      </c>
      <c r="H55" s="57" t="str">
        <f t="shared" si="10"/>
        <v/>
      </c>
      <c r="I55" s="12"/>
    </row>
    <row r="56" spans="1:9" s="23" customFormat="1" ht="15" x14ac:dyDescent="0.2">
      <c r="A56" s="81"/>
      <c r="B56" s="56" t="s">
        <v>13</v>
      </c>
      <c r="C56" s="37">
        <v>0</v>
      </c>
      <c r="D56" s="20">
        <v>0</v>
      </c>
      <c r="E56" s="40" t="str">
        <f t="shared" si="7"/>
        <v/>
      </c>
      <c r="F56" s="40" t="str">
        <f t="shared" si="8"/>
        <v/>
      </c>
      <c r="G56" s="22" t="str">
        <f t="shared" si="9"/>
        <v xml:space="preserve"> </v>
      </c>
      <c r="H56" s="57" t="str">
        <f t="shared" si="10"/>
        <v/>
      </c>
      <c r="I56" s="12"/>
    </row>
    <row r="57" spans="1:9" s="76" customFormat="1" ht="15" x14ac:dyDescent="0.2">
      <c r="A57" s="78"/>
      <c r="B57" s="71" t="s">
        <v>576</v>
      </c>
      <c r="C57" s="72">
        <v>1</v>
      </c>
      <c r="D57" s="20">
        <v>0</v>
      </c>
      <c r="E57" s="73">
        <f t="shared" ref="E57" si="11">+IF(C57=0,"",C57/C$18)</f>
        <v>4.3478260869565216E-2</v>
      </c>
      <c r="F57" s="73" t="str">
        <f t="shared" ref="F57" si="12">+IF(D57=0,"",D57/D$18)</f>
        <v/>
      </c>
      <c r="G57" s="74">
        <f t="shared" ref="G57" si="13">+IF(AND(C57=0,D57=0)," ",IF(C57=0,1,IF(D57=0,-1,(D57-C57)/C57)))</f>
        <v>-1</v>
      </c>
      <c r="H57" s="75">
        <f t="shared" ref="H57" si="14">+IF(OR(AND(E57=""),(G57="")),"",E57*G57)</f>
        <v>-4.3478260869565216E-2</v>
      </c>
      <c r="I57" s="12"/>
    </row>
    <row r="58" spans="1:9" s="23" customFormat="1" ht="15" x14ac:dyDescent="0.2">
      <c r="A58" s="81"/>
      <c r="B58" s="56" t="s">
        <v>14</v>
      </c>
      <c r="C58" s="37">
        <v>0</v>
      </c>
      <c r="D58" s="20">
        <v>1</v>
      </c>
      <c r="E58" s="40" t="str">
        <f t="shared" si="7"/>
        <v/>
      </c>
      <c r="F58" s="40">
        <f t="shared" si="8"/>
        <v>2.7027027027027029E-2</v>
      </c>
      <c r="G58" s="22">
        <f t="shared" si="9"/>
        <v>1</v>
      </c>
      <c r="H58" s="57" t="str">
        <f t="shared" si="10"/>
        <v/>
      </c>
      <c r="I58" s="12"/>
    </row>
    <row r="59" spans="1:9" s="23" customFormat="1" ht="30" x14ac:dyDescent="0.2">
      <c r="A59" s="81"/>
      <c r="B59" s="56" t="s">
        <v>165</v>
      </c>
      <c r="C59" s="37">
        <v>0</v>
      </c>
      <c r="D59" s="20">
        <v>0</v>
      </c>
      <c r="E59" s="40" t="str">
        <f t="shared" si="7"/>
        <v/>
      </c>
      <c r="F59" s="40" t="str">
        <f t="shared" si="8"/>
        <v/>
      </c>
      <c r="G59" s="22" t="str">
        <f t="shared" si="9"/>
        <v xml:space="preserve"> </v>
      </c>
      <c r="H59" s="57" t="str">
        <f t="shared" si="10"/>
        <v/>
      </c>
      <c r="I59" s="12"/>
    </row>
    <row r="60" spans="1:9" s="23" customFormat="1" ht="30" x14ac:dyDescent="0.2">
      <c r="A60" s="81"/>
      <c r="B60" s="56" t="s">
        <v>413</v>
      </c>
      <c r="C60" s="37">
        <v>2</v>
      </c>
      <c r="D60" s="20">
        <v>3</v>
      </c>
      <c r="E60" s="40">
        <f t="shared" si="7"/>
        <v>8.6956521739130432E-2</v>
      </c>
      <c r="F60" s="40">
        <f t="shared" si="8"/>
        <v>8.1081081081081086E-2</v>
      </c>
      <c r="G60" s="22">
        <f t="shared" si="9"/>
        <v>0.5</v>
      </c>
      <c r="H60" s="57">
        <f t="shared" si="10"/>
        <v>4.3478260869565216E-2</v>
      </c>
      <c r="I60" s="12"/>
    </row>
    <row r="61" spans="1:9" s="23" customFormat="1" ht="15" x14ac:dyDescent="0.2">
      <c r="A61" s="81"/>
      <c r="B61" s="56" t="s">
        <v>166</v>
      </c>
      <c r="C61" s="37">
        <v>0</v>
      </c>
      <c r="D61" s="20">
        <v>1</v>
      </c>
      <c r="E61" s="40" t="str">
        <f t="shared" si="7"/>
        <v/>
      </c>
      <c r="F61" s="40">
        <f t="shared" si="8"/>
        <v>2.7027027027027029E-2</v>
      </c>
      <c r="G61" s="22">
        <f t="shared" si="9"/>
        <v>1</v>
      </c>
      <c r="H61" s="57" t="str">
        <f t="shared" si="10"/>
        <v/>
      </c>
      <c r="I61" s="12"/>
    </row>
    <row r="62" spans="1:9" s="23" customFormat="1" ht="15" x14ac:dyDescent="0.2">
      <c r="A62" s="81"/>
      <c r="B62" s="56" t="s">
        <v>167</v>
      </c>
      <c r="C62" s="37">
        <v>0</v>
      </c>
      <c r="D62" s="20">
        <v>0</v>
      </c>
      <c r="E62" s="40" t="str">
        <f t="shared" si="7"/>
        <v/>
      </c>
      <c r="F62" s="40" t="str">
        <f t="shared" si="8"/>
        <v/>
      </c>
      <c r="G62" s="22" t="str">
        <f t="shared" si="9"/>
        <v xml:space="preserve"> </v>
      </c>
      <c r="H62" s="57" t="str">
        <f t="shared" si="10"/>
        <v/>
      </c>
      <c r="I62" s="12"/>
    </row>
    <row r="63" spans="1:9" s="23" customFormat="1" ht="15" x14ac:dyDescent="0.2">
      <c r="A63" s="81"/>
      <c r="B63" s="56" t="s">
        <v>543</v>
      </c>
      <c r="C63" s="37">
        <v>2</v>
      </c>
      <c r="D63" s="20">
        <v>5</v>
      </c>
      <c r="E63" s="40">
        <f t="shared" ref="E63:E64" si="15">+IF(C63=0,"",C63/C$18)</f>
        <v>8.6956521739130432E-2</v>
      </c>
      <c r="F63" s="40">
        <f t="shared" ref="F63:F64" si="16">+IF(D63=0,"",D63/D$18)</f>
        <v>0.13513513513513514</v>
      </c>
      <c r="G63" s="22">
        <f t="shared" si="9"/>
        <v>1.5</v>
      </c>
      <c r="H63" s="57">
        <f t="shared" ref="H63:H64" si="17">+IF(OR(AND(E63=""),(G63="")),"",E63*G63)</f>
        <v>0.13043478260869565</v>
      </c>
      <c r="I63" s="12"/>
    </row>
    <row r="64" spans="1:9" s="23" customFormat="1" ht="15" x14ac:dyDescent="0.2">
      <c r="A64" s="81"/>
      <c r="B64" s="56" t="s">
        <v>575</v>
      </c>
      <c r="C64" s="37">
        <v>0</v>
      </c>
      <c r="D64" s="20">
        <v>0</v>
      </c>
      <c r="E64" s="40" t="str">
        <f t="shared" si="15"/>
        <v/>
      </c>
      <c r="F64" s="40" t="str">
        <f t="shared" si="16"/>
        <v/>
      </c>
      <c r="G64" s="22" t="str">
        <f t="shared" si="9"/>
        <v xml:space="preserve"> </v>
      </c>
      <c r="H64" s="57" t="str">
        <f t="shared" si="17"/>
        <v/>
      </c>
      <c r="I64" s="12"/>
    </row>
    <row r="65" spans="1:9" s="23" customFormat="1" ht="15" x14ac:dyDescent="0.2">
      <c r="A65" s="81" t="s">
        <v>643</v>
      </c>
      <c r="B65" s="56" t="s">
        <v>642</v>
      </c>
      <c r="C65" s="37"/>
      <c r="D65" s="37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7">
        <v>2</v>
      </c>
      <c r="D66" s="20">
        <v>0</v>
      </c>
      <c r="E66" s="40">
        <f t="shared" si="7"/>
        <v>8.6956521739130432E-2</v>
      </c>
      <c r="F66" s="40" t="str">
        <f t="shared" si="8"/>
        <v/>
      </c>
      <c r="G66" s="22">
        <f t="shared" si="9"/>
        <v>-1</v>
      </c>
      <c r="H66" s="57">
        <f t="shared" si="10"/>
        <v>-8.6956521739130432E-2</v>
      </c>
      <c r="I66" s="12"/>
    </row>
    <row r="67" spans="1:9" s="23" customFormat="1" ht="15" x14ac:dyDescent="0.2">
      <c r="A67" s="81"/>
      <c r="B67" s="56" t="s">
        <v>15</v>
      </c>
      <c r="C67" s="37">
        <v>0</v>
      </c>
      <c r="D67" s="20">
        <v>0</v>
      </c>
      <c r="E67" s="40" t="str">
        <f t="shared" si="7"/>
        <v/>
      </c>
      <c r="F67" s="40" t="str">
        <f t="shared" si="8"/>
        <v/>
      </c>
      <c r="G67" s="22" t="str">
        <f t="shared" si="9"/>
        <v xml:space="preserve"> </v>
      </c>
      <c r="H67" s="57" t="str">
        <f t="shared" si="10"/>
        <v/>
      </c>
      <c r="I67" s="12"/>
    </row>
    <row r="68" spans="1:9" s="23" customFormat="1" ht="15" x14ac:dyDescent="0.2">
      <c r="A68" s="81"/>
      <c r="B68" s="56" t="s">
        <v>169</v>
      </c>
      <c r="C68" s="37">
        <v>0</v>
      </c>
      <c r="D68" s="20">
        <v>0</v>
      </c>
      <c r="E68" s="40" t="str">
        <f t="shared" si="7"/>
        <v/>
      </c>
      <c r="F68" s="40" t="str">
        <f t="shared" si="8"/>
        <v/>
      </c>
      <c r="G68" s="22" t="str">
        <f t="shared" si="9"/>
        <v xml:space="preserve"> </v>
      </c>
      <c r="H68" s="57" t="str">
        <f t="shared" si="10"/>
        <v/>
      </c>
      <c r="I68" s="12"/>
    </row>
    <row r="69" spans="1:9" s="23" customFormat="1" ht="15.75" thickBot="1" x14ac:dyDescent="0.25">
      <c r="A69" s="81"/>
      <c r="B69" s="58" t="s">
        <v>170</v>
      </c>
      <c r="C69" s="59">
        <v>2</v>
      </c>
      <c r="D69" s="89">
        <v>3</v>
      </c>
      <c r="E69" s="60">
        <f t="shared" si="7"/>
        <v>8.6956521739130432E-2</v>
      </c>
      <c r="F69" s="60">
        <f t="shared" si="8"/>
        <v>8.1081081081081086E-2</v>
      </c>
      <c r="G69" s="83">
        <f t="shared" si="9"/>
        <v>0.5</v>
      </c>
      <c r="H69" s="62">
        <f t="shared" si="10"/>
        <v>4.3478260869565216E-2</v>
      </c>
      <c r="I69" s="12"/>
    </row>
    <row r="70" spans="1:9" s="12" customFormat="1" x14ac:dyDescent="0.2">
      <c r="A70" s="86"/>
      <c r="H70" s="19"/>
    </row>
    <row r="71" spans="1:9" s="12" customFormat="1" x14ac:dyDescent="0.2">
      <c r="A71" s="86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3">
        <f>SUM(C76:C170)</f>
        <v>468</v>
      </c>
      <c r="D75" s="14">
        <f>SUM(D76:D170)</f>
        <v>833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0.77991452991452992</v>
      </c>
      <c r="H75" s="48">
        <f>+IF(OR(AND(E75=""),(G75="")),"",E75*G75)</f>
        <v>0.77991452991452992</v>
      </c>
    </row>
    <row r="76" spans="1:9" s="23" customFormat="1" ht="15" x14ac:dyDescent="0.2">
      <c r="A76" s="81"/>
      <c r="B76" s="56" t="s">
        <v>416</v>
      </c>
      <c r="C76" s="37">
        <v>27</v>
      </c>
      <c r="D76" s="20">
        <v>15</v>
      </c>
      <c r="E76" s="41">
        <f>+IF(C76=0,"",C76/C$75)</f>
        <v>5.7692307692307696E-2</v>
      </c>
      <c r="F76" s="41">
        <f>+IF(D76=0,"",D76/D$75)</f>
        <v>1.800720288115246E-2</v>
      </c>
      <c r="G76" s="22">
        <f t="shared" ref="G76:G144" si="22">+IF(AND(C76=0,D76=0)," ",IF(C76=0,1,IF(D76=0,-1,(D76-C76)/C76)))</f>
        <v>-0.44444444444444442</v>
      </c>
      <c r="H76" s="57">
        <f>+IF(OR(AND(E76=""),(G76="")),"",E76*G76)</f>
        <v>-2.564102564102564E-2</v>
      </c>
      <c r="I76" s="12"/>
    </row>
    <row r="77" spans="1:9" s="23" customFormat="1" ht="30" x14ac:dyDescent="0.2">
      <c r="A77" s="81"/>
      <c r="B77" s="56" t="s">
        <v>591</v>
      </c>
      <c r="C77" s="37">
        <v>3</v>
      </c>
      <c r="D77" s="20">
        <v>16</v>
      </c>
      <c r="E77" s="41">
        <f t="shared" ref="E77:E145" si="23">+IF(C77=0,"",C77/C$75)</f>
        <v>6.41025641025641E-3</v>
      </c>
      <c r="F77" s="41">
        <f t="shared" ref="F77:F145" si="24">+IF(D77=0,"",D77/D$75)</f>
        <v>1.920768307322929E-2</v>
      </c>
      <c r="G77" s="22">
        <f t="shared" si="22"/>
        <v>4.333333333333333</v>
      </c>
      <c r="H77" s="57">
        <f t="shared" ref="H77:H145" si="25">+IF(OR(AND(E77=""),(G77="")),"",E77*G77)</f>
        <v>2.7777777777777776E-2</v>
      </c>
      <c r="I77" s="12"/>
    </row>
    <row r="78" spans="1:9" s="23" customFormat="1" ht="15" x14ac:dyDescent="0.2">
      <c r="A78" s="81"/>
      <c r="B78" s="56" t="s">
        <v>497</v>
      </c>
      <c r="C78" s="37">
        <v>0</v>
      </c>
      <c r="D78" s="20">
        <v>0</v>
      </c>
      <c r="E78" s="41" t="str">
        <f t="shared" si="23"/>
        <v/>
      </c>
      <c r="F78" s="41" t="str">
        <f t="shared" si="24"/>
        <v/>
      </c>
      <c r="G78" s="22" t="str">
        <f t="shared" si="22"/>
        <v xml:space="preserve"> </v>
      </c>
      <c r="H78" s="57" t="str">
        <f t="shared" si="25"/>
        <v/>
      </c>
      <c r="I78" s="12"/>
    </row>
    <row r="79" spans="1:9" s="23" customFormat="1" ht="15" x14ac:dyDescent="0.2">
      <c r="A79" s="81"/>
      <c r="B79" s="56" t="s">
        <v>555</v>
      </c>
      <c r="C79" s="37">
        <v>7</v>
      </c>
      <c r="D79" s="20">
        <v>18</v>
      </c>
      <c r="E79" s="41">
        <f t="shared" si="23"/>
        <v>1.4957264957264958E-2</v>
      </c>
      <c r="F79" s="41">
        <f t="shared" si="24"/>
        <v>2.1608643457382955E-2</v>
      </c>
      <c r="G79" s="22">
        <f t="shared" si="22"/>
        <v>1.5714285714285714</v>
      </c>
      <c r="H79" s="57">
        <f t="shared" si="25"/>
        <v>2.3504273504273504E-2</v>
      </c>
      <c r="I79" s="12"/>
    </row>
    <row r="80" spans="1:9" s="23" customFormat="1" ht="30" x14ac:dyDescent="0.2">
      <c r="A80" s="81"/>
      <c r="B80" s="56" t="s">
        <v>171</v>
      </c>
      <c r="C80" s="37">
        <v>23</v>
      </c>
      <c r="D80" s="20">
        <v>97</v>
      </c>
      <c r="E80" s="41">
        <f t="shared" si="23"/>
        <v>4.9145299145299144E-2</v>
      </c>
      <c r="F80" s="41">
        <f t="shared" si="24"/>
        <v>0.11644657863145258</v>
      </c>
      <c r="G80" s="22">
        <f t="shared" si="22"/>
        <v>3.2173913043478262</v>
      </c>
      <c r="H80" s="57">
        <f t="shared" si="25"/>
        <v>0.15811965811965811</v>
      </c>
      <c r="I80" s="12"/>
    </row>
    <row r="81" spans="1:9" s="23" customFormat="1" ht="15" x14ac:dyDescent="0.2">
      <c r="A81" s="81"/>
      <c r="B81" s="56" t="s">
        <v>16</v>
      </c>
      <c r="C81" s="37">
        <v>0</v>
      </c>
      <c r="D81" s="20">
        <v>0</v>
      </c>
      <c r="E81" s="41" t="str">
        <f t="shared" si="23"/>
        <v/>
      </c>
      <c r="F81" s="41" t="str">
        <f t="shared" si="24"/>
        <v/>
      </c>
      <c r="G81" s="22" t="str">
        <f t="shared" si="22"/>
        <v xml:space="preserve"> </v>
      </c>
      <c r="H81" s="57" t="str">
        <f t="shared" si="25"/>
        <v/>
      </c>
      <c r="I81" s="12"/>
    </row>
    <row r="82" spans="1:9" s="23" customFormat="1" ht="15" x14ac:dyDescent="0.2">
      <c r="A82" s="81"/>
      <c r="B82" s="56" t="s">
        <v>35</v>
      </c>
      <c r="C82" s="37">
        <v>3</v>
      </c>
      <c r="D82" s="20">
        <v>3</v>
      </c>
      <c r="E82" s="41">
        <f t="shared" si="23"/>
        <v>6.41025641025641E-3</v>
      </c>
      <c r="F82" s="41">
        <f t="shared" si="24"/>
        <v>3.6014405762304922E-3</v>
      </c>
      <c r="G82" s="22">
        <f t="shared" si="22"/>
        <v>0</v>
      </c>
      <c r="H82" s="57">
        <f t="shared" si="25"/>
        <v>0</v>
      </c>
      <c r="I82" s="12"/>
    </row>
    <row r="83" spans="1:9" s="23" customFormat="1" ht="30" x14ac:dyDescent="0.2">
      <c r="A83" s="81" t="s">
        <v>643</v>
      </c>
      <c r="B83" s="56" t="s">
        <v>644</v>
      </c>
      <c r="C83" s="37"/>
      <c r="D83" s="37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7">
        <v>1</v>
      </c>
      <c r="D84" s="37">
        <v>1</v>
      </c>
      <c r="E84" s="41">
        <f t="shared" si="23"/>
        <v>2.136752136752137E-3</v>
      </c>
      <c r="F84" s="41">
        <f t="shared" si="24"/>
        <v>1.2004801920768306E-3</v>
      </c>
      <c r="G84" s="41">
        <f t="shared" si="22"/>
        <v>0</v>
      </c>
      <c r="H84" s="57">
        <f t="shared" si="25"/>
        <v>0</v>
      </c>
    </row>
    <row r="85" spans="1:9" s="23" customFormat="1" ht="15" x14ac:dyDescent="0.2">
      <c r="A85" s="81"/>
      <c r="B85" s="56" t="s">
        <v>173</v>
      </c>
      <c r="C85" s="37">
        <v>1</v>
      </c>
      <c r="D85" s="37">
        <v>0</v>
      </c>
      <c r="E85" s="41">
        <f t="shared" si="23"/>
        <v>2.136752136752137E-3</v>
      </c>
      <c r="F85" s="41" t="str">
        <f t="shared" si="24"/>
        <v/>
      </c>
      <c r="G85" s="41">
        <f t="shared" si="22"/>
        <v>-1</v>
      </c>
      <c r="H85" s="57">
        <f t="shared" si="25"/>
        <v>-2.136752136752137E-3</v>
      </c>
    </row>
    <row r="86" spans="1:9" s="23" customFormat="1" ht="15" x14ac:dyDescent="0.2">
      <c r="A86" s="81"/>
      <c r="B86" s="56" t="s">
        <v>417</v>
      </c>
      <c r="C86" s="37">
        <v>1</v>
      </c>
      <c r="D86" s="37">
        <v>0</v>
      </c>
      <c r="E86" s="41">
        <f t="shared" si="23"/>
        <v>2.136752136752137E-3</v>
      </c>
      <c r="F86" s="41" t="str">
        <f t="shared" si="24"/>
        <v/>
      </c>
      <c r="G86" s="41">
        <f t="shared" si="22"/>
        <v>-1</v>
      </c>
      <c r="H86" s="57">
        <f t="shared" si="25"/>
        <v>-2.136752136752137E-3</v>
      </c>
    </row>
    <row r="87" spans="1:9" s="23" customFormat="1" ht="15" x14ac:dyDescent="0.2">
      <c r="A87" s="81"/>
      <c r="B87" s="56" t="s">
        <v>174</v>
      </c>
      <c r="C87" s="37">
        <v>0</v>
      </c>
      <c r="D87" s="37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7">
        <v>5</v>
      </c>
      <c r="D88" s="37">
        <v>6</v>
      </c>
      <c r="E88" s="41">
        <f t="shared" si="23"/>
        <v>1.0683760683760684E-2</v>
      </c>
      <c r="F88" s="41">
        <f t="shared" si="24"/>
        <v>7.2028811524609843E-3</v>
      </c>
      <c r="G88" s="41">
        <f t="shared" si="22"/>
        <v>0.2</v>
      </c>
      <c r="H88" s="57">
        <f t="shared" si="25"/>
        <v>2.136752136752137E-3</v>
      </c>
    </row>
    <row r="89" spans="1:9" s="23" customFormat="1" ht="15" x14ac:dyDescent="0.2">
      <c r="A89" s="81"/>
      <c r="B89" s="56" t="s">
        <v>17</v>
      </c>
      <c r="C89" s="37">
        <v>5</v>
      </c>
      <c r="D89" s="37">
        <v>1</v>
      </c>
      <c r="E89" s="41">
        <f t="shared" si="23"/>
        <v>1.0683760683760684E-2</v>
      </c>
      <c r="F89" s="41">
        <f t="shared" si="24"/>
        <v>1.2004801920768306E-3</v>
      </c>
      <c r="G89" s="41">
        <f t="shared" si="22"/>
        <v>-0.8</v>
      </c>
      <c r="H89" s="57">
        <f t="shared" si="25"/>
        <v>-8.5470085470085479E-3</v>
      </c>
    </row>
    <row r="90" spans="1:9" s="23" customFormat="1" ht="15" x14ac:dyDescent="0.2">
      <c r="A90" s="81"/>
      <c r="B90" s="56" t="s">
        <v>176</v>
      </c>
      <c r="C90" s="37">
        <v>7</v>
      </c>
      <c r="D90" s="37">
        <v>76</v>
      </c>
      <c r="E90" s="41">
        <f t="shared" si="23"/>
        <v>1.4957264957264958E-2</v>
      </c>
      <c r="F90" s="41">
        <f t="shared" si="24"/>
        <v>9.1236494597839141E-2</v>
      </c>
      <c r="G90" s="41">
        <f t="shared" si="22"/>
        <v>9.8571428571428577</v>
      </c>
      <c r="H90" s="57">
        <f t="shared" si="25"/>
        <v>0.14743589743589744</v>
      </c>
    </row>
    <row r="91" spans="1:9" s="23" customFormat="1" ht="15" x14ac:dyDescent="0.2">
      <c r="A91" s="81"/>
      <c r="B91" s="56" t="s">
        <v>556</v>
      </c>
      <c r="C91" s="37">
        <v>26</v>
      </c>
      <c r="D91" s="37">
        <v>11</v>
      </c>
      <c r="E91" s="41">
        <f t="shared" si="23"/>
        <v>5.5555555555555552E-2</v>
      </c>
      <c r="F91" s="41">
        <f t="shared" si="24"/>
        <v>1.3205282112845138E-2</v>
      </c>
      <c r="G91" s="41">
        <f t="shared" si="22"/>
        <v>-0.57692307692307687</v>
      </c>
      <c r="H91" s="57">
        <f t="shared" si="25"/>
        <v>-3.2051282051282048E-2</v>
      </c>
    </row>
    <row r="92" spans="1:9" s="23" customFormat="1" ht="15" x14ac:dyDescent="0.2">
      <c r="A92" s="81" t="s">
        <v>643</v>
      </c>
      <c r="B92" s="56" t="s">
        <v>646</v>
      </c>
      <c r="C92" s="37"/>
      <c r="D92" s="37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7">
        <v>13</v>
      </c>
      <c r="D93" s="37">
        <v>19</v>
      </c>
      <c r="E93" s="41">
        <f t="shared" si="23"/>
        <v>2.7777777777777776E-2</v>
      </c>
      <c r="F93" s="41">
        <f t="shared" si="24"/>
        <v>2.2809123649459785E-2</v>
      </c>
      <c r="G93" s="41">
        <f t="shared" si="22"/>
        <v>0.46153846153846156</v>
      </c>
      <c r="H93" s="57">
        <f t="shared" si="25"/>
        <v>1.282051282051282E-2</v>
      </c>
    </row>
    <row r="94" spans="1:9" s="23" customFormat="1" ht="15" x14ac:dyDescent="0.2">
      <c r="A94" s="81"/>
      <c r="B94" s="56" t="s">
        <v>178</v>
      </c>
      <c r="C94" s="37">
        <v>0</v>
      </c>
      <c r="D94" s="20">
        <v>3</v>
      </c>
      <c r="E94" s="41" t="str">
        <f t="shared" si="23"/>
        <v/>
      </c>
      <c r="F94" s="41">
        <f t="shared" si="24"/>
        <v>3.6014405762304922E-3</v>
      </c>
      <c r="G94" s="22">
        <f t="shared" si="22"/>
        <v>1</v>
      </c>
      <c r="H94" s="57" t="str">
        <f t="shared" si="25"/>
        <v/>
      </c>
      <c r="I94" s="12"/>
    </row>
    <row r="95" spans="1:9" s="23" customFormat="1" ht="15" x14ac:dyDescent="0.2">
      <c r="A95" s="81"/>
      <c r="B95" s="56" t="s">
        <v>21</v>
      </c>
      <c r="C95" s="37">
        <v>2</v>
      </c>
      <c r="D95" s="20">
        <v>6</v>
      </c>
      <c r="E95" s="41">
        <f t="shared" si="23"/>
        <v>4.2735042735042739E-3</v>
      </c>
      <c r="F95" s="41">
        <f t="shared" si="24"/>
        <v>7.2028811524609843E-3</v>
      </c>
      <c r="G95" s="22">
        <f t="shared" si="22"/>
        <v>2</v>
      </c>
      <c r="H95" s="57">
        <f t="shared" si="25"/>
        <v>8.5470085470085479E-3</v>
      </c>
      <c r="I95" s="12"/>
    </row>
    <row r="96" spans="1:9" s="23" customFormat="1" ht="15" x14ac:dyDescent="0.2">
      <c r="A96" s="81"/>
      <c r="B96" s="56" t="s">
        <v>418</v>
      </c>
      <c r="C96" s="37">
        <v>8</v>
      </c>
      <c r="D96" s="20">
        <v>7</v>
      </c>
      <c r="E96" s="41">
        <f t="shared" si="23"/>
        <v>1.7094017094017096E-2</v>
      </c>
      <c r="F96" s="41">
        <f t="shared" si="24"/>
        <v>8.4033613445378148E-3</v>
      </c>
      <c r="G96" s="22">
        <f t="shared" si="22"/>
        <v>-0.125</v>
      </c>
      <c r="H96" s="57">
        <f t="shared" si="25"/>
        <v>-2.136752136752137E-3</v>
      </c>
      <c r="I96" s="12"/>
    </row>
    <row r="97" spans="1:9" s="23" customFormat="1" ht="15" x14ac:dyDescent="0.2">
      <c r="A97" s="81"/>
      <c r="B97" s="56" t="s">
        <v>179</v>
      </c>
      <c r="C97" s="37">
        <v>2</v>
      </c>
      <c r="D97" s="20">
        <v>1</v>
      </c>
      <c r="E97" s="41">
        <f t="shared" si="23"/>
        <v>4.2735042735042739E-3</v>
      </c>
      <c r="F97" s="41">
        <f t="shared" si="24"/>
        <v>1.2004801920768306E-3</v>
      </c>
      <c r="G97" s="22">
        <f t="shared" si="22"/>
        <v>-0.5</v>
      </c>
      <c r="H97" s="57">
        <f t="shared" si="25"/>
        <v>-2.136752136752137E-3</v>
      </c>
      <c r="I97" s="12"/>
    </row>
    <row r="98" spans="1:9" s="23" customFormat="1" ht="15" x14ac:dyDescent="0.2">
      <c r="A98" s="81"/>
      <c r="B98" s="56" t="s">
        <v>501</v>
      </c>
      <c r="C98" s="37">
        <v>4</v>
      </c>
      <c r="D98" s="20">
        <v>9</v>
      </c>
      <c r="E98" s="41">
        <f t="shared" si="23"/>
        <v>8.5470085470085479E-3</v>
      </c>
      <c r="F98" s="41">
        <f t="shared" si="24"/>
        <v>1.0804321728691477E-2</v>
      </c>
      <c r="G98" s="22">
        <f t="shared" si="22"/>
        <v>1.25</v>
      </c>
      <c r="H98" s="57">
        <f t="shared" si="25"/>
        <v>1.0683760683760684E-2</v>
      </c>
      <c r="I98" s="12"/>
    </row>
    <row r="99" spans="1:9" s="23" customFormat="1" ht="15" x14ac:dyDescent="0.2">
      <c r="A99" s="81"/>
      <c r="B99" s="56" t="s">
        <v>625</v>
      </c>
      <c r="C99" s="37">
        <v>0</v>
      </c>
      <c r="D99" s="20">
        <v>0</v>
      </c>
      <c r="E99" s="41" t="str">
        <f t="shared" si="23"/>
        <v/>
      </c>
      <c r="F99" s="41" t="str">
        <f t="shared" si="24"/>
        <v/>
      </c>
      <c r="G99" s="22" t="str">
        <f t="shared" si="22"/>
        <v xml:space="preserve"> </v>
      </c>
      <c r="H99" s="57" t="str">
        <f t="shared" si="25"/>
        <v/>
      </c>
      <c r="I99" s="12"/>
    </row>
    <row r="100" spans="1:9" s="76" customFormat="1" ht="15" x14ac:dyDescent="0.2">
      <c r="A100" s="78"/>
      <c r="B100" s="71" t="s">
        <v>577</v>
      </c>
      <c r="C100" s="72">
        <v>0</v>
      </c>
      <c r="D100" s="20">
        <v>0</v>
      </c>
      <c r="E100" s="74" t="str">
        <f t="shared" ref="E100" si="34">+IF(C100=0,"",C100/C$75)</f>
        <v/>
      </c>
      <c r="F100" s="74" t="str">
        <f t="shared" ref="F100" si="35">+IF(D100=0,"",D100/D$75)</f>
        <v/>
      </c>
      <c r="G100" s="74" t="str">
        <f t="shared" ref="G100" si="36">+IF(AND(C100=0,D100=0)," ",IF(C100=0,1,IF(D100=0,-1,(D100-C100)/C100)))</f>
        <v xml:space="preserve"> </v>
      </c>
      <c r="H100" s="75" t="str">
        <f t="shared" ref="H100" si="37">+IF(OR(AND(E100=""),(G100="")),"",E100*G100)</f>
        <v/>
      </c>
      <c r="I100" s="12"/>
    </row>
    <row r="101" spans="1:9" s="23" customFormat="1" ht="15" x14ac:dyDescent="0.2">
      <c r="A101" s="81"/>
      <c r="B101" s="56" t="s">
        <v>180</v>
      </c>
      <c r="C101" s="37">
        <v>18</v>
      </c>
      <c r="D101" s="20">
        <v>26</v>
      </c>
      <c r="E101" s="41">
        <f t="shared" si="23"/>
        <v>3.8461538461538464E-2</v>
      </c>
      <c r="F101" s="41">
        <f t="shared" si="24"/>
        <v>3.1212484993997598E-2</v>
      </c>
      <c r="G101" s="22">
        <f t="shared" si="22"/>
        <v>0.44444444444444442</v>
      </c>
      <c r="H101" s="57">
        <f t="shared" si="25"/>
        <v>1.7094017094017096E-2</v>
      </c>
      <c r="I101" s="12"/>
    </row>
    <row r="102" spans="1:9" s="23" customFormat="1" ht="15" x14ac:dyDescent="0.2">
      <c r="A102" s="81"/>
      <c r="B102" s="56" t="s">
        <v>19</v>
      </c>
      <c r="C102" s="37">
        <v>0</v>
      </c>
      <c r="D102" s="20">
        <v>0</v>
      </c>
      <c r="E102" s="41" t="str">
        <f t="shared" si="23"/>
        <v/>
      </c>
      <c r="F102" s="41" t="str">
        <f t="shared" si="24"/>
        <v/>
      </c>
      <c r="G102" s="22" t="str">
        <f t="shared" si="22"/>
        <v xml:space="preserve"> </v>
      </c>
      <c r="H102" s="57" t="str">
        <f t="shared" si="25"/>
        <v/>
      </c>
      <c r="I102" s="12"/>
    </row>
    <row r="103" spans="1:9" s="23" customFormat="1" ht="15" x14ac:dyDescent="0.2">
      <c r="A103" s="81"/>
      <c r="B103" s="56" t="s">
        <v>22</v>
      </c>
      <c r="C103" s="37">
        <v>0</v>
      </c>
      <c r="D103" s="20">
        <v>0</v>
      </c>
      <c r="E103" s="41" t="str">
        <f t="shared" si="23"/>
        <v/>
      </c>
      <c r="F103" s="41" t="str">
        <f t="shared" si="24"/>
        <v/>
      </c>
      <c r="G103" s="22" t="str">
        <f t="shared" si="22"/>
        <v xml:space="preserve"> </v>
      </c>
      <c r="H103" s="57" t="str">
        <f t="shared" si="25"/>
        <v/>
      </c>
      <c r="I103" s="12"/>
    </row>
    <row r="104" spans="1:9" s="23" customFormat="1" ht="15" x14ac:dyDescent="0.2">
      <c r="A104" s="81"/>
      <c r="B104" s="56" t="s">
        <v>181</v>
      </c>
      <c r="C104" s="37">
        <v>0</v>
      </c>
      <c r="D104" s="20">
        <v>0</v>
      </c>
      <c r="E104" s="41" t="str">
        <f t="shared" si="23"/>
        <v/>
      </c>
      <c r="F104" s="41" t="str">
        <f t="shared" si="24"/>
        <v/>
      </c>
      <c r="G104" s="22" t="str">
        <f t="shared" si="22"/>
        <v xml:space="preserve"> </v>
      </c>
      <c r="H104" s="57" t="str">
        <f t="shared" si="25"/>
        <v/>
      </c>
      <c r="I104" s="12"/>
    </row>
    <row r="105" spans="1:9" s="23" customFormat="1" ht="15" x14ac:dyDescent="0.2">
      <c r="A105" s="81"/>
      <c r="B105" s="56" t="s">
        <v>584</v>
      </c>
      <c r="C105" s="37">
        <v>14</v>
      </c>
      <c r="D105" s="20">
        <v>24</v>
      </c>
      <c r="E105" s="41">
        <f t="shared" si="23"/>
        <v>2.9914529914529916E-2</v>
      </c>
      <c r="F105" s="41">
        <f t="shared" si="24"/>
        <v>2.8811524609843937E-2</v>
      </c>
      <c r="G105" s="22">
        <f t="shared" si="22"/>
        <v>0.7142857142857143</v>
      </c>
      <c r="H105" s="57">
        <f t="shared" si="25"/>
        <v>2.1367521367521368E-2</v>
      </c>
      <c r="I105" s="12"/>
    </row>
    <row r="106" spans="1:9" s="23" customFormat="1" ht="15" x14ac:dyDescent="0.2">
      <c r="A106" s="81"/>
      <c r="B106" s="56" t="s">
        <v>419</v>
      </c>
      <c r="C106" s="37">
        <v>14</v>
      </c>
      <c r="D106" s="20">
        <v>22</v>
      </c>
      <c r="E106" s="41">
        <f t="shared" si="23"/>
        <v>2.9914529914529916E-2</v>
      </c>
      <c r="F106" s="41">
        <f t="shared" si="24"/>
        <v>2.6410564225690276E-2</v>
      </c>
      <c r="G106" s="22">
        <f t="shared" si="22"/>
        <v>0.5714285714285714</v>
      </c>
      <c r="H106" s="57">
        <f t="shared" si="25"/>
        <v>1.7094017094017092E-2</v>
      </c>
      <c r="I106" s="12"/>
    </row>
    <row r="107" spans="1:9" s="23" customFormat="1" ht="15" x14ac:dyDescent="0.2">
      <c r="A107" s="81"/>
      <c r="B107" s="56" t="s">
        <v>606</v>
      </c>
      <c r="C107" s="37">
        <v>1</v>
      </c>
      <c r="D107" s="20">
        <v>1</v>
      </c>
      <c r="E107" s="41">
        <f t="shared" ref="E107" si="38">+IF(C107=0,"",C107/C$75)</f>
        <v>2.136752136752137E-3</v>
      </c>
      <c r="F107" s="41">
        <f t="shared" ref="F107" si="39">+IF(D107=0,"",D107/D$75)</f>
        <v>1.2004801920768306E-3</v>
      </c>
      <c r="G107" s="41">
        <f t="shared" ref="G107" si="40">+IF(AND(C107=0,D107=0)," ",IF(C107=0,1,IF(D107=0,-1,(D107-C107)/C107)))</f>
        <v>0</v>
      </c>
      <c r="H107" s="57">
        <f t="shared" ref="H107" si="41">+IF(OR(AND(E107=""),(G107="")),"",E107*G107)</f>
        <v>0</v>
      </c>
      <c r="I107" s="12"/>
    </row>
    <row r="108" spans="1:9" s="23" customFormat="1" ht="15" x14ac:dyDescent="0.2">
      <c r="A108" s="81"/>
      <c r="B108" s="56" t="s">
        <v>18</v>
      </c>
      <c r="C108" s="37">
        <v>12</v>
      </c>
      <c r="D108" s="20">
        <v>13</v>
      </c>
      <c r="E108" s="41">
        <f t="shared" si="23"/>
        <v>2.564102564102564E-2</v>
      </c>
      <c r="F108" s="41">
        <f t="shared" si="24"/>
        <v>1.5606242496998799E-2</v>
      </c>
      <c r="G108" s="22">
        <f t="shared" si="22"/>
        <v>8.3333333333333329E-2</v>
      </c>
      <c r="H108" s="57">
        <f t="shared" si="25"/>
        <v>2.1367521367521365E-3</v>
      </c>
      <c r="I108" s="12"/>
    </row>
    <row r="109" spans="1:9" s="23" customFormat="1" ht="15" x14ac:dyDescent="0.2">
      <c r="A109" s="81"/>
      <c r="B109" s="56" t="s">
        <v>20</v>
      </c>
      <c r="C109" s="37">
        <v>0</v>
      </c>
      <c r="D109" s="20">
        <v>0</v>
      </c>
      <c r="E109" s="41" t="str">
        <f t="shared" si="23"/>
        <v/>
      </c>
      <c r="F109" s="41" t="str">
        <f t="shared" si="24"/>
        <v/>
      </c>
      <c r="G109" s="22" t="str">
        <f t="shared" si="22"/>
        <v xml:space="preserve"> </v>
      </c>
      <c r="H109" s="57" t="str">
        <f t="shared" si="25"/>
        <v/>
      </c>
      <c r="I109" s="12"/>
    </row>
    <row r="110" spans="1:9" s="23" customFormat="1" ht="15" x14ac:dyDescent="0.2">
      <c r="A110" s="81"/>
      <c r="B110" s="56" t="s">
        <v>592</v>
      </c>
      <c r="C110" s="37">
        <v>0</v>
      </c>
      <c r="D110" s="20">
        <v>1</v>
      </c>
      <c r="E110" s="41" t="str">
        <f t="shared" si="23"/>
        <v/>
      </c>
      <c r="F110" s="41">
        <f t="shared" si="24"/>
        <v>1.2004801920768306E-3</v>
      </c>
      <c r="G110" s="22">
        <f t="shared" si="22"/>
        <v>1</v>
      </c>
      <c r="H110" s="57" t="str">
        <f t="shared" si="25"/>
        <v/>
      </c>
      <c r="I110" s="12"/>
    </row>
    <row r="111" spans="1:9" s="23" customFormat="1" ht="15" x14ac:dyDescent="0.2">
      <c r="A111" s="81"/>
      <c r="B111" s="56" t="s">
        <v>212</v>
      </c>
      <c r="C111" s="37">
        <v>1</v>
      </c>
      <c r="D111" s="20">
        <v>3</v>
      </c>
      <c r="E111" s="41">
        <f t="shared" si="23"/>
        <v>2.136752136752137E-3</v>
      </c>
      <c r="F111" s="41">
        <f t="shared" si="24"/>
        <v>3.6014405762304922E-3</v>
      </c>
      <c r="G111" s="22">
        <f t="shared" si="22"/>
        <v>2</v>
      </c>
      <c r="H111" s="57">
        <f t="shared" si="25"/>
        <v>4.2735042735042739E-3</v>
      </c>
      <c r="I111" s="12"/>
    </row>
    <row r="112" spans="1:9" s="23" customFormat="1" ht="15" x14ac:dyDescent="0.2">
      <c r="A112" s="81"/>
      <c r="B112" s="56" t="s">
        <v>182</v>
      </c>
      <c r="C112" s="37">
        <v>0</v>
      </c>
      <c r="D112" s="20">
        <v>1</v>
      </c>
      <c r="E112" s="41" t="str">
        <f t="shared" si="23"/>
        <v/>
      </c>
      <c r="F112" s="41">
        <f t="shared" si="24"/>
        <v>1.2004801920768306E-3</v>
      </c>
      <c r="G112" s="22">
        <f t="shared" si="22"/>
        <v>1</v>
      </c>
      <c r="H112" s="57" t="str">
        <f t="shared" si="25"/>
        <v/>
      </c>
      <c r="I112" s="12"/>
    </row>
    <row r="113" spans="1:9" s="23" customFormat="1" ht="15" x14ac:dyDescent="0.2">
      <c r="A113" s="81"/>
      <c r="B113" s="56" t="s">
        <v>183</v>
      </c>
      <c r="C113" s="37">
        <v>17</v>
      </c>
      <c r="D113" s="20">
        <v>23</v>
      </c>
      <c r="E113" s="41">
        <f t="shared" si="23"/>
        <v>3.6324786324786328E-2</v>
      </c>
      <c r="F113" s="41">
        <f t="shared" si="24"/>
        <v>2.7611044417767107E-2</v>
      </c>
      <c r="G113" s="22">
        <f t="shared" si="22"/>
        <v>0.35294117647058826</v>
      </c>
      <c r="H113" s="57">
        <f t="shared" si="25"/>
        <v>1.2820512820512822E-2</v>
      </c>
      <c r="I113" s="12"/>
    </row>
    <row r="114" spans="1:9" s="23" customFormat="1" ht="30" x14ac:dyDescent="0.2">
      <c r="A114" s="81"/>
      <c r="B114" s="56" t="s">
        <v>585</v>
      </c>
      <c r="C114" s="37">
        <v>3</v>
      </c>
      <c r="D114" s="20">
        <v>21</v>
      </c>
      <c r="E114" s="41">
        <f t="shared" si="23"/>
        <v>6.41025641025641E-3</v>
      </c>
      <c r="F114" s="41">
        <f t="shared" si="24"/>
        <v>2.5210084033613446E-2</v>
      </c>
      <c r="G114" s="22">
        <f t="shared" si="22"/>
        <v>6</v>
      </c>
      <c r="H114" s="57">
        <f t="shared" si="25"/>
        <v>3.8461538461538464E-2</v>
      </c>
      <c r="I114" s="12"/>
    </row>
    <row r="115" spans="1:9" s="23" customFormat="1" ht="30" x14ac:dyDescent="0.2">
      <c r="A115" s="81"/>
      <c r="B115" s="56" t="s">
        <v>586</v>
      </c>
      <c r="C115" s="37">
        <v>5</v>
      </c>
      <c r="D115" s="20">
        <v>25</v>
      </c>
      <c r="E115" s="41">
        <f t="shared" si="23"/>
        <v>1.0683760683760684E-2</v>
      </c>
      <c r="F115" s="41">
        <f t="shared" si="24"/>
        <v>3.0012004801920768E-2</v>
      </c>
      <c r="G115" s="22">
        <f t="shared" si="22"/>
        <v>4</v>
      </c>
      <c r="H115" s="57">
        <f t="shared" si="25"/>
        <v>4.2735042735042736E-2</v>
      </c>
      <c r="I115" s="12"/>
    </row>
    <row r="116" spans="1:9" s="23" customFormat="1" ht="15" x14ac:dyDescent="0.2">
      <c r="A116" s="81"/>
      <c r="B116" s="56" t="s">
        <v>184</v>
      </c>
      <c r="C116" s="37">
        <v>3</v>
      </c>
      <c r="D116" s="20">
        <v>0</v>
      </c>
      <c r="E116" s="41">
        <f t="shared" si="23"/>
        <v>6.41025641025641E-3</v>
      </c>
      <c r="F116" s="41" t="str">
        <f t="shared" si="24"/>
        <v/>
      </c>
      <c r="G116" s="22">
        <f t="shared" si="22"/>
        <v>-1</v>
      </c>
      <c r="H116" s="57">
        <f t="shared" si="25"/>
        <v>-6.41025641025641E-3</v>
      </c>
      <c r="I116" s="12"/>
    </row>
    <row r="117" spans="1:9" s="23" customFormat="1" ht="15" x14ac:dyDescent="0.2">
      <c r="A117" s="81"/>
      <c r="B117" s="56" t="s">
        <v>185</v>
      </c>
      <c r="C117" s="37">
        <v>8</v>
      </c>
      <c r="D117" s="20">
        <v>6</v>
      </c>
      <c r="E117" s="41">
        <f t="shared" si="23"/>
        <v>1.7094017094017096E-2</v>
      </c>
      <c r="F117" s="41">
        <f t="shared" si="24"/>
        <v>7.2028811524609843E-3</v>
      </c>
      <c r="G117" s="22">
        <f t="shared" si="22"/>
        <v>-0.25</v>
      </c>
      <c r="H117" s="57">
        <f t="shared" si="25"/>
        <v>-4.2735042735042739E-3</v>
      </c>
      <c r="I117" s="12"/>
    </row>
    <row r="118" spans="1:9" s="23" customFormat="1" ht="15" x14ac:dyDescent="0.2">
      <c r="A118" s="81"/>
      <c r="B118" s="56" t="s">
        <v>186</v>
      </c>
      <c r="C118" s="37">
        <v>3</v>
      </c>
      <c r="D118" s="20">
        <v>3</v>
      </c>
      <c r="E118" s="41">
        <f t="shared" si="23"/>
        <v>6.41025641025641E-3</v>
      </c>
      <c r="F118" s="41">
        <f t="shared" si="24"/>
        <v>3.6014405762304922E-3</v>
      </c>
      <c r="G118" s="22">
        <f t="shared" si="22"/>
        <v>0</v>
      </c>
      <c r="H118" s="57">
        <f t="shared" si="25"/>
        <v>0</v>
      </c>
      <c r="I118" s="12"/>
    </row>
    <row r="119" spans="1:9" s="23" customFormat="1" ht="15" x14ac:dyDescent="0.2">
      <c r="A119" s="81"/>
      <c r="B119" s="56" t="s">
        <v>27</v>
      </c>
      <c r="C119" s="37">
        <v>6</v>
      </c>
      <c r="D119" s="20">
        <v>4</v>
      </c>
      <c r="E119" s="41">
        <f t="shared" si="23"/>
        <v>1.282051282051282E-2</v>
      </c>
      <c r="F119" s="41">
        <f t="shared" si="24"/>
        <v>4.8019207683073226E-3</v>
      </c>
      <c r="G119" s="22">
        <f t="shared" si="22"/>
        <v>-0.33333333333333331</v>
      </c>
      <c r="H119" s="57">
        <f t="shared" si="25"/>
        <v>-4.2735042735042731E-3</v>
      </c>
      <c r="I119" s="12"/>
    </row>
    <row r="120" spans="1:9" s="23" customFormat="1" ht="15" x14ac:dyDescent="0.2">
      <c r="A120" s="81"/>
      <c r="B120" s="56" t="s">
        <v>187</v>
      </c>
      <c r="C120" s="37">
        <v>0</v>
      </c>
      <c r="D120" s="20">
        <v>0</v>
      </c>
      <c r="E120" s="41" t="str">
        <f t="shared" si="23"/>
        <v/>
      </c>
      <c r="F120" s="41" t="str">
        <f t="shared" si="24"/>
        <v/>
      </c>
      <c r="G120" s="22" t="str">
        <f t="shared" si="22"/>
        <v xml:space="preserve"> </v>
      </c>
      <c r="H120" s="57" t="str">
        <f t="shared" si="25"/>
        <v/>
      </c>
      <c r="I120" s="12"/>
    </row>
    <row r="121" spans="1:9" s="23" customFormat="1" ht="30" x14ac:dyDescent="0.2">
      <c r="A121" s="81"/>
      <c r="B121" s="56" t="s">
        <v>420</v>
      </c>
      <c r="C121" s="37">
        <v>0</v>
      </c>
      <c r="D121" s="20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7">
        <v>1</v>
      </c>
      <c r="D122" s="20">
        <v>0</v>
      </c>
      <c r="E122" s="41">
        <f t="shared" si="23"/>
        <v>2.136752136752137E-3</v>
      </c>
      <c r="F122" s="41" t="str">
        <f t="shared" si="24"/>
        <v/>
      </c>
      <c r="G122" s="22">
        <f t="shared" si="22"/>
        <v>-1</v>
      </c>
      <c r="H122" s="57">
        <f t="shared" si="25"/>
        <v>-2.136752136752137E-3</v>
      </c>
      <c r="I122" s="12"/>
    </row>
    <row r="123" spans="1:9" s="23" customFormat="1" ht="15" x14ac:dyDescent="0.2">
      <c r="A123" s="81"/>
      <c r="B123" s="56" t="s">
        <v>24</v>
      </c>
      <c r="C123" s="37">
        <v>4</v>
      </c>
      <c r="D123" s="20">
        <v>2</v>
      </c>
      <c r="E123" s="41">
        <f t="shared" si="23"/>
        <v>8.5470085470085479E-3</v>
      </c>
      <c r="F123" s="41">
        <f t="shared" si="24"/>
        <v>2.4009603841536613E-3</v>
      </c>
      <c r="G123" s="22">
        <f t="shared" si="22"/>
        <v>-0.5</v>
      </c>
      <c r="H123" s="57">
        <f t="shared" si="25"/>
        <v>-4.2735042735042739E-3</v>
      </c>
      <c r="I123" s="12"/>
    </row>
    <row r="124" spans="1:9" s="23" customFormat="1" ht="15" x14ac:dyDescent="0.2">
      <c r="A124" s="81"/>
      <c r="B124" s="56" t="s">
        <v>188</v>
      </c>
      <c r="C124" s="37">
        <v>6</v>
      </c>
      <c r="D124" s="20">
        <v>8</v>
      </c>
      <c r="E124" s="41">
        <f t="shared" si="23"/>
        <v>1.282051282051282E-2</v>
      </c>
      <c r="F124" s="41">
        <f t="shared" si="24"/>
        <v>9.6038415366146452E-3</v>
      </c>
      <c r="G124" s="22">
        <f t="shared" si="22"/>
        <v>0.33333333333333331</v>
      </c>
      <c r="H124" s="57">
        <f t="shared" si="25"/>
        <v>4.2735042735042731E-3</v>
      </c>
      <c r="I124" s="12"/>
    </row>
    <row r="125" spans="1:9" s="23" customFormat="1" ht="15" x14ac:dyDescent="0.2">
      <c r="A125" s="81"/>
      <c r="B125" s="56" t="s">
        <v>25</v>
      </c>
      <c r="C125" s="37">
        <v>19</v>
      </c>
      <c r="D125" s="20">
        <v>13</v>
      </c>
      <c r="E125" s="41">
        <f t="shared" si="23"/>
        <v>4.05982905982906E-2</v>
      </c>
      <c r="F125" s="41">
        <f t="shared" si="24"/>
        <v>1.5606242496998799E-2</v>
      </c>
      <c r="G125" s="22">
        <f t="shared" si="22"/>
        <v>-0.31578947368421051</v>
      </c>
      <c r="H125" s="57">
        <f t="shared" si="25"/>
        <v>-1.282051282051282E-2</v>
      </c>
      <c r="I125" s="12"/>
    </row>
    <row r="126" spans="1:9" s="23" customFormat="1" ht="15" x14ac:dyDescent="0.2">
      <c r="A126" s="81"/>
      <c r="B126" s="56" t="s">
        <v>23</v>
      </c>
      <c r="C126" s="37">
        <v>0</v>
      </c>
      <c r="D126" s="20">
        <v>0</v>
      </c>
      <c r="E126" s="41" t="str">
        <f t="shared" si="23"/>
        <v/>
      </c>
      <c r="F126" s="41" t="str">
        <f t="shared" si="24"/>
        <v/>
      </c>
      <c r="G126" s="22" t="str">
        <f t="shared" si="22"/>
        <v xml:space="preserve"> </v>
      </c>
      <c r="H126" s="57" t="str">
        <f t="shared" si="25"/>
        <v/>
      </c>
      <c r="I126" s="12"/>
    </row>
    <row r="127" spans="1:9" s="23" customFormat="1" ht="15" x14ac:dyDescent="0.2">
      <c r="A127" s="81"/>
      <c r="B127" s="56" t="s">
        <v>26</v>
      </c>
      <c r="C127" s="37">
        <v>14</v>
      </c>
      <c r="D127" s="20">
        <v>10</v>
      </c>
      <c r="E127" s="41">
        <f t="shared" si="23"/>
        <v>2.9914529914529916E-2</v>
      </c>
      <c r="F127" s="41">
        <f t="shared" si="24"/>
        <v>1.2004801920768308E-2</v>
      </c>
      <c r="G127" s="22">
        <f t="shared" si="22"/>
        <v>-0.2857142857142857</v>
      </c>
      <c r="H127" s="57">
        <f t="shared" si="25"/>
        <v>-8.5470085470085461E-3</v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7">
        <v>2</v>
      </c>
      <c r="D128" s="37">
        <v>1</v>
      </c>
      <c r="E128" s="41">
        <f t="shared" ref="E128" si="42">+IF(C128=0,"",C128/C$75)</f>
        <v>4.2735042735042739E-3</v>
      </c>
      <c r="F128" s="41">
        <f t="shared" ref="F128" si="43">+IF(D128=0,"",D128/D$75)</f>
        <v>1.2004801920768306E-3</v>
      </c>
      <c r="G128" s="41">
        <f t="shared" ref="G128" si="44">+IF(AND(C128=0,D128=0)," ",IF(C128=0,1,IF(D128=0,-1,(D128-C128)/C128)))</f>
        <v>-0.5</v>
      </c>
      <c r="H128" s="57">
        <f t="shared" ref="H128" si="45">+IF(OR(AND(E128=""),(G128="")),"",E128*G128)</f>
        <v>-2.136752136752137E-3</v>
      </c>
    </row>
    <row r="129" spans="1:9" s="23" customFormat="1" ht="15" x14ac:dyDescent="0.2">
      <c r="A129" s="81"/>
      <c r="B129" s="56" t="s">
        <v>189</v>
      </c>
      <c r="C129" s="37">
        <v>26</v>
      </c>
      <c r="D129" s="20">
        <v>53</v>
      </c>
      <c r="E129" s="41">
        <f t="shared" si="23"/>
        <v>5.5555555555555552E-2</v>
      </c>
      <c r="F129" s="41">
        <f t="shared" si="24"/>
        <v>6.3625450180072027E-2</v>
      </c>
      <c r="G129" s="22">
        <f t="shared" si="22"/>
        <v>1.0384615384615385</v>
      </c>
      <c r="H129" s="57">
        <f t="shared" si="25"/>
        <v>5.7692307692307696E-2</v>
      </c>
      <c r="I129" s="12"/>
    </row>
    <row r="130" spans="1:9" s="23" customFormat="1" ht="15" x14ac:dyDescent="0.2">
      <c r="A130" s="81"/>
      <c r="B130" s="56" t="s">
        <v>31</v>
      </c>
      <c r="C130" s="37">
        <v>0</v>
      </c>
      <c r="D130" s="20">
        <v>0</v>
      </c>
      <c r="E130" s="41" t="str">
        <f t="shared" si="23"/>
        <v/>
      </c>
      <c r="F130" s="41" t="str">
        <f t="shared" si="24"/>
        <v/>
      </c>
      <c r="G130" s="22" t="str">
        <f t="shared" si="22"/>
        <v xml:space="preserve"> </v>
      </c>
      <c r="H130" s="57" t="str">
        <f t="shared" si="25"/>
        <v/>
      </c>
      <c r="I130" s="12"/>
    </row>
    <row r="131" spans="1:9" s="23" customFormat="1" ht="15" x14ac:dyDescent="0.2">
      <c r="A131" s="81"/>
      <c r="B131" s="56" t="s">
        <v>33</v>
      </c>
      <c r="C131" s="37">
        <v>44</v>
      </c>
      <c r="D131" s="20">
        <v>34</v>
      </c>
      <c r="E131" s="41">
        <f t="shared" si="23"/>
        <v>9.4017094017094016E-2</v>
      </c>
      <c r="F131" s="41">
        <f t="shared" si="24"/>
        <v>4.0816326530612242E-2</v>
      </c>
      <c r="G131" s="22">
        <f t="shared" si="22"/>
        <v>-0.22727272727272727</v>
      </c>
      <c r="H131" s="57">
        <f t="shared" si="25"/>
        <v>-2.1367521367521368E-2</v>
      </c>
      <c r="I131" s="12"/>
    </row>
    <row r="132" spans="1:9" s="23" customFormat="1" ht="15" x14ac:dyDescent="0.2">
      <c r="A132" s="81"/>
      <c r="B132" s="56" t="s">
        <v>190</v>
      </c>
      <c r="C132" s="37">
        <v>8</v>
      </c>
      <c r="D132" s="20">
        <v>24</v>
      </c>
      <c r="E132" s="41">
        <f t="shared" si="23"/>
        <v>1.7094017094017096E-2</v>
      </c>
      <c r="F132" s="41">
        <f t="shared" si="24"/>
        <v>2.8811524609843937E-2</v>
      </c>
      <c r="G132" s="22">
        <f t="shared" si="22"/>
        <v>2</v>
      </c>
      <c r="H132" s="57">
        <f t="shared" si="25"/>
        <v>3.4188034188034191E-2</v>
      </c>
      <c r="I132" s="12"/>
    </row>
    <row r="133" spans="1:9" s="23" customFormat="1" ht="15" x14ac:dyDescent="0.2">
      <c r="A133" s="81"/>
      <c r="B133" s="56" t="s">
        <v>421</v>
      </c>
      <c r="C133" s="37">
        <v>0</v>
      </c>
      <c r="D133" s="20">
        <v>1</v>
      </c>
      <c r="E133" s="41" t="str">
        <f t="shared" si="23"/>
        <v/>
      </c>
      <c r="F133" s="41">
        <f t="shared" si="24"/>
        <v>1.2004801920768306E-3</v>
      </c>
      <c r="G133" s="22">
        <f t="shared" si="22"/>
        <v>1</v>
      </c>
      <c r="H133" s="57" t="str">
        <f t="shared" si="25"/>
        <v/>
      </c>
      <c r="I133" s="12"/>
    </row>
    <row r="134" spans="1:9" s="23" customFormat="1" ht="30" x14ac:dyDescent="0.2">
      <c r="A134" s="81"/>
      <c r="B134" s="56" t="s">
        <v>422</v>
      </c>
      <c r="C134" s="37">
        <v>12</v>
      </c>
      <c r="D134" s="20">
        <v>30</v>
      </c>
      <c r="E134" s="41">
        <f t="shared" si="23"/>
        <v>2.564102564102564E-2</v>
      </c>
      <c r="F134" s="41">
        <f t="shared" si="24"/>
        <v>3.601440576230492E-2</v>
      </c>
      <c r="G134" s="22">
        <f t="shared" si="22"/>
        <v>1.5</v>
      </c>
      <c r="H134" s="57">
        <f t="shared" si="25"/>
        <v>3.8461538461538464E-2</v>
      </c>
      <c r="I134" s="12"/>
    </row>
    <row r="135" spans="1:9" s="23" customFormat="1" ht="30" x14ac:dyDescent="0.2">
      <c r="A135" s="81"/>
      <c r="B135" s="56" t="s">
        <v>191</v>
      </c>
      <c r="C135" s="37">
        <v>13</v>
      </c>
      <c r="D135" s="20">
        <v>31</v>
      </c>
      <c r="E135" s="41">
        <f t="shared" si="23"/>
        <v>2.7777777777777776E-2</v>
      </c>
      <c r="F135" s="41">
        <f t="shared" si="24"/>
        <v>3.721488595438175E-2</v>
      </c>
      <c r="G135" s="22">
        <f t="shared" si="22"/>
        <v>1.3846153846153846</v>
      </c>
      <c r="H135" s="57">
        <f t="shared" si="25"/>
        <v>3.8461538461538457E-2</v>
      </c>
      <c r="I135" s="12"/>
    </row>
    <row r="136" spans="1:9" s="23" customFormat="1" ht="15" x14ac:dyDescent="0.2">
      <c r="A136" s="81"/>
      <c r="B136" s="56" t="s">
        <v>192</v>
      </c>
      <c r="C136" s="37">
        <v>23</v>
      </c>
      <c r="D136" s="20">
        <v>21</v>
      </c>
      <c r="E136" s="41">
        <f t="shared" si="23"/>
        <v>4.9145299145299144E-2</v>
      </c>
      <c r="F136" s="41">
        <f t="shared" si="24"/>
        <v>2.5210084033613446E-2</v>
      </c>
      <c r="G136" s="22">
        <f t="shared" si="22"/>
        <v>-8.6956521739130432E-2</v>
      </c>
      <c r="H136" s="57">
        <f t="shared" si="25"/>
        <v>-4.2735042735042731E-3</v>
      </c>
      <c r="I136" s="12"/>
    </row>
    <row r="137" spans="1:9" s="23" customFormat="1" ht="15" x14ac:dyDescent="0.2">
      <c r="A137" s="81"/>
      <c r="B137" s="56" t="s">
        <v>28</v>
      </c>
      <c r="C137" s="37">
        <v>9</v>
      </c>
      <c r="D137" s="20">
        <v>6</v>
      </c>
      <c r="E137" s="41">
        <f t="shared" si="23"/>
        <v>1.9230769230769232E-2</v>
      </c>
      <c r="F137" s="41">
        <f t="shared" si="24"/>
        <v>7.2028811524609843E-3</v>
      </c>
      <c r="G137" s="22">
        <f t="shared" si="22"/>
        <v>-0.33333333333333331</v>
      </c>
      <c r="H137" s="57">
        <f t="shared" si="25"/>
        <v>-6.41025641025641E-3</v>
      </c>
      <c r="I137" s="12"/>
    </row>
    <row r="138" spans="1:9" s="23" customFormat="1" ht="15" x14ac:dyDescent="0.2">
      <c r="A138" s="81"/>
      <c r="B138" s="56" t="s">
        <v>32</v>
      </c>
      <c r="C138" s="37">
        <v>0</v>
      </c>
      <c r="D138" s="20">
        <v>1</v>
      </c>
      <c r="E138" s="41" t="str">
        <f t="shared" si="23"/>
        <v/>
      </c>
      <c r="F138" s="41">
        <f t="shared" si="24"/>
        <v>1.2004801920768306E-3</v>
      </c>
      <c r="G138" s="22">
        <f t="shared" si="22"/>
        <v>1</v>
      </c>
      <c r="H138" s="57" t="str">
        <f t="shared" si="25"/>
        <v/>
      </c>
      <c r="I138" s="12"/>
    </row>
    <row r="139" spans="1:9" s="23" customFormat="1" ht="15" x14ac:dyDescent="0.2">
      <c r="A139" s="81"/>
      <c r="B139" s="56" t="s">
        <v>505</v>
      </c>
      <c r="C139" s="37">
        <v>2</v>
      </c>
      <c r="D139" s="20">
        <v>25</v>
      </c>
      <c r="E139" s="41">
        <f t="shared" si="23"/>
        <v>4.2735042735042739E-3</v>
      </c>
      <c r="F139" s="41">
        <f t="shared" si="24"/>
        <v>3.0012004801920768E-2</v>
      </c>
      <c r="G139" s="22">
        <f t="shared" si="22"/>
        <v>11.5</v>
      </c>
      <c r="H139" s="57">
        <f t="shared" si="25"/>
        <v>4.9145299145299151E-2</v>
      </c>
      <c r="I139" s="12"/>
    </row>
    <row r="140" spans="1:9" s="23" customFormat="1" ht="15" x14ac:dyDescent="0.2">
      <c r="A140" s="81"/>
      <c r="B140" s="56" t="s">
        <v>30</v>
      </c>
      <c r="C140" s="37">
        <v>3</v>
      </c>
      <c r="D140" s="20">
        <v>6</v>
      </c>
      <c r="E140" s="41">
        <f t="shared" si="23"/>
        <v>6.41025641025641E-3</v>
      </c>
      <c r="F140" s="41">
        <f t="shared" si="24"/>
        <v>7.2028811524609843E-3</v>
      </c>
      <c r="G140" s="22">
        <f t="shared" si="22"/>
        <v>1</v>
      </c>
      <c r="H140" s="57">
        <f t="shared" si="25"/>
        <v>6.41025641025641E-3</v>
      </c>
      <c r="I140" s="12"/>
    </row>
    <row r="141" spans="1:9" s="23" customFormat="1" ht="15" x14ac:dyDescent="0.2">
      <c r="A141" s="81"/>
      <c r="B141" s="56" t="s">
        <v>29</v>
      </c>
      <c r="C141" s="37">
        <v>0</v>
      </c>
      <c r="D141" s="20">
        <v>0</v>
      </c>
      <c r="E141" s="41" t="str">
        <f t="shared" si="23"/>
        <v/>
      </c>
      <c r="F141" s="41" t="str">
        <f t="shared" si="24"/>
        <v/>
      </c>
      <c r="G141" s="22" t="str">
        <f t="shared" si="22"/>
        <v xml:space="preserve"> </v>
      </c>
      <c r="H141" s="57" t="str">
        <f t="shared" si="25"/>
        <v/>
      </c>
      <c r="I141" s="12"/>
    </row>
    <row r="142" spans="1:9" s="23" customFormat="1" ht="15" x14ac:dyDescent="0.2">
      <c r="A142" s="81"/>
      <c r="B142" s="56" t="s">
        <v>193</v>
      </c>
      <c r="C142" s="37">
        <v>7</v>
      </c>
      <c r="D142" s="20">
        <v>6</v>
      </c>
      <c r="E142" s="41">
        <f t="shared" si="23"/>
        <v>1.4957264957264958E-2</v>
      </c>
      <c r="F142" s="41">
        <f t="shared" si="24"/>
        <v>7.2028811524609843E-3</v>
      </c>
      <c r="G142" s="22">
        <f t="shared" si="22"/>
        <v>-0.14285714285714285</v>
      </c>
      <c r="H142" s="57">
        <f t="shared" si="25"/>
        <v>-2.1367521367521365E-3</v>
      </c>
      <c r="I142" s="12"/>
    </row>
    <row r="143" spans="1:9" s="23" customFormat="1" ht="15" x14ac:dyDescent="0.2">
      <c r="A143" s="81"/>
      <c r="B143" s="56" t="s">
        <v>194</v>
      </c>
      <c r="C143" s="37">
        <v>9</v>
      </c>
      <c r="D143" s="20">
        <v>5</v>
      </c>
      <c r="E143" s="41">
        <f t="shared" si="23"/>
        <v>1.9230769230769232E-2</v>
      </c>
      <c r="F143" s="41">
        <f t="shared" si="24"/>
        <v>6.0024009603841539E-3</v>
      </c>
      <c r="G143" s="22">
        <f t="shared" si="22"/>
        <v>-0.44444444444444442</v>
      </c>
      <c r="H143" s="57">
        <f t="shared" si="25"/>
        <v>-8.5470085470085479E-3</v>
      </c>
      <c r="I143" s="12"/>
    </row>
    <row r="144" spans="1:9" s="23" customFormat="1" ht="30" x14ac:dyDescent="0.2">
      <c r="A144" s="81"/>
      <c r="B144" s="56" t="s">
        <v>195</v>
      </c>
      <c r="C144" s="37">
        <v>1</v>
      </c>
      <c r="D144" s="20">
        <v>6</v>
      </c>
      <c r="E144" s="41">
        <f t="shared" si="23"/>
        <v>2.136752136752137E-3</v>
      </c>
      <c r="F144" s="41">
        <f t="shared" si="24"/>
        <v>7.2028811524609843E-3</v>
      </c>
      <c r="G144" s="22">
        <f t="shared" si="22"/>
        <v>5</v>
      </c>
      <c r="H144" s="57">
        <f t="shared" si="25"/>
        <v>1.0683760683760684E-2</v>
      </c>
      <c r="I144" s="12"/>
    </row>
    <row r="145" spans="1:9" s="23" customFormat="1" ht="30" x14ac:dyDescent="0.2">
      <c r="A145" s="81"/>
      <c r="B145" s="56" t="s">
        <v>196</v>
      </c>
      <c r="C145" s="37">
        <v>0</v>
      </c>
      <c r="D145" s="20">
        <v>11</v>
      </c>
      <c r="E145" s="41" t="str">
        <f t="shared" si="23"/>
        <v/>
      </c>
      <c r="F145" s="41">
        <f t="shared" si="24"/>
        <v>1.3205282112845138E-2</v>
      </c>
      <c r="G145" s="22">
        <f t="shared" ref="G145:G170" si="46">+IF(AND(C145=0,D145=0)," ",IF(C145=0,1,IF(D145=0,-1,(D145-C145)/C145)))</f>
        <v>1</v>
      </c>
      <c r="H145" s="57" t="str">
        <f t="shared" si="25"/>
        <v/>
      </c>
      <c r="I145" s="12"/>
    </row>
    <row r="146" spans="1:9" s="23" customFormat="1" ht="30" x14ac:dyDescent="0.2">
      <c r="A146" s="81"/>
      <c r="B146" s="56" t="s">
        <v>423</v>
      </c>
      <c r="C146" s="37">
        <v>2</v>
      </c>
      <c r="D146" s="20">
        <v>1</v>
      </c>
      <c r="E146" s="41">
        <f t="shared" ref="E146:E170" si="47">+IF(C146=0,"",C146/C$75)</f>
        <v>4.2735042735042739E-3</v>
      </c>
      <c r="F146" s="41">
        <f t="shared" ref="F146:F170" si="48">+IF(D146=0,"",D146/D$75)</f>
        <v>1.2004801920768306E-3</v>
      </c>
      <c r="G146" s="22">
        <f t="shared" si="46"/>
        <v>-0.5</v>
      </c>
      <c r="H146" s="57">
        <f t="shared" ref="H146:H170" si="49">+IF(OR(AND(E146=""),(G146="")),"",E146*G146)</f>
        <v>-2.136752136752137E-3</v>
      </c>
      <c r="I146" s="12"/>
    </row>
    <row r="147" spans="1:9" s="23" customFormat="1" ht="30" x14ac:dyDescent="0.2">
      <c r="A147" s="81"/>
      <c r="B147" s="56" t="s">
        <v>197</v>
      </c>
      <c r="C147" s="37">
        <v>0</v>
      </c>
      <c r="D147" s="20">
        <v>2</v>
      </c>
      <c r="E147" s="41" t="str">
        <f t="shared" si="47"/>
        <v/>
      </c>
      <c r="F147" s="41">
        <f t="shared" si="48"/>
        <v>2.4009603841536613E-3</v>
      </c>
      <c r="G147" s="22">
        <f t="shared" si="46"/>
        <v>1</v>
      </c>
      <c r="H147" s="57" t="str">
        <f t="shared" si="49"/>
        <v/>
      </c>
      <c r="I147" s="12"/>
    </row>
    <row r="148" spans="1:9" s="23" customFormat="1" ht="30" x14ac:dyDescent="0.2">
      <c r="A148" s="81"/>
      <c r="B148" s="56" t="s">
        <v>198</v>
      </c>
      <c r="C148" s="37">
        <v>0</v>
      </c>
      <c r="D148" s="20">
        <v>0</v>
      </c>
      <c r="E148" s="41" t="str">
        <f t="shared" si="47"/>
        <v/>
      </c>
      <c r="F148" s="41" t="str">
        <f t="shared" si="48"/>
        <v/>
      </c>
      <c r="G148" s="22" t="str">
        <f t="shared" si="46"/>
        <v xml:space="preserve"> </v>
      </c>
      <c r="H148" s="57" t="str">
        <f t="shared" si="49"/>
        <v/>
      </c>
      <c r="I148" s="12"/>
    </row>
    <row r="149" spans="1:9" s="23" customFormat="1" ht="15" x14ac:dyDescent="0.2">
      <c r="A149" s="81"/>
      <c r="B149" s="56" t="s">
        <v>611</v>
      </c>
      <c r="C149" s="37">
        <v>0</v>
      </c>
      <c r="D149" s="20">
        <v>0</v>
      </c>
      <c r="E149" s="41" t="str">
        <f t="shared" ref="E149" si="50">+IF(C149=0,"",C149/C$75)</f>
        <v/>
      </c>
      <c r="F149" s="41" t="str">
        <f t="shared" ref="F149" si="51">+IF(D149=0,"",D149/D$75)</f>
        <v/>
      </c>
      <c r="G149" s="41" t="str">
        <f t="shared" ref="G149" si="52">+IF(AND(C149=0,D149=0)," ",IF(C149=0,1,IF(D149=0,-1,(D149-C149)/C149)))</f>
        <v xml:space="preserve"> </v>
      </c>
      <c r="H149" s="57" t="str">
        <f t="shared" ref="H149" si="53">+IF(OR(AND(E149=""),(G149="")),"",E149*G149)</f>
        <v/>
      </c>
      <c r="I149" s="12"/>
    </row>
    <row r="150" spans="1:9" s="23" customFormat="1" ht="15" x14ac:dyDescent="0.2">
      <c r="A150" s="81"/>
      <c r="B150" s="56" t="s">
        <v>546</v>
      </c>
      <c r="C150" s="37">
        <v>0</v>
      </c>
      <c r="D150" s="20">
        <v>0</v>
      </c>
      <c r="E150" s="41" t="str">
        <f t="shared" ref="E150" si="54">+IF(C150=0,"",C150/C$75)</f>
        <v/>
      </c>
      <c r="F150" s="41" t="str">
        <f t="shared" ref="F150" si="55">+IF(D150=0,"",D150/D$75)</f>
        <v/>
      </c>
      <c r="G150" s="22" t="str">
        <f t="shared" si="46"/>
        <v xml:space="preserve"> </v>
      </c>
      <c r="H150" s="57" t="str">
        <f t="shared" ref="H150" si="56">+IF(OR(AND(E150=""),(G150="")),"",E150*G150)</f>
        <v/>
      </c>
      <c r="I150" s="12"/>
    </row>
    <row r="151" spans="1:9" s="23" customFormat="1" ht="15" x14ac:dyDescent="0.2">
      <c r="A151" s="81"/>
      <c r="B151" s="56" t="s">
        <v>558</v>
      </c>
      <c r="C151" s="37">
        <v>0</v>
      </c>
      <c r="D151" s="20">
        <v>0</v>
      </c>
      <c r="E151" s="41" t="str">
        <f t="shared" si="47"/>
        <v/>
      </c>
      <c r="F151" s="41" t="str">
        <f t="shared" si="48"/>
        <v/>
      </c>
      <c r="G151" s="22" t="str">
        <f t="shared" si="46"/>
        <v xml:space="preserve"> </v>
      </c>
      <c r="H151" s="57" t="str">
        <f t="shared" si="49"/>
        <v/>
      </c>
      <c r="I151" s="12"/>
    </row>
    <row r="152" spans="1:9" s="23" customFormat="1" ht="15" x14ac:dyDescent="0.2">
      <c r="A152" s="81"/>
      <c r="B152" s="56" t="s">
        <v>559</v>
      </c>
      <c r="C152" s="37">
        <v>0</v>
      </c>
      <c r="D152" s="20">
        <v>0</v>
      </c>
      <c r="E152" s="41" t="str">
        <f t="shared" si="47"/>
        <v/>
      </c>
      <c r="F152" s="41" t="str">
        <f t="shared" si="48"/>
        <v/>
      </c>
      <c r="G152" s="22" t="str">
        <f t="shared" si="46"/>
        <v xml:space="preserve"> </v>
      </c>
      <c r="H152" s="57" t="str">
        <f t="shared" si="49"/>
        <v/>
      </c>
      <c r="I152" s="12"/>
    </row>
    <row r="153" spans="1:9" s="23" customFormat="1" ht="15" x14ac:dyDescent="0.2">
      <c r="A153" s="81"/>
      <c r="B153" s="56" t="s">
        <v>548</v>
      </c>
      <c r="C153" s="37">
        <v>0</v>
      </c>
      <c r="D153" s="20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7">
        <v>0</v>
      </c>
      <c r="D154" s="20">
        <v>0</v>
      </c>
      <c r="E154" s="41" t="str">
        <f t="shared" si="47"/>
        <v/>
      </c>
      <c r="F154" s="41" t="str">
        <f t="shared" si="48"/>
        <v/>
      </c>
      <c r="G154" s="22" t="str">
        <f t="shared" si="46"/>
        <v xml:space="preserve"> </v>
      </c>
      <c r="H154" s="57" t="str">
        <f t="shared" si="49"/>
        <v/>
      </c>
      <c r="I154" s="12"/>
    </row>
    <row r="155" spans="1:9" s="23" customFormat="1" ht="15" x14ac:dyDescent="0.2">
      <c r="A155" s="81"/>
      <c r="B155" s="56" t="s">
        <v>424</v>
      </c>
      <c r="C155" s="37">
        <v>1</v>
      </c>
      <c r="D155" s="20">
        <v>0</v>
      </c>
      <c r="E155" s="41">
        <f t="shared" si="47"/>
        <v>2.136752136752137E-3</v>
      </c>
      <c r="F155" s="41" t="str">
        <f t="shared" si="48"/>
        <v/>
      </c>
      <c r="G155" s="22">
        <f t="shared" si="46"/>
        <v>-1</v>
      </c>
      <c r="H155" s="57">
        <f t="shared" si="49"/>
        <v>-2.136752136752137E-3</v>
      </c>
      <c r="I155" s="12"/>
    </row>
    <row r="156" spans="1:9" s="23" customFormat="1" ht="15" x14ac:dyDescent="0.2">
      <c r="A156" s="81"/>
      <c r="B156" s="56" t="s">
        <v>34</v>
      </c>
      <c r="C156" s="37">
        <v>9</v>
      </c>
      <c r="D156" s="20">
        <v>14</v>
      </c>
      <c r="E156" s="41">
        <f t="shared" si="47"/>
        <v>1.9230769230769232E-2</v>
      </c>
      <c r="F156" s="41">
        <f t="shared" si="48"/>
        <v>1.680672268907563E-2</v>
      </c>
      <c r="G156" s="22">
        <f t="shared" si="46"/>
        <v>0.55555555555555558</v>
      </c>
      <c r="H156" s="57">
        <f t="shared" si="49"/>
        <v>1.0683760683760684E-2</v>
      </c>
      <c r="I156" s="12"/>
    </row>
    <row r="157" spans="1:9" s="23" customFormat="1" ht="15" x14ac:dyDescent="0.2">
      <c r="A157" s="81"/>
      <c r="B157" s="56" t="s">
        <v>199</v>
      </c>
      <c r="C157" s="37">
        <v>0</v>
      </c>
      <c r="D157" s="20">
        <v>1</v>
      </c>
      <c r="E157" s="41" t="str">
        <f t="shared" si="47"/>
        <v/>
      </c>
      <c r="F157" s="41">
        <f t="shared" si="48"/>
        <v>1.2004801920768306E-3</v>
      </c>
      <c r="G157" s="22">
        <f t="shared" si="46"/>
        <v>1</v>
      </c>
      <c r="H157" s="57" t="str">
        <f t="shared" si="49"/>
        <v/>
      </c>
      <c r="I157" s="12"/>
    </row>
    <row r="158" spans="1:9" s="23" customFormat="1" ht="30" x14ac:dyDescent="0.2">
      <c r="A158" s="81"/>
      <c r="B158" s="56" t="s">
        <v>200</v>
      </c>
      <c r="C158" s="37">
        <v>1</v>
      </c>
      <c r="D158" s="20">
        <v>3</v>
      </c>
      <c r="E158" s="41">
        <f t="shared" si="47"/>
        <v>2.136752136752137E-3</v>
      </c>
      <c r="F158" s="41">
        <f t="shared" si="48"/>
        <v>3.6014405762304922E-3</v>
      </c>
      <c r="G158" s="22">
        <f t="shared" si="46"/>
        <v>2</v>
      </c>
      <c r="H158" s="57">
        <f t="shared" si="49"/>
        <v>4.2735042735042739E-3</v>
      </c>
      <c r="I158" s="12"/>
    </row>
    <row r="159" spans="1:9" s="23" customFormat="1" ht="15" x14ac:dyDescent="0.2">
      <c r="A159" s="81"/>
      <c r="B159" s="56" t="s">
        <v>612</v>
      </c>
      <c r="C159" s="37">
        <v>1</v>
      </c>
      <c r="D159" s="20">
        <v>0</v>
      </c>
      <c r="E159" s="41">
        <f t="shared" ref="E159" si="60">+IF(C159=0,"",C159/C$75)</f>
        <v>2.136752136752137E-3</v>
      </c>
      <c r="F159" s="41" t="str">
        <f t="shared" ref="F159" si="61">+IF(D159=0,"",D159/D$75)</f>
        <v/>
      </c>
      <c r="G159" s="41">
        <f t="shared" ref="G159" si="62">+IF(AND(C159=0,D159=0)," ",IF(C159=0,1,IF(D159=0,-1,(D159-C159)/C159)))</f>
        <v>-1</v>
      </c>
      <c r="H159" s="57">
        <f t="shared" ref="H159" si="63">+IF(OR(AND(E159=""),(G159="")),"",E159*G159)</f>
        <v>-2.136752136752137E-3</v>
      </c>
      <c r="I159" s="12"/>
    </row>
    <row r="160" spans="1:9" s="23" customFormat="1" ht="30" x14ac:dyDescent="0.2">
      <c r="A160" s="81"/>
      <c r="B160" s="56" t="s">
        <v>201</v>
      </c>
      <c r="C160" s="37">
        <v>1</v>
      </c>
      <c r="D160" s="20">
        <v>0</v>
      </c>
      <c r="E160" s="41">
        <f t="shared" si="47"/>
        <v>2.136752136752137E-3</v>
      </c>
      <c r="F160" s="41" t="str">
        <f t="shared" si="48"/>
        <v/>
      </c>
      <c r="G160" s="22">
        <f t="shared" si="46"/>
        <v>-1</v>
      </c>
      <c r="H160" s="57">
        <f t="shared" si="49"/>
        <v>-2.136752136752137E-3</v>
      </c>
      <c r="I160" s="12"/>
    </row>
    <row r="161" spans="1:9" s="23" customFormat="1" ht="15" x14ac:dyDescent="0.2">
      <c r="A161" s="81"/>
      <c r="B161" s="56" t="s">
        <v>594</v>
      </c>
      <c r="C161" s="37">
        <v>1</v>
      </c>
      <c r="D161" s="20">
        <v>0</v>
      </c>
      <c r="E161" s="41">
        <f t="shared" si="47"/>
        <v>2.136752136752137E-3</v>
      </c>
      <c r="F161" s="41" t="str">
        <f t="shared" si="48"/>
        <v/>
      </c>
      <c r="G161" s="22">
        <f t="shared" si="46"/>
        <v>-1</v>
      </c>
      <c r="H161" s="57">
        <f t="shared" si="49"/>
        <v>-2.136752136752137E-3</v>
      </c>
      <c r="I161" s="12"/>
    </row>
    <row r="162" spans="1:9" s="23" customFormat="1" ht="15" x14ac:dyDescent="0.2">
      <c r="A162" s="81"/>
      <c r="B162" s="56" t="s">
        <v>39</v>
      </c>
      <c r="C162" s="37">
        <v>1</v>
      </c>
      <c r="D162" s="20">
        <v>0</v>
      </c>
      <c r="E162" s="41">
        <f t="shared" si="47"/>
        <v>2.136752136752137E-3</v>
      </c>
      <c r="F162" s="41" t="str">
        <f t="shared" si="48"/>
        <v/>
      </c>
      <c r="G162" s="22">
        <f t="shared" si="46"/>
        <v>-1</v>
      </c>
      <c r="H162" s="57">
        <f t="shared" si="49"/>
        <v>-2.136752136752137E-3</v>
      </c>
      <c r="I162" s="12"/>
    </row>
    <row r="163" spans="1:9" s="23" customFormat="1" ht="15" x14ac:dyDescent="0.2">
      <c r="A163" s="81"/>
      <c r="B163" s="56" t="s">
        <v>37</v>
      </c>
      <c r="C163" s="37">
        <v>0</v>
      </c>
      <c r="D163" s="20">
        <v>0</v>
      </c>
      <c r="E163" s="41" t="str">
        <f t="shared" si="47"/>
        <v/>
      </c>
      <c r="F163" s="41" t="str">
        <f t="shared" si="48"/>
        <v/>
      </c>
      <c r="G163" s="22" t="str">
        <f t="shared" si="46"/>
        <v xml:space="preserve"> </v>
      </c>
      <c r="H163" s="57" t="str">
        <f t="shared" si="49"/>
        <v/>
      </c>
      <c r="I163" s="12"/>
    </row>
    <row r="164" spans="1:9" s="23" customFormat="1" ht="15" x14ac:dyDescent="0.2">
      <c r="A164" s="81"/>
      <c r="B164" s="56" t="s">
        <v>38</v>
      </c>
      <c r="C164" s="37">
        <v>0</v>
      </c>
      <c r="D164" s="20">
        <v>0</v>
      </c>
      <c r="E164" s="41" t="str">
        <f t="shared" si="47"/>
        <v/>
      </c>
      <c r="F164" s="41" t="str">
        <f t="shared" si="48"/>
        <v/>
      </c>
      <c r="G164" s="22" t="str">
        <f t="shared" si="46"/>
        <v xml:space="preserve"> </v>
      </c>
      <c r="H164" s="57" t="str">
        <f t="shared" si="49"/>
        <v/>
      </c>
      <c r="I164" s="12"/>
    </row>
    <row r="165" spans="1:9" s="23" customFormat="1" ht="15" x14ac:dyDescent="0.2">
      <c r="A165" s="81"/>
      <c r="B165" s="56" t="s">
        <v>613</v>
      </c>
      <c r="C165" s="37">
        <v>0</v>
      </c>
      <c r="D165" s="20">
        <v>2</v>
      </c>
      <c r="E165" s="41" t="str">
        <f t="shared" ref="E165:E166" si="64">+IF(C165=0,"",C165/C$75)</f>
        <v/>
      </c>
      <c r="F165" s="41">
        <f t="shared" ref="F165:F166" si="65">+IF(D165=0,"",D165/D$75)</f>
        <v>2.4009603841536613E-3</v>
      </c>
      <c r="G165" s="41">
        <f t="shared" ref="G165:G166" si="66">+IF(AND(C165=0,D165=0)," ",IF(C165=0,1,IF(D165=0,-1,(D165-C165)/C165)))</f>
        <v>1</v>
      </c>
      <c r="H165" s="57" t="str">
        <f t="shared" ref="H165:H166" si="67">+IF(OR(AND(E165=""),(G165="")),"",E165*G165)</f>
        <v/>
      </c>
      <c r="I165" s="12"/>
    </row>
    <row r="166" spans="1:9" s="23" customFormat="1" ht="15" x14ac:dyDescent="0.2">
      <c r="A166" s="81"/>
      <c r="B166" s="56" t="s">
        <v>614</v>
      </c>
      <c r="C166" s="37">
        <v>0</v>
      </c>
      <c r="D166" s="20">
        <v>2</v>
      </c>
      <c r="E166" s="41" t="str">
        <f t="shared" si="64"/>
        <v/>
      </c>
      <c r="F166" s="41">
        <f t="shared" si="65"/>
        <v>2.4009603841536613E-3</v>
      </c>
      <c r="G166" s="41">
        <f t="shared" si="66"/>
        <v>1</v>
      </c>
      <c r="H166" s="57" t="str">
        <f t="shared" si="67"/>
        <v/>
      </c>
      <c r="I166" s="12"/>
    </row>
    <row r="167" spans="1:9" s="23" customFormat="1" ht="15" x14ac:dyDescent="0.2">
      <c r="A167" s="81"/>
      <c r="B167" s="56" t="s">
        <v>506</v>
      </c>
      <c r="C167" s="37">
        <v>5</v>
      </c>
      <c r="D167" s="20">
        <v>51</v>
      </c>
      <c r="E167" s="41">
        <f t="shared" si="47"/>
        <v>1.0683760683760684E-2</v>
      </c>
      <c r="F167" s="41">
        <f t="shared" si="48"/>
        <v>6.1224489795918366E-2</v>
      </c>
      <c r="G167" s="22">
        <f t="shared" si="46"/>
        <v>9.1999999999999993</v>
      </c>
      <c r="H167" s="57">
        <f t="shared" si="49"/>
        <v>9.8290598290598288E-2</v>
      </c>
      <c r="I167" s="12"/>
    </row>
    <row r="168" spans="1:9" s="23" customFormat="1" ht="30" x14ac:dyDescent="0.2">
      <c r="A168" s="81"/>
      <c r="B168" s="56" t="s">
        <v>524</v>
      </c>
      <c r="C168" s="37">
        <v>0</v>
      </c>
      <c r="D168" s="20">
        <v>1</v>
      </c>
      <c r="E168" s="41" t="str">
        <f t="shared" si="47"/>
        <v/>
      </c>
      <c r="F168" s="41">
        <f t="shared" si="48"/>
        <v>1.2004801920768306E-3</v>
      </c>
      <c r="G168" s="22">
        <f t="shared" si="46"/>
        <v>1</v>
      </c>
      <c r="H168" s="57" t="str">
        <f t="shared" si="49"/>
        <v/>
      </c>
      <c r="I168" s="12"/>
    </row>
    <row r="169" spans="1:9" s="23" customFormat="1" ht="30" x14ac:dyDescent="0.2">
      <c r="A169" s="81"/>
      <c r="B169" s="56" t="s">
        <v>537</v>
      </c>
      <c r="C169" s="37">
        <v>0</v>
      </c>
      <c r="D169" s="20">
        <v>0</v>
      </c>
      <c r="E169" s="41" t="str">
        <f t="shared" si="47"/>
        <v/>
      </c>
      <c r="F169" s="41" t="str">
        <f t="shared" si="48"/>
        <v/>
      </c>
      <c r="G169" s="22" t="str">
        <f t="shared" si="46"/>
        <v xml:space="preserve"> </v>
      </c>
      <c r="H169" s="57" t="str">
        <f t="shared" si="49"/>
        <v/>
      </c>
      <c r="I169" s="12"/>
    </row>
    <row r="170" spans="1:9" s="23" customFormat="1" ht="15.75" thickBot="1" x14ac:dyDescent="0.25">
      <c r="A170" s="81"/>
      <c r="B170" s="58" t="s">
        <v>532</v>
      </c>
      <c r="C170" s="59">
        <v>0</v>
      </c>
      <c r="D170" s="89">
        <v>0</v>
      </c>
      <c r="E170" s="61" t="str">
        <f t="shared" si="47"/>
        <v/>
      </c>
      <c r="F170" s="61" t="str">
        <f t="shared" si="48"/>
        <v/>
      </c>
      <c r="G170" s="83" t="str">
        <f t="shared" si="46"/>
        <v xml:space="preserve"> </v>
      </c>
      <c r="H170" s="62" t="str">
        <f t="shared" si="49"/>
        <v/>
      </c>
      <c r="I170" s="12"/>
    </row>
    <row r="171" spans="1:9" s="12" customFormat="1" x14ac:dyDescent="0.2">
      <c r="A171" s="86"/>
      <c r="H171" s="19"/>
    </row>
    <row r="172" spans="1:9" s="12" customFormat="1" x14ac:dyDescent="0.2">
      <c r="A172" s="86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3">
        <f>SUM(C177:C349)</f>
        <v>918</v>
      </c>
      <c r="D176" s="14">
        <f>SUM(D177:D349)</f>
        <v>1619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0.76361655773420478</v>
      </c>
      <c r="H176" s="48">
        <f>+IF(OR(AND(E176=""),(G176="")),"",E176*G176)</f>
        <v>0.76361655773420478</v>
      </c>
    </row>
    <row r="177" spans="1:9" s="23" customFormat="1" ht="30" x14ac:dyDescent="0.2">
      <c r="A177" s="81"/>
      <c r="B177" s="64" t="s">
        <v>425</v>
      </c>
      <c r="C177" s="37">
        <v>2</v>
      </c>
      <c r="D177" s="20">
        <v>7</v>
      </c>
      <c r="E177" s="41">
        <f>+IF(C177=0,"",C177/C$176)</f>
        <v>2.1786492374727671E-3</v>
      </c>
      <c r="F177" s="41">
        <f>+IF(D177=0,"",D177/D$176)</f>
        <v>4.3236565781346508E-3</v>
      </c>
      <c r="G177" s="22">
        <f t="shared" ref="G177:G243" si="68">+IF(AND(C177=0,D177=0)," ",IF(C177=0,1,IF(D177=0,-1,(D177-C177)/C177)))</f>
        <v>2.5</v>
      </c>
      <c r="H177" s="57">
        <f>+IF(OR(AND(E177=""),(G177="")),"",E177*G177)</f>
        <v>5.4466230936819175E-3</v>
      </c>
      <c r="I177" s="12"/>
    </row>
    <row r="178" spans="1:9" s="23" customFormat="1" ht="15" x14ac:dyDescent="0.2">
      <c r="A178" s="81"/>
      <c r="B178" s="64" t="s">
        <v>560</v>
      </c>
      <c r="C178" s="37">
        <v>0</v>
      </c>
      <c r="D178" s="20">
        <v>0</v>
      </c>
      <c r="E178" s="41" t="str">
        <f t="shared" ref="E178:E245" si="69">+IF(C178=0,"",C178/C$176)</f>
        <v/>
      </c>
      <c r="F178" s="41" t="str">
        <f t="shared" ref="F178:F245" si="70">+IF(D178=0,"",D178/D$176)</f>
        <v/>
      </c>
      <c r="G178" s="22" t="str">
        <f t="shared" si="68"/>
        <v xml:space="preserve"> </v>
      </c>
      <c r="H178" s="57" t="str">
        <f t="shared" ref="H178:H245" si="71">+IF(OR(AND(E178=""),(G178="")),"",E178*G178)</f>
        <v/>
      </c>
      <c r="I178" s="12"/>
    </row>
    <row r="179" spans="1:9" s="23" customFormat="1" ht="45" x14ac:dyDescent="0.2">
      <c r="A179" s="81"/>
      <c r="B179" s="64" t="s">
        <v>426</v>
      </c>
      <c r="C179" s="37">
        <v>0</v>
      </c>
      <c r="D179" s="20">
        <v>1</v>
      </c>
      <c r="E179" s="41" t="str">
        <f t="shared" si="69"/>
        <v/>
      </c>
      <c r="F179" s="41">
        <f t="shared" si="70"/>
        <v>6.1766522544780733E-4</v>
      </c>
      <c r="G179" s="22">
        <f t="shared" si="68"/>
        <v>1</v>
      </c>
      <c r="H179" s="57" t="str">
        <f t="shared" si="71"/>
        <v/>
      </c>
      <c r="I179" s="12"/>
    </row>
    <row r="180" spans="1:9" s="23" customFormat="1" ht="30" x14ac:dyDescent="0.2">
      <c r="A180" s="81"/>
      <c r="B180" s="64" t="s">
        <v>427</v>
      </c>
      <c r="C180" s="37">
        <v>0</v>
      </c>
      <c r="D180" s="20">
        <v>0</v>
      </c>
      <c r="E180" s="41" t="str">
        <f t="shared" si="69"/>
        <v/>
      </c>
      <c r="F180" s="41" t="str">
        <f t="shared" si="70"/>
        <v/>
      </c>
      <c r="G180" s="22" t="str">
        <f t="shared" si="68"/>
        <v xml:space="preserve"> </v>
      </c>
      <c r="H180" s="57" t="str">
        <f t="shared" si="71"/>
        <v/>
      </c>
      <c r="I180" s="12"/>
    </row>
    <row r="181" spans="1:9" s="23" customFormat="1" ht="30" x14ac:dyDescent="0.2">
      <c r="A181" s="81"/>
      <c r="B181" s="64" t="s">
        <v>561</v>
      </c>
      <c r="C181" s="37">
        <v>4</v>
      </c>
      <c r="D181" s="20">
        <v>15</v>
      </c>
      <c r="E181" s="41">
        <f t="shared" si="69"/>
        <v>4.3572984749455342E-3</v>
      </c>
      <c r="F181" s="41">
        <f t="shared" si="70"/>
        <v>9.2649783817171094E-3</v>
      </c>
      <c r="G181" s="22">
        <f t="shared" si="68"/>
        <v>2.75</v>
      </c>
      <c r="H181" s="57">
        <f t="shared" si="71"/>
        <v>1.1982570806100219E-2</v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7"/>
      <c r="D182" s="37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7">
        <v>15</v>
      </c>
      <c r="D183" s="20">
        <v>98</v>
      </c>
      <c r="E183" s="41">
        <f t="shared" si="69"/>
        <v>1.6339869281045753E-2</v>
      </c>
      <c r="F183" s="41">
        <f t="shared" si="70"/>
        <v>6.0531192093885113E-2</v>
      </c>
      <c r="G183" s="22">
        <f t="shared" si="68"/>
        <v>5.5333333333333332</v>
      </c>
      <c r="H183" s="57">
        <f t="shared" si="71"/>
        <v>9.0413943355119833E-2</v>
      </c>
      <c r="I183" s="12"/>
    </row>
    <row r="184" spans="1:9" s="23" customFormat="1" ht="15" x14ac:dyDescent="0.2">
      <c r="A184" s="81"/>
      <c r="B184" s="64" t="s">
        <v>562</v>
      </c>
      <c r="C184" s="37">
        <v>1</v>
      </c>
      <c r="D184" s="20">
        <v>2</v>
      </c>
      <c r="E184" s="41">
        <f t="shared" si="69"/>
        <v>1.0893246187363835E-3</v>
      </c>
      <c r="F184" s="41">
        <f t="shared" si="70"/>
        <v>1.2353304508956147E-3</v>
      </c>
      <c r="G184" s="22">
        <f t="shared" si="68"/>
        <v>1</v>
      </c>
      <c r="H184" s="57">
        <f t="shared" si="71"/>
        <v>1.0893246187363835E-3</v>
      </c>
      <c r="I184" s="12"/>
    </row>
    <row r="185" spans="1:9" s="23" customFormat="1" ht="15" x14ac:dyDescent="0.2">
      <c r="A185" s="81"/>
      <c r="B185" s="64" t="s">
        <v>563</v>
      </c>
      <c r="C185" s="37">
        <v>3</v>
      </c>
      <c r="D185" s="20">
        <v>6</v>
      </c>
      <c r="E185" s="41">
        <f t="shared" si="69"/>
        <v>3.2679738562091504E-3</v>
      </c>
      <c r="F185" s="41">
        <f t="shared" si="70"/>
        <v>3.7059913526868438E-3</v>
      </c>
      <c r="G185" s="22">
        <f t="shared" si="68"/>
        <v>1</v>
      </c>
      <c r="H185" s="57">
        <f t="shared" si="71"/>
        <v>3.2679738562091504E-3</v>
      </c>
      <c r="I185" s="12"/>
    </row>
    <row r="186" spans="1:9" s="23" customFormat="1" ht="15" x14ac:dyDescent="0.2">
      <c r="A186" s="81"/>
      <c r="B186" s="64" t="s">
        <v>564</v>
      </c>
      <c r="C186" s="37">
        <v>0</v>
      </c>
      <c r="D186" s="20">
        <v>0</v>
      </c>
      <c r="E186" s="41" t="str">
        <f t="shared" si="69"/>
        <v/>
      </c>
      <c r="F186" s="41" t="str">
        <f t="shared" si="70"/>
        <v/>
      </c>
      <c r="G186" s="22" t="str">
        <f t="shared" si="68"/>
        <v xml:space="preserve"> </v>
      </c>
      <c r="H186" s="57" t="str">
        <f t="shared" si="71"/>
        <v/>
      </c>
      <c r="I186" s="12"/>
    </row>
    <row r="187" spans="1:9" s="23" customFormat="1" ht="15" x14ac:dyDescent="0.2">
      <c r="A187" s="81"/>
      <c r="B187" s="64" t="s">
        <v>40</v>
      </c>
      <c r="C187" s="37">
        <v>0</v>
      </c>
      <c r="D187" s="20">
        <v>0</v>
      </c>
      <c r="E187" s="41" t="str">
        <f t="shared" si="69"/>
        <v/>
      </c>
      <c r="F187" s="41" t="str">
        <f t="shared" si="70"/>
        <v/>
      </c>
      <c r="G187" s="22" t="str">
        <f t="shared" si="68"/>
        <v xml:space="preserve"> </v>
      </c>
      <c r="H187" s="57" t="str">
        <f t="shared" si="71"/>
        <v/>
      </c>
      <c r="I187" s="12"/>
    </row>
    <row r="188" spans="1:9" s="23" customFormat="1" ht="30" x14ac:dyDescent="0.2">
      <c r="A188" s="81"/>
      <c r="B188" s="64" t="s">
        <v>202</v>
      </c>
      <c r="C188" s="37">
        <v>1</v>
      </c>
      <c r="D188" s="20">
        <v>0</v>
      </c>
      <c r="E188" s="41">
        <f t="shared" si="69"/>
        <v>1.0893246187363835E-3</v>
      </c>
      <c r="F188" s="41" t="str">
        <f t="shared" si="70"/>
        <v/>
      </c>
      <c r="G188" s="22">
        <f t="shared" si="68"/>
        <v>-1</v>
      </c>
      <c r="H188" s="57">
        <f t="shared" si="71"/>
        <v>-1.0893246187363835E-3</v>
      </c>
      <c r="I188" s="12"/>
    </row>
    <row r="189" spans="1:9" s="23" customFormat="1" ht="15" x14ac:dyDescent="0.2">
      <c r="A189" s="81"/>
      <c r="B189" s="64" t="s">
        <v>43</v>
      </c>
      <c r="C189" s="37">
        <v>0</v>
      </c>
      <c r="D189" s="20">
        <v>0</v>
      </c>
      <c r="E189" s="41" t="str">
        <f t="shared" si="69"/>
        <v/>
      </c>
      <c r="F189" s="41" t="str">
        <f t="shared" si="70"/>
        <v/>
      </c>
      <c r="G189" s="22" t="str">
        <f t="shared" si="68"/>
        <v xml:space="preserve"> </v>
      </c>
      <c r="H189" s="57" t="str">
        <f t="shared" si="71"/>
        <v/>
      </c>
      <c r="I189" s="12"/>
    </row>
    <row r="190" spans="1:9" s="23" customFormat="1" ht="15" x14ac:dyDescent="0.2">
      <c r="A190" s="81"/>
      <c r="B190" s="64" t="s">
        <v>498</v>
      </c>
      <c r="C190" s="37">
        <v>5</v>
      </c>
      <c r="D190" s="20">
        <v>20</v>
      </c>
      <c r="E190" s="41">
        <f t="shared" si="69"/>
        <v>5.4466230936819175E-3</v>
      </c>
      <c r="F190" s="41">
        <f t="shared" si="70"/>
        <v>1.2353304508956145E-2</v>
      </c>
      <c r="G190" s="22">
        <f t="shared" si="68"/>
        <v>3</v>
      </c>
      <c r="H190" s="57">
        <f t="shared" si="71"/>
        <v>1.6339869281045753E-2</v>
      </c>
      <c r="I190" s="12"/>
    </row>
    <row r="191" spans="1:9" s="23" customFormat="1" ht="15" x14ac:dyDescent="0.2">
      <c r="A191" s="81"/>
      <c r="B191" s="64" t="s">
        <v>428</v>
      </c>
      <c r="C191" s="37">
        <v>16</v>
      </c>
      <c r="D191" s="20">
        <v>21</v>
      </c>
      <c r="E191" s="41">
        <f t="shared" si="69"/>
        <v>1.7429193899782137E-2</v>
      </c>
      <c r="F191" s="41">
        <f t="shared" si="70"/>
        <v>1.2970969734403953E-2</v>
      </c>
      <c r="G191" s="22">
        <f t="shared" si="68"/>
        <v>0.3125</v>
      </c>
      <c r="H191" s="57">
        <f t="shared" si="71"/>
        <v>5.4466230936819175E-3</v>
      </c>
      <c r="I191" s="12"/>
    </row>
    <row r="192" spans="1:9" s="23" customFormat="1" ht="30" x14ac:dyDescent="0.2">
      <c r="A192" s="81"/>
      <c r="B192" s="64" t="s">
        <v>595</v>
      </c>
      <c r="C192" s="37">
        <v>1</v>
      </c>
      <c r="D192" s="20">
        <v>3</v>
      </c>
      <c r="E192" s="41">
        <f t="shared" si="69"/>
        <v>1.0893246187363835E-3</v>
      </c>
      <c r="F192" s="41">
        <f t="shared" si="70"/>
        <v>1.8529956763434219E-3</v>
      </c>
      <c r="G192" s="22">
        <f t="shared" si="68"/>
        <v>2</v>
      </c>
      <c r="H192" s="57">
        <f t="shared" si="71"/>
        <v>2.1786492374727671E-3</v>
      </c>
      <c r="I192" s="12"/>
    </row>
    <row r="193" spans="1:9" s="23" customFormat="1" ht="30" x14ac:dyDescent="0.2">
      <c r="A193" s="81"/>
      <c r="B193" s="64" t="s">
        <v>596</v>
      </c>
      <c r="C193" s="37">
        <v>2</v>
      </c>
      <c r="D193" s="20">
        <v>1</v>
      </c>
      <c r="E193" s="41">
        <f t="shared" si="69"/>
        <v>2.1786492374727671E-3</v>
      </c>
      <c r="F193" s="41">
        <f t="shared" si="70"/>
        <v>6.1766522544780733E-4</v>
      </c>
      <c r="G193" s="22">
        <f t="shared" si="68"/>
        <v>-0.5</v>
      </c>
      <c r="H193" s="57">
        <f t="shared" si="71"/>
        <v>-1.0893246187363835E-3</v>
      </c>
      <c r="I193" s="12"/>
    </row>
    <row r="194" spans="1:9" s="23" customFormat="1" ht="15" x14ac:dyDescent="0.2">
      <c r="A194" s="81"/>
      <c r="B194" s="64" t="s">
        <v>42</v>
      </c>
      <c r="C194" s="37">
        <v>0</v>
      </c>
      <c r="D194" s="20">
        <v>0</v>
      </c>
      <c r="E194" s="41" t="str">
        <f t="shared" si="69"/>
        <v/>
      </c>
      <c r="F194" s="41" t="str">
        <f t="shared" si="70"/>
        <v/>
      </c>
      <c r="G194" s="22" t="str">
        <f t="shared" si="68"/>
        <v xml:space="preserve"> </v>
      </c>
      <c r="H194" s="57" t="str">
        <f t="shared" si="71"/>
        <v/>
      </c>
      <c r="I194" s="12"/>
    </row>
    <row r="195" spans="1:9" s="23" customFormat="1" ht="15" x14ac:dyDescent="0.2">
      <c r="A195" s="81"/>
      <c r="B195" s="64" t="s">
        <v>499</v>
      </c>
      <c r="C195" s="37">
        <v>0</v>
      </c>
      <c r="D195" s="20">
        <v>1</v>
      </c>
      <c r="E195" s="41" t="str">
        <f t="shared" si="69"/>
        <v/>
      </c>
      <c r="F195" s="41">
        <f t="shared" si="70"/>
        <v>6.1766522544780733E-4</v>
      </c>
      <c r="G195" s="22">
        <f t="shared" si="68"/>
        <v>1</v>
      </c>
      <c r="H195" s="57" t="str">
        <f t="shared" si="71"/>
        <v/>
      </c>
      <c r="I195" s="12"/>
    </row>
    <row r="196" spans="1:9" s="23" customFormat="1" ht="15" x14ac:dyDescent="0.2">
      <c r="A196" s="81"/>
      <c r="B196" s="64" t="s">
        <v>500</v>
      </c>
      <c r="C196" s="37">
        <v>0</v>
      </c>
      <c r="D196" s="20">
        <v>0</v>
      </c>
      <c r="E196" s="41" t="str">
        <f t="shared" si="69"/>
        <v/>
      </c>
      <c r="F196" s="41" t="str">
        <f t="shared" si="70"/>
        <v/>
      </c>
      <c r="G196" s="22" t="str">
        <f t="shared" si="68"/>
        <v xml:space="preserve"> </v>
      </c>
      <c r="H196" s="57" t="str">
        <f t="shared" si="71"/>
        <v/>
      </c>
      <c r="I196" s="12"/>
    </row>
    <row r="197" spans="1:9" s="23" customFormat="1" ht="30" x14ac:dyDescent="0.2">
      <c r="A197" s="81"/>
      <c r="B197" s="64" t="s">
        <v>605</v>
      </c>
      <c r="C197" s="37">
        <v>4</v>
      </c>
      <c r="D197" s="20">
        <v>22</v>
      </c>
      <c r="E197" s="41">
        <f t="shared" ref="E197" si="76">+IF(C197=0,"",C197/C$176)</f>
        <v>4.3572984749455342E-3</v>
      </c>
      <c r="F197" s="41">
        <f t="shared" ref="F197" si="77">+IF(D197=0,"",D197/D$176)</f>
        <v>1.3588634959851761E-2</v>
      </c>
      <c r="G197" s="41">
        <f t="shared" ref="G197" si="78">+IF(AND(C197=0,D197=0)," ",IF(C197=0,1,IF(D197=0,-1,(D197-C197)/C197)))</f>
        <v>4.5</v>
      </c>
      <c r="H197" s="57">
        <f t="shared" ref="H197" si="79">+IF(OR(AND(E197=""),(G197="")),"",E197*G197)</f>
        <v>1.9607843137254905E-2</v>
      </c>
      <c r="I197" s="12"/>
    </row>
    <row r="198" spans="1:9" s="23" customFormat="1" ht="15" x14ac:dyDescent="0.2">
      <c r="A198" s="81"/>
      <c r="B198" s="64" t="s">
        <v>203</v>
      </c>
      <c r="C198" s="37">
        <v>5</v>
      </c>
      <c r="D198" s="20">
        <v>4</v>
      </c>
      <c r="E198" s="41">
        <f t="shared" si="69"/>
        <v>5.4466230936819175E-3</v>
      </c>
      <c r="F198" s="41">
        <f t="shared" si="70"/>
        <v>2.4706609017912293E-3</v>
      </c>
      <c r="G198" s="22">
        <f t="shared" si="68"/>
        <v>-0.2</v>
      </c>
      <c r="H198" s="57">
        <f t="shared" si="71"/>
        <v>-1.0893246187363835E-3</v>
      </c>
      <c r="I198" s="12"/>
    </row>
    <row r="199" spans="1:9" s="23" customFormat="1" ht="15" x14ac:dyDescent="0.2">
      <c r="A199" s="81"/>
      <c r="B199" s="64" t="s">
        <v>204</v>
      </c>
      <c r="C199" s="37">
        <v>0</v>
      </c>
      <c r="D199" s="20">
        <v>1</v>
      </c>
      <c r="E199" s="41" t="str">
        <f t="shared" si="69"/>
        <v/>
      </c>
      <c r="F199" s="41">
        <f t="shared" si="70"/>
        <v>6.1766522544780733E-4</v>
      </c>
      <c r="G199" s="22">
        <f t="shared" si="68"/>
        <v>1</v>
      </c>
      <c r="H199" s="57" t="str">
        <f t="shared" si="71"/>
        <v/>
      </c>
      <c r="I199" s="12"/>
    </row>
    <row r="200" spans="1:9" s="23" customFormat="1" ht="15" x14ac:dyDescent="0.2">
      <c r="A200" s="81"/>
      <c r="B200" s="64" t="s">
        <v>205</v>
      </c>
      <c r="C200" s="37">
        <v>0</v>
      </c>
      <c r="D200" s="20">
        <v>0</v>
      </c>
      <c r="E200" s="41" t="str">
        <f t="shared" si="69"/>
        <v/>
      </c>
      <c r="F200" s="41" t="str">
        <f t="shared" si="70"/>
        <v/>
      </c>
      <c r="G200" s="22" t="str">
        <f t="shared" si="68"/>
        <v xml:space="preserve"> </v>
      </c>
      <c r="H200" s="57" t="str">
        <f t="shared" si="71"/>
        <v/>
      </c>
      <c r="I200" s="12"/>
    </row>
    <row r="201" spans="1:9" s="23" customFormat="1" ht="15" x14ac:dyDescent="0.2">
      <c r="A201" s="81"/>
      <c r="B201" s="64" t="s">
        <v>545</v>
      </c>
      <c r="C201" s="37">
        <v>0</v>
      </c>
      <c r="D201" s="20">
        <v>1</v>
      </c>
      <c r="E201" s="41" t="str">
        <f t="shared" ref="E201" si="80">+IF(C201=0,"",C201/C$176)</f>
        <v/>
      </c>
      <c r="F201" s="41">
        <f t="shared" ref="F201" si="81">+IF(D201=0,"",D201/D$176)</f>
        <v>6.1766522544780733E-4</v>
      </c>
      <c r="G201" s="22">
        <f t="shared" si="68"/>
        <v>1</v>
      </c>
      <c r="H201" s="57" t="str">
        <f t="shared" ref="H201" si="82">+IF(OR(AND(E201=""),(G201="")),"",E201*G201)</f>
        <v/>
      </c>
      <c r="I201" s="12"/>
    </row>
    <row r="202" spans="1:9" s="23" customFormat="1" ht="15" x14ac:dyDescent="0.2">
      <c r="A202" s="81"/>
      <c r="B202" s="64" t="s">
        <v>206</v>
      </c>
      <c r="C202" s="37">
        <v>0</v>
      </c>
      <c r="D202" s="20">
        <v>0</v>
      </c>
      <c r="E202" s="41" t="str">
        <f t="shared" si="69"/>
        <v/>
      </c>
      <c r="F202" s="41" t="str">
        <f t="shared" si="70"/>
        <v/>
      </c>
      <c r="G202" s="22" t="str">
        <f t="shared" si="68"/>
        <v xml:space="preserve"> </v>
      </c>
      <c r="H202" s="57" t="str">
        <f t="shared" si="71"/>
        <v/>
      </c>
      <c r="I202" s="12"/>
    </row>
    <row r="203" spans="1:9" s="23" customFormat="1" ht="15" x14ac:dyDescent="0.2">
      <c r="A203" s="81"/>
      <c r="B203" s="64" t="s">
        <v>429</v>
      </c>
      <c r="C203" s="37">
        <v>12</v>
      </c>
      <c r="D203" s="20">
        <v>21</v>
      </c>
      <c r="E203" s="41">
        <f t="shared" si="69"/>
        <v>1.3071895424836602E-2</v>
      </c>
      <c r="F203" s="41">
        <f t="shared" si="70"/>
        <v>1.2970969734403953E-2</v>
      </c>
      <c r="G203" s="22">
        <f t="shared" si="68"/>
        <v>0.75</v>
      </c>
      <c r="H203" s="57">
        <f t="shared" si="71"/>
        <v>9.8039215686274508E-3</v>
      </c>
      <c r="I203" s="12"/>
    </row>
    <row r="204" spans="1:9" s="23" customFormat="1" ht="30" x14ac:dyDescent="0.2">
      <c r="A204" s="81"/>
      <c r="B204" s="64" t="s">
        <v>502</v>
      </c>
      <c r="C204" s="37">
        <v>3</v>
      </c>
      <c r="D204" s="20">
        <v>78</v>
      </c>
      <c r="E204" s="41">
        <f t="shared" si="69"/>
        <v>3.2679738562091504E-3</v>
      </c>
      <c r="F204" s="41">
        <f t="shared" si="70"/>
        <v>4.8177887584928969E-2</v>
      </c>
      <c r="G204" s="22">
        <f t="shared" si="68"/>
        <v>25</v>
      </c>
      <c r="H204" s="57">
        <f t="shared" si="71"/>
        <v>8.1699346405228759E-2</v>
      </c>
      <c r="I204" s="12"/>
    </row>
    <row r="205" spans="1:9" s="23" customFormat="1" ht="15" x14ac:dyDescent="0.2">
      <c r="A205" s="81" t="s">
        <v>643</v>
      </c>
      <c r="B205" s="64" t="s">
        <v>647</v>
      </c>
      <c r="C205" s="37"/>
      <c r="D205" s="37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7">
        <v>4</v>
      </c>
      <c r="D206" s="20">
        <v>54</v>
      </c>
      <c r="E206" s="41">
        <f t="shared" si="69"/>
        <v>4.3572984749455342E-3</v>
      </c>
      <c r="F206" s="41">
        <f t="shared" si="70"/>
        <v>3.3353922174181594E-2</v>
      </c>
      <c r="G206" s="22">
        <f t="shared" si="68"/>
        <v>12.5</v>
      </c>
      <c r="H206" s="57">
        <f t="shared" si="71"/>
        <v>5.4466230936819175E-2</v>
      </c>
      <c r="I206" s="12"/>
    </row>
    <row r="207" spans="1:9" s="23" customFormat="1" ht="15" x14ac:dyDescent="0.2">
      <c r="A207" s="81"/>
      <c r="B207" s="64" t="s">
        <v>208</v>
      </c>
      <c r="C207" s="37">
        <v>1</v>
      </c>
      <c r="D207" s="20">
        <v>4</v>
      </c>
      <c r="E207" s="41">
        <f t="shared" si="69"/>
        <v>1.0893246187363835E-3</v>
      </c>
      <c r="F207" s="41">
        <f t="shared" si="70"/>
        <v>2.4706609017912293E-3</v>
      </c>
      <c r="G207" s="22">
        <f t="shared" si="68"/>
        <v>3</v>
      </c>
      <c r="H207" s="57">
        <f t="shared" si="71"/>
        <v>3.2679738562091509E-3</v>
      </c>
      <c r="I207" s="12"/>
    </row>
    <row r="208" spans="1:9" s="23" customFormat="1" ht="15" x14ac:dyDescent="0.2">
      <c r="A208" s="81"/>
      <c r="B208" s="64" t="s">
        <v>209</v>
      </c>
      <c r="C208" s="37">
        <v>4</v>
      </c>
      <c r="D208" s="20">
        <v>23</v>
      </c>
      <c r="E208" s="41">
        <f t="shared" si="69"/>
        <v>4.3572984749455342E-3</v>
      </c>
      <c r="F208" s="41">
        <f t="shared" si="70"/>
        <v>1.4206300185299567E-2</v>
      </c>
      <c r="G208" s="22">
        <f t="shared" si="68"/>
        <v>4.75</v>
      </c>
      <c r="H208" s="57">
        <f t="shared" si="71"/>
        <v>2.0697167755991286E-2</v>
      </c>
      <c r="I208" s="12"/>
    </row>
    <row r="209" spans="1:9" s="23" customFormat="1" ht="15" x14ac:dyDescent="0.2">
      <c r="A209" s="81"/>
      <c r="B209" s="64" t="s">
        <v>210</v>
      </c>
      <c r="C209" s="37">
        <v>2</v>
      </c>
      <c r="D209" s="20">
        <v>6</v>
      </c>
      <c r="E209" s="41">
        <f t="shared" si="69"/>
        <v>2.1786492374727671E-3</v>
      </c>
      <c r="F209" s="41">
        <f t="shared" si="70"/>
        <v>3.7059913526868438E-3</v>
      </c>
      <c r="G209" s="22">
        <f t="shared" si="68"/>
        <v>2</v>
      </c>
      <c r="H209" s="57">
        <f t="shared" si="71"/>
        <v>4.3572984749455342E-3</v>
      </c>
      <c r="I209" s="12"/>
    </row>
    <row r="210" spans="1:9" s="23" customFormat="1" ht="15" x14ac:dyDescent="0.2">
      <c r="A210" s="81"/>
      <c r="B210" s="64" t="s">
        <v>430</v>
      </c>
      <c r="C210" s="37">
        <v>3</v>
      </c>
      <c r="D210" s="20">
        <v>7</v>
      </c>
      <c r="E210" s="41">
        <f t="shared" si="69"/>
        <v>3.2679738562091504E-3</v>
      </c>
      <c r="F210" s="41">
        <f t="shared" si="70"/>
        <v>4.3236565781346508E-3</v>
      </c>
      <c r="G210" s="22">
        <f t="shared" si="68"/>
        <v>1.3333333333333333</v>
      </c>
      <c r="H210" s="57">
        <f t="shared" si="71"/>
        <v>4.3572984749455333E-3</v>
      </c>
      <c r="I210" s="12"/>
    </row>
    <row r="211" spans="1:9" s="23" customFormat="1" ht="15" x14ac:dyDescent="0.2">
      <c r="A211" s="81"/>
      <c r="B211" s="64" t="s">
        <v>431</v>
      </c>
      <c r="C211" s="37">
        <v>3</v>
      </c>
      <c r="D211" s="20">
        <v>0</v>
      </c>
      <c r="E211" s="41">
        <f t="shared" si="69"/>
        <v>3.2679738562091504E-3</v>
      </c>
      <c r="F211" s="41" t="str">
        <f t="shared" si="70"/>
        <v/>
      </c>
      <c r="G211" s="22">
        <f t="shared" si="68"/>
        <v>-1</v>
      </c>
      <c r="H211" s="57">
        <f t="shared" si="71"/>
        <v>-3.2679738562091504E-3</v>
      </c>
      <c r="I211" s="12"/>
    </row>
    <row r="212" spans="1:9" s="23" customFormat="1" ht="15" x14ac:dyDescent="0.2">
      <c r="A212" s="81"/>
      <c r="B212" s="64" t="s">
        <v>211</v>
      </c>
      <c r="C212" s="37">
        <v>0</v>
      </c>
      <c r="D212" s="20">
        <v>0</v>
      </c>
      <c r="E212" s="41" t="str">
        <f t="shared" si="69"/>
        <v/>
      </c>
      <c r="F212" s="41" t="str">
        <f t="shared" si="70"/>
        <v/>
      </c>
      <c r="G212" s="22" t="str">
        <f t="shared" si="68"/>
        <v xml:space="preserve"> </v>
      </c>
      <c r="H212" s="57" t="str">
        <f t="shared" si="71"/>
        <v/>
      </c>
      <c r="I212" s="12"/>
    </row>
    <row r="213" spans="1:9" s="23" customFormat="1" ht="15" x14ac:dyDescent="0.2">
      <c r="A213" s="81"/>
      <c r="B213" s="64" t="s">
        <v>503</v>
      </c>
      <c r="C213" s="37">
        <v>1</v>
      </c>
      <c r="D213" s="20">
        <v>1</v>
      </c>
      <c r="E213" s="41">
        <f t="shared" si="69"/>
        <v>1.0893246187363835E-3</v>
      </c>
      <c r="F213" s="41">
        <f t="shared" si="70"/>
        <v>6.1766522544780733E-4</v>
      </c>
      <c r="G213" s="22">
        <f t="shared" si="68"/>
        <v>0</v>
      </c>
      <c r="H213" s="57">
        <f t="shared" si="71"/>
        <v>0</v>
      </c>
      <c r="I213" s="12"/>
    </row>
    <row r="214" spans="1:9" s="23" customFormat="1" ht="15" x14ac:dyDescent="0.2">
      <c r="A214" s="81"/>
      <c r="B214" s="64" t="s">
        <v>213</v>
      </c>
      <c r="C214" s="37">
        <v>10</v>
      </c>
      <c r="D214" s="20">
        <v>53</v>
      </c>
      <c r="E214" s="41">
        <f t="shared" si="69"/>
        <v>1.0893246187363835E-2</v>
      </c>
      <c r="F214" s="41">
        <f t="shared" si="70"/>
        <v>3.2736256948733784E-2</v>
      </c>
      <c r="G214" s="22">
        <f t="shared" si="68"/>
        <v>4.3</v>
      </c>
      <c r="H214" s="57">
        <f t="shared" si="71"/>
        <v>4.6840958605664486E-2</v>
      </c>
      <c r="I214" s="12"/>
    </row>
    <row r="215" spans="1:9" s="23" customFormat="1" ht="15" x14ac:dyDescent="0.2">
      <c r="A215" s="81"/>
      <c r="B215" s="64" t="s">
        <v>214</v>
      </c>
      <c r="C215" s="37">
        <v>3</v>
      </c>
      <c r="D215" s="20">
        <v>2</v>
      </c>
      <c r="E215" s="41">
        <f t="shared" si="69"/>
        <v>3.2679738562091504E-3</v>
      </c>
      <c r="F215" s="41">
        <f t="shared" si="70"/>
        <v>1.2353304508956147E-3</v>
      </c>
      <c r="G215" s="22">
        <f t="shared" si="68"/>
        <v>-0.33333333333333331</v>
      </c>
      <c r="H215" s="57">
        <f t="shared" si="71"/>
        <v>-1.0893246187363833E-3</v>
      </c>
      <c r="I215" s="12"/>
    </row>
    <row r="216" spans="1:9" s="23" customFormat="1" ht="15" x14ac:dyDescent="0.2">
      <c r="A216" s="81"/>
      <c r="B216" s="64" t="s">
        <v>215</v>
      </c>
      <c r="C216" s="37">
        <v>1</v>
      </c>
      <c r="D216" s="20">
        <v>0</v>
      </c>
      <c r="E216" s="41">
        <f t="shared" si="69"/>
        <v>1.0893246187363835E-3</v>
      </c>
      <c r="F216" s="41" t="str">
        <f t="shared" si="70"/>
        <v/>
      </c>
      <c r="G216" s="22">
        <f t="shared" si="68"/>
        <v>-1</v>
      </c>
      <c r="H216" s="57">
        <f t="shared" si="71"/>
        <v>-1.0893246187363835E-3</v>
      </c>
      <c r="I216" s="12"/>
    </row>
    <row r="217" spans="1:9" s="23" customFormat="1" ht="15" x14ac:dyDescent="0.2">
      <c r="A217" s="81"/>
      <c r="B217" s="64" t="s">
        <v>44</v>
      </c>
      <c r="C217" s="37">
        <v>0</v>
      </c>
      <c r="D217" s="20">
        <v>2</v>
      </c>
      <c r="E217" s="41" t="str">
        <f t="shared" si="69"/>
        <v/>
      </c>
      <c r="F217" s="41">
        <f t="shared" si="70"/>
        <v>1.2353304508956147E-3</v>
      </c>
      <c r="G217" s="22">
        <f t="shared" si="68"/>
        <v>1</v>
      </c>
      <c r="H217" s="57" t="str">
        <f t="shared" si="71"/>
        <v/>
      </c>
      <c r="I217" s="12"/>
    </row>
    <row r="218" spans="1:9" s="23" customFormat="1" ht="30" x14ac:dyDescent="0.2">
      <c r="A218" s="81"/>
      <c r="B218" s="64" t="s">
        <v>45</v>
      </c>
      <c r="C218" s="37">
        <v>6</v>
      </c>
      <c r="D218" s="20">
        <v>20</v>
      </c>
      <c r="E218" s="41">
        <f t="shared" si="69"/>
        <v>6.5359477124183009E-3</v>
      </c>
      <c r="F218" s="41">
        <f t="shared" si="70"/>
        <v>1.2353304508956145E-2</v>
      </c>
      <c r="G218" s="22">
        <f t="shared" si="68"/>
        <v>2.3333333333333335</v>
      </c>
      <c r="H218" s="57">
        <f t="shared" si="71"/>
        <v>1.525054466230937E-2</v>
      </c>
      <c r="I218" s="12"/>
    </row>
    <row r="219" spans="1:9" s="23" customFormat="1" ht="15" x14ac:dyDescent="0.2">
      <c r="A219" s="81"/>
      <c r="B219" s="64" t="s">
        <v>216</v>
      </c>
      <c r="C219" s="37">
        <v>1</v>
      </c>
      <c r="D219" s="20">
        <v>3</v>
      </c>
      <c r="E219" s="41">
        <f t="shared" si="69"/>
        <v>1.0893246187363835E-3</v>
      </c>
      <c r="F219" s="41">
        <f t="shared" si="70"/>
        <v>1.8529956763434219E-3</v>
      </c>
      <c r="G219" s="22">
        <f t="shared" si="68"/>
        <v>2</v>
      </c>
      <c r="H219" s="57">
        <f t="shared" si="71"/>
        <v>2.1786492374727671E-3</v>
      </c>
      <c r="I219" s="12"/>
    </row>
    <row r="220" spans="1:9" s="23" customFormat="1" ht="30" x14ac:dyDescent="0.2">
      <c r="A220" s="81"/>
      <c r="B220" s="64" t="s">
        <v>217</v>
      </c>
      <c r="C220" s="37">
        <v>0</v>
      </c>
      <c r="D220" s="20">
        <v>0</v>
      </c>
      <c r="E220" s="41" t="str">
        <f t="shared" si="69"/>
        <v/>
      </c>
      <c r="F220" s="41" t="str">
        <f t="shared" si="70"/>
        <v/>
      </c>
      <c r="G220" s="22" t="str">
        <f t="shared" si="68"/>
        <v xml:space="preserve"> </v>
      </c>
      <c r="H220" s="57" t="str">
        <f t="shared" si="71"/>
        <v/>
      </c>
      <c r="I220" s="12"/>
    </row>
    <row r="221" spans="1:9" s="23" customFormat="1" ht="30" x14ac:dyDescent="0.2">
      <c r="A221" s="81"/>
      <c r="B221" s="64" t="s">
        <v>432</v>
      </c>
      <c r="C221" s="37">
        <v>0</v>
      </c>
      <c r="D221" s="20">
        <v>0</v>
      </c>
      <c r="E221" s="41" t="str">
        <f t="shared" si="69"/>
        <v/>
      </c>
      <c r="F221" s="41" t="str">
        <f t="shared" si="70"/>
        <v/>
      </c>
      <c r="G221" s="22" t="str">
        <f t="shared" si="68"/>
        <v xml:space="preserve"> </v>
      </c>
      <c r="H221" s="57" t="str">
        <f t="shared" si="71"/>
        <v/>
      </c>
      <c r="I221" s="12"/>
    </row>
    <row r="222" spans="1:9" s="23" customFormat="1" ht="15" x14ac:dyDescent="0.2">
      <c r="A222" s="81"/>
      <c r="B222" s="64" t="s">
        <v>504</v>
      </c>
      <c r="C222" s="37">
        <v>0</v>
      </c>
      <c r="D222" s="20">
        <v>0</v>
      </c>
      <c r="E222" s="41" t="str">
        <f t="shared" si="69"/>
        <v/>
      </c>
      <c r="F222" s="41" t="str">
        <f t="shared" si="70"/>
        <v/>
      </c>
      <c r="G222" s="22" t="str">
        <f t="shared" si="68"/>
        <v xml:space="preserve"> </v>
      </c>
      <c r="H222" s="57" t="str">
        <f t="shared" si="71"/>
        <v/>
      </c>
      <c r="I222" s="12"/>
    </row>
    <row r="223" spans="1:9" s="23" customFormat="1" ht="15" x14ac:dyDescent="0.2">
      <c r="A223" s="81"/>
      <c r="B223" s="64" t="s">
        <v>607</v>
      </c>
      <c r="C223" s="37">
        <v>0</v>
      </c>
      <c r="D223" s="20">
        <v>2</v>
      </c>
      <c r="E223" s="41" t="str">
        <f t="shared" ref="E223" si="87">+IF(C223=0,"",C223/C$176)</f>
        <v/>
      </c>
      <c r="F223" s="41">
        <f t="shared" ref="F223" si="88">+IF(D223=0,"",D223/D$176)</f>
        <v>1.2353304508956147E-3</v>
      </c>
      <c r="G223" s="41">
        <f t="shared" ref="G223" si="89">+IF(AND(C223=0,D223=0)," ",IF(C223=0,1,IF(D223=0,-1,(D223-C223)/C223)))</f>
        <v>1</v>
      </c>
      <c r="H223" s="57" t="str">
        <f t="shared" ref="H223" si="90">+IF(OR(AND(E223=""),(G223="")),"",E223*G223)</f>
        <v/>
      </c>
      <c r="I223" s="12"/>
    </row>
    <row r="224" spans="1:9" s="23" customFormat="1" ht="15" x14ac:dyDescent="0.2">
      <c r="A224" s="81"/>
      <c r="B224" s="64" t="s">
        <v>538</v>
      </c>
      <c r="C224" s="37">
        <v>1</v>
      </c>
      <c r="D224" s="20">
        <v>0</v>
      </c>
      <c r="E224" s="41">
        <f t="shared" si="69"/>
        <v>1.0893246187363835E-3</v>
      </c>
      <c r="F224" s="41" t="str">
        <f t="shared" si="70"/>
        <v/>
      </c>
      <c r="G224" s="22">
        <f t="shared" si="68"/>
        <v>-1</v>
      </c>
      <c r="H224" s="57">
        <f t="shared" si="71"/>
        <v>-1.0893246187363835E-3</v>
      </c>
      <c r="I224" s="12"/>
    </row>
    <row r="225" spans="1:9" s="23" customFormat="1" ht="15" x14ac:dyDescent="0.2">
      <c r="A225" s="81"/>
      <c r="B225" s="64" t="s">
        <v>218</v>
      </c>
      <c r="C225" s="37">
        <v>0</v>
      </c>
      <c r="D225" s="20">
        <v>0</v>
      </c>
      <c r="E225" s="41" t="str">
        <f t="shared" si="69"/>
        <v/>
      </c>
      <c r="F225" s="41" t="str">
        <f t="shared" si="70"/>
        <v/>
      </c>
      <c r="G225" s="22" t="str">
        <f t="shared" si="68"/>
        <v xml:space="preserve"> </v>
      </c>
      <c r="H225" s="57" t="str">
        <f t="shared" si="71"/>
        <v/>
      </c>
      <c r="I225" s="12"/>
    </row>
    <row r="226" spans="1:9" s="23" customFormat="1" ht="15" x14ac:dyDescent="0.2">
      <c r="A226" s="81"/>
      <c r="B226" s="64" t="s">
        <v>46</v>
      </c>
      <c r="C226" s="37">
        <v>0</v>
      </c>
      <c r="D226" s="20">
        <v>0</v>
      </c>
      <c r="E226" s="41" t="str">
        <f t="shared" si="69"/>
        <v/>
      </c>
      <c r="F226" s="41" t="str">
        <f t="shared" si="70"/>
        <v/>
      </c>
      <c r="G226" s="22" t="str">
        <f t="shared" si="68"/>
        <v xml:space="preserve"> </v>
      </c>
      <c r="H226" s="57" t="str">
        <f t="shared" si="71"/>
        <v/>
      </c>
      <c r="I226" s="12"/>
    </row>
    <row r="227" spans="1:9" s="23" customFormat="1" ht="15" x14ac:dyDescent="0.2">
      <c r="A227" s="81"/>
      <c r="B227" s="64" t="s">
        <v>219</v>
      </c>
      <c r="C227" s="37">
        <v>0</v>
      </c>
      <c r="D227" s="20">
        <v>0</v>
      </c>
      <c r="E227" s="41" t="str">
        <f t="shared" si="69"/>
        <v/>
      </c>
      <c r="F227" s="41" t="str">
        <f t="shared" si="70"/>
        <v/>
      </c>
      <c r="G227" s="22" t="str">
        <f t="shared" si="68"/>
        <v xml:space="preserve"> </v>
      </c>
      <c r="H227" s="57" t="str">
        <f t="shared" si="71"/>
        <v/>
      </c>
      <c r="I227" s="12"/>
    </row>
    <row r="228" spans="1:9" s="23" customFormat="1" ht="15" x14ac:dyDescent="0.2">
      <c r="A228" s="81"/>
      <c r="B228" s="64" t="s">
        <v>220</v>
      </c>
      <c r="C228" s="37">
        <v>0</v>
      </c>
      <c r="D228" s="20">
        <v>0</v>
      </c>
      <c r="E228" s="41" t="str">
        <f t="shared" si="69"/>
        <v/>
      </c>
      <c r="F228" s="41" t="str">
        <f t="shared" si="70"/>
        <v/>
      </c>
      <c r="G228" s="22" t="str">
        <f t="shared" si="68"/>
        <v xml:space="preserve"> </v>
      </c>
      <c r="H228" s="57" t="str">
        <f t="shared" si="71"/>
        <v/>
      </c>
      <c r="I228" s="12"/>
    </row>
    <row r="229" spans="1:9" s="23" customFormat="1" ht="15" x14ac:dyDescent="0.2">
      <c r="A229" s="81"/>
      <c r="B229" s="64" t="s">
        <v>433</v>
      </c>
      <c r="C229" s="37">
        <v>0</v>
      </c>
      <c r="D229" s="20">
        <v>0</v>
      </c>
      <c r="E229" s="41" t="str">
        <f t="shared" si="69"/>
        <v/>
      </c>
      <c r="F229" s="41" t="str">
        <f t="shared" si="70"/>
        <v/>
      </c>
      <c r="G229" s="22" t="str">
        <f t="shared" si="68"/>
        <v xml:space="preserve"> </v>
      </c>
      <c r="H229" s="57" t="str">
        <f t="shared" si="71"/>
        <v/>
      </c>
      <c r="I229" s="12"/>
    </row>
    <row r="230" spans="1:9" s="23" customFormat="1" ht="15" x14ac:dyDescent="0.2">
      <c r="A230" s="81"/>
      <c r="B230" s="64" t="s">
        <v>587</v>
      </c>
      <c r="C230" s="37">
        <v>48</v>
      </c>
      <c r="D230" s="20">
        <v>495</v>
      </c>
      <c r="E230" s="41">
        <f t="shared" si="69"/>
        <v>5.2287581699346407E-2</v>
      </c>
      <c r="F230" s="41">
        <f t="shared" si="70"/>
        <v>0.30574428659666458</v>
      </c>
      <c r="G230" s="22">
        <f t="shared" si="68"/>
        <v>9.3125</v>
      </c>
      <c r="H230" s="57">
        <f t="shared" si="71"/>
        <v>0.48692810457516339</v>
      </c>
      <c r="I230" s="12"/>
    </row>
    <row r="231" spans="1:9" s="23" customFormat="1" ht="15" x14ac:dyDescent="0.2">
      <c r="A231" s="81"/>
      <c r="B231" s="64" t="s">
        <v>221</v>
      </c>
      <c r="C231" s="37">
        <v>0</v>
      </c>
      <c r="D231" s="20">
        <v>1</v>
      </c>
      <c r="E231" s="41" t="str">
        <f t="shared" si="69"/>
        <v/>
      </c>
      <c r="F231" s="41">
        <f t="shared" si="70"/>
        <v>6.1766522544780733E-4</v>
      </c>
      <c r="G231" s="22">
        <f t="shared" si="68"/>
        <v>1</v>
      </c>
      <c r="H231" s="57" t="str">
        <f t="shared" si="71"/>
        <v/>
      </c>
      <c r="I231" s="12"/>
    </row>
    <row r="232" spans="1:9" s="23" customFormat="1" ht="15" x14ac:dyDescent="0.2">
      <c r="A232" s="81"/>
      <c r="B232" s="64" t="s">
        <v>222</v>
      </c>
      <c r="C232" s="37">
        <v>1</v>
      </c>
      <c r="D232" s="20">
        <v>0</v>
      </c>
      <c r="E232" s="41">
        <f t="shared" si="69"/>
        <v>1.0893246187363835E-3</v>
      </c>
      <c r="F232" s="41" t="str">
        <f t="shared" si="70"/>
        <v/>
      </c>
      <c r="G232" s="22">
        <f t="shared" si="68"/>
        <v>-1</v>
      </c>
      <c r="H232" s="57">
        <f t="shared" si="71"/>
        <v>-1.0893246187363835E-3</v>
      </c>
      <c r="I232" s="12"/>
    </row>
    <row r="233" spans="1:9" s="23" customFormat="1" ht="15" x14ac:dyDescent="0.2">
      <c r="A233" s="81"/>
      <c r="B233" s="64" t="s">
        <v>223</v>
      </c>
      <c r="C233" s="37">
        <v>0</v>
      </c>
      <c r="D233" s="20">
        <v>0</v>
      </c>
      <c r="E233" s="41" t="str">
        <f t="shared" si="69"/>
        <v/>
      </c>
      <c r="F233" s="41" t="str">
        <f t="shared" si="70"/>
        <v/>
      </c>
      <c r="G233" s="22" t="str">
        <f t="shared" si="68"/>
        <v xml:space="preserve"> </v>
      </c>
      <c r="H233" s="57" t="str">
        <f t="shared" si="71"/>
        <v/>
      </c>
      <c r="I233" s="12"/>
    </row>
    <row r="234" spans="1:9" s="23" customFormat="1" ht="15" x14ac:dyDescent="0.2">
      <c r="A234" s="81"/>
      <c r="B234" s="64" t="s">
        <v>626</v>
      </c>
      <c r="C234" s="37">
        <v>0</v>
      </c>
      <c r="D234" s="20">
        <v>0</v>
      </c>
      <c r="E234" s="41" t="str">
        <f t="shared" si="69"/>
        <v/>
      </c>
      <c r="F234" s="41" t="str">
        <f t="shared" si="70"/>
        <v/>
      </c>
      <c r="G234" s="22" t="str">
        <f t="shared" si="68"/>
        <v xml:space="preserve"> </v>
      </c>
      <c r="H234" s="57" t="str">
        <f t="shared" si="71"/>
        <v/>
      </c>
      <c r="I234" s="12"/>
    </row>
    <row r="235" spans="1:9" s="23" customFormat="1" ht="15" x14ac:dyDescent="0.2">
      <c r="A235" s="81"/>
      <c r="B235" s="64" t="s">
        <v>557</v>
      </c>
      <c r="C235" s="37">
        <v>0</v>
      </c>
      <c r="D235" s="20">
        <v>0</v>
      </c>
      <c r="E235" s="41" t="str">
        <f t="shared" ref="E235" si="91">+IF(C235=0,"",C235/C$176)</f>
        <v/>
      </c>
      <c r="F235" s="41" t="str">
        <f t="shared" ref="F235" si="92">+IF(D235=0,"",D235/D$176)</f>
        <v/>
      </c>
      <c r="G235" s="22" t="str">
        <f t="shared" si="68"/>
        <v xml:space="preserve"> 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4" t="s">
        <v>610</v>
      </c>
      <c r="C236" s="37">
        <v>0</v>
      </c>
      <c r="D236" s="20">
        <v>1</v>
      </c>
      <c r="E236" s="41" t="str">
        <f t="shared" ref="E236" si="94">+IF(C236=0,"",C236/C$176)</f>
        <v/>
      </c>
      <c r="F236" s="41">
        <f t="shared" ref="F236" si="95">+IF(D236=0,"",D236/D$176)</f>
        <v>6.1766522544780733E-4</v>
      </c>
      <c r="G236" s="41">
        <f t="shared" ref="G236" si="96">+IF(AND(C236=0,D236=0)," ",IF(C236=0,1,IF(D236=0,-1,(D236-C236)/C236)))</f>
        <v>1</v>
      </c>
      <c r="H236" s="57" t="str">
        <f t="shared" ref="H236" si="97">+IF(OR(AND(E236=""),(G236="")),"",E236*G236)</f>
        <v/>
      </c>
      <c r="I236" s="12"/>
    </row>
    <row r="237" spans="1:9" s="23" customFormat="1" ht="15" x14ac:dyDescent="0.2">
      <c r="A237" s="81"/>
      <c r="B237" s="64" t="s">
        <v>48</v>
      </c>
      <c r="C237" s="37">
        <v>3</v>
      </c>
      <c r="D237" s="20">
        <v>2</v>
      </c>
      <c r="E237" s="41">
        <f t="shared" si="69"/>
        <v>3.2679738562091504E-3</v>
      </c>
      <c r="F237" s="41">
        <f t="shared" si="70"/>
        <v>1.2353304508956147E-3</v>
      </c>
      <c r="G237" s="22">
        <f t="shared" si="68"/>
        <v>-0.33333333333333331</v>
      </c>
      <c r="H237" s="57">
        <f t="shared" si="71"/>
        <v>-1.0893246187363833E-3</v>
      </c>
      <c r="I237" s="12"/>
    </row>
    <row r="238" spans="1:9" s="23" customFormat="1" ht="15" x14ac:dyDescent="0.2">
      <c r="A238" s="81"/>
      <c r="B238" s="64" t="s">
        <v>224</v>
      </c>
      <c r="C238" s="37">
        <v>0</v>
      </c>
      <c r="D238" s="20">
        <v>0</v>
      </c>
      <c r="E238" s="41" t="str">
        <f t="shared" si="69"/>
        <v/>
      </c>
      <c r="F238" s="41" t="str">
        <f t="shared" si="70"/>
        <v/>
      </c>
      <c r="G238" s="22" t="str">
        <f t="shared" si="68"/>
        <v xml:space="preserve"> </v>
      </c>
      <c r="H238" s="57" t="str">
        <f t="shared" si="71"/>
        <v/>
      </c>
      <c r="I238" s="12"/>
    </row>
    <row r="239" spans="1:9" s="23" customFormat="1" ht="15" x14ac:dyDescent="0.2">
      <c r="A239" s="81"/>
      <c r="B239" s="64" t="s">
        <v>47</v>
      </c>
      <c r="C239" s="37">
        <v>0</v>
      </c>
      <c r="D239" s="20">
        <v>0</v>
      </c>
      <c r="E239" s="41" t="str">
        <f t="shared" si="69"/>
        <v/>
      </c>
      <c r="F239" s="41" t="str">
        <f t="shared" si="70"/>
        <v/>
      </c>
      <c r="G239" s="22" t="str">
        <f t="shared" si="68"/>
        <v xml:space="preserve"> </v>
      </c>
      <c r="H239" s="57" t="str">
        <f t="shared" si="71"/>
        <v/>
      </c>
      <c r="I239" s="12"/>
    </row>
    <row r="240" spans="1:9" s="23" customFormat="1" ht="30" x14ac:dyDescent="0.2">
      <c r="A240" s="81"/>
      <c r="B240" s="64" t="s">
        <v>225</v>
      </c>
      <c r="C240" s="37">
        <v>2</v>
      </c>
      <c r="D240" s="20">
        <v>2</v>
      </c>
      <c r="E240" s="41">
        <f t="shared" si="69"/>
        <v>2.1786492374727671E-3</v>
      </c>
      <c r="F240" s="41">
        <f t="shared" si="70"/>
        <v>1.2353304508956147E-3</v>
      </c>
      <c r="G240" s="22">
        <f t="shared" si="68"/>
        <v>0</v>
      </c>
      <c r="H240" s="57">
        <f t="shared" si="71"/>
        <v>0</v>
      </c>
      <c r="I240" s="12"/>
    </row>
    <row r="241" spans="1:9" s="23" customFormat="1" ht="30" x14ac:dyDescent="0.2">
      <c r="A241" s="81"/>
      <c r="B241" s="64" t="s">
        <v>631</v>
      </c>
      <c r="C241" s="37">
        <v>0</v>
      </c>
      <c r="D241" s="20">
        <v>0</v>
      </c>
      <c r="E241" s="41" t="str">
        <f t="shared" si="69"/>
        <v/>
      </c>
      <c r="F241" s="41" t="str">
        <f t="shared" si="70"/>
        <v/>
      </c>
      <c r="G241" s="22" t="str">
        <f t="shared" si="68"/>
        <v xml:space="preserve"> </v>
      </c>
      <c r="H241" s="57" t="str">
        <f t="shared" si="71"/>
        <v/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7"/>
      <c r="D242" s="37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7">
        <v>8</v>
      </c>
      <c r="D243" s="20">
        <v>23</v>
      </c>
      <c r="E243" s="41">
        <f t="shared" si="69"/>
        <v>8.7145969498910684E-3</v>
      </c>
      <c r="F243" s="41">
        <f t="shared" si="70"/>
        <v>1.4206300185299567E-2</v>
      </c>
      <c r="G243" s="22">
        <f t="shared" si="68"/>
        <v>1.875</v>
      </c>
      <c r="H243" s="57">
        <f t="shared" si="71"/>
        <v>1.6339869281045753E-2</v>
      </c>
      <c r="I243" s="12"/>
    </row>
    <row r="244" spans="1:9" s="23" customFormat="1" ht="15" x14ac:dyDescent="0.2">
      <c r="A244" s="81"/>
      <c r="B244" s="64" t="s">
        <v>52</v>
      </c>
      <c r="C244" s="37">
        <v>0</v>
      </c>
      <c r="D244" s="20">
        <v>1</v>
      </c>
      <c r="E244" s="41" t="str">
        <f t="shared" si="69"/>
        <v/>
      </c>
      <c r="F244" s="41">
        <f t="shared" si="70"/>
        <v>6.1766522544780733E-4</v>
      </c>
      <c r="G244" s="22">
        <f t="shared" ref="G244:G314" si="102">+IF(AND(C244=0,D244=0)," ",IF(C244=0,1,IF(D244=0,-1,(D244-C244)/C244)))</f>
        <v>1</v>
      </c>
      <c r="H244" s="57" t="str">
        <f t="shared" si="71"/>
        <v/>
      </c>
      <c r="I244" s="12"/>
    </row>
    <row r="245" spans="1:9" s="23" customFormat="1" ht="30" x14ac:dyDescent="0.2">
      <c r="A245" s="81"/>
      <c r="B245" s="64" t="s">
        <v>539</v>
      </c>
      <c r="C245" s="37">
        <v>0</v>
      </c>
      <c r="D245" s="20">
        <v>2</v>
      </c>
      <c r="E245" s="41" t="str">
        <f t="shared" si="69"/>
        <v/>
      </c>
      <c r="F245" s="41">
        <f t="shared" si="70"/>
        <v>1.2353304508956147E-3</v>
      </c>
      <c r="G245" s="22">
        <f t="shared" si="102"/>
        <v>1</v>
      </c>
      <c r="H245" s="57" t="str">
        <f t="shared" si="71"/>
        <v/>
      </c>
      <c r="I245" s="12"/>
    </row>
    <row r="246" spans="1:9" s="23" customFormat="1" ht="15" x14ac:dyDescent="0.2">
      <c r="A246" s="81"/>
      <c r="B246" s="64" t="s">
        <v>50</v>
      </c>
      <c r="C246" s="37">
        <v>1</v>
      </c>
      <c r="D246" s="20">
        <v>10</v>
      </c>
      <c r="E246" s="41">
        <f t="shared" ref="E246:E315" si="103">+IF(C246=0,"",C246/C$176)</f>
        <v>1.0893246187363835E-3</v>
      </c>
      <c r="F246" s="41">
        <f t="shared" ref="F246:F315" si="104">+IF(D246=0,"",D246/D$176)</f>
        <v>6.1766522544780727E-3</v>
      </c>
      <c r="G246" s="22">
        <f t="shared" si="102"/>
        <v>9</v>
      </c>
      <c r="H246" s="57">
        <f t="shared" ref="H246:H315" si="105">+IF(OR(AND(E246=""),(G246="")),"",E246*G246)</f>
        <v>9.8039215686274526E-3</v>
      </c>
      <c r="I246" s="12"/>
    </row>
    <row r="247" spans="1:9" s="23" customFormat="1" ht="15" x14ac:dyDescent="0.2">
      <c r="A247" s="81"/>
      <c r="B247" s="64" t="s">
        <v>49</v>
      </c>
      <c r="C247" s="37">
        <v>0</v>
      </c>
      <c r="D247" s="20">
        <v>0</v>
      </c>
      <c r="E247" s="41" t="str">
        <f t="shared" si="103"/>
        <v/>
      </c>
      <c r="F247" s="41" t="str">
        <f t="shared" si="104"/>
        <v/>
      </c>
      <c r="G247" s="22" t="str">
        <f t="shared" si="102"/>
        <v xml:space="preserve"> </v>
      </c>
      <c r="H247" s="57" t="str">
        <f t="shared" si="105"/>
        <v/>
      </c>
      <c r="I247" s="12"/>
    </row>
    <row r="248" spans="1:9" s="23" customFormat="1" ht="15" x14ac:dyDescent="0.2">
      <c r="A248" s="81"/>
      <c r="B248" s="64" t="s">
        <v>597</v>
      </c>
      <c r="C248" s="37">
        <v>4</v>
      </c>
      <c r="D248" s="20">
        <v>21</v>
      </c>
      <c r="E248" s="41">
        <f t="shared" si="103"/>
        <v>4.3572984749455342E-3</v>
      </c>
      <c r="F248" s="41">
        <f t="shared" si="104"/>
        <v>1.2970969734403953E-2</v>
      </c>
      <c r="G248" s="22">
        <f t="shared" si="102"/>
        <v>4.25</v>
      </c>
      <c r="H248" s="57">
        <f t="shared" si="105"/>
        <v>1.8518518518518521E-2</v>
      </c>
      <c r="I248" s="12"/>
    </row>
    <row r="249" spans="1:9" s="23" customFormat="1" ht="15" x14ac:dyDescent="0.2">
      <c r="A249" s="81"/>
      <c r="B249" s="64" t="s">
        <v>51</v>
      </c>
      <c r="C249" s="37">
        <v>3</v>
      </c>
      <c r="D249" s="20">
        <v>9</v>
      </c>
      <c r="E249" s="41">
        <f t="shared" si="103"/>
        <v>3.2679738562091504E-3</v>
      </c>
      <c r="F249" s="41">
        <f t="shared" si="104"/>
        <v>5.5589870290302656E-3</v>
      </c>
      <c r="G249" s="22">
        <f t="shared" si="102"/>
        <v>2</v>
      </c>
      <c r="H249" s="57">
        <f t="shared" si="105"/>
        <v>6.5359477124183009E-3</v>
      </c>
      <c r="I249" s="12"/>
    </row>
    <row r="250" spans="1:9" s="23" customFormat="1" ht="30" x14ac:dyDescent="0.2">
      <c r="A250" s="81"/>
      <c r="B250" s="64" t="s">
        <v>226</v>
      </c>
      <c r="C250" s="37">
        <v>0</v>
      </c>
      <c r="D250" s="20">
        <v>0</v>
      </c>
      <c r="E250" s="41" t="str">
        <f t="shared" si="103"/>
        <v/>
      </c>
      <c r="F250" s="41" t="str">
        <f t="shared" si="104"/>
        <v/>
      </c>
      <c r="G250" s="22" t="str">
        <f t="shared" si="102"/>
        <v xml:space="preserve"> </v>
      </c>
      <c r="H250" s="57" t="str">
        <f t="shared" si="105"/>
        <v/>
      </c>
      <c r="I250" s="12"/>
    </row>
    <row r="251" spans="1:9" s="23" customFormat="1" ht="15" x14ac:dyDescent="0.2">
      <c r="A251" s="81"/>
      <c r="B251" s="64" t="s">
        <v>434</v>
      </c>
      <c r="C251" s="37">
        <v>0</v>
      </c>
      <c r="D251" s="20">
        <v>1</v>
      </c>
      <c r="E251" s="41" t="str">
        <f t="shared" si="103"/>
        <v/>
      </c>
      <c r="F251" s="41">
        <f t="shared" si="104"/>
        <v>6.1766522544780733E-4</v>
      </c>
      <c r="G251" s="22">
        <f t="shared" si="102"/>
        <v>1</v>
      </c>
      <c r="H251" s="57" t="str">
        <f t="shared" si="105"/>
        <v/>
      </c>
      <c r="I251" s="12"/>
    </row>
    <row r="252" spans="1:9" s="23" customFormat="1" ht="30" x14ac:dyDescent="0.2">
      <c r="A252" s="81"/>
      <c r="B252" s="64" t="s">
        <v>323</v>
      </c>
      <c r="C252" s="37">
        <v>0</v>
      </c>
      <c r="D252" s="20">
        <v>2</v>
      </c>
      <c r="E252" s="41" t="str">
        <f t="shared" si="103"/>
        <v/>
      </c>
      <c r="F252" s="41">
        <f t="shared" si="104"/>
        <v>1.2353304508956147E-3</v>
      </c>
      <c r="G252" s="22">
        <f t="shared" si="102"/>
        <v>1</v>
      </c>
      <c r="H252" s="57" t="str">
        <f t="shared" si="105"/>
        <v/>
      </c>
      <c r="I252" s="12"/>
    </row>
    <row r="253" spans="1:9" s="23" customFormat="1" ht="15" x14ac:dyDescent="0.2">
      <c r="A253" s="81"/>
      <c r="B253" s="64" t="s">
        <v>227</v>
      </c>
      <c r="C253" s="37">
        <v>0</v>
      </c>
      <c r="D253" s="20">
        <v>0</v>
      </c>
      <c r="E253" s="41" t="str">
        <f t="shared" si="103"/>
        <v/>
      </c>
      <c r="F253" s="41" t="str">
        <f t="shared" si="104"/>
        <v/>
      </c>
      <c r="G253" s="22" t="str">
        <f t="shared" si="102"/>
        <v xml:space="preserve"> </v>
      </c>
      <c r="H253" s="57" t="str">
        <f t="shared" si="105"/>
        <v/>
      </c>
      <c r="I253" s="12"/>
    </row>
    <row r="254" spans="1:9" s="23" customFormat="1" ht="15" x14ac:dyDescent="0.2">
      <c r="A254" s="81"/>
      <c r="B254" s="64" t="s">
        <v>228</v>
      </c>
      <c r="C254" s="37">
        <v>0</v>
      </c>
      <c r="D254" s="20">
        <v>0</v>
      </c>
      <c r="E254" s="41" t="str">
        <f t="shared" si="103"/>
        <v/>
      </c>
      <c r="F254" s="41" t="str">
        <f t="shared" si="104"/>
        <v/>
      </c>
      <c r="G254" s="22" t="str">
        <f t="shared" si="102"/>
        <v xml:space="preserve"> </v>
      </c>
      <c r="H254" s="57" t="str">
        <f t="shared" si="105"/>
        <v/>
      </c>
      <c r="I254" s="12"/>
    </row>
    <row r="255" spans="1:9" s="23" customFormat="1" ht="15" x14ac:dyDescent="0.2">
      <c r="A255" s="81"/>
      <c r="B255" s="64" t="s">
        <v>435</v>
      </c>
      <c r="C255" s="37">
        <v>5</v>
      </c>
      <c r="D255" s="20">
        <v>0</v>
      </c>
      <c r="E255" s="41">
        <f t="shared" si="103"/>
        <v>5.4466230936819175E-3</v>
      </c>
      <c r="F255" s="41" t="str">
        <f t="shared" si="104"/>
        <v/>
      </c>
      <c r="G255" s="22">
        <f t="shared" si="102"/>
        <v>-1</v>
      </c>
      <c r="H255" s="57">
        <f t="shared" si="105"/>
        <v>-5.4466230936819175E-3</v>
      </c>
      <c r="I255" s="12"/>
    </row>
    <row r="256" spans="1:9" s="23" customFormat="1" ht="15" x14ac:dyDescent="0.2">
      <c r="A256" s="81"/>
      <c r="B256" s="64" t="s">
        <v>229</v>
      </c>
      <c r="C256" s="37">
        <v>0</v>
      </c>
      <c r="D256" s="20">
        <v>0</v>
      </c>
      <c r="E256" s="41" t="str">
        <f t="shared" si="103"/>
        <v/>
      </c>
      <c r="F256" s="41" t="str">
        <f t="shared" si="104"/>
        <v/>
      </c>
      <c r="G256" s="22" t="str">
        <f t="shared" si="102"/>
        <v xml:space="preserve"> </v>
      </c>
      <c r="H256" s="57" t="str">
        <f t="shared" si="105"/>
        <v/>
      </c>
      <c r="I256" s="12"/>
    </row>
    <row r="257" spans="1:9" s="23" customFormat="1" ht="30" x14ac:dyDescent="0.2">
      <c r="A257" s="81"/>
      <c r="B257" s="64" t="s">
        <v>437</v>
      </c>
      <c r="C257" s="37">
        <v>0</v>
      </c>
      <c r="D257" s="20">
        <v>0</v>
      </c>
      <c r="E257" s="41" t="str">
        <f t="shared" si="103"/>
        <v/>
      </c>
      <c r="F257" s="41" t="str">
        <f t="shared" si="104"/>
        <v/>
      </c>
      <c r="G257" s="22" t="str">
        <f t="shared" si="102"/>
        <v xml:space="preserve"> </v>
      </c>
      <c r="H257" s="57" t="str">
        <f t="shared" si="105"/>
        <v/>
      </c>
      <c r="I257" s="12"/>
    </row>
    <row r="258" spans="1:9" s="23" customFormat="1" ht="30" x14ac:dyDescent="0.2">
      <c r="A258" s="81"/>
      <c r="B258" s="64" t="s">
        <v>414</v>
      </c>
      <c r="C258" s="37">
        <v>0</v>
      </c>
      <c r="D258" s="20">
        <v>3</v>
      </c>
      <c r="E258" s="41" t="str">
        <f t="shared" si="103"/>
        <v/>
      </c>
      <c r="F258" s="41">
        <f t="shared" si="104"/>
        <v>1.8529956763434219E-3</v>
      </c>
      <c r="G258" s="22">
        <f t="shared" si="102"/>
        <v>1</v>
      </c>
      <c r="H258" s="57" t="str">
        <f t="shared" si="105"/>
        <v/>
      </c>
      <c r="I258" s="12"/>
    </row>
    <row r="259" spans="1:9" s="23" customFormat="1" ht="15" x14ac:dyDescent="0.2">
      <c r="A259" s="81"/>
      <c r="B259" s="64" t="s">
        <v>415</v>
      </c>
      <c r="C259" s="37">
        <v>0</v>
      </c>
      <c r="D259" s="20">
        <v>0</v>
      </c>
      <c r="E259" s="41" t="str">
        <f t="shared" si="103"/>
        <v/>
      </c>
      <c r="F259" s="41" t="str">
        <f t="shared" si="104"/>
        <v/>
      </c>
      <c r="G259" s="22" t="str">
        <f t="shared" si="102"/>
        <v xml:space="preserve"> </v>
      </c>
      <c r="H259" s="57" t="str">
        <f t="shared" si="105"/>
        <v/>
      </c>
      <c r="I259" s="12"/>
    </row>
    <row r="260" spans="1:9" s="23" customFormat="1" ht="30" x14ac:dyDescent="0.2">
      <c r="A260" s="81"/>
      <c r="B260" s="64" t="s">
        <v>438</v>
      </c>
      <c r="C260" s="37">
        <v>2</v>
      </c>
      <c r="D260" s="20">
        <v>0</v>
      </c>
      <c r="E260" s="41">
        <f t="shared" si="103"/>
        <v>2.1786492374727671E-3</v>
      </c>
      <c r="F260" s="41" t="str">
        <f t="shared" si="104"/>
        <v/>
      </c>
      <c r="G260" s="22">
        <f t="shared" si="102"/>
        <v>-1</v>
      </c>
      <c r="H260" s="57">
        <f t="shared" si="105"/>
        <v>-2.1786492374727671E-3</v>
      </c>
      <c r="I260" s="12"/>
    </row>
    <row r="261" spans="1:9" s="23" customFormat="1" ht="15" x14ac:dyDescent="0.2">
      <c r="A261" s="81"/>
      <c r="B261" s="64" t="s">
        <v>598</v>
      </c>
      <c r="C261" s="37">
        <v>1</v>
      </c>
      <c r="D261" s="20">
        <v>0</v>
      </c>
      <c r="E261" s="41">
        <f t="shared" si="103"/>
        <v>1.0893246187363835E-3</v>
      </c>
      <c r="F261" s="41" t="str">
        <f t="shared" si="104"/>
        <v/>
      </c>
      <c r="G261" s="22">
        <f t="shared" si="102"/>
        <v>-1</v>
      </c>
      <c r="H261" s="57">
        <f t="shared" si="105"/>
        <v>-1.0893246187363835E-3</v>
      </c>
      <c r="I261" s="12"/>
    </row>
    <row r="262" spans="1:9" s="23" customFormat="1" ht="15" x14ac:dyDescent="0.2">
      <c r="A262" s="81"/>
      <c r="B262" s="64" t="s">
        <v>599</v>
      </c>
      <c r="C262" s="37">
        <v>0</v>
      </c>
      <c r="D262" s="20">
        <v>0</v>
      </c>
      <c r="E262" s="41" t="str">
        <f t="shared" si="103"/>
        <v/>
      </c>
      <c r="F262" s="41" t="str">
        <f t="shared" si="104"/>
        <v/>
      </c>
      <c r="G262" s="22" t="str">
        <f t="shared" si="102"/>
        <v xml:space="preserve"> </v>
      </c>
      <c r="H262" s="57" t="str">
        <f t="shared" si="105"/>
        <v/>
      </c>
      <c r="I262" s="12"/>
    </row>
    <row r="263" spans="1:9" s="23" customFormat="1" ht="15" x14ac:dyDescent="0.2">
      <c r="A263" s="81"/>
      <c r="B263" s="64" t="s">
        <v>230</v>
      </c>
      <c r="C263" s="37">
        <v>2</v>
      </c>
      <c r="D263" s="20">
        <v>1</v>
      </c>
      <c r="E263" s="41">
        <f t="shared" si="103"/>
        <v>2.1786492374727671E-3</v>
      </c>
      <c r="F263" s="41">
        <f t="shared" si="104"/>
        <v>6.1766522544780733E-4</v>
      </c>
      <c r="G263" s="22">
        <f t="shared" si="102"/>
        <v>-0.5</v>
      </c>
      <c r="H263" s="57">
        <f t="shared" si="105"/>
        <v>-1.0893246187363835E-3</v>
      </c>
      <c r="I263" s="12"/>
    </row>
    <row r="264" spans="1:9" s="23" customFormat="1" ht="30" x14ac:dyDescent="0.2">
      <c r="A264" s="81"/>
      <c r="B264" s="64" t="s">
        <v>439</v>
      </c>
      <c r="C264" s="37">
        <v>3</v>
      </c>
      <c r="D264" s="20">
        <v>2</v>
      </c>
      <c r="E264" s="41">
        <f t="shared" si="103"/>
        <v>3.2679738562091504E-3</v>
      </c>
      <c r="F264" s="41">
        <f t="shared" si="104"/>
        <v>1.2353304508956147E-3</v>
      </c>
      <c r="G264" s="22">
        <f t="shared" si="102"/>
        <v>-0.33333333333333331</v>
      </c>
      <c r="H264" s="57">
        <f t="shared" si="105"/>
        <v>-1.0893246187363833E-3</v>
      </c>
      <c r="I264" s="12"/>
    </row>
    <row r="265" spans="1:9" s="23" customFormat="1" ht="15" x14ac:dyDescent="0.2">
      <c r="A265" s="81"/>
      <c r="B265" s="64" t="s">
        <v>440</v>
      </c>
      <c r="C265" s="37">
        <v>0</v>
      </c>
      <c r="D265" s="20">
        <v>0</v>
      </c>
      <c r="E265" s="41" t="str">
        <f t="shared" si="103"/>
        <v/>
      </c>
      <c r="F265" s="41" t="str">
        <f t="shared" si="104"/>
        <v/>
      </c>
      <c r="G265" s="22" t="str">
        <f t="shared" si="102"/>
        <v xml:space="preserve"> </v>
      </c>
      <c r="H265" s="57" t="str">
        <f t="shared" si="105"/>
        <v/>
      </c>
      <c r="I265" s="12"/>
    </row>
    <row r="266" spans="1:9" s="23" customFormat="1" ht="15" x14ac:dyDescent="0.2">
      <c r="A266" s="81"/>
      <c r="B266" s="64" t="s">
        <v>507</v>
      </c>
      <c r="C266" s="37">
        <v>0</v>
      </c>
      <c r="D266" s="20">
        <v>0</v>
      </c>
      <c r="E266" s="41" t="str">
        <f t="shared" si="103"/>
        <v/>
      </c>
      <c r="F266" s="41" t="str">
        <f t="shared" si="104"/>
        <v/>
      </c>
      <c r="G266" s="22" t="str">
        <f t="shared" si="102"/>
        <v xml:space="preserve"> </v>
      </c>
      <c r="H266" s="57" t="str">
        <f t="shared" si="105"/>
        <v/>
      </c>
      <c r="I266" s="12"/>
    </row>
    <row r="267" spans="1:9" s="23" customFormat="1" ht="15" x14ac:dyDescent="0.2">
      <c r="A267" s="81"/>
      <c r="B267" s="64" t="s">
        <v>508</v>
      </c>
      <c r="C267" s="37">
        <v>12</v>
      </c>
      <c r="D267" s="20">
        <v>1</v>
      </c>
      <c r="E267" s="41">
        <f t="shared" si="103"/>
        <v>1.3071895424836602E-2</v>
      </c>
      <c r="F267" s="41">
        <f t="shared" si="104"/>
        <v>6.1766522544780733E-4</v>
      </c>
      <c r="G267" s="22">
        <f t="shared" si="102"/>
        <v>-0.91666666666666663</v>
      </c>
      <c r="H267" s="57">
        <f t="shared" si="105"/>
        <v>-1.1982570806100218E-2</v>
      </c>
      <c r="I267" s="12"/>
    </row>
    <row r="268" spans="1:9" s="23" customFormat="1" ht="15" x14ac:dyDescent="0.2">
      <c r="A268" s="81"/>
      <c r="B268" s="64" t="s">
        <v>54</v>
      </c>
      <c r="C268" s="37">
        <v>1</v>
      </c>
      <c r="D268" s="20">
        <v>1</v>
      </c>
      <c r="E268" s="41">
        <f t="shared" si="103"/>
        <v>1.0893246187363835E-3</v>
      </c>
      <c r="F268" s="41">
        <f t="shared" si="104"/>
        <v>6.1766522544780733E-4</v>
      </c>
      <c r="G268" s="22">
        <f t="shared" si="102"/>
        <v>0</v>
      </c>
      <c r="H268" s="57">
        <f t="shared" si="105"/>
        <v>0</v>
      </c>
      <c r="I268" s="12"/>
    </row>
    <row r="269" spans="1:9" s="23" customFormat="1" ht="15" x14ac:dyDescent="0.2">
      <c r="A269" s="81"/>
      <c r="B269" s="64" t="s">
        <v>231</v>
      </c>
      <c r="C269" s="37">
        <v>44</v>
      </c>
      <c r="D269" s="20">
        <v>89</v>
      </c>
      <c r="E269" s="41">
        <f t="shared" si="103"/>
        <v>4.793028322440087E-2</v>
      </c>
      <c r="F269" s="41">
        <f t="shared" si="104"/>
        <v>5.4972205064854847E-2</v>
      </c>
      <c r="G269" s="22">
        <f t="shared" si="102"/>
        <v>1.0227272727272727</v>
      </c>
      <c r="H269" s="57">
        <f t="shared" si="105"/>
        <v>4.9019607843137254E-2</v>
      </c>
      <c r="I269" s="12"/>
    </row>
    <row r="270" spans="1:9" s="23" customFormat="1" ht="15" x14ac:dyDescent="0.2">
      <c r="A270" s="81"/>
      <c r="B270" s="64" t="s">
        <v>600</v>
      </c>
      <c r="C270" s="37">
        <v>0</v>
      </c>
      <c r="D270" s="20">
        <v>0</v>
      </c>
      <c r="E270" s="41" t="str">
        <f t="shared" si="103"/>
        <v/>
      </c>
      <c r="F270" s="41" t="str">
        <f t="shared" si="104"/>
        <v/>
      </c>
      <c r="G270" s="22" t="str">
        <f t="shared" si="102"/>
        <v xml:space="preserve"> </v>
      </c>
      <c r="H270" s="57" t="str">
        <f t="shared" si="105"/>
        <v/>
      </c>
      <c r="I270" s="12"/>
    </row>
    <row r="271" spans="1:9" s="23" customFormat="1" ht="15" x14ac:dyDescent="0.2">
      <c r="A271" s="81"/>
      <c r="B271" s="64" t="s">
        <v>509</v>
      </c>
      <c r="C271" s="37">
        <v>0</v>
      </c>
      <c r="D271" s="20">
        <v>0</v>
      </c>
      <c r="E271" s="41" t="str">
        <f t="shared" si="103"/>
        <v/>
      </c>
      <c r="F271" s="41" t="str">
        <f t="shared" si="104"/>
        <v/>
      </c>
      <c r="G271" s="22" t="str">
        <f t="shared" si="102"/>
        <v xml:space="preserve"> </v>
      </c>
      <c r="H271" s="57" t="str">
        <f t="shared" si="105"/>
        <v/>
      </c>
      <c r="I271" s="12"/>
    </row>
    <row r="272" spans="1:9" s="23" customFormat="1" ht="15" x14ac:dyDescent="0.2">
      <c r="A272" s="81"/>
      <c r="B272" s="64" t="s">
        <v>510</v>
      </c>
      <c r="C272" s="37">
        <v>0</v>
      </c>
      <c r="D272" s="20">
        <v>1</v>
      </c>
      <c r="E272" s="41" t="str">
        <f t="shared" si="103"/>
        <v/>
      </c>
      <c r="F272" s="41">
        <f t="shared" si="104"/>
        <v>6.1766522544780733E-4</v>
      </c>
      <c r="G272" s="22">
        <f t="shared" si="102"/>
        <v>1</v>
      </c>
      <c r="H272" s="57" t="str">
        <f t="shared" si="105"/>
        <v/>
      </c>
      <c r="I272" s="12"/>
    </row>
    <row r="273" spans="1:9" s="23" customFormat="1" ht="30" x14ac:dyDescent="0.2">
      <c r="A273" s="81"/>
      <c r="B273" s="64" t="s">
        <v>588</v>
      </c>
      <c r="C273" s="37">
        <v>0</v>
      </c>
      <c r="D273" s="20">
        <v>5</v>
      </c>
      <c r="E273" s="41" t="str">
        <f t="shared" si="103"/>
        <v/>
      </c>
      <c r="F273" s="41">
        <f t="shared" si="104"/>
        <v>3.0883261272390363E-3</v>
      </c>
      <c r="G273" s="22">
        <f t="shared" si="102"/>
        <v>1</v>
      </c>
      <c r="H273" s="57" t="str">
        <f t="shared" si="105"/>
        <v/>
      </c>
      <c r="I273" s="12"/>
    </row>
    <row r="274" spans="1:9" s="23" customFormat="1" ht="15" x14ac:dyDescent="0.2">
      <c r="A274" s="81"/>
      <c r="B274" s="64" t="s">
        <v>511</v>
      </c>
      <c r="C274" s="37">
        <v>0</v>
      </c>
      <c r="D274" s="20">
        <v>2</v>
      </c>
      <c r="E274" s="41" t="str">
        <f t="shared" si="103"/>
        <v/>
      </c>
      <c r="F274" s="41">
        <f t="shared" si="104"/>
        <v>1.2353304508956147E-3</v>
      </c>
      <c r="G274" s="22">
        <f t="shared" si="102"/>
        <v>1</v>
      </c>
      <c r="H274" s="57" t="str">
        <f t="shared" si="105"/>
        <v/>
      </c>
      <c r="I274" s="12"/>
    </row>
    <row r="275" spans="1:9" s="23" customFormat="1" ht="15" x14ac:dyDescent="0.2">
      <c r="A275" s="81"/>
      <c r="B275" s="64" t="s">
        <v>512</v>
      </c>
      <c r="C275" s="37">
        <v>0</v>
      </c>
      <c r="D275" s="20">
        <v>4</v>
      </c>
      <c r="E275" s="41" t="str">
        <f t="shared" si="103"/>
        <v/>
      </c>
      <c r="F275" s="41">
        <f t="shared" si="104"/>
        <v>2.4706609017912293E-3</v>
      </c>
      <c r="G275" s="22">
        <f t="shared" si="102"/>
        <v>1</v>
      </c>
      <c r="H275" s="57" t="str">
        <f t="shared" si="105"/>
        <v/>
      </c>
      <c r="I275" s="12"/>
    </row>
    <row r="276" spans="1:9" s="23" customFormat="1" ht="15" x14ac:dyDescent="0.2">
      <c r="A276" s="81"/>
      <c r="B276" s="64" t="s">
        <v>513</v>
      </c>
      <c r="C276" s="37">
        <v>1</v>
      </c>
      <c r="D276" s="20">
        <v>77</v>
      </c>
      <c r="E276" s="41">
        <f t="shared" si="103"/>
        <v>1.0893246187363835E-3</v>
      </c>
      <c r="F276" s="41">
        <f t="shared" si="104"/>
        <v>4.7560222359481159E-2</v>
      </c>
      <c r="G276" s="22">
        <f t="shared" si="102"/>
        <v>76</v>
      </c>
      <c r="H276" s="57">
        <f t="shared" si="105"/>
        <v>8.2788671023965144E-2</v>
      </c>
      <c r="I276" s="12"/>
    </row>
    <row r="277" spans="1:9" s="76" customFormat="1" ht="15" x14ac:dyDescent="0.2">
      <c r="A277" s="78"/>
      <c r="B277" s="82" t="s">
        <v>579</v>
      </c>
      <c r="C277" s="72">
        <v>0</v>
      </c>
      <c r="D277" s="20">
        <v>2</v>
      </c>
      <c r="E277" s="74" t="str">
        <f t="shared" ref="E277:E279" si="106">+IF(C277=0,"",C277/C$176)</f>
        <v/>
      </c>
      <c r="F277" s="74">
        <f t="shared" ref="F277:F279" si="107">+IF(D277=0,"",D277/D$176)</f>
        <v>1.2353304508956147E-3</v>
      </c>
      <c r="G277" s="74">
        <f t="shared" ref="G277:G279" si="108">+IF(AND(C277=0,D277=0)," ",IF(C277=0,1,IF(D277=0,-1,(D277-C277)/C277)))</f>
        <v>1</v>
      </c>
      <c r="H277" s="75" t="str">
        <f t="shared" ref="H277:H279" si="109">+IF(OR(AND(E277=""),(G277="")),"",E277*G277)</f>
        <v/>
      </c>
      <c r="I277" s="12"/>
    </row>
    <row r="278" spans="1:9" s="76" customFormat="1" ht="15" x14ac:dyDescent="0.2">
      <c r="A278" s="78"/>
      <c r="B278" s="82" t="s">
        <v>580</v>
      </c>
      <c r="C278" s="72">
        <v>0</v>
      </c>
      <c r="D278" s="20">
        <v>0</v>
      </c>
      <c r="E278" s="74" t="str">
        <f t="shared" si="106"/>
        <v/>
      </c>
      <c r="F278" s="74" t="str">
        <f t="shared" si="107"/>
        <v/>
      </c>
      <c r="G278" s="74" t="str">
        <f t="shared" si="108"/>
        <v xml:space="preserve"> 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2">
        <v>0</v>
      </c>
      <c r="D279" s="20">
        <v>0</v>
      </c>
      <c r="E279" s="74" t="str">
        <f t="shared" si="106"/>
        <v/>
      </c>
      <c r="F279" s="74" t="str">
        <f t="shared" si="107"/>
        <v/>
      </c>
      <c r="G279" s="74" t="str">
        <f t="shared" si="108"/>
        <v xml:space="preserve"> </v>
      </c>
      <c r="H279" s="75" t="str">
        <f t="shared" si="109"/>
        <v/>
      </c>
      <c r="I279" s="12"/>
    </row>
    <row r="280" spans="1:9" s="23" customFormat="1" ht="15" x14ac:dyDescent="0.2">
      <c r="A280" s="81"/>
      <c r="B280" s="64" t="s">
        <v>57</v>
      </c>
      <c r="C280" s="37">
        <v>5</v>
      </c>
      <c r="D280" s="20">
        <v>3</v>
      </c>
      <c r="E280" s="41">
        <f t="shared" si="103"/>
        <v>5.4466230936819175E-3</v>
      </c>
      <c r="F280" s="41">
        <f t="shared" si="104"/>
        <v>1.8529956763434219E-3</v>
      </c>
      <c r="G280" s="22">
        <f t="shared" si="102"/>
        <v>-0.4</v>
      </c>
      <c r="H280" s="57">
        <f t="shared" si="105"/>
        <v>-2.1786492374727671E-3</v>
      </c>
      <c r="I280" s="12"/>
    </row>
    <row r="281" spans="1:9" s="23" customFormat="1" ht="30" x14ac:dyDescent="0.2">
      <c r="A281" s="81"/>
      <c r="B281" s="64" t="s">
        <v>61</v>
      </c>
      <c r="C281" s="37">
        <v>8</v>
      </c>
      <c r="D281" s="20">
        <v>11</v>
      </c>
      <c r="E281" s="41">
        <f t="shared" si="103"/>
        <v>8.7145969498910684E-3</v>
      </c>
      <c r="F281" s="41">
        <f t="shared" si="104"/>
        <v>6.7943174799258805E-3</v>
      </c>
      <c r="G281" s="22">
        <f t="shared" si="102"/>
        <v>0.375</v>
      </c>
      <c r="H281" s="57">
        <f t="shared" si="105"/>
        <v>3.2679738562091509E-3</v>
      </c>
      <c r="I281" s="12"/>
    </row>
    <row r="282" spans="1:9" s="23" customFormat="1" ht="15" x14ac:dyDescent="0.2">
      <c r="A282" s="81"/>
      <c r="B282" s="64" t="s">
        <v>58</v>
      </c>
      <c r="C282" s="37">
        <v>0</v>
      </c>
      <c r="D282" s="20">
        <v>6</v>
      </c>
      <c r="E282" s="41" t="str">
        <f t="shared" si="103"/>
        <v/>
      </c>
      <c r="F282" s="41">
        <f t="shared" si="104"/>
        <v>3.7059913526868438E-3</v>
      </c>
      <c r="G282" s="22">
        <f t="shared" si="102"/>
        <v>1</v>
      </c>
      <c r="H282" s="57" t="str">
        <f t="shared" si="105"/>
        <v/>
      </c>
      <c r="I282" s="12"/>
    </row>
    <row r="283" spans="1:9" s="23" customFormat="1" ht="15" x14ac:dyDescent="0.2">
      <c r="A283" s="81"/>
      <c r="B283" s="64" t="s">
        <v>232</v>
      </c>
      <c r="C283" s="37">
        <v>0</v>
      </c>
      <c r="D283" s="20">
        <v>1</v>
      </c>
      <c r="E283" s="41" t="str">
        <f t="shared" si="103"/>
        <v/>
      </c>
      <c r="F283" s="41">
        <f t="shared" si="104"/>
        <v>6.1766522544780733E-4</v>
      </c>
      <c r="G283" s="22">
        <f t="shared" si="102"/>
        <v>1</v>
      </c>
      <c r="H283" s="57" t="str">
        <f t="shared" si="105"/>
        <v/>
      </c>
      <c r="I283" s="12"/>
    </row>
    <row r="284" spans="1:9" s="23" customFormat="1" ht="15" x14ac:dyDescent="0.2">
      <c r="A284" s="81"/>
      <c r="B284" s="64" t="s">
        <v>55</v>
      </c>
      <c r="C284" s="37">
        <v>0</v>
      </c>
      <c r="D284" s="20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7">
        <v>0</v>
      </c>
      <c r="D285" s="20">
        <v>1</v>
      </c>
      <c r="E285" s="41" t="str">
        <f t="shared" si="103"/>
        <v/>
      </c>
      <c r="F285" s="41">
        <f t="shared" si="104"/>
        <v>6.1766522544780733E-4</v>
      </c>
      <c r="G285" s="22">
        <f t="shared" si="102"/>
        <v>1</v>
      </c>
      <c r="H285" s="57" t="str">
        <f t="shared" si="105"/>
        <v/>
      </c>
      <c r="I285" s="12"/>
    </row>
    <row r="286" spans="1:9" s="23" customFormat="1" ht="15" x14ac:dyDescent="0.2">
      <c r="A286" s="81"/>
      <c r="B286" s="64" t="s">
        <v>59</v>
      </c>
      <c r="C286" s="37">
        <v>1</v>
      </c>
      <c r="D286" s="20">
        <v>1</v>
      </c>
      <c r="E286" s="41">
        <f t="shared" si="103"/>
        <v>1.0893246187363835E-3</v>
      </c>
      <c r="F286" s="41">
        <f t="shared" si="104"/>
        <v>6.1766522544780733E-4</v>
      </c>
      <c r="G286" s="22">
        <f t="shared" si="102"/>
        <v>0</v>
      </c>
      <c r="H286" s="57">
        <f t="shared" si="105"/>
        <v>0</v>
      </c>
      <c r="I286" s="12"/>
    </row>
    <row r="287" spans="1:9" s="23" customFormat="1" ht="15" x14ac:dyDescent="0.2">
      <c r="A287" s="81"/>
      <c r="B287" s="64" t="s">
        <v>441</v>
      </c>
      <c r="C287" s="37">
        <v>0</v>
      </c>
      <c r="D287" s="20">
        <v>2</v>
      </c>
      <c r="E287" s="41" t="str">
        <f t="shared" si="103"/>
        <v/>
      </c>
      <c r="F287" s="41">
        <f t="shared" si="104"/>
        <v>1.2353304508956147E-3</v>
      </c>
      <c r="G287" s="22">
        <f t="shared" si="102"/>
        <v>1</v>
      </c>
      <c r="H287" s="57" t="str">
        <f t="shared" si="105"/>
        <v/>
      </c>
      <c r="I287" s="12"/>
    </row>
    <row r="288" spans="1:9" s="23" customFormat="1" ht="15" x14ac:dyDescent="0.2">
      <c r="A288" s="81"/>
      <c r="B288" s="64" t="s">
        <v>56</v>
      </c>
      <c r="C288" s="37">
        <v>0</v>
      </c>
      <c r="D288" s="20">
        <v>2</v>
      </c>
      <c r="E288" s="41" t="str">
        <f t="shared" si="103"/>
        <v/>
      </c>
      <c r="F288" s="41">
        <f t="shared" si="104"/>
        <v>1.2353304508956147E-3</v>
      </c>
      <c r="G288" s="22">
        <f t="shared" si="102"/>
        <v>1</v>
      </c>
      <c r="H288" s="57" t="str">
        <f t="shared" si="105"/>
        <v/>
      </c>
      <c r="I288" s="12"/>
    </row>
    <row r="289" spans="1:9" s="76" customFormat="1" ht="15" x14ac:dyDescent="0.2">
      <c r="A289" s="78"/>
      <c r="B289" s="82" t="s">
        <v>582</v>
      </c>
      <c r="C289" s="72">
        <v>0</v>
      </c>
      <c r="D289" s="20">
        <v>0</v>
      </c>
      <c r="E289" s="74" t="str">
        <f t="shared" ref="E289:E290" si="110">+IF(C289=0,"",C289/C$176)</f>
        <v/>
      </c>
      <c r="F289" s="74" t="str">
        <f t="shared" ref="F289:F290" si="111">+IF(D289=0,"",D289/D$176)</f>
        <v/>
      </c>
      <c r="G289" s="74" t="str">
        <f t="shared" ref="G289:G290" si="112">+IF(AND(C289=0,D289=0)," ",IF(C289=0,1,IF(D289=0,-1,(D289-C289)/C289)))</f>
        <v xml:space="preserve"> </v>
      </c>
      <c r="H289" s="75" t="str">
        <f t="shared" ref="H289:H290" si="113">+IF(OR(AND(E289=""),(G289="")),"",E289*G289)</f>
        <v/>
      </c>
      <c r="I289" s="12"/>
    </row>
    <row r="290" spans="1:9" s="76" customFormat="1" ht="15" x14ac:dyDescent="0.2">
      <c r="A290" s="78"/>
      <c r="B290" s="82" t="s">
        <v>583</v>
      </c>
      <c r="C290" s="72">
        <v>0</v>
      </c>
      <c r="D290" s="20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7">
        <v>0</v>
      </c>
      <c r="D291" s="20">
        <v>0</v>
      </c>
      <c r="E291" s="41" t="str">
        <f t="shared" si="103"/>
        <v/>
      </c>
      <c r="F291" s="41" t="str">
        <f t="shared" si="104"/>
        <v/>
      </c>
      <c r="G291" s="22" t="str">
        <f t="shared" si="102"/>
        <v xml:space="preserve"> </v>
      </c>
      <c r="H291" s="57" t="str">
        <f t="shared" si="105"/>
        <v/>
      </c>
      <c r="I291" s="12"/>
    </row>
    <row r="292" spans="1:9" s="23" customFormat="1" ht="15" x14ac:dyDescent="0.2">
      <c r="A292" s="81"/>
      <c r="B292" s="64" t="s">
        <v>233</v>
      </c>
      <c r="C292" s="37">
        <v>0</v>
      </c>
      <c r="D292" s="20">
        <v>0</v>
      </c>
      <c r="E292" s="41" t="str">
        <f t="shared" si="103"/>
        <v/>
      </c>
      <c r="F292" s="41" t="str">
        <f t="shared" si="104"/>
        <v/>
      </c>
      <c r="G292" s="22" t="str">
        <f t="shared" si="102"/>
        <v xml:space="preserve"> </v>
      </c>
      <c r="H292" s="57" t="str">
        <f t="shared" si="105"/>
        <v/>
      </c>
      <c r="I292" s="12"/>
    </row>
    <row r="293" spans="1:9" s="23" customFormat="1" ht="15" x14ac:dyDescent="0.2">
      <c r="A293" s="81"/>
      <c r="B293" s="64" t="s">
        <v>442</v>
      </c>
      <c r="C293" s="37">
        <v>0</v>
      </c>
      <c r="D293" s="20">
        <v>31</v>
      </c>
      <c r="E293" s="41" t="str">
        <f t="shared" si="103"/>
        <v/>
      </c>
      <c r="F293" s="41">
        <f t="shared" si="104"/>
        <v>1.9147621988882025E-2</v>
      </c>
      <c r="G293" s="22">
        <f t="shared" si="102"/>
        <v>1</v>
      </c>
      <c r="H293" s="57" t="str">
        <f t="shared" si="105"/>
        <v/>
      </c>
      <c r="I293" s="12"/>
    </row>
    <row r="294" spans="1:9" s="23" customFormat="1" ht="15" x14ac:dyDescent="0.2">
      <c r="A294" s="81"/>
      <c r="B294" s="64" t="s">
        <v>62</v>
      </c>
      <c r="C294" s="37">
        <v>1</v>
      </c>
      <c r="D294" s="20">
        <v>15</v>
      </c>
      <c r="E294" s="41">
        <f t="shared" si="103"/>
        <v>1.0893246187363835E-3</v>
      </c>
      <c r="F294" s="41">
        <f t="shared" si="104"/>
        <v>9.2649783817171094E-3</v>
      </c>
      <c r="G294" s="22">
        <f t="shared" si="102"/>
        <v>14</v>
      </c>
      <c r="H294" s="57">
        <f t="shared" si="105"/>
        <v>1.525054466230937E-2</v>
      </c>
      <c r="I294" s="12"/>
    </row>
    <row r="295" spans="1:9" s="23" customFormat="1" ht="15" x14ac:dyDescent="0.2">
      <c r="A295" s="81"/>
      <c r="B295" s="64" t="s">
        <v>654</v>
      </c>
      <c r="C295" s="37">
        <v>0</v>
      </c>
      <c r="D295" s="20">
        <v>2</v>
      </c>
      <c r="E295" s="41" t="str">
        <f t="shared" si="103"/>
        <v/>
      </c>
      <c r="F295" s="41">
        <f t="shared" si="104"/>
        <v>1.2353304508956147E-3</v>
      </c>
      <c r="G295" s="22">
        <f t="shared" si="102"/>
        <v>1</v>
      </c>
      <c r="H295" s="57" t="str">
        <f t="shared" si="105"/>
        <v/>
      </c>
      <c r="I295" s="12"/>
    </row>
    <row r="296" spans="1:9" s="23" customFormat="1" ht="15" x14ac:dyDescent="0.2">
      <c r="A296" s="81"/>
      <c r="B296" s="64" t="s">
        <v>515</v>
      </c>
      <c r="C296" s="37">
        <v>0</v>
      </c>
      <c r="D296" s="20">
        <v>3</v>
      </c>
      <c r="E296" s="41" t="str">
        <f t="shared" si="103"/>
        <v/>
      </c>
      <c r="F296" s="41">
        <f t="shared" si="104"/>
        <v>1.8529956763434219E-3</v>
      </c>
      <c r="G296" s="22">
        <f t="shared" si="102"/>
        <v>1</v>
      </c>
      <c r="H296" s="57" t="str">
        <f t="shared" si="105"/>
        <v/>
      </c>
      <c r="I296" s="12"/>
    </row>
    <row r="297" spans="1:9" s="23" customFormat="1" ht="15" x14ac:dyDescent="0.2">
      <c r="A297" s="81"/>
      <c r="B297" s="64" t="s">
        <v>617</v>
      </c>
      <c r="C297" s="37">
        <v>0</v>
      </c>
      <c r="D297" s="20">
        <v>1</v>
      </c>
      <c r="E297" s="41" t="str">
        <f t="shared" ref="E297:E298" si="114">+IF(C297=0,"",C297/C$176)</f>
        <v/>
      </c>
      <c r="F297" s="41">
        <f t="shared" ref="F297:F298" si="115">+IF(D297=0,"",D297/D$176)</f>
        <v>6.1766522544780733E-4</v>
      </c>
      <c r="G297" s="41">
        <f t="shared" ref="G297:G298" si="116">+IF(AND(C297=0,D297=0)," ",IF(C297=0,1,IF(D297=0,-1,(D297-C297)/C297)))</f>
        <v>1</v>
      </c>
      <c r="H297" s="57" t="str">
        <f t="shared" ref="H297:H298" si="117">+IF(OR(AND(E297=""),(G297="")),"",E297*G297)</f>
        <v/>
      </c>
      <c r="I297" s="12"/>
    </row>
    <row r="298" spans="1:9" s="23" customFormat="1" ht="30" x14ac:dyDescent="0.2">
      <c r="A298" s="81"/>
      <c r="B298" s="64" t="s">
        <v>618</v>
      </c>
      <c r="C298" s="37">
        <v>0</v>
      </c>
      <c r="D298" s="20">
        <v>1</v>
      </c>
      <c r="E298" s="41" t="str">
        <f t="shared" si="114"/>
        <v/>
      </c>
      <c r="F298" s="41">
        <f t="shared" si="115"/>
        <v>6.1766522544780733E-4</v>
      </c>
      <c r="G298" s="41">
        <f t="shared" si="116"/>
        <v>1</v>
      </c>
      <c r="H298" s="57" t="str">
        <f t="shared" si="117"/>
        <v/>
      </c>
      <c r="I298" s="12"/>
    </row>
    <row r="299" spans="1:9" s="23" customFormat="1" ht="15" x14ac:dyDescent="0.2">
      <c r="A299" s="81"/>
      <c r="B299" s="64" t="s">
        <v>63</v>
      </c>
      <c r="C299" s="37">
        <v>0</v>
      </c>
      <c r="D299" s="20">
        <v>21</v>
      </c>
      <c r="E299" s="41" t="str">
        <f t="shared" si="103"/>
        <v/>
      </c>
      <c r="F299" s="41">
        <f t="shared" si="104"/>
        <v>1.2970969734403953E-2</v>
      </c>
      <c r="G299" s="22">
        <f t="shared" si="102"/>
        <v>1</v>
      </c>
      <c r="H299" s="57" t="str">
        <f t="shared" si="105"/>
        <v/>
      </c>
      <c r="I299" s="12"/>
    </row>
    <row r="300" spans="1:9" s="23" customFormat="1" ht="15" x14ac:dyDescent="0.2">
      <c r="A300" s="81"/>
      <c r="B300" s="64" t="s">
        <v>601</v>
      </c>
      <c r="C300" s="37">
        <v>0</v>
      </c>
      <c r="D300" s="20">
        <v>0</v>
      </c>
      <c r="E300" s="41" t="str">
        <f t="shared" si="103"/>
        <v/>
      </c>
      <c r="F300" s="41" t="str">
        <f t="shared" si="104"/>
        <v/>
      </c>
      <c r="G300" s="22" t="str">
        <f t="shared" si="102"/>
        <v xml:space="preserve"> </v>
      </c>
      <c r="H300" s="57" t="str">
        <f t="shared" si="105"/>
        <v/>
      </c>
      <c r="I300" s="12"/>
    </row>
    <row r="301" spans="1:9" s="23" customFormat="1" ht="15" x14ac:dyDescent="0.2">
      <c r="A301" s="81"/>
      <c r="B301" s="64" t="s">
        <v>516</v>
      </c>
      <c r="C301" s="37">
        <v>0</v>
      </c>
      <c r="D301" s="20">
        <v>0</v>
      </c>
      <c r="E301" s="41" t="str">
        <f t="shared" si="103"/>
        <v/>
      </c>
      <c r="F301" s="41" t="str">
        <f t="shared" si="104"/>
        <v/>
      </c>
      <c r="G301" s="22" t="str">
        <f t="shared" si="102"/>
        <v xml:space="preserve"> 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7">
        <v>0</v>
      </c>
      <c r="D302" s="20">
        <v>1</v>
      </c>
      <c r="E302" s="41" t="str">
        <f t="shared" si="103"/>
        <v/>
      </c>
      <c r="F302" s="41">
        <f t="shared" si="104"/>
        <v>6.1766522544780733E-4</v>
      </c>
      <c r="G302" s="22">
        <f t="shared" si="102"/>
        <v>1</v>
      </c>
      <c r="H302" s="57" t="str">
        <f t="shared" si="105"/>
        <v/>
      </c>
      <c r="I302" s="12"/>
    </row>
    <row r="303" spans="1:9" s="23" customFormat="1" ht="30" x14ac:dyDescent="0.2">
      <c r="A303" s="81"/>
      <c r="B303" s="64" t="s">
        <v>518</v>
      </c>
      <c r="C303" s="37">
        <v>0</v>
      </c>
      <c r="D303" s="20">
        <v>0</v>
      </c>
      <c r="E303" s="41" t="str">
        <f t="shared" si="103"/>
        <v/>
      </c>
      <c r="F303" s="41" t="str">
        <f t="shared" si="104"/>
        <v/>
      </c>
      <c r="G303" s="22" t="str">
        <f t="shared" si="102"/>
        <v xml:space="preserve"> </v>
      </c>
      <c r="H303" s="57" t="str">
        <f t="shared" si="105"/>
        <v/>
      </c>
      <c r="I303" s="12"/>
    </row>
    <row r="304" spans="1:9" s="23" customFormat="1" ht="15" x14ac:dyDescent="0.2">
      <c r="A304" s="81"/>
      <c r="B304" s="64" t="s">
        <v>549</v>
      </c>
      <c r="C304" s="37">
        <v>0</v>
      </c>
      <c r="D304" s="20">
        <v>0</v>
      </c>
      <c r="E304" s="41" t="str">
        <f t="shared" ref="E304:E305" si="118">+IF(C304=0,"",C304/C$176)</f>
        <v/>
      </c>
      <c r="F304" s="41" t="str">
        <f t="shared" ref="F304:F305" si="119">+IF(D304=0,"",D304/D$176)</f>
        <v/>
      </c>
      <c r="G304" s="22" t="str">
        <f t="shared" si="102"/>
        <v xml:space="preserve"> </v>
      </c>
      <c r="H304" s="57" t="str">
        <f t="shared" ref="H304:H305" si="120">+IF(OR(AND(E304=""),(G304="")),"",E304*G304)</f>
        <v/>
      </c>
      <c r="I304" s="12"/>
    </row>
    <row r="305" spans="1:9" s="23" customFormat="1" ht="15" x14ac:dyDescent="0.2">
      <c r="A305" s="81"/>
      <c r="B305" s="64" t="s">
        <v>550</v>
      </c>
      <c r="C305" s="37">
        <v>4</v>
      </c>
      <c r="D305" s="20">
        <v>5</v>
      </c>
      <c r="E305" s="41">
        <f t="shared" si="118"/>
        <v>4.3572984749455342E-3</v>
      </c>
      <c r="F305" s="41">
        <f t="shared" si="119"/>
        <v>3.0883261272390363E-3</v>
      </c>
      <c r="G305" s="22">
        <f t="shared" si="102"/>
        <v>0.25</v>
      </c>
      <c r="H305" s="57">
        <f t="shared" si="120"/>
        <v>1.0893246187363835E-3</v>
      </c>
      <c r="I305" s="12"/>
    </row>
    <row r="306" spans="1:9" s="23" customFormat="1" ht="15" x14ac:dyDescent="0.2">
      <c r="A306" s="81"/>
      <c r="B306" s="64" t="s">
        <v>443</v>
      </c>
      <c r="C306" s="37">
        <v>0</v>
      </c>
      <c r="D306" s="20">
        <v>0</v>
      </c>
      <c r="E306" s="41" t="str">
        <f t="shared" si="103"/>
        <v/>
      </c>
      <c r="F306" s="41" t="str">
        <f t="shared" si="104"/>
        <v/>
      </c>
      <c r="G306" s="22" t="str">
        <f t="shared" si="102"/>
        <v xml:space="preserve"> </v>
      </c>
      <c r="H306" s="57" t="str">
        <f t="shared" si="105"/>
        <v/>
      </c>
      <c r="I306" s="12"/>
    </row>
    <row r="307" spans="1:9" s="23" customFormat="1" ht="30" x14ac:dyDescent="0.2">
      <c r="A307" s="81"/>
      <c r="B307" s="64" t="s">
        <v>655</v>
      </c>
      <c r="C307" s="37">
        <v>0</v>
      </c>
      <c r="D307" s="20">
        <v>0</v>
      </c>
      <c r="E307" s="41" t="str">
        <f t="shared" si="103"/>
        <v/>
      </c>
      <c r="F307" s="41" t="str">
        <f t="shared" si="104"/>
        <v/>
      </c>
      <c r="G307" s="22" t="str">
        <f t="shared" si="102"/>
        <v xml:space="preserve"> </v>
      </c>
      <c r="H307" s="57" t="str">
        <f t="shared" si="105"/>
        <v/>
      </c>
      <c r="I307" s="12"/>
    </row>
    <row r="308" spans="1:9" s="23" customFormat="1" ht="15" x14ac:dyDescent="0.2">
      <c r="A308" s="81"/>
      <c r="B308" s="64" t="s">
        <v>589</v>
      </c>
      <c r="C308" s="37">
        <v>0</v>
      </c>
      <c r="D308" s="20">
        <v>0</v>
      </c>
      <c r="E308" s="41" t="str">
        <f t="shared" si="103"/>
        <v/>
      </c>
      <c r="F308" s="41" t="str">
        <f t="shared" si="104"/>
        <v/>
      </c>
      <c r="G308" s="22" t="str">
        <f t="shared" si="102"/>
        <v xml:space="preserve"> </v>
      </c>
      <c r="H308" s="57" t="str">
        <f t="shared" si="105"/>
        <v/>
      </c>
      <c r="I308" s="12"/>
    </row>
    <row r="309" spans="1:9" s="23" customFormat="1" ht="30" x14ac:dyDescent="0.2">
      <c r="A309" s="81"/>
      <c r="B309" s="64" t="s">
        <v>621</v>
      </c>
      <c r="C309" s="37">
        <v>0</v>
      </c>
      <c r="D309" s="20">
        <v>0</v>
      </c>
      <c r="E309" s="41" t="str">
        <f t="shared" ref="E309" si="121">+IF(C309=0,"",C309/C$176)</f>
        <v/>
      </c>
      <c r="F309" s="41" t="str">
        <f t="shared" ref="F309" si="122">+IF(D309=0,"",D309/D$176)</f>
        <v/>
      </c>
      <c r="G309" s="41" t="str">
        <f t="shared" ref="G309" si="123">+IF(AND(C309=0,D309=0)," ",IF(C309=0,1,IF(D309=0,-1,(D309-C309)/C309)))</f>
        <v xml:space="preserve"> </v>
      </c>
      <c r="H309" s="57" t="str">
        <f t="shared" ref="H309" si="124">+IF(OR(AND(E309=""),(G309="")),"",E309*G309)</f>
        <v/>
      </c>
      <c r="I309" s="12"/>
    </row>
    <row r="310" spans="1:9" s="23" customFormat="1" ht="15" x14ac:dyDescent="0.2">
      <c r="A310" s="81"/>
      <c r="B310" s="64" t="s">
        <v>444</v>
      </c>
      <c r="C310" s="37">
        <v>8</v>
      </c>
      <c r="D310" s="20">
        <v>10</v>
      </c>
      <c r="E310" s="41">
        <f t="shared" si="103"/>
        <v>8.7145969498910684E-3</v>
      </c>
      <c r="F310" s="41">
        <f t="shared" si="104"/>
        <v>6.1766522544780727E-3</v>
      </c>
      <c r="G310" s="22">
        <f t="shared" si="102"/>
        <v>0.25</v>
      </c>
      <c r="H310" s="57">
        <f t="shared" si="105"/>
        <v>2.1786492374727671E-3</v>
      </c>
      <c r="I310" s="12"/>
    </row>
    <row r="311" spans="1:9" s="23" customFormat="1" ht="15" x14ac:dyDescent="0.2">
      <c r="A311" s="81"/>
      <c r="B311" s="64" t="s">
        <v>445</v>
      </c>
      <c r="C311" s="37">
        <v>2</v>
      </c>
      <c r="D311" s="20">
        <v>1</v>
      </c>
      <c r="E311" s="41">
        <f t="shared" si="103"/>
        <v>2.1786492374727671E-3</v>
      </c>
      <c r="F311" s="41">
        <f t="shared" si="104"/>
        <v>6.1766522544780733E-4</v>
      </c>
      <c r="G311" s="22">
        <f t="shared" si="102"/>
        <v>-0.5</v>
      </c>
      <c r="H311" s="57">
        <f t="shared" si="105"/>
        <v>-1.0893246187363835E-3</v>
      </c>
      <c r="I311" s="12"/>
    </row>
    <row r="312" spans="1:9" s="23" customFormat="1" ht="30" x14ac:dyDescent="0.2">
      <c r="A312" s="81"/>
      <c r="B312" s="64" t="s">
        <v>446</v>
      </c>
      <c r="C312" s="37">
        <v>0</v>
      </c>
      <c r="D312" s="20">
        <v>0</v>
      </c>
      <c r="E312" s="41" t="str">
        <f t="shared" si="103"/>
        <v/>
      </c>
      <c r="F312" s="41" t="str">
        <f t="shared" si="104"/>
        <v/>
      </c>
      <c r="G312" s="22" t="str">
        <f t="shared" si="102"/>
        <v xml:space="preserve"> 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7">
        <v>620</v>
      </c>
      <c r="D313" s="20">
        <v>220</v>
      </c>
      <c r="E313" s="41">
        <f t="shared" si="103"/>
        <v>0.6753812636165577</v>
      </c>
      <c r="F313" s="41">
        <f t="shared" si="104"/>
        <v>0.13588634959851761</v>
      </c>
      <c r="G313" s="22">
        <f t="shared" si="102"/>
        <v>-0.64516129032258063</v>
      </c>
      <c r="H313" s="57">
        <f t="shared" si="105"/>
        <v>-0.43572984749455335</v>
      </c>
      <c r="I313" s="12"/>
    </row>
    <row r="314" spans="1:9" s="23" customFormat="1" ht="15" x14ac:dyDescent="0.2">
      <c r="A314" s="81"/>
      <c r="B314" s="64" t="s">
        <v>234</v>
      </c>
      <c r="C314" s="37">
        <v>0</v>
      </c>
      <c r="D314" s="20">
        <v>1</v>
      </c>
      <c r="E314" s="41" t="str">
        <f t="shared" si="103"/>
        <v/>
      </c>
      <c r="F314" s="41">
        <f t="shared" si="104"/>
        <v>6.1766522544780733E-4</v>
      </c>
      <c r="G314" s="22">
        <f t="shared" si="102"/>
        <v>1</v>
      </c>
      <c r="H314" s="57" t="str">
        <f t="shared" si="105"/>
        <v/>
      </c>
      <c r="I314" s="12"/>
    </row>
    <row r="315" spans="1:9" s="23" customFormat="1" ht="30" x14ac:dyDescent="0.2">
      <c r="A315" s="81"/>
      <c r="B315" s="64" t="s">
        <v>235</v>
      </c>
      <c r="C315" s="37">
        <v>2</v>
      </c>
      <c r="D315" s="20">
        <v>7</v>
      </c>
      <c r="E315" s="41">
        <f t="shared" si="103"/>
        <v>2.1786492374727671E-3</v>
      </c>
      <c r="F315" s="41">
        <f t="shared" si="104"/>
        <v>4.3236565781346508E-3</v>
      </c>
      <c r="G315" s="22">
        <f t="shared" ref="G315:G349" si="125">+IF(AND(C315=0,D315=0)," ",IF(C315=0,1,IF(D315=0,-1,(D315-C315)/C315)))</f>
        <v>2.5</v>
      </c>
      <c r="H315" s="57">
        <f t="shared" si="105"/>
        <v>5.4466230936819175E-3</v>
      </c>
      <c r="I315" s="12"/>
    </row>
    <row r="316" spans="1:9" s="23" customFormat="1" ht="15" x14ac:dyDescent="0.2">
      <c r="A316" s="81"/>
      <c r="B316" s="64" t="s">
        <v>65</v>
      </c>
      <c r="C316" s="37">
        <v>0</v>
      </c>
      <c r="D316" s="20">
        <v>0</v>
      </c>
      <c r="E316" s="41" t="str">
        <f t="shared" ref="E316:E349" si="126">+IF(C316=0,"",C316/C$176)</f>
        <v/>
      </c>
      <c r="F316" s="41" t="str">
        <f t="shared" ref="F316:F349" si="127">+IF(D316=0,"",D316/D$176)</f>
        <v/>
      </c>
      <c r="G316" s="22" t="str">
        <f t="shared" si="125"/>
        <v xml:space="preserve"> </v>
      </c>
      <c r="H316" s="57" t="str">
        <f t="shared" ref="H316:H349" si="128">+IF(OR(AND(E316=""),(G316="")),"",E316*G316)</f>
        <v/>
      </c>
      <c r="I316" s="12"/>
    </row>
    <row r="317" spans="1:9" s="23" customFormat="1" ht="45" x14ac:dyDescent="0.2">
      <c r="A317" s="81"/>
      <c r="B317" s="64" t="s">
        <v>447</v>
      </c>
      <c r="C317" s="37">
        <v>1</v>
      </c>
      <c r="D317" s="20">
        <v>0</v>
      </c>
      <c r="E317" s="41">
        <f t="shared" si="126"/>
        <v>1.0893246187363835E-3</v>
      </c>
      <c r="F317" s="41" t="str">
        <f t="shared" si="127"/>
        <v/>
      </c>
      <c r="G317" s="22">
        <f t="shared" si="125"/>
        <v>-1</v>
      </c>
      <c r="H317" s="57">
        <f t="shared" si="128"/>
        <v>-1.0893246187363835E-3</v>
      </c>
      <c r="I317" s="12"/>
    </row>
    <row r="318" spans="1:9" s="23" customFormat="1" ht="30" x14ac:dyDescent="0.2">
      <c r="A318" s="81"/>
      <c r="B318" s="64" t="s">
        <v>448</v>
      </c>
      <c r="C318" s="37">
        <v>1</v>
      </c>
      <c r="D318" s="20">
        <v>0</v>
      </c>
      <c r="E318" s="41">
        <f t="shared" si="126"/>
        <v>1.0893246187363835E-3</v>
      </c>
      <c r="F318" s="41" t="str">
        <f t="shared" si="127"/>
        <v/>
      </c>
      <c r="G318" s="22">
        <f t="shared" si="125"/>
        <v>-1</v>
      </c>
      <c r="H318" s="57">
        <f t="shared" si="128"/>
        <v>-1.0893246187363835E-3</v>
      </c>
      <c r="I318" s="12"/>
    </row>
    <row r="319" spans="1:9" s="23" customFormat="1" ht="30" x14ac:dyDescent="0.2">
      <c r="A319" s="81"/>
      <c r="B319" s="64" t="s">
        <v>449</v>
      </c>
      <c r="C319" s="37">
        <v>0</v>
      </c>
      <c r="D319" s="20">
        <v>0</v>
      </c>
      <c r="E319" s="41" t="str">
        <f t="shared" si="126"/>
        <v/>
      </c>
      <c r="F319" s="41" t="str">
        <f t="shared" si="127"/>
        <v/>
      </c>
      <c r="G319" s="22" t="str">
        <f t="shared" si="125"/>
        <v xml:space="preserve"> </v>
      </c>
      <c r="H319" s="57" t="str">
        <f t="shared" si="128"/>
        <v/>
      </c>
      <c r="I319" s="12"/>
    </row>
    <row r="320" spans="1:9" s="23" customFormat="1" ht="30" x14ac:dyDescent="0.2">
      <c r="A320" s="81"/>
      <c r="B320" s="64" t="s">
        <v>450</v>
      </c>
      <c r="C320" s="37">
        <v>0</v>
      </c>
      <c r="D320" s="20">
        <v>1</v>
      </c>
      <c r="E320" s="41" t="str">
        <f t="shared" si="126"/>
        <v/>
      </c>
      <c r="F320" s="41">
        <f t="shared" si="127"/>
        <v>6.1766522544780733E-4</v>
      </c>
      <c r="G320" s="22">
        <f t="shared" si="125"/>
        <v>1</v>
      </c>
      <c r="H320" s="57" t="str">
        <f t="shared" si="128"/>
        <v/>
      </c>
      <c r="I320" s="12"/>
    </row>
    <row r="321" spans="1:9" s="23" customFormat="1" ht="15" x14ac:dyDescent="0.2">
      <c r="A321" s="81"/>
      <c r="B321" s="64" t="s">
        <v>451</v>
      </c>
      <c r="C321" s="37">
        <v>0</v>
      </c>
      <c r="D321" s="20">
        <v>0</v>
      </c>
      <c r="E321" s="41" t="str">
        <f t="shared" si="126"/>
        <v/>
      </c>
      <c r="F321" s="41" t="str">
        <f t="shared" si="127"/>
        <v/>
      </c>
      <c r="G321" s="22" t="str">
        <f t="shared" si="125"/>
        <v xml:space="preserve"> </v>
      </c>
      <c r="H321" s="57" t="str">
        <f t="shared" si="128"/>
        <v/>
      </c>
      <c r="I321" s="12"/>
    </row>
    <row r="322" spans="1:9" s="23" customFormat="1" ht="15" x14ac:dyDescent="0.2">
      <c r="A322" s="81"/>
      <c r="B322" s="64" t="s">
        <v>452</v>
      </c>
      <c r="C322" s="37">
        <v>0</v>
      </c>
      <c r="D322" s="20">
        <v>0</v>
      </c>
      <c r="E322" s="41" t="str">
        <f t="shared" si="126"/>
        <v/>
      </c>
      <c r="F322" s="41" t="str">
        <f t="shared" si="127"/>
        <v/>
      </c>
      <c r="G322" s="22" t="str">
        <f t="shared" si="125"/>
        <v xml:space="preserve"> </v>
      </c>
      <c r="H322" s="57" t="str">
        <f t="shared" si="128"/>
        <v/>
      </c>
      <c r="I322" s="12"/>
    </row>
    <row r="323" spans="1:9" s="23" customFormat="1" ht="30" x14ac:dyDescent="0.2">
      <c r="A323" s="81"/>
      <c r="B323" s="64" t="s">
        <v>453</v>
      </c>
      <c r="C323" s="37">
        <v>0</v>
      </c>
      <c r="D323" s="20">
        <v>0</v>
      </c>
      <c r="E323" s="41" t="str">
        <f t="shared" si="126"/>
        <v/>
      </c>
      <c r="F323" s="41" t="str">
        <f t="shared" si="127"/>
        <v/>
      </c>
      <c r="G323" s="22" t="str">
        <f t="shared" si="125"/>
        <v xml:space="preserve"> </v>
      </c>
      <c r="H323" s="57" t="str">
        <f t="shared" si="128"/>
        <v/>
      </c>
      <c r="I323" s="12"/>
    </row>
    <row r="324" spans="1:9" s="23" customFormat="1" ht="30" x14ac:dyDescent="0.2">
      <c r="A324" s="81"/>
      <c r="B324" s="64" t="s">
        <v>565</v>
      </c>
      <c r="C324" s="37">
        <v>5</v>
      </c>
      <c r="D324" s="20">
        <v>6</v>
      </c>
      <c r="E324" s="41">
        <f t="shared" si="126"/>
        <v>5.4466230936819175E-3</v>
      </c>
      <c r="F324" s="41">
        <f t="shared" si="127"/>
        <v>3.7059913526868438E-3</v>
      </c>
      <c r="G324" s="22">
        <f t="shared" si="125"/>
        <v>0.2</v>
      </c>
      <c r="H324" s="57">
        <f t="shared" si="128"/>
        <v>1.0893246187363835E-3</v>
      </c>
      <c r="I324" s="12"/>
    </row>
    <row r="325" spans="1:9" s="23" customFormat="1" ht="30" x14ac:dyDescent="0.2">
      <c r="A325" s="81"/>
      <c r="B325" s="64" t="s">
        <v>236</v>
      </c>
      <c r="C325" s="37">
        <v>0</v>
      </c>
      <c r="D325" s="20">
        <v>0</v>
      </c>
      <c r="E325" s="41" t="str">
        <f t="shared" si="126"/>
        <v/>
      </c>
      <c r="F325" s="41" t="str">
        <f t="shared" si="127"/>
        <v/>
      </c>
      <c r="G325" s="22" t="str">
        <f t="shared" si="125"/>
        <v xml:space="preserve"> </v>
      </c>
      <c r="H325" s="57" t="str">
        <f t="shared" si="128"/>
        <v/>
      </c>
      <c r="I325" s="12"/>
    </row>
    <row r="326" spans="1:9" s="23" customFormat="1" ht="30" x14ac:dyDescent="0.2">
      <c r="A326" s="81"/>
      <c r="B326" s="64" t="s">
        <v>237</v>
      </c>
      <c r="C326" s="37">
        <v>0</v>
      </c>
      <c r="D326" s="20">
        <v>0</v>
      </c>
      <c r="E326" s="41" t="str">
        <f t="shared" si="126"/>
        <v/>
      </c>
      <c r="F326" s="41" t="str">
        <f t="shared" si="127"/>
        <v/>
      </c>
      <c r="G326" s="22" t="str">
        <f t="shared" si="125"/>
        <v xml:space="preserve"> </v>
      </c>
      <c r="H326" s="57" t="str">
        <f t="shared" si="128"/>
        <v/>
      </c>
      <c r="I326" s="12"/>
    </row>
    <row r="327" spans="1:9" s="23" customFormat="1" ht="30" x14ac:dyDescent="0.2">
      <c r="A327" s="81"/>
      <c r="B327" s="64" t="s">
        <v>454</v>
      </c>
      <c r="C327" s="37">
        <v>1</v>
      </c>
      <c r="D327" s="20">
        <v>0</v>
      </c>
      <c r="E327" s="41">
        <f t="shared" si="126"/>
        <v>1.0893246187363835E-3</v>
      </c>
      <c r="F327" s="41" t="str">
        <f t="shared" si="127"/>
        <v/>
      </c>
      <c r="G327" s="22">
        <f t="shared" si="125"/>
        <v>-1</v>
      </c>
      <c r="H327" s="57">
        <f t="shared" si="128"/>
        <v>-1.0893246187363835E-3</v>
      </c>
      <c r="I327" s="12"/>
    </row>
    <row r="328" spans="1:9" s="23" customFormat="1" ht="45" x14ac:dyDescent="0.2">
      <c r="A328" s="81"/>
      <c r="B328" s="64" t="s">
        <v>455</v>
      </c>
      <c r="C328" s="37">
        <v>0</v>
      </c>
      <c r="D328" s="20">
        <v>0</v>
      </c>
      <c r="E328" s="41" t="str">
        <f t="shared" si="126"/>
        <v/>
      </c>
      <c r="F328" s="41" t="str">
        <f t="shared" si="127"/>
        <v/>
      </c>
      <c r="G328" s="22" t="str">
        <f t="shared" si="125"/>
        <v xml:space="preserve"> </v>
      </c>
      <c r="H328" s="57" t="str">
        <f t="shared" si="128"/>
        <v/>
      </c>
      <c r="I328" s="12"/>
    </row>
    <row r="329" spans="1:9" s="23" customFormat="1" ht="30" x14ac:dyDescent="0.2">
      <c r="A329" s="81"/>
      <c r="B329" s="64" t="s">
        <v>632</v>
      </c>
      <c r="C329" s="37">
        <v>0</v>
      </c>
      <c r="D329" s="20">
        <v>15</v>
      </c>
      <c r="E329" s="41" t="str">
        <f t="shared" si="126"/>
        <v/>
      </c>
      <c r="F329" s="41">
        <f t="shared" si="127"/>
        <v>9.2649783817171094E-3</v>
      </c>
      <c r="G329" s="22">
        <f t="shared" si="125"/>
        <v>1</v>
      </c>
      <c r="H329" s="57" t="str">
        <f t="shared" si="128"/>
        <v/>
      </c>
      <c r="I329" s="12"/>
    </row>
    <row r="330" spans="1:9" s="23" customFormat="1" ht="30" x14ac:dyDescent="0.2">
      <c r="A330" s="81"/>
      <c r="B330" s="64" t="s">
        <v>456</v>
      </c>
      <c r="C330" s="37">
        <v>0</v>
      </c>
      <c r="D330" s="20">
        <v>0</v>
      </c>
      <c r="E330" s="41" t="str">
        <f t="shared" si="126"/>
        <v/>
      </c>
      <c r="F330" s="41" t="str">
        <f t="shared" si="127"/>
        <v/>
      </c>
      <c r="G330" s="22" t="str">
        <f t="shared" si="125"/>
        <v xml:space="preserve"> </v>
      </c>
      <c r="H330" s="57" t="str">
        <f t="shared" si="128"/>
        <v/>
      </c>
      <c r="I330" s="12"/>
    </row>
    <row r="331" spans="1:9" s="23" customFormat="1" ht="30" x14ac:dyDescent="0.2">
      <c r="A331" s="81"/>
      <c r="B331" s="64" t="s">
        <v>457</v>
      </c>
      <c r="C331" s="37">
        <v>0</v>
      </c>
      <c r="D331" s="20">
        <v>0</v>
      </c>
      <c r="E331" s="41" t="str">
        <f t="shared" si="126"/>
        <v/>
      </c>
      <c r="F331" s="41" t="str">
        <f t="shared" si="127"/>
        <v/>
      </c>
      <c r="G331" s="22" t="str">
        <f t="shared" si="125"/>
        <v xml:space="preserve"> </v>
      </c>
      <c r="H331" s="57" t="str">
        <f t="shared" si="128"/>
        <v/>
      </c>
      <c r="I331" s="12"/>
    </row>
    <row r="332" spans="1:9" s="23" customFormat="1" ht="15" x14ac:dyDescent="0.2">
      <c r="A332" s="81"/>
      <c r="B332" s="64" t="s">
        <v>458</v>
      </c>
      <c r="C332" s="37">
        <v>0</v>
      </c>
      <c r="D332" s="20">
        <v>0</v>
      </c>
      <c r="E332" s="41" t="str">
        <f t="shared" si="126"/>
        <v/>
      </c>
      <c r="F332" s="41" t="str">
        <f t="shared" si="127"/>
        <v/>
      </c>
      <c r="G332" s="22" t="str">
        <f t="shared" si="125"/>
        <v xml:space="preserve"> </v>
      </c>
      <c r="H332" s="57" t="str">
        <f t="shared" si="128"/>
        <v/>
      </c>
      <c r="I332" s="12"/>
    </row>
    <row r="333" spans="1:9" s="23" customFormat="1" ht="30" x14ac:dyDescent="0.2">
      <c r="A333" s="81"/>
      <c r="B333" s="64" t="s">
        <v>116</v>
      </c>
      <c r="C333" s="37">
        <v>2</v>
      </c>
      <c r="D333" s="20">
        <v>9</v>
      </c>
      <c r="E333" s="41">
        <f t="shared" si="126"/>
        <v>2.1786492374727671E-3</v>
      </c>
      <c r="F333" s="41">
        <f t="shared" si="127"/>
        <v>5.5589870290302656E-3</v>
      </c>
      <c r="G333" s="22">
        <f t="shared" si="125"/>
        <v>3.5</v>
      </c>
      <c r="H333" s="57">
        <f t="shared" si="128"/>
        <v>7.6252723311546851E-3</v>
      </c>
      <c r="I333" s="12"/>
    </row>
    <row r="334" spans="1:9" s="23" customFormat="1" ht="15" x14ac:dyDescent="0.2">
      <c r="A334" s="81"/>
      <c r="B334" s="64" t="s">
        <v>459</v>
      </c>
      <c r="C334" s="37">
        <v>0</v>
      </c>
      <c r="D334" s="20">
        <v>2</v>
      </c>
      <c r="E334" s="41" t="str">
        <f t="shared" si="126"/>
        <v/>
      </c>
      <c r="F334" s="41">
        <f t="shared" si="127"/>
        <v>1.2353304508956147E-3</v>
      </c>
      <c r="G334" s="22">
        <f t="shared" si="125"/>
        <v>1</v>
      </c>
      <c r="H334" s="57" t="str">
        <f t="shared" si="128"/>
        <v/>
      </c>
      <c r="I334" s="12"/>
    </row>
    <row r="335" spans="1:9" s="23" customFormat="1" ht="30" x14ac:dyDescent="0.2">
      <c r="A335" s="81"/>
      <c r="B335" s="64" t="s">
        <v>460</v>
      </c>
      <c r="C335" s="37">
        <v>0</v>
      </c>
      <c r="D335" s="20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7">
        <v>0</v>
      </c>
      <c r="D336" s="20">
        <v>0</v>
      </c>
      <c r="E336" s="41" t="str">
        <f t="shared" si="126"/>
        <v/>
      </c>
      <c r="F336" s="41" t="str">
        <f t="shared" si="127"/>
        <v/>
      </c>
      <c r="G336" s="22" t="str">
        <f t="shared" si="125"/>
        <v xml:space="preserve"> </v>
      </c>
      <c r="H336" s="57" t="str">
        <f t="shared" si="128"/>
        <v/>
      </c>
      <c r="I336" s="12"/>
    </row>
    <row r="337" spans="1:9" s="23" customFormat="1" ht="30" x14ac:dyDescent="0.2">
      <c r="A337" s="81"/>
      <c r="B337" s="64" t="s">
        <v>462</v>
      </c>
      <c r="C337" s="37">
        <v>0</v>
      </c>
      <c r="D337" s="20">
        <v>0</v>
      </c>
      <c r="E337" s="41" t="str">
        <f t="shared" si="126"/>
        <v/>
      </c>
      <c r="F337" s="41" t="str">
        <f t="shared" si="127"/>
        <v/>
      </c>
      <c r="G337" s="22" t="str">
        <f t="shared" si="125"/>
        <v xml:space="preserve"> </v>
      </c>
      <c r="H337" s="57" t="str">
        <f t="shared" si="128"/>
        <v/>
      </c>
      <c r="I337" s="12"/>
    </row>
    <row r="338" spans="1:9" s="23" customFormat="1" ht="30" x14ac:dyDescent="0.2">
      <c r="A338" s="81"/>
      <c r="B338" s="64" t="s">
        <v>463</v>
      </c>
      <c r="C338" s="37">
        <v>0</v>
      </c>
      <c r="D338" s="20">
        <v>1</v>
      </c>
      <c r="E338" s="41" t="str">
        <f t="shared" si="126"/>
        <v/>
      </c>
      <c r="F338" s="41">
        <f t="shared" si="127"/>
        <v>6.1766522544780733E-4</v>
      </c>
      <c r="G338" s="22">
        <f t="shared" si="125"/>
        <v>1</v>
      </c>
      <c r="H338" s="57" t="str">
        <f t="shared" si="128"/>
        <v/>
      </c>
      <c r="I338" s="12"/>
    </row>
    <row r="339" spans="1:9" s="23" customFormat="1" ht="30" x14ac:dyDescent="0.2">
      <c r="A339" s="81"/>
      <c r="B339" s="64" t="s">
        <v>464</v>
      </c>
      <c r="C339" s="37">
        <v>0</v>
      </c>
      <c r="D339" s="20">
        <v>0</v>
      </c>
      <c r="E339" s="41" t="str">
        <f t="shared" si="126"/>
        <v/>
      </c>
      <c r="F339" s="41" t="str">
        <f t="shared" si="127"/>
        <v/>
      </c>
      <c r="G339" s="22" t="str">
        <f t="shared" si="125"/>
        <v xml:space="preserve"> </v>
      </c>
      <c r="H339" s="57" t="str">
        <f t="shared" si="128"/>
        <v/>
      </c>
      <c r="I339" s="12"/>
    </row>
    <row r="340" spans="1:9" s="23" customFormat="1" ht="30" x14ac:dyDescent="0.2">
      <c r="A340" s="81"/>
      <c r="B340" s="64" t="s">
        <v>465</v>
      </c>
      <c r="C340" s="37">
        <v>0</v>
      </c>
      <c r="D340" s="20">
        <v>0</v>
      </c>
      <c r="E340" s="41" t="str">
        <f t="shared" si="126"/>
        <v/>
      </c>
      <c r="F340" s="41" t="str">
        <f t="shared" si="127"/>
        <v/>
      </c>
      <c r="G340" s="22" t="str">
        <f t="shared" si="125"/>
        <v xml:space="preserve"> </v>
      </c>
      <c r="H340" s="57" t="str">
        <f t="shared" si="128"/>
        <v/>
      </c>
      <c r="I340" s="12"/>
    </row>
    <row r="341" spans="1:9" s="23" customFormat="1" ht="30" x14ac:dyDescent="0.2">
      <c r="A341" s="81"/>
      <c r="B341" s="64" t="s">
        <v>466</v>
      </c>
      <c r="C341" s="37">
        <v>0</v>
      </c>
      <c r="D341" s="20">
        <v>0</v>
      </c>
      <c r="E341" s="41" t="str">
        <f t="shared" si="126"/>
        <v/>
      </c>
      <c r="F341" s="41" t="str">
        <f t="shared" si="127"/>
        <v/>
      </c>
      <c r="G341" s="22" t="str">
        <f t="shared" si="125"/>
        <v xml:space="preserve"> </v>
      </c>
      <c r="H341" s="57" t="str">
        <f t="shared" si="128"/>
        <v/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7"/>
      <c r="D342" s="37">
        <v>0</v>
      </c>
      <c r="E342" s="41" t="str">
        <f t="shared" ref="E342" si="129">+IF(C342=0,"",C342/C$176)</f>
        <v/>
      </c>
      <c r="F342" s="41" t="str">
        <f t="shared" ref="F342" si="130">+IF(D342=0,"",D342/D$176)</f>
        <v/>
      </c>
      <c r="G342" s="41" t="str">
        <f t="shared" ref="G342" si="131">+IF(AND(C342=0,D342=0)," ",IF(C342=0,1,IF(D342=0,-1,(D342-C342)/C342)))</f>
        <v xml:space="preserve"> 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7">
        <v>0</v>
      </c>
      <c r="D343" s="20">
        <v>0</v>
      </c>
      <c r="E343" s="41" t="str">
        <f t="shared" si="126"/>
        <v/>
      </c>
      <c r="F343" s="41" t="str">
        <f t="shared" si="127"/>
        <v/>
      </c>
      <c r="G343" s="22" t="str">
        <f t="shared" si="125"/>
        <v xml:space="preserve"> </v>
      </c>
      <c r="H343" s="57" t="str">
        <f t="shared" si="128"/>
        <v/>
      </c>
      <c r="I343" s="12"/>
    </row>
    <row r="344" spans="1:9" s="23" customFormat="1" ht="30" x14ac:dyDescent="0.2">
      <c r="A344" s="81"/>
      <c r="B344" s="64" t="s">
        <v>238</v>
      </c>
      <c r="C344" s="37">
        <v>0</v>
      </c>
      <c r="D344" s="20">
        <v>0</v>
      </c>
      <c r="E344" s="41" t="str">
        <f t="shared" si="126"/>
        <v/>
      </c>
      <c r="F344" s="41" t="str">
        <f t="shared" si="127"/>
        <v/>
      </c>
      <c r="G344" s="22" t="str">
        <f t="shared" si="125"/>
        <v xml:space="preserve"> </v>
      </c>
      <c r="H344" s="57" t="str">
        <f t="shared" si="128"/>
        <v/>
      </c>
      <c r="I344" s="12"/>
    </row>
    <row r="345" spans="1:9" s="23" customFormat="1" ht="30" x14ac:dyDescent="0.2">
      <c r="A345" s="81"/>
      <c r="B345" s="64" t="s">
        <v>239</v>
      </c>
      <c r="C345" s="37">
        <v>0</v>
      </c>
      <c r="D345" s="20">
        <v>0</v>
      </c>
      <c r="E345" s="41" t="str">
        <f t="shared" si="126"/>
        <v/>
      </c>
      <c r="F345" s="41" t="str">
        <f t="shared" si="127"/>
        <v/>
      </c>
      <c r="G345" s="22" t="str">
        <f t="shared" si="125"/>
        <v xml:space="preserve"> </v>
      </c>
      <c r="H345" s="57" t="str">
        <f t="shared" si="128"/>
        <v/>
      </c>
      <c r="I345" s="12"/>
    </row>
    <row r="346" spans="1:9" s="23" customFormat="1" ht="30" x14ac:dyDescent="0.2">
      <c r="A346" s="81"/>
      <c r="B346" s="64" t="s">
        <v>240</v>
      </c>
      <c r="C346" s="37">
        <v>0</v>
      </c>
      <c r="D346" s="20">
        <v>0</v>
      </c>
      <c r="E346" s="41" t="str">
        <f t="shared" si="126"/>
        <v/>
      </c>
      <c r="F346" s="41" t="str">
        <f t="shared" si="127"/>
        <v/>
      </c>
      <c r="G346" s="22" t="str">
        <f t="shared" si="125"/>
        <v xml:space="preserve"> </v>
      </c>
      <c r="H346" s="57" t="str">
        <f t="shared" si="128"/>
        <v/>
      </c>
      <c r="I346" s="12"/>
    </row>
    <row r="347" spans="1:9" s="23" customFormat="1" ht="15" x14ac:dyDescent="0.2">
      <c r="A347" s="81"/>
      <c r="B347" s="64" t="s">
        <v>533</v>
      </c>
      <c r="C347" s="37">
        <v>2</v>
      </c>
      <c r="D347" s="20">
        <v>2</v>
      </c>
      <c r="E347" s="41">
        <f t="shared" si="126"/>
        <v>2.1786492374727671E-3</v>
      </c>
      <c r="F347" s="41">
        <f t="shared" si="127"/>
        <v>1.2353304508956147E-3</v>
      </c>
      <c r="G347" s="22">
        <f t="shared" si="125"/>
        <v>0</v>
      </c>
      <c r="H347" s="57">
        <f t="shared" si="128"/>
        <v>0</v>
      </c>
      <c r="I347" s="12"/>
    </row>
    <row r="348" spans="1:9" s="23" customFormat="1" ht="15" x14ac:dyDescent="0.2">
      <c r="A348" s="81"/>
      <c r="B348" s="64" t="s">
        <v>534</v>
      </c>
      <c r="C348" s="37">
        <v>0</v>
      </c>
      <c r="D348" s="20">
        <v>0</v>
      </c>
      <c r="E348" s="41" t="str">
        <f t="shared" si="126"/>
        <v/>
      </c>
      <c r="F348" s="41" t="str">
        <f t="shared" si="127"/>
        <v/>
      </c>
      <c r="G348" s="22" t="str">
        <f t="shared" si="125"/>
        <v xml:space="preserve"> </v>
      </c>
      <c r="H348" s="57" t="str">
        <f t="shared" si="128"/>
        <v/>
      </c>
      <c r="I348" s="12"/>
    </row>
    <row r="349" spans="1:9" s="23" customFormat="1" ht="30.75" thickBot="1" x14ac:dyDescent="0.25">
      <c r="A349" s="81"/>
      <c r="B349" s="68" t="s">
        <v>535</v>
      </c>
      <c r="C349" s="59">
        <v>0</v>
      </c>
      <c r="D349" s="89">
        <v>0</v>
      </c>
      <c r="E349" s="61" t="str">
        <f t="shared" si="126"/>
        <v/>
      </c>
      <c r="F349" s="61" t="str">
        <f t="shared" si="127"/>
        <v/>
      </c>
      <c r="G349" s="83" t="str">
        <f t="shared" si="125"/>
        <v xml:space="preserve"> </v>
      </c>
      <c r="H349" s="62" t="str">
        <f t="shared" si="128"/>
        <v/>
      </c>
      <c r="I349" s="12"/>
    </row>
    <row r="350" spans="1:9" s="12" customFormat="1" ht="15" x14ac:dyDescent="0.2">
      <c r="A350" s="86"/>
      <c r="B350" s="8"/>
      <c r="E350" s="25"/>
      <c r="F350" s="25"/>
      <c r="G350" s="26"/>
      <c r="H350" s="27"/>
    </row>
    <row r="351" spans="1:9" s="12" customFormat="1" ht="15" x14ac:dyDescent="0.2">
      <c r="A351" s="86"/>
      <c r="B351" s="8"/>
      <c r="E351" s="25"/>
      <c r="F351" s="25"/>
      <c r="G351" s="26"/>
      <c r="H351" s="27"/>
    </row>
    <row r="352" spans="1:9" s="30" customFormat="1" ht="15.75" thickBot="1" x14ac:dyDescent="0.25">
      <c r="A352" s="86"/>
      <c r="B352" s="28"/>
      <c r="C352" s="29"/>
      <c r="D352" s="29"/>
      <c r="E352" s="29"/>
      <c r="F352" s="29"/>
      <c r="H352" s="2"/>
      <c r="I352" s="1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3">
        <f>SUM(C356:C584)</f>
        <v>1448</v>
      </c>
      <c r="D355" s="14">
        <f>SUM(D356:D584)</f>
        <v>3234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1.2334254143646408</v>
      </c>
      <c r="H355" s="48">
        <f>+IF(OR(AND(E355=""),(G355="")),"",E355*G355)</f>
        <v>1.2334254143646408</v>
      </c>
    </row>
    <row r="356" spans="1:9" s="23" customFormat="1" ht="15" x14ac:dyDescent="0.2">
      <c r="A356" s="81"/>
      <c r="B356" s="56" t="s">
        <v>71</v>
      </c>
      <c r="C356" s="37">
        <v>12</v>
      </c>
      <c r="D356" s="20">
        <v>26</v>
      </c>
      <c r="E356" s="41">
        <f>+IF(C356=0,"",C356/C$355)</f>
        <v>8.2872928176795577E-3</v>
      </c>
      <c r="F356" s="41">
        <f>+IF(D356=0,"",D356/D$355)</f>
        <v>8.0395794681508963E-3</v>
      </c>
      <c r="G356" s="22">
        <f t="shared" ref="G356:G429" si="133">+IF(AND(C356=0,D356=0)," ",IF(C356=0,1,IF(D356=0,-1,(D356-C356)/C356)))</f>
        <v>1.1666666666666667</v>
      </c>
      <c r="H356" s="57">
        <f>+IF(OR(AND(E356=""),(G356="")),"",E356*G356)</f>
        <v>9.6685082872928173E-3</v>
      </c>
      <c r="I356" s="12"/>
    </row>
    <row r="357" spans="1:9" s="23" customFormat="1" ht="15" x14ac:dyDescent="0.2">
      <c r="A357" s="81"/>
      <c r="B357" s="56" t="s">
        <v>74</v>
      </c>
      <c r="C357" s="37">
        <v>1</v>
      </c>
      <c r="D357" s="20">
        <v>2</v>
      </c>
      <c r="E357" s="41">
        <f t="shared" ref="E357:E431" si="134">+IF(C357=0,"",C357/C$355)</f>
        <v>6.9060773480662981E-4</v>
      </c>
      <c r="F357" s="41">
        <f t="shared" ref="F357:F431" si="135">+IF(D357=0,"",D357/D$355)</f>
        <v>6.1842918985776133E-4</v>
      </c>
      <c r="G357" s="22">
        <f t="shared" si="133"/>
        <v>1</v>
      </c>
      <c r="H357" s="57">
        <f t="shared" ref="H357:H431" si="136">+IF(OR(AND(E357=""),(G357="")),"",E357*G357)</f>
        <v>6.9060773480662981E-4</v>
      </c>
      <c r="I357" s="12"/>
    </row>
    <row r="358" spans="1:9" s="23" customFormat="1" ht="15" x14ac:dyDescent="0.2">
      <c r="A358" s="81"/>
      <c r="B358" s="56" t="s">
        <v>67</v>
      </c>
      <c r="C358" s="37">
        <v>0</v>
      </c>
      <c r="D358" s="20">
        <v>1</v>
      </c>
      <c r="E358" s="41" t="str">
        <f t="shared" si="134"/>
        <v/>
      </c>
      <c r="F358" s="41">
        <f t="shared" si="135"/>
        <v>3.0921459492888067E-4</v>
      </c>
      <c r="G358" s="22">
        <f t="shared" si="133"/>
        <v>1</v>
      </c>
      <c r="H358" s="57" t="str">
        <f t="shared" si="136"/>
        <v/>
      </c>
      <c r="I358" s="12"/>
    </row>
    <row r="359" spans="1:9" s="23" customFormat="1" ht="15" x14ac:dyDescent="0.2">
      <c r="A359" s="81"/>
      <c r="B359" s="56" t="s">
        <v>80</v>
      </c>
      <c r="C359" s="37">
        <v>0</v>
      </c>
      <c r="D359" s="20">
        <v>0</v>
      </c>
      <c r="E359" s="41" t="str">
        <f t="shared" si="134"/>
        <v/>
      </c>
      <c r="F359" s="41" t="str">
        <f t="shared" si="135"/>
        <v/>
      </c>
      <c r="G359" s="22" t="str">
        <f t="shared" si="133"/>
        <v xml:space="preserve"> </v>
      </c>
      <c r="H359" s="57" t="str">
        <f t="shared" si="136"/>
        <v/>
      </c>
      <c r="I359" s="12"/>
    </row>
    <row r="360" spans="1:9" s="23" customFormat="1" ht="15" x14ac:dyDescent="0.2">
      <c r="A360" s="81"/>
      <c r="B360" s="56" t="s">
        <v>79</v>
      </c>
      <c r="C360" s="37">
        <v>0</v>
      </c>
      <c r="D360" s="20">
        <v>0</v>
      </c>
      <c r="E360" s="41" t="str">
        <f t="shared" si="134"/>
        <v/>
      </c>
      <c r="F360" s="41" t="str">
        <f t="shared" si="135"/>
        <v/>
      </c>
      <c r="G360" s="22" t="str">
        <f t="shared" si="133"/>
        <v xml:space="preserve"> </v>
      </c>
      <c r="H360" s="57" t="str">
        <f t="shared" si="136"/>
        <v/>
      </c>
      <c r="I360" s="12"/>
    </row>
    <row r="361" spans="1:9" s="23" customFormat="1" ht="15" x14ac:dyDescent="0.2">
      <c r="A361" s="81"/>
      <c r="B361" s="56" t="s">
        <v>467</v>
      </c>
      <c r="C361" s="37">
        <v>63</v>
      </c>
      <c r="D361" s="20">
        <v>145</v>
      </c>
      <c r="E361" s="41">
        <f t="shared" si="134"/>
        <v>4.3508287292817679E-2</v>
      </c>
      <c r="F361" s="41">
        <f t="shared" si="135"/>
        <v>4.4836116264687691E-2</v>
      </c>
      <c r="G361" s="22">
        <f t="shared" si="133"/>
        <v>1.3015873015873016</v>
      </c>
      <c r="H361" s="57">
        <f t="shared" si="136"/>
        <v>5.6629834254143648E-2</v>
      </c>
      <c r="I361" s="12"/>
    </row>
    <row r="362" spans="1:9" s="23" customFormat="1" ht="15" x14ac:dyDescent="0.2">
      <c r="A362" s="81"/>
      <c r="B362" s="56" t="s">
        <v>77</v>
      </c>
      <c r="C362" s="37">
        <v>1</v>
      </c>
      <c r="D362" s="20">
        <v>6</v>
      </c>
      <c r="E362" s="41">
        <f t="shared" si="134"/>
        <v>6.9060773480662981E-4</v>
      </c>
      <c r="F362" s="41">
        <f t="shared" si="135"/>
        <v>1.8552875695732839E-3</v>
      </c>
      <c r="G362" s="22">
        <f t="shared" si="133"/>
        <v>5</v>
      </c>
      <c r="H362" s="57">
        <f t="shared" si="136"/>
        <v>3.453038674033149E-3</v>
      </c>
      <c r="I362" s="12"/>
    </row>
    <row r="363" spans="1:9" s="23" customFormat="1" ht="15" x14ac:dyDescent="0.2">
      <c r="A363" s="81"/>
      <c r="B363" s="56" t="s">
        <v>566</v>
      </c>
      <c r="C363" s="37">
        <v>0</v>
      </c>
      <c r="D363" s="20">
        <v>8</v>
      </c>
      <c r="E363" s="41" t="str">
        <f t="shared" si="134"/>
        <v/>
      </c>
      <c r="F363" s="41">
        <f t="shared" si="135"/>
        <v>2.4737167594310453E-3</v>
      </c>
      <c r="G363" s="22">
        <f t="shared" si="133"/>
        <v>1</v>
      </c>
      <c r="H363" s="57" t="str">
        <f t="shared" si="136"/>
        <v/>
      </c>
      <c r="I363" s="12"/>
    </row>
    <row r="364" spans="1:9" s="23" customFormat="1" ht="15" x14ac:dyDescent="0.2">
      <c r="A364" s="81"/>
      <c r="B364" s="56" t="s">
        <v>76</v>
      </c>
      <c r="C364" s="37">
        <v>0</v>
      </c>
      <c r="D364" s="20">
        <v>1</v>
      </c>
      <c r="E364" s="41" t="str">
        <f t="shared" si="134"/>
        <v/>
      </c>
      <c r="F364" s="41">
        <f t="shared" si="135"/>
        <v>3.0921459492888067E-4</v>
      </c>
      <c r="G364" s="22">
        <f t="shared" si="133"/>
        <v>1</v>
      </c>
      <c r="H364" s="57" t="str">
        <f t="shared" si="136"/>
        <v/>
      </c>
      <c r="I364" s="12"/>
    </row>
    <row r="365" spans="1:9" s="23" customFormat="1" ht="15" x14ac:dyDescent="0.2">
      <c r="A365" s="81"/>
      <c r="B365" s="56" t="s">
        <v>241</v>
      </c>
      <c r="C365" s="37">
        <v>0</v>
      </c>
      <c r="D365" s="20">
        <v>2</v>
      </c>
      <c r="E365" s="41" t="str">
        <f t="shared" si="134"/>
        <v/>
      </c>
      <c r="F365" s="41">
        <f t="shared" si="135"/>
        <v>6.1842918985776133E-4</v>
      </c>
      <c r="G365" s="22">
        <f t="shared" si="133"/>
        <v>1</v>
      </c>
      <c r="H365" s="57" t="str">
        <f t="shared" si="136"/>
        <v/>
      </c>
      <c r="I365" s="12"/>
    </row>
    <row r="366" spans="1:9" s="23" customFormat="1" ht="15" x14ac:dyDescent="0.2">
      <c r="A366" s="81"/>
      <c r="B366" s="56" t="s">
        <v>602</v>
      </c>
      <c r="C366" s="37">
        <v>0</v>
      </c>
      <c r="D366" s="20">
        <v>0</v>
      </c>
      <c r="E366" s="41" t="str">
        <f t="shared" si="134"/>
        <v/>
      </c>
      <c r="F366" s="41" t="str">
        <f t="shared" si="135"/>
        <v/>
      </c>
      <c r="G366" s="22" t="str">
        <f t="shared" si="133"/>
        <v xml:space="preserve"> </v>
      </c>
      <c r="H366" s="57" t="str">
        <f t="shared" si="136"/>
        <v/>
      </c>
      <c r="I366" s="12"/>
    </row>
    <row r="367" spans="1:9" s="23" customFormat="1" ht="15" x14ac:dyDescent="0.2">
      <c r="A367" s="81"/>
      <c r="B367" s="56" t="s">
        <v>78</v>
      </c>
      <c r="C367" s="37">
        <v>108</v>
      </c>
      <c r="D367" s="20">
        <v>240</v>
      </c>
      <c r="E367" s="41">
        <f t="shared" si="134"/>
        <v>7.4585635359116026E-2</v>
      </c>
      <c r="F367" s="41">
        <f t="shared" si="135"/>
        <v>7.4211502782931357E-2</v>
      </c>
      <c r="G367" s="22">
        <f t="shared" si="133"/>
        <v>1.2222222222222223</v>
      </c>
      <c r="H367" s="57">
        <f t="shared" si="136"/>
        <v>9.1160220994475155E-2</v>
      </c>
      <c r="I367" s="12"/>
    </row>
    <row r="368" spans="1:9" s="23" customFormat="1" ht="15" x14ac:dyDescent="0.2">
      <c r="A368" s="81"/>
      <c r="B368" s="56" t="s">
        <v>567</v>
      </c>
      <c r="C368" s="37">
        <v>28</v>
      </c>
      <c r="D368" s="20">
        <v>63</v>
      </c>
      <c r="E368" s="41">
        <f t="shared" si="134"/>
        <v>1.9337016574585635E-2</v>
      </c>
      <c r="F368" s="41">
        <f t="shared" si="135"/>
        <v>1.948051948051948E-2</v>
      </c>
      <c r="G368" s="22">
        <f t="shared" si="133"/>
        <v>1.25</v>
      </c>
      <c r="H368" s="57">
        <f t="shared" si="136"/>
        <v>2.4171270718232045E-2</v>
      </c>
      <c r="I368" s="12"/>
    </row>
    <row r="369" spans="1:9" s="23" customFormat="1" ht="15" x14ac:dyDescent="0.2">
      <c r="A369" s="81"/>
      <c r="B369" s="56" t="s">
        <v>68</v>
      </c>
      <c r="C369" s="37">
        <v>0</v>
      </c>
      <c r="D369" s="20">
        <v>1</v>
      </c>
      <c r="E369" s="41" t="str">
        <f t="shared" si="134"/>
        <v/>
      </c>
      <c r="F369" s="41">
        <f t="shared" si="135"/>
        <v>3.0921459492888067E-4</v>
      </c>
      <c r="G369" s="22">
        <f t="shared" si="133"/>
        <v>1</v>
      </c>
      <c r="H369" s="57" t="str">
        <f t="shared" si="136"/>
        <v/>
      </c>
      <c r="I369" s="12"/>
    </row>
    <row r="370" spans="1:9" s="23" customFormat="1" ht="15" x14ac:dyDescent="0.2">
      <c r="A370" s="81"/>
      <c r="B370" s="56" t="s">
        <v>75</v>
      </c>
      <c r="C370" s="37">
        <v>24</v>
      </c>
      <c r="D370" s="20">
        <v>55</v>
      </c>
      <c r="E370" s="41">
        <f t="shared" si="134"/>
        <v>1.6574585635359115E-2</v>
      </c>
      <c r="F370" s="41">
        <f t="shared" si="135"/>
        <v>1.7006802721088437E-2</v>
      </c>
      <c r="G370" s="22">
        <f t="shared" si="133"/>
        <v>1.2916666666666667</v>
      </c>
      <c r="H370" s="57">
        <f t="shared" si="136"/>
        <v>2.1408839779005526E-2</v>
      </c>
      <c r="I370" s="12"/>
    </row>
    <row r="371" spans="1:9" s="23" customFormat="1" ht="15" x14ac:dyDescent="0.2">
      <c r="A371" s="81"/>
      <c r="B371" s="56" t="s">
        <v>603</v>
      </c>
      <c r="C371" s="37">
        <v>4</v>
      </c>
      <c r="D371" s="20">
        <v>25</v>
      </c>
      <c r="E371" s="41">
        <f t="shared" si="134"/>
        <v>2.7624309392265192E-3</v>
      </c>
      <c r="F371" s="41">
        <f t="shared" si="135"/>
        <v>7.7303648732220164E-3</v>
      </c>
      <c r="G371" s="22">
        <f t="shared" si="133"/>
        <v>5.25</v>
      </c>
      <c r="H371" s="57">
        <f t="shared" si="136"/>
        <v>1.4502762430939226E-2</v>
      </c>
      <c r="I371" s="12"/>
    </row>
    <row r="372" spans="1:9" s="23" customFormat="1" ht="15" x14ac:dyDescent="0.2">
      <c r="A372" s="81"/>
      <c r="B372" s="56" t="s">
        <v>544</v>
      </c>
      <c r="C372" s="37">
        <v>0</v>
      </c>
      <c r="D372" s="20">
        <v>11</v>
      </c>
      <c r="E372" s="41" t="str">
        <f t="shared" ref="E372" si="137">+IF(C372=0,"",C372/C$355)</f>
        <v/>
      </c>
      <c r="F372" s="41">
        <f t="shared" ref="F372" si="138">+IF(D372=0,"",D372/D$355)</f>
        <v>3.4013605442176869E-3</v>
      </c>
      <c r="G372" s="22">
        <f t="shared" si="133"/>
        <v>1</v>
      </c>
      <c r="H372" s="57" t="str">
        <f t="shared" ref="H372" si="139">+IF(OR(AND(E372=""),(G372="")),"",E372*G372)</f>
        <v/>
      </c>
      <c r="I372" s="12"/>
    </row>
    <row r="373" spans="1:9" s="23" customFormat="1" ht="15" x14ac:dyDescent="0.2">
      <c r="A373" s="81"/>
      <c r="B373" s="56" t="s">
        <v>69</v>
      </c>
      <c r="C373" s="37">
        <v>0</v>
      </c>
      <c r="D373" s="20">
        <v>1</v>
      </c>
      <c r="E373" s="41" t="str">
        <f t="shared" si="134"/>
        <v/>
      </c>
      <c r="F373" s="41">
        <f t="shared" si="135"/>
        <v>3.0921459492888067E-4</v>
      </c>
      <c r="G373" s="22">
        <f t="shared" si="133"/>
        <v>1</v>
      </c>
      <c r="H373" s="57" t="str">
        <f t="shared" si="136"/>
        <v/>
      </c>
      <c r="I373" s="12"/>
    </row>
    <row r="374" spans="1:9" s="23" customFormat="1" ht="15" x14ac:dyDescent="0.2">
      <c r="A374" s="81"/>
      <c r="B374" s="56" t="s">
        <v>242</v>
      </c>
      <c r="C374" s="37">
        <v>0</v>
      </c>
      <c r="D374" s="20">
        <v>1</v>
      </c>
      <c r="E374" s="41" t="str">
        <f t="shared" si="134"/>
        <v/>
      </c>
      <c r="F374" s="41">
        <f t="shared" si="135"/>
        <v>3.0921459492888067E-4</v>
      </c>
      <c r="G374" s="22">
        <f t="shared" si="133"/>
        <v>1</v>
      </c>
      <c r="H374" s="57" t="str">
        <f t="shared" si="136"/>
        <v/>
      </c>
      <c r="I374" s="12"/>
    </row>
    <row r="375" spans="1:9" s="23" customFormat="1" ht="15" x14ac:dyDescent="0.2">
      <c r="A375" s="81"/>
      <c r="B375" s="56" t="s">
        <v>243</v>
      </c>
      <c r="C375" s="37">
        <v>54</v>
      </c>
      <c r="D375" s="20">
        <v>185</v>
      </c>
      <c r="E375" s="41">
        <f t="shared" si="134"/>
        <v>3.7292817679558013E-2</v>
      </c>
      <c r="F375" s="41">
        <f t="shared" si="135"/>
        <v>5.7204700061842917E-2</v>
      </c>
      <c r="G375" s="22">
        <f t="shared" si="133"/>
        <v>2.425925925925926</v>
      </c>
      <c r="H375" s="57">
        <f t="shared" si="136"/>
        <v>9.0469613259668513E-2</v>
      </c>
      <c r="I375" s="12"/>
    </row>
    <row r="376" spans="1:9" s="23" customFormat="1" ht="15" x14ac:dyDescent="0.2">
      <c r="A376" s="81"/>
      <c r="B376" s="56" t="s">
        <v>244</v>
      </c>
      <c r="C376" s="37">
        <v>3</v>
      </c>
      <c r="D376" s="20">
        <v>1</v>
      </c>
      <c r="E376" s="41">
        <f t="shared" si="134"/>
        <v>2.0718232044198894E-3</v>
      </c>
      <c r="F376" s="41">
        <f t="shared" si="135"/>
        <v>3.0921459492888067E-4</v>
      </c>
      <c r="G376" s="22">
        <f t="shared" si="133"/>
        <v>-0.66666666666666663</v>
      </c>
      <c r="H376" s="57">
        <f t="shared" si="136"/>
        <v>-1.3812154696132596E-3</v>
      </c>
      <c r="I376" s="12"/>
    </row>
    <row r="377" spans="1:9" s="23" customFormat="1" ht="15" x14ac:dyDescent="0.2">
      <c r="A377" s="81"/>
      <c r="B377" s="56" t="s">
        <v>72</v>
      </c>
      <c r="C377" s="37">
        <v>0</v>
      </c>
      <c r="D377" s="20">
        <v>0</v>
      </c>
      <c r="E377" s="41" t="str">
        <f t="shared" si="134"/>
        <v/>
      </c>
      <c r="F377" s="41" t="str">
        <f t="shared" si="135"/>
        <v/>
      </c>
      <c r="G377" s="22" t="str">
        <f t="shared" si="133"/>
        <v xml:space="preserve"> </v>
      </c>
      <c r="H377" s="57" t="str">
        <f t="shared" si="136"/>
        <v/>
      </c>
      <c r="I377" s="12"/>
    </row>
    <row r="378" spans="1:9" s="23" customFormat="1" ht="15" x14ac:dyDescent="0.2">
      <c r="A378" s="81"/>
      <c r="B378" s="56" t="s">
        <v>73</v>
      </c>
      <c r="C378" s="37">
        <v>5</v>
      </c>
      <c r="D378" s="20">
        <v>5</v>
      </c>
      <c r="E378" s="41">
        <f t="shared" si="134"/>
        <v>3.453038674033149E-3</v>
      </c>
      <c r="F378" s="41">
        <f t="shared" si="135"/>
        <v>1.5460729746444033E-3</v>
      </c>
      <c r="G378" s="22">
        <f t="shared" si="133"/>
        <v>0</v>
      </c>
      <c r="H378" s="57">
        <f t="shared" si="136"/>
        <v>0</v>
      </c>
      <c r="I378" s="12"/>
    </row>
    <row r="379" spans="1:9" s="23" customFormat="1" ht="15" x14ac:dyDescent="0.2">
      <c r="A379" s="81"/>
      <c r="B379" s="56" t="s">
        <v>568</v>
      </c>
      <c r="C379" s="37">
        <v>10</v>
      </c>
      <c r="D379" s="20">
        <v>27</v>
      </c>
      <c r="E379" s="41">
        <f t="shared" si="134"/>
        <v>6.9060773480662981E-3</v>
      </c>
      <c r="F379" s="41">
        <f t="shared" si="135"/>
        <v>8.3487940630797772E-3</v>
      </c>
      <c r="G379" s="22">
        <f t="shared" si="133"/>
        <v>1.7</v>
      </c>
      <c r="H379" s="57">
        <f t="shared" si="136"/>
        <v>1.1740331491712707E-2</v>
      </c>
      <c r="I379" s="12"/>
    </row>
    <row r="380" spans="1:9" s="23" customFormat="1" ht="15" x14ac:dyDescent="0.2">
      <c r="A380" s="81"/>
      <c r="B380" s="56" t="s">
        <v>82</v>
      </c>
      <c r="C380" s="37">
        <v>1</v>
      </c>
      <c r="D380" s="20">
        <v>1</v>
      </c>
      <c r="E380" s="41">
        <f t="shared" si="134"/>
        <v>6.9060773480662981E-4</v>
      </c>
      <c r="F380" s="41">
        <f t="shared" si="135"/>
        <v>3.0921459492888067E-4</v>
      </c>
      <c r="G380" s="22">
        <f t="shared" si="133"/>
        <v>0</v>
      </c>
      <c r="H380" s="57">
        <f t="shared" si="136"/>
        <v>0</v>
      </c>
      <c r="I380" s="12"/>
    </row>
    <row r="381" spans="1:9" s="23" customFormat="1" ht="15" x14ac:dyDescent="0.2">
      <c r="A381" s="81"/>
      <c r="B381" s="56" t="s">
        <v>81</v>
      </c>
      <c r="C381" s="37">
        <v>3</v>
      </c>
      <c r="D381" s="20">
        <v>0</v>
      </c>
      <c r="E381" s="41">
        <f t="shared" si="134"/>
        <v>2.0718232044198894E-3</v>
      </c>
      <c r="F381" s="41" t="str">
        <f t="shared" si="135"/>
        <v/>
      </c>
      <c r="G381" s="22">
        <f t="shared" si="133"/>
        <v>-1</v>
      </c>
      <c r="H381" s="57">
        <f t="shared" si="136"/>
        <v>-2.0718232044198894E-3</v>
      </c>
      <c r="I381" s="12"/>
    </row>
    <row r="382" spans="1:9" s="23" customFormat="1" ht="15" x14ac:dyDescent="0.2">
      <c r="A382" s="81"/>
      <c r="B382" s="56" t="s">
        <v>70</v>
      </c>
      <c r="C382" s="37">
        <v>1</v>
      </c>
      <c r="D382" s="20">
        <v>0</v>
      </c>
      <c r="E382" s="41">
        <f t="shared" si="134"/>
        <v>6.9060773480662981E-4</v>
      </c>
      <c r="F382" s="41" t="str">
        <f t="shared" si="135"/>
        <v/>
      </c>
      <c r="G382" s="22">
        <f t="shared" si="133"/>
        <v>-1</v>
      </c>
      <c r="H382" s="57">
        <f t="shared" si="136"/>
        <v>-6.9060773480662981E-4</v>
      </c>
      <c r="I382" s="12"/>
    </row>
    <row r="383" spans="1:9" s="23" customFormat="1" ht="15" x14ac:dyDescent="0.2">
      <c r="A383" s="81"/>
      <c r="B383" s="56" t="s">
        <v>245</v>
      </c>
      <c r="C383" s="37">
        <v>0</v>
      </c>
      <c r="D383" s="20">
        <v>0</v>
      </c>
      <c r="E383" s="41" t="str">
        <f t="shared" si="134"/>
        <v/>
      </c>
      <c r="F383" s="41" t="str">
        <f t="shared" si="135"/>
        <v/>
      </c>
      <c r="G383" s="22" t="str">
        <f t="shared" si="133"/>
        <v xml:space="preserve"> </v>
      </c>
      <c r="H383" s="57" t="str">
        <f t="shared" si="136"/>
        <v/>
      </c>
      <c r="I383" s="12"/>
    </row>
    <row r="384" spans="1:9" s="23" customFormat="1" ht="15" x14ac:dyDescent="0.2">
      <c r="A384" s="81"/>
      <c r="B384" s="56" t="s">
        <v>324</v>
      </c>
      <c r="C384" s="37">
        <v>1</v>
      </c>
      <c r="D384" s="20">
        <v>1</v>
      </c>
      <c r="E384" s="41">
        <f t="shared" si="134"/>
        <v>6.9060773480662981E-4</v>
      </c>
      <c r="F384" s="41">
        <f t="shared" si="135"/>
        <v>3.0921459492888067E-4</v>
      </c>
      <c r="G384" s="22">
        <f t="shared" si="133"/>
        <v>0</v>
      </c>
      <c r="H384" s="57">
        <f t="shared" si="136"/>
        <v>0</v>
      </c>
      <c r="I384" s="12"/>
    </row>
    <row r="385" spans="1:9" s="23" customFormat="1" ht="15" x14ac:dyDescent="0.2">
      <c r="A385" s="81"/>
      <c r="B385" s="56" t="s">
        <v>325</v>
      </c>
      <c r="C385" s="37">
        <v>3</v>
      </c>
      <c r="D385" s="20">
        <v>3</v>
      </c>
      <c r="E385" s="41">
        <f t="shared" si="134"/>
        <v>2.0718232044198894E-3</v>
      </c>
      <c r="F385" s="41">
        <f t="shared" si="135"/>
        <v>9.2764378478664194E-4</v>
      </c>
      <c r="G385" s="22">
        <f t="shared" si="133"/>
        <v>0</v>
      </c>
      <c r="H385" s="57">
        <f t="shared" si="136"/>
        <v>0</v>
      </c>
      <c r="I385" s="12"/>
    </row>
    <row r="386" spans="1:9" s="23" customFormat="1" ht="15" x14ac:dyDescent="0.2">
      <c r="A386" s="81"/>
      <c r="B386" s="56" t="s">
        <v>608</v>
      </c>
      <c r="C386" s="37">
        <v>6</v>
      </c>
      <c r="D386" s="20">
        <v>22</v>
      </c>
      <c r="E386" s="41">
        <f t="shared" ref="E386:E387" si="140">+IF(C386=0,"",C386/C$355)</f>
        <v>4.1436464088397788E-3</v>
      </c>
      <c r="F386" s="41">
        <f t="shared" ref="F386:F387" si="141">+IF(D386=0,"",D386/D$355)</f>
        <v>6.8027210884353739E-3</v>
      </c>
      <c r="G386" s="41">
        <f t="shared" ref="G386:G387" si="142">+IF(AND(C386=0,D386=0)," ",IF(C386=0,1,IF(D386=0,-1,(D386-C386)/C386)))</f>
        <v>2.6666666666666665</v>
      </c>
      <c r="H386" s="57">
        <f t="shared" ref="H386:H387" si="143">+IF(OR(AND(E386=""),(G386="")),"",E386*G386)</f>
        <v>1.1049723756906077E-2</v>
      </c>
      <c r="I386" s="12"/>
    </row>
    <row r="387" spans="1:9" s="23" customFormat="1" ht="15" x14ac:dyDescent="0.2">
      <c r="A387" s="81"/>
      <c r="B387" s="56" t="s">
        <v>609</v>
      </c>
      <c r="C387" s="37">
        <v>0</v>
      </c>
      <c r="D387" s="20">
        <v>0</v>
      </c>
      <c r="E387" s="41" t="str">
        <f t="shared" si="140"/>
        <v/>
      </c>
      <c r="F387" s="41" t="str">
        <f t="shared" si="141"/>
        <v/>
      </c>
      <c r="G387" s="41" t="str">
        <f t="shared" si="142"/>
        <v xml:space="preserve"> </v>
      </c>
      <c r="H387" s="57" t="str">
        <f t="shared" si="143"/>
        <v/>
      </c>
      <c r="I387" s="12"/>
    </row>
    <row r="388" spans="1:9" s="23" customFormat="1" ht="30" x14ac:dyDescent="0.2">
      <c r="A388" s="81"/>
      <c r="B388" s="56" t="s">
        <v>468</v>
      </c>
      <c r="C388" s="37">
        <v>5</v>
      </c>
      <c r="D388" s="20">
        <v>31</v>
      </c>
      <c r="E388" s="41">
        <f t="shared" si="134"/>
        <v>3.453038674033149E-3</v>
      </c>
      <c r="F388" s="41">
        <f t="shared" si="135"/>
        <v>9.5856524427953005E-3</v>
      </c>
      <c r="G388" s="22">
        <f t="shared" si="133"/>
        <v>5.2</v>
      </c>
      <c r="H388" s="57">
        <f t="shared" si="136"/>
        <v>1.7955801104972375E-2</v>
      </c>
      <c r="I388" s="12"/>
    </row>
    <row r="389" spans="1:9" s="76" customFormat="1" ht="30" x14ac:dyDescent="0.2">
      <c r="A389" s="78"/>
      <c r="B389" s="71" t="s">
        <v>578</v>
      </c>
      <c r="C389" s="72">
        <v>14</v>
      </c>
      <c r="D389" s="20">
        <v>163</v>
      </c>
      <c r="E389" s="74">
        <f t="shared" ref="E389" si="144">+IF(C389=0,"",C389/C$355)</f>
        <v>9.6685082872928173E-3</v>
      </c>
      <c r="F389" s="74">
        <f t="shared" ref="F389" si="145">+IF(D389=0,"",D389/D$355)</f>
        <v>5.0401978973407542E-2</v>
      </c>
      <c r="G389" s="74">
        <f t="shared" ref="G389" si="146">+IF(AND(C389=0,D389=0)," ",IF(C389=0,1,IF(D389=0,-1,(D389-C389)/C389)))</f>
        <v>10.642857142857142</v>
      </c>
      <c r="H389" s="75">
        <f t="shared" ref="H389" si="147">+IF(OR(AND(E389=""),(G389="")),"",E389*G389)</f>
        <v>0.10290055248618783</v>
      </c>
      <c r="I389" s="12"/>
    </row>
    <row r="390" spans="1:9" s="23" customFormat="1" ht="15" x14ac:dyDescent="0.2">
      <c r="A390" s="81"/>
      <c r="B390" s="56" t="s">
        <v>469</v>
      </c>
      <c r="C390" s="37">
        <v>54</v>
      </c>
      <c r="D390" s="20">
        <v>66</v>
      </c>
      <c r="E390" s="41">
        <f t="shared" si="134"/>
        <v>3.7292817679558013E-2</v>
      </c>
      <c r="F390" s="41">
        <f t="shared" si="135"/>
        <v>2.0408163265306121E-2</v>
      </c>
      <c r="G390" s="22">
        <f t="shared" si="133"/>
        <v>0.22222222222222221</v>
      </c>
      <c r="H390" s="57">
        <f t="shared" si="136"/>
        <v>8.2872928176795577E-3</v>
      </c>
      <c r="I390" s="12"/>
    </row>
    <row r="391" spans="1:9" s="23" customFormat="1" ht="15" x14ac:dyDescent="0.2">
      <c r="A391" s="81"/>
      <c r="B391" s="56" t="s">
        <v>470</v>
      </c>
      <c r="C391" s="37">
        <v>3</v>
      </c>
      <c r="D391" s="20">
        <v>4</v>
      </c>
      <c r="E391" s="41">
        <f t="shared" si="134"/>
        <v>2.0718232044198894E-3</v>
      </c>
      <c r="F391" s="41">
        <f t="shared" si="135"/>
        <v>1.2368583797155227E-3</v>
      </c>
      <c r="G391" s="22">
        <f t="shared" si="133"/>
        <v>0.33333333333333331</v>
      </c>
      <c r="H391" s="57">
        <f t="shared" si="136"/>
        <v>6.9060773480662981E-4</v>
      </c>
      <c r="I391" s="12"/>
    </row>
    <row r="392" spans="1:9" s="23" customFormat="1" ht="15" x14ac:dyDescent="0.2">
      <c r="A392" s="81"/>
      <c r="B392" s="56" t="s">
        <v>471</v>
      </c>
      <c r="C392" s="37">
        <v>2</v>
      </c>
      <c r="D392" s="20">
        <v>33</v>
      </c>
      <c r="E392" s="41">
        <f t="shared" si="134"/>
        <v>1.3812154696132596E-3</v>
      </c>
      <c r="F392" s="41">
        <f t="shared" si="135"/>
        <v>1.020408163265306E-2</v>
      </c>
      <c r="G392" s="22">
        <f t="shared" si="133"/>
        <v>15.5</v>
      </c>
      <c r="H392" s="57">
        <f t="shared" si="136"/>
        <v>2.1408839779005526E-2</v>
      </c>
      <c r="I392" s="12"/>
    </row>
    <row r="393" spans="1:9" s="23" customFormat="1" ht="15" x14ac:dyDescent="0.2">
      <c r="A393" s="81"/>
      <c r="B393" s="56" t="s">
        <v>246</v>
      </c>
      <c r="C393" s="37">
        <v>0</v>
      </c>
      <c r="D393" s="20">
        <v>1</v>
      </c>
      <c r="E393" s="41" t="str">
        <f t="shared" si="134"/>
        <v/>
      </c>
      <c r="F393" s="41">
        <f t="shared" si="135"/>
        <v>3.0921459492888067E-4</v>
      </c>
      <c r="G393" s="22">
        <f t="shared" si="133"/>
        <v>1</v>
      </c>
      <c r="H393" s="57" t="str">
        <f t="shared" si="136"/>
        <v/>
      </c>
      <c r="I393" s="12"/>
    </row>
    <row r="394" spans="1:9" s="23" customFormat="1" ht="15" x14ac:dyDescent="0.2">
      <c r="A394" s="81"/>
      <c r="B394" s="56" t="s">
        <v>633</v>
      </c>
      <c r="C394" s="37">
        <v>32</v>
      </c>
      <c r="D394" s="20">
        <v>24</v>
      </c>
      <c r="E394" s="41">
        <f t="shared" si="134"/>
        <v>2.2099447513812154E-2</v>
      </c>
      <c r="F394" s="41">
        <f t="shared" si="135"/>
        <v>7.4211502782931356E-3</v>
      </c>
      <c r="G394" s="22">
        <f t="shared" si="133"/>
        <v>-0.25</v>
      </c>
      <c r="H394" s="57">
        <f t="shared" si="136"/>
        <v>-5.5248618784530384E-3</v>
      </c>
      <c r="I394" s="12"/>
    </row>
    <row r="395" spans="1:9" s="23" customFormat="1" ht="15" x14ac:dyDescent="0.2">
      <c r="A395" s="81"/>
      <c r="B395" s="56" t="s">
        <v>472</v>
      </c>
      <c r="C395" s="37">
        <v>0</v>
      </c>
      <c r="D395" s="20">
        <v>0</v>
      </c>
      <c r="E395" s="41" t="str">
        <f t="shared" si="134"/>
        <v/>
      </c>
      <c r="F395" s="41" t="str">
        <f t="shared" si="135"/>
        <v/>
      </c>
      <c r="G395" s="22" t="str">
        <f t="shared" si="133"/>
        <v xml:space="preserve"> </v>
      </c>
      <c r="H395" s="57" t="str">
        <f t="shared" si="136"/>
        <v/>
      </c>
      <c r="I395" s="12"/>
    </row>
    <row r="396" spans="1:9" s="23" customFormat="1" ht="15" x14ac:dyDescent="0.2">
      <c r="A396" s="81"/>
      <c r="B396" s="56" t="s">
        <v>627</v>
      </c>
      <c r="C396" s="37">
        <v>0</v>
      </c>
      <c r="D396" s="20">
        <v>0</v>
      </c>
      <c r="E396" s="41" t="str">
        <f t="shared" ref="E396" si="148">+IF(C396=0,"",C396/C$355)</f>
        <v/>
      </c>
      <c r="F396" s="41" t="str">
        <f t="shared" ref="F396" si="149">+IF(D396=0,"",D396/D$355)</f>
        <v/>
      </c>
      <c r="G396" s="41" t="str">
        <f t="shared" ref="G396" si="150">+IF(AND(C396=0,D396=0)," ",IF(C396=0,1,IF(D396=0,-1,(D396-C396)/C396)))</f>
        <v xml:space="preserve"> </v>
      </c>
      <c r="H396" s="57" t="str">
        <f t="shared" ref="H396" si="151">+IF(OR(AND(E396=""),(G396="")),"",E396*G396)</f>
        <v/>
      </c>
      <c r="I396" s="12"/>
    </row>
    <row r="397" spans="1:9" s="23" customFormat="1" ht="15" x14ac:dyDescent="0.2">
      <c r="A397" s="81"/>
      <c r="B397" s="56" t="s">
        <v>547</v>
      </c>
      <c r="C397" s="37">
        <v>28</v>
      </c>
      <c r="D397" s="20">
        <v>60</v>
      </c>
      <c r="E397" s="41">
        <f t="shared" ref="E397" si="152">+IF(C397=0,"",C397/C$355)</f>
        <v>1.9337016574585635E-2</v>
      </c>
      <c r="F397" s="41">
        <f t="shared" ref="F397" si="153">+IF(D397=0,"",D397/D$355)</f>
        <v>1.8552875695732839E-2</v>
      </c>
      <c r="G397" s="41">
        <f t="shared" si="133"/>
        <v>1.1428571428571428</v>
      </c>
      <c r="H397" s="57">
        <f t="shared" ref="H397" si="154">+IF(OR(AND(E397=""),(G397="")),"",E397*G397)</f>
        <v>2.2099447513812154E-2</v>
      </c>
      <c r="I397" s="12"/>
    </row>
    <row r="398" spans="1:9" s="23" customFormat="1" ht="15" x14ac:dyDescent="0.2">
      <c r="A398" s="81"/>
      <c r="B398" s="56" t="s">
        <v>436</v>
      </c>
      <c r="C398" s="37">
        <v>0</v>
      </c>
      <c r="D398" s="20">
        <v>4</v>
      </c>
      <c r="E398" s="41" t="str">
        <f t="shared" ref="E398:E400" si="155">+IF(C398=0,"",C398/C$355)</f>
        <v/>
      </c>
      <c r="F398" s="41">
        <f t="shared" ref="F398:F400" si="156">+IF(D398=0,"",D398/D$355)</f>
        <v>1.2368583797155227E-3</v>
      </c>
      <c r="G398" s="41">
        <f t="shared" ref="G398:G400" si="157">+IF(AND(C398=0,D398=0)," ",IF(C398=0,1,IF(D398=0,-1,(D398-C398)/C398)))</f>
        <v>1</v>
      </c>
      <c r="H398" s="57" t="str">
        <f t="shared" ref="H398:H400" si="158">+IF(OR(AND(E398=""),(G398="")),"",E398*G398)</f>
        <v/>
      </c>
      <c r="I398" s="12"/>
    </row>
    <row r="399" spans="1:9" s="23" customFormat="1" ht="15" x14ac:dyDescent="0.2">
      <c r="A399" s="81"/>
      <c r="B399" s="56" t="s">
        <v>615</v>
      </c>
      <c r="C399" s="37">
        <v>1</v>
      </c>
      <c r="D399" s="20">
        <v>5</v>
      </c>
      <c r="E399" s="41">
        <f t="shared" si="155"/>
        <v>6.9060773480662981E-4</v>
      </c>
      <c r="F399" s="41">
        <f t="shared" si="156"/>
        <v>1.5460729746444033E-3</v>
      </c>
      <c r="G399" s="41">
        <f t="shared" si="157"/>
        <v>4</v>
      </c>
      <c r="H399" s="57">
        <f t="shared" si="158"/>
        <v>2.7624309392265192E-3</v>
      </c>
      <c r="I399" s="12"/>
    </row>
    <row r="400" spans="1:9" s="23" customFormat="1" ht="15" x14ac:dyDescent="0.2">
      <c r="A400" s="81"/>
      <c r="B400" s="56" t="s">
        <v>616</v>
      </c>
      <c r="C400" s="37">
        <v>1</v>
      </c>
      <c r="D400" s="20">
        <v>2</v>
      </c>
      <c r="E400" s="41">
        <f t="shared" si="155"/>
        <v>6.9060773480662981E-4</v>
      </c>
      <c r="F400" s="41">
        <f t="shared" si="156"/>
        <v>6.1842918985776133E-4</v>
      </c>
      <c r="G400" s="41">
        <f t="shared" si="157"/>
        <v>1</v>
      </c>
      <c r="H400" s="57">
        <f t="shared" si="158"/>
        <v>6.9060773480662981E-4</v>
      </c>
      <c r="I400" s="12"/>
    </row>
    <row r="401" spans="1:9" s="23" customFormat="1" ht="15" x14ac:dyDescent="0.2">
      <c r="A401" s="81"/>
      <c r="B401" s="56" t="s">
        <v>473</v>
      </c>
      <c r="C401" s="37">
        <v>142</v>
      </c>
      <c r="D401" s="20">
        <v>38</v>
      </c>
      <c r="E401" s="41">
        <f t="shared" si="134"/>
        <v>9.8066298342541436E-2</v>
      </c>
      <c r="F401" s="41">
        <f t="shared" si="135"/>
        <v>1.1750154607297465E-2</v>
      </c>
      <c r="G401" s="41">
        <f t="shared" si="133"/>
        <v>-0.73239436619718312</v>
      </c>
      <c r="H401" s="57">
        <f t="shared" si="136"/>
        <v>-7.18232044198895E-2</v>
      </c>
      <c r="I401" s="12"/>
    </row>
    <row r="402" spans="1:9" s="23" customFormat="1" ht="15" x14ac:dyDescent="0.2">
      <c r="A402" s="81"/>
      <c r="B402" s="56" t="s">
        <v>619</v>
      </c>
      <c r="C402" s="37">
        <v>0</v>
      </c>
      <c r="D402" s="20">
        <v>1</v>
      </c>
      <c r="E402" s="41" t="str">
        <f t="shared" ref="E402" si="159">+IF(C402=0,"",C402/C$355)</f>
        <v/>
      </c>
      <c r="F402" s="41">
        <f t="shared" ref="F402" si="160">+IF(D402=0,"",D402/D$355)</f>
        <v>3.0921459492888067E-4</v>
      </c>
      <c r="G402" s="41">
        <f t="shared" ref="G402" si="161">+IF(AND(C402=0,D402=0)," ",IF(C402=0,1,IF(D402=0,-1,(D402-C402)/C402)))</f>
        <v>1</v>
      </c>
      <c r="H402" s="57" t="str">
        <f t="shared" ref="H402" si="162">+IF(OR(AND(E402=""),(G402="")),"",E402*G402)</f>
        <v/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7"/>
      <c r="D403" s="37">
        <v>0</v>
      </c>
      <c r="E403" s="41" t="str">
        <f t="shared" ref="E403" si="163">+IF(C403=0,"",C403/C$355)</f>
        <v/>
      </c>
      <c r="F403" s="41" t="str">
        <f t="shared" ref="F403" si="164">+IF(D403=0,"",D403/D$355)</f>
        <v/>
      </c>
      <c r="G403" s="41" t="str">
        <f t="shared" ref="G403" si="165">+IF(AND(C403=0,D403=0)," ",IF(C403=0,1,IF(D403=0,-1,(D403-C403)/C403)))</f>
        <v xml:space="preserve"> 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7">
        <v>75</v>
      </c>
      <c r="D404" s="20">
        <v>775</v>
      </c>
      <c r="E404" s="41">
        <f t="shared" si="134"/>
        <v>5.1795580110497237E-2</v>
      </c>
      <c r="F404" s="41">
        <f t="shared" si="135"/>
        <v>0.23964131106988251</v>
      </c>
      <c r="G404" s="22">
        <f t="shared" si="133"/>
        <v>9.3333333333333339</v>
      </c>
      <c r="H404" s="57">
        <f t="shared" si="136"/>
        <v>0.48342541436464093</v>
      </c>
      <c r="I404" s="12"/>
    </row>
    <row r="405" spans="1:9" s="23" customFormat="1" ht="15" x14ac:dyDescent="0.2">
      <c r="A405" s="81"/>
      <c r="B405" s="56" t="s">
        <v>83</v>
      </c>
      <c r="C405" s="37">
        <v>501</v>
      </c>
      <c r="D405" s="20">
        <v>280</v>
      </c>
      <c r="E405" s="41">
        <f t="shared" si="134"/>
        <v>0.34599447513812154</v>
      </c>
      <c r="F405" s="41">
        <f t="shared" si="135"/>
        <v>8.6580086580086577E-2</v>
      </c>
      <c r="G405" s="22">
        <f t="shared" si="133"/>
        <v>-0.44111776447105788</v>
      </c>
      <c r="H405" s="57">
        <f t="shared" si="136"/>
        <v>-0.15262430939226518</v>
      </c>
      <c r="I405" s="12"/>
    </row>
    <row r="406" spans="1:9" s="23" customFormat="1" ht="15" x14ac:dyDescent="0.2">
      <c r="A406" s="81"/>
      <c r="B406" s="56" t="s">
        <v>88</v>
      </c>
      <c r="C406" s="37">
        <v>22</v>
      </c>
      <c r="D406" s="20">
        <v>26</v>
      </c>
      <c r="E406" s="41">
        <f t="shared" si="134"/>
        <v>1.5193370165745856E-2</v>
      </c>
      <c r="F406" s="41">
        <f t="shared" si="135"/>
        <v>8.0395794681508963E-3</v>
      </c>
      <c r="G406" s="22">
        <f t="shared" si="133"/>
        <v>0.18181818181818182</v>
      </c>
      <c r="H406" s="57">
        <f t="shared" si="136"/>
        <v>2.7624309392265192E-3</v>
      </c>
      <c r="I406" s="12"/>
    </row>
    <row r="407" spans="1:9" s="23" customFormat="1" ht="15" x14ac:dyDescent="0.2">
      <c r="A407" s="81"/>
      <c r="B407" s="56" t="s">
        <v>91</v>
      </c>
      <c r="C407" s="37">
        <v>0</v>
      </c>
      <c r="D407" s="20">
        <v>0</v>
      </c>
      <c r="E407" s="41" t="str">
        <f t="shared" si="134"/>
        <v/>
      </c>
      <c r="F407" s="41" t="str">
        <f t="shared" si="135"/>
        <v/>
      </c>
      <c r="G407" s="22" t="str">
        <f t="shared" si="133"/>
        <v xml:space="preserve"> </v>
      </c>
      <c r="H407" s="57" t="str">
        <f t="shared" si="136"/>
        <v/>
      </c>
      <c r="I407" s="12"/>
    </row>
    <row r="408" spans="1:9" s="23" customFormat="1" ht="15" x14ac:dyDescent="0.2">
      <c r="A408" s="81"/>
      <c r="B408" s="56" t="s">
        <v>92</v>
      </c>
      <c r="C408" s="37">
        <v>3</v>
      </c>
      <c r="D408" s="20">
        <v>6</v>
      </c>
      <c r="E408" s="41">
        <f t="shared" si="134"/>
        <v>2.0718232044198894E-3</v>
      </c>
      <c r="F408" s="41">
        <f t="shared" si="135"/>
        <v>1.8552875695732839E-3</v>
      </c>
      <c r="G408" s="22">
        <f t="shared" si="133"/>
        <v>1</v>
      </c>
      <c r="H408" s="57">
        <f t="shared" si="136"/>
        <v>2.0718232044198894E-3</v>
      </c>
      <c r="I408" s="12"/>
    </row>
    <row r="409" spans="1:9" s="23" customFormat="1" ht="30" x14ac:dyDescent="0.2">
      <c r="A409" s="81"/>
      <c r="B409" s="56" t="s">
        <v>247</v>
      </c>
      <c r="C409" s="37">
        <v>0</v>
      </c>
      <c r="D409" s="20">
        <v>0</v>
      </c>
      <c r="E409" s="41" t="str">
        <f t="shared" si="134"/>
        <v/>
      </c>
      <c r="F409" s="41" t="str">
        <f t="shared" si="135"/>
        <v/>
      </c>
      <c r="G409" s="22" t="str">
        <f t="shared" si="133"/>
        <v xml:space="preserve"> </v>
      </c>
      <c r="H409" s="57" t="str">
        <f t="shared" si="136"/>
        <v/>
      </c>
      <c r="I409" s="12"/>
    </row>
    <row r="410" spans="1:9" s="23" customFormat="1" ht="15" x14ac:dyDescent="0.2">
      <c r="A410" s="81"/>
      <c r="B410" s="56" t="s">
        <v>248</v>
      </c>
      <c r="C410" s="37">
        <v>1</v>
      </c>
      <c r="D410" s="20">
        <v>4</v>
      </c>
      <c r="E410" s="41">
        <f t="shared" si="134"/>
        <v>6.9060773480662981E-4</v>
      </c>
      <c r="F410" s="41">
        <f t="shared" si="135"/>
        <v>1.2368583797155227E-3</v>
      </c>
      <c r="G410" s="22">
        <f t="shared" si="133"/>
        <v>3</v>
      </c>
      <c r="H410" s="57">
        <f t="shared" si="136"/>
        <v>2.0718232044198894E-3</v>
      </c>
      <c r="I410" s="12"/>
    </row>
    <row r="411" spans="1:9" s="23" customFormat="1" ht="15" x14ac:dyDescent="0.2">
      <c r="A411" s="81"/>
      <c r="B411" s="56" t="s">
        <v>569</v>
      </c>
      <c r="C411" s="37">
        <v>12</v>
      </c>
      <c r="D411" s="20">
        <v>20</v>
      </c>
      <c r="E411" s="41">
        <f t="shared" si="134"/>
        <v>8.2872928176795577E-3</v>
      </c>
      <c r="F411" s="41">
        <f t="shared" si="135"/>
        <v>6.1842918985776131E-3</v>
      </c>
      <c r="G411" s="22">
        <f t="shared" si="133"/>
        <v>0.66666666666666663</v>
      </c>
      <c r="H411" s="57">
        <f t="shared" si="136"/>
        <v>5.5248618784530384E-3</v>
      </c>
      <c r="I411" s="12"/>
    </row>
    <row r="412" spans="1:9" s="23" customFormat="1" ht="15" x14ac:dyDescent="0.2">
      <c r="A412" s="81"/>
      <c r="B412" s="56" t="s">
        <v>570</v>
      </c>
      <c r="C412" s="37">
        <v>1</v>
      </c>
      <c r="D412" s="20">
        <v>8</v>
      </c>
      <c r="E412" s="41">
        <f t="shared" si="134"/>
        <v>6.9060773480662981E-4</v>
      </c>
      <c r="F412" s="41">
        <f t="shared" si="135"/>
        <v>2.4737167594310453E-3</v>
      </c>
      <c r="G412" s="22">
        <f t="shared" si="133"/>
        <v>7</v>
      </c>
      <c r="H412" s="57">
        <f t="shared" si="136"/>
        <v>4.8342541436464086E-3</v>
      </c>
      <c r="I412" s="12"/>
    </row>
    <row r="413" spans="1:9" s="23" customFormat="1" ht="15" x14ac:dyDescent="0.2">
      <c r="A413" s="81"/>
      <c r="B413" s="56" t="s">
        <v>249</v>
      </c>
      <c r="C413" s="37">
        <v>0</v>
      </c>
      <c r="D413" s="20">
        <v>0</v>
      </c>
      <c r="E413" s="41" t="str">
        <f t="shared" si="134"/>
        <v/>
      </c>
      <c r="F413" s="41" t="str">
        <f t="shared" si="135"/>
        <v/>
      </c>
      <c r="G413" s="22" t="str">
        <f t="shared" si="133"/>
        <v xml:space="preserve"> </v>
      </c>
      <c r="H413" s="57" t="str">
        <f t="shared" si="136"/>
        <v/>
      </c>
      <c r="I413" s="12"/>
    </row>
    <row r="414" spans="1:9" s="23" customFormat="1" ht="30" x14ac:dyDescent="0.2">
      <c r="A414" s="81"/>
      <c r="B414" s="56" t="s">
        <v>634</v>
      </c>
      <c r="C414" s="37">
        <v>0</v>
      </c>
      <c r="D414" s="20">
        <v>0</v>
      </c>
      <c r="E414" s="41" t="str">
        <f t="shared" ref="E414" si="167">+IF(C414=0,"",C414/C$355)</f>
        <v/>
      </c>
      <c r="F414" s="41" t="str">
        <f t="shared" ref="F414" si="168">+IF(D414=0,"",D414/D$355)</f>
        <v/>
      </c>
      <c r="G414" s="41" t="str">
        <f t="shared" ref="G414" si="169">+IF(AND(C414=0,D414=0)," ",IF(C414=0,1,IF(D414=0,-1,(D414-C414)/C414)))</f>
        <v xml:space="preserve"> </v>
      </c>
      <c r="H414" s="57" t="str">
        <f t="shared" ref="H414" si="170">+IF(OR(AND(E414=""),(G414="")),"",E414*G414)</f>
        <v/>
      </c>
      <c r="I414" s="12"/>
    </row>
    <row r="415" spans="1:9" s="23" customFormat="1" ht="30" x14ac:dyDescent="0.2">
      <c r="A415" s="81"/>
      <c r="B415" s="56" t="s">
        <v>474</v>
      </c>
      <c r="C415" s="37">
        <v>0</v>
      </c>
      <c r="D415" s="20">
        <v>1</v>
      </c>
      <c r="E415" s="41" t="str">
        <f t="shared" si="134"/>
        <v/>
      </c>
      <c r="F415" s="41">
        <f t="shared" si="135"/>
        <v>3.0921459492888067E-4</v>
      </c>
      <c r="G415" s="22">
        <f t="shared" si="133"/>
        <v>1</v>
      </c>
      <c r="H415" s="57" t="str">
        <f t="shared" si="136"/>
        <v/>
      </c>
      <c r="I415" s="12"/>
    </row>
    <row r="416" spans="1:9" s="23" customFormat="1" ht="15" x14ac:dyDescent="0.2">
      <c r="A416" s="81"/>
      <c r="B416" s="56" t="s">
        <v>90</v>
      </c>
      <c r="C416" s="37">
        <v>3</v>
      </c>
      <c r="D416" s="20">
        <v>28</v>
      </c>
      <c r="E416" s="41">
        <f t="shared" si="134"/>
        <v>2.0718232044198894E-3</v>
      </c>
      <c r="F416" s="41">
        <f t="shared" si="135"/>
        <v>8.658008658008658E-3</v>
      </c>
      <c r="G416" s="22">
        <f t="shared" si="133"/>
        <v>8.3333333333333339</v>
      </c>
      <c r="H416" s="57">
        <f t="shared" si="136"/>
        <v>1.7265193370165747E-2</v>
      </c>
      <c r="I416" s="12"/>
    </row>
    <row r="417" spans="1:9" s="23" customFormat="1" ht="15" x14ac:dyDescent="0.2">
      <c r="A417" s="81"/>
      <c r="B417" s="56" t="s">
        <v>250</v>
      </c>
      <c r="C417" s="37">
        <v>10</v>
      </c>
      <c r="D417" s="20">
        <v>12</v>
      </c>
      <c r="E417" s="41">
        <f t="shared" si="134"/>
        <v>6.9060773480662981E-3</v>
      </c>
      <c r="F417" s="41">
        <f t="shared" si="135"/>
        <v>3.7105751391465678E-3</v>
      </c>
      <c r="G417" s="22">
        <f t="shared" si="133"/>
        <v>0.2</v>
      </c>
      <c r="H417" s="57">
        <f t="shared" si="136"/>
        <v>1.3812154696132596E-3</v>
      </c>
      <c r="I417" s="12"/>
    </row>
    <row r="418" spans="1:9" s="23" customFormat="1" ht="15" x14ac:dyDescent="0.2">
      <c r="A418" s="81"/>
      <c r="B418" s="56" t="s">
        <v>571</v>
      </c>
      <c r="C418" s="37">
        <v>0</v>
      </c>
      <c r="D418" s="20">
        <v>0</v>
      </c>
      <c r="E418" s="41" t="str">
        <f t="shared" si="134"/>
        <v/>
      </c>
      <c r="F418" s="41" t="str">
        <f t="shared" si="135"/>
        <v/>
      </c>
      <c r="G418" s="22" t="str">
        <f t="shared" si="133"/>
        <v xml:space="preserve"> </v>
      </c>
      <c r="H418" s="57" t="str">
        <f t="shared" si="136"/>
        <v/>
      </c>
      <c r="I418" s="12"/>
    </row>
    <row r="419" spans="1:9" s="23" customFormat="1" ht="15" x14ac:dyDescent="0.2">
      <c r="A419" s="81"/>
      <c r="B419" s="56" t="s">
        <v>84</v>
      </c>
      <c r="C419" s="37">
        <v>2</v>
      </c>
      <c r="D419" s="20">
        <v>3</v>
      </c>
      <c r="E419" s="41">
        <f t="shared" si="134"/>
        <v>1.3812154696132596E-3</v>
      </c>
      <c r="F419" s="41">
        <f t="shared" si="135"/>
        <v>9.2764378478664194E-4</v>
      </c>
      <c r="G419" s="22">
        <f t="shared" si="133"/>
        <v>0.5</v>
      </c>
      <c r="H419" s="57">
        <f t="shared" si="136"/>
        <v>6.9060773480662981E-4</v>
      </c>
      <c r="I419" s="12"/>
    </row>
    <row r="420" spans="1:9" s="23" customFormat="1" ht="15" x14ac:dyDescent="0.2">
      <c r="A420" s="81"/>
      <c r="B420" s="56" t="s">
        <v>519</v>
      </c>
      <c r="C420" s="37">
        <v>1</v>
      </c>
      <c r="D420" s="20">
        <v>0</v>
      </c>
      <c r="E420" s="41">
        <f t="shared" si="134"/>
        <v>6.9060773480662981E-4</v>
      </c>
      <c r="F420" s="41" t="str">
        <f t="shared" si="135"/>
        <v/>
      </c>
      <c r="G420" s="22">
        <f t="shared" si="133"/>
        <v>-1</v>
      </c>
      <c r="H420" s="57">
        <f t="shared" si="136"/>
        <v>-6.9060773480662981E-4</v>
      </c>
      <c r="I420" s="12"/>
    </row>
    <row r="421" spans="1:9" s="23" customFormat="1" ht="15" x14ac:dyDescent="0.2">
      <c r="A421" s="81"/>
      <c r="B421" s="56" t="s">
        <v>251</v>
      </c>
      <c r="C421" s="37">
        <v>0</v>
      </c>
      <c r="D421" s="20">
        <v>0</v>
      </c>
      <c r="E421" s="41" t="str">
        <f t="shared" si="134"/>
        <v/>
      </c>
      <c r="F421" s="41" t="str">
        <f t="shared" si="135"/>
        <v/>
      </c>
      <c r="G421" s="22" t="str">
        <f t="shared" si="133"/>
        <v xml:space="preserve"> </v>
      </c>
      <c r="H421" s="57" t="str">
        <f t="shared" si="136"/>
        <v/>
      </c>
      <c r="I421" s="12"/>
    </row>
    <row r="422" spans="1:9" s="23" customFormat="1" ht="15" x14ac:dyDescent="0.2">
      <c r="A422" s="81"/>
      <c r="B422" s="56" t="s">
        <v>252</v>
      </c>
      <c r="C422" s="37">
        <v>0</v>
      </c>
      <c r="D422" s="20">
        <v>1</v>
      </c>
      <c r="E422" s="41" t="str">
        <f t="shared" si="134"/>
        <v/>
      </c>
      <c r="F422" s="41">
        <f t="shared" si="135"/>
        <v>3.0921459492888067E-4</v>
      </c>
      <c r="G422" s="22">
        <f t="shared" si="133"/>
        <v>1</v>
      </c>
      <c r="H422" s="57" t="str">
        <f t="shared" si="136"/>
        <v/>
      </c>
      <c r="I422" s="12"/>
    </row>
    <row r="423" spans="1:9" s="23" customFormat="1" ht="15" x14ac:dyDescent="0.2">
      <c r="A423" s="81"/>
      <c r="B423" s="56" t="s">
        <v>572</v>
      </c>
      <c r="C423" s="37">
        <v>2</v>
      </c>
      <c r="D423" s="20">
        <v>2</v>
      </c>
      <c r="E423" s="41">
        <f t="shared" si="134"/>
        <v>1.3812154696132596E-3</v>
      </c>
      <c r="F423" s="41">
        <f t="shared" si="135"/>
        <v>6.1842918985776133E-4</v>
      </c>
      <c r="G423" s="22">
        <f t="shared" si="133"/>
        <v>0</v>
      </c>
      <c r="H423" s="57">
        <f t="shared" si="136"/>
        <v>0</v>
      </c>
      <c r="I423" s="12"/>
    </row>
    <row r="424" spans="1:9" s="23" customFormat="1" ht="15" x14ac:dyDescent="0.2">
      <c r="A424" s="81"/>
      <c r="B424" s="56" t="s">
        <v>656</v>
      </c>
      <c r="C424" s="37">
        <v>3</v>
      </c>
      <c r="D424" s="20">
        <v>2</v>
      </c>
      <c r="E424" s="41">
        <f t="shared" si="134"/>
        <v>2.0718232044198894E-3</v>
      </c>
      <c r="F424" s="41">
        <f t="shared" si="135"/>
        <v>6.1842918985776133E-4</v>
      </c>
      <c r="G424" s="22">
        <f t="shared" si="133"/>
        <v>-0.33333333333333331</v>
      </c>
      <c r="H424" s="57">
        <f t="shared" si="136"/>
        <v>-6.9060773480662981E-4</v>
      </c>
      <c r="I424" s="12"/>
    </row>
    <row r="425" spans="1:9" s="23" customFormat="1" ht="15" x14ac:dyDescent="0.2">
      <c r="A425" s="81"/>
      <c r="B425" s="56" t="s">
        <v>253</v>
      </c>
      <c r="C425" s="37">
        <v>0</v>
      </c>
      <c r="D425" s="20">
        <v>0</v>
      </c>
      <c r="E425" s="41" t="str">
        <f t="shared" si="134"/>
        <v/>
      </c>
      <c r="F425" s="41" t="str">
        <f t="shared" si="135"/>
        <v/>
      </c>
      <c r="G425" s="22" t="str">
        <f t="shared" si="133"/>
        <v xml:space="preserve"> </v>
      </c>
      <c r="H425" s="57" t="str">
        <f t="shared" si="136"/>
        <v/>
      </c>
      <c r="I425" s="12"/>
    </row>
    <row r="426" spans="1:9" s="23" customFormat="1" ht="15" x14ac:dyDescent="0.2">
      <c r="A426" s="81"/>
      <c r="B426" s="56" t="s">
        <v>87</v>
      </c>
      <c r="C426" s="37">
        <v>1</v>
      </c>
      <c r="D426" s="20">
        <v>3</v>
      </c>
      <c r="E426" s="41">
        <f t="shared" si="134"/>
        <v>6.9060773480662981E-4</v>
      </c>
      <c r="F426" s="41">
        <f t="shared" si="135"/>
        <v>9.2764378478664194E-4</v>
      </c>
      <c r="G426" s="22">
        <f t="shared" si="133"/>
        <v>2</v>
      </c>
      <c r="H426" s="57">
        <f t="shared" si="136"/>
        <v>1.3812154696132596E-3</v>
      </c>
      <c r="I426" s="12"/>
    </row>
    <row r="427" spans="1:9" s="23" customFormat="1" ht="15" x14ac:dyDescent="0.2">
      <c r="A427" s="81"/>
      <c r="B427" s="56" t="s">
        <v>86</v>
      </c>
      <c r="C427" s="37">
        <v>32</v>
      </c>
      <c r="D427" s="20">
        <v>47</v>
      </c>
      <c r="E427" s="41">
        <f t="shared" si="134"/>
        <v>2.2099447513812154E-2</v>
      </c>
      <c r="F427" s="41">
        <f t="shared" si="135"/>
        <v>1.453308596165739E-2</v>
      </c>
      <c r="G427" s="22">
        <f t="shared" si="133"/>
        <v>0.46875</v>
      </c>
      <c r="H427" s="57">
        <f t="shared" si="136"/>
        <v>1.0359116022099447E-2</v>
      </c>
      <c r="I427" s="12"/>
    </row>
    <row r="428" spans="1:9" s="23" customFormat="1" ht="30" x14ac:dyDescent="0.2">
      <c r="A428" s="81"/>
      <c r="B428" s="56" t="s">
        <v>475</v>
      </c>
      <c r="C428" s="37">
        <v>1</v>
      </c>
      <c r="D428" s="20">
        <v>1</v>
      </c>
      <c r="E428" s="41">
        <f t="shared" si="134"/>
        <v>6.9060773480662981E-4</v>
      </c>
      <c r="F428" s="41">
        <f t="shared" si="135"/>
        <v>3.0921459492888067E-4</v>
      </c>
      <c r="G428" s="22">
        <f t="shared" si="133"/>
        <v>0</v>
      </c>
      <c r="H428" s="57">
        <f t="shared" si="136"/>
        <v>0</v>
      </c>
      <c r="I428" s="12"/>
    </row>
    <row r="429" spans="1:9" s="23" customFormat="1" ht="15" x14ac:dyDescent="0.2">
      <c r="A429" s="81"/>
      <c r="B429" s="56" t="s">
        <v>254</v>
      </c>
      <c r="C429" s="37">
        <v>0</v>
      </c>
      <c r="D429" s="20">
        <v>2</v>
      </c>
      <c r="E429" s="41" t="str">
        <f t="shared" si="134"/>
        <v/>
      </c>
      <c r="F429" s="41">
        <f t="shared" si="135"/>
        <v>6.1842918985776133E-4</v>
      </c>
      <c r="G429" s="22">
        <f t="shared" si="133"/>
        <v>1</v>
      </c>
      <c r="H429" s="57" t="str">
        <f t="shared" si="136"/>
        <v/>
      </c>
      <c r="I429" s="12"/>
    </row>
    <row r="430" spans="1:9" s="23" customFormat="1" ht="15" x14ac:dyDescent="0.2">
      <c r="A430" s="81"/>
      <c r="B430" s="56" t="s">
        <v>255</v>
      </c>
      <c r="C430" s="37">
        <v>1</v>
      </c>
      <c r="D430" s="20">
        <v>3</v>
      </c>
      <c r="E430" s="41">
        <f t="shared" si="134"/>
        <v>6.9060773480662981E-4</v>
      </c>
      <c r="F430" s="41">
        <f t="shared" si="135"/>
        <v>9.2764378478664194E-4</v>
      </c>
      <c r="G430" s="22">
        <f t="shared" ref="G430:G498" si="171">+IF(AND(C430=0,D430=0)," ",IF(C430=0,1,IF(D430=0,-1,(D430-C430)/C430)))</f>
        <v>2</v>
      </c>
      <c r="H430" s="57">
        <f t="shared" si="136"/>
        <v>1.3812154696132596E-3</v>
      </c>
      <c r="I430" s="12"/>
    </row>
    <row r="431" spans="1:9" s="23" customFormat="1" ht="15" x14ac:dyDescent="0.2">
      <c r="A431" s="81"/>
      <c r="B431" s="56" t="s">
        <v>476</v>
      </c>
      <c r="C431" s="37">
        <v>4</v>
      </c>
      <c r="D431" s="20">
        <v>58</v>
      </c>
      <c r="E431" s="41">
        <f t="shared" si="134"/>
        <v>2.7624309392265192E-3</v>
      </c>
      <c r="F431" s="41">
        <f t="shared" si="135"/>
        <v>1.7934446505875078E-2</v>
      </c>
      <c r="G431" s="22">
        <f t="shared" si="171"/>
        <v>13.5</v>
      </c>
      <c r="H431" s="57">
        <f t="shared" si="136"/>
        <v>3.7292817679558013E-2</v>
      </c>
      <c r="I431" s="12"/>
    </row>
    <row r="432" spans="1:9" s="23" customFormat="1" ht="15" x14ac:dyDescent="0.2">
      <c r="A432" s="81"/>
      <c r="B432" s="56" t="s">
        <v>85</v>
      </c>
      <c r="C432" s="37">
        <v>2</v>
      </c>
      <c r="D432" s="20">
        <v>2</v>
      </c>
      <c r="E432" s="41">
        <f t="shared" ref="E432:E500" si="172">+IF(C432=0,"",C432/C$355)</f>
        <v>1.3812154696132596E-3</v>
      </c>
      <c r="F432" s="41">
        <f t="shared" ref="F432:F500" si="173">+IF(D432=0,"",D432/D$355)</f>
        <v>6.1842918985776133E-4</v>
      </c>
      <c r="G432" s="22">
        <f t="shared" si="171"/>
        <v>0</v>
      </c>
      <c r="H432" s="57">
        <f t="shared" ref="H432:H500" si="174">+IF(OR(AND(E432=""),(G432="")),"",E432*G432)</f>
        <v>0</v>
      </c>
      <c r="I432" s="12"/>
    </row>
    <row r="433" spans="1:9" s="23" customFormat="1" ht="15" x14ac:dyDescent="0.2">
      <c r="A433" s="81"/>
      <c r="B433" s="56" t="s">
        <v>573</v>
      </c>
      <c r="C433" s="37">
        <v>0</v>
      </c>
      <c r="D433" s="20">
        <v>0</v>
      </c>
      <c r="E433" s="41" t="str">
        <f t="shared" si="172"/>
        <v/>
      </c>
      <c r="F433" s="41" t="str">
        <f t="shared" si="173"/>
        <v/>
      </c>
      <c r="G433" s="22" t="str">
        <f t="shared" si="171"/>
        <v xml:space="preserve"> </v>
      </c>
      <c r="H433" s="57" t="str">
        <f t="shared" si="174"/>
        <v/>
      </c>
      <c r="I433" s="12"/>
    </row>
    <row r="434" spans="1:9" s="23" customFormat="1" ht="15" x14ac:dyDescent="0.2">
      <c r="A434" s="81"/>
      <c r="B434" s="56" t="s">
        <v>256</v>
      </c>
      <c r="C434" s="37">
        <v>0</v>
      </c>
      <c r="D434" s="20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7">
        <v>3</v>
      </c>
      <c r="D435" s="20">
        <v>3</v>
      </c>
      <c r="E435" s="41">
        <f t="shared" si="172"/>
        <v>2.0718232044198894E-3</v>
      </c>
      <c r="F435" s="41">
        <f t="shared" si="173"/>
        <v>9.2764378478664194E-4</v>
      </c>
      <c r="G435" s="22">
        <f t="shared" si="171"/>
        <v>0</v>
      </c>
      <c r="H435" s="57">
        <f t="shared" si="174"/>
        <v>0</v>
      </c>
      <c r="I435" s="12"/>
    </row>
    <row r="436" spans="1:9" s="23" customFormat="1" ht="15" x14ac:dyDescent="0.2">
      <c r="A436" s="81"/>
      <c r="B436" s="56" t="s">
        <v>521</v>
      </c>
      <c r="C436" s="37">
        <v>0</v>
      </c>
      <c r="D436" s="20">
        <v>0</v>
      </c>
      <c r="E436" s="41" t="str">
        <f t="shared" si="172"/>
        <v/>
      </c>
      <c r="F436" s="41" t="str">
        <f t="shared" si="173"/>
        <v/>
      </c>
      <c r="G436" s="22" t="str">
        <f t="shared" si="171"/>
        <v xml:space="preserve"> </v>
      </c>
      <c r="H436" s="57" t="str">
        <f t="shared" si="174"/>
        <v/>
      </c>
      <c r="I436" s="12"/>
    </row>
    <row r="437" spans="1:9" s="23" customFormat="1" ht="15" x14ac:dyDescent="0.2">
      <c r="A437" s="81"/>
      <c r="B437" s="56" t="s">
        <v>522</v>
      </c>
      <c r="C437" s="37">
        <v>0</v>
      </c>
      <c r="D437" s="20">
        <v>2</v>
      </c>
      <c r="E437" s="41" t="str">
        <f t="shared" si="172"/>
        <v/>
      </c>
      <c r="F437" s="41">
        <f t="shared" si="173"/>
        <v>6.1842918985776133E-4</v>
      </c>
      <c r="G437" s="22">
        <f t="shared" si="171"/>
        <v>1</v>
      </c>
      <c r="H437" s="57" t="str">
        <f t="shared" si="174"/>
        <v/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7"/>
      <c r="D438" s="37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7"/>
      <c r="D439" s="37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7">
        <v>0</v>
      </c>
      <c r="D440" s="20">
        <v>1</v>
      </c>
      <c r="E440" s="41" t="str">
        <f t="shared" si="172"/>
        <v/>
      </c>
      <c r="F440" s="41">
        <f t="shared" si="173"/>
        <v>3.0921459492888067E-4</v>
      </c>
      <c r="G440" s="22">
        <f t="shared" si="171"/>
        <v>1</v>
      </c>
      <c r="H440" s="57" t="str">
        <f t="shared" si="174"/>
        <v/>
      </c>
      <c r="I440" s="12"/>
    </row>
    <row r="441" spans="1:9" s="23" customFormat="1" ht="30" x14ac:dyDescent="0.2">
      <c r="A441" s="81"/>
      <c r="B441" s="56" t="s">
        <v>258</v>
      </c>
      <c r="C441" s="37">
        <v>0</v>
      </c>
      <c r="D441" s="20">
        <v>6</v>
      </c>
      <c r="E441" s="41" t="str">
        <f t="shared" si="172"/>
        <v/>
      </c>
      <c r="F441" s="41">
        <f t="shared" si="173"/>
        <v>1.8552875695732839E-3</v>
      </c>
      <c r="G441" s="22">
        <f t="shared" si="171"/>
        <v>1</v>
      </c>
      <c r="H441" s="57" t="str">
        <f t="shared" si="174"/>
        <v/>
      </c>
      <c r="I441" s="12"/>
    </row>
    <row r="442" spans="1:9" s="23" customFormat="1" ht="15" x14ac:dyDescent="0.2">
      <c r="A442" s="81"/>
      <c r="B442" s="56" t="s">
        <v>540</v>
      </c>
      <c r="C442" s="37">
        <v>0</v>
      </c>
      <c r="D442" s="20">
        <v>0</v>
      </c>
      <c r="E442" s="41" t="str">
        <f t="shared" si="172"/>
        <v/>
      </c>
      <c r="F442" s="41" t="str">
        <f t="shared" si="173"/>
        <v/>
      </c>
      <c r="G442" s="22" t="str">
        <f t="shared" si="171"/>
        <v xml:space="preserve"> </v>
      </c>
      <c r="H442" s="57" t="str">
        <f t="shared" si="174"/>
        <v/>
      </c>
      <c r="I442" s="12"/>
    </row>
    <row r="443" spans="1:9" s="23" customFormat="1" ht="30" x14ac:dyDescent="0.2">
      <c r="A443" s="81"/>
      <c r="B443" s="56" t="s">
        <v>259</v>
      </c>
      <c r="C443" s="37">
        <v>0</v>
      </c>
      <c r="D443" s="20">
        <v>1</v>
      </c>
      <c r="E443" s="41" t="str">
        <f t="shared" si="172"/>
        <v/>
      </c>
      <c r="F443" s="41">
        <f t="shared" si="173"/>
        <v>3.0921459492888067E-4</v>
      </c>
      <c r="G443" s="22">
        <f t="shared" si="171"/>
        <v>1</v>
      </c>
      <c r="H443" s="57" t="str">
        <f t="shared" si="174"/>
        <v/>
      </c>
      <c r="I443" s="12"/>
    </row>
    <row r="444" spans="1:9" s="23" customFormat="1" ht="30" x14ac:dyDescent="0.2">
      <c r="A444" s="81"/>
      <c r="B444" s="56" t="s">
        <v>477</v>
      </c>
      <c r="C444" s="37">
        <v>0</v>
      </c>
      <c r="D444" s="20">
        <v>0</v>
      </c>
      <c r="E444" s="41" t="str">
        <f t="shared" si="172"/>
        <v/>
      </c>
      <c r="F444" s="41" t="str">
        <f t="shared" si="173"/>
        <v/>
      </c>
      <c r="G444" s="22" t="str">
        <f t="shared" si="171"/>
        <v xml:space="preserve"> </v>
      </c>
      <c r="H444" s="57" t="str">
        <f t="shared" si="174"/>
        <v/>
      </c>
      <c r="I444" s="12"/>
    </row>
    <row r="445" spans="1:9" s="23" customFormat="1" ht="15" x14ac:dyDescent="0.2">
      <c r="A445" s="81"/>
      <c r="B445" s="56" t="s">
        <v>525</v>
      </c>
      <c r="C445" s="37">
        <v>0</v>
      </c>
      <c r="D445" s="20">
        <v>0</v>
      </c>
      <c r="E445" s="41" t="str">
        <f t="shared" si="172"/>
        <v/>
      </c>
      <c r="F445" s="41" t="str">
        <f t="shared" si="173"/>
        <v/>
      </c>
      <c r="G445" s="22" t="str">
        <f t="shared" si="171"/>
        <v xml:space="preserve"> </v>
      </c>
      <c r="H445" s="57" t="str">
        <f t="shared" si="174"/>
        <v/>
      </c>
      <c r="I445" s="12"/>
    </row>
    <row r="446" spans="1:9" s="23" customFormat="1" ht="15" x14ac:dyDescent="0.2">
      <c r="A446" s="81"/>
      <c r="B446" s="56" t="s">
        <v>628</v>
      </c>
      <c r="C446" s="37">
        <v>0</v>
      </c>
      <c r="D446" s="20">
        <v>0</v>
      </c>
      <c r="E446" s="41" t="str">
        <f t="shared" ref="E446:E448" si="179">+IF(C446=0,"",C446/C$355)</f>
        <v/>
      </c>
      <c r="F446" s="41" t="str">
        <f t="shared" ref="F446:F448" si="180">+IF(D446=0,"",D446/D$355)</f>
        <v/>
      </c>
      <c r="G446" s="41" t="str">
        <f t="shared" ref="G446:G448" si="181">+IF(AND(C446=0,D446=0)," ",IF(C446=0,1,IF(D446=0,-1,(D446-C446)/C446)))</f>
        <v xml:space="preserve"> </v>
      </c>
      <c r="H446" s="57" t="str">
        <f t="shared" ref="H446:H448" si="182">+IF(OR(AND(E446=""),(G446="")),"",E446*G446)</f>
        <v/>
      </c>
      <c r="I446" s="12"/>
    </row>
    <row r="447" spans="1:9" s="23" customFormat="1" ht="15" x14ac:dyDescent="0.2">
      <c r="A447" s="81"/>
      <c r="B447" s="56" t="s">
        <v>622</v>
      </c>
      <c r="C447" s="37">
        <v>0</v>
      </c>
      <c r="D447" s="20">
        <v>2</v>
      </c>
      <c r="E447" s="41" t="str">
        <f t="shared" si="179"/>
        <v/>
      </c>
      <c r="F447" s="41">
        <f t="shared" si="180"/>
        <v>6.1842918985776133E-4</v>
      </c>
      <c r="G447" s="41">
        <f t="shared" si="181"/>
        <v>1</v>
      </c>
      <c r="H447" s="57" t="str">
        <f t="shared" si="182"/>
        <v/>
      </c>
      <c r="I447" s="12"/>
    </row>
    <row r="448" spans="1:9" s="23" customFormat="1" ht="15" x14ac:dyDescent="0.2">
      <c r="A448" s="81"/>
      <c r="B448" s="56" t="s">
        <v>623</v>
      </c>
      <c r="C448" s="37">
        <v>0</v>
      </c>
      <c r="D448" s="20">
        <v>0</v>
      </c>
      <c r="E448" s="41" t="str">
        <f t="shared" si="179"/>
        <v/>
      </c>
      <c r="F448" s="41" t="str">
        <f t="shared" si="180"/>
        <v/>
      </c>
      <c r="G448" s="41" t="str">
        <f t="shared" si="181"/>
        <v xml:space="preserve"> </v>
      </c>
      <c r="H448" s="57" t="str">
        <f t="shared" si="182"/>
        <v/>
      </c>
      <c r="I448" s="12"/>
    </row>
    <row r="449" spans="1:9" s="23" customFormat="1" ht="15" x14ac:dyDescent="0.2">
      <c r="A449" s="81"/>
      <c r="B449" s="56" t="s">
        <v>260</v>
      </c>
      <c r="C449" s="37">
        <v>0</v>
      </c>
      <c r="D449" s="20">
        <v>0</v>
      </c>
      <c r="E449" s="41" t="str">
        <f t="shared" si="172"/>
        <v/>
      </c>
      <c r="F449" s="41" t="str">
        <f t="shared" si="173"/>
        <v/>
      </c>
      <c r="G449" s="22" t="str">
        <f t="shared" si="171"/>
        <v xml:space="preserve"> </v>
      </c>
      <c r="H449" s="57" t="str">
        <f t="shared" si="174"/>
        <v/>
      </c>
      <c r="I449" s="12"/>
    </row>
    <row r="450" spans="1:9" s="23" customFormat="1" ht="15" x14ac:dyDescent="0.2">
      <c r="A450" s="81"/>
      <c r="B450" s="56" t="s">
        <v>261</v>
      </c>
      <c r="C450" s="37">
        <v>0</v>
      </c>
      <c r="D450" s="20">
        <v>1</v>
      </c>
      <c r="E450" s="41" t="str">
        <f t="shared" si="172"/>
        <v/>
      </c>
      <c r="F450" s="41">
        <f t="shared" si="173"/>
        <v>3.0921459492888067E-4</v>
      </c>
      <c r="G450" s="22">
        <f t="shared" si="171"/>
        <v>1</v>
      </c>
      <c r="H450" s="57" t="str">
        <f t="shared" si="174"/>
        <v/>
      </c>
      <c r="I450" s="12"/>
    </row>
    <row r="451" spans="1:9" s="23" customFormat="1" ht="15" x14ac:dyDescent="0.2">
      <c r="A451" s="81"/>
      <c r="B451" s="56" t="s">
        <v>262</v>
      </c>
      <c r="C451" s="37">
        <v>4</v>
      </c>
      <c r="D451" s="20">
        <v>4</v>
      </c>
      <c r="E451" s="41">
        <f t="shared" si="172"/>
        <v>2.7624309392265192E-3</v>
      </c>
      <c r="F451" s="41">
        <f t="shared" si="173"/>
        <v>1.2368583797155227E-3</v>
      </c>
      <c r="G451" s="22">
        <f t="shared" si="171"/>
        <v>0</v>
      </c>
      <c r="H451" s="57">
        <f t="shared" si="174"/>
        <v>0</v>
      </c>
      <c r="I451" s="12"/>
    </row>
    <row r="452" spans="1:9" s="23" customFormat="1" ht="15" x14ac:dyDescent="0.2">
      <c r="A452" s="81"/>
      <c r="B452" s="56" t="s">
        <v>94</v>
      </c>
      <c r="C452" s="37">
        <v>9</v>
      </c>
      <c r="D452" s="20">
        <v>2</v>
      </c>
      <c r="E452" s="41">
        <f t="shared" si="172"/>
        <v>6.2154696132596682E-3</v>
      </c>
      <c r="F452" s="41">
        <f t="shared" si="173"/>
        <v>6.1842918985776133E-4</v>
      </c>
      <c r="G452" s="22">
        <f t="shared" si="171"/>
        <v>-0.77777777777777779</v>
      </c>
      <c r="H452" s="57">
        <f t="shared" si="174"/>
        <v>-4.8342541436464086E-3</v>
      </c>
      <c r="I452" s="12"/>
    </row>
    <row r="453" spans="1:9" s="23" customFormat="1" ht="15" x14ac:dyDescent="0.2">
      <c r="A453" s="81"/>
      <c r="B453" s="56" t="s">
        <v>95</v>
      </c>
      <c r="C453" s="37">
        <v>0</v>
      </c>
      <c r="D453" s="20">
        <v>0</v>
      </c>
      <c r="E453" s="41" t="str">
        <f t="shared" si="172"/>
        <v/>
      </c>
      <c r="F453" s="41" t="str">
        <f t="shared" si="173"/>
        <v/>
      </c>
      <c r="G453" s="22" t="str">
        <f t="shared" si="171"/>
        <v xml:space="preserve"> </v>
      </c>
      <c r="H453" s="57" t="str">
        <f t="shared" si="174"/>
        <v/>
      </c>
      <c r="I453" s="12"/>
    </row>
    <row r="454" spans="1:9" s="23" customFormat="1" ht="15" x14ac:dyDescent="0.2">
      <c r="A454" s="81"/>
      <c r="B454" s="56" t="s">
        <v>96</v>
      </c>
      <c r="C454" s="37">
        <v>13</v>
      </c>
      <c r="D454" s="20">
        <v>26</v>
      </c>
      <c r="E454" s="41">
        <f t="shared" si="172"/>
        <v>8.9779005524861875E-3</v>
      </c>
      <c r="F454" s="41">
        <f t="shared" si="173"/>
        <v>8.0395794681508963E-3</v>
      </c>
      <c r="G454" s="22">
        <f t="shared" si="171"/>
        <v>1</v>
      </c>
      <c r="H454" s="57">
        <f t="shared" si="174"/>
        <v>8.9779005524861875E-3</v>
      </c>
      <c r="I454" s="12"/>
    </row>
    <row r="455" spans="1:9" s="23" customFormat="1" ht="15" x14ac:dyDescent="0.2">
      <c r="A455" s="81"/>
      <c r="B455" s="56" t="s">
        <v>263</v>
      </c>
      <c r="C455" s="37">
        <v>0</v>
      </c>
      <c r="D455" s="20">
        <v>0</v>
      </c>
      <c r="E455" s="41" t="str">
        <f t="shared" si="172"/>
        <v/>
      </c>
      <c r="F455" s="41" t="str">
        <f t="shared" si="173"/>
        <v/>
      </c>
      <c r="G455" s="22" t="str">
        <f t="shared" si="171"/>
        <v xml:space="preserve"> </v>
      </c>
      <c r="H455" s="57" t="str">
        <f t="shared" si="174"/>
        <v/>
      </c>
      <c r="I455" s="12"/>
    </row>
    <row r="456" spans="1:9" s="23" customFormat="1" ht="15" x14ac:dyDescent="0.2">
      <c r="A456" s="81"/>
      <c r="B456" s="56" t="s">
        <v>526</v>
      </c>
      <c r="C456" s="37">
        <v>0</v>
      </c>
      <c r="D456" s="20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7">
        <v>0</v>
      </c>
      <c r="D457" s="20">
        <v>0</v>
      </c>
      <c r="E457" s="41" t="str">
        <f t="shared" si="172"/>
        <v/>
      </c>
      <c r="F457" s="41" t="str">
        <f t="shared" si="173"/>
        <v/>
      </c>
      <c r="G457" s="22" t="str">
        <f t="shared" si="171"/>
        <v xml:space="preserve"> </v>
      </c>
      <c r="H457" s="57" t="str">
        <f t="shared" si="174"/>
        <v/>
      </c>
      <c r="I457" s="12"/>
    </row>
    <row r="458" spans="1:9" s="23" customFormat="1" ht="15" x14ac:dyDescent="0.2">
      <c r="A458" s="81"/>
      <c r="B458" s="56" t="s">
        <v>93</v>
      </c>
      <c r="C458" s="37">
        <v>0</v>
      </c>
      <c r="D458" s="20">
        <v>0</v>
      </c>
      <c r="E458" s="41" t="str">
        <f t="shared" si="172"/>
        <v/>
      </c>
      <c r="F458" s="41" t="str">
        <f t="shared" si="173"/>
        <v/>
      </c>
      <c r="G458" s="22" t="str">
        <f t="shared" si="171"/>
        <v xml:space="preserve"> </v>
      </c>
      <c r="H458" s="57" t="str">
        <f t="shared" si="174"/>
        <v/>
      </c>
      <c r="I458" s="12"/>
    </row>
    <row r="459" spans="1:9" s="23" customFormat="1" ht="15" x14ac:dyDescent="0.2">
      <c r="A459" s="81"/>
      <c r="B459" s="56" t="s">
        <v>528</v>
      </c>
      <c r="C459" s="37">
        <v>0</v>
      </c>
      <c r="D459" s="20">
        <v>3</v>
      </c>
      <c r="E459" s="41" t="str">
        <f t="shared" si="172"/>
        <v/>
      </c>
      <c r="F459" s="41">
        <f t="shared" si="173"/>
        <v>9.2764378478664194E-4</v>
      </c>
      <c r="G459" s="22">
        <f t="shared" si="171"/>
        <v>1</v>
      </c>
      <c r="H459" s="57" t="str">
        <f t="shared" si="174"/>
        <v/>
      </c>
      <c r="I459" s="12"/>
    </row>
    <row r="460" spans="1:9" s="23" customFormat="1" ht="15" x14ac:dyDescent="0.2">
      <c r="A460" s="81"/>
      <c r="B460" s="56" t="s">
        <v>529</v>
      </c>
      <c r="C460" s="37">
        <v>0</v>
      </c>
      <c r="D460" s="20">
        <v>0</v>
      </c>
      <c r="E460" s="41" t="str">
        <f t="shared" si="172"/>
        <v/>
      </c>
      <c r="F460" s="41" t="str">
        <f t="shared" si="173"/>
        <v/>
      </c>
      <c r="G460" s="22" t="str">
        <f t="shared" si="171"/>
        <v xml:space="preserve"> </v>
      </c>
      <c r="H460" s="57" t="str">
        <f t="shared" si="174"/>
        <v/>
      </c>
      <c r="I460" s="12"/>
    </row>
    <row r="461" spans="1:9" s="23" customFormat="1" ht="30" x14ac:dyDescent="0.2">
      <c r="A461" s="81"/>
      <c r="B461" s="56" t="s">
        <v>530</v>
      </c>
      <c r="C461" s="37">
        <v>0</v>
      </c>
      <c r="D461" s="20">
        <v>0</v>
      </c>
      <c r="E461" s="41" t="str">
        <f t="shared" si="172"/>
        <v/>
      </c>
      <c r="F461" s="41" t="str">
        <f t="shared" si="173"/>
        <v/>
      </c>
      <c r="G461" s="22" t="str">
        <f t="shared" si="171"/>
        <v xml:space="preserve"> </v>
      </c>
      <c r="H461" s="57" t="str">
        <f t="shared" si="174"/>
        <v/>
      </c>
      <c r="I461" s="12"/>
    </row>
    <row r="462" spans="1:9" s="23" customFormat="1" ht="30" x14ac:dyDescent="0.2">
      <c r="A462" s="81"/>
      <c r="B462" s="56" t="s">
        <v>635</v>
      </c>
      <c r="C462" s="37">
        <v>1</v>
      </c>
      <c r="D462" s="20">
        <v>37</v>
      </c>
      <c r="E462" s="41">
        <f t="shared" si="172"/>
        <v>6.9060773480662981E-4</v>
      </c>
      <c r="F462" s="41">
        <f t="shared" si="173"/>
        <v>1.1440940012368584E-2</v>
      </c>
      <c r="G462" s="22">
        <f t="shared" si="171"/>
        <v>36</v>
      </c>
      <c r="H462" s="57">
        <f t="shared" si="174"/>
        <v>2.4861878453038673E-2</v>
      </c>
      <c r="I462" s="12"/>
    </row>
    <row r="463" spans="1:9" s="23" customFormat="1" ht="15" x14ac:dyDescent="0.2">
      <c r="A463" s="81"/>
      <c r="B463" s="56" t="s">
        <v>100</v>
      </c>
      <c r="C463" s="37">
        <v>0</v>
      </c>
      <c r="D463" s="20">
        <v>0</v>
      </c>
      <c r="E463" s="41" t="str">
        <f t="shared" si="172"/>
        <v/>
      </c>
      <c r="F463" s="41" t="str">
        <f t="shared" si="173"/>
        <v/>
      </c>
      <c r="G463" s="22" t="str">
        <f t="shared" si="171"/>
        <v xml:space="preserve"> </v>
      </c>
      <c r="H463" s="57" t="str">
        <f t="shared" si="174"/>
        <v/>
      </c>
      <c r="I463" s="12"/>
    </row>
    <row r="464" spans="1:9" s="23" customFormat="1" ht="15" x14ac:dyDescent="0.2">
      <c r="A464" s="81"/>
      <c r="B464" s="56" t="s">
        <v>108</v>
      </c>
      <c r="C464" s="37">
        <v>0</v>
      </c>
      <c r="D464" s="20">
        <v>11</v>
      </c>
      <c r="E464" s="41" t="str">
        <f t="shared" si="172"/>
        <v/>
      </c>
      <c r="F464" s="41">
        <f t="shared" si="173"/>
        <v>3.4013605442176869E-3</v>
      </c>
      <c r="G464" s="22">
        <f t="shared" si="171"/>
        <v>1</v>
      </c>
      <c r="H464" s="57" t="str">
        <f t="shared" si="174"/>
        <v/>
      </c>
      <c r="I464" s="12"/>
    </row>
    <row r="465" spans="1:9" s="23" customFormat="1" ht="15" x14ac:dyDescent="0.2">
      <c r="A465" s="81"/>
      <c r="B465" s="56" t="s">
        <v>107</v>
      </c>
      <c r="C465" s="37">
        <v>3</v>
      </c>
      <c r="D465" s="20">
        <v>4</v>
      </c>
      <c r="E465" s="41">
        <f t="shared" si="172"/>
        <v>2.0718232044198894E-3</v>
      </c>
      <c r="F465" s="41">
        <f t="shared" si="173"/>
        <v>1.2368583797155227E-3</v>
      </c>
      <c r="G465" s="22">
        <f t="shared" si="171"/>
        <v>0.33333333333333331</v>
      </c>
      <c r="H465" s="57">
        <f t="shared" si="174"/>
        <v>6.9060773480662981E-4</v>
      </c>
      <c r="I465" s="12"/>
    </row>
    <row r="466" spans="1:9" s="23" customFormat="1" ht="15" x14ac:dyDescent="0.2">
      <c r="A466" s="81"/>
      <c r="B466" s="56" t="s">
        <v>264</v>
      </c>
      <c r="C466" s="37">
        <v>0</v>
      </c>
      <c r="D466" s="20">
        <v>0</v>
      </c>
      <c r="E466" s="41" t="str">
        <f t="shared" si="172"/>
        <v/>
      </c>
      <c r="F466" s="41" t="str">
        <f t="shared" si="173"/>
        <v/>
      </c>
      <c r="G466" s="22" t="str">
        <f t="shared" si="171"/>
        <v xml:space="preserve"> </v>
      </c>
      <c r="H466" s="57" t="str">
        <f t="shared" si="174"/>
        <v/>
      </c>
      <c r="I466" s="12"/>
    </row>
    <row r="467" spans="1:9" s="23" customFormat="1" ht="30" x14ac:dyDescent="0.2">
      <c r="A467" s="81"/>
      <c r="B467" s="56" t="s">
        <v>478</v>
      </c>
      <c r="C467" s="37">
        <v>2</v>
      </c>
      <c r="D467" s="20">
        <v>4</v>
      </c>
      <c r="E467" s="41">
        <f t="shared" si="172"/>
        <v>1.3812154696132596E-3</v>
      </c>
      <c r="F467" s="41">
        <f t="shared" si="173"/>
        <v>1.2368583797155227E-3</v>
      </c>
      <c r="G467" s="22">
        <f t="shared" si="171"/>
        <v>1</v>
      </c>
      <c r="H467" s="57">
        <f t="shared" si="174"/>
        <v>1.3812154696132596E-3</v>
      </c>
      <c r="I467" s="12"/>
    </row>
    <row r="468" spans="1:9" s="23" customFormat="1" ht="45" x14ac:dyDescent="0.2">
      <c r="A468" s="81"/>
      <c r="B468" s="56" t="s">
        <v>541</v>
      </c>
      <c r="C468" s="37">
        <v>3</v>
      </c>
      <c r="D468" s="20">
        <v>49</v>
      </c>
      <c r="E468" s="41">
        <f t="shared" si="172"/>
        <v>2.0718232044198894E-3</v>
      </c>
      <c r="F468" s="41">
        <f t="shared" si="173"/>
        <v>1.5151515151515152E-2</v>
      </c>
      <c r="G468" s="22">
        <f t="shared" si="171"/>
        <v>15.333333333333334</v>
      </c>
      <c r="H468" s="57">
        <f t="shared" si="174"/>
        <v>3.1767955801104975E-2</v>
      </c>
      <c r="I468" s="12"/>
    </row>
    <row r="469" spans="1:9" s="23" customFormat="1" ht="30" x14ac:dyDescent="0.2">
      <c r="A469" s="81"/>
      <c r="B469" s="56" t="s">
        <v>479</v>
      </c>
      <c r="C469" s="37">
        <v>0</v>
      </c>
      <c r="D469" s="20">
        <v>0</v>
      </c>
      <c r="E469" s="41" t="str">
        <f t="shared" si="172"/>
        <v/>
      </c>
      <c r="F469" s="41" t="str">
        <f t="shared" si="173"/>
        <v/>
      </c>
      <c r="G469" s="22" t="str">
        <f t="shared" si="171"/>
        <v xml:space="preserve"> </v>
      </c>
      <c r="H469" s="57" t="str">
        <f t="shared" si="174"/>
        <v/>
      </c>
      <c r="I469" s="12"/>
    </row>
    <row r="470" spans="1:9" s="23" customFormat="1" ht="15" x14ac:dyDescent="0.2">
      <c r="A470" s="81"/>
      <c r="B470" s="56" t="s">
        <v>103</v>
      </c>
      <c r="C470" s="37">
        <v>1</v>
      </c>
      <c r="D470" s="20">
        <v>0</v>
      </c>
      <c r="E470" s="41">
        <f t="shared" si="172"/>
        <v>6.9060773480662981E-4</v>
      </c>
      <c r="F470" s="41" t="str">
        <f t="shared" si="173"/>
        <v/>
      </c>
      <c r="G470" s="22">
        <f t="shared" si="171"/>
        <v>-1</v>
      </c>
      <c r="H470" s="57">
        <f t="shared" si="174"/>
        <v>-6.9060773480662981E-4</v>
      </c>
      <c r="I470" s="12"/>
    </row>
    <row r="471" spans="1:9" s="23" customFormat="1" ht="30" x14ac:dyDescent="0.2">
      <c r="A471" s="81"/>
      <c r="B471" s="56" t="s">
        <v>590</v>
      </c>
      <c r="C471" s="37">
        <v>0</v>
      </c>
      <c r="D471" s="20">
        <v>0</v>
      </c>
      <c r="E471" s="41" t="str">
        <f t="shared" si="172"/>
        <v/>
      </c>
      <c r="F471" s="41" t="str">
        <f t="shared" si="173"/>
        <v/>
      </c>
      <c r="G471" s="22" t="str">
        <f t="shared" si="171"/>
        <v xml:space="preserve"> </v>
      </c>
      <c r="H471" s="57" t="str">
        <f t="shared" si="174"/>
        <v/>
      </c>
      <c r="I471" s="12"/>
    </row>
    <row r="472" spans="1:9" s="23" customFormat="1" ht="15" x14ac:dyDescent="0.2">
      <c r="A472" s="81"/>
      <c r="B472" s="56" t="s">
        <v>104</v>
      </c>
      <c r="C472" s="37">
        <v>0</v>
      </c>
      <c r="D472" s="20">
        <v>2</v>
      </c>
      <c r="E472" s="41" t="str">
        <f t="shared" si="172"/>
        <v/>
      </c>
      <c r="F472" s="41">
        <f t="shared" si="173"/>
        <v>6.1842918985776133E-4</v>
      </c>
      <c r="G472" s="22">
        <f t="shared" si="171"/>
        <v>1</v>
      </c>
      <c r="H472" s="57" t="str">
        <f t="shared" si="174"/>
        <v/>
      </c>
      <c r="I472" s="12"/>
    </row>
    <row r="473" spans="1:9" s="23" customFormat="1" ht="15" x14ac:dyDescent="0.2">
      <c r="A473" s="81"/>
      <c r="B473" s="56" t="s">
        <v>373</v>
      </c>
      <c r="C473" s="37">
        <v>0</v>
      </c>
      <c r="D473" s="20">
        <v>0</v>
      </c>
      <c r="E473" s="41" t="str">
        <f t="shared" si="172"/>
        <v/>
      </c>
      <c r="F473" s="41" t="str">
        <f t="shared" si="173"/>
        <v/>
      </c>
      <c r="G473" s="22" t="str">
        <f t="shared" si="171"/>
        <v xml:space="preserve"> </v>
      </c>
      <c r="H473" s="57" t="str">
        <f t="shared" si="174"/>
        <v/>
      </c>
      <c r="I473" s="12"/>
    </row>
    <row r="474" spans="1:9" s="23" customFormat="1" ht="15" x14ac:dyDescent="0.2">
      <c r="A474" s="81"/>
      <c r="B474" s="56" t="s">
        <v>102</v>
      </c>
      <c r="C474" s="37">
        <v>6</v>
      </c>
      <c r="D474" s="20">
        <v>17</v>
      </c>
      <c r="E474" s="41">
        <f t="shared" si="172"/>
        <v>4.1436464088397788E-3</v>
      </c>
      <c r="F474" s="41">
        <f t="shared" si="173"/>
        <v>5.2566481137909706E-3</v>
      </c>
      <c r="G474" s="22">
        <f t="shared" si="171"/>
        <v>1.8333333333333333</v>
      </c>
      <c r="H474" s="57">
        <f t="shared" si="174"/>
        <v>7.5966850828729279E-3</v>
      </c>
      <c r="I474" s="12"/>
    </row>
    <row r="475" spans="1:9" s="23" customFormat="1" ht="15" x14ac:dyDescent="0.2">
      <c r="A475" s="81"/>
      <c r="B475" s="56" t="s">
        <v>265</v>
      </c>
      <c r="C475" s="37">
        <v>0</v>
      </c>
      <c r="D475" s="20">
        <v>0</v>
      </c>
      <c r="E475" s="41" t="str">
        <f t="shared" si="172"/>
        <v/>
      </c>
      <c r="F475" s="41" t="str">
        <f t="shared" si="173"/>
        <v/>
      </c>
      <c r="G475" s="22" t="str">
        <f t="shared" si="171"/>
        <v xml:space="preserve"> </v>
      </c>
      <c r="H475" s="57" t="str">
        <f t="shared" si="174"/>
        <v/>
      </c>
      <c r="I475" s="12"/>
    </row>
    <row r="476" spans="1:9" s="23" customFormat="1" ht="15" x14ac:dyDescent="0.2">
      <c r="A476" s="81"/>
      <c r="B476" s="56" t="s">
        <v>636</v>
      </c>
      <c r="C476" s="37">
        <v>0</v>
      </c>
      <c r="D476" s="20">
        <v>0</v>
      </c>
      <c r="E476" s="41" t="str">
        <f t="shared" si="172"/>
        <v/>
      </c>
      <c r="F476" s="41" t="str">
        <f t="shared" si="173"/>
        <v/>
      </c>
      <c r="G476" s="22" t="str">
        <f t="shared" si="171"/>
        <v xml:space="preserve"> </v>
      </c>
      <c r="H476" s="57" t="str">
        <f t="shared" si="174"/>
        <v/>
      </c>
      <c r="I476" s="12"/>
    </row>
    <row r="477" spans="1:9" s="23" customFormat="1" ht="15" x14ac:dyDescent="0.2">
      <c r="A477" s="81"/>
      <c r="B477" s="56" t="s">
        <v>326</v>
      </c>
      <c r="C477" s="37">
        <v>0</v>
      </c>
      <c r="D477" s="20">
        <v>0</v>
      </c>
      <c r="E477" s="41" t="str">
        <f t="shared" si="172"/>
        <v/>
      </c>
      <c r="F477" s="41" t="str">
        <f t="shared" si="173"/>
        <v/>
      </c>
      <c r="G477" s="22" t="str">
        <f t="shared" si="171"/>
        <v xml:space="preserve"> </v>
      </c>
      <c r="H477" s="57" t="str">
        <f t="shared" si="174"/>
        <v/>
      </c>
      <c r="I477" s="12"/>
    </row>
    <row r="478" spans="1:9" s="23" customFormat="1" ht="15" x14ac:dyDescent="0.2">
      <c r="A478" s="81"/>
      <c r="B478" s="56" t="s">
        <v>111</v>
      </c>
      <c r="C478" s="37">
        <v>2</v>
      </c>
      <c r="D478" s="20">
        <v>0</v>
      </c>
      <c r="E478" s="41">
        <f t="shared" si="172"/>
        <v>1.3812154696132596E-3</v>
      </c>
      <c r="F478" s="41" t="str">
        <f t="shared" si="173"/>
        <v/>
      </c>
      <c r="G478" s="22">
        <f t="shared" si="171"/>
        <v>-1</v>
      </c>
      <c r="H478" s="57">
        <f t="shared" si="174"/>
        <v>-1.3812154696132596E-3</v>
      </c>
      <c r="I478" s="12"/>
    </row>
    <row r="479" spans="1:9" s="23" customFormat="1" ht="15" x14ac:dyDescent="0.2">
      <c r="A479" s="81"/>
      <c r="B479" s="56" t="s">
        <v>99</v>
      </c>
      <c r="C479" s="37">
        <v>0</v>
      </c>
      <c r="D479" s="20">
        <v>1</v>
      </c>
      <c r="E479" s="41" t="str">
        <f t="shared" si="172"/>
        <v/>
      </c>
      <c r="F479" s="41">
        <f t="shared" si="173"/>
        <v>3.0921459492888067E-4</v>
      </c>
      <c r="G479" s="22">
        <f t="shared" si="171"/>
        <v>1</v>
      </c>
      <c r="H479" s="57" t="str">
        <f t="shared" si="174"/>
        <v/>
      </c>
      <c r="I479" s="12"/>
    </row>
    <row r="480" spans="1:9" s="23" customFormat="1" ht="15" x14ac:dyDescent="0.2">
      <c r="A480" s="81"/>
      <c r="B480" s="56" t="s">
        <v>266</v>
      </c>
      <c r="C480" s="37">
        <v>4</v>
      </c>
      <c r="D480" s="20">
        <v>13</v>
      </c>
      <c r="E480" s="41">
        <f t="shared" si="172"/>
        <v>2.7624309392265192E-3</v>
      </c>
      <c r="F480" s="41">
        <f t="shared" si="173"/>
        <v>4.0197897340754482E-3</v>
      </c>
      <c r="G480" s="22">
        <f t="shared" si="171"/>
        <v>2.25</v>
      </c>
      <c r="H480" s="57">
        <f t="shared" si="174"/>
        <v>6.2154696132596682E-3</v>
      </c>
      <c r="I480" s="12"/>
    </row>
    <row r="481" spans="1:9" s="23" customFormat="1" ht="15" x14ac:dyDescent="0.2">
      <c r="A481" s="81"/>
      <c r="B481" s="56" t="s">
        <v>480</v>
      </c>
      <c r="C481" s="37">
        <v>0</v>
      </c>
      <c r="D481" s="20">
        <v>0</v>
      </c>
      <c r="E481" s="41" t="str">
        <f t="shared" si="172"/>
        <v/>
      </c>
      <c r="F481" s="41" t="str">
        <f t="shared" si="173"/>
        <v/>
      </c>
      <c r="G481" s="22" t="str">
        <f t="shared" si="171"/>
        <v xml:space="preserve"> </v>
      </c>
      <c r="H481" s="57" t="str">
        <f t="shared" si="174"/>
        <v/>
      </c>
      <c r="I481" s="12"/>
    </row>
    <row r="482" spans="1:9" s="23" customFormat="1" ht="15" x14ac:dyDescent="0.2">
      <c r="A482" s="81"/>
      <c r="B482" s="56" t="s">
        <v>105</v>
      </c>
      <c r="C482" s="37">
        <v>0</v>
      </c>
      <c r="D482" s="20">
        <v>0</v>
      </c>
      <c r="E482" s="41" t="str">
        <f t="shared" si="172"/>
        <v/>
      </c>
      <c r="F482" s="41" t="str">
        <f t="shared" si="173"/>
        <v/>
      </c>
      <c r="G482" s="22" t="str">
        <f t="shared" si="171"/>
        <v xml:space="preserve"> </v>
      </c>
      <c r="H482" s="57" t="str">
        <f t="shared" si="174"/>
        <v/>
      </c>
      <c r="I482" s="12"/>
    </row>
    <row r="483" spans="1:9" s="23" customFormat="1" ht="15" x14ac:dyDescent="0.2">
      <c r="A483" s="81"/>
      <c r="B483" s="56" t="s">
        <v>109</v>
      </c>
      <c r="C483" s="37">
        <v>0</v>
      </c>
      <c r="D483" s="20">
        <v>0</v>
      </c>
      <c r="E483" s="41" t="str">
        <f t="shared" si="172"/>
        <v/>
      </c>
      <c r="F483" s="41" t="str">
        <f t="shared" si="173"/>
        <v/>
      </c>
      <c r="G483" s="22" t="str">
        <f t="shared" si="171"/>
        <v xml:space="preserve"> </v>
      </c>
      <c r="H483" s="57" t="str">
        <f t="shared" si="174"/>
        <v/>
      </c>
      <c r="I483" s="12"/>
    </row>
    <row r="484" spans="1:9" s="23" customFormat="1" ht="15" x14ac:dyDescent="0.2">
      <c r="A484" s="81"/>
      <c r="B484" s="56" t="s">
        <v>97</v>
      </c>
      <c r="C484" s="37">
        <v>0</v>
      </c>
      <c r="D484" s="20">
        <v>0</v>
      </c>
      <c r="E484" s="41" t="str">
        <f t="shared" si="172"/>
        <v/>
      </c>
      <c r="F484" s="41" t="str">
        <f t="shared" si="173"/>
        <v/>
      </c>
      <c r="G484" s="22" t="str">
        <f t="shared" si="171"/>
        <v xml:space="preserve"> </v>
      </c>
      <c r="H484" s="57" t="str">
        <f t="shared" si="174"/>
        <v/>
      </c>
      <c r="I484" s="12"/>
    </row>
    <row r="485" spans="1:9" s="23" customFormat="1" ht="15" x14ac:dyDescent="0.2">
      <c r="A485" s="81"/>
      <c r="B485" s="56" t="s">
        <v>101</v>
      </c>
      <c r="C485" s="37">
        <v>0</v>
      </c>
      <c r="D485" s="20">
        <v>0</v>
      </c>
      <c r="E485" s="41" t="str">
        <f t="shared" si="172"/>
        <v/>
      </c>
      <c r="F485" s="41" t="str">
        <f t="shared" si="173"/>
        <v/>
      </c>
      <c r="G485" s="22" t="str">
        <f t="shared" si="171"/>
        <v xml:space="preserve"> </v>
      </c>
      <c r="H485" s="57" t="str">
        <f t="shared" si="174"/>
        <v/>
      </c>
      <c r="I485" s="12"/>
    </row>
    <row r="486" spans="1:9" s="23" customFormat="1" ht="15" x14ac:dyDescent="0.2">
      <c r="A486" s="81"/>
      <c r="B486" s="56" t="s">
        <v>106</v>
      </c>
      <c r="C486" s="37">
        <v>0</v>
      </c>
      <c r="D486" s="20">
        <v>0</v>
      </c>
      <c r="E486" s="41" t="str">
        <f t="shared" si="172"/>
        <v/>
      </c>
      <c r="F486" s="41" t="str">
        <f t="shared" si="173"/>
        <v/>
      </c>
      <c r="G486" s="22" t="str">
        <f t="shared" si="171"/>
        <v xml:space="preserve"> </v>
      </c>
      <c r="H486" s="57" t="str">
        <f t="shared" si="174"/>
        <v/>
      </c>
      <c r="I486" s="12"/>
    </row>
    <row r="487" spans="1:9" s="23" customFormat="1" ht="15" x14ac:dyDescent="0.2">
      <c r="A487" s="81"/>
      <c r="B487" s="56" t="s">
        <v>110</v>
      </c>
      <c r="C487" s="37">
        <v>0</v>
      </c>
      <c r="D487" s="20">
        <v>0</v>
      </c>
      <c r="E487" s="41" t="str">
        <f t="shared" si="172"/>
        <v/>
      </c>
      <c r="F487" s="41" t="str">
        <f t="shared" si="173"/>
        <v/>
      </c>
      <c r="G487" s="22" t="str">
        <f t="shared" si="171"/>
        <v xml:space="preserve"> </v>
      </c>
      <c r="H487" s="57" t="str">
        <f t="shared" si="174"/>
        <v/>
      </c>
      <c r="I487" s="12"/>
    </row>
    <row r="488" spans="1:9" s="23" customFormat="1" ht="15" x14ac:dyDescent="0.2">
      <c r="A488" s="81"/>
      <c r="B488" s="56" t="s">
        <v>267</v>
      </c>
      <c r="C488" s="37">
        <v>7</v>
      </c>
      <c r="D488" s="20">
        <v>25</v>
      </c>
      <c r="E488" s="41">
        <f t="shared" si="172"/>
        <v>4.8342541436464086E-3</v>
      </c>
      <c r="F488" s="41">
        <f t="shared" si="173"/>
        <v>7.7303648732220164E-3</v>
      </c>
      <c r="G488" s="22">
        <f t="shared" si="171"/>
        <v>2.5714285714285716</v>
      </c>
      <c r="H488" s="57">
        <f t="shared" si="174"/>
        <v>1.2430939226519338E-2</v>
      </c>
      <c r="I488" s="12"/>
    </row>
    <row r="489" spans="1:9" s="23" customFormat="1" ht="30" x14ac:dyDescent="0.2">
      <c r="A489" s="81"/>
      <c r="B489" s="56" t="s">
        <v>481</v>
      </c>
      <c r="C489" s="37">
        <v>0</v>
      </c>
      <c r="D489" s="20">
        <v>1</v>
      </c>
      <c r="E489" s="41" t="str">
        <f t="shared" si="172"/>
        <v/>
      </c>
      <c r="F489" s="41">
        <f t="shared" si="173"/>
        <v>3.0921459492888067E-4</v>
      </c>
      <c r="G489" s="22">
        <f t="shared" si="171"/>
        <v>1</v>
      </c>
      <c r="H489" s="57" t="str">
        <f t="shared" si="174"/>
        <v/>
      </c>
      <c r="I489" s="12"/>
    </row>
    <row r="490" spans="1:9" s="23" customFormat="1" ht="15" x14ac:dyDescent="0.2">
      <c r="A490" s="81"/>
      <c r="B490" s="56" t="s">
        <v>268</v>
      </c>
      <c r="C490" s="37">
        <v>2</v>
      </c>
      <c r="D490" s="20">
        <v>2</v>
      </c>
      <c r="E490" s="41">
        <f t="shared" si="172"/>
        <v>1.3812154696132596E-3</v>
      </c>
      <c r="F490" s="41">
        <f t="shared" si="173"/>
        <v>6.1842918985776133E-4</v>
      </c>
      <c r="G490" s="22">
        <f t="shared" si="171"/>
        <v>0</v>
      </c>
      <c r="H490" s="57">
        <f t="shared" si="174"/>
        <v>0</v>
      </c>
      <c r="I490" s="12"/>
    </row>
    <row r="491" spans="1:9" s="23" customFormat="1" ht="15" x14ac:dyDescent="0.2">
      <c r="A491" s="81"/>
      <c r="B491" s="56" t="s">
        <v>269</v>
      </c>
      <c r="C491" s="37">
        <v>0</v>
      </c>
      <c r="D491" s="20">
        <v>0</v>
      </c>
      <c r="E491" s="41" t="str">
        <f t="shared" si="172"/>
        <v/>
      </c>
      <c r="F491" s="41" t="str">
        <f t="shared" si="173"/>
        <v/>
      </c>
      <c r="G491" s="22" t="str">
        <f t="shared" si="171"/>
        <v xml:space="preserve"> </v>
      </c>
      <c r="H491" s="57" t="str">
        <f t="shared" si="174"/>
        <v/>
      </c>
      <c r="I491" s="12"/>
    </row>
    <row r="492" spans="1:9" s="23" customFormat="1" ht="15" x14ac:dyDescent="0.2">
      <c r="A492" s="81"/>
      <c r="B492" s="56" t="s">
        <v>482</v>
      </c>
      <c r="C492" s="37">
        <v>0</v>
      </c>
      <c r="D492" s="20">
        <v>1</v>
      </c>
      <c r="E492" s="41" t="str">
        <f t="shared" si="172"/>
        <v/>
      </c>
      <c r="F492" s="41">
        <f t="shared" si="173"/>
        <v>3.0921459492888067E-4</v>
      </c>
      <c r="G492" s="22">
        <f t="shared" si="171"/>
        <v>1</v>
      </c>
      <c r="H492" s="57" t="str">
        <f t="shared" si="174"/>
        <v/>
      </c>
      <c r="I492" s="12"/>
    </row>
    <row r="493" spans="1:9" s="23" customFormat="1" ht="15" x14ac:dyDescent="0.2">
      <c r="A493" s="81"/>
      <c r="B493" s="56" t="s">
        <v>270</v>
      </c>
      <c r="C493" s="37">
        <v>0</v>
      </c>
      <c r="D493" s="20">
        <v>49</v>
      </c>
      <c r="E493" s="41" t="str">
        <f t="shared" si="172"/>
        <v/>
      </c>
      <c r="F493" s="41">
        <f t="shared" si="173"/>
        <v>1.5151515151515152E-2</v>
      </c>
      <c r="G493" s="22">
        <f t="shared" si="171"/>
        <v>1</v>
      </c>
      <c r="H493" s="57" t="str">
        <f t="shared" si="174"/>
        <v/>
      </c>
      <c r="I493" s="12"/>
    </row>
    <row r="494" spans="1:9" s="23" customFormat="1" ht="15" x14ac:dyDescent="0.2">
      <c r="A494" s="81"/>
      <c r="B494" s="56" t="s">
        <v>271</v>
      </c>
      <c r="C494" s="37">
        <v>1</v>
      </c>
      <c r="D494" s="20">
        <v>0</v>
      </c>
      <c r="E494" s="41">
        <f t="shared" si="172"/>
        <v>6.9060773480662981E-4</v>
      </c>
      <c r="F494" s="41" t="str">
        <f t="shared" si="173"/>
        <v/>
      </c>
      <c r="G494" s="22">
        <f t="shared" si="171"/>
        <v>-1</v>
      </c>
      <c r="H494" s="57">
        <f t="shared" si="174"/>
        <v>-6.9060773480662981E-4</v>
      </c>
      <c r="I494" s="12"/>
    </row>
    <row r="495" spans="1:9" s="23" customFormat="1" ht="15" x14ac:dyDescent="0.2">
      <c r="A495" s="81"/>
      <c r="B495" s="56" t="s">
        <v>272</v>
      </c>
      <c r="C495" s="37">
        <v>7</v>
      </c>
      <c r="D495" s="20">
        <v>75</v>
      </c>
      <c r="E495" s="41">
        <f t="shared" si="172"/>
        <v>4.8342541436464086E-3</v>
      </c>
      <c r="F495" s="41">
        <f t="shared" si="173"/>
        <v>2.3191094619666047E-2</v>
      </c>
      <c r="G495" s="22">
        <f t="shared" si="171"/>
        <v>9.7142857142857135</v>
      </c>
      <c r="H495" s="57">
        <f t="shared" si="174"/>
        <v>4.696132596685082E-2</v>
      </c>
      <c r="I495" s="12"/>
    </row>
    <row r="496" spans="1:9" s="23" customFormat="1" ht="15" x14ac:dyDescent="0.2">
      <c r="A496" s="81"/>
      <c r="B496" s="56" t="s">
        <v>98</v>
      </c>
      <c r="C496" s="37">
        <v>0</v>
      </c>
      <c r="D496" s="20">
        <v>0</v>
      </c>
      <c r="E496" s="41" t="str">
        <f t="shared" si="172"/>
        <v/>
      </c>
      <c r="F496" s="41" t="str">
        <f t="shared" si="173"/>
        <v/>
      </c>
      <c r="G496" s="22" t="str">
        <f t="shared" si="171"/>
        <v xml:space="preserve"> </v>
      </c>
      <c r="H496" s="57" t="str">
        <f t="shared" si="174"/>
        <v/>
      </c>
      <c r="I496" s="12"/>
    </row>
    <row r="497" spans="1:9" s="23" customFormat="1" ht="15" x14ac:dyDescent="0.2">
      <c r="A497" s="81"/>
      <c r="B497" s="56" t="s">
        <v>273</v>
      </c>
      <c r="C497" s="37">
        <v>0</v>
      </c>
      <c r="D497" s="20">
        <v>0</v>
      </c>
      <c r="E497" s="41" t="str">
        <f t="shared" si="172"/>
        <v/>
      </c>
      <c r="F497" s="41" t="str">
        <f t="shared" si="173"/>
        <v/>
      </c>
      <c r="G497" s="22" t="str">
        <f t="shared" si="171"/>
        <v xml:space="preserve"> </v>
      </c>
      <c r="H497" s="57" t="str">
        <f t="shared" si="174"/>
        <v/>
      </c>
      <c r="I497" s="12"/>
    </row>
    <row r="498" spans="1:9" s="23" customFormat="1" ht="15" x14ac:dyDescent="0.2">
      <c r="A498" s="81"/>
      <c r="B498" s="56" t="s">
        <v>274</v>
      </c>
      <c r="C498" s="37">
        <v>0</v>
      </c>
      <c r="D498" s="20">
        <v>0</v>
      </c>
      <c r="E498" s="41" t="str">
        <f t="shared" si="172"/>
        <v/>
      </c>
      <c r="F498" s="41" t="str">
        <f t="shared" si="173"/>
        <v/>
      </c>
      <c r="G498" s="22" t="str">
        <f t="shared" si="171"/>
        <v xml:space="preserve"> </v>
      </c>
      <c r="H498" s="57" t="str">
        <f t="shared" si="174"/>
        <v/>
      </c>
      <c r="I498" s="12"/>
    </row>
    <row r="499" spans="1:9" s="23" customFormat="1" ht="15" x14ac:dyDescent="0.2">
      <c r="A499" s="81"/>
      <c r="B499" s="56" t="s">
        <v>542</v>
      </c>
      <c r="C499" s="37">
        <v>9</v>
      </c>
      <c r="D499" s="20">
        <v>18</v>
      </c>
      <c r="E499" s="41">
        <f t="shared" si="172"/>
        <v>6.2154696132596682E-3</v>
      </c>
      <c r="F499" s="41">
        <f t="shared" si="173"/>
        <v>5.5658627087198514E-3</v>
      </c>
      <c r="G499" s="22">
        <f t="shared" ref="G499:G563" si="183">+IF(AND(C499=0,D499=0)," ",IF(C499=0,1,IF(D499=0,-1,(D499-C499)/C499)))</f>
        <v>1</v>
      </c>
      <c r="H499" s="57">
        <f t="shared" si="174"/>
        <v>6.2154696132596682E-3</v>
      </c>
      <c r="I499" s="12"/>
    </row>
    <row r="500" spans="1:9" s="23" customFormat="1" ht="30" x14ac:dyDescent="0.2">
      <c r="A500" s="81"/>
      <c r="B500" s="56" t="s">
        <v>275</v>
      </c>
      <c r="C500" s="37">
        <v>0</v>
      </c>
      <c r="D500" s="20">
        <v>0</v>
      </c>
      <c r="E500" s="41" t="str">
        <f t="shared" si="172"/>
        <v/>
      </c>
      <c r="F500" s="41" t="str">
        <f t="shared" si="173"/>
        <v/>
      </c>
      <c r="G500" s="22" t="str">
        <f t="shared" si="183"/>
        <v xml:space="preserve"> </v>
      </c>
      <c r="H500" s="57" t="str">
        <f t="shared" si="174"/>
        <v/>
      </c>
      <c r="I500" s="12"/>
    </row>
    <row r="501" spans="1:9" s="23" customFormat="1" ht="30" x14ac:dyDescent="0.2">
      <c r="A501" s="81"/>
      <c r="B501" s="56" t="s">
        <v>276</v>
      </c>
      <c r="C501" s="37">
        <v>0</v>
      </c>
      <c r="D501" s="20">
        <v>0</v>
      </c>
      <c r="E501" s="41" t="str">
        <f t="shared" ref="E501:E561" si="184">+IF(C501=0,"",C501/C$355)</f>
        <v/>
      </c>
      <c r="F501" s="41" t="str">
        <f t="shared" ref="F501:F561" si="185">+IF(D501=0,"",D501/D$355)</f>
        <v/>
      </c>
      <c r="G501" s="22" t="str">
        <f t="shared" si="183"/>
        <v xml:space="preserve"> </v>
      </c>
      <c r="H501" s="57" t="str">
        <f t="shared" ref="H501:H561" si="186">+IF(OR(AND(E501=""),(G501="")),"",E501*G501)</f>
        <v/>
      </c>
      <c r="I501" s="12"/>
    </row>
    <row r="502" spans="1:9" s="23" customFormat="1" ht="30" x14ac:dyDescent="0.2">
      <c r="A502" s="81"/>
      <c r="B502" s="56" t="s">
        <v>637</v>
      </c>
      <c r="C502" s="37">
        <v>0</v>
      </c>
      <c r="D502" s="20">
        <v>0</v>
      </c>
      <c r="E502" s="41" t="str">
        <f t="shared" si="184"/>
        <v/>
      </c>
      <c r="F502" s="41" t="str">
        <f t="shared" si="185"/>
        <v/>
      </c>
      <c r="G502" s="22" t="str">
        <f t="shared" si="183"/>
        <v xml:space="preserve"> </v>
      </c>
      <c r="H502" s="57" t="str">
        <f t="shared" si="186"/>
        <v/>
      </c>
      <c r="I502" s="12"/>
    </row>
    <row r="503" spans="1:9" s="23" customFormat="1" ht="30" x14ac:dyDescent="0.2">
      <c r="A503" s="81"/>
      <c r="B503" s="56" t="s">
        <v>277</v>
      </c>
      <c r="C503" s="37">
        <v>0</v>
      </c>
      <c r="D503" s="20">
        <v>0</v>
      </c>
      <c r="E503" s="41" t="str">
        <f t="shared" si="184"/>
        <v/>
      </c>
      <c r="F503" s="41" t="str">
        <f t="shared" si="185"/>
        <v/>
      </c>
      <c r="G503" s="22" t="str">
        <f t="shared" si="183"/>
        <v xml:space="preserve"> </v>
      </c>
      <c r="H503" s="57" t="str">
        <f t="shared" si="186"/>
        <v/>
      </c>
      <c r="I503" s="12"/>
    </row>
    <row r="504" spans="1:9" s="23" customFormat="1" ht="30" x14ac:dyDescent="0.2">
      <c r="A504" s="81"/>
      <c r="B504" s="56" t="s">
        <v>121</v>
      </c>
      <c r="C504" s="37">
        <v>1</v>
      </c>
      <c r="D504" s="20">
        <v>4</v>
      </c>
      <c r="E504" s="41">
        <f t="shared" si="184"/>
        <v>6.9060773480662981E-4</v>
      </c>
      <c r="F504" s="41">
        <f t="shared" si="185"/>
        <v>1.2368583797155227E-3</v>
      </c>
      <c r="G504" s="22">
        <f t="shared" si="183"/>
        <v>3</v>
      </c>
      <c r="H504" s="57">
        <f t="shared" si="186"/>
        <v>2.0718232044198894E-3</v>
      </c>
      <c r="I504" s="12"/>
    </row>
    <row r="505" spans="1:9" s="23" customFormat="1" ht="30" x14ac:dyDescent="0.2">
      <c r="A505" s="81"/>
      <c r="B505" s="56" t="s">
        <v>122</v>
      </c>
      <c r="C505" s="37">
        <v>0</v>
      </c>
      <c r="D505" s="20">
        <v>0</v>
      </c>
      <c r="E505" s="41" t="str">
        <f t="shared" si="184"/>
        <v/>
      </c>
      <c r="F505" s="41" t="str">
        <f t="shared" si="185"/>
        <v/>
      </c>
      <c r="G505" s="22" t="str">
        <f t="shared" si="183"/>
        <v xml:space="preserve"> </v>
      </c>
      <c r="H505" s="57" t="str">
        <f t="shared" si="186"/>
        <v/>
      </c>
      <c r="I505" s="12"/>
    </row>
    <row r="506" spans="1:9" s="23" customFormat="1" ht="15" x14ac:dyDescent="0.2">
      <c r="A506" s="81"/>
      <c r="B506" s="56" t="s">
        <v>278</v>
      </c>
      <c r="C506" s="37">
        <v>3</v>
      </c>
      <c r="D506" s="20">
        <v>0</v>
      </c>
      <c r="E506" s="41">
        <f t="shared" si="184"/>
        <v>2.0718232044198894E-3</v>
      </c>
      <c r="F506" s="41" t="str">
        <f t="shared" si="185"/>
        <v/>
      </c>
      <c r="G506" s="22">
        <f t="shared" si="183"/>
        <v>-1</v>
      </c>
      <c r="H506" s="57">
        <f t="shared" si="186"/>
        <v>-2.0718232044198894E-3</v>
      </c>
      <c r="I506" s="12"/>
    </row>
    <row r="507" spans="1:9" s="23" customFormat="1" ht="30" x14ac:dyDescent="0.2">
      <c r="A507" s="81"/>
      <c r="B507" s="56" t="s">
        <v>279</v>
      </c>
      <c r="C507" s="37">
        <v>0</v>
      </c>
      <c r="D507" s="20">
        <v>0</v>
      </c>
      <c r="E507" s="41" t="str">
        <f t="shared" si="184"/>
        <v/>
      </c>
      <c r="F507" s="41" t="str">
        <f t="shared" si="185"/>
        <v/>
      </c>
      <c r="G507" s="22" t="str">
        <f t="shared" si="183"/>
        <v xml:space="preserve"> </v>
      </c>
      <c r="H507" s="57" t="str">
        <f t="shared" si="186"/>
        <v/>
      </c>
      <c r="I507" s="12"/>
    </row>
    <row r="508" spans="1:9" s="23" customFormat="1" ht="30" x14ac:dyDescent="0.2">
      <c r="A508" s="81"/>
      <c r="B508" s="56" t="s">
        <v>280</v>
      </c>
      <c r="C508" s="37">
        <v>0</v>
      </c>
      <c r="D508" s="20">
        <v>0</v>
      </c>
      <c r="E508" s="41" t="str">
        <f t="shared" si="184"/>
        <v/>
      </c>
      <c r="F508" s="41" t="str">
        <f t="shared" si="185"/>
        <v/>
      </c>
      <c r="G508" s="22" t="str">
        <f t="shared" si="183"/>
        <v xml:space="preserve"> </v>
      </c>
      <c r="H508" s="57" t="str">
        <f t="shared" si="186"/>
        <v/>
      </c>
      <c r="I508" s="12"/>
    </row>
    <row r="509" spans="1:9" s="23" customFormat="1" ht="30" x14ac:dyDescent="0.2">
      <c r="A509" s="81"/>
      <c r="B509" s="56" t="s">
        <v>119</v>
      </c>
      <c r="C509" s="37">
        <v>3</v>
      </c>
      <c r="D509" s="20">
        <v>1</v>
      </c>
      <c r="E509" s="41">
        <f t="shared" si="184"/>
        <v>2.0718232044198894E-3</v>
      </c>
      <c r="F509" s="41">
        <f t="shared" si="185"/>
        <v>3.0921459492888067E-4</v>
      </c>
      <c r="G509" s="22">
        <f t="shared" si="183"/>
        <v>-0.66666666666666663</v>
      </c>
      <c r="H509" s="57">
        <f t="shared" si="186"/>
        <v>-1.3812154696132596E-3</v>
      </c>
      <c r="I509" s="12"/>
    </row>
    <row r="510" spans="1:9" s="23" customFormat="1" ht="30" x14ac:dyDescent="0.2">
      <c r="A510" s="81"/>
      <c r="B510" s="56" t="s">
        <v>281</v>
      </c>
      <c r="C510" s="37">
        <v>0</v>
      </c>
      <c r="D510" s="20">
        <v>1</v>
      </c>
      <c r="E510" s="41" t="str">
        <f t="shared" si="184"/>
        <v/>
      </c>
      <c r="F510" s="41">
        <f t="shared" si="185"/>
        <v>3.0921459492888067E-4</v>
      </c>
      <c r="G510" s="22">
        <f t="shared" si="183"/>
        <v>1</v>
      </c>
      <c r="H510" s="57" t="str">
        <f t="shared" si="186"/>
        <v/>
      </c>
      <c r="I510" s="12"/>
    </row>
    <row r="511" spans="1:9" s="23" customFormat="1" ht="30" x14ac:dyDescent="0.2">
      <c r="A511" s="81"/>
      <c r="B511" s="56" t="s">
        <v>282</v>
      </c>
      <c r="C511" s="37">
        <v>0</v>
      </c>
      <c r="D511" s="20">
        <v>0</v>
      </c>
      <c r="E511" s="41" t="str">
        <f t="shared" si="184"/>
        <v/>
      </c>
      <c r="F511" s="41" t="str">
        <f t="shared" si="185"/>
        <v/>
      </c>
      <c r="G511" s="22" t="str">
        <f t="shared" si="183"/>
        <v xml:space="preserve"> 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7">
        <v>1</v>
      </c>
      <c r="D512" s="20">
        <v>0</v>
      </c>
      <c r="E512" s="41">
        <f t="shared" si="184"/>
        <v>6.9060773480662981E-4</v>
      </c>
      <c r="F512" s="41" t="str">
        <f t="shared" si="185"/>
        <v/>
      </c>
      <c r="G512" s="22">
        <f t="shared" si="183"/>
        <v>-1</v>
      </c>
      <c r="H512" s="57">
        <f t="shared" si="186"/>
        <v>-6.9060773480662981E-4</v>
      </c>
      <c r="I512" s="12"/>
    </row>
    <row r="513" spans="1:9" s="23" customFormat="1" ht="30" x14ac:dyDescent="0.2">
      <c r="A513" s="81"/>
      <c r="B513" s="56" t="s">
        <v>284</v>
      </c>
      <c r="C513" s="37">
        <v>0</v>
      </c>
      <c r="D513" s="20">
        <v>0</v>
      </c>
      <c r="E513" s="41" t="str">
        <f t="shared" si="184"/>
        <v/>
      </c>
      <c r="F513" s="41" t="str">
        <f t="shared" si="185"/>
        <v/>
      </c>
      <c r="G513" s="22" t="str">
        <f t="shared" si="183"/>
        <v xml:space="preserve"> </v>
      </c>
      <c r="H513" s="57" t="str">
        <f t="shared" si="186"/>
        <v/>
      </c>
      <c r="I513" s="12"/>
    </row>
    <row r="514" spans="1:9" s="23" customFormat="1" ht="30" x14ac:dyDescent="0.2">
      <c r="A514" s="81"/>
      <c r="B514" s="56" t="s">
        <v>117</v>
      </c>
      <c r="C514" s="37">
        <v>0</v>
      </c>
      <c r="D514" s="20">
        <v>0</v>
      </c>
      <c r="E514" s="41" t="str">
        <f t="shared" si="184"/>
        <v/>
      </c>
      <c r="F514" s="41" t="str">
        <f t="shared" si="185"/>
        <v/>
      </c>
      <c r="G514" s="22" t="str">
        <f t="shared" si="183"/>
        <v xml:space="preserve"> </v>
      </c>
      <c r="H514" s="57" t="str">
        <f t="shared" si="186"/>
        <v/>
      </c>
      <c r="I514" s="12"/>
    </row>
    <row r="515" spans="1:9" s="23" customFormat="1" ht="30" x14ac:dyDescent="0.2">
      <c r="A515" s="81"/>
      <c r="B515" s="56" t="s">
        <v>285</v>
      </c>
      <c r="C515" s="37">
        <v>0</v>
      </c>
      <c r="D515" s="20">
        <v>3</v>
      </c>
      <c r="E515" s="41" t="str">
        <f t="shared" si="184"/>
        <v/>
      </c>
      <c r="F515" s="41">
        <f t="shared" si="185"/>
        <v>9.2764378478664194E-4</v>
      </c>
      <c r="G515" s="22">
        <f t="shared" si="183"/>
        <v>1</v>
      </c>
      <c r="H515" s="57" t="str">
        <f t="shared" si="186"/>
        <v/>
      </c>
      <c r="I515" s="12"/>
    </row>
    <row r="516" spans="1:9" s="23" customFormat="1" ht="15" customHeight="1" x14ac:dyDescent="0.2">
      <c r="A516" s="81"/>
      <c r="B516" s="56" t="s">
        <v>286</v>
      </c>
      <c r="C516" s="37">
        <v>0</v>
      </c>
      <c r="D516" s="20">
        <v>1</v>
      </c>
      <c r="E516" s="41" t="str">
        <f t="shared" si="184"/>
        <v/>
      </c>
      <c r="F516" s="41">
        <f t="shared" si="185"/>
        <v>3.0921459492888067E-4</v>
      </c>
      <c r="G516" s="22">
        <f t="shared" si="183"/>
        <v>1</v>
      </c>
      <c r="H516" s="57" t="str">
        <f t="shared" si="186"/>
        <v/>
      </c>
      <c r="I516" s="12"/>
    </row>
    <row r="517" spans="1:9" s="23" customFormat="1" ht="30" x14ac:dyDescent="0.2">
      <c r="A517" s="81"/>
      <c r="B517" s="56" t="s">
        <v>483</v>
      </c>
      <c r="C517" s="37">
        <v>0</v>
      </c>
      <c r="D517" s="20">
        <v>2</v>
      </c>
      <c r="E517" s="41" t="str">
        <f t="shared" si="184"/>
        <v/>
      </c>
      <c r="F517" s="41">
        <f t="shared" si="185"/>
        <v>6.1842918985776133E-4</v>
      </c>
      <c r="G517" s="22">
        <f t="shared" si="183"/>
        <v>1</v>
      </c>
      <c r="H517" s="57" t="str">
        <f t="shared" si="186"/>
        <v/>
      </c>
      <c r="I517" s="12"/>
    </row>
    <row r="518" spans="1:9" s="23" customFormat="1" ht="15" x14ac:dyDescent="0.2">
      <c r="A518" s="81"/>
      <c r="B518" s="56" t="s">
        <v>125</v>
      </c>
      <c r="C518" s="37">
        <v>0</v>
      </c>
      <c r="D518" s="20">
        <v>0</v>
      </c>
      <c r="E518" s="41" t="str">
        <f t="shared" si="184"/>
        <v/>
      </c>
      <c r="F518" s="41" t="str">
        <f t="shared" si="185"/>
        <v/>
      </c>
      <c r="G518" s="22" t="str">
        <f t="shared" si="183"/>
        <v xml:space="preserve"> </v>
      </c>
      <c r="H518" s="57" t="str">
        <f t="shared" si="186"/>
        <v/>
      </c>
      <c r="I518" s="12"/>
    </row>
    <row r="519" spans="1:9" s="23" customFormat="1" ht="15" x14ac:dyDescent="0.2">
      <c r="A519" s="81"/>
      <c r="B519" s="56" t="s">
        <v>484</v>
      </c>
      <c r="C519" s="37">
        <v>8</v>
      </c>
      <c r="D519" s="20">
        <v>16</v>
      </c>
      <c r="E519" s="41">
        <f t="shared" si="184"/>
        <v>5.5248618784530384E-3</v>
      </c>
      <c r="F519" s="41">
        <f t="shared" si="185"/>
        <v>4.9474335188620907E-3</v>
      </c>
      <c r="G519" s="22">
        <f t="shared" si="183"/>
        <v>1</v>
      </c>
      <c r="H519" s="57">
        <f t="shared" si="186"/>
        <v>5.5248618784530384E-3</v>
      </c>
      <c r="I519" s="12"/>
    </row>
    <row r="520" spans="1:9" s="23" customFormat="1" ht="15" x14ac:dyDescent="0.2">
      <c r="A520" s="81"/>
      <c r="B520" s="56" t="s">
        <v>118</v>
      </c>
      <c r="C520" s="37">
        <v>3</v>
      </c>
      <c r="D520" s="20">
        <v>12</v>
      </c>
      <c r="E520" s="41">
        <f t="shared" si="184"/>
        <v>2.0718232044198894E-3</v>
      </c>
      <c r="F520" s="41">
        <f t="shared" si="185"/>
        <v>3.7105751391465678E-3</v>
      </c>
      <c r="G520" s="22">
        <f t="shared" si="183"/>
        <v>3</v>
      </c>
      <c r="H520" s="57">
        <f t="shared" si="186"/>
        <v>6.2154696132596682E-3</v>
      </c>
      <c r="I520" s="12"/>
    </row>
    <row r="521" spans="1:9" s="23" customFormat="1" ht="45" x14ac:dyDescent="0.2">
      <c r="A521" s="81"/>
      <c r="B521" s="56" t="s">
        <v>287</v>
      </c>
      <c r="C521" s="37">
        <v>0</v>
      </c>
      <c r="D521" s="20">
        <v>6</v>
      </c>
      <c r="E521" s="41" t="str">
        <f t="shared" si="184"/>
        <v/>
      </c>
      <c r="F521" s="41">
        <f t="shared" si="185"/>
        <v>1.8552875695732839E-3</v>
      </c>
      <c r="G521" s="22">
        <f t="shared" si="183"/>
        <v>1</v>
      </c>
      <c r="H521" s="57" t="str">
        <f t="shared" si="186"/>
        <v/>
      </c>
      <c r="I521" s="12"/>
    </row>
    <row r="522" spans="1:9" s="23" customFormat="1" ht="15" x14ac:dyDescent="0.2">
      <c r="A522" s="81"/>
      <c r="B522" s="56" t="s">
        <v>120</v>
      </c>
      <c r="C522" s="37">
        <v>0</v>
      </c>
      <c r="D522" s="20">
        <v>0</v>
      </c>
      <c r="E522" s="41" t="str">
        <f t="shared" si="184"/>
        <v/>
      </c>
      <c r="F522" s="41" t="str">
        <f t="shared" si="185"/>
        <v/>
      </c>
      <c r="G522" s="22" t="str">
        <f t="shared" si="183"/>
        <v xml:space="preserve"> </v>
      </c>
      <c r="H522" s="57" t="str">
        <f t="shared" si="186"/>
        <v/>
      </c>
      <c r="I522" s="12"/>
    </row>
    <row r="523" spans="1:9" s="23" customFormat="1" ht="30" x14ac:dyDescent="0.2">
      <c r="A523" s="81"/>
      <c r="B523" s="56" t="s">
        <v>288</v>
      </c>
      <c r="C523" s="37">
        <v>1</v>
      </c>
      <c r="D523" s="20">
        <v>3</v>
      </c>
      <c r="E523" s="41">
        <f t="shared" si="184"/>
        <v>6.9060773480662981E-4</v>
      </c>
      <c r="F523" s="41">
        <f t="shared" si="185"/>
        <v>9.2764378478664194E-4</v>
      </c>
      <c r="G523" s="22">
        <f t="shared" si="183"/>
        <v>2</v>
      </c>
      <c r="H523" s="57">
        <f t="shared" si="186"/>
        <v>1.3812154696132596E-3</v>
      </c>
      <c r="I523" s="12"/>
    </row>
    <row r="524" spans="1:9" s="23" customFormat="1" ht="30" x14ac:dyDescent="0.2">
      <c r="A524" s="81"/>
      <c r="B524" s="56" t="s">
        <v>289</v>
      </c>
      <c r="C524" s="37">
        <v>2</v>
      </c>
      <c r="D524" s="20">
        <v>52</v>
      </c>
      <c r="E524" s="41">
        <f t="shared" si="184"/>
        <v>1.3812154696132596E-3</v>
      </c>
      <c r="F524" s="41">
        <f t="shared" si="185"/>
        <v>1.6079158936301793E-2</v>
      </c>
      <c r="G524" s="22">
        <f t="shared" si="183"/>
        <v>25</v>
      </c>
      <c r="H524" s="57">
        <f t="shared" si="186"/>
        <v>3.4530386740331487E-2</v>
      </c>
      <c r="I524" s="12"/>
    </row>
    <row r="525" spans="1:9" s="23" customFormat="1" ht="15" x14ac:dyDescent="0.2">
      <c r="A525" s="81"/>
      <c r="B525" s="56" t="s">
        <v>112</v>
      </c>
      <c r="C525" s="37">
        <v>0</v>
      </c>
      <c r="D525" s="20">
        <v>0</v>
      </c>
      <c r="E525" s="41" t="str">
        <f t="shared" si="184"/>
        <v/>
      </c>
      <c r="F525" s="41" t="str">
        <f t="shared" si="185"/>
        <v/>
      </c>
      <c r="G525" s="22" t="str">
        <f t="shared" si="183"/>
        <v xml:space="preserve"> </v>
      </c>
      <c r="H525" s="57" t="str">
        <f t="shared" si="186"/>
        <v/>
      </c>
      <c r="I525" s="12"/>
    </row>
    <row r="526" spans="1:9" s="23" customFormat="1" ht="30" x14ac:dyDescent="0.2">
      <c r="A526" s="81"/>
      <c r="B526" s="56" t="s">
        <v>485</v>
      </c>
      <c r="C526" s="37">
        <v>2</v>
      </c>
      <c r="D526" s="20">
        <v>4</v>
      </c>
      <c r="E526" s="41">
        <f t="shared" si="184"/>
        <v>1.3812154696132596E-3</v>
      </c>
      <c r="F526" s="41">
        <f t="shared" si="185"/>
        <v>1.2368583797155227E-3</v>
      </c>
      <c r="G526" s="22">
        <f t="shared" si="183"/>
        <v>1</v>
      </c>
      <c r="H526" s="57">
        <f t="shared" si="186"/>
        <v>1.3812154696132596E-3</v>
      </c>
      <c r="I526" s="12"/>
    </row>
    <row r="527" spans="1:9" s="23" customFormat="1" ht="30" x14ac:dyDescent="0.2">
      <c r="A527" s="81"/>
      <c r="B527" s="56" t="s">
        <v>290</v>
      </c>
      <c r="C527" s="37">
        <v>0</v>
      </c>
      <c r="D527" s="20">
        <v>0</v>
      </c>
      <c r="E527" s="41" t="str">
        <f t="shared" si="184"/>
        <v/>
      </c>
      <c r="F527" s="41" t="str">
        <f t="shared" si="185"/>
        <v/>
      </c>
      <c r="G527" s="22" t="str">
        <f t="shared" si="183"/>
        <v xml:space="preserve"> </v>
      </c>
      <c r="H527" s="57" t="str">
        <f t="shared" si="186"/>
        <v/>
      </c>
      <c r="I527" s="12"/>
    </row>
    <row r="528" spans="1:9" s="23" customFormat="1" ht="15" x14ac:dyDescent="0.2">
      <c r="A528" s="81"/>
      <c r="B528" s="56" t="s">
        <v>291</v>
      </c>
      <c r="C528" s="37">
        <v>0</v>
      </c>
      <c r="D528" s="20">
        <v>2</v>
      </c>
      <c r="E528" s="41" t="str">
        <f t="shared" si="184"/>
        <v/>
      </c>
      <c r="F528" s="41">
        <f t="shared" si="185"/>
        <v>6.1842918985776133E-4</v>
      </c>
      <c r="G528" s="22">
        <f t="shared" si="183"/>
        <v>1</v>
      </c>
      <c r="H528" s="57" t="str">
        <f t="shared" si="186"/>
        <v/>
      </c>
      <c r="I528" s="12"/>
    </row>
    <row r="529" spans="1:9" s="23" customFormat="1" ht="15" x14ac:dyDescent="0.2">
      <c r="A529" s="81"/>
      <c r="B529" s="56" t="s">
        <v>638</v>
      </c>
      <c r="C529" s="37">
        <v>0</v>
      </c>
      <c r="D529" s="20">
        <v>1</v>
      </c>
      <c r="E529" s="41" t="str">
        <f t="shared" si="184"/>
        <v/>
      </c>
      <c r="F529" s="41">
        <f t="shared" si="185"/>
        <v>3.0921459492888067E-4</v>
      </c>
      <c r="G529" s="22">
        <f t="shared" si="183"/>
        <v>1</v>
      </c>
      <c r="H529" s="57" t="str">
        <f t="shared" si="186"/>
        <v/>
      </c>
      <c r="I529" s="12"/>
    </row>
    <row r="530" spans="1:9" s="23" customFormat="1" ht="15" x14ac:dyDescent="0.2">
      <c r="A530" s="81"/>
      <c r="B530" s="56" t="s">
        <v>486</v>
      </c>
      <c r="C530" s="37">
        <v>0</v>
      </c>
      <c r="D530" s="20">
        <v>0</v>
      </c>
      <c r="E530" s="41" t="str">
        <f t="shared" si="184"/>
        <v/>
      </c>
      <c r="F530" s="41" t="str">
        <f t="shared" si="185"/>
        <v/>
      </c>
      <c r="G530" s="22" t="str">
        <f t="shared" si="183"/>
        <v xml:space="preserve"> </v>
      </c>
      <c r="H530" s="57" t="str">
        <f t="shared" si="186"/>
        <v/>
      </c>
      <c r="I530" s="12"/>
    </row>
    <row r="531" spans="1:9" s="23" customFormat="1" ht="30" x14ac:dyDescent="0.2">
      <c r="A531" s="81"/>
      <c r="B531" s="56" t="s">
        <v>292</v>
      </c>
      <c r="C531" s="37">
        <v>0</v>
      </c>
      <c r="D531" s="20">
        <v>0</v>
      </c>
      <c r="E531" s="41" t="str">
        <f t="shared" si="184"/>
        <v/>
      </c>
      <c r="F531" s="41" t="str">
        <f t="shared" si="185"/>
        <v/>
      </c>
      <c r="G531" s="22" t="str">
        <f t="shared" si="183"/>
        <v xml:space="preserve"> </v>
      </c>
      <c r="H531" s="57" t="str">
        <f t="shared" si="186"/>
        <v/>
      </c>
      <c r="I531" s="12"/>
    </row>
    <row r="532" spans="1:9" s="23" customFormat="1" ht="45" x14ac:dyDescent="0.2">
      <c r="A532" s="81"/>
      <c r="B532" s="56" t="s">
        <v>293</v>
      </c>
      <c r="C532" s="37">
        <v>0</v>
      </c>
      <c r="D532" s="20">
        <v>1</v>
      </c>
      <c r="E532" s="41" t="str">
        <f t="shared" si="184"/>
        <v/>
      </c>
      <c r="F532" s="41">
        <f t="shared" si="185"/>
        <v>3.0921459492888067E-4</v>
      </c>
      <c r="G532" s="22">
        <f t="shared" si="183"/>
        <v>1</v>
      </c>
      <c r="H532" s="57" t="str">
        <f t="shared" si="186"/>
        <v/>
      </c>
      <c r="I532" s="12"/>
    </row>
    <row r="533" spans="1:9" s="23" customFormat="1" ht="30" x14ac:dyDescent="0.2">
      <c r="A533" s="81"/>
      <c r="B533" s="56" t="s">
        <v>294</v>
      </c>
      <c r="C533" s="37">
        <v>0</v>
      </c>
      <c r="D533" s="20">
        <v>0</v>
      </c>
      <c r="E533" s="41" t="str">
        <f t="shared" si="184"/>
        <v/>
      </c>
      <c r="F533" s="41" t="str">
        <f t="shared" si="185"/>
        <v/>
      </c>
      <c r="G533" s="22" t="str">
        <f t="shared" si="183"/>
        <v xml:space="preserve"> </v>
      </c>
      <c r="H533" s="57" t="str">
        <f t="shared" si="186"/>
        <v/>
      </c>
      <c r="I533" s="12"/>
    </row>
    <row r="534" spans="1:9" s="23" customFormat="1" ht="30" x14ac:dyDescent="0.2">
      <c r="A534" s="81"/>
      <c r="B534" s="56" t="s">
        <v>114</v>
      </c>
      <c r="C534" s="37">
        <v>0</v>
      </c>
      <c r="D534" s="20">
        <v>0</v>
      </c>
      <c r="E534" s="41" t="str">
        <f t="shared" si="184"/>
        <v/>
      </c>
      <c r="F534" s="41" t="str">
        <f t="shared" si="185"/>
        <v/>
      </c>
      <c r="G534" s="22" t="str">
        <f t="shared" si="183"/>
        <v xml:space="preserve"> </v>
      </c>
      <c r="H534" s="57" t="str">
        <f t="shared" si="186"/>
        <v/>
      </c>
      <c r="I534" s="12"/>
    </row>
    <row r="535" spans="1:9" s="23" customFormat="1" ht="45" x14ac:dyDescent="0.2">
      <c r="A535" s="81"/>
      <c r="B535" s="56" t="s">
        <v>295</v>
      </c>
      <c r="C535" s="37">
        <v>0</v>
      </c>
      <c r="D535" s="20">
        <v>0</v>
      </c>
      <c r="E535" s="41" t="str">
        <f t="shared" si="184"/>
        <v/>
      </c>
      <c r="F535" s="41" t="str">
        <f t="shared" si="185"/>
        <v/>
      </c>
      <c r="G535" s="22" t="str">
        <f t="shared" si="183"/>
        <v xml:space="preserve"> </v>
      </c>
      <c r="H535" s="57" t="str">
        <f t="shared" si="186"/>
        <v/>
      </c>
      <c r="I535" s="12"/>
    </row>
    <row r="536" spans="1:9" s="23" customFormat="1" ht="15" x14ac:dyDescent="0.2">
      <c r="A536" s="81"/>
      <c r="B536" s="56" t="s">
        <v>123</v>
      </c>
      <c r="C536" s="37">
        <v>0</v>
      </c>
      <c r="D536" s="20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7">
        <v>1</v>
      </c>
      <c r="D537" s="20">
        <v>2</v>
      </c>
      <c r="E537" s="41">
        <f t="shared" si="184"/>
        <v>6.9060773480662981E-4</v>
      </c>
      <c r="F537" s="41">
        <f t="shared" si="185"/>
        <v>6.1842918985776133E-4</v>
      </c>
      <c r="G537" s="22">
        <f t="shared" si="183"/>
        <v>1</v>
      </c>
      <c r="H537" s="57">
        <f t="shared" si="186"/>
        <v>6.9060773480662981E-4</v>
      </c>
      <c r="I537" s="12"/>
    </row>
    <row r="538" spans="1:9" s="23" customFormat="1" ht="15" x14ac:dyDescent="0.2">
      <c r="A538" s="81"/>
      <c r="B538" s="56" t="s">
        <v>115</v>
      </c>
      <c r="C538" s="37">
        <v>0</v>
      </c>
      <c r="D538" s="20">
        <v>2</v>
      </c>
      <c r="E538" s="41" t="str">
        <f t="shared" si="184"/>
        <v/>
      </c>
      <c r="F538" s="41">
        <f t="shared" si="185"/>
        <v>6.1842918985776133E-4</v>
      </c>
      <c r="G538" s="22">
        <f t="shared" si="183"/>
        <v>1</v>
      </c>
      <c r="H538" s="57" t="str">
        <f t="shared" si="186"/>
        <v/>
      </c>
      <c r="I538" s="12"/>
    </row>
    <row r="539" spans="1:9" s="23" customFormat="1" ht="30" x14ac:dyDescent="0.2">
      <c r="A539" s="81"/>
      <c r="B539" s="56" t="s">
        <v>296</v>
      </c>
      <c r="C539" s="37">
        <v>0</v>
      </c>
      <c r="D539" s="20">
        <v>0</v>
      </c>
      <c r="E539" s="41" t="str">
        <f t="shared" si="184"/>
        <v/>
      </c>
      <c r="F539" s="41" t="str">
        <f t="shared" si="185"/>
        <v/>
      </c>
      <c r="G539" s="22" t="str">
        <f t="shared" si="183"/>
        <v xml:space="preserve"> </v>
      </c>
      <c r="H539" s="57" t="str">
        <f t="shared" si="186"/>
        <v/>
      </c>
      <c r="I539" s="12"/>
    </row>
    <row r="540" spans="1:9" s="23" customFormat="1" ht="30" x14ac:dyDescent="0.2">
      <c r="A540" s="81"/>
      <c r="B540" s="56" t="s">
        <v>639</v>
      </c>
      <c r="C540" s="37">
        <v>0</v>
      </c>
      <c r="D540" s="20">
        <v>0</v>
      </c>
      <c r="E540" s="41" t="str">
        <f t="shared" si="184"/>
        <v/>
      </c>
      <c r="F540" s="41" t="str">
        <f t="shared" si="185"/>
        <v/>
      </c>
      <c r="G540" s="22" t="str">
        <f t="shared" si="183"/>
        <v xml:space="preserve"> </v>
      </c>
      <c r="H540" s="57" t="str">
        <f t="shared" si="186"/>
        <v/>
      </c>
      <c r="I540" s="12"/>
    </row>
    <row r="541" spans="1:9" s="23" customFormat="1" ht="15" x14ac:dyDescent="0.2">
      <c r="A541" s="81"/>
      <c r="B541" s="56" t="s">
        <v>124</v>
      </c>
      <c r="C541" s="37">
        <v>0</v>
      </c>
      <c r="D541" s="20">
        <v>2</v>
      </c>
      <c r="E541" s="41" t="str">
        <f t="shared" si="184"/>
        <v/>
      </c>
      <c r="F541" s="41">
        <f t="shared" si="185"/>
        <v>6.1842918985776133E-4</v>
      </c>
      <c r="G541" s="22">
        <f t="shared" si="183"/>
        <v>1</v>
      </c>
      <c r="H541" s="57" t="str">
        <f t="shared" si="186"/>
        <v/>
      </c>
      <c r="I541" s="12"/>
    </row>
    <row r="542" spans="1:9" s="23" customFormat="1" ht="15" x14ac:dyDescent="0.2">
      <c r="A542" s="81"/>
      <c r="B542" s="56" t="s">
        <v>487</v>
      </c>
      <c r="C542" s="37">
        <v>0</v>
      </c>
      <c r="D542" s="20">
        <v>2</v>
      </c>
      <c r="E542" s="41" t="str">
        <f t="shared" si="184"/>
        <v/>
      </c>
      <c r="F542" s="41">
        <f t="shared" si="185"/>
        <v>6.1842918985776133E-4</v>
      </c>
      <c r="G542" s="22">
        <f t="shared" si="183"/>
        <v>1</v>
      </c>
      <c r="H542" s="57" t="str">
        <f t="shared" si="186"/>
        <v/>
      </c>
      <c r="I542" s="12"/>
    </row>
    <row r="543" spans="1:9" s="23" customFormat="1" ht="15" x14ac:dyDescent="0.2">
      <c r="A543" s="81"/>
      <c r="B543" s="56" t="s">
        <v>536</v>
      </c>
      <c r="C543" s="37">
        <v>6</v>
      </c>
      <c r="D543" s="20">
        <v>5</v>
      </c>
      <c r="E543" s="41">
        <f t="shared" si="184"/>
        <v>4.1436464088397788E-3</v>
      </c>
      <c r="F543" s="41">
        <f t="shared" si="185"/>
        <v>1.5460729746444033E-3</v>
      </c>
      <c r="G543" s="22">
        <f t="shared" si="183"/>
        <v>-0.16666666666666666</v>
      </c>
      <c r="H543" s="57">
        <f t="shared" si="186"/>
        <v>-6.9060773480662981E-4</v>
      </c>
      <c r="I543" s="12"/>
    </row>
    <row r="544" spans="1:9" s="23" customFormat="1" ht="15" x14ac:dyDescent="0.2">
      <c r="A544" s="81"/>
      <c r="B544" s="56" t="s">
        <v>131</v>
      </c>
      <c r="C544" s="37">
        <v>6</v>
      </c>
      <c r="D544" s="20">
        <v>1</v>
      </c>
      <c r="E544" s="41">
        <f t="shared" si="184"/>
        <v>4.1436464088397788E-3</v>
      </c>
      <c r="F544" s="41">
        <f t="shared" si="185"/>
        <v>3.0921459492888067E-4</v>
      </c>
      <c r="G544" s="22">
        <f t="shared" si="183"/>
        <v>-0.83333333333333337</v>
      </c>
      <c r="H544" s="57">
        <f t="shared" si="186"/>
        <v>-3.453038674033149E-3</v>
      </c>
      <c r="I544" s="12"/>
    </row>
    <row r="545" spans="1:9" s="23" customFormat="1" ht="30" x14ac:dyDescent="0.2">
      <c r="A545" s="81"/>
      <c r="B545" s="56" t="s">
        <v>488</v>
      </c>
      <c r="C545" s="37">
        <v>1</v>
      </c>
      <c r="D545" s="20">
        <v>0</v>
      </c>
      <c r="E545" s="41">
        <f t="shared" si="184"/>
        <v>6.9060773480662981E-4</v>
      </c>
      <c r="F545" s="41" t="str">
        <f t="shared" si="185"/>
        <v/>
      </c>
      <c r="G545" s="22">
        <f t="shared" si="183"/>
        <v>-1</v>
      </c>
      <c r="H545" s="57">
        <f t="shared" si="186"/>
        <v>-6.9060773480662981E-4</v>
      </c>
      <c r="I545" s="12"/>
    </row>
    <row r="546" spans="1:9" s="23" customFormat="1" ht="15" x14ac:dyDescent="0.2">
      <c r="A546" s="81"/>
      <c r="B546" s="56" t="s">
        <v>129</v>
      </c>
      <c r="C546" s="37">
        <v>0</v>
      </c>
      <c r="D546" s="20">
        <v>0</v>
      </c>
      <c r="E546" s="41" t="str">
        <f t="shared" si="184"/>
        <v/>
      </c>
      <c r="F546" s="41" t="str">
        <f t="shared" si="185"/>
        <v/>
      </c>
      <c r="G546" s="22" t="str">
        <f t="shared" si="183"/>
        <v xml:space="preserve"> </v>
      </c>
      <c r="H546" s="57" t="str">
        <f t="shared" si="186"/>
        <v/>
      </c>
      <c r="I546" s="12"/>
    </row>
    <row r="547" spans="1:9" s="23" customFormat="1" ht="15" x14ac:dyDescent="0.2">
      <c r="A547" s="81"/>
      <c r="B547" s="56" t="s">
        <v>327</v>
      </c>
      <c r="C547" s="37">
        <v>4</v>
      </c>
      <c r="D547" s="20">
        <v>97</v>
      </c>
      <c r="E547" s="41">
        <f t="shared" si="184"/>
        <v>2.7624309392265192E-3</v>
      </c>
      <c r="F547" s="41">
        <f t="shared" si="185"/>
        <v>2.9993815708101421E-2</v>
      </c>
      <c r="G547" s="22">
        <f t="shared" si="183"/>
        <v>23.25</v>
      </c>
      <c r="H547" s="57">
        <f t="shared" si="186"/>
        <v>6.4226519337016577E-2</v>
      </c>
      <c r="I547" s="12"/>
    </row>
    <row r="548" spans="1:9" s="23" customFormat="1" ht="15" x14ac:dyDescent="0.2">
      <c r="A548" s="81"/>
      <c r="B548" s="56" t="s">
        <v>328</v>
      </c>
      <c r="C548" s="37">
        <v>4</v>
      </c>
      <c r="D548" s="20">
        <v>18</v>
      </c>
      <c r="E548" s="41">
        <f t="shared" si="184"/>
        <v>2.7624309392265192E-3</v>
      </c>
      <c r="F548" s="41">
        <f t="shared" si="185"/>
        <v>5.5658627087198514E-3</v>
      </c>
      <c r="G548" s="22">
        <f t="shared" si="183"/>
        <v>3.5</v>
      </c>
      <c r="H548" s="57">
        <f t="shared" si="186"/>
        <v>9.6685082872928173E-3</v>
      </c>
      <c r="I548" s="12"/>
    </row>
    <row r="549" spans="1:9" s="23" customFormat="1" ht="15" x14ac:dyDescent="0.2">
      <c r="A549" s="81"/>
      <c r="B549" s="56" t="s">
        <v>604</v>
      </c>
      <c r="C549" s="37">
        <v>1</v>
      </c>
      <c r="D549" s="20">
        <v>1</v>
      </c>
      <c r="E549" s="41">
        <f t="shared" si="184"/>
        <v>6.9060773480662981E-4</v>
      </c>
      <c r="F549" s="41">
        <f t="shared" si="185"/>
        <v>3.0921459492888067E-4</v>
      </c>
      <c r="G549" s="22">
        <f t="shared" si="183"/>
        <v>0</v>
      </c>
      <c r="H549" s="57">
        <f t="shared" si="186"/>
        <v>0</v>
      </c>
      <c r="I549" s="12"/>
    </row>
    <row r="550" spans="1:9" s="23" customFormat="1" ht="15" x14ac:dyDescent="0.2">
      <c r="A550" s="81"/>
      <c r="B550" s="56" t="s">
        <v>133</v>
      </c>
      <c r="C550" s="37">
        <v>0</v>
      </c>
      <c r="D550" s="20">
        <v>0</v>
      </c>
      <c r="E550" s="41" t="str">
        <f t="shared" si="184"/>
        <v/>
      </c>
      <c r="F550" s="41" t="str">
        <f t="shared" si="185"/>
        <v/>
      </c>
      <c r="G550" s="22" t="str">
        <f t="shared" si="183"/>
        <v xml:space="preserve"> </v>
      </c>
      <c r="H550" s="57" t="str">
        <f t="shared" si="186"/>
        <v/>
      </c>
      <c r="I550" s="12"/>
    </row>
    <row r="551" spans="1:9" s="23" customFormat="1" ht="15" x14ac:dyDescent="0.2">
      <c r="A551" s="81"/>
      <c r="B551" s="56" t="s">
        <v>329</v>
      </c>
      <c r="C551" s="37">
        <v>1</v>
      </c>
      <c r="D551" s="20">
        <v>8</v>
      </c>
      <c r="E551" s="41">
        <f t="shared" si="184"/>
        <v>6.9060773480662981E-4</v>
      </c>
      <c r="F551" s="41">
        <f t="shared" si="185"/>
        <v>2.4737167594310453E-3</v>
      </c>
      <c r="G551" s="22">
        <f t="shared" si="183"/>
        <v>7</v>
      </c>
      <c r="H551" s="57">
        <f t="shared" si="186"/>
        <v>4.8342541436464086E-3</v>
      </c>
      <c r="I551" s="12"/>
    </row>
    <row r="552" spans="1:9" s="23" customFormat="1" ht="15" x14ac:dyDescent="0.2">
      <c r="A552" s="81"/>
      <c r="B552" s="56" t="s">
        <v>137</v>
      </c>
      <c r="C552" s="37">
        <v>0</v>
      </c>
      <c r="D552" s="20">
        <v>1</v>
      </c>
      <c r="E552" s="41" t="str">
        <f t="shared" si="184"/>
        <v/>
      </c>
      <c r="F552" s="41">
        <f t="shared" si="185"/>
        <v>3.0921459492888067E-4</v>
      </c>
      <c r="G552" s="22">
        <f t="shared" si="183"/>
        <v>1</v>
      </c>
      <c r="H552" s="57" t="str">
        <f t="shared" si="186"/>
        <v/>
      </c>
      <c r="I552" s="12"/>
    </row>
    <row r="553" spans="1:9" s="23" customFormat="1" ht="15" x14ac:dyDescent="0.2">
      <c r="A553" s="81"/>
      <c r="B553" s="56" t="s">
        <v>130</v>
      </c>
      <c r="C553" s="37">
        <v>0</v>
      </c>
      <c r="D553" s="20">
        <v>11</v>
      </c>
      <c r="E553" s="41" t="str">
        <f t="shared" si="184"/>
        <v/>
      </c>
      <c r="F553" s="41">
        <f t="shared" si="185"/>
        <v>3.4013605442176869E-3</v>
      </c>
      <c r="G553" s="22">
        <f t="shared" si="183"/>
        <v>1</v>
      </c>
      <c r="H553" s="57" t="str">
        <f t="shared" si="186"/>
        <v/>
      </c>
      <c r="I553" s="12"/>
    </row>
    <row r="554" spans="1:9" s="23" customFormat="1" ht="15" x14ac:dyDescent="0.2">
      <c r="A554" s="81"/>
      <c r="B554" s="56" t="s">
        <v>297</v>
      </c>
      <c r="C554" s="37">
        <v>0</v>
      </c>
      <c r="D554" s="20">
        <v>0</v>
      </c>
      <c r="E554" s="41" t="str">
        <f t="shared" si="184"/>
        <v/>
      </c>
      <c r="F554" s="41" t="str">
        <f t="shared" si="185"/>
        <v/>
      </c>
      <c r="G554" s="22" t="str">
        <f t="shared" si="183"/>
        <v xml:space="preserve"> </v>
      </c>
      <c r="H554" s="57" t="str">
        <f t="shared" si="186"/>
        <v/>
      </c>
      <c r="I554" s="12"/>
    </row>
    <row r="555" spans="1:9" s="23" customFormat="1" ht="15" x14ac:dyDescent="0.2">
      <c r="A555" s="81"/>
      <c r="B555" s="56" t="s">
        <v>126</v>
      </c>
      <c r="C555" s="37">
        <v>0</v>
      </c>
      <c r="D555" s="20">
        <v>1</v>
      </c>
      <c r="E555" s="41" t="str">
        <f t="shared" si="184"/>
        <v/>
      </c>
      <c r="F555" s="41">
        <f t="shared" si="185"/>
        <v>3.0921459492888067E-4</v>
      </c>
      <c r="G555" s="22">
        <f t="shared" si="183"/>
        <v>1</v>
      </c>
      <c r="H555" s="57" t="str">
        <f t="shared" si="186"/>
        <v/>
      </c>
      <c r="I555" s="12"/>
    </row>
    <row r="556" spans="1:9" s="23" customFormat="1" ht="15" x14ac:dyDescent="0.2">
      <c r="A556" s="81"/>
      <c r="B556" s="56" t="s">
        <v>139</v>
      </c>
      <c r="C556" s="37">
        <v>0</v>
      </c>
      <c r="D556" s="20">
        <v>0</v>
      </c>
      <c r="E556" s="41" t="str">
        <f t="shared" si="184"/>
        <v/>
      </c>
      <c r="F556" s="41" t="str">
        <f t="shared" si="185"/>
        <v/>
      </c>
      <c r="G556" s="22" t="str">
        <f t="shared" si="183"/>
        <v xml:space="preserve"> </v>
      </c>
      <c r="H556" s="57" t="str">
        <f t="shared" si="186"/>
        <v/>
      </c>
      <c r="I556" s="12"/>
    </row>
    <row r="557" spans="1:9" s="23" customFormat="1" ht="30" x14ac:dyDescent="0.2">
      <c r="A557" s="81"/>
      <c r="B557" s="56" t="s">
        <v>298</v>
      </c>
      <c r="C557" s="37">
        <v>3</v>
      </c>
      <c r="D557" s="20">
        <v>0</v>
      </c>
      <c r="E557" s="41">
        <f t="shared" si="184"/>
        <v>2.0718232044198894E-3</v>
      </c>
      <c r="F557" s="41" t="str">
        <f t="shared" si="185"/>
        <v/>
      </c>
      <c r="G557" s="22">
        <f t="shared" si="183"/>
        <v>-1</v>
      </c>
      <c r="H557" s="57">
        <f t="shared" si="186"/>
        <v>-2.0718232044198894E-3</v>
      </c>
      <c r="I557" s="12"/>
    </row>
    <row r="558" spans="1:9" s="23" customFormat="1" ht="30" x14ac:dyDescent="0.2">
      <c r="A558" s="81"/>
      <c r="B558" s="56" t="s">
        <v>299</v>
      </c>
      <c r="C558" s="37">
        <v>0</v>
      </c>
      <c r="D558" s="20">
        <v>0</v>
      </c>
      <c r="E558" s="41" t="str">
        <f t="shared" si="184"/>
        <v/>
      </c>
      <c r="F558" s="41" t="str">
        <f t="shared" si="185"/>
        <v/>
      </c>
      <c r="G558" s="22" t="str">
        <f t="shared" si="183"/>
        <v xml:space="preserve"> </v>
      </c>
      <c r="H558" s="57" t="str">
        <f t="shared" si="186"/>
        <v/>
      </c>
      <c r="I558" s="12"/>
    </row>
    <row r="559" spans="1:9" s="23" customFormat="1" ht="15" x14ac:dyDescent="0.2">
      <c r="A559" s="81"/>
      <c r="B559" s="56" t="s">
        <v>624</v>
      </c>
      <c r="C559" s="37">
        <v>0</v>
      </c>
      <c r="D559" s="20">
        <v>0</v>
      </c>
      <c r="E559" s="41" t="str">
        <f t="shared" ref="E559" si="187">+IF(C559=0,"",C559/C$355)</f>
        <v/>
      </c>
      <c r="F559" s="41" t="str">
        <f t="shared" ref="F559" si="188">+IF(D559=0,"",D559/D$355)</f>
        <v/>
      </c>
      <c r="G559" s="41" t="str">
        <f t="shared" ref="G559" si="189">+IF(AND(C559=0,D559=0)," ",IF(C559=0,1,IF(D559=0,-1,(D559-C559)/C559)))</f>
        <v xml:space="preserve"> </v>
      </c>
      <c r="H559" s="57" t="str">
        <f t="shared" ref="H559" si="190">+IF(OR(AND(E559=""),(G559="")),"",E559*G559)</f>
        <v/>
      </c>
      <c r="I559" s="12"/>
    </row>
    <row r="560" spans="1:9" s="23" customFormat="1" ht="15" x14ac:dyDescent="0.2">
      <c r="A560" s="81"/>
      <c r="B560" s="56" t="s">
        <v>300</v>
      </c>
      <c r="C560" s="37">
        <v>0</v>
      </c>
      <c r="D560" s="20">
        <v>1</v>
      </c>
      <c r="E560" s="41" t="str">
        <f t="shared" si="184"/>
        <v/>
      </c>
      <c r="F560" s="41">
        <f t="shared" si="185"/>
        <v>3.0921459492888067E-4</v>
      </c>
      <c r="G560" s="22">
        <f t="shared" si="183"/>
        <v>1</v>
      </c>
      <c r="H560" s="57" t="str">
        <f t="shared" si="186"/>
        <v/>
      </c>
      <c r="I560" s="12"/>
    </row>
    <row r="561" spans="1:9" s="23" customFormat="1" ht="30" x14ac:dyDescent="0.2">
      <c r="A561" s="81"/>
      <c r="B561" s="56" t="s">
        <v>489</v>
      </c>
      <c r="C561" s="37">
        <v>0</v>
      </c>
      <c r="D561" s="20">
        <v>0</v>
      </c>
      <c r="E561" s="41" t="str">
        <f t="shared" si="184"/>
        <v/>
      </c>
      <c r="F561" s="41" t="str">
        <f t="shared" si="185"/>
        <v/>
      </c>
      <c r="G561" s="22" t="str">
        <f t="shared" si="183"/>
        <v xml:space="preserve"> </v>
      </c>
      <c r="H561" s="57" t="str">
        <f t="shared" si="186"/>
        <v/>
      </c>
      <c r="I561" s="12"/>
    </row>
    <row r="562" spans="1:9" s="23" customFormat="1" ht="15" x14ac:dyDescent="0.2">
      <c r="A562" s="81"/>
      <c r="B562" s="56" t="s">
        <v>136</v>
      </c>
      <c r="C562" s="37">
        <v>0</v>
      </c>
      <c r="D562" s="20">
        <v>0</v>
      </c>
      <c r="E562" s="41" t="str">
        <f t="shared" ref="E562:E584" si="191">+IF(C562=0,"",C562/C$355)</f>
        <v/>
      </c>
      <c r="F562" s="41" t="str">
        <f t="shared" ref="F562:F584" si="192">+IF(D562=0,"",D562/D$355)</f>
        <v/>
      </c>
      <c r="G562" s="22" t="str">
        <f t="shared" si="183"/>
        <v xml:space="preserve"> </v>
      </c>
      <c r="H562" s="57" t="str">
        <f t="shared" ref="H562:H584" si="193">+IF(OR(AND(E562=""),(G562="")),"",E562*G562)</f>
        <v/>
      </c>
      <c r="I562" s="12"/>
    </row>
    <row r="563" spans="1:9" s="23" customFormat="1" ht="15" x14ac:dyDescent="0.2">
      <c r="A563" s="81"/>
      <c r="B563" s="56" t="s">
        <v>301</v>
      </c>
      <c r="C563" s="37">
        <v>1</v>
      </c>
      <c r="D563" s="20">
        <v>3</v>
      </c>
      <c r="E563" s="41">
        <f t="shared" si="191"/>
        <v>6.9060773480662981E-4</v>
      </c>
      <c r="F563" s="41">
        <f t="shared" si="192"/>
        <v>9.2764378478664194E-4</v>
      </c>
      <c r="G563" s="22">
        <f t="shared" si="183"/>
        <v>2</v>
      </c>
      <c r="H563" s="57">
        <f t="shared" si="193"/>
        <v>1.3812154696132596E-3</v>
      </c>
      <c r="I563" s="12"/>
    </row>
    <row r="564" spans="1:9" s="23" customFormat="1" ht="30" x14ac:dyDescent="0.2">
      <c r="A564" s="81"/>
      <c r="B564" s="56" t="s">
        <v>302</v>
      </c>
      <c r="C564" s="37">
        <v>0</v>
      </c>
      <c r="D564" s="20">
        <v>0</v>
      </c>
      <c r="E564" s="41" t="str">
        <f t="shared" si="191"/>
        <v/>
      </c>
      <c r="F564" s="41" t="str">
        <f t="shared" si="192"/>
        <v/>
      </c>
      <c r="G564" s="22" t="str">
        <f t="shared" ref="G564:G584" si="194">+IF(AND(C564=0,D564=0)," ",IF(C564=0,1,IF(D564=0,-1,(D564-C564)/C564)))</f>
        <v xml:space="preserve"> </v>
      </c>
      <c r="H564" s="57" t="str">
        <f t="shared" si="193"/>
        <v/>
      </c>
      <c r="I564" s="12"/>
    </row>
    <row r="565" spans="1:9" s="23" customFormat="1" ht="15" x14ac:dyDescent="0.2">
      <c r="A565" s="81"/>
      <c r="B565" s="56" t="s">
        <v>303</v>
      </c>
      <c r="C565" s="37">
        <v>0</v>
      </c>
      <c r="D565" s="20">
        <v>0</v>
      </c>
      <c r="E565" s="41" t="str">
        <f t="shared" si="191"/>
        <v/>
      </c>
      <c r="F565" s="41" t="str">
        <f t="shared" si="192"/>
        <v/>
      </c>
      <c r="G565" s="22" t="str">
        <f t="shared" si="194"/>
        <v xml:space="preserve"> </v>
      </c>
      <c r="H565" s="57" t="str">
        <f t="shared" si="193"/>
        <v/>
      </c>
      <c r="I565" s="12"/>
    </row>
    <row r="566" spans="1:9" s="23" customFormat="1" ht="15" x14ac:dyDescent="0.2">
      <c r="A566" s="81"/>
      <c r="B566" s="56" t="s">
        <v>132</v>
      </c>
      <c r="C566" s="37">
        <v>0</v>
      </c>
      <c r="D566" s="20">
        <v>0</v>
      </c>
      <c r="E566" s="41" t="str">
        <f t="shared" si="191"/>
        <v/>
      </c>
      <c r="F566" s="41" t="str">
        <f t="shared" si="192"/>
        <v/>
      </c>
      <c r="G566" s="22" t="str">
        <f t="shared" si="194"/>
        <v xml:space="preserve"> </v>
      </c>
      <c r="H566" s="57" t="str">
        <f t="shared" si="193"/>
        <v/>
      </c>
      <c r="I566" s="12"/>
    </row>
    <row r="567" spans="1:9" s="23" customFormat="1" ht="15" x14ac:dyDescent="0.2">
      <c r="A567" s="81"/>
      <c r="B567" s="56" t="s">
        <v>134</v>
      </c>
      <c r="C567" s="37">
        <v>0</v>
      </c>
      <c r="D567" s="20">
        <v>0</v>
      </c>
      <c r="E567" s="41" t="str">
        <f t="shared" si="191"/>
        <v/>
      </c>
      <c r="F567" s="41" t="str">
        <f t="shared" si="192"/>
        <v/>
      </c>
      <c r="G567" s="22" t="str">
        <f t="shared" si="194"/>
        <v xml:space="preserve"> </v>
      </c>
      <c r="H567" s="57" t="str">
        <f t="shared" si="193"/>
        <v/>
      </c>
      <c r="I567" s="12"/>
    </row>
    <row r="568" spans="1:9" s="23" customFormat="1" ht="15" x14ac:dyDescent="0.2">
      <c r="A568" s="81"/>
      <c r="B568" s="56" t="s">
        <v>304</v>
      </c>
      <c r="C568" s="37">
        <v>9</v>
      </c>
      <c r="D568" s="20">
        <v>16</v>
      </c>
      <c r="E568" s="41">
        <f t="shared" si="191"/>
        <v>6.2154696132596682E-3</v>
      </c>
      <c r="F568" s="41">
        <f t="shared" si="192"/>
        <v>4.9474335188620907E-3</v>
      </c>
      <c r="G568" s="22">
        <f t="shared" si="194"/>
        <v>0.77777777777777779</v>
      </c>
      <c r="H568" s="57">
        <f t="shared" si="193"/>
        <v>4.8342541436464086E-3</v>
      </c>
      <c r="I568" s="12"/>
    </row>
    <row r="569" spans="1:9" s="23" customFormat="1" ht="30" x14ac:dyDescent="0.2">
      <c r="A569" s="81"/>
      <c r="B569" s="56" t="s">
        <v>138</v>
      </c>
      <c r="C569" s="37">
        <v>8</v>
      </c>
      <c r="D569" s="20">
        <v>3</v>
      </c>
      <c r="E569" s="41">
        <f t="shared" si="191"/>
        <v>5.5248618784530384E-3</v>
      </c>
      <c r="F569" s="41">
        <f t="shared" si="192"/>
        <v>9.2764378478664194E-4</v>
      </c>
      <c r="G569" s="22">
        <f t="shared" si="194"/>
        <v>-0.625</v>
      </c>
      <c r="H569" s="57">
        <f t="shared" si="193"/>
        <v>-3.453038674033149E-3</v>
      </c>
      <c r="I569" s="12"/>
    </row>
    <row r="570" spans="1:9" s="23" customFormat="1" ht="15" x14ac:dyDescent="0.2">
      <c r="A570" s="81"/>
      <c r="B570" s="56" t="s">
        <v>305</v>
      </c>
      <c r="C570" s="37">
        <v>13</v>
      </c>
      <c r="D570" s="20">
        <v>27</v>
      </c>
      <c r="E570" s="41">
        <f t="shared" si="191"/>
        <v>8.9779005524861875E-3</v>
      </c>
      <c r="F570" s="41">
        <f t="shared" si="192"/>
        <v>8.3487940630797772E-3</v>
      </c>
      <c r="G570" s="22">
        <f t="shared" si="194"/>
        <v>1.0769230769230769</v>
      </c>
      <c r="H570" s="57">
        <f t="shared" si="193"/>
        <v>9.6685082872928173E-3</v>
      </c>
      <c r="I570" s="12"/>
    </row>
    <row r="571" spans="1:9" s="23" customFormat="1" ht="15" x14ac:dyDescent="0.2">
      <c r="A571" s="81"/>
      <c r="B571" s="56" t="s">
        <v>531</v>
      </c>
      <c r="C571" s="37">
        <v>1</v>
      </c>
      <c r="D571" s="20">
        <v>0</v>
      </c>
      <c r="E571" s="41">
        <f t="shared" si="191"/>
        <v>6.9060773480662981E-4</v>
      </c>
      <c r="F571" s="41" t="str">
        <f t="shared" si="192"/>
        <v/>
      </c>
      <c r="G571" s="22">
        <f t="shared" si="194"/>
        <v>-1</v>
      </c>
      <c r="H571" s="57">
        <f t="shared" si="193"/>
        <v>-6.9060773480662981E-4</v>
      </c>
      <c r="I571" s="12"/>
    </row>
    <row r="572" spans="1:9" s="23" customFormat="1" ht="15" x14ac:dyDescent="0.2">
      <c r="A572" s="81"/>
      <c r="B572" s="56" t="s">
        <v>127</v>
      </c>
      <c r="C572" s="37">
        <v>0</v>
      </c>
      <c r="D572" s="20">
        <v>0</v>
      </c>
      <c r="E572" s="41" t="str">
        <f t="shared" si="191"/>
        <v/>
      </c>
      <c r="F572" s="41" t="str">
        <f t="shared" si="192"/>
        <v/>
      </c>
      <c r="G572" s="22" t="str">
        <f t="shared" si="194"/>
        <v xml:space="preserve"> </v>
      </c>
      <c r="H572" s="57" t="str">
        <f t="shared" si="193"/>
        <v/>
      </c>
      <c r="I572" s="12"/>
    </row>
    <row r="573" spans="1:9" s="23" customFormat="1" ht="15" x14ac:dyDescent="0.2">
      <c r="A573" s="81"/>
      <c r="B573" s="56" t="s">
        <v>306</v>
      </c>
      <c r="C573" s="37">
        <v>0</v>
      </c>
      <c r="D573" s="20">
        <v>1</v>
      </c>
      <c r="E573" s="41" t="str">
        <f t="shared" si="191"/>
        <v/>
      </c>
      <c r="F573" s="41">
        <f t="shared" si="192"/>
        <v>3.0921459492888067E-4</v>
      </c>
      <c r="G573" s="22">
        <f t="shared" si="194"/>
        <v>1</v>
      </c>
      <c r="H573" s="57" t="str">
        <f t="shared" si="193"/>
        <v/>
      </c>
      <c r="I573" s="12"/>
    </row>
    <row r="574" spans="1:9" s="23" customFormat="1" ht="15" x14ac:dyDescent="0.2">
      <c r="A574" s="81"/>
      <c r="B574" s="56" t="s">
        <v>307</v>
      </c>
      <c r="C574" s="37">
        <v>0</v>
      </c>
      <c r="D574" s="20">
        <v>1</v>
      </c>
      <c r="E574" s="41" t="str">
        <f t="shared" si="191"/>
        <v/>
      </c>
      <c r="F574" s="41">
        <f t="shared" si="192"/>
        <v>3.0921459492888067E-4</v>
      </c>
      <c r="G574" s="22">
        <f t="shared" si="194"/>
        <v>1</v>
      </c>
      <c r="H574" s="57" t="str">
        <f t="shared" si="193"/>
        <v/>
      </c>
      <c r="I574" s="12"/>
    </row>
    <row r="575" spans="1:9" s="23" customFormat="1" ht="15" x14ac:dyDescent="0.2">
      <c r="A575" s="81"/>
      <c r="B575" s="56" t="s">
        <v>490</v>
      </c>
      <c r="C575" s="37">
        <v>0</v>
      </c>
      <c r="D575" s="20">
        <v>2</v>
      </c>
      <c r="E575" s="41" t="str">
        <f t="shared" si="191"/>
        <v/>
      </c>
      <c r="F575" s="41">
        <f t="shared" si="192"/>
        <v>6.1842918985776133E-4</v>
      </c>
      <c r="G575" s="22">
        <f t="shared" si="194"/>
        <v>1</v>
      </c>
      <c r="H575" s="57" t="str">
        <f t="shared" si="193"/>
        <v/>
      </c>
      <c r="I575" s="12"/>
    </row>
    <row r="576" spans="1:9" s="23" customFormat="1" ht="15" x14ac:dyDescent="0.2">
      <c r="A576" s="81"/>
      <c r="B576" s="56" t="s">
        <v>128</v>
      </c>
      <c r="C576" s="37">
        <v>1</v>
      </c>
      <c r="D576" s="20">
        <v>0</v>
      </c>
      <c r="E576" s="41">
        <f t="shared" si="191"/>
        <v>6.9060773480662981E-4</v>
      </c>
      <c r="F576" s="41" t="str">
        <f t="shared" si="192"/>
        <v/>
      </c>
      <c r="G576" s="22">
        <f t="shared" si="194"/>
        <v>-1</v>
      </c>
      <c r="H576" s="57">
        <f t="shared" si="193"/>
        <v>-6.9060773480662981E-4</v>
      </c>
      <c r="I576" s="12"/>
    </row>
    <row r="577" spans="1:9" s="23" customFormat="1" ht="15" x14ac:dyDescent="0.2">
      <c r="A577" s="81"/>
      <c r="B577" s="56" t="s">
        <v>135</v>
      </c>
      <c r="C577" s="37">
        <v>0</v>
      </c>
      <c r="D577" s="20">
        <v>3</v>
      </c>
      <c r="E577" s="41" t="str">
        <f t="shared" si="191"/>
        <v/>
      </c>
      <c r="F577" s="41">
        <f t="shared" si="192"/>
        <v>9.2764378478664194E-4</v>
      </c>
      <c r="G577" s="22">
        <f t="shared" si="194"/>
        <v>1</v>
      </c>
      <c r="H577" s="57" t="str">
        <f t="shared" si="193"/>
        <v/>
      </c>
      <c r="I577" s="12"/>
    </row>
    <row r="578" spans="1:9" s="23" customFormat="1" ht="15" x14ac:dyDescent="0.2">
      <c r="A578" s="81"/>
      <c r="B578" s="56" t="s">
        <v>491</v>
      </c>
      <c r="C578" s="37">
        <v>0</v>
      </c>
      <c r="D578" s="20">
        <v>0</v>
      </c>
      <c r="E578" s="41" t="str">
        <f t="shared" si="191"/>
        <v/>
      </c>
      <c r="F578" s="41" t="str">
        <f t="shared" si="192"/>
        <v/>
      </c>
      <c r="G578" s="22" t="str">
        <f t="shared" si="194"/>
        <v xml:space="preserve"> </v>
      </c>
      <c r="H578" s="57" t="str">
        <f t="shared" si="193"/>
        <v/>
      </c>
      <c r="I578" s="12"/>
    </row>
    <row r="579" spans="1:9" s="23" customFormat="1" ht="30" x14ac:dyDescent="0.2">
      <c r="A579" s="81"/>
      <c r="B579" s="56" t="s">
        <v>308</v>
      </c>
      <c r="C579" s="37">
        <v>0</v>
      </c>
      <c r="D579" s="20">
        <v>4</v>
      </c>
      <c r="E579" s="41" t="str">
        <f t="shared" si="191"/>
        <v/>
      </c>
      <c r="F579" s="41">
        <f t="shared" si="192"/>
        <v>1.2368583797155227E-3</v>
      </c>
      <c r="G579" s="22">
        <f t="shared" si="194"/>
        <v>1</v>
      </c>
      <c r="H579" s="57" t="str">
        <f t="shared" si="193"/>
        <v/>
      </c>
      <c r="I579" s="12"/>
    </row>
    <row r="580" spans="1:9" s="23" customFormat="1" ht="14.25" customHeight="1" x14ac:dyDescent="0.2">
      <c r="A580" s="81"/>
      <c r="B580" s="56" t="s">
        <v>309</v>
      </c>
      <c r="C580" s="37">
        <v>0</v>
      </c>
      <c r="D580" s="20">
        <v>0</v>
      </c>
      <c r="E580" s="41" t="str">
        <f t="shared" si="191"/>
        <v/>
      </c>
      <c r="F580" s="41" t="str">
        <f t="shared" si="192"/>
        <v/>
      </c>
      <c r="G580" s="22" t="str">
        <f t="shared" si="194"/>
        <v xml:space="preserve"> </v>
      </c>
      <c r="H580" s="57" t="str">
        <f t="shared" si="193"/>
        <v/>
      </c>
      <c r="I580" s="12"/>
    </row>
    <row r="581" spans="1:9" s="43" customFormat="1" ht="15" x14ac:dyDescent="0.2">
      <c r="A581" s="81"/>
      <c r="B581" s="56" t="s">
        <v>310</v>
      </c>
      <c r="C581" s="37">
        <v>0</v>
      </c>
      <c r="D581" s="20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7">
        <v>0</v>
      </c>
      <c r="D582" s="20">
        <v>4</v>
      </c>
      <c r="E582" s="41" t="str">
        <f t="shared" si="191"/>
        <v/>
      </c>
      <c r="F582" s="41">
        <f t="shared" si="192"/>
        <v>1.2368583797155227E-3</v>
      </c>
      <c r="G582" s="22">
        <f t="shared" si="194"/>
        <v>1</v>
      </c>
      <c r="H582" s="57" t="str">
        <f t="shared" si="193"/>
        <v/>
      </c>
      <c r="I582" s="12"/>
    </row>
    <row r="583" spans="1:9" s="23" customFormat="1" ht="30" x14ac:dyDescent="0.2">
      <c r="A583" s="81"/>
      <c r="B583" s="56" t="s">
        <v>492</v>
      </c>
      <c r="C583" s="37">
        <v>0</v>
      </c>
      <c r="D583" s="20">
        <v>0</v>
      </c>
      <c r="E583" s="41" t="str">
        <f t="shared" si="191"/>
        <v/>
      </c>
      <c r="F583" s="41" t="str">
        <f t="shared" si="192"/>
        <v/>
      </c>
      <c r="G583" s="22" t="str">
        <f t="shared" si="194"/>
        <v xml:space="preserve"> </v>
      </c>
      <c r="H583" s="57" t="str">
        <f t="shared" si="193"/>
        <v/>
      </c>
      <c r="I583" s="12"/>
    </row>
    <row r="584" spans="1:9" s="23" customFormat="1" ht="30.75" thickBot="1" x14ac:dyDescent="0.25">
      <c r="A584" s="81"/>
      <c r="B584" s="58" t="s">
        <v>493</v>
      </c>
      <c r="C584" s="59">
        <v>0</v>
      </c>
      <c r="D584" s="89">
        <v>0</v>
      </c>
      <c r="E584" s="61" t="str">
        <f t="shared" si="191"/>
        <v/>
      </c>
      <c r="F584" s="61" t="str">
        <f t="shared" si="192"/>
        <v/>
      </c>
      <c r="G584" s="83" t="str">
        <f t="shared" si="194"/>
        <v xml:space="preserve"> </v>
      </c>
      <c r="H584" s="62" t="str">
        <f t="shared" si="193"/>
        <v/>
      </c>
      <c r="I584" s="12"/>
    </row>
    <row r="585" spans="1:9" s="12" customFormat="1" x14ac:dyDescent="0.2">
      <c r="A585" s="86"/>
      <c r="B585" s="18"/>
      <c r="C585" s="18"/>
      <c r="D585" s="18"/>
      <c r="H585" s="19"/>
    </row>
    <row r="586" spans="1:9" s="12" customFormat="1" x14ac:dyDescent="0.2">
      <c r="A586" s="86"/>
      <c r="B586" s="18"/>
      <c r="C586" s="18"/>
      <c r="D586" s="18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3">
        <f>SUM(C591:C617)</f>
        <v>415</v>
      </c>
      <c r="D590" s="14">
        <f>SUM(D591:D617)</f>
        <v>1459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2.5156626506024096</v>
      </c>
      <c r="H590" s="48">
        <f>+IF(OR(AND(E590=""),(G590="")),"",E590*G590)</f>
        <v>2.5156626506024096</v>
      </c>
    </row>
    <row r="591" spans="1:9" s="23" customFormat="1" ht="15" x14ac:dyDescent="0.2">
      <c r="A591" s="81"/>
      <c r="B591" s="56" t="s">
        <v>312</v>
      </c>
      <c r="C591" s="37">
        <v>0</v>
      </c>
      <c r="D591" s="20">
        <v>2</v>
      </c>
      <c r="E591" s="41" t="str">
        <f>+IF(C591=0,"",C591/C$590)</f>
        <v/>
      </c>
      <c r="F591" s="41">
        <f>+IF(D591=0,"",D591/D$590)</f>
        <v>1.3708019191226869E-3</v>
      </c>
      <c r="G591" s="22">
        <f t="shared" ref="G591:G617" si="195">+IF(AND(C591=0,D591=0)," ",IF(C591=0,1,IF(D591=0,-1,(D591-C591)/C591)))</f>
        <v>1</v>
      </c>
      <c r="H591" s="57" t="str">
        <f>+IF(OR(AND(E591=""),(G591="")),"",E591*G591)</f>
        <v/>
      </c>
      <c r="I591" s="12"/>
    </row>
    <row r="592" spans="1:9" s="23" customFormat="1" ht="15" x14ac:dyDescent="0.2">
      <c r="A592" s="81"/>
      <c r="B592" s="56" t="s">
        <v>140</v>
      </c>
      <c r="C592" s="37">
        <v>10</v>
      </c>
      <c r="D592" s="20">
        <v>150</v>
      </c>
      <c r="E592" s="41">
        <f t="shared" ref="E592:E617" si="196">+IF(C592=0,"",C592/C$590)</f>
        <v>2.4096385542168676E-2</v>
      </c>
      <c r="F592" s="41">
        <f t="shared" ref="F592:F617" si="197">+IF(D592=0,"",D592/D$590)</f>
        <v>0.10281014393420151</v>
      </c>
      <c r="G592" s="22">
        <f t="shared" si="195"/>
        <v>14</v>
      </c>
      <c r="H592" s="57">
        <f t="shared" ref="H592:H617" si="198">+IF(OR(AND(E592=""),(G592="")),"",E592*G592)</f>
        <v>0.33734939759036148</v>
      </c>
      <c r="I592" s="12"/>
    </row>
    <row r="593" spans="1:9" s="23" customFormat="1" ht="30" x14ac:dyDescent="0.2">
      <c r="A593" s="81"/>
      <c r="B593" s="56" t="s">
        <v>574</v>
      </c>
      <c r="C593" s="37">
        <v>50</v>
      </c>
      <c r="D593" s="20">
        <v>284</v>
      </c>
      <c r="E593" s="41">
        <f t="shared" si="196"/>
        <v>0.12048192771084337</v>
      </c>
      <c r="F593" s="41">
        <f t="shared" si="197"/>
        <v>0.19465387251542152</v>
      </c>
      <c r="G593" s="22">
        <f t="shared" si="195"/>
        <v>4.68</v>
      </c>
      <c r="H593" s="57">
        <f t="shared" si="198"/>
        <v>0.56385542168674696</v>
      </c>
      <c r="I593" s="12"/>
    </row>
    <row r="594" spans="1:9" s="23" customFormat="1" ht="15" x14ac:dyDescent="0.2">
      <c r="A594" s="81"/>
      <c r="B594" s="56" t="s">
        <v>313</v>
      </c>
      <c r="C594" s="37">
        <v>86</v>
      </c>
      <c r="D594" s="20">
        <v>158</v>
      </c>
      <c r="E594" s="41">
        <f t="shared" si="196"/>
        <v>0.20722891566265061</v>
      </c>
      <c r="F594" s="41">
        <f t="shared" si="197"/>
        <v>0.10829335161069226</v>
      </c>
      <c r="G594" s="22">
        <f t="shared" si="195"/>
        <v>0.83720930232558144</v>
      </c>
      <c r="H594" s="57">
        <f t="shared" si="198"/>
        <v>0.17349397590361448</v>
      </c>
      <c r="I594" s="12"/>
    </row>
    <row r="595" spans="1:9" s="23" customFormat="1" ht="15" x14ac:dyDescent="0.2">
      <c r="A595" s="81"/>
      <c r="B595" s="56" t="s">
        <v>141</v>
      </c>
      <c r="C595" s="37">
        <v>2</v>
      </c>
      <c r="D595" s="20">
        <v>15</v>
      </c>
      <c r="E595" s="41">
        <f t="shared" si="196"/>
        <v>4.8192771084337354E-3</v>
      </c>
      <c r="F595" s="41">
        <f t="shared" si="197"/>
        <v>1.028101439342015E-2</v>
      </c>
      <c r="G595" s="22">
        <f t="shared" si="195"/>
        <v>6.5</v>
      </c>
      <c r="H595" s="57">
        <f t="shared" si="198"/>
        <v>3.1325301204819279E-2</v>
      </c>
      <c r="I595" s="12"/>
    </row>
    <row r="596" spans="1:9" s="23" customFormat="1" ht="15" x14ac:dyDescent="0.2">
      <c r="A596" s="81"/>
      <c r="B596" s="56" t="s">
        <v>640</v>
      </c>
      <c r="C596" s="37">
        <v>0</v>
      </c>
      <c r="D596" s="20">
        <v>1</v>
      </c>
      <c r="E596" s="41" t="str">
        <f t="shared" si="196"/>
        <v/>
      </c>
      <c r="F596" s="41">
        <f t="shared" si="197"/>
        <v>6.8540095956134343E-4</v>
      </c>
      <c r="G596" s="22">
        <f t="shared" si="195"/>
        <v>1</v>
      </c>
      <c r="H596" s="57" t="str">
        <f t="shared" si="198"/>
        <v/>
      </c>
      <c r="I596" s="12"/>
    </row>
    <row r="597" spans="1:9" s="23" customFormat="1" ht="15" x14ac:dyDescent="0.2">
      <c r="A597" s="81"/>
      <c r="B597" s="56" t="s">
        <v>142</v>
      </c>
      <c r="C597" s="37">
        <v>5</v>
      </c>
      <c r="D597" s="20">
        <v>0</v>
      </c>
      <c r="E597" s="41">
        <f t="shared" si="196"/>
        <v>1.2048192771084338E-2</v>
      </c>
      <c r="F597" s="41" t="str">
        <f t="shared" si="197"/>
        <v/>
      </c>
      <c r="G597" s="22">
        <f t="shared" si="195"/>
        <v>-1</v>
      </c>
      <c r="H597" s="57">
        <f t="shared" si="198"/>
        <v>-1.2048192771084338E-2</v>
      </c>
      <c r="I597" s="12"/>
    </row>
    <row r="598" spans="1:9" s="23" customFormat="1" ht="15" x14ac:dyDescent="0.2">
      <c r="A598" s="81"/>
      <c r="B598" s="56" t="s">
        <v>314</v>
      </c>
      <c r="C598" s="37">
        <v>1</v>
      </c>
      <c r="D598" s="20">
        <v>21</v>
      </c>
      <c r="E598" s="41">
        <f t="shared" si="196"/>
        <v>2.4096385542168677E-3</v>
      </c>
      <c r="F598" s="41">
        <f t="shared" si="197"/>
        <v>1.4393420150788211E-2</v>
      </c>
      <c r="G598" s="22">
        <f t="shared" si="195"/>
        <v>20</v>
      </c>
      <c r="H598" s="57">
        <f t="shared" si="198"/>
        <v>4.8192771084337352E-2</v>
      </c>
      <c r="I598" s="12"/>
    </row>
    <row r="599" spans="1:9" s="23" customFormat="1" ht="15" x14ac:dyDescent="0.2">
      <c r="A599" s="81"/>
      <c r="B599" s="56" t="s">
        <v>315</v>
      </c>
      <c r="C599" s="37">
        <v>0</v>
      </c>
      <c r="D599" s="20">
        <v>0</v>
      </c>
      <c r="E599" s="41" t="str">
        <f t="shared" si="196"/>
        <v/>
      </c>
      <c r="F599" s="41" t="str">
        <f t="shared" si="197"/>
        <v/>
      </c>
      <c r="G599" s="22" t="str">
        <f t="shared" si="195"/>
        <v xml:space="preserve"> </v>
      </c>
      <c r="H599" s="57" t="str">
        <f t="shared" si="198"/>
        <v/>
      </c>
      <c r="I599" s="12"/>
    </row>
    <row r="600" spans="1:9" s="23" customFormat="1" ht="30" x14ac:dyDescent="0.2">
      <c r="A600" s="81"/>
      <c r="B600" s="56" t="s">
        <v>494</v>
      </c>
      <c r="C600" s="37">
        <v>0</v>
      </c>
      <c r="D600" s="20">
        <v>2</v>
      </c>
      <c r="E600" s="41" t="str">
        <f t="shared" si="196"/>
        <v/>
      </c>
      <c r="F600" s="41">
        <f t="shared" si="197"/>
        <v>1.3708019191226869E-3</v>
      </c>
      <c r="G600" s="22">
        <f t="shared" si="195"/>
        <v>1</v>
      </c>
      <c r="H600" s="57" t="str">
        <f t="shared" si="198"/>
        <v/>
      </c>
      <c r="I600" s="12"/>
    </row>
    <row r="601" spans="1:9" s="23" customFormat="1" ht="15" x14ac:dyDescent="0.2">
      <c r="A601" s="81"/>
      <c r="B601" s="56" t="s">
        <v>523</v>
      </c>
      <c r="C601" s="37">
        <v>2</v>
      </c>
      <c r="D601" s="20">
        <v>2</v>
      </c>
      <c r="E601" s="41">
        <f t="shared" si="196"/>
        <v>4.8192771084337354E-3</v>
      </c>
      <c r="F601" s="41">
        <f t="shared" si="197"/>
        <v>1.3708019191226869E-3</v>
      </c>
      <c r="G601" s="22">
        <f t="shared" si="195"/>
        <v>0</v>
      </c>
      <c r="H601" s="57">
        <f t="shared" si="198"/>
        <v>0</v>
      </c>
      <c r="I601" s="12"/>
    </row>
    <row r="602" spans="1:9" s="23" customFormat="1" ht="15" x14ac:dyDescent="0.2">
      <c r="A602" s="81"/>
      <c r="B602" s="56" t="s">
        <v>551</v>
      </c>
      <c r="C602" s="37">
        <v>0</v>
      </c>
      <c r="D602" s="20">
        <v>0</v>
      </c>
      <c r="E602" s="41" t="str">
        <f t="shared" ref="E602" si="199">+IF(C602=0,"",C602/C$590)</f>
        <v/>
      </c>
      <c r="F602" s="41" t="str">
        <f t="shared" ref="F602" si="200">+IF(D602=0,"",D602/D$590)</f>
        <v/>
      </c>
      <c r="G602" s="22" t="str">
        <f t="shared" si="195"/>
        <v xml:space="preserve"> </v>
      </c>
      <c r="H602" s="57" t="str">
        <f t="shared" ref="H602" si="201">+IF(OR(AND(E602=""),(G602="")),"",E602*G602)</f>
        <v/>
      </c>
      <c r="I602" s="12"/>
    </row>
    <row r="603" spans="1:9" s="23" customFormat="1" ht="15" x14ac:dyDescent="0.2">
      <c r="A603" s="81"/>
      <c r="B603" s="56" t="s">
        <v>620</v>
      </c>
      <c r="C603" s="37">
        <v>0</v>
      </c>
      <c r="D603" s="20">
        <v>3</v>
      </c>
      <c r="E603" s="41" t="str">
        <f t="shared" ref="E603" si="202">+IF(C603=0,"",C603/C$590)</f>
        <v/>
      </c>
      <c r="F603" s="41">
        <f t="shared" ref="F603" si="203">+IF(D603=0,"",D603/D$590)</f>
        <v>2.0562028786840301E-3</v>
      </c>
      <c r="G603" s="41">
        <f t="shared" ref="G603" si="204">+IF(AND(C603=0,D603=0)," ",IF(C603=0,1,IF(D603=0,-1,(D603-C603)/C603)))</f>
        <v>1</v>
      </c>
      <c r="H603" s="57" t="str">
        <f t="shared" ref="H603" si="205">+IF(OR(AND(E603=""),(G603="")),"",E603*G603)</f>
        <v/>
      </c>
      <c r="I603" s="12"/>
    </row>
    <row r="604" spans="1:9" s="23" customFormat="1" ht="15" x14ac:dyDescent="0.2">
      <c r="A604" s="81"/>
      <c r="B604" s="56" t="s">
        <v>316</v>
      </c>
      <c r="C604" s="37">
        <v>4</v>
      </c>
      <c r="D604" s="20">
        <v>7</v>
      </c>
      <c r="E604" s="41">
        <f t="shared" si="196"/>
        <v>9.6385542168674707E-3</v>
      </c>
      <c r="F604" s="41">
        <f t="shared" si="197"/>
        <v>4.7978067169294038E-3</v>
      </c>
      <c r="G604" s="22">
        <f t="shared" si="195"/>
        <v>0.75</v>
      </c>
      <c r="H604" s="57">
        <f t="shared" si="198"/>
        <v>7.2289156626506035E-3</v>
      </c>
      <c r="I604" s="12"/>
    </row>
    <row r="605" spans="1:9" s="23" customFormat="1" ht="30" x14ac:dyDescent="0.2">
      <c r="A605" s="81"/>
      <c r="B605" s="56" t="s">
        <v>317</v>
      </c>
      <c r="C605" s="37">
        <v>0</v>
      </c>
      <c r="D605" s="20">
        <v>0</v>
      </c>
      <c r="E605" s="41" t="str">
        <f t="shared" si="196"/>
        <v/>
      </c>
      <c r="F605" s="41" t="str">
        <f t="shared" si="197"/>
        <v/>
      </c>
      <c r="G605" s="22" t="str">
        <f t="shared" si="195"/>
        <v xml:space="preserve"> </v>
      </c>
      <c r="H605" s="57" t="str">
        <f t="shared" si="198"/>
        <v/>
      </c>
      <c r="I605" s="12"/>
    </row>
    <row r="606" spans="1:9" s="23" customFormat="1" ht="15" x14ac:dyDescent="0.2">
      <c r="A606" s="81"/>
      <c r="B606" s="56" t="s">
        <v>143</v>
      </c>
      <c r="C606" s="37">
        <v>24</v>
      </c>
      <c r="D606" s="20">
        <v>276</v>
      </c>
      <c r="E606" s="41">
        <f t="shared" si="196"/>
        <v>5.7831325301204821E-2</v>
      </c>
      <c r="F606" s="41">
        <f t="shared" si="197"/>
        <v>0.18917066483893077</v>
      </c>
      <c r="G606" s="22">
        <f t="shared" si="195"/>
        <v>10.5</v>
      </c>
      <c r="H606" s="57">
        <f t="shared" si="198"/>
        <v>0.60722891566265058</v>
      </c>
      <c r="I606" s="12"/>
    </row>
    <row r="607" spans="1:9" s="23" customFormat="1" ht="15" x14ac:dyDescent="0.2">
      <c r="A607" s="81"/>
      <c r="B607" s="56" t="s">
        <v>144</v>
      </c>
      <c r="C607" s="37">
        <v>0</v>
      </c>
      <c r="D607" s="20">
        <v>4</v>
      </c>
      <c r="E607" s="41" t="str">
        <f t="shared" si="196"/>
        <v/>
      </c>
      <c r="F607" s="41">
        <f t="shared" si="197"/>
        <v>2.7416038382453737E-3</v>
      </c>
      <c r="G607" s="22">
        <f t="shared" si="195"/>
        <v>1</v>
      </c>
      <c r="H607" s="57" t="str">
        <f t="shared" si="198"/>
        <v/>
      </c>
      <c r="I607" s="12"/>
    </row>
    <row r="608" spans="1:9" s="23" customFormat="1" ht="15" x14ac:dyDescent="0.2">
      <c r="A608" s="81"/>
      <c r="B608" s="56" t="s">
        <v>318</v>
      </c>
      <c r="C608" s="37">
        <v>10</v>
      </c>
      <c r="D608" s="20">
        <v>92</v>
      </c>
      <c r="E608" s="41">
        <f t="shared" si="196"/>
        <v>2.4096385542168676E-2</v>
      </c>
      <c r="F608" s="41">
        <f t="shared" si="197"/>
        <v>6.3056888279643591E-2</v>
      </c>
      <c r="G608" s="22">
        <f t="shared" si="195"/>
        <v>8.1999999999999993</v>
      </c>
      <c r="H608" s="57">
        <f t="shared" si="198"/>
        <v>0.19759036144578312</v>
      </c>
      <c r="I608" s="12"/>
    </row>
    <row r="609" spans="1:9" s="23" customFormat="1" ht="15" x14ac:dyDescent="0.2">
      <c r="A609" s="81"/>
      <c r="B609" s="56" t="s">
        <v>145</v>
      </c>
      <c r="C609" s="37">
        <v>113</v>
      </c>
      <c r="D609" s="20">
        <v>64</v>
      </c>
      <c r="E609" s="41">
        <f t="shared" si="196"/>
        <v>0.27228915662650605</v>
      </c>
      <c r="F609" s="41">
        <f t="shared" si="197"/>
        <v>4.386566141192598E-2</v>
      </c>
      <c r="G609" s="22">
        <f t="shared" si="195"/>
        <v>-0.4336283185840708</v>
      </c>
      <c r="H609" s="57">
        <f t="shared" si="198"/>
        <v>-0.11807228915662651</v>
      </c>
      <c r="I609" s="12"/>
    </row>
    <row r="610" spans="1:9" s="23" customFormat="1" ht="15" x14ac:dyDescent="0.2">
      <c r="A610" s="81"/>
      <c r="B610" s="56" t="s">
        <v>319</v>
      </c>
      <c r="C610" s="37">
        <v>1</v>
      </c>
      <c r="D610" s="20">
        <v>2</v>
      </c>
      <c r="E610" s="41">
        <f t="shared" si="196"/>
        <v>2.4096385542168677E-3</v>
      </c>
      <c r="F610" s="41">
        <f t="shared" si="197"/>
        <v>1.3708019191226869E-3</v>
      </c>
      <c r="G610" s="22">
        <f t="shared" si="195"/>
        <v>1</v>
      </c>
      <c r="H610" s="57">
        <f t="shared" si="198"/>
        <v>2.4096385542168677E-3</v>
      </c>
      <c r="I610" s="12"/>
    </row>
    <row r="611" spans="1:9" s="23" customFormat="1" ht="15" x14ac:dyDescent="0.2">
      <c r="A611" s="81"/>
      <c r="B611" s="56" t="s">
        <v>146</v>
      </c>
      <c r="C611" s="37">
        <v>2</v>
      </c>
      <c r="D611" s="20">
        <v>3</v>
      </c>
      <c r="E611" s="41">
        <f t="shared" si="196"/>
        <v>4.8192771084337354E-3</v>
      </c>
      <c r="F611" s="41">
        <f t="shared" si="197"/>
        <v>2.0562028786840301E-3</v>
      </c>
      <c r="G611" s="22">
        <f t="shared" si="195"/>
        <v>0.5</v>
      </c>
      <c r="H611" s="57">
        <f t="shared" si="198"/>
        <v>2.4096385542168677E-3</v>
      </c>
      <c r="I611" s="12"/>
    </row>
    <row r="612" spans="1:9" s="23" customFormat="1" ht="30" x14ac:dyDescent="0.2">
      <c r="A612" s="81"/>
      <c r="B612" s="56" t="s">
        <v>147</v>
      </c>
      <c r="C612" s="37">
        <v>0</v>
      </c>
      <c r="D612" s="20">
        <v>2</v>
      </c>
      <c r="E612" s="41" t="str">
        <f t="shared" si="196"/>
        <v/>
      </c>
      <c r="F612" s="41">
        <f t="shared" si="197"/>
        <v>1.3708019191226869E-3</v>
      </c>
      <c r="G612" s="22">
        <f t="shared" si="195"/>
        <v>1</v>
      </c>
      <c r="H612" s="57" t="str">
        <f t="shared" si="198"/>
        <v/>
      </c>
      <c r="I612" s="12"/>
    </row>
    <row r="613" spans="1:9" s="23" customFormat="1" ht="15" x14ac:dyDescent="0.2">
      <c r="A613" s="81"/>
      <c r="B613" s="56" t="s">
        <v>320</v>
      </c>
      <c r="C613" s="37">
        <v>1</v>
      </c>
      <c r="D613" s="20">
        <v>6</v>
      </c>
      <c r="E613" s="41">
        <f t="shared" si="196"/>
        <v>2.4096385542168677E-3</v>
      </c>
      <c r="F613" s="41">
        <f t="shared" si="197"/>
        <v>4.1124057573680602E-3</v>
      </c>
      <c r="G613" s="22">
        <f t="shared" si="195"/>
        <v>5</v>
      </c>
      <c r="H613" s="57">
        <f t="shared" si="198"/>
        <v>1.2048192771084338E-2</v>
      </c>
      <c r="I613" s="12"/>
    </row>
    <row r="614" spans="1:9" s="23" customFormat="1" ht="15" x14ac:dyDescent="0.2">
      <c r="A614" s="81"/>
      <c r="B614" s="56" t="s">
        <v>321</v>
      </c>
      <c r="C614" s="37">
        <v>0</v>
      </c>
      <c r="D614" s="20">
        <v>1</v>
      </c>
      <c r="E614" s="41" t="str">
        <f t="shared" si="196"/>
        <v/>
      </c>
      <c r="F614" s="41">
        <f t="shared" si="197"/>
        <v>6.8540095956134343E-4</v>
      </c>
      <c r="G614" s="22">
        <f t="shared" si="195"/>
        <v>1</v>
      </c>
      <c r="H614" s="57" t="str">
        <f t="shared" si="198"/>
        <v/>
      </c>
      <c r="I614" s="12"/>
    </row>
    <row r="615" spans="1:9" s="23" customFormat="1" ht="30" x14ac:dyDescent="0.2">
      <c r="A615" s="81"/>
      <c r="B615" s="56" t="s">
        <v>322</v>
      </c>
      <c r="C615" s="37">
        <v>1</v>
      </c>
      <c r="D615" s="20">
        <v>3</v>
      </c>
      <c r="E615" s="41">
        <f t="shared" si="196"/>
        <v>2.4096385542168677E-3</v>
      </c>
      <c r="F615" s="41">
        <f t="shared" si="197"/>
        <v>2.0562028786840301E-3</v>
      </c>
      <c r="G615" s="22">
        <f t="shared" si="195"/>
        <v>2</v>
      </c>
      <c r="H615" s="57">
        <f t="shared" si="198"/>
        <v>4.8192771084337354E-3</v>
      </c>
      <c r="I615" s="12"/>
    </row>
    <row r="616" spans="1:9" s="23" customFormat="1" ht="30" x14ac:dyDescent="0.2">
      <c r="A616" s="81"/>
      <c r="B616" s="56" t="s">
        <v>641</v>
      </c>
      <c r="C616" s="37">
        <v>5</v>
      </c>
      <c r="D616" s="20">
        <v>7</v>
      </c>
      <c r="E616" s="41">
        <f t="shared" si="196"/>
        <v>1.2048192771084338E-2</v>
      </c>
      <c r="F616" s="41">
        <f t="shared" si="197"/>
        <v>4.7978067169294038E-3</v>
      </c>
      <c r="G616" s="22">
        <f t="shared" si="195"/>
        <v>0.4</v>
      </c>
      <c r="H616" s="57">
        <f t="shared" si="198"/>
        <v>4.8192771084337354E-3</v>
      </c>
      <c r="I616" s="12"/>
    </row>
    <row r="617" spans="1:9" s="23" customFormat="1" ht="30.75" thickBot="1" x14ac:dyDescent="0.25">
      <c r="A617" s="81"/>
      <c r="B617" s="58" t="s">
        <v>495</v>
      </c>
      <c r="C617" s="59">
        <v>98</v>
      </c>
      <c r="D617" s="89">
        <v>354</v>
      </c>
      <c r="E617" s="61">
        <f t="shared" si="196"/>
        <v>0.236144578313253</v>
      </c>
      <c r="F617" s="61">
        <f t="shared" si="197"/>
        <v>0.24263193968471555</v>
      </c>
      <c r="G617" s="83">
        <f t="shared" si="195"/>
        <v>2.6122448979591835</v>
      </c>
      <c r="H617" s="62">
        <f t="shared" si="198"/>
        <v>0.61686746987951802</v>
      </c>
      <c r="I617" s="12"/>
    </row>
    <row r="618" spans="1:9" x14ac:dyDescent="0.2">
      <c r="B618" s="6" t="s">
        <v>372</v>
      </c>
      <c r="D618" s="4"/>
      <c r="I618" s="12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618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387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360</v>
      </c>
      <c r="C8" s="13">
        <f>+C18+C75+C176+C355+C590</f>
        <v>10529</v>
      </c>
      <c r="D8" s="14">
        <f>+D18+D75+D176+D355+D590</f>
        <v>10502</v>
      </c>
      <c r="E8" s="15">
        <f>SUM(E9:E13)</f>
        <v>1</v>
      </c>
      <c r="F8" s="15">
        <f>SUM(F9:F13)</f>
        <v>1</v>
      </c>
      <c r="G8" s="15">
        <f>+(D8-C8)/C8</f>
        <v>-2.5643460917466046E-3</v>
      </c>
      <c r="H8" s="48">
        <f t="shared" ref="H8:H13" si="0">+IF(OR(AND(E8=""),(G8="")),"",E8*G8)</f>
        <v>-2.5643460917466046E-3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33</v>
      </c>
      <c r="D9" s="16">
        <f>+D18</f>
        <v>58</v>
      </c>
      <c r="E9" s="17">
        <f t="shared" ref="E9:F13" si="1">+C9/C$8</f>
        <v>3.1342007788014055E-3</v>
      </c>
      <c r="F9" s="17">
        <f t="shared" si="1"/>
        <v>5.5227575699866695E-3</v>
      </c>
      <c r="G9" s="17">
        <f t="shared" ref="G9:G13" si="2">+(D9-C9)/C9</f>
        <v>0.75757575757575757</v>
      </c>
      <c r="H9" s="50">
        <f t="shared" si="0"/>
        <v>2.3743945293950041E-3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1565</v>
      </c>
      <c r="D10" s="16">
        <f>+D75</f>
        <v>1362</v>
      </c>
      <c r="E10" s="17">
        <f t="shared" si="1"/>
        <v>0.14863709754012727</v>
      </c>
      <c r="F10" s="17">
        <f t="shared" si="1"/>
        <v>0.1296895829365835</v>
      </c>
      <c r="G10" s="17">
        <f t="shared" si="2"/>
        <v>-0.12971246006389775</v>
      </c>
      <c r="H10" s="50">
        <f t="shared" si="0"/>
        <v>-1.9280083578687435E-2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1660</v>
      </c>
      <c r="D11" s="16">
        <f>+D176</f>
        <v>2073</v>
      </c>
      <c r="E11" s="17">
        <f t="shared" si="1"/>
        <v>0.15765979675182829</v>
      </c>
      <c r="F11" s="17">
        <f t="shared" si="1"/>
        <v>0.19739097314797183</v>
      </c>
      <c r="G11" s="17">
        <f t="shared" si="2"/>
        <v>0.24879518072289156</v>
      </c>
      <c r="H11" s="50">
        <f t="shared" si="0"/>
        <v>3.9224997625605468E-2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5650</v>
      </c>
      <c r="D12" s="16">
        <f>+D355</f>
        <v>5041</v>
      </c>
      <c r="E12" s="17">
        <f t="shared" si="1"/>
        <v>0.53661316364327094</v>
      </c>
      <c r="F12" s="17">
        <f t="shared" si="1"/>
        <v>0.48000380879832411</v>
      </c>
      <c r="G12" s="17">
        <f t="shared" si="2"/>
        <v>-0.10778761061946902</v>
      </c>
      <c r="H12" s="50">
        <f t="shared" si="0"/>
        <v>-5.7840250736062297E-2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1621</v>
      </c>
      <c r="D13" s="52">
        <f>+D590</f>
        <v>1968</v>
      </c>
      <c r="E13" s="53">
        <f t="shared" si="1"/>
        <v>0.15395574128597209</v>
      </c>
      <c r="F13" s="53">
        <f t="shared" si="1"/>
        <v>0.18739287754713388</v>
      </c>
      <c r="G13" s="53">
        <f t="shared" si="2"/>
        <v>0.21406539173349784</v>
      </c>
      <c r="H13" s="54">
        <f t="shared" si="0"/>
        <v>3.2956596068002664E-2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3">
        <f>SUM(C19:C69)</f>
        <v>33</v>
      </c>
      <c r="D18" s="13">
        <f>SUM(D19:D69)</f>
        <v>58</v>
      </c>
      <c r="E18" s="15">
        <f t="shared" ref="E18:E19" si="3">+IF(C18=0,"",C18/C$18)</f>
        <v>1</v>
      </c>
      <c r="F18" s="15">
        <f t="shared" ref="F18:F19" si="4">+IF(D18=0,"",D18/D$18)</f>
        <v>1</v>
      </c>
      <c r="G18" s="15">
        <f t="shared" ref="G18" si="5">+IF(OR(AND(D18=0),(C18=0)),"0",((D18-C18)/C18))</f>
        <v>0.75757575757575757</v>
      </c>
      <c r="H18" s="48">
        <f t="shared" ref="H18:H19" si="6">+IF(OR(AND(E18=""),(G18="")),"",E18*G18)</f>
        <v>0.75757575757575757</v>
      </c>
    </row>
    <row r="19" spans="1:9" s="12" customFormat="1" ht="15" x14ac:dyDescent="0.2">
      <c r="A19" s="86"/>
      <c r="B19" s="55" t="s">
        <v>0</v>
      </c>
      <c r="C19" s="20">
        <v>0</v>
      </c>
      <c r="D19" s="20">
        <v>0</v>
      </c>
      <c r="E19" s="21" t="str">
        <f t="shared" si="3"/>
        <v/>
      </c>
      <c r="F19" s="21" t="str">
        <f t="shared" si="4"/>
        <v/>
      </c>
      <c r="G19" s="22" t="str">
        <f>+IF(AND(C19=0,D19=0)," ",IF(C19=0,1,IF(D19=0,-1,(D19-C19)/C19)))</f>
        <v xml:space="preserve"> </v>
      </c>
      <c r="H19" s="50" t="str">
        <f t="shared" si="6"/>
        <v/>
      </c>
    </row>
    <row r="20" spans="1:9" s="12" customFormat="1" ht="15" x14ac:dyDescent="0.2">
      <c r="A20" s="86"/>
      <c r="B20" s="55" t="s">
        <v>148</v>
      </c>
      <c r="C20" s="20">
        <v>2</v>
      </c>
      <c r="D20" s="20">
        <v>3</v>
      </c>
      <c r="E20" s="21">
        <f t="shared" ref="E20:E69" si="7">+IF(C20=0,"",C20/C$18)</f>
        <v>6.0606060606060608E-2</v>
      </c>
      <c r="F20" s="21">
        <f t="shared" ref="F20:F69" si="8">+IF(D20=0,"",D20/D$18)</f>
        <v>5.1724137931034482E-2</v>
      </c>
      <c r="G20" s="22">
        <f t="shared" ref="G20:G69" si="9">+IF(AND(C20=0,D20=0)," ",IF(C20=0,1,IF(D20=0,-1,(D20-C20)/C20)))</f>
        <v>0.5</v>
      </c>
      <c r="H20" s="50">
        <f t="shared" ref="H20:H69" si="10">+IF(OR(AND(E20=""),(G20="")),"",E20*G20)</f>
        <v>3.0303030303030304E-2</v>
      </c>
    </row>
    <row r="21" spans="1:9" s="12" customFormat="1" ht="45" x14ac:dyDescent="0.2">
      <c r="A21" s="86"/>
      <c r="B21" s="55" t="s">
        <v>1</v>
      </c>
      <c r="C21" s="20">
        <v>0</v>
      </c>
      <c r="D21" s="20">
        <v>0</v>
      </c>
      <c r="E21" s="21" t="str">
        <f t="shared" si="7"/>
        <v/>
      </c>
      <c r="F21" s="21" t="str">
        <f t="shared" si="8"/>
        <v/>
      </c>
      <c r="G21" s="22" t="str">
        <f t="shared" si="9"/>
        <v xml:space="preserve"> </v>
      </c>
      <c r="H21" s="50" t="str">
        <f t="shared" si="10"/>
        <v/>
      </c>
    </row>
    <row r="22" spans="1:9" s="12" customFormat="1" ht="45" x14ac:dyDescent="0.2">
      <c r="A22" s="86"/>
      <c r="B22" s="55" t="s">
        <v>410</v>
      </c>
      <c r="C22" s="20">
        <v>1</v>
      </c>
      <c r="D22" s="20">
        <v>0</v>
      </c>
      <c r="E22" s="21">
        <f t="shared" si="7"/>
        <v>3.0303030303030304E-2</v>
      </c>
      <c r="F22" s="21" t="str">
        <f t="shared" si="8"/>
        <v/>
      </c>
      <c r="G22" s="22">
        <f t="shared" si="9"/>
        <v>-1</v>
      </c>
      <c r="H22" s="50">
        <f t="shared" si="10"/>
        <v>-3.0303030303030304E-2</v>
      </c>
    </row>
    <row r="23" spans="1:9" s="12" customFormat="1" ht="30" x14ac:dyDescent="0.2">
      <c r="A23" s="86"/>
      <c r="B23" s="55" t="s">
        <v>149</v>
      </c>
      <c r="C23" s="20">
        <v>0</v>
      </c>
      <c r="D23" s="20">
        <v>0</v>
      </c>
      <c r="E23" s="21" t="str">
        <f t="shared" si="7"/>
        <v/>
      </c>
      <c r="F23" s="21" t="str">
        <f t="shared" si="8"/>
        <v/>
      </c>
      <c r="G23" s="22" t="str">
        <f t="shared" si="9"/>
        <v xml:space="preserve"> </v>
      </c>
      <c r="H23" s="50" t="str">
        <f t="shared" si="10"/>
        <v/>
      </c>
    </row>
    <row r="24" spans="1:9" s="12" customFormat="1" ht="45" x14ac:dyDescent="0.2">
      <c r="A24" s="86"/>
      <c r="B24" s="55" t="s">
        <v>150</v>
      </c>
      <c r="C24" s="20">
        <v>0</v>
      </c>
      <c r="D24" s="20">
        <v>0</v>
      </c>
      <c r="E24" s="21" t="str">
        <f t="shared" si="7"/>
        <v/>
      </c>
      <c r="F24" s="21" t="str">
        <f t="shared" si="8"/>
        <v/>
      </c>
      <c r="G24" s="22" t="str">
        <f t="shared" si="9"/>
        <v xml:space="preserve"> </v>
      </c>
      <c r="H24" s="50" t="str">
        <f t="shared" si="10"/>
        <v/>
      </c>
    </row>
    <row r="25" spans="1:9" s="23" customFormat="1" ht="30" x14ac:dyDescent="0.2">
      <c r="A25" s="81"/>
      <c r="B25" s="56" t="s">
        <v>496</v>
      </c>
      <c r="C25" s="37">
        <v>0</v>
      </c>
      <c r="D25" s="20">
        <v>0</v>
      </c>
      <c r="E25" s="40" t="str">
        <f t="shared" si="7"/>
        <v/>
      </c>
      <c r="F25" s="40" t="str">
        <f t="shared" si="8"/>
        <v/>
      </c>
      <c r="G25" s="22" t="str">
        <f t="shared" si="9"/>
        <v xml:space="preserve"> </v>
      </c>
      <c r="H25" s="57" t="str">
        <f t="shared" si="10"/>
        <v/>
      </c>
      <c r="I25" s="12"/>
    </row>
    <row r="26" spans="1:9" s="23" customFormat="1" ht="15" x14ac:dyDescent="0.2">
      <c r="A26" s="81"/>
      <c r="B26" s="56" t="s">
        <v>2</v>
      </c>
      <c r="C26" s="37">
        <v>3</v>
      </c>
      <c r="D26" s="20">
        <v>1</v>
      </c>
      <c r="E26" s="40">
        <f t="shared" si="7"/>
        <v>9.0909090909090912E-2</v>
      </c>
      <c r="F26" s="40">
        <f t="shared" si="8"/>
        <v>1.7241379310344827E-2</v>
      </c>
      <c r="G26" s="22">
        <f t="shared" si="9"/>
        <v>-0.66666666666666663</v>
      </c>
      <c r="H26" s="57">
        <f t="shared" si="10"/>
        <v>-6.0606060606060608E-2</v>
      </c>
      <c r="I26" s="12"/>
    </row>
    <row r="27" spans="1:9" s="23" customFormat="1" ht="15" x14ac:dyDescent="0.2">
      <c r="A27" s="81"/>
      <c r="B27" s="56" t="s">
        <v>552</v>
      </c>
      <c r="C27" s="37">
        <v>2</v>
      </c>
      <c r="D27" s="20">
        <v>1</v>
      </c>
      <c r="E27" s="40">
        <f t="shared" si="7"/>
        <v>6.0606060606060608E-2</v>
      </c>
      <c r="F27" s="40">
        <f t="shared" si="8"/>
        <v>1.7241379310344827E-2</v>
      </c>
      <c r="G27" s="22">
        <f t="shared" si="9"/>
        <v>-0.5</v>
      </c>
      <c r="H27" s="57">
        <f t="shared" si="10"/>
        <v>-3.0303030303030304E-2</v>
      </c>
      <c r="I27" s="12"/>
    </row>
    <row r="28" spans="1:9" s="23" customFormat="1" ht="15" x14ac:dyDescent="0.2">
      <c r="A28" s="81"/>
      <c r="B28" s="56" t="s">
        <v>3</v>
      </c>
      <c r="C28" s="37">
        <v>0</v>
      </c>
      <c r="D28" s="20">
        <v>0</v>
      </c>
      <c r="E28" s="40" t="str">
        <f t="shared" si="7"/>
        <v/>
      </c>
      <c r="F28" s="40" t="str">
        <f t="shared" si="8"/>
        <v/>
      </c>
      <c r="G28" s="22" t="str">
        <f t="shared" si="9"/>
        <v xml:space="preserve"> </v>
      </c>
      <c r="H28" s="57" t="str">
        <f t="shared" si="10"/>
        <v/>
      </c>
      <c r="I28" s="12"/>
    </row>
    <row r="29" spans="1:9" s="23" customFormat="1" ht="15" x14ac:dyDescent="0.2">
      <c r="A29" s="81"/>
      <c r="B29" s="56" t="s">
        <v>5</v>
      </c>
      <c r="C29" s="37">
        <v>3</v>
      </c>
      <c r="D29" s="20">
        <v>10</v>
      </c>
      <c r="E29" s="40">
        <f t="shared" si="7"/>
        <v>9.0909090909090912E-2</v>
      </c>
      <c r="F29" s="40">
        <f t="shared" si="8"/>
        <v>0.17241379310344829</v>
      </c>
      <c r="G29" s="22">
        <f t="shared" si="9"/>
        <v>2.3333333333333335</v>
      </c>
      <c r="H29" s="57">
        <f t="shared" si="10"/>
        <v>0.21212121212121213</v>
      </c>
      <c r="I29" s="12"/>
    </row>
    <row r="30" spans="1:9" s="23" customFormat="1" ht="30" x14ac:dyDescent="0.2">
      <c r="A30" s="81"/>
      <c r="B30" s="56" t="s">
        <v>151</v>
      </c>
      <c r="C30" s="37">
        <v>0</v>
      </c>
      <c r="D30" s="20">
        <v>0</v>
      </c>
      <c r="E30" s="40" t="str">
        <f t="shared" si="7"/>
        <v/>
      </c>
      <c r="F30" s="40" t="str">
        <f t="shared" si="8"/>
        <v/>
      </c>
      <c r="G30" s="22" t="str">
        <f t="shared" si="9"/>
        <v xml:space="preserve"> </v>
      </c>
      <c r="H30" s="57" t="str">
        <f t="shared" si="10"/>
        <v/>
      </c>
      <c r="I30" s="12"/>
    </row>
    <row r="31" spans="1:9" s="23" customFormat="1" ht="15" x14ac:dyDescent="0.2">
      <c r="A31" s="81"/>
      <c r="B31" s="56" t="s">
        <v>152</v>
      </c>
      <c r="C31" s="37">
        <v>0</v>
      </c>
      <c r="D31" s="20">
        <v>1</v>
      </c>
      <c r="E31" s="40" t="str">
        <f t="shared" si="7"/>
        <v/>
      </c>
      <c r="F31" s="40">
        <f t="shared" si="8"/>
        <v>1.7241379310344827E-2</v>
      </c>
      <c r="G31" s="22">
        <f t="shared" si="9"/>
        <v>1</v>
      </c>
      <c r="H31" s="57" t="str">
        <f t="shared" si="10"/>
        <v/>
      </c>
      <c r="I31" s="12"/>
    </row>
    <row r="32" spans="1:9" s="23" customFormat="1" ht="15" x14ac:dyDescent="0.2">
      <c r="A32" s="81"/>
      <c r="B32" s="56" t="s">
        <v>4</v>
      </c>
      <c r="C32" s="37">
        <v>0</v>
      </c>
      <c r="D32" s="20">
        <v>1</v>
      </c>
      <c r="E32" s="40" t="str">
        <f t="shared" si="7"/>
        <v/>
      </c>
      <c r="F32" s="40">
        <f t="shared" si="8"/>
        <v>1.7241379310344827E-2</v>
      </c>
      <c r="G32" s="22">
        <f t="shared" si="9"/>
        <v>1</v>
      </c>
      <c r="H32" s="57" t="str">
        <f t="shared" si="10"/>
        <v/>
      </c>
      <c r="I32" s="12"/>
    </row>
    <row r="33" spans="1:9" s="23" customFormat="1" ht="15" x14ac:dyDescent="0.2">
      <c r="A33" s="81"/>
      <c r="B33" s="56" t="s">
        <v>6</v>
      </c>
      <c r="C33" s="37">
        <v>0</v>
      </c>
      <c r="D33" s="20">
        <v>0</v>
      </c>
      <c r="E33" s="40" t="str">
        <f t="shared" si="7"/>
        <v/>
      </c>
      <c r="F33" s="40" t="str">
        <f t="shared" si="8"/>
        <v/>
      </c>
      <c r="G33" s="22" t="str">
        <f t="shared" si="9"/>
        <v xml:space="preserve"> </v>
      </c>
      <c r="H33" s="57" t="str">
        <f t="shared" si="10"/>
        <v/>
      </c>
      <c r="I33" s="12"/>
    </row>
    <row r="34" spans="1:9" s="23" customFormat="1" ht="15" x14ac:dyDescent="0.2">
      <c r="A34" s="81"/>
      <c r="B34" s="56" t="s">
        <v>153</v>
      </c>
      <c r="C34" s="37">
        <v>0</v>
      </c>
      <c r="D34" s="20">
        <v>0</v>
      </c>
      <c r="E34" s="40" t="str">
        <f t="shared" si="7"/>
        <v/>
      </c>
      <c r="F34" s="40" t="str">
        <f t="shared" si="8"/>
        <v/>
      </c>
      <c r="G34" s="22" t="str">
        <f t="shared" si="9"/>
        <v xml:space="preserve"> 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7">
        <v>0</v>
      </c>
      <c r="D35" s="20">
        <v>1</v>
      </c>
      <c r="E35" s="40" t="str">
        <f t="shared" si="7"/>
        <v/>
      </c>
      <c r="F35" s="40">
        <f t="shared" si="8"/>
        <v>1.7241379310344827E-2</v>
      </c>
      <c r="G35" s="22">
        <f t="shared" si="9"/>
        <v>1</v>
      </c>
      <c r="H35" s="57" t="str">
        <f t="shared" si="10"/>
        <v/>
      </c>
      <c r="I35" s="12"/>
    </row>
    <row r="36" spans="1:9" s="23" customFormat="1" ht="30" x14ac:dyDescent="0.2">
      <c r="A36" s="81"/>
      <c r="B36" s="56" t="s">
        <v>155</v>
      </c>
      <c r="C36" s="37">
        <v>0</v>
      </c>
      <c r="D36" s="20">
        <v>0</v>
      </c>
      <c r="E36" s="40" t="str">
        <f t="shared" si="7"/>
        <v/>
      </c>
      <c r="F36" s="40" t="str">
        <f t="shared" si="8"/>
        <v/>
      </c>
      <c r="G36" s="22" t="str">
        <f t="shared" si="9"/>
        <v xml:space="preserve"> </v>
      </c>
      <c r="H36" s="57" t="str">
        <f t="shared" si="10"/>
        <v/>
      </c>
      <c r="I36" s="12"/>
    </row>
    <row r="37" spans="1:9" s="23" customFormat="1" ht="30" x14ac:dyDescent="0.2">
      <c r="A37" s="81"/>
      <c r="B37" s="56" t="s">
        <v>156</v>
      </c>
      <c r="C37" s="37">
        <v>1</v>
      </c>
      <c r="D37" s="20">
        <v>0</v>
      </c>
      <c r="E37" s="40">
        <f t="shared" si="7"/>
        <v>3.0303030303030304E-2</v>
      </c>
      <c r="F37" s="40" t="str">
        <f t="shared" si="8"/>
        <v/>
      </c>
      <c r="G37" s="22">
        <f t="shared" si="9"/>
        <v>-1</v>
      </c>
      <c r="H37" s="57">
        <f t="shared" si="10"/>
        <v>-3.0303030303030304E-2</v>
      </c>
      <c r="I37" s="12"/>
    </row>
    <row r="38" spans="1:9" s="23" customFormat="1" ht="15" x14ac:dyDescent="0.2">
      <c r="A38" s="81"/>
      <c r="B38" s="56" t="s">
        <v>7</v>
      </c>
      <c r="C38" s="37">
        <v>7</v>
      </c>
      <c r="D38" s="20">
        <v>2</v>
      </c>
      <c r="E38" s="40">
        <f t="shared" si="7"/>
        <v>0.21212121212121213</v>
      </c>
      <c r="F38" s="40">
        <f t="shared" si="8"/>
        <v>3.4482758620689655E-2</v>
      </c>
      <c r="G38" s="22">
        <f t="shared" si="9"/>
        <v>-0.7142857142857143</v>
      </c>
      <c r="H38" s="57">
        <f t="shared" si="10"/>
        <v>-0.15151515151515152</v>
      </c>
      <c r="I38" s="12"/>
    </row>
    <row r="39" spans="1:9" s="23" customFormat="1" ht="30" x14ac:dyDescent="0.2">
      <c r="A39" s="81"/>
      <c r="B39" s="56" t="s">
        <v>157</v>
      </c>
      <c r="C39" s="37">
        <v>0</v>
      </c>
      <c r="D39" s="20">
        <v>0</v>
      </c>
      <c r="E39" s="40" t="str">
        <f t="shared" si="7"/>
        <v/>
      </c>
      <c r="F39" s="40" t="str">
        <f t="shared" si="8"/>
        <v/>
      </c>
      <c r="G39" s="22" t="str">
        <f t="shared" si="9"/>
        <v xml:space="preserve"> 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7">
        <v>0</v>
      </c>
      <c r="D40" s="20">
        <v>0</v>
      </c>
      <c r="E40" s="40" t="str">
        <f t="shared" si="7"/>
        <v/>
      </c>
      <c r="F40" s="40" t="str">
        <f t="shared" si="8"/>
        <v/>
      </c>
      <c r="G40" s="22" t="str">
        <f t="shared" si="9"/>
        <v xml:space="preserve"> </v>
      </c>
      <c r="H40" s="57" t="str">
        <f t="shared" si="10"/>
        <v/>
      </c>
      <c r="I40" s="12"/>
    </row>
    <row r="41" spans="1:9" s="23" customFormat="1" ht="15" x14ac:dyDescent="0.2">
      <c r="A41" s="81"/>
      <c r="B41" s="56" t="s">
        <v>159</v>
      </c>
      <c r="C41" s="37">
        <v>0</v>
      </c>
      <c r="D41" s="20">
        <v>0</v>
      </c>
      <c r="E41" s="40" t="str">
        <f t="shared" si="7"/>
        <v/>
      </c>
      <c r="F41" s="40" t="str">
        <f t="shared" si="8"/>
        <v/>
      </c>
      <c r="G41" s="22" t="str">
        <f t="shared" si="9"/>
        <v xml:space="preserve"> </v>
      </c>
      <c r="H41" s="57" t="str">
        <f t="shared" si="10"/>
        <v/>
      </c>
      <c r="I41" s="12"/>
    </row>
    <row r="42" spans="1:9" s="23" customFormat="1" ht="15" x14ac:dyDescent="0.2">
      <c r="A42" s="81"/>
      <c r="B42" s="56" t="s">
        <v>160</v>
      </c>
      <c r="C42" s="37">
        <v>0</v>
      </c>
      <c r="D42" s="20">
        <v>0</v>
      </c>
      <c r="E42" s="40" t="str">
        <f t="shared" si="7"/>
        <v/>
      </c>
      <c r="F42" s="40" t="str">
        <f t="shared" si="8"/>
        <v/>
      </c>
      <c r="G42" s="22" t="str">
        <f t="shared" si="9"/>
        <v xml:space="preserve"> </v>
      </c>
      <c r="H42" s="57" t="str">
        <f t="shared" si="10"/>
        <v/>
      </c>
      <c r="I42" s="12"/>
    </row>
    <row r="43" spans="1:9" s="23" customFormat="1" ht="30" x14ac:dyDescent="0.2">
      <c r="A43" s="81"/>
      <c r="B43" s="56" t="s">
        <v>161</v>
      </c>
      <c r="C43" s="37">
        <v>0</v>
      </c>
      <c r="D43" s="20">
        <v>0</v>
      </c>
      <c r="E43" s="40" t="str">
        <f t="shared" si="7"/>
        <v/>
      </c>
      <c r="F43" s="40" t="str">
        <f t="shared" si="8"/>
        <v/>
      </c>
      <c r="G43" s="22" t="str">
        <f t="shared" si="9"/>
        <v xml:space="preserve"> </v>
      </c>
      <c r="H43" s="57" t="str">
        <f t="shared" si="10"/>
        <v/>
      </c>
      <c r="I43" s="12"/>
    </row>
    <row r="44" spans="1:9" s="23" customFormat="1" ht="30" x14ac:dyDescent="0.2">
      <c r="A44" s="81"/>
      <c r="B44" s="56" t="s">
        <v>162</v>
      </c>
      <c r="C44" s="37">
        <v>1</v>
      </c>
      <c r="D44" s="20">
        <v>0</v>
      </c>
      <c r="E44" s="40">
        <f t="shared" si="7"/>
        <v>3.0303030303030304E-2</v>
      </c>
      <c r="F44" s="40" t="str">
        <f t="shared" si="8"/>
        <v/>
      </c>
      <c r="G44" s="22">
        <f t="shared" si="9"/>
        <v>-1</v>
      </c>
      <c r="H44" s="57">
        <f t="shared" si="10"/>
        <v>-3.0303030303030304E-2</v>
      </c>
      <c r="I44" s="12"/>
    </row>
    <row r="45" spans="1:9" s="23" customFormat="1" ht="30" x14ac:dyDescent="0.2">
      <c r="A45" s="81"/>
      <c r="B45" s="56" t="s">
        <v>8</v>
      </c>
      <c r="C45" s="37">
        <v>0</v>
      </c>
      <c r="D45" s="20">
        <v>0</v>
      </c>
      <c r="E45" s="40" t="str">
        <f t="shared" si="7"/>
        <v/>
      </c>
      <c r="F45" s="40" t="str">
        <f t="shared" si="8"/>
        <v/>
      </c>
      <c r="G45" s="22" t="str">
        <f t="shared" si="9"/>
        <v xml:space="preserve"> </v>
      </c>
      <c r="H45" s="57" t="str">
        <f t="shared" si="10"/>
        <v/>
      </c>
      <c r="I45" s="12"/>
    </row>
    <row r="46" spans="1:9" s="23" customFormat="1" ht="15" x14ac:dyDescent="0.2">
      <c r="A46" s="81"/>
      <c r="B46" s="56" t="s">
        <v>411</v>
      </c>
      <c r="C46" s="37">
        <v>0</v>
      </c>
      <c r="D46" s="20">
        <v>0</v>
      </c>
      <c r="E46" s="40" t="str">
        <f t="shared" si="7"/>
        <v/>
      </c>
      <c r="F46" s="40" t="str">
        <f t="shared" si="8"/>
        <v/>
      </c>
      <c r="G46" s="22" t="str">
        <f t="shared" si="9"/>
        <v xml:space="preserve"> </v>
      </c>
      <c r="H46" s="57" t="str">
        <f t="shared" si="10"/>
        <v/>
      </c>
      <c r="I46" s="12"/>
    </row>
    <row r="47" spans="1:9" s="23" customFormat="1" ht="30" x14ac:dyDescent="0.2">
      <c r="A47" s="81"/>
      <c r="B47" s="56" t="s">
        <v>163</v>
      </c>
      <c r="C47" s="37">
        <v>2</v>
      </c>
      <c r="D47" s="20">
        <v>1</v>
      </c>
      <c r="E47" s="40">
        <f t="shared" si="7"/>
        <v>6.0606060606060608E-2</v>
      </c>
      <c r="F47" s="40">
        <f t="shared" si="8"/>
        <v>1.7241379310344827E-2</v>
      </c>
      <c r="G47" s="22">
        <f t="shared" si="9"/>
        <v>-0.5</v>
      </c>
      <c r="H47" s="57">
        <f t="shared" si="10"/>
        <v>-3.0303030303030304E-2</v>
      </c>
      <c r="I47" s="12"/>
    </row>
    <row r="48" spans="1:9" s="23" customFormat="1" ht="30" x14ac:dyDescent="0.2">
      <c r="A48" s="81"/>
      <c r="B48" s="56" t="s">
        <v>553</v>
      </c>
      <c r="C48" s="37">
        <v>0</v>
      </c>
      <c r="D48" s="20">
        <v>0</v>
      </c>
      <c r="E48" s="40" t="str">
        <f t="shared" si="7"/>
        <v/>
      </c>
      <c r="F48" s="40" t="str">
        <f t="shared" si="8"/>
        <v/>
      </c>
      <c r="G48" s="22" t="str">
        <f t="shared" si="9"/>
        <v xml:space="preserve"> </v>
      </c>
      <c r="H48" s="57" t="str">
        <f t="shared" si="10"/>
        <v/>
      </c>
      <c r="I48" s="12"/>
    </row>
    <row r="49" spans="1:9" s="23" customFormat="1" ht="15" x14ac:dyDescent="0.2">
      <c r="A49" s="81"/>
      <c r="B49" s="56" t="s">
        <v>9</v>
      </c>
      <c r="C49" s="37">
        <v>1</v>
      </c>
      <c r="D49" s="20">
        <v>3</v>
      </c>
      <c r="E49" s="40">
        <f t="shared" si="7"/>
        <v>3.0303030303030304E-2</v>
      </c>
      <c r="F49" s="40">
        <f t="shared" si="8"/>
        <v>5.1724137931034482E-2</v>
      </c>
      <c r="G49" s="22">
        <f t="shared" si="9"/>
        <v>2</v>
      </c>
      <c r="H49" s="57">
        <f t="shared" si="10"/>
        <v>6.0606060606060608E-2</v>
      </c>
      <c r="I49" s="12"/>
    </row>
    <row r="50" spans="1:9" s="23" customFormat="1" ht="15" x14ac:dyDescent="0.2">
      <c r="A50" s="81"/>
      <c r="B50" s="56" t="s">
        <v>554</v>
      </c>
      <c r="C50" s="37">
        <v>1</v>
      </c>
      <c r="D50" s="20">
        <v>0</v>
      </c>
      <c r="E50" s="40">
        <f t="shared" si="7"/>
        <v>3.0303030303030304E-2</v>
      </c>
      <c r="F50" s="40" t="str">
        <f t="shared" si="8"/>
        <v/>
      </c>
      <c r="G50" s="22">
        <f t="shared" si="9"/>
        <v>-1</v>
      </c>
      <c r="H50" s="57">
        <f t="shared" si="10"/>
        <v>-3.0303030303030304E-2</v>
      </c>
      <c r="I50" s="12"/>
    </row>
    <row r="51" spans="1:9" s="23" customFormat="1" ht="15" x14ac:dyDescent="0.2">
      <c r="A51" s="81"/>
      <c r="B51" s="56" t="s">
        <v>12</v>
      </c>
      <c r="C51" s="37">
        <v>0</v>
      </c>
      <c r="D51" s="20">
        <v>0</v>
      </c>
      <c r="E51" s="40" t="str">
        <f t="shared" si="7"/>
        <v/>
      </c>
      <c r="F51" s="40" t="str">
        <f t="shared" si="8"/>
        <v/>
      </c>
      <c r="G51" s="22" t="str">
        <f t="shared" si="9"/>
        <v xml:space="preserve"> </v>
      </c>
      <c r="H51" s="57" t="str">
        <f t="shared" si="10"/>
        <v/>
      </c>
      <c r="I51" s="12"/>
    </row>
    <row r="52" spans="1:9" s="23" customFormat="1" ht="30" x14ac:dyDescent="0.2">
      <c r="A52" s="81"/>
      <c r="B52" s="56" t="s">
        <v>11</v>
      </c>
      <c r="C52" s="37">
        <v>0</v>
      </c>
      <c r="D52" s="20">
        <v>0</v>
      </c>
      <c r="E52" s="40" t="str">
        <f t="shared" si="7"/>
        <v/>
      </c>
      <c r="F52" s="40" t="str">
        <f t="shared" si="8"/>
        <v/>
      </c>
      <c r="G52" s="22" t="str">
        <f t="shared" si="9"/>
        <v xml:space="preserve"> </v>
      </c>
      <c r="H52" s="57" t="str">
        <f t="shared" si="10"/>
        <v/>
      </c>
      <c r="I52" s="12"/>
    </row>
    <row r="53" spans="1:9" s="23" customFormat="1" ht="15" x14ac:dyDescent="0.2">
      <c r="A53" s="81"/>
      <c r="B53" s="56" t="s">
        <v>412</v>
      </c>
      <c r="C53" s="37">
        <v>1</v>
      </c>
      <c r="D53" s="20">
        <v>1</v>
      </c>
      <c r="E53" s="40">
        <f t="shared" si="7"/>
        <v>3.0303030303030304E-2</v>
      </c>
      <c r="F53" s="40">
        <f t="shared" si="8"/>
        <v>1.7241379310344827E-2</v>
      </c>
      <c r="G53" s="22">
        <f t="shared" si="9"/>
        <v>0</v>
      </c>
      <c r="H53" s="57">
        <f t="shared" si="10"/>
        <v>0</v>
      </c>
      <c r="I53" s="12"/>
    </row>
    <row r="54" spans="1:9" s="23" customFormat="1" ht="15" x14ac:dyDescent="0.2">
      <c r="A54" s="81"/>
      <c r="B54" s="56" t="s">
        <v>10</v>
      </c>
      <c r="C54" s="37">
        <v>0</v>
      </c>
      <c r="D54" s="20">
        <v>0</v>
      </c>
      <c r="E54" s="40" t="str">
        <f t="shared" si="7"/>
        <v/>
      </c>
      <c r="F54" s="40" t="str">
        <f t="shared" si="8"/>
        <v/>
      </c>
      <c r="G54" s="22" t="str">
        <f t="shared" si="9"/>
        <v xml:space="preserve"> </v>
      </c>
      <c r="H54" s="57" t="str">
        <f t="shared" si="10"/>
        <v/>
      </c>
      <c r="I54" s="12"/>
    </row>
    <row r="55" spans="1:9" s="23" customFormat="1" ht="15" x14ac:dyDescent="0.2">
      <c r="A55" s="81"/>
      <c r="B55" s="56" t="s">
        <v>164</v>
      </c>
      <c r="C55" s="37">
        <v>0</v>
      </c>
      <c r="D55" s="20">
        <v>0</v>
      </c>
      <c r="E55" s="40" t="str">
        <f t="shared" si="7"/>
        <v/>
      </c>
      <c r="F55" s="40" t="str">
        <f t="shared" si="8"/>
        <v/>
      </c>
      <c r="G55" s="22" t="str">
        <f t="shared" si="9"/>
        <v xml:space="preserve"> </v>
      </c>
      <c r="H55" s="57" t="str">
        <f t="shared" si="10"/>
        <v/>
      </c>
      <c r="I55" s="12"/>
    </row>
    <row r="56" spans="1:9" s="23" customFormat="1" ht="15" x14ac:dyDescent="0.2">
      <c r="A56" s="81"/>
      <c r="B56" s="56" t="s">
        <v>13</v>
      </c>
      <c r="C56" s="37">
        <v>0</v>
      </c>
      <c r="D56" s="20">
        <v>0</v>
      </c>
      <c r="E56" s="40" t="str">
        <f t="shared" si="7"/>
        <v/>
      </c>
      <c r="F56" s="40" t="str">
        <f t="shared" si="8"/>
        <v/>
      </c>
      <c r="G56" s="22" t="str">
        <f t="shared" si="9"/>
        <v xml:space="preserve"> </v>
      </c>
      <c r="H56" s="57" t="str">
        <f t="shared" si="10"/>
        <v/>
      </c>
      <c r="I56" s="12"/>
    </row>
    <row r="57" spans="1:9" s="76" customFormat="1" ht="15" x14ac:dyDescent="0.2">
      <c r="A57" s="78"/>
      <c r="B57" s="71" t="s">
        <v>576</v>
      </c>
      <c r="C57" s="72">
        <v>1</v>
      </c>
      <c r="D57" s="20">
        <v>0</v>
      </c>
      <c r="E57" s="73">
        <f t="shared" ref="E57" si="11">+IF(C57=0,"",C57/C$18)</f>
        <v>3.0303030303030304E-2</v>
      </c>
      <c r="F57" s="73" t="str">
        <f t="shared" ref="F57" si="12">+IF(D57=0,"",D57/D$18)</f>
        <v/>
      </c>
      <c r="G57" s="74">
        <f t="shared" ref="G57" si="13">+IF(AND(C57=0,D57=0)," ",IF(C57=0,1,IF(D57=0,-1,(D57-C57)/C57)))</f>
        <v>-1</v>
      </c>
      <c r="H57" s="75">
        <f t="shared" ref="H57" si="14">+IF(OR(AND(E57=""),(G57="")),"",E57*G57)</f>
        <v>-3.0303030303030304E-2</v>
      </c>
      <c r="I57" s="12"/>
    </row>
    <row r="58" spans="1:9" s="23" customFormat="1" ht="15" x14ac:dyDescent="0.2">
      <c r="A58" s="81"/>
      <c r="B58" s="56" t="s">
        <v>14</v>
      </c>
      <c r="C58" s="37">
        <v>1</v>
      </c>
      <c r="D58" s="20">
        <v>8</v>
      </c>
      <c r="E58" s="40">
        <f t="shared" si="7"/>
        <v>3.0303030303030304E-2</v>
      </c>
      <c r="F58" s="40">
        <f t="shared" si="8"/>
        <v>0.13793103448275862</v>
      </c>
      <c r="G58" s="22">
        <f t="shared" si="9"/>
        <v>7</v>
      </c>
      <c r="H58" s="57">
        <f t="shared" si="10"/>
        <v>0.21212121212121213</v>
      </c>
      <c r="I58" s="12"/>
    </row>
    <row r="59" spans="1:9" s="23" customFormat="1" ht="30" x14ac:dyDescent="0.2">
      <c r="A59" s="81"/>
      <c r="B59" s="56" t="s">
        <v>165</v>
      </c>
      <c r="C59" s="37">
        <v>0</v>
      </c>
      <c r="D59" s="20">
        <v>1</v>
      </c>
      <c r="E59" s="40" t="str">
        <f t="shared" si="7"/>
        <v/>
      </c>
      <c r="F59" s="40">
        <f t="shared" si="8"/>
        <v>1.7241379310344827E-2</v>
      </c>
      <c r="G59" s="22">
        <f t="shared" si="9"/>
        <v>1</v>
      </c>
      <c r="H59" s="57" t="str">
        <f t="shared" si="10"/>
        <v/>
      </c>
      <c r="I59" s="12"/>
    </row>
    <row r="60" spans="1:9" s="23" customFormat="1" ht="30" x14ac:dyDescent="0.2">
      <c r="A60" s="81"/>
      <c r="B60" s="56" t="s">
        <v>413</v>
      </c>
      <c r="C60" s="37">
        <v>2</v>
      </c>
      <c r="D60" s="20">
        <v>7</v>
      </c>
      <c r="E60" s="40">
        <f t="shared" si="7"/>
        <v>6.0606060606060608E-2</v>
      </c>
      <c r="F60" s="40">
        <f t="shared" si="8"/>
        <v>0.1206896551724138</v>
      </c>
      <c r="G60" s="22">
        <f t="shared" si="9"/>
        <v>2.5</v>
      </c>
      <c r="H60" s="57">
        <f t="shared" si="10"/>
        <v>0.15151515151515152</v>
      </c>
      <c r="I60" s="12"/>
    </row>
    <row r="61" spans="1:9" s="23" customFormat="1" ht="15" x14ac:dyDescent="0.2">
      <c r="A61" s="81"/>
      <c r="B61" s="56" t="s">
        <v>166</v>
      </c>
      <c r="C61" s="37">
        <v>1</v>
      </c>
      <c r="D61" s="20">
        <v>1</v>
      </c>
      <c r="E61" s="40">
        <f t="shared" si="7"/>
        <v>3.0303030303030304E-2</v>
      </c>
      <c r="F61" s="40">
        <f t="shared" si="8"/>
        <v>1.7241379310344827E-2</v>
      </c>
      <c r="G61" s="22">
        <f t="shared" si="9"/>
        <v>0</v>
      </c>
      <c r="H61" s="57">
        <f t="shared" si="10"/>
        <v>0</v>
      </c>
      <c r="I61" s="12"/>
    </row>
    <row r="62" spans="1:9" s="23" customFormat="1" ht="15" x14ac:dyDescent="0.2">
      <c r="A62" s="81"/>
      <c r="B62" s="56" t="s">
        <v>167</v>
      </c>
      <c r="C62" s="37">
        <v>0</v>
      </c>
      <c r="D62" s="20">
        <v>0</v>
      </c>
      <c r="E62" s="40" t="str">
        <f t="shared" si="7"/>
        <v/>
      </c>
      <c r="F62" s="40" t="str">
        <f t="shared" si="8"/>
        <v/>
      </c>
      <c r="G62" s="22" t="str">
        <f t="shared" si="9"/>
        <v xml:space="preserve"> </v>
      </c>
      <c r="H62" s="57" t="str">
        <f t="shared" si="10"/>
        <v/>
      </c>
      <c r="I62" s="12"/>
    </row>
    <row r="63" spans="1:9" s="23" customFormat="1" ht="15" x14ac:dyDescent="0.2">
      <c r="A63" s="81"/>
      <c r="B63" s="56" t="s">
        <v>543</v>
      </c>
      <c r="C63" s="37">
        <v>3</v>
      </c>
      <c r="D63" s="20">
        <v>2</v>
      </c>
      <c r="E63" s="40">
        <f t="shared" ref="E63:E64" si="15">+IF(C63=0,"",C63/C$18)</f>
        <v>9.0909090909090912E-2</v>
      </c>
      <c r="F63" s="40">
        <f t="shared" ref="F63:F64" si="16">+IF(D63=0,"",D63/D$18)</f>
        <v>3.4482758620689655E-2</v>
      </c>
      <c r="G63" s="22">
        <f t="shared" si="9"/>
        <v>-0.33333333333333331</v>
      </c>
      <c r="H63" s="57">
        <f t="shared" ref="H63:H64" si="17">+IF(OR(AND(E63=""),(G63="")),"",E63*G63)</f>
        <v>-3.0303030303030304E-2</v>
      </c>
      <c r="I63" s="12"/>
    </row>
    <row r="64" spans="1:9" s="23" customFormat="1" ht="15" x14ac:dyDescent="0.2">
      <c r="A64" s="81"/>
      <c r="B64" s="56" t="s">
        <v>575</v>
      </c>
      <c r="C64" s="37">
        <v>0</v>
      </c>
      <c r="D64" s="20">
        <v>0</v>
      </c>
      <c r="E64" s="40" t="str">
        <f t="shared" si="15"/>
        <v/>
      </c>
      <c r="F64" s="40" t="str">
        <f t="shared" si="16"/>
        <v/>
      </c>
      <c r="G64" s="22" t="str">
        <f t="shared" si="9"/>
        <v xml:space="preserve"> </v>
      </c>
      <c r="H64" s="57" t="str">
        <f t="shared" si="17"/>
        <v/>
      </c>
      <c r="I64" s="12"/>
    </row>
    <row r="65" spans="1:9" s="23" customFormat="1" ht="15" x14ac:dyDescent="0.2">
      <c r="A65" s="81" t="s">
        <v>643</v>
      </c>
      <c r="B65" s="56" t="s">
        <v>642</v>
      </c>
      <c r="C65" s="37"/>
      <c r="D65" s="37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7">
        <v>0</v>
      </c>
      <c r="D66" s="20">
        <v>1</v>
      </c>
      <c r="E66" s="40" t="str">
        <f t="shared" si="7"/>
        <v/>
      </c>
      <c r="F66" s="40">
        <f t="shared" si="8"/>
        <v>1.7241379310344827E-2</v>
      </c>
      <c r="G66" s="22">
        <f t="shared" si="9"/>
        <v>1</v>
      </c>
      <c r="H66" s="57" t="str">
        <f t="shared" si="10"/>
        <v/>
      </c>
      <c r="I66" s="12"/>
    </row>
    <row r="67" spans="1:9" s="23" customFormat="1" ht="15" x14ac:dyDescent="0.2">
      <c r="A67" s="81"/>
      <c r="B67" s="56" t="s">
        <v>15</v>
      </c>
      <c r="C67" s="37">
        <v>0</v>
      </c>
      <c r="D67" s="20">
        <v>0</v>
      </c>
      <c r="E67" s="40" t="str">
        <f t="shared" si="7"/>
        <v/>
      </c>
      <c r="F67" s="40" t="str">
        <f t="shared" si="8"/>
        <v/>
      </c>
      <c r="G67" s="22" t="str">
        <f t="shared" si="9"/>
        <v xml:space="preserve"> </v>
      </c>
      <c r="H67" s="57" t="str">
        <f t="shared" si="10"/>
        <v/>
      </c>
      <c r="I67" s="12"/>
    </row>
    <row r="68" spans="1:9" s="23" customFormat="1" ht="15" x14ac:dyDescent="0.2">
      <c r="A68" s="81"/>
      <c r="B68" s="56" t="s">
        <v>169</v>
      </c>
      <c r="C68" s="37">
        <v>0</v>
      </c>
      <c r="D68" s="20">
        <v>11</v>
      </c>
      <c r="E68" s="40" t="str">
        <f t="shared" si="7"/>
        <v/>
      </c>
      <c r="F68" s="40">
        <f t="shared" si="8"/>
        <v>0.18965517241379309</v>
      </c>
      <c r="G68" s="22">
        <f t="shared" si="9"/>
        <v>1</v>
      </c>
      <c r="H68" s="57" t="str">
        <f t="shared" si="10"/>
        <v/>
      </c>
      <c r="I68" s="12"/>
    </row>
    <row r="69" spans="1:9" s="23" customFormat="1" ht="15.75" thickBot="1" x14ac:dyDescent="0.25">
      <c r="A69" s="81"/>
      <c r="B69" s="58" t="s">
        <v>170</v>
      </c>
      <c r="C69" s="59">
        <v>0</v>
      </c>
      <c r="D69" s="89">
        <v>2</v>
      </c>
      <c r="E69" s="60" t="str">
        <f t="shared" si="7"/>
        <v/>
      </c>
      <c r="F69" s="60">
        <f t="shared" si="8"/>
        <v>3.4482758620689655E-2</v>
      </c>
      <c r="G69" s="83">
        <f t="shared" si="9"/>
        <v>1</v>
      </c>
      <c r="H69" s="62" t="str">
        <f t="shared" si="10"/>
        <v/>
      </c>
      <c r="I69" s="12"/>
    </row>
    <row r="70" spans="1:9" s="12" customFormat="1" x14ac:dyDescent="0.2">
      <c r="A70" s="86"/>
      <c r="H70" s="19"/>
    </row>
    <row r="71" spans="1:9" s="12" customFormat="1" x14ac:dyDescent="0.2">
      <c r="A71" s="86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3">
        <f>SUM(C76:C170)</f>
        <v>1565</v>
      </c>
      <c r="D75" s="14">
        <f>SUM(D76:D170)</f>
        <v>1362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-0.12971246006389775</v>
      </c>
      <c r="H75" s="48">
        <f>+IF(OR(AND(E75=""),(G75="")),"",E75*G75)</f>
        <v>-0.12971246006389775</v>
      </c>
    </row>
    <row r="76" spans="1:9" s="23" customFormat="1" ht="15" x14ac:dyDescent="0.2">
      <c r="A76" s="81"/>
      <c r="B76" s="56" t="s">
        <v>416</v>
      </c>
      <c r="C76" s="37">
        <v>59</v>
      </c>
      <c r="D76" s="20">
        <v>21</v>
      </c>
      <c r="E76" s="41">
        <f>+IF(C76=0,"",C76/C$75)</f>
        <v>3.769968051118211E-2</v>
      </c>
      <c r="F76" s="41">
        <f>+IF(D76=0,"",D76/D$75)</f>
        <v>1.5418502202643172E-2</v>
      </c>
      <c r="G76" s="22">
        <f t="shared" ref="G76:G144" si="22">+IF(AND(C76=0,D76=0)," ",IF(C76=0,1,IF(D76=0,-1,(D76-C76)/C76)))</f>
        <v>-0.64406779661016944</v>
      </c>
      <c r="H76" s="57">
        <f>+IF(OR(AND(E76=""),(G76="")),"",E76*G76)</f>
        <v>-2.4281150159744407E-2</v>
      </c>
      <c r="I76" s="12"/>
    </row>
    <row r="77" spans="1:9" s="23" customFormat="1" ht="30" x14ac:dyDescent="0.2">
      <c r="A77" s="81"/>
      <c r="B77" s="56" t="s">
        <v>591</v>
      </c>
      <c r="C77" s="37">
        <v>1</v>
      </c>
      <c r="D77" s="20">
        <v>0</v>
      </c>
      <c r="E77" s="41">
        <f t="shared" ref="E77:E145" si="23">+IF(C77=0,"",C77/C$75)</f>
        <v>6.3897763578274762E-4</v>
      </c>
      <c r="F77" s="41" t="str">
        <f t="shared" ref="F77:F145" si="24">+IF(D77=0,"",D77/D$75)</f>
        <v/>
      </c>
      <c r="G77" s="22">
        <f t="shared" si="22"/>
        <v>-1</v>
      </c>
      <c r="H77" s="57">
        <f t="shared" ref="H77:H145" si="25">+IF(OR(AND(E77=""),(G77="")),"",E77*G77)</f>
        <v>-6.3897763578274762E-4</v>
      </c>
      <c r="I77" s="12"/>
    </row>
    <row r="78" spans="1:9" s="23" customFormat="1" ht="15" x14ac:dyDescent="0.2">
      <c r="A78" s="81"/>
      <c r="B78" s="56" t="s">
        <v>497</v>
      </c>
      <c r="C78" s="37">
        <v>2</v>
      </c>
      <c r="D78" s="20">
        <v>2</v>
      </c>
      <c r="E78" s="41">
        <f t="shared" si="23"/>
        <v>1.2779552715654952E-3</v>
      </c>
      <c r="F78" s="41">
        <f t="shared" si="24"/>
        <v>1.4684287812041115E-3</v>
      </c>
      <c r="G78" s="22">
        <f t="shared" si="22"/>
        <v>0</v>
      </c>
      <c r="H78" s="57">
        <f t="shared" si="25"/>
        <v>0</v>
      </c>
      <c r="I78" s="12"/>
    </row>
    <row r="79" spans="1:9" s="23" customFormat="1" ht="15" x14ac:dyDescent="0.2">
      <c r="A79" s="81"/>
      <c r="B79" s="56" t="s">
        <v>555</v>
      </c>
      <c r="C79" s="37">
        <v>34</v>
      </c>
      <c r="D79" s="20">
        <v>17</v>
      </c>
      <c r="E79" s="41">
        <f t="shared" si="23"/>
        <v>2.1725239616613417E-2</v>
      </c>
      <c r="F79" s="41">
        <f t="shared" si="24"/>
        <v>1.2481644640234948E-2</v>
      </c>
      <c r="G79" s="22">
        <f t="shared" si="22"/>
        <v>-0.5</v>
      </c>
      <c r="H79" s="57">
        <f t="shared" si="25"/>
        <v>-1.0862619808306708E-2</v>
      </c>
      <c r="I79" s="12"/>
    </row>
    <row r="80" spans="1:9" s="23" customFormat="1" ht="30" x14ac:dyDescent="0.2">
      <c r="A80" s="81"/>
      <c r="B80" s="56" t="s">
        <v>171</v>
      </c>
      <c r="C80" s="37">
        <v>59</v>
      </c>
      <c r="D80" s="20">
        <v>44</v>
      </c>
      <c r="E80" s="41">
        <f t="shared" si="23"/>
        <v>3.769968051118211E-2</v>
      </c>
      <c r="F80" s="41">
        <f t="shared" si="24"/>
        <v>3.2305433186490456E-2</v>
      </c>
      <c r="G80" s="22">
        <f t="shared" si="22"/>
        <v>-0.25423728813559321</v>
      </c>
      <c r="H80" s="57">
        <f t="shared" si="25"/>
        <v>-9.5846645367412137E-3</v>
      </c>
      <c r="I80" s="12"/>
    </row>
    <row r="81" spans="1:9" s="23" customFormat="1" ht="15" x14ac:dyDescent="0.2">
      <c r="A81" s="81"/>
      <c r="B81" s="56" t="s">
        <v>16</v>
      </c>
      <c r="C81" s="37">
        <v>0</v>
      </c>
      <c r="D81" s="20">
        <v>0</v>
      </c>
      <c r="E81" s="41" t="str">
        <f t="shared" si="23"/>
        <v/>
      </c>
      <c r="F81" s="41" t="str">
        <f t="shared" si="24"/>
        <v/>
      </c>
      <c r="G81" s="22" t="str">
        <f t="shared" si="22"/>
        <v xml:space="preserve"> </v>
      </c>
      <c r="H81" s="57" t="str">
        <f t="shared" si="25"/>
        <v/>
      </c>
      <c r="I81" s="12"/>
    </row>
    <row r="82" spans="1:9" s="23" customFormat="1" ht="15" x14ac:dyDescent="0.2">
      <c r="A82" s="81"/>
      <c r="B82" s="56" t="s">
        <v>35</v>
      </c>
      <c r="C82" s="37">
        <v>5</v>
      </c>
      <c r="D82" s="20">
        <v>0</v>
      </c>
      <c r="E82" s="41">
        <f t="shared" si="23"/>
        <v>3.1948881789137379E-3</v>
      </c>
      <c r="F82" s="41" t="str">
        <f t="shared" si="24"/>
        <v/>
      </c>
      <c r="G82" s="22">
        <f t="shared" si="22"/>
        <v>-1</v>
      </c>
      <c r="H82" s="57">
        <f t="shared" si="25"/>
        <v>-3.1948881789137379E-3</v>
      </c>
      <c r="I82" s="12"/>
    </row>
    <row r="83" spans="1:9" s="23" customFormat="1" ht="30" x14ac:dyDescent="0.2">
      <c r="A83" s="81" t="s">
        <v>643</v>
      </c>
      <c r="B83" s="56" t="s">
        <v>644</v>
      </c>
      <c r="C83" s="37"/>
      <c r="D83" s="37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7">
        <v>0</v>
      </c>
      <c r="D84" s="37">
        <v>1</v>
      </c>
      <c r="E84" s="41" t="str">
        <f t="shared" si="23"/>
        <v/>
      </c>
      <c r="F84" s="41">
        <f t="shared" si="24"/>
        <v>7.3421439060205576E-4</v>
      </c>
      <c r="G84" s="41">
        <f t="shared" si="22"/>
        <v>1</v>
      </c>
      <c r="H84" s="57" t="str">
        <f t="shared" si="25"/>
        <v/>
      </c>
    </row>
    <row r="85" spans="1:9" s="23" customFormat="1" ht="15" x14ac:dyDescent="0.2">
      <c r="A85" s="81"/>
      <c r="B85" s="56" t="s">
        <v>173</v>
      </c>
      <c r="C85" s="37">
        <v>1</v>
      </c>
      <c r="D85" s="37">
        <v>0</v>
      </c>
      <c r="E85" s="41">
        <f t="shared" si="23"/>
        <v>6.3897763578274762E-4</v>
      </c>
      <c r="F85" s="41" t="str">
        <f t="shared" si="24"/>
        <v/>
      </c>
      <c r="G85" s="41">
        <f t="shared" si="22"/>
        <v>-1</v>
      </c>
      <c r="H85" s="57">
        <f t="shared" si="25"/>
        <v>-6.3897763578274762E-4</v>
      </c>
    </row>
    <row r="86" spans="1:9" s="23" customFormat="1" ht="15" x14ac:dyDescent="0.2">
      <c r="A86" s="81"/>
      <c r="B86" s="56" t="s">
        <v>417</v>
      </c>
      <c r="C86" s="37">
        <v>3</v>
      </c>
      <c r="D86" s="37">
        <v>0</v>
      </c>
      <c r="E86" s="41">
        <f t="shared" si="23"/>
        <v>1.9169329073482429E-3</v>
      </c>
      <c r="F86" s="41" t="str">
        <f t="shared" si="24"/>
        <v/>
      </c>
      <c r="G86" s="41">
        <f t="shared" si="22"/>
        <v>-1</v>
      </c>
      <c r="H86" s="57">
        <f t="shared" si="25"/>
        <v>-1.9169329073482429E-3</v>
      </c>
    </row>
    <row r="87" spans="1:9" s="23" customFormat="1" ht="15" x14ac:dyDescent="0.2">
      <c r="A87" s="81"/>
      <c r="B87" s="56" t="s">
        <v>174</v>
      </c>
      <c r="C87" s="37">
        <v>0</v>
      </c>
      <c r="D87" s="37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7">
        <v>5</v>
      </c>
      <c r="D88" s="37">
        <v>12</v>
      </c>
      <c r="E88" s="41">
        <f t="shared" si="23"/>
        <v>3.1948881789137379E-3</v>
      </c>
      <c r="F88" s="41">
        <f t="shared" si="24"/>
        <v>8.8105726872246704E-3</v>
      </c>
      <c r="G88" s="41">
        <f t="shared" si="22"/>
        <v>1.4</v>
      </c>
      <c r="H88" s="57">
        <f t="shared" si="25"/>
        <v>4.4728434504792327E-3</v>
      </c>
    </row>
    <row r="89" spans="1:9" s="23" customFormat="1" ht="15" x14ac:dyDescent="0.2">
      <c r="A89" s="81"/>
      <c r="B89" s="56" t="s">
        <v>17</v>
      </c>
      <c r="C89" s="37">
        <v>0</v>
      </c>
      <c r="D89" s="37">
        <v>0</v>
      </c>
      <c r="E89" s="41" t="str">
        <f t="shared" si="23"/>
        <v/>
      </c>
      <c r="F89" s="41" t="str">
        <f t="shared" si="24"/>
        <v/>
      </c>
      <c r="G89" s="41" t="str">
        <f t="shared" si="22"/>
        <v xml:space="preserve"> </v>
      </c>
      <c r="H89" s="57" t="str">
        <f t="shared" si="25"/>
        <v/>
      </c>
    </row>
    <row r="90" spans="1:9" s="23" customFormat="1" ht="15" x14ac:dyDescent="0.2">
      <c r="A90" s="81"/>
      <c r="B90" s="56" t="s">
        <v>176</v>
      </c>
      <c r="C90" s="37">
        <v>17</v>
      </c>
      <c r="D90" s="37">
        <v>5</v>
      </c>
      <c r="E90" s="41">
        <f t="shared" si="23"/>
        <v>1.0862619808306708E-2</v>
      </c>
      <c r="F90" s="41">
        <f t="shared" si="24"/>
        <v>3.6710719530102789E-3</v>
      </c>
      <c r="G90" s="41">
        <f t="shared" si="22"/>
        <v>-0.70588235294117652</v>
      </c>
      <c r="H90" s="57">
        <f t="shared" si="25"/>
        <v>-7.6677316293929714E-3</v>
      </c>
    </row>
    <row r="91" spans="1:9" s="23" customFormat="1" ht="15" x14ac:dyDescent="0.2">
      <c r="A91" s="81"/>
      <c r="B91" s="56" t="s">
        <v>556</v>
      </c>
      <c r="C91" s="37">
        <v>28</v>
      </c>
      <c r="D91" s="37">
        <v>25</v>
      </c>
      <c r="E91" s="41">
        <f t="shared" si="23"/>
        <v>1.7891373801916934E-2</v>
      </c>
      <c r="F91" s="41">
        <f t="shared" si="24"/>
        <v>1.8355359765051395E-2</v>
      </c>
      <c r="G91" s="41">
        <f t="shared" si="22"/>
        <v>-0.10714285714285714</v>
      </c>
      <c r="H91" s="57">
        <f t="shared" si="25"/>
        <v>-1.9169329073482429E-3</v>
      </c>
    </row>
    <row r="92" spans="1:9" s="23" customFormat="1" ht="15" x14ac:dyDescent="0.2">
      <c r="A92" s="81" t="s">
        <v>643</v>
      </c>
      <c r="B92" s="56" t="s">
        <v>646</v>
      </c>
      <c r="C92" s="37"/>
      <c r="D92" s="37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7">
        <v>14</v>
      </c>
      <c r="D93" s="37">
        <v>12</v>
      </c>
      <c r="E93" s="41">
        <f t="shared" si="23"/>
        <v>8.9456869009584671E-3</v>
      </c>
      <c r="F93" s="41">
        <f t="shared" si="24"/>
        <v>8.8105726872246704E-3</v>
      </c>
      <c r="G93" s="41">
        <f t="shared" si="22"/>
        <v>-0.14285714285714285</v>
      </c>
      <c r="H93" s="57">
        <f t="shared" si="25"/>
        <v>-1.2779552715654952E-3</v>
      </c>
    </row>
    <row r="94" spans="1:9" s="23" customFormat="1" ht="15" x14ac:dyDescent="0.2">
      <c r="A94" s="81"/>
      <c r="B94" s="56" t="s">
        <v>178</v>
      </c>
      <c r="C94" s="37">
        <v>0</v>
      </c>
      <c r="D94" s="20">
        <v>6</v>
      </c>
      <c r="E94" s="41" t="str">
        <f t="shared" si="23"/>
        <v/>
      </c>
      <c r="F94" s="41">
        <f t="shared" si="24"/>
        <v>4.4052863436123352E-3</v>
      </c>
      <c r="G94" s="22">
        <f t="shared" si="22"/>
        <v>1</v>
      </c>
      <c r="H94" s="57" t="str">
        <f t="shared" si="25"/>
        <v/>
      </c>
      <c r="I94" s="12"/>
    </row>
    <row r="95" spans="1:9" s="23" customFormat="1" ht="15" x14ac:dyDescent="0.2">
      <c r="A95" s="81"/>
      <c r="B95" s="56" t="s">
        <v>21</v>
      </c>
      <c r="C95" s="37">
        <v>4</v>
      </c>
      <c r="D95" s="20">
        <v>0</v>
      </c>
      <c r="E95" s="41">
        <f t="shared" si="23"/>
        <v>2.5559105431309905E-3</v>
      </c>
      <c r="F95" s="41" t="str">
        <f t="shared" si="24"/>
        <v/>
      </c>
      <c r="G95" s="22">
        <f t="shared" si="22"/>
        <v>-1</v>
      </c>
      <c r="H95" s="57">
        <f t="shared" si="25"/>
        <v>-2.5559105431309905E-3</v>
      </c>
      <c r="I95" s="12"/>
    </row>
    <row r="96" spans="1:9" s="23" customFormat="1" ht="15" x14ac:dyDescent="0.2">
      <c r="A96" s="81"/>
      <c r="B96" s="56" t="s">
        <v>418</v>
      </c>
      <c r="C96" s="37">
        <v>0</v>
      </c>
      <c r="D96" s="20">
        <v>5</v>
      </c>
      <c r="E96" s="41" t="str">
        <f t="shared" si="23"/>
        <v/>
      </c>
      <c r="F96" s="41">
        <f t="shared" si="24"/>
        <v>3.6710719530102789E-3</v>
      </c>
      <c r="G96" s="22">
        <f t="shared" si="22"/>
        <v>1</v>
      </c>
      <c r="H96" s="57" t="str">
        <f t="shared" si="25"/>
        <v/>
      </c>
      <c r="I96" s="12"/>
    </row>
    <row r="97" spans="1:9" s="23" customFormat="1" ht="15" x14ac:dyDescent="0.2">
      <c r="A97" s="81"/>
      <c r="B97" s="56" t="s">
        <v>179</v>
      </c>
      <c r="C97" s="37">
        <v>1</v>
      </c>
      <c r="D97" s="20">
        <v>0</v>
      </c>
      <c r="E97" s="41">
        <f t="shared" si="23"/>
        <v>6.3897763578274762E-4</v>
      </c>
      <c r="F97" s="41" t="str">
        <f t="shared" si="24"/>
        <v/>
      </c>
      <c r="G97" s="22">
        <f t="shared" si="22"/>
        <v>-1</v>
      </c>
      <c r="H97" s="57">
        <f t="shared" si="25"/>
        <v>-6.3897763578274762E-4</v>
      </c>
      <c r="I97" s="12"/>
    </row>
    <row r="98" spans="1:9" s="23" customFormat="1" ht="15" x14ac:dyDescent="0.2">
      <c r="A98" s="81"/>
      <c r="B98" s="56" t="s">
        <v>501</v>
      </c>
      <c r="C98" s="37">
        <v>2</v>
      </c>
      <c r="D98" s="20">
        <v>1</v>
      </c>
      <c r="E98" s="41">
        <f t="shared" si="23"/>
        <v>1.2779552715654952E-3</v>
      </c>
      <c r="F98" s="41">
        <f t="shared" si="24"/>
        <v>7.3421439060205576E-4</v>
      </c>
      <c r="G98" s="22">
        <f t="shared" si="22"/>
        <v>-0.5</v>
      </c>
      <c r="H98" s="57">
        <f t="shared" si="25"/>
        <v>-6.3897763578274762E-4</v>
      </c>
      <c r="I98" s="12"/>
    </row>
    <row r="99" spans="1:9" s="23" customFormat="1" ht="15" x14ac:dyDescent="0.2">
      <c r="A99" s="81"/>
      <c r="B99" s="56" t="s">
        <v>625</v>
      </c>
      <c r="C99" s="37">
        <v>2</v>
      </c>
      <c r="D99" s="20">
        <v>0</v>
      </c>
      <c r="E99" s="41">
        <f t="shared" si="23"/>
        <v>1.2779552715654952E-3</v>
      </c>
      <c r="F99" s="41" t="str">
        <f t="shared" si="24"/>
        <v/>
      </c>
      <c r="G99" s="22">
        <f t="shared" si="22"/>
        <v>-1</v>
      </c>
      <c r="H99" s="57">
        <f t="shared" si="25"/>
        <v>-1.2779552715654952E-3</v>
      </c>
      <c r="I99" s="12"/>
    </row>
    <row r="100" spans="1:9" s="76" customFormat="1" ht="15" x14ac:dyDescent="0.2">
      <c r="A100" s="78"/>
      <c r="B100" s="71" t="s">
        <v>577</v>
      </c>
      <c r="C100" s="72">
        <v>0</v>
      </c>
      <c r="D100" s="20">
        <v>0</v>
      </c>
      <c r="E100" s="74" t="str">
        <f t="shared" ref="E100" si="34">+IF(C100=0,"",C100/C$75)</f>
        <v/>
      </c>
      <c r="F100" s="74" t="str">
        <f t="shared" ref="F100" si="35">+IF(D100=0,"",D100/D$75)</f>
        <v/>
      </c>
      <c r="G100" s="74" t="str">
        <f t="shared" ref="G100" si="36">+IF(AND(C100=0,D100=0)," ",IF(C100=0,1,IF(D100=0,-1,(D100-C100)/C100)))</f>
        <v xml:space="preserve"> </v>
      </c>
      <c r="H100" s="75" t="str">
        <f t="shared" ref="H100" si="37">+IF(OR(AND(E100=""),(G100="")),"",E100*G100)</f>
        <v/>
      </c>
      <c r="I100" s="12"/>
    </row>
    <row r="101" spans="1:9" s="23" customFormat="1" ht="15" x14ac:dyDescent="0.2">
      <c r="A101" s="81"/>
      <c r="B101" s="56" t="s">
        <v>180</v>
      </c>
      <c r="C101" s="37">
        <v>3</v>
      </c>
      <c r="D101" s="20">
        <v>5</v>
      </c>
      <c r="E101" s="41">
        <f t="shared" si="23"/>
        <v>1.9169329073482429E-3</v>
      </c>
      <c r="F101" s="41">
        <f t="shared" si="24"/>
        <v>3.6710719530102789E-3</v>
      </c>
      <c r="G101" s="22">
        <f t="shared" si="22"/>
        <v>0.66666666666666663</v>
      </c>
      <c r="H101" s="57">
        <f t="shared" si="25"/>
        <v>1.2779552715654952E-3</v>
      </c>
      <c r="I101" s="12"/>
    </row>
    <row r="102" spans="1:9" s="23" customFormat="1" ht="15" x14ac:dyDescent="0.2">
      <c r="A102" s="81"/>
      <c r="B102" s="56" t="s">
        <v>19</v>
      </c>
      <c r="C102" s="37">
        <v>0</v>
      </c>
      <c r="D102" s="20">
        <v>0</v>
      </c>
      <c r="E102" s="41" t="str">
        <f t="shared" si="23"/>
        <v/>
      </c>
      <c r="F102" s="41" t="str">
        <f t="shared" si="24"/>
        <v/>
      </c>
      <c r="G102" s="22" t="str">
        <f t="shared" si="22"/>
        <v xml:space="preserve"> </v>
      </c>
      <c r="H102" s="57" t="str">
        <f t="shared" si="25"/>
        <v/>
      </c>
      <c r="I102" s="12"/>
    </row>
    <row r="103" spans="1:9" s="23" customFormat="1" ht="15" x14ac:dyDescent="0.2">
      <c r="A103" s="81"/>
      <c r="B103" s="56" t="s">
        <v>22</v>
      </c>
      <c r="C103" s="37">
        <v>3</v>
      </c>
      <c r="D103" s="20">
        <v>3</v>
      </c>
      <c r="E103" s="41">
        <f t="shared" si="23"/>
        <v>1.9169329073482429E-3</v>
      </c>
      <c r="F103" s="41">
        <f t="shared" si="24"/>
        <v>2.2026431718061676E-3</v>
      </c>
      <c r="G103" s="22">
        <f t="shared" si="22"/>
        <v>0</v>
      </c>
      <c r="H103" s="57">
        <f t="shared" si="25"/>
        <v>0</v>
      </c>
      <c r="I103" s="12"/>
    </row>
    <row r="104" spans="1:9" s="23" customFormat="1" ht="15" x14ac:dyDescent="0.2">
      <c r="A104" s="81"/>
      <c r="B104" s="56" t="s">
        <v>181</v>
      </c>
      <c r="C104" s="37">
        <v>1</v>
      </c>
      <c r="D104" s="20">
        <v>2</v>
      </c>
      <c r="E104" s="41">
        <f t="shared" si="23"/>
        <v>6.3897763578274762E-4</v>
      </c>
      <c r="F104" s="41">
        <f t="shared" si="24"/>
        <v>1.4684287812041115E-3</v>
      </c>
      <c r="G104" s="22">
        <f t="shared" si="22"/>
        <v>1</v>
      </c>
      <c r="H104" s="57">
        <f t="shared" si="25"/>
        <v>6.3897763578274762E-4</v>
      </c>
      <c r="I104" s="12"/>
    </row>
    <row r="105" spans="1:9" s="23" customFormat="1" ht="15" x14ac:dyDescent="0.2">
      <c r="A105" s="81"/>
      <c r="B105" s="56" t="s">
        <v>584</v>
      </c>
      <c r="C105" s="37">
        <v>23</v>
      </c>
      <c r="D105" s="20">
        <v>11</v>
      </c>
      <c r="E105" s="41">
        <f t="shared" si="23"/>
        <v>1.4696485623003195E-2</v>
      </c>
      <c r="F105" s="41">
        <f t="shared" si="24"/>
        <v>8.0763582966226141E-3</v>
      </c>
      <c r="G105" s="22">
        <f t="shared" si="22"/>
        <v>-0.52173913043478259</v>
      </c>
      <c r="H105" s="57">
        <f t="shared" si="25"/>
        <v>-7.6677316293929706E-3</v>
      </c>
      <c r="I105" s="12"/>
    </row>
    <row r="106" spans="1:9" s="23" customFormat="1" ht="15" x14ac:dyDescent="0.2">
      <c r="A106" s="81"/>
      <c r="B106" s="56" t="s">
        <v>419</v>
      </c>
      <c r="C106" s="37">
        <v>8</v>
      </c>
      <c r="D106" s="20">
        <v>80</v>
      </c>
      <c r="E106" s="41">
        <f t="shared" si="23"/>
        <v>5.111821086261981E-3</v>
      </c>
      <c r="F106" s="41">
        <f t="shared" si="24"/>
        <v>5.8737151248164463E-2</v>
      </c>
      <c r="G106" s="22">
        <f t="shared" si="22"/>
        <v>9</v>
      </c>
      <c r="H106" s="57">
        <f t="shared" si="25"/>
        <v>4.6006389776357827E-2</v>
      </c>
      <c r="I106" s="12"/>
    </row>
    <row r="107" spans="1:9" s="23" customFormat="1" ht="15" x14ac:dyDescent="0.2">
      <c r="A107" s="81"/>
      <c r="B107" s="56" t="s">
        <v>606</v>
      </c>
      <c r="C107" s="37">
        <v>2</v>
      </c>
      <c r="D107" s="20">
        <v>0</v>
      </c>
      <c r="E107" s="41">
        <f t="shared" ref="E107" si="38">+IF(C107=0,"",C107/C$75)</f>
        <v>1.2779552715654952E-3</v>
      </c>
      <c r="F107" s="41" t="str">
        <f t="shared" ref="F107" si="39">+IF(D107=0,"",D107/D$75)</f>
        <v/>
      </c>
      <c r="G107" s="41">
        <f t="shared" ref="G107" si="40">+IF(AND(C107=0,D107=0)," ",IF(C107=0,1,IF(D107=0,-1,(D107-C107)/C107)))</f>
        <v>-1</v>
      </c>
      <c r="H107" s="57">
        <f t="shared" ref="H107" si="41">+IF(OR(AND(E107=""),(G107="")),"",E107*G107)</f>
        <v>-1.2779552715654952E-3</v>
      </c>
      <c r="I107" s="12"/>
    </row>
    <row r="108" spans="1:9" s="23" customFormat="1" ht="15" x14ac:dyDescent="0.2">
      <c r="A108" s="81"/>
      <c r="B108" s="56" t="s">
        <v>18</v>
      </c>
      <c r="C108" s="37">
        <v>4</v>
      </c>
      <c r="D108" s="20">
        <v>3</v>
      </c>
      <c r="E108" s="41">
        <f t="shared" si="23"/>
        <v>2.5559105431309905E-3</v>
      </c>
      <c r="F108" s="41">
        <f t="shared" si="24"/>
        <v>2.2026431718061676E-3</v>
      </c>
      <c r="G108" s="22">
        <f t="shared" si="22"/>
        <v>-0.25</v>
      </c>
      <c r="H108" s="57">
        <f t="shared" si="25"/>
        <v>-6.3897763578274762E-4</v>
      </c>
      <c r="I108" s="12"/>
    </row>
    <row r="109" spans="1:9" s="23" customFormat="1" ht="15" x14ac:dyDescent="0.2">
      <c r="A109" s="81"/>
      <c r="B109" s="56" t="s">
        <v>20</v>
      </c>
      <c r="C109" s="37">
        <v>1</v>
      </c>
      <c r="D109" s="20">
        <v>0</v>
      </c>
      <c r="E109" s="41">
        <f t="shared" si="23"/>
        <v>6.3897763578274762E-4</v>
      </c>
      <c r="F109" s="41" t="str">
        <f t="shared" si="24"/>
        <v/>
      </c>
      <c r="G109" s="22">
        <f t="shared" si="22"/>
        <v>-1</v>
      </c>
      <c r="H109" s="57">
        <f t="shared" si="25"/>
        <v>-6.3897763578274762E-4</v>
      </c>
      <c r="I109" s="12"/>
    </row>
    <row r="110" spans="1:9" s="23" customFormat="1" ht="15" x14ac:dyDescent="0.2">
      <c r="A110" s="81"/>
      <c r="B110" s="56" t="s">
        <v>592</v>
      </c>
      <c r="C110" s="37">
        <v>1</v>
      </c>
      <c r="D110" s="20">
        <v>0</v>
      </c>
      <c r="E110" s="41">
        <f t="shared" si="23"/>
        <v>6.3897763578274762E-4</v>
      </c>
      <c r="F110" s="41" t="str">
        <f t="shared" si="24"/>
        <v/>
      </c>
      <c r="G110" s="22">
        <f t="shared" si="22"/>
        <v>-1</v>
      </c>
      <c r="H110" s="57">
        <f t="shared" si="25"/>
        <v>-6.3897763578274762E-4</v>
      </c>
      <c r="I110" s="12"/>
    </row>
    <row r="111" spans="1:9" s="23" customFormat="1" ht="15" x14ac:dyDescent="0.2">
      <c r="A111" s="81"/>
      <c r="B111" s="56" t="s">
        <v>212</v>
      </c>
      <c r="C111" s="37">
        <v>0</v>
      </c>
      <c r="D111" s="20">
        <v>0</v>
      </c>
      <c r="E111" s="41" t="str">
        <f t="shared" si="23"/>
        <v/>
      </c>
      <c r="F111" s="41" t="str">
        <f t="shared" si="24"/>
        <v/>
      </c>
      <c r="G111" s="22" t="str">
        <f t="shared" si="22"/>
        <v xml:space="preserve"> </v>
      </c>
      <c r="H111" s="57" t="str">
        <f t="shared" si="25"/>
        <v/>
      </c>
      <c r="I111" s="12"/>
    </row>
    <row r="112" spans="1:9" s="23" customFormat="1" ht="15" x14ac:dyDescent="0.2">
      <c r="A112" s="81"/>
      <c r="B112" s="56" t="s">
        <v>182</v>
      </c>
      <c r="C112" s="37">
        <v>0</v>
      </c>
      <c r="D112" s="20">
        <v>2</v>
      </c>
      <c r="E112" s="41" t="str">
        <f t="shared" si="23"/>
        <v/>
      </c>
      <c r="F112" s="41">
        <f t="shared" si="24"/>
        <v>1.4684287812041115E-3</v>
      </c>
      <c r="G112" s="22">
        <f t="shared" si="22"/>
        <v>1</v>
      </c>
      <c r="H112" s="57" t="str">
        <f t="shared" si="25"/>
        <v/>
      </c>
      <c r="I112" s="12"/>
    </row>
    <row r="113" spans="1:9" s="23" customFormat="1" ht="15" x14ac:dyDescent="0.2">
      <c r="A113" s="81"/>
      <c r="B113" s="56" t="s">
        <v>183</v>
      </c>
      <c r="C113" s="37">
        <v>297</v>
      </c>
      <c r="D113" s="20">
        <v>198</v>
      </c>
      <c r="E113" s="41">
        <f t="shared" si="23"/>
        <v>0.18977635782747604</v>
      </c>
      <c r="F113" s="41">
        <f t="shared" si="24"/>
        <v>0.14537444933920704</v>
      </c>
      <c r="G113" s="22">
        <f t="shared" si="22"/>
        <v>-0.33333333333333331</v>
      </c>
      <c r="H113" s="57">
        <f t="shared" si="25"/>
        <v>-6.3258785942492013E-2</v>
      </c>
      <c r="I113" s="12"/>
    </row>
    <row r="114" spans="1:9" s="23" customFormat="1" ht="30" x14ac:dyDescent="0.2">
      <c r="A114" s="81"/>
      <c r="B114" s="56" t="s">
        <v>585</v>
      </c>
      <c r="C114" s="37">
        <v>446</v>
      </c>
      <c r="D114" s="20">
        <v>543</v>
      </c>
      <c r="E114" s="41">
        <f t="shared" si="23"/>
        <v>0.28498402555910546</v>
      </c>
      <c r="F114" s="41">
        <f t="shared" si="24"/>
        <v>0.39867841409691629</v>
      </c>
      <c r="G114" s="22">
        <f t="shared" si="22"/>
        <v>0.21748878923766815</v>
      </c>
      <c r="H114" s="57">
        <f t="shared" si="25"/>
        <v>6.1980830670926523E-2</v>
      </c>
      <c r="I114" s="12"/>
    </row>
    <row r="115" spans="1:9" s="23" customFormat="1" ht="30" x14ac:dyDescent="0.2">
      <c r="A115" s="81"/>
      <c r="B115" s="56" t="s">
        <v>586</v>
      </c>
      <c r="C115" s="37">
        <v>4</v>
      </c>
      <c r="D115" s="20">
        <v>24</v>
      </c>
      <c r="E115" s="41">
        <f t="shared" si="23"/>
        <v>2.5559105431309905E-3</v>
      </c>
      <c r="F115" s="41">
        <f t="shared" si="24"/>
        <v>1.7621145374449341E-2</v>
      </c>
      <c r="G115" s="22">
        <f t="shared" si="22"/>
        <v>5</v>
      </c>
      <c r="H115" s="57">
        <f t="shared" si="25"/>
        <v>1.2779552715654952E-2</v>
      </c>
      <c r="I115" s="12"/>
    </row>
    <row r="116" spans="1:9" s="23" customFormat="1" ht="15" x14ac:dyDescent="0.2">
      <c r="A116" s="81"/>
      <c r="B116" s="56" t="s">
        <v>184</v>
      </c>
      <c r="C116" s="37">
        <v>13</v>
      </c>
      <c r="D116" s="20">
        <v>1</v>
      </c>
      <c r="E116" s="41">
        <f t="shared" si="23"/>
        <v>8.3067092651757189E-3</v>
      </c>
      <c r="F116" s="41">
        <f t="shared" si="24"/>
        <v>7.3421439060205576E-4</v>
      </c>
      <c r="G116" s="22">
        <f t="shared" si="22"/>
        <v>-0.92307692307692313</v>
      </c>
      <c r="H116" s="57">
        <f t="shared" si="25"/>
        <v>-7.6677316293929714E-3</v>
      </c>
      <c r="I116" s="12"/>
    </row>
    <row r="117" spans="1:9" s="23" customFormat="1" ht="15" x14ac:dyDescent="0.2">
      <c r="A117" s="81"/>
      <c r="B117" s="56" t="s">
        <v>185</v>
      </c>
      <c r="C117" s="37">
        <v>24</v>
      </c>
      <c r="D117" s="20">
        <v>49</v>
      </c>
      <c r="E117" s="41">
        <f t="shared" si="23"/>
        <v>1.5335463258785943E-2</v>
      </c>
      <c r="F117" s="41">
        <f t="shared" si="24"/>
        <v>3.5976505139500736E-2</v>
      </c>
      <c r="G117" s="22">
        <f t="shared" si="22"/>
        <v>1.0416666666666667</v>
      </c>
      <c r="H117" s="57">
        <f t="shared" si="25"/>
        <v>1.5974440894568693E-2</v>
      </c>
      <c r="I117" s="12"/>
    </row>
    <row r="118" spans="1:9" s="23" customFormat="1" ht="15" x14ac:dyDescent="0.2">
      <c r="A118" s="81"/>
      <c r="B118" s="56" t="s">
        <v>186</v>
      </c>
      <c r="C118" s="37">
        <v>4</v>
      </c>
      <c r="D118" s="20">
        <v>1</v>
      </c>
      <c r="E118" s="41">
        <f t="shared" si="23"/>
        <v>2.5559105431309905E-3</v>
      </c>
      <c r="F118" s="41">
        <f t="shared" si="24"/>
        <v>7.3421439060205576E-4</v>
      </c>
      <c r="G118" s="22">
        <f t="shared" si="22"/>
        <v>-0.75</v>
      </c>
      <c r="H118" s="57">
        <f t="shared" si="25"/>
        <v>-1.9169329073482429E-3</v>
      </c>
      <c r="I118" s="12"/>
    </row>
    <row r="119" spans="1:9" s="23" customFormat="1" ht="15" x14ac:dyDescent="0.2">
      <c r="A119" s="81"/>
      <c r="B119" s="56" t="s">
        <v>27</v>
      </c>
      <c r="C119" s="37">
        <v>1</v>
      </c>
      <c r="D119" s="20">
        <v>0</v>
      </c>
      <c r="E119" s="41">
        <f t="shared" si="23"/>
        <v>6.3897763578274762E-4</v>
      </c>
      <c r="F119" s="41" t="str">
        <f t="shared" si="24"/>
        <v/>
      </c>
      <c r="G119" s="22">
        <f t="shared" si="22"/>
        <v>-1</v>
      </c>
      <c r="H119" s="57">
        <f t="shared" si="25"/>
        <v>-6.3897763578274762E-4</v>
      </c>
      <c r="I119" s="12"/>
    </row>
    <row r="120" spans="1:9" s="23" customFormat="1" ht="15" x14ac:dyDescent="0.2">
      <c r="A120" s="81"/>
      <c r="B120" s="56" t="s">
        <v>187</v>
      </c>
      <c r="C120" s="37">
        <v>0</v>
      </c>
      <c r="D120" s="20">
        <v>0</v>
      </c>
      <c r="E120" s="41" t="str">
        <f t="shared" si="23"/>
        <v/>
      </c>
      <c r="F120" s="41" t="str">
        <f t="shared" si="24"/>
        <v/>
      </c>
      <c r="G120" s="22" t="str">
        <f t="shared" si="22"/>
        <v xml:space="preserve"> </v>
      </c>
      <c r="H120" s="57" t="str">
        <f t="shared" si="25"/>
        <v/>
      </c>
      <c r="I120" s="12"/>
    </row>
    <row r="121" spans="1:9" s="23" customFormat="1" ht="30" x14ac:dyDescent="0.2">
      <c r="A121" s="81"/>
      <c r="B121" s="56" t="s">
        <v>420</v>
      </c>
      <c r="C121" s="37">
        <v>0</v>
      </c>
      <c r="D121" s="20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7">
        <v>0</v>
      </c>
      <c r="D122" s="20">
        <v>0</v>
      </c>
      <c r="E122" s="41" t="str">
        <f t="shared" si="23"/>
        <v/>
      </c>
      <c r="F122" s="41" t="str">
        <f t="shared" si="24"/>
        <v/>
      </c>
      <c r="G122" s="22" t="str">
        <f t="shared" si="22"/>
        <v xml:space="preserve"> </v>
      </c>
      <c r="H122" s="57" t="str">
        <f t="shared" si="25"/>
        <v/>
      </c>
      <c r="I122" s="12"/>
    </row>
    <row r="123" spans="1:9" s="23" customFormat="1" ht="15" x14ac:dyDescent="0.2">
      <c r="A123" s="81"/>
      <c r="B123" s="56" t="s">
        <v>24</v>
      </c>
      <c r="C123" s="37">
        <v>5</v>
      </c>
      <c r="D123" s="20">
        <v>2</v>
      </c>
      <c r="E123" s="41">
        <f t="shared" si="23"/>
        <v>3.1948881789137379E-3</v>
      </c>
      <c r="F123" s="41">
        <f t="shared" si="24"/>
        <v>1.4684287812041115E-3</v>
      </c>
      <c r="G123" s="22">
        <f t="shared" si="22"/>
        <v>-0.6</v>
      </c>
      <c r="H123" s="57">
        <f t="shared" si="25"/>
        <v>-1.9169329073482426E-3</v>
      </c>
      <c r="I123" s="12"/>
    </row>
    <row r="124" spans="1:9" s="23" customFormat="1" ht="15" x14ac:dyDescent="0.2">
      <c r="A124" s="81"/>
      <c r="B124" s="56" t="s">
        <v>188</v>
      </c>
      <c r="C124" s="37">
        <v>0</v>
      </c>
      <c r="D124" s="20">
        <v>0</v>
      </c>
      <c r="E124" s="41" t="str">
        <f t="shared" si="23"/>
        <v/>
      </c>
      <c r="F124" s="41" t="str">
        <f t="shared" si="24"/>
        <v/>
      </c>
      <c r="G124" s="22" t="str">
        <f t="shared" si="22"/>
        <v xml:space="preserve"> </v>
      </c>
      <c r="H124" s="57" t="str">
        <f t="shared" si="25"/>
        <v/>
      </c>
      <c r="I124" s="12"/>
    </row>
    <row r="125" spans="1:9" s="23" customFormat="1" ht="15" x14ac:dyDescent="0.2">
      <c r="A125" s="81"/>
      <c r="B125" s="56" t="s">
        <v>25</v>
      </c>
      <c r="C125" s="37">
        <v>1</v>
      </c>
      <c r="D125" s="20">
        <v>3</v>
      </c>
      <c r="E125" s="41">
        <f t="shared" si="23"/>
        <v>6.3897763578274762E-4</v>
      </c>
      <c r="F125" s="41">
        <f t="shared" si="24"/>
        <v>2.2026431718061676E-3</v>
      </c>
      <c r="G125" s="22">
        <f t="shared" si="22"/>
        <v>2</v>
      </c>
      <c r="H125" s="57">
        <f t="shared" si="25"/>
        <v>1.2779552715654952E-3</v>
      </c>
      <c r="I125" s="12"/>
    </row>
    <row r="126" spans="1:9" s="23" customFormat="1" ht="15" x14ac:dyDescent="0.2">
      <c r="A126" s="81"/>
      <c r="B126" s="56" t="s">
        <v>23</v>
      </c>
      <c r="C126" s="37">
        <v>0</v>
      </c>
      <c r="D126" s="20">
        <v>0</v>
      </c>
      <c r="E126" s="41" t="str">
        <f t="shared" si="23"/>
        <v/>
      </c>
      <c r="F126" s="41" t="str">
        <f t="shared" si="24"/>
        <v/>
      </c>
      <c r="G126" s="22" t="str">
        <f t="shared" si="22"/>
        <v xml:space="preserve"> </v>
      </c>
      <c r="H126" s="57" t="str">
        <f t="shared" si="25"/>
        <v/>
      </c>
      <c r="I126" s="12"/>
    </row>
    <row r="127" spans="1:9" s="23" customFormat="1" ht="15" x14ac:dyDescent="0.2">
      <c r="A127" s="81"/>
      <c r="B127" s="56" t="s">
        <v>26</v>
      </c>
      <c r="C127" s="37">
        <v>25</v>
      </c>
      <c r="D127" s="20">
        <v>9</v>
      </c>
      <c r="E127" s="41">
        <f t="shared" si="23"/>
        <v>1.5974440894568689E-2</v>
      </c>
      <c r="F127" s="41">
        <f t="shared" si="24"/>
        <v>6.6079295154185024E-3</v>
      </c>
      <c r="G127" s="22">
        <f t="shared" si="22"/>
        <v>-0.64</v>
      </c>
      <c r="H127" s="57">
        <f t="shared" si="25"/>
        <v>-1.0223642172523962E-2</v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7">
        <v>0</v>
      </c>
      <c r="D128" s="37">
        <v>12</v>
      </c>
      <c r="E128" s="41" t="str">
        <f t="shared" ref="E128" si="42">+IF(C128=0,"",C128/C$75)</f>
        <v/>
      </c>
      <c r="F128" s="41">
        <f t="shared" ref="F128" si="43">+IF(D128=0,"",D128/D$75)</f>
        <v>8.8105726872246704E-3</v>
      </c>
      <c r="G128" s="41">
        <f t="shared" ref="G128" si="44">+IF(AND(C128=0,D128=0)," ",IF(C128=0,1,IF(D128=0,-1,(D128-C128)/C128)))</f>
        <v>1</v>
      </c>
      <c r="H128" s="57" t="str">
        <f t="shared" ref="H128" si="45">+IF(OR(AND(E128=""),(G128="")),"",E128*G128)</f>
        <v/>
      </c>
    </row>
    <row r="129" spans="1:9" s="23" customFormat="1" ht="15" x14ac:dyDescent="0.2">
      <c r="A129" s="81"/>
      <c r="B129" s="56" t="s">
        <v>189</v>
      </c>
      <c r="C129" s="37">
        <v>31</v>
      </c>
      <c r="D129" s="20">
        <v>20</v>
      </c>
      <c r="E129" s="41">
        <f t="shared" si="23"/>
        <v>1.9808306709265176E-2</v>
      </c>
      <c r="F129" s="41">
        <f t="shared" si="24"/>
        <v>1.4684287812041116E-2</v>
      </c>
      <c r="G129" s="22">
        <f t="shared" si="22"/>
        <v>-0.35483870967741937</v>
      </c>
      <c r="H129" s="57">
        <f t="shared" si="25"/>
        <v>-7.028753993610224E-3</v>
      </c>
      <c r="I129" s="12"/>
    </row>
    <row r="130" spans="1:9" s="23" customFormat="1" ht="15" x14ac:dyDescent="0.2">
      <c r="A130" s="81"/>
      <c r="B130" s="56" t="s">
        <v>31</v>
      </c>
      <c r="C130" s="37">
        <v>0</v>
      </c>
      <c r="D130" s="20">
        <v>0</v>
      </c>
      <c r="E130" s="41" t="str">
        <f t="shared" si="23"/>
        <v/>
      </c>
      <c r="F130" s="41" t="str">
        <f t="shared" si="24"/>
        <v/>
      </c>
      <c r="G130" s="22" t="str">
        <f t="shared" si="22"/>
        <v xml:space="preserve"> </v>
      </c>
      <c r="H130" s="57" t="str">
        <f t="shared" si="25"/>
        <v/>
      </c>
      <c r="I130" s="12"/>
    </row>
    <row r="131" spans="1:9" s="23" customFormat="1" ht="15" x14ac:dyDescent="0.2">
      <c r="A131" s="81"/>
      <c r="B131" s="56" t="s">
        <v>33</v>
      </c>
      <c r="C131" s="37">
        <v>24</v>
      </c>
      <c r="D131" s="20">
        <v>30</v>
      </c>
      <c r="E131" s="41">
        <f t="shared" si="23"/>
        <v>1.5335463258785943E-2</v>
      </c>
      <c r="F131" s="41">
        <f t="shared" si="24"/>
        <v>2.2026431718061675E-2</v>
      </c>
      <c r="G131" s="22">
        <f t="shared" si="22"/>
        <v>0.25</v>
      </c>
      <c r="H131" s="57">
        <f t="shared" si="25"/>
        <v>3.8338658146964857E-3</v>
      </c>
      <c r="I131" s="12"/>
    </row>
    <row r="132" spans="1:9" s="23" customFormat="1" ht="15" x14ac:dyDescent="0.2">
      <c r="A132" s="81"/>
      <c r="B132" s="56" t="s">
        <v>190</v>
      </c>
      <c r="C132" s="37">
        <v>24</v>
      </c>
      <c r="D132" s="20">
        <v>2</v>
      </c>
      <c r="E132" s="41">
        <f t="shared" si="23"/>
        <v>1.5335463258785943E-2</v>
      </c>
      <c r="F132" s="41">
        <f t="shared" si="24"/>
        <v>1.4684287812041115E-3</v>
      </c>
      <c r="G132" s="22">
        <f t="shared" si="22"/>
        <v>-0.91666666666666663</v>
      </c>
      <c r="H132" s="57">
        <f t="shared" si="25"/>
        <v>-1.4057507987220446E-2</v>
      </c>
      <c r="I132" s="12"/>
    </row>
    <row r="133" spans="1:9" s="23" customFormat="1" ht="15" x14ac:dyDescent="0.2">
      <c r="A133" s="81"/>
      <c r="B133" s="56" t="s">
        <v>421</v>
      </c>
      <c r="C133" s="37">
        <v>1</v>
      </c>
      <c r="D133" s="20">
        <v>0</v>
      </c>
      <c r="E133" s="41">
        <f t="shared" si="23"/>
        <v>6.3897763578274762E-4</v>
      </c>
      <c r="F133" s="41" t="str">
        <f t="shared" si="24"/>
        <v/>
      </c>
      <c r="G133" s="22">
        <f t="shared" si="22"/>
        <v>-1</v>
      </c>
      <c r="H133" s="57">
        <f t="shared" si="25"/>
        <v>-6.3897763578274762E-4</v>
      </c>
      <c r="I133" s="12"/>
    </row>
    <row r="134" spans="1:9" s="23" customFormat="1" ht="30" x14ac:dyDescent="0.2">
      <c r="A134" s="81"/>
      <c r="B134" s="56" t="s">
        <v>422</v>
      </c>
      <c r="C134" s="37">
        <v>214</v>
      </c>
      <c r="D134" s="20">
        <v>23</v>
      </c>
      <c r="E134" s="41">
        <f t="shared" si="23"/>
        <v>0.136741214057508</v>
      </c>
      <c r="F134" s="41">
        <f t="shared" si="24"/>
        <v>1.6886930983847283E-2</v>
      </c>
      <c r="G134" s="22">
        <f t="shared" si="22"/>
        <v>-0.89252336448598135</v>
      </c>
      <c r="H134" s="57">
        <f t="shared" si="25"/>
        <v>-0.12204472843450481</v>
      </c>
      <c r="I134" s="12"/>
    </row>
    <row r="135" spans="1:9" s="23" customFormat="1" ht="30" x14ac:dyDescent="0.2">
      <c r="A135" s="81"/>
      <c r="B135" s="56" t="s">
        <v>191</v>
      </c>
      <c r="C135" s="37">
        <v>6</v>
      </c>
      <c r="D135" s="20">
        <v>3</v>
      </c>
      <c r="E135" s="41">
        <f t="shared" si="23"/>
        <v>3.8338658146964857E-3</v>
      </c>
      <c r="F135" s="41">
        <f t="shared" si="24"/>
        <v>2.2026431718061676E-3</v>
      </c>
      <c r="G135" s="22">
        <f t="shared" si="22"/>
        <v>-0.5</v>
      </c>
      <c r="H135" s="57">
        <f t="shared" si="25"/>
        <v>-1.9169329073482429E-3</v>
      </c>
      <c r="I135" s="12"/>
    </row>
    <row r="136" spans="1:9" s="23" customFormat="1" ht="15" x14ac:dyDescent="0.2">
      <c r="A136" s="81"/>
      <c r="B136" s="56" t="s">
        <v>192</v>
      </c>
      <c r="C136" s="37">
        <v>6</v>
      </c>
      <c r="D136" s="20">
        <v>35</v>
      </c>
      <c r="E136" s="41">
        <f t="shared" si="23"/>
        <v>3.8338658146964857E-3</v>
      </c>
      <c r="F136" s="41">
        <f t="shared" si="24"/>
        <v>2.5697503671071951E-2</v>
      </c>
      <c r="G136" s="22">
        <f t="shared" si="22"/>
        <v>4.833333333333333</v>
      </c>
      <c r="H136" s="57">
        <f t="shared" si="25"/>
        <v>1.8530351437699679E-2</v>
      </c>
      <c r="I136" s="12"/>
    </row>
    <row r="137" spans="1:9" s="23" customFormat="1" ht="15" x14ac:dyDescent="0.2">
      <c r="A137" s="81"/>
      <c r="B137" s="56" t="s">
        <v>28</v>
      </c>
      <c r="C137" s="37">
        <v>4</v>
      </c>
      <c r="D137" s="20">
        <v>2</v>
      </c>
      <c r="E137" s="41">
        <f t="shared" si="23"/>
        <v>2.5559105431309905E-3</v>
      </c>
      <c r="F137" s="41">
        <f t="shared" si="24"/>
        <v>1.4684287812041115E-3</v>
      </c>
      <c r="G137" s="22">
        <f t="shared" si="22"/>
        <v>-0.5</v>
      </c>
      <c r="H137" s="57">
        <f t="shared" si="25"/>
        <v>-1.2779552715654952E-3</v>
      </c>
      <c r="I137" s="12"/>
    </row>
    <row r="138" spans="1:9" s="23" customFormat="1" ht="15" x14ac:dyDescent="0.2">
      <c r="A138" s="81"/>
      <c r="B138" s="56" t="s">
        <v>32</v>
      </c>
      <c r="C138" s="37">
        <v>0</v>
      </c>
      <c r="D138" s="20">
        <v>1</v>
      </c>
      <c r="E138" s="41" t="str">
        <f t="shared" si="23"/>
        <v/>
      </c>
      <c r="F138" s="41">
        <f t="shared" si="24"/>
        <v>7.3421439060205576E-4</v>
      </c>
      <c r="G138" s="22">
        <f t="shared" si="22"/>
        <v>1</v>
      </c>
      <c r="H138" s="57" t="str">
        <f t="shared" si="25"/>
        <v/>
      </c>
      <c r="I138" s="12"/>
    </row>
    <row r="139" spans="1:9" s="23" customFormat="1" ht="15" x14ac:dyDescent="0.2">
      <c r="A139" s="81"/>
      <c r="B139" s="56" t="s">
        <v>505</v>
      </c>
      <c r="C139" s="37">
        <v>35</v>
      </c>
      <c r="D139" s="20">
        <v>2</v>
      </c>
      <c r="E139" s="41">
        <f t="shared" si="23"/>
        <v>2.2364217252396165E-2</v>
      </c>
      <c r="F139" s="41">
        <f t="shared" si="24"/>
        <v>1.4684287812041115E-3</v>
      </c>
      <c r="G139" s="22">
        <f t="shared" si="22"/>
        <v>-0.94285714285714284</v>
      </c>
      <c r="H139" s="57">
        <f t="shared" si="25"/>
        <v>-2.1086261980830669E-2</v>
      </c>
      <c r="I139" s="12"/>
    </row>
    <row r="140" spans="1:9" s="23" customFormat="1" ht="15" x14ac:dyDescent="0.2">
      <c r="A140" s="81"/>
      <c r="B140" s="56" t="s">
        <v>30</v>
      </c>
      <c r="C140" s="37">
        <v>2</v>
      </c>
      <c r="D140" s="20">
        <v>1</v>
      </c>
      <c r="E140" s="41">
        <f t="shared" si="23"/>
        <v>1.2779552715654952E-3</v>
      </c>
      <c r="F140" s="41">
        <f t="shared" si="24"/>
        <v>7.3421439060205576E-4</v>
      </c>
      <c r="G140" s="22">
        <f t="shared" si="22"/>
        <v>-0.5</v>
      </c>
      <c r="H140" s="57">
        <f t="shared" si="25"/>
        <v>-6.3897763578274762E-4</v>
      </c>
      <c r="I140" s="12"/>
    </row>
    <row r="141" spans="1:9" s="23" customFormat="1" ht="15" x14ac:dyDescent="0.2">
      <c r="A141" s="81"/>
      <c r="B141" s="56" t="s">
        <v>29</v>
      </c>
      <c r="C141" s="37">
        <v>1</v>
      </c>
      <c r="D141" s="20">
        <v>0</v>
      </c>
      <c r="E141" s="41">
        <f t="shared" si="23"/>
        <v>6.3897763578274762E-4</v>
      </c>
      <c r="F141" s="41" t="str">
        <f t="shared" si="24"/>
        <v/>
      </c>
      <c r="G141" s="22">
        <f t="shared" si="22"/>
        <v>-1</v>
      </c>
      <c r="H141" s="57">
        <f t="shared" si="25"/>
        <v>-6.3897763578274762E-4</v>
      </c>
      <c r="I141" s="12"/>
    </row>
    <row r="142" spans="1:9" s="23" customFormat="1" ht="15" x14ac:dyDescent="0.2">
      <c r="A142" s="81"/>
      <c r="B142" s="56" t="s">
        <v>193</v>
      </c>
      <c r="C142" s="37">
        <v>10</v>
      </c>
      <c r="D142" s="20">
        <v>8</v>
      </c>
      <c r="E142" s="41">
        <f t="shared" si="23"/>
        <v>6.3897763578274758E-3</v>
      </c>
      <c r="F142" s="41">
        <f t="shared" si="24"/>
        <v>5.8737151248164461E-3</v>
      </c>
      <c r="G142" s="22">
        <f t="shared" si="22"/>
        <v>-0.2</v>
      </c>
      <c r="H142" s="57">
        <f t="shared" si="25"/>
        <v>-1.2779552715654952E-3</v>
      </c>
      <c r="I142" s="12"/>
    </row>
    <row r="143" spans="1:9" s="23" customFormat="1" ht="15" x14ac:dyDescent="0.2">
      <c r="A143" s="81"/>
      <c r="B143" s="56" t="s">
        <v>194</v>
      </c>
      <c r="C143" s="37">
        <v>0</v>
      </c>
      <c r="D143" s="20">
        <v>0</v>
      </c>
      <c r="E143" s="41" t="str">
        <f t="shared" si="23"/>
        <v/>
      </c>
      <c r="F143" s="41" t="str">
        <f t="shared" si="24"/>
        <v/>
      </c>
      <c r="G143" s="22" t="str">
        <f t="shared" si="22"/>
        <v xml:space="preserve"> </v>
      </c>
      <c r="H143" s="57" t="str">
        <f t="shared" si="25"/>
        <v/>
      </c>
      <c r="I143" s="12"/>
    </row>
    <row r="144" spans="1:9" s="23" customFormat="1" ht="30" x14ac:dyDescent="0.2">
      <c r="A144" s="81"/>
      <c r="B144" s="56" t="s">
        <v>195</v>
      </c>
      <c r="C144" s="37">
        <v>36</v>
      </c>
      <c r="D144" s="20">
        <v>10</v>
      </c>
      <c r="E144" s="41">
        <f t="shared" si="23"/>
        <v>2.3003194888178913E-2</v>
      </c>
      <c r="F144" s="41">
        <f t="shared" si="24"/>
        <v>7.3421439060205578E-3</v>
      </c>
      <c r="G144" s="22">
        <f t="shared" si="22"/>
        <v>-0.72222222222222221</v>
      </c>
      <c r="H144" s="57">
        <f t="shared" si="25"/>
        <v>-1.6613418530351438E-2</v>
      </c>
      <c r="I144" s="12"/>
    </row>
    <row r="145" spans="1:9" s="23" customFormat="1" ht="30" x14ac:dyDescent="0.2">
      <c r="A145" s="81"/>
      <c r="B145" s="56" t="s">
        <v>196</v>
      </c>
      <c r="C145" s="37">
        <v>12</v>
      </c>
      <c r="D145" s="20">
        <v>7</v>
      </c>
      <c r="E145" s="41">
        <f t="shared" si="23"/>
        <v>7.6677316293929714E-3</v>
      </c>
      <c r="F145" s="41">
        <f t="shared" si="24"/>
        <v>5.1395007342143906E-3</v>
      </c>
      <c r="G145" s="22">
        <f t="shared" ref="G145:G170" si="46">+IF(AND(C145=0,D145=0)," ",IF(C145=0,1,IF(D145=0,-1,(D145-C145)/C145)))</f>
        <v>-0.41666666666666669</v>
      </c>
      <c r="H145" s="57">
        <f t="shared" si="25"/>
        <v>-3.1948881789137383E-3</v>
      </c>
      <c r="I145" s="12"/>
    </row>
    <row r="146" spans="1:9" s="23" customFormat="1" ht="30" x14ac:dyDescent="0.2">
      <c r="A146" s="81"/>
      <c r="B146" s="56" t="s">
        <v>423</v>
      </c>
      <c r="C146" s="37">
        <v>0</v>
      </c>
      <c r="D146" s="20">
        <v>0</v>
      </c>
      <c r="E146" s="41" t="str">
        <f t="shared" ref="E146:E170" si="47">+IF(C146=0,"",C146/C$75)</f>
        <v/>
      </c>
      <c r="F146" s="41" t="str">
        <f t="shared" ref="F146:F170" si="48">+IF(D146=0,"",D146/D$75)</f>
        <v/>
      </c>
      <c r="G146" s="22" t="str">
        <f t="shared" si="46"/>
        <v xml:space="preserve"> </v>
      </c>
      <c r="H146" s="57" t="str">
        <f t="shared" ref="H146:H170" si="49">+IF(OR(AND(E146=""),(G146="")),"",E146*G146)</f>
        <v/>
      </c>
      <c r="I146" s="12"/>
    </row>
    <row r="147" spans="1:9" s="23" customFormat="1" ht="30" x14ac:dyDescent="0.2">
      <c r="A147" s="81"/>
      <c r="B147" s="56" t="s">
        <v>197</v>
      </c>
      <c r="C147" s="37">
        <v>1</v>
      </c>
      <c r="D147" s="20">
        <v>0</v>
      </c>
      <c r="E147" s="41">
        <f t="shared" si="47"/>
        <v>6.3897763578274762E-4</v>
      </c>
      <c r="F147" s="41" t="str">
        <f t="shared" si="48"/>
        <v/>
      </c>
      <c r="G147" s="22">
        <f t="shared" si="46"/>
        <v>-1</v>
      </c>
      <c r="H147" s="57">
        <f t="shared" si="49"/>
        <v>-6.3897763578274762E-4</v>
      </c>
      <c r="I147" s="12"/>
    </row>
    <row r="148" spans="1:9" s="23" customFormat="1" ht="30" x14ac:dyDescent="0.2">
      <c r="A148" s="81"/>
      <c r="B148" s="56" t="s">
        <v>198</v>
      </c>
      <c r="C148" s="37">
        <v>1</v>
      </c>
      <c r="D148" s="20">
        <v>0</v>
      </c>
      <c r="E148" s="41">
        <f t="shared" si="47"/>
        <v>6.3897763578274762E-4</v>
      </c>
      <c r="F148" s="41" t="str">
        <f t="shared" si="48"/>
        <v/>
      </c>
      <c r="G148" s="22">
        <f t="shared" si="46"/>
        <v>-1</v>
      </c>
      <c r="H148" s="57">
        <f t="shared" si="49"/>
        <v>-6.3897763578274762E-4</v>
      </c>
      <c r="I148" s="12"/>
    </row>
    <row r="149" spans="1:9" s="23" customFormat="1" ht="15" x14ac:dyDescent="0.2">
      <c r="A149" s="81"/>
      <c r="B149" s="56" t="s">
        <v>611</v>
      </c>
      <c r="C149" s="37">
        <v>1</v>
      </c>
      <c r="D149" s="20">
        <v>0</v>
      </c>
      <c r="E149" s="41">
        <f t="shared" ref="E149" si="50">+IF(C149=0,"",C149/C$75)</f>
        <v>6.3897763578274762E-4</v>
      </c>
      <c r="F149" s="41" t="str">
        <f t="shared" ref="F149" si="51">+IF(D149=0,"",D149/D$75)</f>
        <v/>
      </c>
      <c r="G149" s="41">
        <f t="shared" ref="G149" si="52">+IF(AND(C149=0,D149=0)," ",IF(C149=0,1,IF(D149=0,-1,(D149-C149)/C149)))</f>
        <v>-1</v>
      </c>
      <c r="H149" s="57">
        <f t="shared" ref="H149" si="53">+IF(OR(AND(E149=""),(G149="")),"",E149*G149)</f>
        <v>-6.3897763578274762E-4</v>
      </c>
      <c r="I149" s="12"/>
    </row>
    <row r="150" spans="1:9" s="23" customFormat="1" ht="15" x14ac:dyDescent="0.2">
      <c r="A150" s="81"/>
      <c r="B150" s="56" t="s">
        <v>546</v>
      </c>
      <c r="C150" s="37">
        <v>0</v>
      </c>
      <c r="D150" s="20">
        <v>0</v>
      </c>
      <c r="E150" s="41" t="str">
        <f t="shared" ref="E150" si="54">+IF(C150=0,"",C150/C$75)</f>
        <v/>
      </c>
      <c r="F150" s="41" t="str">
        <f t="shared" ref="F150" si="55">+IF(D150=0,"",D150/D$75)</f>
        <v/>
      </c>
      <c r="G150" s="22" t="str">
        <f t="shared" si="46"/>
        <v xml:space="preserve"> </v>
      </c>
      <c r="H150" s="57" t="str">
        <f t="shared" ref="H150" si="56">+IF(OR(AND(E150=""),(G150="")),"",E150*G150)</f>
        <v/>
      </c>
      <c r="I150" s="12"/>
    </row>
    <row r="151" spans="1:9" s="23" customFormat="1" ht="15" x14ac:dyDescent="0.2">
      <c r="A151" s="81"/>
      <c r="B151" s="56" t="s">
        <v>558</v>
      </c>
      <c r="C151" s="37">
        <v>4</v>
      </c>
      <c r="D151" s="20">
        <v>0</v>
      </c>
      <c r="E151" s="41">
        <f t="shared" si="47"/>
        <v>2.5559105431309905E-3</v>
      </c>
      <c r="F151" s="41" t="str">
        <f t="shared" si="48"/>
        <v/>
      </c>
      <c r="G151" s="22">
        <f t="shared" si="46"/>
        <v>-1</v>
      </c>
      <c r="H151" s="57">
        <f t="shared" si="49"/>
        <v>-2.5559105431309905E-3</v>
      </c>
      <c r="I151" s="12"/>
    </row>
    <row r="152" spans="1:9" s="23" customFormat="1" ht="15" x14ac:dyDescent="0.2">
      <c r="A152" s="81"/>
      <c r="B152" s="56" t="s">
        <v>559</v>
      </c>
      <c r="C152" s="37">
        <v>1</v>
      </c>
      <c r="D152" s="20">
        <v>0</v>
      </c>
      <c r="E152" s="41">
        <f t="shared" si="47"/>
        <v>6.3897763578274762E-4</v>
      </c>
      <c r="F152" s="41" t="str">
        <f t="shared" si="48"/>
        <v/>
      </c>
      <c r="G152" s="22">
        <f t="shared" si="46"/>
        <v>-1</v>
      </c>
      <c r="H152" s="57">
        <f t="shared" si="49"/>
        <v>-6.3897763578274762E-4</v>
      </c>
      <c r="I152" s="12"/>
    </row>
    <row r="153" spans="1:9" s="23" customFormat="1" ht="15" x14ac:dyDescent="0.2">
      <c r="A153" s="81"/>
      <c r="B153" s="56" t="s">
        <v>548</v>
      </c>
      <c r="C153" s="37">
        <v>0</v>
      </c>
      <c r="D153" s="20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7">
        <v>0</v>
      </c>
      <c r="D154" s="20">
        <v>0</v>
      </c>
      <c r="E154" s="41" t="str">
        <f t="shared" si="47"/>
        <v/>
      </c>
      <c r="F154" s="41" t="str">
        <f t="shared" si="48"/>
        <v/>
      </c>
      <c r="G154" s="22" t="str">
        <f t="shared" si="46"/>
        <v xml:space="preserve"> </v>
      </c>
      <c r="H154" s="57" t="str">
        <f t="shared" si="49"/>
        <v/>
      </c>
      <c r="I154" s="12"/>
    </row>
    <row r="155" spans="1:9" s="23" customFormat="1" ht="15" x14ac:dyDescent="0.2">
      <c r="A155" s="81"/>
      <c r="B155" s="56" t="s">
        <v>424</v>
      </c>
      <c r="C155" s="37">
        <v>1</v>
      </c>
      <c r="D155" s="20">
        <v>0</v>
      </c>
      <c r="E155" s="41">
        <f t="shared" si="47"/>
        <v>6.3897763578274762E-4</v>
      </c>
      <c r="F155" s="41" t="str">
        <f t="shared" si="48"/>
        <v/>
      </c>
      <c r="G155" s="22">
        <f t="shared" si="46"/>
        <v>-1</v>
      </c>
      <c r="H155" s="57">
        <f t="shared" si="49"/>
        <v>-6.3897763578274762E-4</v>
      </c>
      <c r="I155" s="12"/>
    </row>
    <row r="156" spans="1:9" s="23" customFormat="1" ht="15" x14ac:dyDescent="0.2">
      <c r="A156" s="81"/>
      <c r="B156" s="56" t="s">
        <v>34</v>
      </c>
      <c r="C156" s="37">
        <v>1</v>
      </c>
      <c r="D156" s="20">
        <v>4</v>
      </c>
      <c r="E156" s="41">
        <f t="shared" si="47"/>
        <v>6.3897763578274762E-4</v>
      </c>
      <c r="F156" s="41">
        <f t="shared" si="48"/>
        <v>2.936857562408223E-3</v>
      </c>
      <c r="G156" s="22">
        <f t="shared" si="46"/>
        <v>3</v>
      </c>
      <c r="H156" s="57">
        <f t="shared" si="49"/>
        <v>1.9169329073482429E-3</v>
      </c>
      <c r="I156" s="12"/>
    </row>
    <row r="157" spans="1:9" s="23" customFormat="1" ht="15" x14ac:dyDescent="0.2">
      <c r="A157" s="81"/>
      <c r="B157" s="56" t="s">
        <v>199</v>
      </c>
      <c r="C157" s="37">
        <v>0</v>
      </c>
      <c r="D157" s="20">
        <v>0</v>
      </c>
      <c r="E157" s="41" t="str">
        <f t="shared" si="47"/>
        <v/>
      </c>
      <c r="F157" s="41" t="str">
        <f t="shared" si="48"/>
        <v/>
      </c>
      <c r="G157" s="22" t="str">
        <f t="shared" si="46"/>
        <v xml:space="preserve"> </v>
      </c>
      <c r="H157" s="57" t="str">
        <f t="shared" si="49"/>
        <v/>
      </c>
      <c r="I157" s="12"/>
    </row>
    <row r="158" spans="1:9" s="23" customFormat="1" ht="30" x14ac:dyDescent="0.2">
      <c r="A158" s="81"/>
      <c r="B158" s="56" t="s">
        <v>200</v>
      </c>
      <c r="C158" s="37">
        <v>0</v>
      </c>
      <c r="D158" s="20">
        <v>0</v>
      </c>
      <c r="E158" s="41" t="str">
        <f t="shared" si="47"/>
        <v/>
      </c>
      <c r="F158" s="41" t="str">
        <f t="shared" si="48"/>
        <v/>
      </c>
      <c r="G158" s="22" t="str">
        <f t="shared" si="46"/>
        <v xml:space="preserve"> </v>
      </c>
      <c r="H158" s="57" t="str">
        <f t="shared" si="49"/>
        <v/>
      </c>
      <c r="I158" s="12"/>
    </row>
    <row r="159" spans="1:9" s="23" customFormat="1" ht="15" x14ac:dyDescent="0.2">
      <c r="A159" s="81"/>
      <c r="B159" s="56" t="s">
        <v>612</v>
      </c>
      <c r="C159" s="37">
        <v>1</v>
      </c>
      <c r="D159" s="20">
        <v>0</v>
      </c>
      <c r="E159" s="41">
        <f t="shared" ref="E159" si="60">+IF(C159=0,"",C159/C$75)</f>
        <v>6.3897763578274762E-4</v>
      </c>
      <c r="F159" s="41" t="str">
        <f t="shared" ref="F159" si="61">+IF(D159=0,"",D159/D$75)</f>
        <v/>
      </c>
      <c r="G159" s="41">
        <f t="shared" ref="G159" si="62">+IF(AND(C159=0,D159=0)," ",IF(C159=0,1,IF(D159=0,-1,(D159-C159)/C159)))</f>
        <v>-1</v>
      </c>
      <c r="H159" s="57">
        <f t="shared" ref="H159" si="63">+IF(OR(AND(E159=""),(G159="")),"",E159*G159)</f>
        <v>-6.3897763578274762E-4</v>
      </c>
      <c r="I159" s="12"/>
    </row>
    <row r="160" spans="1:9" s="23" customFormat="1" ht="30" x14ac:dyDescent="0.2">
      <c r="A160" s="81"/>
      <c r="B160" s="56" t="s">
        <v>201</v>
      </c>
      <c r="C160" s="37">
        <v>1</v>
      </c>
      <c r="D160" s="20">
        <v>1</v>
      </c>
      <c r="E160" s="41">
        <f t="shared" si="47"/>
        <v>6.3897763578274762E-4</v>
      </c>
      <c r="F160" s="41">
        <f t="shared" si="48"/>
        <v>7.3421439060205576E-4</v>
      </c>
      <c r="G160" s="22">
        <f t="shared" si="46"/>
        <v>0</v>
      </c>
      <c r="H160" s="57">
        <f t="shared" si="49"/>
        <v>0</v>
      </c>
      <c r="I160" s="12"/>
    </row>
    <row r="161" spans="1:9" s="23" customFormat="1" ht="15" x14ac:dyDescent="0.2">
      <c r="A161" s="81"/>
      <c r="B161" s="56" t="s">
        <v>594</v>
      </c>
      <c r="C161" s="37">
        <v>4</v>
      </c>
      <c r="D161" s="20">
        <v>30</v>
      </c>
      <c r="E161" s="41">
        <f t="shared" si="47"/>
        <v>2.5559105431309905E-3</v>
      </c>
      <c r="F161" s="41">
        <f t="shared" si="48"/>
        <v>2.2026431718061675E-2</v>
      </c>
      <c r="G161" s="22">
        <f t="shared" si="46"/>
        <v>6.5</v>
      </c>
      <c r="H161" s="57">
        <f t="shared" si="49"/>
        <v>1.6613418530351438E-2</v>
      </c>
      <c r="I161" s="12"/>
    </row>
    <row r="162" spans="1:9" s="23" customFormat="1" ht="15" x14ac:dyDescent="0.2">
      <c r="A162" s="81"/>
      <c r="B162" s="56" t="s">
        <v>39</v>
      </c>
      <c r="C162" s="37">
        <v>0</v>
      </c>
      <c r="D162" s="20">
        <v>0</v>
      </c>
      <c r="E162" s="41" t="str">
        <f t="shared" si="47"/>
        <v/>
      </c>
      <c r="F162" s="41" t="str">
        <f t="shared" si="48"/>
        <v/>
      </c>
      <c r="G162" s="22" t="str">
        <f t="shared" si="46"/>
        <v xml:space="preserve"> </v>
      </c>
      <c r="H162" s="57" t="str">
        <f t="shared" si="49"/>
        <v/>
      </c>
      <c r="I162" s="12"/>
    </row>
    <row r="163" spans="1:9" s="23" customFormat="1" ht="15" x14ac:dyDescent="0.2">
      <c r="A163" s="81"/>
      <c r="B163" s="56" t="s">
        <v>37</v>
      </c>
      <c r="C163" s="37">
        <v>5</v>
      </c>
      <c r="D163" s="20">
        <v>0</v>
      </c>
      <c r="E163" s="41">
        <f t="shared" si="47"/>
        <v>3.1948881789137379E-3</v>
      </c>
      <c r="F163" s="41" t="str">
        <f t="shared" si="48"/>
        <v/>
      </c>
      <c r="G163" s="22">
        <f t="shared" si="46"/>
        <v>-1</v>
      </c>
      <c r="H163" s="57">
        <f t="shared" si="49"/>
        <v>-3.1948881789137379E-3</v>
      </c>
      <c r="I163" s="12"/>
    </row>
    <row r="164" spans="1:9" s="23" customFormat="1" ht="15" x14ac:dyDescent="0.2">
      <c r="A164" s="81"/>
      <c r="B164" s="56" t="s">
        <v>38</v>
      </c>
      <c r="C164" s="37">
        <v>6</v>
      </c>
      <c r="D164" s="20">
        <v>0</v>
      </c>
      <c r="E164" s="41">
        <f t="shared" si="47"/>
        <v>3.8338658146964857E-3</v>
      </c>
      <c r="F164" s="41" t="str">
        <f t="shared" si="48"/>
        <v/>
      </c>
      <c r="G164" s="22">
        <f t="shared" si="46"/>
        <v>-1</v>
      </c>
      <c r="H164" s="57">
        <f t="shared" si="49"/>
        <v>-3.8338658146964857E-3</v>
      </c>
      <c r="I164" s="12"/>
    </row>
    <row r="165" spans="1:9" s="23" customFormat="1" ht="15" x14ac:dyDescent="0.2">
      <c r="A165" s="81"/>
      <c r="B165" s="56" t="s">
        <v>613</v>
      </c>
      <c r="C165" s="37">
        <v>0</v>
      </c>
      <c r="D165" s="20">
        <v>0</v>
      </c>
      <c r="E165" s="41" t="str">
        <f t="shared" ref="E165:E166" si="64">+IF(C165=0,"",C165/C$75)</f>
        <v/>
      </c>
      <c r="F165" s="41" t="str">
        <f t="shared" ref="F165:F166" si="65">+IF(D165=0,"",D165/D$75)</f>
        <v/>
      </c>
      <c r="G165" s="41" t="str">
        <f t="shared" ref="G165:G166" si="66">+IF(AND(C165=0,D165=0)," ",IF(C165=0,1,IF(D165=0,-1,(D165-C165)/C165)))</f>
        <v xml:space="preserve"> </v>
      </c>
      <c r="H165" s="57" t="str">
        <f t="shared" ref="H165:H166" si="67">+IF(OR(AND(E165=""),(G165="")),"",E165*G165)</f>
        <v/>
      </c>
      <c r="I165" s="12"/>
    </row>
    <row r="166" spans="1:9" s="23" customFormat="1" ht="15" x14ac:dyDescent="0.2">
      <c r="A166" s="81"/>
      <c r="B166" s="56" t="s">
        <v>614</v>
      </c>
      <c r="C166" s="37">
        <v>0</v>
      </c>
      <c r="D166" s="20">
        <v>1</v>
      </c>
      <c r="E166" s="41" t="str">
        <f t="shared" si="64"/>
        <v/>
      </c>
      <c r="F166" s="41">
        <f t="shared" si="65"/>
        <v>7.3421439060205576E-4</v>
      </c>
      <c r="G166" s="41">
        <f t="shared" si="66"/>
        <v>1</v>
      </c>
      <c r="H166" s="57" t="str">
        <f t="shared" si="67"/>
        <v/>
      </c>
      <c r="I166" s="12"/>
    </row>
    <row r="167" spans="1:9" s="23" customFormat="1" ht="15" x14ac:dyDescent="0.2">
      <c r="A167" s="81"/>
      <c r="B167" s="56" t="s">
        <v>506</v>
      </c>
      <c r="C167" s="37">
        <v>28</v>
      </c>
      <c r="D167" s="20">
        <v>77</v>
      </c>
      <c r="E167" s="41">
        <f t="shared" si="47"/>
        <v>1.7891373801916934E-2</v>
      </c>
      <c r="F167" s="41">
        <f t="shared" si="48"/>
        <v>5.6534508076358299E-2</v>
      </c>
      <c r="G167" s="22">
        <f t="shared" si="46"/>
        <v>1.75</v>
      </c>
      <c r="H167" s="57">
        <f t="shared" si="49"/>
        <v>3.1309904153354634E-2</v>
      </c>
      <c r="I167" s="12"/>
    </row>
    <row r="168" spans="1:9" s="23" customFormat="1" ht="30" x14ac:dyDescent="0.2">
      <c r="A168" s="81"/>
      <c r="B168" s="56" t="s">
        <v>524</v>
      </c>
      <c r="C168" s="37">
        <v>1</v>
      </c>
      <c r="D168" s="20">
        <v>6</v>
      </c>
      <c r="E168" s="41">
        <f t="shared" si="47"/>
        <v>6.3897763578274762E-4</v>
      </c>
      <c r="F168" s="41">
        <f t="shared" si="48"/>
        <v>4.4052863436123352E-3</v>
      </c>
      <c r="G168" s="22">
        <f t="shared" si="46"/>
        <v>5</v>
      </c>
      <c r="H168" s="57">
        <f t="shared" si="49"/>
        <v>3.1948881789137379E-3</v>
      </c>
      <c r="I168" s="12"/>
    </row>
    <row r="169" spans="1:9" s="23" customFormat="1" ht="30" x14ac:dyDescent="0.2">
      <c r="A169" s="81"/>
      <c r="B169" s="56" t="s">
        <v>537</v>
      </c>
      <c r="C169" s="37">
        <v>0</v>
      </c>
      <c r="D169" s="20">
        <v>0</v>
      </c>
      <c r="E169" s="41" t="str">
        <f t="shared" si="47"/>
        <v/>
      </c>
      <c r="F169" s="41" t="str">
        <f t="shared" si="48"/>
        <v/>
      </c>
      <c r="G169" s="22" t="str">
        <f t="shared" si="46"/>
        <v xml:space="preserve"> </v>
      </c>
      <c r="H169" s="57" t="str">
        <f t="shared" si="49"/>
        <v/>
      </c>
      <c r="I169" s="12"/>
    </row>
    <row r="170" spans="1:9" s="23" customFormat="1" ht="15.75" thickBot="1" x14ac:dyDescent="0.25">
      <c r="A170" s="81"/>
      <c r="B170" s="58" t="s">
        <v>532</v>
      </c>
      <c r="C170" s="59">
        <v>0</v>
      </c>
      <c r="D170" s="89">
        <v>0</v>
      </c>
      <c r="E170" s="61" t="str">
        <f t="shared" si="47"/>
        <v/>
      </c>
      <c r="F170" s="61" t="str">
        <f t="shared" si="48"/>
        <v/>
      </c>
      <c r="G170" s="83" t="str">
        <f t="shared" si="46"/>
        <v xml:space="preserve"> </v>
      </c>
      <c r="H170" s="62" t="str">
        <f t="shared" si="49"/>
        <v/>
      </c>
      <c r="I170" s="12"/>
    </row>
    <row r="171" spans="1:9" s="12" customFormat="1" x14ac:dyDescent="0.2">
      <c r="A171" s="86"/>
      <c r="H171" s="19"/>
    </row>
    <row r="172" spans="1:9" s="12" customFormat="1" x14ac:dyDescent="0.2">
      <c r="A172" s="86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3">
        <f>SUM(C177:C349)</f>
        <v>1660</v>
      </c>
      <c r="D176" s="14">
        <f>SUM(D177:D349)</f>
        <v>2073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0.24879518072289156</v>
      </c>
      <c r="H176" s="48">
        <f>+IF(OR(AND(E176=""),(G176="")),"",E176*G176)</f>
        <v>0.24879518072289156</v>
      </c>
    </row>
    <row r="177" spans="1:9" s="23" customFormat="1" ht="30" x14ac:dyDescent="0.2">
      <c r="A177" s="81"/>
      <c r="B177" s="64" t="s">
        <v>425</v>
      </c>
      <c r="C177" s="37">
        <v>5</v>
      </c>
      <c r="D177" s="20">
        <v>0</v>
      </c>
      <c r="E177" s="41">
        <f>+IF(C177=0,"",C177/C$176)</f>
        <v>3.0120481927710845E-3</v>
      </c>
      <c r="F177" s="41" t="str">
        <f>+IF(D177=0,"",D177/D$176)</f>
        <v/>
      </c>
      <c r="G177" s="22">
        <f t="shared" ref="G177:G243" si="68">+IF(AND(C177=0,D177=0)," ",IF(C177=0,1,IF(D177=0,-1,(D177-C177)/C177)))</f>
        <v>-1</v>
      </c>
      <c r="H177" s="57">
        <f>+IF(OR(AND(E177=""),(G177="")),"",E177*G177)</f>
        <v>-3.0120481927710845E-3</v>
      </c>
      <c r="I177" s="12"/>
    </row>
    <row r="178" spans="1:9" s="23" customFormat="1" ht="15" x14ac:dyDescent="0.2">
      <c r="A178" s="81"/>
      <c r="B178" s="64" t="s">
        <v>560</v>
      </c>
      <c r="C178" s="37">
        <v>1</v>
      </c>
      <c r="D178" s="20">
        <v>0</v>
      </c>
      <c r="E178" s="41">
        <f t="shared" ref="E178:E245" si="69">+IF(C178=0,"",C178/C$176)</f>
        <v>6.0240963855421692E-4</v>
      </c>
      <c r="F178" s="41" t="str">
        <f t="shared" ref="F178:F245" si="70">+IF(D178=0,"",D178/D$176)</f>
        <v/>
      </c>
      <c r="G178" s="22">
        <f t="shared" si="68"/>
        <v>-1</v>
      </c>
      <c r="H178" s="57">
        <f t="shared" ref="H178:H245" si="71">+IF(OR(AND(E178=""),(G178="")),"",E178*G178)</f>
        <v>-6.0240963855421692E-4</v>
      </c>
      <c r="I178" s="12"/>
    </row>
    <row r="179" spans="1:9" s="23" customFormat="1" ht="45" x14ac:dyDescent="0.2">
      <c r="A179" s="81"/>
      <c r="B179" s="64" t="s">
        <v>426</v>
      </c>
      <c r="C179" s="37">
        <v>0</v>
      </c>
      <c r="D179" s="20">
        <v>1</v>
      </c>
      <c r="E179" s="41" t="str">
        <f t="shared" si="69"/>
        <v/>
      </c>
      <c r="F179" s="41">
        <f t="shared" si="70"/>
        <v>4.8239266763145202E-4</v>
      </c>
      <c r="G179" s="22">
        <f t="shared" si="68"/>
        <v>1</v>
      </c>
      <c r="H179" s="57" t="str">
        <f t="shared" si="71"/>
        <v/>
      </c>
      <c r="I179" s="12"/>
    </row>
    <row r="180" spans="1:9" s="23" customFormat="1" ht="30" x14ac:dyDescent="0.2">
      <c r="A180" s="81"/>
      <c r="B180" s="64" t="s">
        <v>427</v>
      </c>
      <c r="C180" s="37">
        <v>0</v>
      </c>
      <c r="D180" s="20">
        <v>0</v>
      </c>
      <c r="E180" s="41" t="str">
        <f t="shared" si="69"/>
        <v/>
      </c>
      <c r="F180" s="41" t="str">
        <f t="shared" si="70"/>
        <v/>
      </c>
      <c r="G180" s="22" t="str">
        <f t="shared" si="68"/>
        <v xml:space="preserve"> </v>
      </c>
      <c r="H180" s="57" t="str">
        <f t="shared" si="71"/>
        <v/>
      </c>
      <c r="I180" s="12"/>
    </row>
    <row r="181" spans="1:9" s="23" customFormat="1" ht="30" x14ac:dyDescent="0.2">
      <c r="A181" s="81"/>
      <c r="B181" s="64" t="s">
        <v>561</v>
      </c>
      <c r="C181" s="37">
        <v>2</v>
      </c>
      <c r="D181" s="20">
        <v>7</v>
      </c>
      <c r="E181" s="41">
        <f t="shared" si="69"/>
        <v>1.2048192771084338E-3</v>
      </c>
      <c r="F181" s="41">
        <f t="shared" si="70"/>
        <v>3.376748673420164E-3</v>
      </c>
      <c r="G181" s="22">
        <f t="shared" si="68"/>
        <v>2.5</v>
      </c>
      <c r="H181" s="57">
        <f t="shared" si="71"/>
        <v>3.0120481927710845E-3</v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7"/>
      <c r="D182" s="37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7">
        <v>499</v>
      </c>
      <c r="D183" s="20">
        <v>69</v>
      </c>
      <c r="E183" s="41">
        <f t="shared" si="69"/>
        <v>0.30060240963855422</v>
      </c>
      <c r="F183" s="41">
        <f t="shared" si="70"/>
        <v>3.3285094066570188E-2</v>
      </c>
      <c r="G183" s="22">
        <f t="shared" si="68"/>
        <v>-0.86172344689378755</v>
      </c>
      <c r="H183" s="57">
        <f t="shared" si="71"/>
        <v>-0.25903614457831325</v>
      </c>
      <c r="I183" s="12"/>
    </row>
    <row r="184" spans="1:9" s="23" customFormat="1" ht="15" x14ac:dyDescent="0.2">
      <c r="A184" s="81"/>
      <c r="B184" s="64" t="s">
        <v>562</v>
      </c>
      <c r="C184" s="37">
        <v>0</v>
      </c>
      <c r="D184" s="20">
        <v>0</v>
      </c>
      <c r="E184" s="41" t="str">
        <f t="shared" si="69"/>
        <v/>
      </c>
      <c r="F184" s="41" t="str">
        <f t="shared" si="70"/>
        <v/>
      </c>
      <c r="G184" s="22" t="str">
        <f t="shared" si="68"/>
        <v xml:space="preserve"> </v>
      </c>
      <c r="H184" s="57" t="str">
        <f t="shared" si="71"/>
        <v/>
      </c>
      <c r="I184" s="12"/>
    </row>
    <row r="185" spans="1:9" s="23" customFormat="1" ht="15" x14ac:dyDescent="0.2">
      <c r="A185" s="81"/>
      <c r="B185" s="64" t="s">
        <v>563</v>
      </c>
      <c r="C185" s="37">
        <v>22</v>
      </c>
      <c r="D185" s="20">
        <v>10</v>
      </c>
      <c r="E185" s="41">
        <f t="shared" si="69"/>
        <v>1.3253012048192771E-2</v>
      </c>
      <c r="F185" s="41">
        <f t="shared" si="70"/>
        <v>4.8239266763145201E-3</v>
      </c>
      <c r="G185" s="22">
        <f t="shared" si="68"/>
        <v>-0.54545454545454541</v>
      </c>
      <c r="H185" s="57">
        <f t="shared" si="71"/>
        <v>-7.2289156626506017E-3</v>
      </c>
      <c r="I185" s="12"/>
    </row>
    <row r="186" spans="1:9" s="23" customFormat="1" ht="15" x14ac:dyDescent="0.2">
      <c r="A186" s="81"/>
      <c r="B186" s="64" t="s">
        <v>564</v>
      </c>
      <c r="C186" s="37">
        <v>0</v>
      </c>
      <c r="D186" s="20">
        <v>2</v>
      </c>
      <c r="E186" s="41" t="str">
        <f t="shared" si="69"/>
        <v/>
      </c>
      <c r="F186" s="41">
        <f t="shared" si="70"/>
        <v>9.6478533526290404E-4</v>
      </c>
      <c r="G186" s="22">
        <f t="shared" si="68"/>
        <v>1</v>
      </c>
      <c r="H186" s="57" t="str">
        <f t="shared" si="71"/>
        <v/>
      </c>
      <c r="I186" s="12"/>
    </row>
    <row r="187" spans="1:9" s="23" customFormat="1" ht="15" x14ac:dyDescent="0.2">
      <c r="A187" s="81"/>
      <c r="B187" s="64" t="s">
        <v>40</v>
      </c>
      <c r="C187" s="37">
        <v>0</v>
      </c>
      <c r="D187" s="20">
        <v>1</v>
      </c>
      <c r="E187" s="41" t="str">
        <f t="shared" si="69"/>
        <v/>
      </c>
      <c r="F187" s="41">
        <f t="shared" si="70"/>
        <v>4.8239266763145202E-4</v>
      </c>
      <c r="G187" s="22">
        <f t="shared" si="68"/>
        <v>1</v>
      </c>
      <c r="H187" s="57" t="str">
        <f t="shared" si="71"/>
        <v/>
      </c>
      <c r="I187" s="12"/>
    </row>
    <row r="188" spans="1:9" s="23" customFormat="1" ht="30" x14ac:dyDescent="0.2">
      <c r="A188" s="81"/>
      <c r="B188" s="64" t="s">
        <v>202</v>
      </c>
      <c r="C188" s="37">
        <v>0</v>
      </c>
      <c r="D188" s="20">
        <v>0</v>
      </c>
      <c r="E188" s="41" t="str">
        <f t="shared" si="69"/>
        <v/>
      </c>
      <c r="F188" s="41" t="str">
        <f t="shared" si="70"/>
        <v/>
      </c>
      <c r="G188" s="22" t="str">
        <f t="shared" si="68"/>
        <v xml:space="preserve"> </v>
      </c>
      <c r="H188" s="57" t="str">
        <f t="shared" si="71"/>
        <v/>
      </c>
      <c r="I188" s="12"/>
    </row>
    <row r="189" spans="1:9" s="23" customFormat="1" ht="15" x14ac:dyDescent="0.2">
      <c r="A189" s="81"/>
      <c r="B189" s="64" t="s">
        <v>43</v>
      </c>
      <c r="C189" s="37">
        <v>2</v>
      </c>
      <c r="D189" s="20">
        <v>0</v>
      </c>
      <c r="E189" s="41">
        <f t="shared" si="69"/>
        <v>1.2048192771084338E-3</v>
      </c>
      <c r="F189" s="41" t="str">
        <f t="shared" si="70"/>
        <v/>
      </c>
      <c r="G189" s="22">
        <f t="shared" si="68"/>
        <v>-1</v>
      </c>
      <c r="H189" s="57">
        <f t="shared" si="71"/>
        <v>-1.2048192771084338E-3</v>
      </c>
      <c r="I189" s="12"/>
    </row>
    <row r="190" spans="1:9" s="23" customFormat="1" ht="15" x14ac:dyDescent="0.2">
      <c r="A190" s="81"/>
      <c r="B190" s="64" t="s">
        <v>498</v>
      </c>
      <c r="C190" s="37">
        <v>24</v>
      </c>
      <c r="D190" s="20">
        <v>20</v>
      </c>
      <c r="E190" s="41">
        <f t="shared" si="69"/>
        <v>1.4457831325301205E-2</v>
      </c>
      <c r="F190" s="41">
        <f t="shared" si="70"/>
        <v>9.6478533526290402E-3</v>
      </c>
      <c r="G190" s="22">
        <f t="shared" si="68"/>
        <v>-0.16666666666666666</v>
      </c>
      <c r="H190" s="57">
        <f t="shared" si="71"/>
        <v>-2.4096385542168672E-3</v>
      </c>
      <c r="I190" s="12"/>
    </row>
    <row r="191" spans="1:9" s="23" customFormat="1" ht="15" x14ac:dyDescent="0.2">
      <c r="A191" s="81"/>
      <c r="B191" s="64" t="s">
        <v>428</v>
      </c>
      <c r="C191" s="37">
        <v>92</v>
      </c>
      <c r="D191" s="20">
        <v>127</v>
      </c>
      <c r="E191" s="41">
        <f t="shared" si="69"/>
        <v>5.5421686746987948E-2</v>
      </c>
      <c r="F191" s="41">
        <f t="shared" si="70"/>
        <v>6.1263868789194403E-2</v>
      </c>
      <c r="G191" s="22">
        <f t="shared" si="68"/>
        <v>0.38043478260869568</v>
      </c>
      <c r="H191" s="57">
        <f t="shared" si="71"/>
        <v>2.1084337349397589E-2</v>
      </c>
      <c r="I191" s="12"/>
    </row>
    <row r="192" spans="1:9" s="23" customFormat="1" ht="30" x14ac:dyDescent="0.2">
      <c r="A192" s="81"/>
      <c r="B192" s="64" t="s">
        <v>595</v>
      </c>
      <c r="C192" s="37">
        <v>34</v>
      </c>
      <c r="D192" s="20">
        <v>6</v>
      </c>
      <c r="E192" s="41">
        <f t="shared" si="69"/>
        <v>2.0481927710843374E-2</v>
      </c>
      <c r="F192" s="41">
        <f t="shared" si="70"/>
        <v>2.8943560057887118E-3</v>
      </c>
      <c r="G192" s="22">
        <f t="shared" si="68"/>
        <v>-0.82352941176470584</v>
      </c>
      <c r="H192" s="57">
        <f t="shared" si="71"/>
        <v>-1.6867469879518072E-2</v>
      </c>
      <c r="I192" s="12"/>
    </row>
    <row r="193" spans="1:9" s="23" customFormat="1" ht="30" x14ac:dyDescent="0.2">
      <c r="A193" s="81"/>
      <c r="B193" s="64" t="s">
        <v>596</v>
      </c>
      <c r="C193" s="37">
        <v>0</v>
      </c>
      <c r="D193" s="20">
        <v>1</v>
      </c>
      <c r="E193" s="41" t="str">
        <f t="shared" si="69"/>
        <v/>
      </c>
      <c r="F193" s="41">
        <f t="shared" si="70"/>
        <v>4.8239266763145202E-4</v>
      </c>
      <c r="G193" s="22">
        <f t="shared" si="68"/>
        <v>1</v>
      </c>
      <c r="H193" s="57" t="str">
        <f t="shared" si="71"/>
        <v/>
      </c>
      <c r="I193" s="12"/>
    </row>
    <row r="194" spans="1:9" s="23" customFormat="1" ht="15" x14ac:dyDescent="0.2">
      <c r="A194" s="81"/>
      <c r="B194" s="64" t="s">
        <v>42</v>
      </c>
      <c r="C194" s="37">
        <v>0</v>
      </c>
      <c r="D194" s="20">
        <v>0</v>
      </c>
      <c r="E194" s="41" t="str">
        <f t="shared" si="69"/>
        <v/>
      </c>
      <c r="F194" s="41" t="str">
        <f t="shared" si="70"/>
        <v/>
      </c>
      <c r="G194" s="22" t="str">
        <f t="shared" si="68"/>
        <v xml:space="preserve"> </v>
      </c>
      <c r="H194" s="57" t="str">
        <f t="shared" si="71"/>
        <v/>
      </c>
      <c r="I194" s="12"/>
    </row>
    <row r="195" spans="1:9" s="23" customFormat="1" ht="15" x14ac:dyDescent="0.2">
      <c r="A195" s="81"/>
      <c r="B195" s="64" t="s">
        <v>499</v>
      </c>
      <c r="C195" s="37">
        <v>1</v>
      </c>
      <c r="D195" s="20">
        <v>1</v>
      </c>
      <c r="E195" s="41">
        <f t="shared" si="69"/>
        <v>6.0240963855421692E-4</v>
      </c>
      <c r="F195" s="41">
        <f t="shared" si="70"/>
        <v>4.8239266763145202E-4</v>
      </c>
      <c r="G195" s="22">
        <f t="shared" si="68"/>
        <v>0</v>
      </c>
      <c r="H195" s="57">
        <f t="shared" si="71"/>
        <v>0</v>
      </c>
      <c r="I195" s="12"/>
    </row>
    <row r="196" spans="1:9" s="23" customFormat="1" ht="15" x14ac:dyDescent="0.2">
      <c r="A196" s="81"/>
      <c r="B196" s="64" t="s">
        <v>500</v>
      </c>
      <c r="C196" s="37">
        <v>0</v>
      </c>
      <c r="D196" s="20">
        <v>0</v>
      </c>
      <c r="E196" s="41" t="str">
        <f t="shared" si="69"/>
        <v/>
      </c>
      <c r="F196" s="41" t="str">
        <f t="shared" si="70"/>
        <v/>
      </c>
      <c r="G196" s="22" t="str">
        <f t="shared" si="68"/>
        <v xml:space="preserve"> </v>
      </c>
      <c r="H196" s="57" t="str">
        <f t="shared" si="71"/>
        <v/>
      </c>
      <c r="I196" s="12"/>
    </row>
    <row r="197" spans="1:9" s="23" customFormat="1" ht="30" x14ac:dyDescent="0.2">
      <c r="A197" s="81"/>
      <c r="B197" s="64" t="s">
        <v>605</v>
      </c>
      <c r="C197" s="37">
        <v>52</v>
      </c>
      <c r="D197" s="20">
        <v>223</v>
      </c>
      <c r="E197" s="41">
        <f t="shared" ref="E197" si="76">+IF(C197=0,"",C197/C$176)</f>
        <v>3.1325301204819279E-2</v>
      </c>
      <c r="F197" s="41">
        <f t="shared" ref="F197" si="77">+IF(D197=0,"",D197/D$176)</f>
        <v>0.1075735648818138</v>
      </c>
      <c r="G197" s="41">
        <f t="shared" ref="G197" si="78">+IF(AND(C197=0,D197=0)," ",IF(C197=0,1,IF(D197=0,-1,(D197-C197)/C197)))</f>
        <v>3.2884615384615383</v>
      </c>
      <c r="H197" s="57">
        <f t="shared" ref="H197" si="79">+IF(OR(AND(E197=""),(G197="")),"",E197*G197)</f>
        <v>0.10301204819277109</v>
      </c>
      <c r="I197" s="12"/>
    </row>
    <row r="198" spans="1:9" s="23" customFormat="1" ht="15" x14ac:dyDescent="0.2">
      <c r="A198" s="81"/>
      <c r="B198" s="64" t="s">
        <v>203</v>
      </c>
      <c r="C198" s="37">
        <v>3</v>
      </c>
      <c r="D198" s="20">
        <v>4</v>
      </c>
      <c r="E198" s="41">
        <f t="shared" si="69"/>
        <v>1.8072289156626507E-3</v>
      </c>
      <c r="F198" s="41">
        <f t="shared" si="70"/>
        <v>1.9295706705258081E-3</v>
      </c>
      <c r="G198" s="22">
        <f t="shared" si="68"/>
        <v>0.33333333333333331</v>
      </c>
      <c r="H198" s="57">
        <f t="shared" si="71"/>
        <v>6.0240963855421681E-4</v>
      </c>
      <c r="I198" s="12"/>
    </row>
    <row r="199" spans="1:9" s="23" customFormat="1" ht="15" x14ac:dyDescent="0.2">
      <c r="A199" s="81"/>
      <c r="B199" s="64" t="s">
        <v>204</v>
      </c>
      <c r="C199" s="37">
        <v>4</v>
      </c>
      <c r="D199" s="20">
        <v>4</v>
      </c>
      <c r="E199" s="41">
        <f t="shared" si="69"/>
        <v>2.4096385542168677E-3</v>
      </c>
      <c r="F199" s="41">
        <f t="shared" si="70"/>
        <v>1.9295706705258081E-3</v>
      </c>
      <c r="G199" s="22">
        <f t="shared" si="68"/>
        <v>0</v>
      </c>
      <c r="H199" s="57">
        <f t="shared" si="71"/>
        <v>0</v>
      </c>
      <c r="I199" s="12"/>
    </row>
    <row r="200" spans="1:9" s="23" customFormat="1" ht="15" x14ac:dyDescent="0.2">
      <c r="A200" s="81"/>
      <c r="B200" s="64" t="s">
        <v>205</v>
      </c>
      <c r="C200" s="37">
        <v>0</v>
      </c>
      <c r="D200" s="20">
        <v>0</v>
      </c>
      <c r="E200" s="41" t="str">
        <f t="shared" si="69"/>
        <v/>
      </c>
      <c r="F200" s="41" t="str">
        <f t="shared" si="70"/>
        <v/>
      </c>
      <c r="G200" s="22" t="str">
        <f t="shared" si="68"/>
        <v xml:space="preserve"> </v>
      </c>
      <c r="H200" s="57" t="str">
        <f t="shared" si="71"/>
        <v/>
      </c>
      <c r="I200" s="12"/>
    </row>
    <row r="201" spans="1:9" s="23" customFormat="1" ht="15" x14ac:dyDescent="0.2">
      <c r="A201" s="81"/>
      <c r="B201" s="64" t="s">
        <v>545</v>
      </c>
      <c r="C201" s="37">
        <v>1</v>
      </c>
      <c r="D201" s="20">
        <v>0</v>
      </c>
      <c r="E201" s="41">
        <f t="shared" ref="E201" si="80">+IF(C201=0,"",C201/C$176)</f>
        <v>6.0240963855421692E-4</v>
      </c>
      <c r="F201" s="41" t="str">
        <f t="shared" ref="F201" si="81">+IF(D201=0,"",D201/D$176)</f>
        <v/>
      </c>
      <c r="G201" s="22">
        <f t="shared" si="68"/>
        <v>-1</v>
      </c>
      <c r="H201" s="57">
        <f t="shared" ref="H201" si="82">+IF(OR(AND(E201=""),(G201="")),"",E201*G201)</f>
        <v>-6.0240963855421692E-4</v>
      </c>
      <c r="I201" s="12"/>
    </row>
    <row r="202" spans="1:9" s="23" customFormat="1" ht="15" x14ac:dyDescent="0.2">
      <c r="A202" s="81"/>
      <c r="B202" s="64" t="s">
        <v>206</v>
      </c>
      <c r="C202" s="37">
        <v>1</v>
      </c>
      <c r="D202" s="20">
        <v>2</v>
      </c>
      <c r="E202" s="41">
        <f t="shared" si="69"/>
        <v>6.0240963855421692E-4</v>
      </c>
      <c r="F202" s="41">
        <f t="shared" si="70"/>
        <v>9.6478533526290404E-4</v>
      </c>
      <c r="G202" s="22">
        <f t="shared" si="68"/>
        <v>1</v>
      </c>
      <c r="H202" s="57">
        <f t="shared" si="71"/>
        <v>6.0240963855421692E-4</v>
      </c>
      <c r="I202" s="12"/>
    </row>
    <row r="203" spans="1:9" s="23" customFormat="1" ht="15" x14ac:dyDescent="0.2">
      <c r="A203" s="81"/>
      <c r="B203" s="64" t="s">
        <v>429</v>
      </c>
      <c r="C203" s="37">
        <v>15</v>
      </c>
      <c r="D203" s="20">
        <v>120</v>
      </c>
      <c r="E203" s="41">
        <f t="shared" si="69"/>
        <v>9.0361445783132526E-3</v>
      </c>
      <c r="F203" s="41">
        <f t="shared" si="70"/>
        <v>5.7887120115774238E-2</v>
      </c>
      <c r="G203" s="22">
        <f t="shared" si="68"/>
        <v>7</v>
      </c>
      <c r="H203" s="57">
        <f t="shared" si="71"/>
        <v>6.3253012048192767E-2</v>
      </c>
      <c r="I203" s="12"/>
    </row>
    <row r="204" spans="1:9" s="23" customFormat="1" ht="30" x14ac:dyDescent="0.2">
      <c r="A204" s="81"/>
      <c r="B204" s="64" t="s">
        <v>502</v>
      </c>
      <c r="C204" s="37">
        <v>8</v>
      </c>
      <c r="D204" s="20">
        <v>31</v>
      </c>
      <c r="E204" s="41">
        <f t="shared" si="69"/>
        <v>4.8192771084337354E-3</v>
      </c>
      <c r="F204" s="41">
        <f t="shared" si="70"/>
        <v>1.4954172696575013E-2</v>
      </c>
      <c r="G204" s="22">
        <f t="shared" si="68"/>
        <v>2.875</v>
      </c>
      <c r="H204" s="57">
        <f t="shared" si="71"/>
        <v>1.3855421686746989E-2</v>
      </c>
      <c r="I204" s="12"/>
    </row>
    <row r="205" spans="1:9" s="23" customFormat="1" ht="15" x14ac:dyDescent="0.2">
      <c r="A205" s="81" t="s">
        <v>643</v>
      </c>
      <c r="B205" s="64" t="s">
        <v>647</v>
      </c>
      <c r="C205" s="37"/>
      <c r="D205" s="37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7">
        <v>37</v>
      </c>
      <c r="D206" s="20">
        <v>194</v>
      </c>
      <c r="E206" s="41">
        <f t="shared" si="69"/>
        <v>2.2289156626506025E-2</v>
      </c>
      <c r="F206" s="41">
        <f t="shared" si="70"/>
        <v>9.3584177520501688E-2</v>
      </c>
      <c r="G206" s="22">
        <f t="shared" si="68"/>
        <v>4.243243243243243</v>
      </c>
      <c r="H206" s="57">
        <f t="shared" si="71"/>
        <v>9.4578313253012053E-2</v>
      </c>
      <c r="I206" s="12"/>
    </row>
    <row r="207" spans="1:9" s="23" customFormat="1" ht="15" x14ac:dyDescent="0.2">
      <c r="A207" s="81"/>
      <c r="B207" s="64" t="s">
        <v>208</v>
      </c>
      <c r="C207" s="37">
        <v>26</v>
      </c>
      <c r="D207" s="20">
        <v>10</v>
      </c>
      <c r="E207" s="41">
        <f t="shared" si="69"/>
        <v>1.566265060240964E-2</v>
      </c>
      <c r="F207" s="41">
        <f t="shared" si="70"/>
        <v>4.8239266763145201E-3</v>
      </c>
      <c r="G207" s="22">
        <f t="shared" si="68"/>
        <v>-0.61538461538461542</v>
      </c>
      <c r="H207" s="57">
        <f t="shared" si="71"/>
        <v>-9.6385542168674707E-3</v>
      </c>
      <c r="I207" s="12"/>
    </row>
    <row r="208" spans="1:9" s="23" customFormat="1" ht="15" x14ac:dyDescent="0.2">
      <c r="A208" s="81"/>
      <c r="B208" s="64" t="s">
        <v>209</v>
      </c>
      <c r="C208" s="37">
        <v>5</v>
      </c>
      <c r="D208" s="20">
        <v>22</v>
      </c>
      <c r="E208" s="41">
        <f t="shared" si="69"/>
        <v>3.0120481927710845E-3</v>
      </c>
      <c r="F208" s="41">
        <f t="shared" si="70"/>
        <v>1.0612638687891944E-2</v>
      </c>
      <c r="G208" s="22">
        <f t="shared" si="68"/>
        <v>3.4</v>
      </c>
      <c r="H208" s="57">
        <f t="shared" si="71"/>
        <v>1.0240963855421687E-2</v>
      </c>
      <c r="I208" s="12"/>
    </row>
    <row r="209" spans="1:9" s="23" customFormat="1" ht="15" x14ac:dyDescent="0.2">
      <c r="A209" s="81"/>
      <c r="B209" s="64" t="s">
        <v>210</v>
      </c>
      <c r="C209" s="37">
        <v>12</v>
      </c>
      <c r="D209" s="20">
        <v>7</v>
      </c>
      <c r="E209" s="41">
        <f t="shared" si="69"/>
        <v>7.2289156626506026E-3</v>
      </c>
      <c r="F209" s="41">
        <f t="shared" si="70"/>
        <v>3.376748673420164E-3</v>
      </c>
      <c r="G209" s="22">
        <f t="shared" si="68"/>
        <v>-0.41666666666666669</v>
      </c>
      <c r="H209" s="57">
        <f t="shared" si="71"/>
        <v>-3.0120481927710845E-3</v>
      </c>
      <c r="I209" s="12"/>
    </row>
    <row r="210" spans="1:9" s="23" customFormat="1" ht="15" x14ac:dyDescent="0.2">
      <c r="A210" s="81"/>
      <c r="B210" s="64" t="s">
        <v>430</v>
      </c>
      <c r="C210" s="37">
        <v>1</v>
      </c>
      <c r="D210" s="20">
        <v>1</v>
      </c>
      <c r="E210" s="41">
        <f t="shared" si="69"/>
        <v>6.0240963855421692E-4</v>
      </c>
      <c r="F210" s="41">
        <f t="shared" si="70"/>
        <v>4.8239266763145202E-4</v>
      </c>
      <c r="G210" s="22">
        <f t="shared" si="68"/>
        <v>0</v>
      </c>
      <c r="H210" s="57">
        <f t="shared" si="71"/>
        <v>0</v>
      </c>
      <c r="I210" s="12"/>
    </row>
    <row r="211" spans="1:9" s="23" customFormat="1" ht="15" x14ac:dyDescent="0.2">
      <c r="A211" s="81"/>
      <c r="B211" s="64" t="s">
        <v>431</v>
      </c>
      <c r="C211" s="37">
        <v>0</v>
      </c>
      <c r="D211" s="20">
        <v>3</v>
      </c>
      <c r="E211" s="41" t="str">
        <f t="shared" si="69"/>
        <v/>
      </c>
      <c r="F211" s="41">
        <f t="shared" si="70"/>
        <v>1.4471780028943559E-3</v>
      </c>
      <c r="G211" s="22">
        <f t="shared" si="68"/>
        <v>1</v>
      </c>
      <c r="H211" s="57" t="str">
        <f t="shared" si="71"/>
        <v/>
      </c>
      <c r="I211" s="12"/>
    </row>
    <row r="212" spans="1:9" s="23" customFormat="1" ht="15" x14ac:dyDescent="0.2">
      <c r="A212" s="81"/>
      <c r="B212" s="64" t="s">
        <v>211</v>
      </c>
      <c r="C212" s="37">
        <v>0</v>
      </c>
      <c r="D212" s="20">
        <v>0</v>
      </c>
      <c r="E212" s="41" t="str">
        <f t="shared" si="69"/>
        <v/>
      </c>
      <c r="F212" s="41" t="str">
        <f t="shared" si="70"/>
        <v/>
      </c>
      <c r="G212" s="22" t="str">
        <f t="shared" si="68"/>
        <v xml:space="preserve"> </v>
      </c>
      <c r="H212" s="57" t="str">
        <f t="shared" si="71"/>
        <v/>
      </c>
      <c r="I212" s="12"/>
    </row>
    <row r="213" spans="1:9" s="23" customFormat="1" ht="15" x14ac:dyDescent="0.2">
      <c r="A213" s="81"/>
      <c r="B213" s="64" t="s">
        <v>503</v>
      </c>
      <c r="C213" s="37">
        <v>1</v>
      </c>
      <c r="D213" s="20">
        <v>0</v>
      </c>
      <c r="E213" s="41">
        <f t="shared" si="69"/>
        <v>6.0240963855421692E-4</v>
      </c>
      <c r="F213" s="41" t="str">
        <f t="shared" si="70"/>
        <v/>
      </c>
      <c r="G213" s="22">
        <f t="shared" si="68"/>
        <v>-1</v>
      </c>
      <c r="H213" s="57">
        <f t="shared" si="71"/>
        <v>-6.0240963855421692E-4</v>
      </c>
      <c r="I213" s="12"/>
    </row>
    <row r="214" spans="1:9" s="23" customFormat="1" ht="15" x14ac:dyDescent="0.2">
      <c r="A214" s="81"/>
      <c r="B214" s="64" t="s">
        <v>213</v>
      </c>
      <c r="C214" s="37">
        <v>6</v>
      </c>
      <c r="D214" s="20">
        <v>1</v>
      </c>
      <c r="E214" s="41">
        <f t="shared" si="69"/>
        <v>3.6144578313253013E-3</v>
      </c>
      <c r="F214" s="41">
        <f t="shared" si="70"/>
        <v>4.8239266763145202E-4</v>
      </c>
      <c r="G214" s="22">
        <f t="shared" si="68"/>
        <v>-0.83333333333333337</v>
      </c>
      <c r="H214" s="57">
        <f t="shared" si="71"/>
        <v>-3.0120481927710845E-3</v>
      </c>
      <c r="I214" s="12"/>
    </row>
    <row r="215" spans="1:9" s="23" customFormat="1" ht="15" x14ac:dyDescent="0.2">
      <c r="A215" s="81"/>
      <c r="B215" s="64" t="s">
        <v>214</v>
      </c>
      <c r="C215" s="37">
        <v>0</v>
      </c>
      <c r="D215" s="20">
        <v>3</v>
      </c>
      <c r="E215" s="41" t="str">
        <f t="shared" si="69"/>
        <v/>
      </c>
      <c r="F215" s="41">
        <f t="shared" si="70"/>
        <v>1.4471780028943559E-3</v>
      </c>
      <c r="G215" s="22">
        <f t="shared" si="68"/>
        <v>1</v>
      </c>
      <c r="H215" s="57" t="str">
        <f t="shared" si="71"/>
        <v/>
      </c>
      <c r="I215" s="12"/>
    </row>
    <row r="216" spans="1:9" s="23" customFormat="1" ht="15" x14ac:dyDescent="0.2">
      <c r="A216" s="81"/>
      <c r="B216" s="64" t="s">
        <v>215</v>
      </c>
      <c r="C216" s="37">
        <v>0</v>
      </c>
      <c r="D216" s="20">
        <v>0</v>
      </c>
      <c r="E216" s="41" t="str">
        <f t="shared" si="69"/>
        <v/>
      </c>
      <c r="F216" s="41" t="str">
        <f t="shared" si="70"/>
        <v/>
      </c>
      <c r="G216" s="22" t="str">
        <f t="shared" si="68"/>
        <v xml:space="preserve"> </v>
      </c>
      <c r="H216" s="57" t="str">
        <f t="shared" si="71"/>
        <v/>
      </c>
      <c r="I216" s="12"/>
    </row>
    <row r="217" spans="1:9" s="23" customFormat="1" ht="15" x14ac:dyDescent="0.2">
      <c r="A217" s="81"/>
      <c r="B217" s="64" t="s">
        <v>44</v>
      </c>
      <c r="C217" s="37">
        <v>0</v>
      </c>
      <c r="D217" s="20">
        <v>0</v>
      </c>
      <c r="E217" s="41" t="str">
        <f t="shared" si="69"/>
        <v/>
      </c>
      <c r="F217" s="41" t="str">
        <f t="shared" si="70"/>
        <v/>
      </c>
      <c r="G217" s="22" t="str">
        <f t="shared" si="68"/>
        <v xml:space="preserve"> </v>
      </c>
      <c r="H217" s="57" t="str">
        <f t="shared" si="71"/>
        <v/>
      </c>
      <c r="I217" s="12"/>
    </row>
    <row r="218" spans="1:9" s="23" customFormat="1" ht="30" x14ac:dyDescent="0.2">
      <c r="A218" s="81"/>
      <c r="B218" s="64" t="s">
        <v>45</v>
      </c>
      <c r="C218" s="37">
        <v>13</v>
      </c>
      <c r="D218" s="20">
        <v>20</v>
      </c>
      <c r="E218" s="41">
        <f t="shared" si="69"/>
        <v>7.8313253012048199E-3</v>
      </c>
      <c r="F218" s="41">
        <f t="shared" si="70"/>
        <v>9.6478533526290402E-3</v>
      </c>
      <c r="G218" s="22">
        <f t="shared" si="68"/>
        <v>0.53846153846153844</v>
      </c>
      <c r="H218" s="57">
        <f t="shared" si="71"/>
        <v>4.2168674698795181E-3</v>
      </c>
      <c r="I218" s="12"/>
    </row>
    <row r="219" spans="1:9" s="23" customFormat="1" ht="15" x14ac:dyDescent="0.2">
      <c r="A219" s="81"/>
      <c r="B219" s="64" t="s">
        <v>216</v>
      </c>
      <c r="C219" s="37">
        <v>1</v>
      </c>
      <c r="D219" s="20">
        <v>2</v>
      </c>
      <c r="E219" s="41">
        <f t="shared" si="69"/>
        <v>6.0240963855421692E-4</v>
      </c>
      <c r="F219" s="41">
        <f t="shared" si="70"/>
        <v>9.6478533526290404E-4</v>
      </c>
      <c r="G219" s="22">
        <f t="shared" si="68"/>
        <v>1</v>
      </c>
      <c r="H219" s="57">
        <f t="shared" si="71"/>
        <v>6.0240963855421692E-4</v>
      </c>
      <c r="I219" s="12"/>
    </row>
    <row r="220" spans="1:9" s="23" customFormat="1" ht="30" x14ac:dyDescent="0.2">
      <c r="A220" s="81"/>
      <c r="B220" s="64" t="s">
        <v>217</v>
      </c>
      <c r="C220" s="37">
        <v>0</v>
      </c>
      <c r="D220" s="20">
        <v>0</v>
      </c>
      <c r="E220" s="41" t="str">
        <f t="shared" si="69"/>
        <v/>
      </c>
      <c r="F220" s="41" t="str">
        <f t="shared" si="70"/>
        <v/>
      </c>
      <c r="G220" s="22" t="str">
        <f t="shared" si="68"/>
        <v xml:space="preserve"> </v>
      </c>
      <c r="H220" s="57" t="str">
        <f t="shared" si="71"/>
        <v/>
      </c>
      <c r="I220" s="12"/>
    </row>
    <row r="221" spans="1:9" s="23" customFormat="1" ht="30" x14ac:dyDescent="0.2">
      <c r="A221" s="81"/>
      <c r="B221" s="64" t="s">
        <v>432</v>
      </c>
      <c r="C221" s="37">
        <v>1</v>
      </c>
      <c r="D221" s="20">
        <v>1</v>
      </c>
      <c r="E221" s="41">
        <f t="shared" si="69"/>
        <v>6.0240963855421692E-4</v>
      </c>
      <c r="F221" s="41">
        <f t="shared" si="70"/>
        <v>4.8239266763145202E-4</v>
      </c>
      <c r="G221" s="22">
        <f t="shared" si="68"/>
        <v>0</v>
      </c>
      <c r="H221" s="57">
        <f t="shared" si="71"/>
        <v>0</v>
      </c>
      <c r="I221" s="12"/>
    </row>
    <row r="222" spans="1:9" s="23" customFormat="1" ht="15" x14ac:dyDescent="0.2">
      <c r="A222" s="81"/>
      <c r="B222" s="64" t="s">
        <v>504</v>
      </c>
      <c r="C222" s="37">
        <v>0</v>
      </c>
      <c r="D222" s="20">
        <v>0</v>
      </c>
      <c r="E222" s="41" t="str">
        <f t="shared" si="69"/>
        <v/>
      </c>
      <c r="F222" s="41" t="str">
        <f t="shared" si="70"/>
        <v/>
      </c>
      <c r="G222" s="22" t="str">
        <f t="shared" si="68"/>
        <v xml:space="preserve"> </v>
      </c>
      <c r="H222" s="57" t="str">
        <f t="shared" si="71"/>
        <v/>
      </c>
      <c r="I222" s="12"/>
    </row>
    <row r="223" spans="1:9" s="23" customFormat="1" ht="15" x14ac:dyDescent="0.2">
      <c r="A223" s="81"/>
      <c r="B223" s="64" t="s">
        <v>607</v>
      </c>
      <c r="C223" s="37">
        <v>60</v>
      </c>
      <c r="D223" s="20">
        <v>7</v>
      </c>
      <c r="E223" s="41">
        <f t="shared" ref="E223" si="87">+IF(C223=0,"",C223/C$176)</f>
        <v>3.614457831325301E-2</v>
      </c>
      <c r="F223" s="41">
        <f t="shared" ref="F223" si="88">+IF(D223=0,"",D223/D$176)</f>
        <v>3.376748673420164E-3</v>
      </c>
      <c r="G223" s="41">
        <f t="shared" ref="G223" si="89">+IF(AND(C223=0,D223=0)," ",IF(C223=0,1,IF(D223=0,-1,(D223-C223)/C223)))</f>
        <v>-0.8833333333333333</v>
      </c>
      <c r="H223" s="57">
        <f t="shared" ref="H223" si="90">+IF(OR(AND(E223=""),(G223="")),"",E223*G223)</f>
        <v>-3.1927710843373494E-2</v>
      </c>
      <c r="I223" s="12"/>
    </row>
    <row r="224" spans="1:9" s="23" customFormat="1" ht="15" x14ac:dyDescent="0.2">
      <c r="A224" s="81"/>
      <c r="B224" s="64" t="s">
        <v>538</v>
      </c>
      <c r="C224" s="37">
        <v>0</v>
      </c>
      <c r="D224" s="20">
        <v>0</v>
      </c>
      <c r="E224" s="41" t="str">
        <f t="shared" si="69"/>
        <v/>
      </c>
      <c r="F224" s="41" t="str">
        <f t="shared" si="70"/>
        <v/>
      </c>
      <c r="G224" s="22" t="str">
        <f t="shared" si="68"/>
        <v xml:space="preserve"> </v>
      </c>
      <c r="H224" s="57" t="str">
        <f t="shared" si="71"/>
        <v/>
      </c>
      <c r="I224" s="12"/>
    </row>
    <row r="225" spans="1:9" s="23" customFormat="1" ht="15" x14ac:dyDescent="0.2">
      <c r="A225" s="81"/>
      <c r="B225" s="64" t="s">
        <v>218</v>
      </c>
      <c r="C225" s="37">
        <v>0</v>
      </c>
      <c r="D225" s="20">
        <v>0</v>
      </c>
      <c r="E225" s="41" t="str">
        <f t="shared" si="69"/>
        <v/>
      </c>
      <c r="F225" s="41" t="str">
        <f t="shared" si="70"/>
        <v/>
      </c>
      <c r="G225" s="22" t="str">
        <f t="shared" si="68"/>
        <v xml:space="preserve"> </v>
      </c>
      <c r="H225" s="57" t="str">
        <f t="shared" si="71"/>
        <v/>
      </c>
      <c r="I225" s="12"/>
    </row>
    <row r="226" spans="1:9" s="23" customFormat="1" ht="15" x14ac:dyDescent="0.2">
      <c r="A226" s="81"/>
      <c r="B226" s="64" t="s">
        <v>46</v>
      </c>
      <c r="C226" s="37">
        <v>1</v>
      </c>
      <c r="D226" s="20">
        <v>0</v>
      </c>
      <c r="E226" s="41">
        <f t="shared" si="69"/>
        <v>6.0240963855421692E-4</v>
      </c>
      <c r="F226" s="41" t="str">
        <f t="shared" si="70"/>
        <v/>
      </c>
      <c r="G226" s="22">
        <f t="shared" si="68"/>
        <v>-1</v>
      </c>
      <c r="H226" s="57">
        <f t="shared" si="71"/>
        <v>-6.0240963855421692E-4</v>
      </c>
      <c r="I226" s="12"/>
    </row>
    <row r="227" spans="1:9" s="23" customFormat="1" ht="15" x14ac:dyDescent="0.2">
      <c r="A227" s="81"/>
      <c r="B227" s="64" t="s">
        <v>219</v>
      </c>
      <c r="C227" s="37">
        <v>0</v>
      </c>
      <c r="D227" s="20">
        <v>0</v>
      </c>
      <c r="E227" s="41" t="str">
        <f t="shared" si="69"/>
        <v/>
      </c>
      <c r="F227" s="41" t="str">
        <f t="shared" si="70"/>
        <v/>
      </c>
      <c r="G227" s="22" t="str">
        <f t="shared" si="68"/>
        <v xml:space="preserve"> </v>
      </c>
      <c r="H227" s="57" t="str">
        <f t="shared" si="71"/>
        <v/>
      </c>
      <c r="I227" s="12"/>
    </row>
    <row r="228" spans="1:9" s="23" customFormat="1" ht="15" x14ac:dyDescent="0.2">
      <c r="A228" s="81"/>
      <c r="B228" s="64" t="s">
        <v>220</v>
      </c>
      <c r="C228" s="37">
        <v>0</v>
      </c>
      <c r="D228" s="20">
        <v>0</v>
      </c>
      <c r="E228" s="41" t="str">
        <f t="shared" si="69"/>
        <v/>
      </c>
      <c r="F228" s="41" t="str">
        <f t="shared" si="70"/>
        <v/>
      </c>
      <c r="G228" s="22" t="str">
        <f t="shared" si="68"/>
        <v xml:space="preserve"> </v>
      </c>
      <c r="H228" s="57" t="str">
        <f t="shared" si="71"/>
        <v/>
      </c>
      <c r="I228" s="12"/>
    </row>
    <row r="229" spans="1:9" s="23" customFormat="1" ht="15" x14ac:dyDescent="0.2">
      <c r="A229" s="81"/>
      <c r="B229" s="64" t="s">
        <v>433</v>
      </c>
      <c r="C229" s="37">
        <v>0</v>
      </c>
      <c r="D229" s="20">
        <v>0</v>
      </c>
      <c r="E229" s="41" t="str">
        <f t="shared" si="69"/>
        <v/>
      </c>
      <c r="F229" s="41" t="str">
        <f t="shared" si="70"/>
        <v/>
      </c>
      <c r="G229" s="22" t="str">
        <f t="shared" si="68"/>
        <v xml:space="preserve"> </v>
      </c>
      <c r="H229" s="57" t="str">
        <f t="shared" si="71"/>
        <v/>
      </c>
      <c r="I229" s="12"/>
    </row>
    <row r="230" spans="1:9" s="23" customFormat="1" ht="15" x14ac:dyDescent="0.2">
      <c r="A230" s="81"/>
      <c r="B230" s="64" t="s">
        <v>587</v>
      </c>
      <c r="C230" s="37">
        <v>138</v>
      </c>
      <c r="D230" s="20">
        <v>343</v>
      </c>
      <c r="E230" s="41">
        <f t="shared" si="69"/>
        <v>8.3132530120481926E-2</v>
      </c>
      <c r="F230" s="41">
        <f t="shared" si="70"/>
        <v>0.16546068499758804</v>
      </c>
      <c r="G230" s="22">
        <f t="shared" si="68"/>
        <v>1.4855072463768115</v>
      </c>
      <c r="H230" s="57">
        <f t="shared" si="71"/>
        <v>0.12349397590361445</v>
      </c>
      <c r="I230" s="12"/>
    </row>
    <row r="231" spans="1:9" s="23" customFormat="1" ht="15" x14ac:dyDescent="0.2">
      <c r="A231" s="81"/>
      <c r="B231" s="64" t="s">
        <v>221</v>
      </c>
      <c r="C231" s="37">
        <v>3</v>
      </c>
      <c r="D231" s="20">
        <v>3</v>
      </c>
      <c r="E231" s="41">
        <f t="shared" si="69"/>
        <v>1.8072289156626507E-3</v>
      </c>
      <c r="F231" s="41">
        <f t="shared" si="70"/>
        <v>1.4471780028943559E-3</v>
      </c>
      <c r="G231" s="22">
        <f t="shared" si="68"/>
        <v>0</v>
      </c>
      <c r="H231" s="57">
        <f t="shared" si="71"/>
        <v>0</v>
      </c>
      <c r="I231" s="12"/>
    </row>
    <row r="232" spans="1:9" s="23" customFormat="1" ht="15" x14ac:dyDescent="0.2">
      <c r="A232" s="81"/>
      <c r="B232" s="64" t="s">
        <v>222</v>
      </c>
      <c r="C232" s="37">
        <v>0</v>
      </c>
      <c r="D232" s="20">
        <v>3</v>
      </c>
      <c r="E232" s="41" t="str">
        <f t="shared" si="69"/>
        <v/>
      </c>
      <c r="F232" s="41">
        <f t="shared" si="70"/>
        <v>1.4471780028943559E-3</v>
      </c>
      <c r="G232" s="22">
        <f t="shared" si="68"/>
        <v>1</v>
      </c>
      <c r="H232" s="57" t="str">
        <f t="shared" si="71"/>
        <v/>
      </c>
      <c r="I232" s="12"/>
    </row>
    <row r="233" spans="1:9" s="23" customFormat="1" ht="15" x14ac:dyDescent="0.2">
      <c r="A233" s="81"/>
      <c r="B233" s="64" t="s">
        <v>223</v>
      </c>
      <c r="C233" s="37">
        <v>5</v>
      </c>
      <c r="D233" s="20">
        <v>17</v>
      </c>
      <c r="E233" s="41">
        <f t="shared" si="69"/>
        <v>3.0120481927710845E-3</v>
      </c>
      <c r="F233" s="41">
        <f t="shared" si="70"/>
        <v>8.2006753497346832E-3</v>
      </c>
      <c r="G233" s="22">
        <f t="shared" si="68"/>
        <v>2.4</v>
      </c>
      <c r="H233" s="57">
        <f t="shared" si="71"/>
        <v>7.2289156626506026E-3</v>
      </c>
      <c r="I233" s="12"/>
    </row>
    <row r="234" spans="1:9" s="23" customFormat="1" ht="15" x14ac:dyDescent="0.2">
      <c r="A234" s="81"/>
      <c r="B234" s="64" t="s">
        <v>626</v>
      </c>
      <c r="C234" s="37">
        <v>0</v>
      </c>
      <c r="D234" s="20">
        <v>0</v>
      </c>
      <c r="E234" s="41" t="str">
        <f t="shared" si="69"/>
        <v/>
      </c>
      <c r="F234" s="41" t="str">
        <f t="shared" si="70"/>
        <v/>
      </c>
      <c r="G234" s="22" t="str">
        <f t="shared" si="68"/>
        <v xml:space="preserve"> </v>
      </c>
      <c r="H234" s="57" t="str">
        <f t="shared" si="71"/>
        <v/>
      </c>
      <c r="I234" s="12"/>
    </row>
    <row r="235" spans="1:9" s="23" customFormat="1" ht="15" x14ac:dyDescent="0.2">
      <c r="A235" s="81"/>
      <c r="B235" s="64" t="s">
        <v>557</v>
      </c>
      <c r="C235" s="37">
        <v>0</v>
      </c>
      <c r="D235" s="20">
        <v>0</v>
      </c>
      <c r="E235" s="41" t="str">
        <f t="shared" ref="E235" si="91">+IF(C235=0,"",C235/C$176)</f>
        <v/>
      </c>
      <c r="F235" s="41" t="str">
        <f t="shared" ref="F235" si="92">+IF(D235=0,"",D235/D$176)</f>
        <v/>
      </c>
      <c r="G235" s="22" t="str">
        <f t="shared" si="68"/>
        <v xml:space="preserve"> 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4" t="s">
        <v>610</v>
      </c>
      <c r="C236" s="37">
        <v>2</v>
      </c>
      <c r="D236" s="20">
        <v>2</v>
      </c>
      <c r="E236" s="41">
        <f t="shared" ref="E236" si="94">+IF(C236=0,"",C236/C$176)</f>
        <v>1.2048192771084338E-3</v>
      </c>
      <c r="F236" s="41">
        <f t="shared" ref="F236" si="95">+IF(D236=0,"",D236/D$176)</f>
        <v>9.6478533526290404E-4</v>
      </c>
      <c r="G236" s="41">
        <f t="shared" ref="G236" si="96">+IF(AND(C236=0,D236=0)," ",IF(C236=0,1,IF(D236=0,-1,(D236-C236)/C236)))</f>
        <v>0</v>
      </c>
      <c r="H236" s="57">
        <f t="shared" ref="H236" si="97">+IF(OR(AND(E236=""),(G236="")),"",E236*G236)</f>
        <v>0</v>
      </c>
      <c r="I236" s="12"/>
    </row>
    <row r="237" spans="1:9" s="23" customFormat="1" ht="15" x14ac:dyDescent="0.2">
      <c r="A237" s="81"/>
      <c r="B237" s="64" t="s">
        <v>48</v>
      </c>
      <c r="C237" s="37">
        <v>0</v>
      </c>
      <c r="D237" s="20">
        <v>1</v>
      </c>
      <c r="E237" s="41" t="str">
        <f t="shared" si="69"/>
        <v/>
      </c>
      <c r="F237" s="41">
        <f t="shared" si="70"/>
        <v>4.8239266763145202E-4</v>
      </c>
      <c r="G237" s="22">
        <f t="shared" si="68"/>
        <v>1</v>
      </c>
      <c r="H237" s="57" t="str">
        <f t="shared" si="71"/>
        <v/>
      </c>
      <c r="I237" s="12"/>
    </row>
    <row r="238" spans="1:9" s="23" customFormat="1" ht="15" x14ac:dyDescent="0.2">
      <c r="A238" s="81"/>
      <c r="B238" s="64" t="s">
        <v>224</v>
      </c>
      <c r="C238" s="37">
        <v>1</v>
      </c>
      <c r="D238" s="20">
        <v>0</v>
      </c>
      <c r="E238" s="41">
        <f t="shared" si="69"/>
        <v>6.0240963855421692E-4</v>
      </c>
      <c r="F238" s="41" t="str">
        <f t="shared" si="70"/>
        <v/>
      </c>
      <c r="G238" s="22">
        <f t="shared" si="68"/>
        <v>-1</v>
      </c>
      <c r="H238" s="57">
        <f t="shared" si="71"/>
        <v>-6.0240963855421692E-4</v>
      </c>
      <c r="I238" s="12"/>
    </row>
    <row r="239" spans="1:9" s="23" customFormat="1" ht="15" x14ac:dyDescent="0.2">
      <c r="A239" s="81"/>
      <c r="B239" s="64" t="s">
        <v>47</v>
      </c>
      <c r="C239" s="37">
        <v>1</v>
      </c>
      <c r="D239" s="20">
        <v>0</v>
      </c>
      <c r="E239" s="41">
        <f t="shared" si="69"/>
        <v>6.0240963855421692E-4</v>
      </c>
      <c r="F239" s="41" t="str">
        <f t="shared" si="70"/>
        <v/>
      </c>
      <c r="G239" s="22">
        <f t="shared" si="68"/>
        <v>-1</v>
      </c>
      <c r="H239" s="57">
        <f t="shared" si="71"/>
        <v>-6.0240963855421692E-4</v>
      </c>
      <c r="I239" s="12"/>
    </row>
    <row r="240" spans="1:9" s="23" customFormat="1" ht="30" x14ac:dyDescent="0.2">
      <c r="A240" s="81"/>
      <c r="B240" s="64" t="s">
        <v>225</v>
      </c>
      <c r="C240" s="37">
        <v>0</v>
      </c>
      <c r="D240" s="20">
        <v>0</v>
      </c>
      <c r="E240" s="41" t="str">
        <f t="shared" si="69"/>
        <v/>
      </c>
      <c r="F240" s="41" t="str">
        <f t="shared" si="70"/>
        <v/>
      </c>
      <c r="G240" s="22" t="str">
        <f t="shared" si="68"/>
        <v xml:space="preserve"> </v>
      </c>
      <c r="H240" s="57" t="str">
        <f t="shared" si="71"/>
        <v/>
      </c>
      <c r="I240" s="12"/>
    </row>
    <row r="241" spans="1:9" s="23" customFormat="1" ht="30" x14ac:dyDescent="0.2">
      <c r="A241" s="81"/>
      <c r="B241" s="64" t="s">
        <v>631</v>
      </c>
      <c r="C241" s="37">
        <v>0</v>
      </c>
      <c r="D241" s="20">
        <v>0</v>
      </c>
      <c r="E241" s="41" t="str">
        <f t="shared" si="69"/>
        <v/>
      </c>
      <c r="F241" s="41" t="str">
        <f t="shared" si="70"/>
        <v/>
      </c>
      <c r="G241" s="22" t="str">
        <f t="shared" si="68"/>
        <v xml:space="preserve"> </v>
      </c>
      <c r="H241" s="57" t="str">
        <f t="shared" si="71"/>
        <v/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7"/>
      <c r="D242" s="37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7">
        <v>5</v>
      </c>
      <c r="D243" s="20">
        <v>6</v>
      </c>
      <c r="E243" s="41">
        <f t="shared" si="69"/>
        <v>3.0120481927710845E-3</v>
      </c>
      <c r="F243" s="41">
        <f t="shared" si="70"/>
        <v>2.8943560057887118E-3</v>
      </c>
      <c r="G243" s="22">
        <f t="shared" si="68"/>
        <v>0.2</v>
      </c>
      <c r="H243" s="57">
        <f t="shared" si="71"/>
        <v>6.0240963855421692E-4</v>
      </c>
      <c r="I243" s="12"/>
    </row>
    <row r="244" spans="1:9" s="23" customFormat="1" ht="15" x14ac:dyDescent="0.2">
      <c r="A244" s="81"/>
      <c r="B244" s="64" t="s">
        <v>52</v>
      </c>
      <c r="C244" s="37">
        <v>0</v>
      </c>
      <c r="D244" s="20">
        <v>0</v>
      </c>
      <c r="E244" s="41" t="str">
        <f t="shared" si="69"/>
        <v/>
      </c>
      <c r="F244" s="41" t="str">
        <f t="shared" si="70"/>
        <v/>
      </c>
      <c r="G244" s="22" t="str">
        <f t="shared" ref="G244:G314" si="102">+IF(AND(C244=0,D244=0)," ",IF(C244=0,1,IF(D244=0,-1,(D244-C244)/C244)))</f>
        <v xml:space="preserve"> </v>
      </c>
      <c r="H244" s="57" t="str">
        <f t="shared" si="71"/>
        <v/>
      </c>
      <c r="I244" s="12"/>
    </row>
    <row r="245" spans="1:9" s="23" customFormat="1" ht="30" x14ac:dyDescent="0.2">
      <c r="A245" s="81"/>
      <c r="B245" s="64" t="s">
        <v>539</v>
      </c>
      <c r="C245" s="37">
        <v>0</v>
      </c>
      <c r="D245" s="20">
        <v>0</v>
      </c>
      <c r="E245" s="41" t="str">
        <f t="shared" si="69"/>
        <v/>
      </c>
      <c r="F245" s="41" t="str">
        <f t="shared" si="70"/>
        <v/>
      </c>
      <c r="G245" s="22" t="str">
        <f t="shared" si="102"/>
        <v xml:space="preserve"> </v>
      </c>
      <c r="H245" s="57" t="str">
        <f t="shared" si="71"/>
        <v/>
      </c>
      <c r="I245" s="12"/>
    </row>
    <row r="246" spans="1:9" s="23" customFormat="1" ht="15" x14ac:dyDescent="0.2">
      <c r="A246" s="81"/>
      <c r="B246" s="64" t="s">
        <v>50</v>
      </c>
      <c r="C246" s="37">
        <v>7</v>
      </c>
      <c r="D246" s="20">
        <v>6</v>
      </c>
      <c r="E246" s="41">
        <f t="shared" ref="E246:E315" si="103">+IF(C246=0,"",C246/C$176)</f>
        <v>4.2168674698795181E-3</v>
      </c>
      <c r="F246" s="41">
        <f t="shared" ref="F246:F315" si="104">+IF(D246=0,"",D246/D$176)</f>
        <v>2.8943560057887118E-3</v>
      </c>
      <c r="G246" s="22">
        <f t="shared" si="102"/>
        <v>-0.14285714285714285</v>
      </c>
      <c r="H246" s="57">
        <f t="shared" ref="H246:H315" si="105">+IF(OR(AND(E246=""),(G246="")),"",E246*G246)</f>
        <v>-6.0240963855421681E-4</v>
      </c>
      <c r="I246" s="12"/>
    </row>
    <row r="247" spans="1:9" s="23" customFormat="1" ht="15" x14ac:dyDescent="0.2">
      <c r="A247" s="81"/>
      <c r="B247" s="64" t="s">
        <v>49</v>
      </c>
      <c r="C247" s="37">
        <v>0</v>
      </c>
      <c r="D247" s="20">
        <v>0</v>
      </c>
      <c r="E247" s="41" t="str">
        <f t="shared" si="103"/>
        <v/>
      </c>
      <c r="F247" s="41" t="str">
        <f t="shared" si="104"/>
        <v/>
      </c>
      <c r="G247" s="22" t="str">
        <f t="shared" si="102"/>
        <v xml:space="preserve"> </v>
      </c>
      <c r="H247" s="57" t="str">
        <f t="shared" si="105"/>
        <v/>
      </c>
      <c r="I247" s="12"/>
    </row>
    <row r="248" spans="1:9" s="23" customFormat="1" ht="15" x14ac:dyDescent="0.2">
      <c r="A248" s="81"/>
      <c r="B248" s="64" t="s">
        <v>597</v>
      </c>
      <c r="C248" s="37">
        <v>1</v>
      </c>
      <c r="D248" s="20">
        <v>1</v>
      </c>
      <c r="E248" s="41">
        <f t="shared" si="103"/>
        <v>6.0240963855421692E-4</v>
      </c>
      <c r="F248" s="41">
        <f t="shared" si="104"/>
        <v>4.8239266763145202E-4</v>
      </c>
      <c r="G248" s="22">
        <f t="shared" si="102"/>
        <v>0</v>
      </c>
      <c r="H248" s="57">
        <f t="shared" si="105"/>
        <v>0</v>
      </c>
      <c r="I248" s="12"/>
    </row>
    <row r="249" spans="1:9" s="23" customFormat="1" ht="15" x14ac:dyDescent="0.2">
      <c r="A249" s="81"/>
      <c r="B249" s="64" t="s">
        <v>51</v>
      </c>
      <c r="C249" s="37">
        <v>2</v>
      </c>
      <c r="D249" s="20">
        <v>16</v>
      </c>
      <c r="E249" s="41">
        <f t="shared" si="103"/>
        <v>1.2048192771084338E-3</v>
      </c>
      <c r="F249" s="41">
        <f t="shared" si="104"/>
        <v>7.7182826821032323E-3</v>
      </c>
      <c r="G249" s="22">
        <f t="shared" si="102"/>
        <v>7</v>
      </c>
      <c r="H249" s="57">
        <f t="shared" si="105"/>
        <v>8.4337349397590362E-3</v>
      </c>
      <c r="I249" s="12"/>
    </row>
    <row r="250" spans="1:9" s="23" customFormat="1" ht="30" x14ac:dyDescent="0.2">
      <c r="A250" s="81"/>
      <c r="B250" s="64" t="s">
        <v>226</v>
      </c>
      <c r="C250" s="37">
        <v>0</v>
      </c>
      <c r="D250" s="20">
        <v>0</v>
      </c>
      <c r="E250" s="41" t="str">
        <f t="shared" si="103"/>
        <v/>
      </c>
      <c r="F250" s="41" t="str">
        <f t="shared" si="104"/>
        <v/>
      </c>
      <c r="G250" s="22" t="str">
        <f t="shared" si="102"/>
        <v xml:space="preserve"> </v>
      </c>
      <c r="H250" s="57" t="str">
        <f t="shared" si="105"/>
        <v/>
      </c>
      <c r="I250" s="12"/>
    </row>
    <row r="251" spans="1:9" s="23" customFormat="1" ht="15" x14ac:dyDescent="0.2">
      <c r="A251" s="81"/>
      <c r="B251" s="64" t="s">
        <v>434</v>
      </c>
      <c r="C251" s="37">
        <v>1</v>
      </c>
      <c r="D251" s="20">
        <v>1</v>
      </c>
      <c r="E251" s="41">
        <f t="shared" si="103"/>
        <v>6.0240963855421692E-4</v>
      </c>
      <c r="F251" s="41">
        <f t="shared" si="104"/>
        <v>4.8239266763145202E-4</v>
      </c>
      <c r="G251" s="22">
        <f t="shared" si="102"/>
        <v>0</v>
      </c>
      <c r="H251" s="57">
        <f t="shared" si="105"/>
        <v>0</v>
      </c>
      <c r="I251" s="12"/>
    </row>
    <row r="252" spans="1:9" s="23" customFormat="1" ht="30" x14ac:dyDescent="0.2">
      <c r="A252" s="81"/>
      <c r="B252" s="64" t="s">
        <v>323</v>
      </c>
      <c r="C252" s="37">
        <v>0</v>
      </c>
      <c r="D252" s="20">
        <v>0</v>
      </c>
      <c r="E252" s="41" t="str">
        <f t="shared" si="103"/>
        <v/>
      </c>
      <c r="F252" s="41" t="str">
        <f t="shared" si="104"/>
        <v/>
      </c>
      <c r="G252" s="22" t="str">
        <f t="shared" si="102"/>
        <v xml:space="preserve"> </v>
      </c>
      <c r="H252" s="57" t="str">
        <f t="shared" si="105"/>
        <v/>
      </c>
      <c r="I252" s="12"/>
    </row>
    <row r="253" spans="1:9" s="23" customFormat="1" ht="15" x14ac:dyDescent="0.2">
      <c r="A253" s="81"/>
      <c r="B253" s="64" t="s">
        <v>227</v>
      </c>
      <c r="C253" s="37">
        <v>0</v>
      </c>
      <c r="D253" s="20">
        <v>1</v>
      </c>
      <c r="E253" s="41" t="str">
        <f t="shared" si="103"/>
        <v/>
      </c>
      <c r="F253" s="41">
        <f t="shared" si="104"/>
        <v>4.8239266763145202E-4</v>
      </c>
      <c r="G253" s="22">
        <f t="shared" si="102"/>
        <v>1</v>
      </c>
      <c r="H253" s="57" t="str">
        <f t="shared" si="105"/>
        <v/>
      </c>
      <c r="I253" s="12"/>
    </row>
    <row r="254" spans="1:9" s="23" customFormat="1" ht="15" x14ac:dyDescent="0.2">
      <c r="A254" s="81"/>
      <c r="B254" s="64" t="s">
        <v>228</v>
      </c>
      <c r="C254" s="37">
        <v>2</v>
      </c>
      <c r="D254" s="20">
        <v>0</v>
      </c>
      <c r="E254" s="41">
        <f t="shared" si="103"/>
        <v>1.2048192771084338E-3</v>
      </c>
      <c r="F254" s="41" t="str">
        <f t="shared" si="104"/>
        <v/>
      </c>
      <c r="G254" s="22">
        <f t="shared" si="102"/>
        <v>-1</v>
      </c>
      <c r="H254" s="57">
        <f t="shared" si="105"/>
        <v>-1.2048192771084338E-3</v>
      </c>
      <c r="I254" s="12"/>
    </row>
    <row r="255" spans="1:9" s="23" customFormat="1" ht="15" x14ac:dyDescent="0.2">
      <c r="A255" s="81"/>
      <c r="B255" s="64" t="s">
        <v>435</v>
      </c>
      <c r="C255" s="37">
        <v>1</v>
      </c>
      <c r="D255" s="20">
        <v>0</v>
      </c>
      <c r="E255" s="41">
        <f t="shared" si="103"/>
        <v>6.0240963855421692E-4</v>
      </c>
      <c r="F255" s="41" t="str">
        <f t="shared" si="104"/>
        <v/>
      </c>
      <c r="G255" s="22">
        <f t="shared" si="102"/>
        <v>-1</v>
      </c>
      <c r="H255" s="57">
        <f t="shared" si="105"/>
        <v>-6.0240963855421692E-4</v>
      </c>
      <c r="I255" s="12"/>
    </row>
    <row r="256" spans="1:9" s="23" customFormat="1" ht="15" x14ac:dyDescent="0.2">
      <c r="A256" s="81"/>
      <c r="B256" s="64" t="s">
        <v>229</v>
      </c>
      <c r="C256" s="37">
        <v>1</v>
      </c>
      <c r="D256" s="20">
        <v>0</v>
      </c>
      <c r="E256" s="41">
        <f t="shared" si="103"/>
        <v>6.0240963855421692E-4</v>
      </c>
      <c r="F256" s="41" t="str">
        <f t="shared" si="104"/>
        <v/>
      </c>
      <c r="G256" s="22">
        <f t="shared" si="102"/>
        <v>-1</v>
      </c>
      <c r="H256" s="57">
        <f t="shared" si="105"/>
        <v>-6.0240963855421692E-4</v>
      </c>
      <c r="I256" s="12"/>
    </row>
    <row r="257" spans="1:9" s="23" customFormat="1" ht="30" x14ac:dyDescent="0.2">
      <c r="A257" s="81"/>
      <c r="B257" s="64" t="s">
        <v>437</v>
      </c>
      <c r="C257" s="37">
        <v>0</v>
      </c>
      <c r="D257" s="20">
        <v>0</v>
      </c>
      <c r="E257" s="41" t="str">
        <f t="shared" si="103"/>
        <v/>
      </c>
      <c r="F257" s="41" t="str">
        <f t="shared" si="104"/>
        <v/>
      </c>
      <c r="G257" s="22" t="str">
        <f t="shared" si="102"/>
        <v xml:space="preserve"> </v>
      </c>
      <c r="H257" s="57" t="str">
        <f t="shared" si="105"/>
        <v/>
      </c>
      <c r="I257" s="12"/>
    </row>
    <row r="258" spans="1:9" s="23" customFormat="1" ht="30" x14ac:dyDescent="0.2">
      <c r="A258" s="81"/>
      <c r="B258" s="64" t="s">
        <v>414</v>
      </c>
      <c r="C258" s="37">
        <v>0</v>
      </c>
      <c r="D258" s="20">
        <v>0</v>
      </c>
      <c r="E258" s="41" t="str">
        <f t="shared" si="103"/>
        <v/>
      </c>
      <c r="F258" s="41" t="str">
        <f t="shared" si="104"/>
        <v/>
      </c>
      <c r="G258" s="22" t="str">
        <f t="shared" si="102"/>
        <v xml:space="preserve"> </v>
      </c>
      <c r="H258" s="57" t="str">
        <f t="shared" si="105"/>
        <v/>
      </c>
      <c r="I258" s="12"/>
    </row>
    <row r="259" spans="1:9" s="23" customFormat="1" ht="15" x14ac:dyDescent="0.2">
      <c r="A259" s="81"/>
      <c r="B259" s="64" t="s">
        <v>415</v>
      </c>
      <c r="C259" s="37">
        <v>0</v>
      </c>
      <c r="D259" s="20">
        <v>0</v>
      </c>
      <c r="E259" s="41" t="str">
        <f t="shared" si="103"/>
        <v/>
      </c>
      <c r="F259" s="41" t="str">
        <f t="shared" si="104"/>
        <v/>
      </c>
      <c r="G259" s="22" t="str">
        <f t="shared" si="102"/>
        <v xml:space="preserve"> </v>
      </c>
      <c r="H259" s="57" t="str">
        <f t="shared" si="105"/>
        <v/>
      </c>
      <c r="I259" s="12"/>
    </row>
    <row r="260" spans="1:9" s="23" customFormat="1" ht="30" x14ac:dyDescent="0.2">
      <c r="A260" s="81"/>
      <c r="B260" s="64" t="s">
        <v>438</v>
      </c>
      <c r="C260" s="37">
        <v>2</v>
      </c>
      <c r="D260" s="20">
        <v>0</v>
      </c>
      <c r="E260" s="41">
        <f t="shared" si="103"/>
        <v>1.2048192771084338E-3</v>
      </c>
      <c r="F260" s="41" t="str">
        <f t="shared" si="104"/>
        <v/>
      </c>
      <c r="G260" s="22">
        <f t="shared" si="102"/>
        <v>-1</v>
      </c>
      <c r="H260" s="57">
        <f t="shared" si="105"/>
        <v>-1.2048192771084338E-3</v>
      </c>
      <c r="I260" s="12"/>
    </row>
    <row r="261" spans="1:9" s="23" customFormat="1" ht="15" x14ac:dyDescent="0.2">
      <c r="A261" s="81"/>
      <c r="B261" s="64" t="s">
        <v>598</v>
      </c>
      <c r="C261" s="37">
        <v>0</v>
      </c>
      <c r="D261" s="20">
        <v>0</v>
      </c>
      <c r="E261" s="41" t="str">
        <f t="shared" si="103"/>
        <v/>
      </c>
      <c r="F261" s="41" t="str">
        <f t="shared" si="104"/>
        <v/>
      </c>
      <c r="G261" s="22" t="str">
        <f t="shared" si="102"/>
        <v xml:space="preserve"> </v>
      </c>
      <c r="H261" s="57" t="str">
        <f t="shared" si="105"/>
        <v/>
      </c>
      <c r="I261" s="12"/>
    </row>
    <row r="262" spans="1:9" s="23" customFormat="1" ht="15" x14ac:dyDescent="0.2">
      <c r="A262" s="81"/>
      <c r="B262" s="64" t="s">
        <v>599</v>
      </c>
      <c r="C262" s="37">
        <v>3</v>
      </c>
      <c r="D262" s="20">
        <v>0</v>
      </c>
      <c r="E262" s="41">
        <f t="shared" si="103"/>
        <v>1.8072289156626507E-3</v>
      </c>
      <c r="F262" s="41" t="str">
        <f t="shared" si="104"/>
        <v/>
      </c>
      <c r="G262" s="22">
        <f t="shared" si="102"/>
        <v>-1</v>
      </c>
      <c r="H262" s="57">
        <f t="shared" si="105"/>
        <v>-1.8072289156626507E-3</v>
      </c>
      <c r="I262" s="12"/>
    </row>
    <row r="263" spans="1:9" s="23" customFormat="1" ht="15" x14ac:dyDescent="0.2">
      <c r="A263" s="81"/>
      <c r="B263" s="64" t="s">
        <v>230</v>
      </c>
      <c r="C263" s="37">
        <v>2</v>
      </c>
      <c r="D263" s="20">
        <v>2</v>
      </c>
      <c r="E263" s="41">
        <f t="shared" si="103"/>
        <v>1.2048192771084338E-3</v>
      </c>
      <c r="F263" s="41">
        <f t="shared" si="104"/>
        <v>9.6478533526290404E-4</v>
      </c>
      <c r="G263" s="22">
        <f t="shared" si="102"/>
        <v>0</v>
      </c>
      <c r="H263" s="57">
        <f t="shared" si="105"/>
        <v>0</v>
      </c>
      <c r="I263" s="12"/>
    </row>
    <row r="264" spans="1:9" s="23" customFormat="1" ht="30" x14ac:dyDescent="0.2">
      <c r="A264" s="81"/>
      <c r="B264" s="64" t="s">
        <v>439</v>
      </c>
      <c r="C264" s="37">
        <v>2</v>
      </c>
      <c r="D264" s="20">
        <v>3</v>
      </c>
      <c r="E264" s="41">
        <f t="shared" si="103"/>
        <v>1.2048192771084338E-3</v>
      </c>
      <c r="F264" s="41">
        <f t="shared" si="104"/>
        <v>1.4471780028943559E-3</v>
      </c>
      <c r="G264" s="22">
        <f t="shared" si="102"/>
        <v>0.5</v>
      </c>
      <c r="H264" s="57">
        <f t="shared" si="105"/>
        <v>6.0240963855421692E-4</v>
      </c>
      <c r="I264" s="12"/>
    </row>
    <row r="265" spans="1:9" s="23" customFormat="1" ht="15" x14ac:dyDescent="0.2">
      <c r="A265" s="81"/>
      <c r="B265" s="64" t="s">
        <v>440</v>
      </c>
      <c r="C265" s="37">
        <v>7</v>
      </c>
      <c r="D265" s="20">
        <v>69</v>
      </c>
      <c r="E265" s="41">
        <f t="shared" si="103"/>
        <v>4.2168674698795181E-3</v>
      </c>
      <c r="F265" s="41">
        <f t="shared" si="104"/>
        <v>3.3285094066570188E-2</v>
      </c>
      <c r="G265" s="22">
        <f t="shared" si="102"/>
        <v>8.8571428571428577</v>
      </c>
      <c r="H265" s="57">
        <f t="shared" si="105"/>
        <v>3.7349397590361447E-2</v>
      </c>
      <c r="I265" s="12"/>
    </row>
    <row r="266" spans="1:9" s="23" customFormat="1" ht="15" x14ac:dyDescent="0.2">
      <c r="A266" s="81"/>
      <c r="B266" s="64" t="s">
        <v>507</v>
      </c>
      <c r="C266" s="37">
        <v>0</v>
      </c>
      <c r="D266" s="20">
        <v>0</v>
      </c>
      <c r="E266" s="41" t="str">
        <f t="shared" si="103"/>
        <v/>
      </c>
      <c r="F266" s="41" t="str">
        <f t="shared" si="104"/>
        <v/>
      </c>
      <c r="G266" s="22" t="str">
        <f t="shared" si="102"/>
        <v xml:space="preserve"> </v>
      </c>
      <c r="H266" s="57" t="str">
        <f t="shared" si="105"/>
        <v/>
      </c>
      <c r="I266" s="12"/>
    </row>
    <row r="267" spans="1:9" s="23" customFormat="1" ht="15" x14ac:dyDescent="0.2">
      <c r="A267" s="81"/>
      <c r="B267" s="64" t="s">
        <v>508</v>
      </c>
      <c r="C267" s="37">
        <v>1</v>
      </c>
      <c r="D267" s="20">
        <v>0</v>
      </c>
      <c r="E267" s="41">
        <f t="shared" si="103"/>
        <v>6.0240963855421692E-4</v>
      </c>
      <c r="F267" s="41" t="str">
        <f t="shared" si="104"/>
        <v/>
      </c>
      <c r="G267" s="22">
        <f t="shared" si="102"/>
        <v>-1</v>
      </c>
      <c r="H267" s="57">
        <f t="shared" si="105"/>
        <v>-6.0240963855421692E-4</v>
      </c>
      <c r="I267" s="12"/>
    </row>
    <row r="268" spans="1:9" s="23" customFormat="1" ht="15" x14ac:dyDescent="0.2">
      <c r="A268" s="81"/>
      <c r="B268" s="64" t="s">
        <v>54</v>
      </c>
      <c r="C268" s="37">
        <v>0</v>
      </c>
      <c r="D268" s="20">
        <v>0</v>
      </c>
      <c r="E268" s="41" t="str">
        <f t="shared" si="103"/>
        <v/>
      </c>
      <c r="F268" s="41" t="str">
        <f t="shared" si="104"/>
        <v/>
      </c>
      <c r="G268" s="22" t="str">
        <f t="shared" si="102"/>
        <v xml:space="preserve"> </v>
      </c>
      <c r="H268" s="57" t="str">
        <f t="shared" si="105"/>
        <v/>
      </c>
      <c r="I268" s="12"/>
    </row>
    <row r="269" spans="1:9" s="23" customFormat="1" ht="15" x14ac:dyDescent="0.2">
      <c r="A269" s="81"/>
      <c r="B269" s="64" t="s">
        <v>231</v>
      </c>
      <c r="C269" s="37">
        <v>8</v>
      </c>
      <c r="D269" s="20">
        <v>1</v>
      </c>
      <c r="E269" s="41">
        <f t="shared" si="103"/>
        <v>4.8192771084337354E-3</v>
      </c>
      <c r="F269" s="41">
        <f t="shared" si="104"/>
        <v>4.8239266763145202E-4</v>
      </c>
      <c r="G269" s="22">
        <f t="shared" si="102"/>
        <v>-0.875</v>
      </c>
      <c r="H269" s="57">
        <f t="shared" si="105"/>
        <v>-4.2168674698795181E-3</v>
      </c>
      <c r="I269" s="12"/>
    </row>
    <row r="270" spans="1:9" s="23" customFormat="1" ht="15" x14ac:dyDescent="0.2">
      <c r="A270" s="81"/>
      <c r="B270" s="64" t="s">
        <v>600</v>
      </c>
      <c r="C270" s="37">
        <v>0</v>
      </c>
      <c r="D270" s="20">
        <v>0</v>
      </c>
      <c r="E270" s="41" t="str">
        <f t="shared" si="103"/>
        <v/>
      </c>
      <c r="F270" s="41" t="str">
        <f t="shared" si="104"/>
        <v/>
      </c>
      <c r="G270" s="22" t="str">
        <f t="shared" si="102"/>
        <v xml:space="preserve"> </v>
      </c>
      <c r="H270" s="57" t="str">
        <f t="shared" si="105"/>
        <v/>
      </c>
      <c r="I270" s="12"/>
    </row>
    <row r="271" spans="1:9" s="23" customFormat="1" ht="15" x14ac:dyDescent="0.2">
      <c r="A271" s="81"/>
      <c r="B271" s="64" t="s">
        <v>509</v>
      </c>
      <c r="C271" s="37">
        <v>2</v>
      </c>
      <c r="D271" s="20">
        <v>3</v>
      </c>
      <c r="E271" s="41">
        <f t="shared" si="103"/>
        <v>1.2048192771084338E-3</v>
      </c>
      <c r="F271" s="41">
        <f t="shared" si="104"/>
        <v>1.4471780028943559E-3</v>
      </c>
      <c r="G271" s="22">
        <f t="shared" si="102"/>
        <v>0.5</v>
      </c>
      <c r="H271" s="57">
        <f t="shared" si="105"/>
        <v>6.0240963855421692E-4</v>
      </c>
      <c r="I271" s="12"/>
    </row>
    <row r="272" spans="1:9" s="23" customFormat="1" ht="15" x14ac:dyDescent="0.2">
      <c r="A272" s="81"/>
      <c r="B272" s="64" t="s">
        <v>510</v>
      </c>
      <c r="C272" s="37">
        <v>35</v>
      </c>
      <c r="D272" s="20">
        <v>138</v>
      </c>
      <c r="E272" s="41">
        <f t="shared" si="103"/>
        <v>2.1084337349397589E-2</v>
      </c>
      <c r="F272" s="41">
        <f t="shared" si="104"/>
        <v>6.6570188133140376E-2</v>
      </c>
      <c r="G272" s="22">
        <f t="shared" si="102"/>
        <v>2.9428571428571431</v>
      </c>
      <c r="H272" s="57">
        <f t="shared" si="105"/>
        <v>6.2048192771084337E-2</v>
      </c>
      <c r="I272" s="12"/>
    </row>
    <row r="273" spans="1:9" s="23" customFormat="1" ht="30" x14ac:dyDescent="0.2">
      <c r="A273" s="81"/>
      <c r="B273" s="64" t="s">
        <v>588</v>
      </c>
      <c r="C273" s="37">
        <v>0</v>
      </c>
      <c r="D273" s="20">
        <v>9</v>
      </c>
      <c r="E273" s="41" t="str">
        <f t="shared" si="103"/>
        <v/>
      </c>
      <c r="F273" s="41">
        <f t="shared" si="104"/>
        <v>4.3415340086830683E-3</v>
      </c>
      <c r="G273" s="22">
        <f t="shared" si="102"/>
        <v>1</v>
      </c>
      <c r="H273" s="57" t="str">
        <f t="shared" si="105"/>
        <v/>
      </c>
      <c r="I273" s="12"/>
    </row>
    <row r="274" spans="1:9" s="23" customFormat="1" ht="15" x14ac:dyDescent="0.2">
      <c r="A274" s="81"/>
      <c r="B274" s="64" t="s">
        <v>511</v>
      </c>
      <c r="C274" s="37">
        <v>0</v>
      </c>
      <c r="D274" s="20">
        <v>2</v>
      </c>
      <c r="E274" s="41" t="str">
        <f t="shared" si="103"/>
        <v/>
      </c>
      <c r="F274" s="41">
        <f t="shared" si="104"/>
        <v>9.6478533526290404E-4</v>
      </c>
      <c r="G274" s="22">
        <f t="shared" si="102"/>
        <v>1</v>
      </c>
      <c r="H274" s="57" t="str">
        <f t="shared" si="105"/>
        <v/>
      </c>
      <c r="I274" s="12"/>
    </row>
    <row r="275" spans="1:9" s="23" customFormat="1" ht="15" x14ac:dyDescent="0.2">
      <c r="A275" s="81"/>
      <c r="B275" s="64" t="s">
        <v>512</v>
      </c>
      <c r="C275" s="37">
        <v>8</v>
      </c>
      <c r="D275" s="20">
        <v>0</v>
      </c>
      <c r="E275" s="41">
        <f t="shared" si="103"/>
        <v>4.8192771084337354E-3</v>
      </c>
      <c r="F275" s="41" t="str">
        <f t="shared" si="104"/>
        <v/>
      </c>
      <c r="G275" s="22">
        <f t="shared" si="102"/>
        <v>-1</v>
      </c>
      <c r="H275" s="57">
        <f t="shared" si="105"/>
        <v>-4.8192771084337354E-3</v>
      </c>
      <c r="I275" s="12"/>
    </row>
    <row r="276" spans="1:9" s="23" customFormat="1" ht="15" x14ac:dyDescent="0.2">
      <c r="A276" s="81"/>
      <c r="B276" s="64" t="s">
        <v>513</v>
      </c>
      <c r="C276" s="37">
        <v>112</v>
      </c>
      <c r="D276" s="20">
        <v>132</v>
      </c>
      <c r="E276" s="41">
        <f t="shared" si="103"/>
        <v>6.746987951807229E-2</v>
      </c>
      <c r="F276" s="41">
        <f t="shared" si="104"/>
        <v>6.3675832127351659E-2</v>
      </c>
      <c r="G276" s="22">
        <f t="shared" si="102"/>
        <v>0.17857142857142858</v>
      </c>
      <c r="H276" s="57">
        <f t="shared" si="105"/>
        <v>1.2048192771084338E-2</v>
      </c>
      <c r="I276" s="12"/>
    </row>
    <row r="277" spans="1:9" s="76" customFormat="1" ht="15" x14ac:dyDescent="0.2">
      <c r="A277" s="78"/>
      <c r="B277" s="82" t="s">
        <v>579</v>
      </c>
      <c r="C277" s="72">
        <v>0</v>
      </c>
      <c r="D277" s="20">
        <v>0</v>
      </c>
      <c r="E277" s="74" t="str">
        <f t="shared" ref="E277:E279" si="106">+IF(C277=0,"",C277/C$176)</f>
        <v/>
      </c>
      <c r="F277" s="74" t="str">
        <f t="shared" ref="F277:F279" si="107">+IF(D277=0,"",D277/D$176)</f>
        <v/>
      </c>
      <c r="G277" s="74" t="str">
        <f t="shared" ref="G277:G279" si="108">+IF(AND(C277=0,D277=0)," ",IF(C277=0,1,IF(D277=0,-1,(D277-C277)/C277)))</f>
        <v xml:space="preserve"> </v>
      </c>
      <c r="H277" s="75" t="str">
        <f t="shared" ref="H277:H279" si="109">+IF(OR(AND(E277=""),(G277="")),"",E277*G277)</f>
        <v/>
      </c>
      <c r="I277" s="12"/>
    </row>
    <row r="278" spans="1:9" s="76" customFormat="1" ht="15" x14ac:dyDescent="0.2">
      <c r="A278" s="78"/>
      <c r="B278" s="82" t="s">
        <v>580</v>
      </c>
      <c r="C278" s="72">
        <v>0</v>
      </c>
      <c r="D278" s="20">
        <v>0</v>
      </c>
      <c r="E278" s="74" t="str">
        <f t="shared" si="106"/>
        <v/>
      </c>
      <c r="F278" s="74" t="str">
        <f t="shared" si="107"/>
        <v/>
      </c>
      <c r="G278" s="74" t="str">
        <f t="shared" si="108"/>
        <v xml:space="preserve"> 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2">
        <v>3</v>
      </c>
      <c r="D279" s="20">
        <v>0</v>
      </c>
      <c r="E279" s="74">
        <f t="shared" si="106"/>
        <v>1.8072289156626507E-3</v>
      </c>
      <c r="F279" s="74" t="str">
        <f t="shared" si="107"/>
        <v/>
      </c>
      <c r="G279" s="74">
        <f t="shared" si="108"/>
        <v>-1</v>
      </c>
      <c r="H279" s="75">
        <f t="shared" si="109"/>
        <v>-1.8072289156626507E-3</v>
      </c>
      <c r="I279" s="12"/>
    </row>
    <row r="280" spans="1:9" s="23" customFormat="1" ht="15" x14ac:dyDescent="0.2">
      <c r="A280" s="81"/>
      <c r="B280" s="64" t="s">
        <v>57</v>
      </c>
      <c r="C280" s="37">
        <v>0</v>
      </c>
      <c r="D280" s="20">
        <v>2</v>
      </c>
      <c r="E280" s="41" t="str">
        <f t="shared" si="103"/>
        <v/>
      </c>
      <c r="F280" s="41">
        <f t="shared" si="104"/>
        <v>9.6478533526290404E-4</v>
      </c>
      <c r="G280" s="22">
        <f t="shared" si="102"/>
        <v>1</v>
      </c>
      <c r="H280" s="57" t="str">
        <f t="shared" si="105"/>
        <v/>
      </c>
      <c r="I280" s="12"/>
    </row>
    <row r="281" spans="1:9" s="23" customFormat="1" ht="30" x14ac:dyDescent="0.2">
      <c r="A281" s="81"/>
      <c r="B281" s="64" t="s">
        <v>61</v>
      </c>
      <c r="C281" s="37">
        <v>10</v>
      </c>
      <c r="D281" s="20">
        <v>44</v>
      </c>
      <c r="E281" s="41">
        <f t="shared" si="103"/>
        <v>6.024096385542169E-3</v>
      </c>
      <c r="F281" s="41">
        <f t="shared" si="104"/>
        <v>2.1225277375783887E-2</v>
      </c>
      <c r="G281" s="22">
        <f t="shared" si="102"/>
        <v>3.4</v>
      </c>
      <c r="H281" s="57">
        <f t="shared" si="105"/>
        <v>2.0481927710843374E-2</v>
      </c>
      <c r="I281" s="12"/>
    </row>
    <row r="282" spans="1:9" s="23" customFormat="1" ht="15" x14ac:dyDescent="0.2">
      <c r="A282" s="81"/>
      <c r="B282" s="64" t="s">
        <v>58</v>
      </c>
      <c r="C282" s="37">
        <v>2</v>
      </c>
      <c r="D282" s="20">
        <v>3</v>
      </c>
      <c r="E282" s="41">
        <f t="shared" si="103"/>
        <v>1.2048192771084338E-3</v>
      </c>
      <c r="F282" s="41">
        <f t="shared" si="104"/>
        <v>1.4471780028943559E-3</v>
      </c>
      <c r="G282" s="22">
        <f t="shared" si="102"/>
        <v>0.5</v>
      </c>
      <c r="H282" s="57">
        <f t="shared" si="105"/>
        <v>6.0240963855421692E-4</v>
      </c>
      <c r="I282" s="12"/>
    </row>
    <row r="283" spans="1:9" s="23" customFormat="1" ht="15" x14ac:dyDescent="0.2">
      <c r="A283" s="81"/>
      <c r="B283" s="64" t="s">
        <v>232</v>
      </c>
      <c r="C283" s="37">
        <v>0</v>
      </c>
      <c r="D283" s="20">
        <v>12</v>
      </c>
      <c r="E283" s="41" t="str">
        <f t="shared" si="103"/>
        <v/>
      </c>
      <c r="F283" s="41">
        <f t="shared" si="104"/>
        <v>5.7887120115774236E-3</v>
      </c>
      <c r="G283" s="22">
        <f t="shared" si="102"/>
        <v>1</v>
      </c>
      <c r="H283" s="57" t="str">
        <f t="shared" si="105"/>
        <v/>
      </c>
      <c r="I283" s="12"/>
    </row>
    <row r="284" spans="1:9" s="23" customFormat="1" ht="15" x14ac:dyDescent="0.2">
      <c r="A284" s="81"/>
      <c r="B284" s="64" t="s">
        <v>55</v>
      </c>
      <c r="C284" s="37">
        <v>0</v>
      </c>
      <c r="D284" s="20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7">
        <v>2</v>
      </c>
      <c r="D285" s="20">
        <v>0</v>
      </c>
      <c r="E285" s="41">
        <f t="shared" si="103"/>
        <v>1.2048192771084338E-3</v>
      </c>
      <c r="F285" s="41" t="str">
        <f t="shared" si="104"/>
        <v/>
      </c>
      <c r="G285" s="22">
        <f t="shared" si="102"/>
        <v>-1</v>
      </c>
      <c r="H285" s="57">
        <f t="shared" si="105"/>
        <v>-1.2048192771084338E-3</v>
      </c>
      <c r="I285" s="12"/>
    </row>
    <row r="286" spans="1:9" s="23" customFormat="1" ht="15" x14ac:dyDescent="0.2">
      <c r="A286" s="81"/>
      <c r="B286" s="64" t="s">
        <v>59</v>
      </c>
      <c r="C286" s="37">
        <v>0</v>
      </c>
      <c r="D286" s="20">
        <v>0</v>
      </c>
      <c r="E286" s="41" t="str">
        <f t="shared" si="103"/>
        <v/>
      </c>
      <c r="F286" s="41" t="str">
        <f t="shared" si="104"/>
        <v/>
      </c>
      <c r="G286" s="22" t="str">
        <f t="shared" si="102"/>
        <v xml:space="preserve"> </v>
      </c>
      <c r="H286" s="57" t="str">
        <f t="shared" si="105"/>
        <v/>
      </c>
      <c r="I286" s="12"/>
    </row>
    <row r="287" spans="1:9" s="23" customFormat="1" ht="15" x14ac:dyDescent="0.2">
      <c r="A287" s="81"/>
      <c r="B287" s="64" t="s">
        <v>441</v>
      </c>
      <c r="C287" s="37">
        <v>2</v>
      </c>
      <c r="D287" s="20">
        <v>0</v>
      </c>
      <c r="E287" s="41">
        <f t="shared" si="103"/>
        <v>1.2048192771084338E-3</v>
      </c>
      <c r="F287" s="41" t="str">
        <f t="shared" si="104"/>
        <v/>
      </c>
      <c r="G287" s="22">
        <f t="shared" si="102"/>
        <v>-1</v>
      </c>
      <c r="H287" s="57">
        <f t="shared" si="105"/>
        <v>-1.2048192771084338E-3</v>
      </c>
      <c r="I287" s="12"/>
    </row>
    <row r="288" spans="1:9" s="23" customFormat="1" ht="15" x14ac:dyDescent="0.2">
      <c r="A288" s="81"/>
      <c r="B288" s="64" t="s">
        <v>56</v>
      </c>
      <c r="C288" s="37">
        <v>1</v>
      </c>
      <c r="D288" s="20">
        <v>1</v>
      </c>
      <c r="E288" s="41">
        <f t="shared" si="103"/>
        <v>6.0240963855421692E-4</v>
      </c>
      <c r="F288" s="41">
        <f t="shared" si="104"/>
        <v>4.8239266763145202E-4</v>
      </c>
      <c r="G288" s="22">
        <f t="shared" si="102"/>
        <v>0</v>
      </c>
      <c r="H288" s="57">
        <f t="shared" si="105"/>
        <v>0</v>
      </c>
      <c r="I288" s="12"/>
    </row>
    <row r="289" spans="1:9" s="76" customFormat="1" ht="15" x14ac:dyDescent="0.2">
      <c r="A289" s="78"/>
      <c r="B289" s="82" t="s">
        <v>582</v>
      </c>
      <c r="C289" s="72">
        <v>0</v>
      </c>
      <c r="D289" s="20">
        <v>0</v>
      </c>
      <c r="E289" s="74" t="str">
        <f t="shared" ref="E289:E290" si="110">+IF(C289=0,"",C289/C$176)</f>
        <v/>
      </c>
      <c r="F289" s="74" t="str">
        <f t="shared" ref="F289:F290" si="111">+IF(D289=0,"",D289/D$176)</f>
        <v/>
      </c>
      <c r="G289" s="74" t="str">
        <f t="shared" ref="G289:G290" si="112">+IF(AND(C289=0,D289=0)," ",IF(C289=0,1,IF(D289=0,-1,(D289-C289)/C289)))</f>
        <v xml:space="preserve"> </v>
      </c>
      <c r="H289" s="75" t="str">
        <f t="shared" ref="H289:H290" si="113">+IF(OR(AND(E289=""),(G289="")),"",E289*G289)</f>
        <v/>
      </c>
      <c r="I289" s="12"/>
    </row>
    <row r="290" spans="1:9" s="76" customFormat="1" ht="15" x14ac:dyDescent="0.2">
      <c r="A290" s="78"/>
      <c r="B290" s="82" t="s">
        <v>583</v>
      </c>
      <c r="C290" s="72">
        <v>0</v>
      </c>
      <c r="D290" s="20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7">
        <v>12</v>
      </c>
      <c r="D291" s="20">
        <v>3</v>
      </c>
      <c r="E291" s="41">
        <f t="shared" si="103"/>
        <v>7.2289156626506026E-3</v>
      </c>
      <c r="F291" s="41">
        <f t="shared" si="104"/>
        <v>1.4471780028943559E-3</v>
      </c>
      <c r="G291" s="22">
        <f t="shared" si="102"/>
        <v>-0.75</v>
      </c>
      <c r="H291" s="57">
        <f t="shared" si="105"/>
        <v>-5.4216867469879517E-3</v>
      </c>
      <c r="I291" s="12"/>
    </row>
    <row r="292" spans="1:9" s="23" customFormat="1" ht="15" x14ac:dyDescent="0.2">
      <c r="A292" s="81"/>
      <c r="B292" s="64" t="s">
        <v>233</v>
      </c>
      <c r="C292" s="37">
        <v>0</v>
      </c>
      <c r="D292" s="20">
        <v>2</v>
      </c>
      <c r="E292" s="41" t="str">
        <f t="shared" si="103"/>
        <v/>
      </c>
      <c r="F292" s="41">
        <f t="shared" si="104"/>
        <v>9.6478533526290404E-4</v>
      </c>
      <c r="G292" s="22">
        <f t="shared" si="102"/>
        <v>1</v>
      </c>
      <c r="H292" s="57" t="str">
        <f t="shared" si="105"/>
        <v/>
      </c>
      <c r="I292" s="12"/>
    </row>
    <row r="293" spans="1:9" s="23" customFormat="1" ht="15" x14ac:dyDescent="0.2">
      <c r="A293" s="81"/>
      <c r="B293" s="64" t="s">
        <v>442</v>
      </c>
      <c r="C293" s="37">
        <v>13</v>
      </c>
      <c r="D293" s="20">
        <v>81</v>
      </c>
      <c r="E293" s="41">
        <f t="shared" si="103"/>
        <v>7.8313253012048199E-3</v>
      </c>
      <c r="F293" s="41">
        <f t="shared" si="104"/>
        <v>3.9073806078147609E-2</v>
      </c>
      <c r="G293" s="22">
        <f t="shared" si="102"/>
        <v>5.2307692307692308</v>
      </c>
      <c r="H293" s="57">
        <f t="shared" si="105"/>
        <v>4.0963855421686748E-2</v>
      </c>
      <c r="I293" s="12"/>
    </row>
    <row r="294" spans="1:9" s="23" customFormat="1" ht="15" x14ac:dyDescent="0.2">
      <c r="A294" s="81"/>
      <c r="B294" s="64" t="s">
        <v>62</v>
      </c>
      <c r="C294" s="37">
        <v>4</v>
      </c>
      <c r="D294" s="20">
        <v>2</v>
      </c>
      <c r="E294" s="41">
        <f t="shared" si="103"/>
        <v>2.4096385542168677E-3</v>
      </c>
      <c r="F294" s="41">
        <f t="shared" si="104"/>
        <v>9.6478533526290404E-4</v>
      </c>
      <c r="G294" s="22">
        <f t="shared" si="102"/>
        <v>-0.5</v>
      </c>
      <c r="H294" s="57">
        <f t="shared" si="105"/>
        <v>-1.2048192771084338E-3</v>
      </c>
      <c r="I294" s="12"/>
    </row>
    <row r="295" spans="1:9" s="23" customFormat="1" ht="15" x14ac:dyDescent="0.2">
      <c r="A295" s="81"/>
      <c r="B295" s="64" t="s">
        <v>654</v>
      </c>
      <c r="C295" s="37">
        <v>0</v>
      </c>
      <c r="D295" s="20">
        <v>1</v>
      </c>
      <c r="E295" s="41" t="str">
        <f t="shared" si="103"/>
        <v/>
      </c>
      <c r="F295" s="41">
        <f t="shared" si="104"/>
        <v>4.8239266763145202E-4</v>
      </c>
      <c r="G295" s="22">
        <f t="shared" si="102"/>
        <v>1</v>
      </c>
      <c r="H295" s="57" t="str">
        <f t="shared" si="105"/>
        <v/>
      </c>
      <c r="I295" s="12"/>
    </row>
    <row r="296" spans="1:9" s="23" customFormat="1" ht="15" x14ac:dyDescent="0.2">
      <c r="A296" s="81"/>
      <c r="B296" s="64" t="s">
        <v>515</v>
      </c>
      <c r="C296" s="37">
        <v>1</v>
      </c>
      <c r="D296" s="20">
        <v>1</v>
      </c>
      <c r="E296" s="41">
        <f t="shared" si="103"/>
        <v>6.0240963855421692E-4</v>
      </c>
      <c r="F296" s="41">
        <f t="shared" si="104"/>
        <v>4.8239266763145202E-4</v>
      </c>
      <c r="G296" s="22">
        <f t="shared" si="102"/>
        <v>0</v>
      </c>
      <c r="H296" s="57">
        <f t="shared" si="105"/>
        <v>0</v>
      </c>
      <c r="I296" s="12"/>
    </row>
    <row r="297" spans="1:9" s="23" customFormat="1" ht="15" x14ac:dyDescent="0.2">
      <c r="A297" s="81"/>
      <c r="B297" s="64" t="s">
        <v>617</v>
      </c>
      <c r="C297" s="37">
        <v>0</v>
      </c>
      <c r="D297" s="20">
        <v>1</v>
      </c>
      <c r="E297" s="41" t="str">
        <f t="shared" ref="E297:E298" si="114">+IF(C297=0,"",C297/C$176)</f>
        <v/>
      </c>
      <c r="F297" s="41">
        <f t="shared" ref="F297:F298" si="115">+IF(D297=0,"",D297/D$176)</f>
        <v>4.8239266763145202E-4</v>
      </c>
      <c r="G297" s="41">
        <f t="shared" ref="G297:G298" si="116">+IF(AND(C297=0,D297=0)," ",IF(C297=0,1,IF(D297=0,-1,(D297-C297)/C297)))</f>
        <v>1</v>
      </c>
      <c r="H297" s="57" t="str">
        <f t="shared" ref="H297:H298" si="117">+IF(OR(AND(E297=""),(G297="")),"",E297*G297)</f>
        <v/>
      </c>
      <c r="I297" s="12"/>
    </row>
    <row r="298" spans="1:9" s="23" customFormat="1" ht="30" x14ac:dyDescent="0.2">
      <c r="A298" s="81"/>
      <c r="B298" s="64" t="s">
        <v>618</v>
      </c>
      <c r="C298" s="37">
        <v>1</v>
      </c>
      <c r="D298" s="20">
        <v>5</v>
      </c>
      <c r="E298" s="41">
        <f t="shared" si="114"/>
        <v>6.0240963855421692E-4</v>
      </c>
      <c r="F298" s="41">
        <f t="shared" si="115"/>
        <v>2.41196333815726E-3</v>
      </c>
      <c r="G298" s="41">
        <f t="shared" si="116"/>
        <v>4</v>
      </c>
      <c r="H298" s="57">
        <f t="shared" si="117"/>
        <v>2.4096385542168677E-3</v>
      </c>
      <c r="I298" s="12"/>
    </row>
    <row r="299" spans="1:9" s="23" customFormat="1" ht="15" x14ac:dyDescent="0.2">
      <c r="A299" s="81"/>
      <c r="B299" s="64" t="s">
        <v>63</v>
      </c>
      <c r="C299" s="37">
        <v>34</v>
      </c>
      <c r="D299" s="20">
        <v>6</v>
      </c>
      <c r="E299" s="41">
        <f t="shared" si="103"/>
        <v>2.0481927710843374E-2</v>
      </c>
      <c r="F299" s="41">
        <f t="shared" si="104"/>
        <v>2.8943560057887118E-3</v>
      </c>
      <c r="G299" s="22">
        <f t="shared" si="102"/>
        <v>-0.82352941176470584</v>
      </c>
      <c r="H299" s="57">
        <f t="shared" si="105"/>
        <v>-1.6867469879518072E-2</v>
      </c>
      <c r="I299" s="12"/>
    </row>
    <row r="300" spans="1:9" s="23" customFormat="1" ht="15" x14ac:dyDescent="0.2">
      <c r="A300" s="81"/>
      <c r="B300" s="64" t="s">
        <v>601</v>
      </c>
      <c r="C300" s="37">
        <v>0</v>
      </c>
      <c r="D300" s="20">
        <v>0</v>
      </c>
      <c r="E300" s="41" t="str">
        <f t="shared" si="103"/>
        <v/>
      </c>
      <c r="F300" s="41" t="str">
        <f t="shared" si="104"/>
        <v/>
      </c>
      <c r="G300" s="22" t="str">
        <f t="shared" si="102"/>
        <v xml:space="preserve"> </v>
      </c>
      <c r="H300" s="57" t="str">
        <f t="shared" si="105"/>
        <v/>
      </c>
      <c r="I300" s="12"/>
    </row>
    <row r="301" spans="1:9" s="23" customFormat="1" ht="15" x14ac:dyDescent="0.2">
      <c r="A301" s="81"/>
      <c r="B301" s="64" t="s">
        <v>516</v>
      </c>
      <c r="C301" s="37">
        <v>0</v>
      </c>
      <c r="D301" s="20">
        <v>0</v>
      </c>
      <c r="E301" s="41" t="str">
        <f t="shared" si="103"/>
        <v/>
      </c>
      <c r="F301" s="41" t="str">
        <f t="shared" si="104"/>
        <v/>
      </c>
      <c r="G301" s="22" t="str">
        <f t="shared" si="102"/>
        <v xml:space="preserve"> 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7">
        <v>0</v>
      </c>
      <c r="D302" s="20">
        <v>0</v>
      </c>
      <c r="E302" s="41" t="str">
        <f t="shared" si="103"/>
        <v/>
      </c>
      <c r="F302" s="41" t="str">
        <f t="shared" si="104"/>
        <v/>
      </c>
      <c r="G302" s="22" t="str">
        <f t="shared" si="102"/>
        <v xml:space="preserve"> </v>
      </c>
      <c r="H302" s="57" t="str">
        <f t="shared" si="105"/>
        <v/>
      </c>
      <c r="I302" s="12"/>
    </row>
    <row r="303" spans="1:9" s="23" customFormat="1" ht="30" x14ac:dyDescent="0.2">
      <c r="A303" s="81"/>
      <c r="B303" s="64" t="s">
        <v>518</v>
      </c>
      <c r="C303" s="37">
        <v>0</v>
      </c>
      <c r="D303" s="20">
        <v>0</v>
      </c>
      <c r="E303" s="41" t="str">
        <f t="shared" si="103"/>
        <v/>
      </c>
      <c r="F303" s="41" t="str">
        <f t="shared" si="104"/>
        <v/>
      </c>
      <c r="G303" s="22" t="str">
        <f t="shared" si="102"/>
        <v xml:space="preserve"> </v>
      </c>
      <c r="H303" s="57" t="str">
        <f t="shared" si="105"/>
        <v/>
      </c>
      <c r="I303" s="12"/>
    </row>
    <row r="304" spans="1:9" s="23" customFormat="1" ht="15" x14ac:dyDescent="0.2">
      <c r="A304" s="81"/>
      <c r="B304" s="64" t="s">
        <v>549</v>
      </c>
      <c r="C304" s="37">
        <v>0</v>
      </c>
      <c r="D304" s="20">
        <v>0</v>
      </c>
      <c r="E304" s="41" t="str">
        <f t="shared" ref="E304:E305" si="118">+IF(C304=0,"",C304/C$176)</f>
        <v/>
      </c>
      <c r="F304" s="41" t="str">
        <f t="shared" ref="F304:F305" si="119">+IF(D304=0,"",D304/D$176)</f>
        <v/>
      </c>
      <c r="G304" s="22" t="str">
        <f t="shared" si="102"/>
        <v xml:space="preserve"> </v>
      </c>
      <c r="H304" s="57" t="str">
        <f t="shared" ref="H304:H305" si="120">+IF(OR(AND(E304=""),(G304="")),"",E304*G304)</f>
        <v/>
      </c>
      <c r="I304" s="12"/>
    </row>
    <row r="305" spans="1:9" s="23" customFormat="1" ht="15" x14ac:dyDescent="0.2">
      <c r="A305" s="81"/>
      <c r="B305" s="64" t="s">
        <v>550</v>
      </c>
      <c r="C305" s="37">
        <v>11</v>
      </c>
      <c r="D305" s="20">
        <v>16</v>
      </c>
      <c r="E305" s="41">
        <f t="shared" si="118"/>
        <v>6.6265060240963854E-3</v>
      </c>
      <c r="F305" s="41">
        <f t="shared" si="119"/>
        <v>7.7182826821032323E-3</v>
      </c>
      <c r="G305" s="22">
        <f t="shared" si="102"/>
        <v>0.45454545454545453</v>
      </c>
      <c r="H305" s="57">
        <f t="shared" si="120"/>
        <v>3.0120481927710841E-3</v>
      </c>
      <c r="I305" s="12"/>
    </row>
    <row r="306" spans="1:9" s="23" customFormat="1" ht="15" x14ac:dyDescent="0.2">
      <c r="A306" s="81"/>
      <c r="B306" s="64" t="s">
        <v>443</v>
      </c>
      <c r="C306" s="37">
        <v>6</v>
      </c>
      <c r="D306" s="20">
        <v>4</v>
      </c>
      <c r="E306" s="41">
        <f t="shared" si="103"/>
        <v>3.6144578313253013E-3</v>
      </c>
      <c r="F306" s="41">
        <f t="shared" si="104"/>
        <v>1.9295706705258081E-3</v>
      </c>
      <c r="G306" s="22">
        <f t="shared" si="102"/>
        <v>-0.33333333333333331</v>
      </c>
      <c r="H306" s="57">
        <f t="shared" si="105"/>
        <v>-1.2048192771084336E-3</v>
      </c>
      <c r="I306" s="12"/>
    </row>
    <row r="307" spans="1:9" s="23" customFormat="1" ht="30" x14ac:dyDescent="0.2">
      <c r="A307" s="81"/>
      <c r="B307" s="64" t="s">
        <v>655</v>
      </c>
      <c r="C307" s="37">
        <v>1</v>
      </c>
      <c r="D307" s="20">
        <v>1</v>
      </c>
      <c r="E307" s="41">
        <f t="shared" si="103"/>
        <v>6.0240963855421692E-4</v>
      </c>
      <c r="F307" s="41">
        <f t="shared" si="104"/>
        <v>4.8239266763145202E-4</v>
      </c>
      <c r="G307" s="22">
        <f t="shared" si="102"/>
        <v>0</v>
      </c>
      <c r="H307" s="57">
        <f t="shared" si="105"/>
        <v>0</v>
      </c>
      <c r="I307" s="12"/>
    </row>
    <row r="308" spans="1:9" s="23" customFormat="1" ht="15" x14ac:dyDescent="0.2">
      <c r="A308" s="81"/>
      <c r="B308" s="64" t="s">
        <v>589</v>
      </c>
      <c r="C308" s="37">
        <v>0</v>
      </c>
      <c r="D308" s="20">
        <v>1</v>
      </c>
      <c r="E308" s="41" t="str">
        <f t="shared" si="103"/>
        <v/>
      </c>
      <c r="F308" s="41">
        <f t="shared" si="104"/>
        <v>4.8239266763145202E-4</v>
      </c>
      <c r="G308" s="22">
        <f t="shared" si="102"/>
        <v>1</v>
      </c>
      <c r="H308" s="57" t="str">
        <f t="shared" si="105"/>
        <v/>
      </c>
      <c r="I308" s="12"/>
    </row>
    <row r="309" spans="1:9" s="23" customFormat="1" ht="30" x14ac:dyDescent="0.2">
      <c r="A309" s="81"/>
      <c r="B309" s="64" t="s">
        <v>621</v>
      </c>
      <c r="C309" s="37">
        <v>0</v>
      </c>
      <c r="D309" s="20">
        <v>1</v>
      </c>
      <c r="E309" s="41" t="str">
        <f t="shared" ref="E309" si="121">+IF(C309=0,"",C309/C$176)</f>
        <v/>
      </c>
      <c r="F309" s="41">
        <f t="shared" ref="F309" si="122">+IF(D309=0,"",D309/D$176)</f>
        <v>4.8239266763145202E-4</v>
      </c>
      <c r="G309" s="41">
        <f t="shared" ref="G309" si="123">+IF(AND(C309=0,D309=0)," ",IF(C309=0,1,IF(D309=0,-1,(D309-C309)/C309)))</f>
        <v>1</v>
      </c>
      <c r="H309" s="57" t="str">
        <f t="shared" ref="H309" si="124">+IF(OR(AND(E309=""),(G309="")),"",E309*G309)</f>
        <v/>
      </c>
      <c r="I309" s="12"/>
    </row>
    <row r="310" spans="1:9" s="23" customFormat="1" ht="15" x14ac:dyDescent="0.2">
      <c r="A310" s="81"/>
      <c r="B310" s="64" t="s">
        <v>444</v>
      </c>
      <c r="C310" s="37">
        <v>4</v>
      </c>
      <c r="D310" s="20">
        <v>12</v>
      </c>
      <c r="E310" s="41">
        <f t="shared" si="103"/>
        <v>2.4096385542168677E-3</v>
      </c>
      <c r="F310" s="41">
        <f t="shared" si="104"/>
        <v>5.7887120115774236E-3</v>
      </c>
      <c r="G310" s="22">
        <f t="shared" si="102"/>
        <v>2</v>
      </c>
      <c r="H310" s="57">
        <f t="shared" si="105"/>
        <v>4.8192771084337354E-3</v>
      </c>
      <c r="I310" s="12"/>
    </row>
    <row r="311" spans="1:9" s="23" customFormat="1" ht="15" x14ac:dyDescent="0.2">
      <c r="A311" s="81"/>
      <c r="B311" s="64" t="s">
        <v>445</v>
      </c>
      <c r="C311" s="37">
        <v>1</v>
      </c>
      <c r="D311" s="20">
        <v>6</v>
      </c>
      <c r="E311" s="41">
        <f t="shared" si="103"/>
        <v>6.0240963855421692E-4</v>
      </c>
      <c r="F311" s="41">
        <f t="shared" si="104"/>
        <v>2.8943560057887118E-3</v>
      </c>
      <c r="G311" s="22">
        <f t="shared" si="102"/>
        <v>5</v>
      </c>
      <c r="H311" s="57">
        <f t="shared" si="105"/>
        <v>3.0120481927710845E-3</v>
      </c>
      <c r="I311" s="12"/>
    </row>
    <row r="312" spans="1:9" s="23" customFormat="1" ht="30" x14ac:dyDescent="0.2">
      <c r="A312" s="81"/>
      <c r="B312" s="64" t="s">
        <v>446</v>
      </c>
      <c r="C312" s="37">
        <v>0</v>
      </c>
      <c r="D312" s="20">
        <v>0</v>
      </c>
      <c r="E312" s="41" t="str">
        <f t="shared" si="103"/>
        <v/>
      </c>
      <c r="F312" s="41" t="str">
        <f t="shared" si="104"/>
        <v/>
      </c>
      <c r="G312" s="22" t="str">
        <f t="shared" si="102"/>
        <v xml:space="preserve"> 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7">
        <v>241</v>
      </c>
      <c r="D313" s="20">
        <v>192</v>
      </c>
      <c r="E313" s="41">
        <f t="shared" si="103"/>
        <v>0.14518072289156628</v>
      </c>
      <c r="F313" s="41">
        <f t="shared" si="104"/>
        <v>9.2619392185238777E-2</v>
      </c>
      <c r="G313" s="22">
        <f t="shared" si="102"/>
        <v>-0.2033195020746888</v>
      </c>
      <c r="H313" s="57">
        <f t="shared" si="105"/>
        <v>-2.9518072289156629E-2</v>
      </c>
      <c r="I313" s="12"/>
    </row>
    <row r="314" spans="1:9" s="23" customFormat="1" ht="15" x14ac:dyDescent="0.2">
      <c r="A314" s="81"/>
      <c r="B314" s="64" t="s">
        <v>234</v>
      </c>
      <c r="C314" s="37">
        <v>2</v>
      </c>
      <c r="D314" s="20">
        <v>2</v>
      </c>
      <c r="E314" s="41">
        <f t="shared" si="103"/>
        <v>1.2048192771084338E-3</v>
      </c>
      <c r="F314" s="41">
        <f t="shared" si="104"/>
        <v>9.6478533526290404E-4</v>
      </c>
      <c r="G314" s="22">
        <f t="shared" si="102"/>
        <v>0</v>
      </c>
      <c r="H314" s="57">
        <f t="shared" si="105"/>
        <v>0</v>
      </c>
      <c r="I314" s="12"/>
    </row>
    <row r="315" spans="1:9" s="23" customFormat="1" ht="30" x14ac:dyDescent="0.2">
      <c r="A315" s="81"/>
      <c r="B315" s="64" t="s">
        <v>235</v>
      </c>
      <c r="C315" s="37">
        <v>0</v>
      </c>
      <c r="D315" s="20">
        <v>1</v>
      </c>
      <c r="E315" s="41" t="str">
        <f t="shared" si="103"/>
        <v/>
      </c>
      <c r="F315" s="41">
        <f t="shared" si="104"/>
        <v>4.8239266763145202E-4</v>
      </c>
      <c r="G315" s="22">
        <f t="shared" ref="G315:G349" si="125">+IF(AND(C315=0,D315=0)," ",IF(C315=0,1,IF(D315=0,-1,(D315-C315)/C315)))</f>
        <v>1</v>
      </c>
      <c r="H315" s="57" t="str">
        <f t="shared" si="105"/>
        <v/>
      </c>
      <c r="I315" s="12"/>
    </row>
    <row r="316" spans="1:9" s="23" customFormat="1" ht="15" x14ac:dyDescent="0.2">
      <c r="A316" s="81"/>
      <c r="B316" s="64" t="s">
        <v>65</v>
      </c>
      <c r="C316" s="37">
        <v>0</v>
      </c>
      <c r="D316" s="20">
        <v>0</v>
      </c>
      <c r="E316" s="41" t="str">
        <f t="shared" ref="E316:E349" si="126">+IF(C316=0,"",C316/C$176)</f>
        <v/>
      </c>
      <c r="F316" s="41" t="str">
        <f t="shared" ref="F316:F349" si="127">+IF(D316=0,"",D316/D$176)</f>
        <v/>
      </c>
      <c r="G316" s="22" t="str">
        <f t="shared" si="125"/>
        <v xml:space="preserve"> </v>
      </c>
      <c r="H316" s="57" t="str">
        <f t="shared" ref="H316:H349" si="128">+IF(OR(AND(E316=""),(G316="")),"",E316*G316)</f>
        <v/>
      </c>
      <c r="I316" s="12"/>
    </row>
    <row r="317" spans="1:9" s="23" customFormat="1" ht="45" x14ac:dyDescent="0.2">
      <c r="A317" s="81"/>
      <c r="B317" s="64" t="s">
        <v>447</v>
      </c>
      <c r="C317" s="37">
        <v>0</v>
      </c>
      <c r="D317" s="20">
        <v>0</v>
      </c>
      <c r="E317" s="41" t="str">
        <f t="shared" si="126"/>
        <v/>
      </c>
      <c r="F317" s="41" t="str">
        <f t="shared" si="127"/>
        <v/>
      </c>
      <c r="G317" s="22" t="str">
        <f t="shared" si="125"/>
        <v xml:space="preserve"> </v>
      </c>
      <c r="H317" s="57" t="str">
        <f t="shared" si="128"/>
        <v/>
      </c>
      <c r="I317" s="12"/>
    </row>
    <row r="318" spans="1:9" s="23" customFormat="1" ht="30" x14ac:dyDescent="0.2">
      <c r="A318" s="81"/>
      <c r="B318" s="64" t="s">
        <v>448</v>
      </c>
      <c r="C318" s="37">
        <v>0</v>
      </c>
      <c r="D318" s="20">
        <v>0</v>
      </c>
      <c r="E318" s="41" t="str">
        <f t="shared" si="126"/>
        <v/>
      </c>
      <c r="F318" s="41" t="str">
        <f t="shared" si="127"/>
        <v/>
      </c>
      <c r="G318" s="22" t="str">
        <f t="shared" si="125"/>
        <v xml:space="preserve"> </v>
      </c>
      <c r="H318" s="57" t="str">
        <f t="shared" si="128"/>
        <v/>
      </c>
      <c r="I318" s="12"/>
    </row>
    <row r="319" spans="1:9" s="23" customFormat="1" ht="30" x14ac:dyDescent="0.2">
      <c r="A319" s="81"/>
      <c r="B319" s="64" t="s">
        <v>449</v>
      </c>
      <c r="C319" s="37">
        <v>0</v>
      </c>
      <c r="D319" s="20">
        <v>0</v>
      </c>
      <c r="E319" s="41" t="str">
        <f t="shared" si="126"/>
        <v/>
      </c>
      <c r="F319" s="41" t="str">
        <f t="shared" si="127"/>
        <v/>
      </c>
      <c r="G319" s="22" t="str">
        <f t="shared" si="125"/>
        <v xml:space="preserve"> </v>
      </c>
      <c r="H319" s="57" t="str">
        <f t="shared" si="128"/>
        <v/>
      </c>
      <c r="I319" s="12"/>
    </row>
    <row r="320" spans="1:9" s="23" customFormat="1" ht="30" x14ac:dyDescent="0.2">
      <c r="A320" s="81"/>
      <c r="B320" s="64" t="s">
        <v>450</v>
      </c>
      <c r="C320" s="37">
        <v>0</v>
      </c>
      <c r="D320" s="20">
        <v>0</v>
      </c>
      <c r="E320" s="41" t="str">
        <f t="shared" si="126"/>
        <v/>
      </c>
      <c r="F320" s="41" t="str">
        <f t="shared" si="127"/>
        <v/>
      </c>
      <c r="G320" s="22" t="str">
        <f t="shared" si="125"/>
        <v xml:space="preserve"> </v>
      </c>
      <c r="H320" s="57" t="str">
        <f t="shared" si="128"/>
        <v/>
      </c>
      <c r="I320" s="12"/>
    </row>
    <row r="321" spans="1:9" s="23" customFormat="1" ht="15" x14ac:dyDescent="0.2">
      <c r="A321" s="81"/>
      <c r="B321" s="64" t="s">
        <v>451</v>
      </c>
      <c r="C321" s="37">
        <v>0</v>
      </c>
      <c r="D321" s="20">
        <v>0</v>
      </c>
      <c r="E321" s="41" t="str">
        <f t="shared" si="126"/>
        <v/>
      </c>
      <c r="F321" s="41" t="str">
        <f t="shared" si="127"/>
        <v/>
      </c>
      <c r="G321" s="22" t="str">
        <f t="shared" si="125"/>
        <v xml:space="preserve"> </v>
      </c>
      <c r="H321" s="57" t="str">
        <f t="shared" si="128"/>
        <v/>
      </c>
      <c r="I321" s="12"/>
    </row>
    <row r="322" spans="1:9" s="23" customFormat="1" ht="15" x14ac:dyDescent="0.2">
      <c r="A322" s="81"/>
      <c r="B322" s="64" t="s">
        <v>452</v>
      </c>
      <c r="C322" s="37">
        <v>2</v>
      </c>
      <c r="D322" s="20">
        <v>1</v>
      </c>
      <c r="E322" s="41">
        <f t="shared" si="126"/>
        <v>1.2048192771084338E-3</v>
      </c>
      <c r="F322" s="41">
        <f t="shared" si="127"/>
        <v>4.8239266763145202E-4</v>
      </c>
      <c r="G322" s="22">
        <f t="shared" si="125"/>
        <v>-0.5</v>
      </c>
      <c r="H322" s="57">
        <f t="shared" si="128"/>
        <v>-6.0240963855421692E-4</v>
      </c>
      <c r="I322" s="12"/>
    </row>
    <row r="323" spans="1:9" s="23" customFormat="1" ht="30" x14ac:dyDescent="0.2">
      <c r="A323" s="81"/>
      <c r="B323" s="64" t="s">
        <v>453</v>
      </c>
      <c r="C323" s="37">
        <v>0</v>
      </c>
      <c r="D323" s="20">
        <v>0</v>
      </c>
      <c r="E323" s="41" t="str">
        <f t="shared" si="126"/>
        <v/>
      </c>
      <c r="F323" s="41" t="str">
        <f t="shared" si="127"/>
        <v/>
      </c>
      <c r="G323" s="22" t="str">
        <f t="shared" si="125"/>
        <v xml:space="preserve"> </v>
      </c>
      <c r="H323" s="57" t="str">
        <f t="shared" si="128"/>
        <v/>
      </c>
      <c r="I323" s="12"/>
    </row>
    <row r="324" spans="1:9" s="23" customFormat="1" ht="30" x14ac:dyDescent="0.2">
      <c r="A324" s="81"/>
      <c r="B324" s="64" t="s">
        <v>565</v>
      </c>
      <c r="C324" s="37">
        <v>18</v>
      </c>
      <c r="D324" s="20">
        <v>6</v>
      </c>
      <c r="E324" s="41">
        <f t="shared" si="126"/>
        <v>1.0843373493975903E-2</v>
      </c>
      <c r="F324" s="41">
        <f t="shared" si="127"/>
        <v>2.8943560057887118E-3</v>
      </c>
      <c r="G324" s="22">
        <f t="shared" si="125"/>
        <v>-0.66666666666666663</v>
      </c>
      <c r="H324" s="57">
        <f t="shared" si="128"/>
        <v>-7.2289156626506017E-3</v>
      </c>
      <c r="I324" s="12"/>
    </row>
    <row r="325" spans="1:9" s="23" customFormat="1" ht="30" x14ac:dyDescent="0.2">
      <c r="A325" s="81"/>
      <c r="B325" s="64" t="s">
        <v>236</v>
      </c>
      <c r="C325" s="37">
        <v>0</v>
      </c>
      <c r="D325" s="20">
        <v>0</v>
      </c>
      <c r="E325" s="41" t="str">
        <f t="shared" si="126"/>
        <v/>
      </c>
      <c r="F325" s="41" t="str">
        <f t="shared" si="127"/>
        <v/>
      </c>
      <c r="G325" s="22" t="str">
        <f t="shared" si="125"/>
        <v xml:space="preserve"> </v>
      </c>
      <c r="H325" s="57" t="str">
        <f t="shared" si="128"/>
        <v/>
      </c>
      <c r="I325" s="12"/>
    </row>
    <row r="326" spans="1:9" s="23" customFormat="1" ht="30" x14ac:dyDescent="0.2">
      <c r="A326" s="81"/>
      <c r="B326" s="64" t="s">
        <v>237</v>
      </c>
      <c r="C326" s="37">
        <v>0</v>
      </c>
      <c r="D326" s="20">
        <v>2</v>
      </c>
      <c r="E326" s="41" t="str">
        <f t="shared" si="126"/>
        <v/>
      </c>
      <c r="F326" s="41">
        <f t="shared" si="127"/>
        <v>9.6478533526290404E-4</v>
      </c>
      <c r="G326" s="22">
        <f t="shared" si="125"/>
        <v>1</v>
      </c>
      <c r="H326" s="57" t="str">
        <f t="shared" si="128"/>
        <v/>
      </c>
      <c r="I326" s="12"/>
    </row>
    <row r="327" spans="1:9" s="23" customFormat="1" ht="30" x14ac:dyDescent="0.2">
      <c r="A327" s="81"/>
      <c r="B327" s="64" t="s">
        <v>454</v>
      </c>
      <c r="C327" s="37">
        <v>0</v>
      </c>
      <c r="D327" s="20">
        <v>0</v>
      </c>
      <c r="E327" s="41" t="str">
        <f t="shared" si="126"/>
        <v/>
      </c>
      <c r="F327" s="41" t="str">
        <f t="shared" si="127"/>
        <v/>
      </c>
      <c r="G327" s="22" t="str">
        <f t="shared" si="125"/>
        <v xml:space="preserve"> </v>
      </c>
      <c r="H327" s="57" t="str">
        <f t="shared" si="128"/>
        <v/>
      </c>
      <c r="I327" s="12"/>
    </row>
    <row r="328" spans="1:9" s="23" customFormat="1" ht="45" x14ac:dyDescent="0.2">
      <c r="A328" s="81"/>
      <c r="B328" s="64" t="s">
        <v>455</v>
      </c>
      <c r="C328" s="37">
        <v>0</v>
      </c>
      <c r="D328" s="20">
        <v>2</v>
      </c>
      <c r="E328" s="41" t="str">
        <f t="shared" si="126"/>
        <v/>
      </c>
      <c r="F328" s="41">
        <f t="shared" si="127"/>
        <v>9.6478533526290404E-4</v>
      </c>
      <c r="G328" s="22">
        <f t="shared" si="125"/>
        <v>1</v>
      </c>
      <c r="H328" s="57" t="str">
        <f t="shared" si="128"/>
        <v/>
      </c>
      <c r="I328" s="12"/>
    </row>
    <row r="329" spans="1:9" s="23" customFormat="1" ht="30" x14ac:dyDescent="0.2">
      <c r="A329" s="81"/>
      <c r="B329" s="64" t="s">
        <v>632</v>
      </c>
      <c r="C329" s="37">
        <v>1</v>
      </c>
      <c r="D329" s="20">
        <v>1</v>
      </c>
      <c r="E329" s="41">
        <f t="shared" si="126"/>
        <v>6.0240963855421692E-4</v>
      </c>
      <c r="F329" s="41">
        <f t="shared" si="127"/>
        <v>4.8239266763145202E-4</v>
      </c>
      <c r="G329" s="22">
        <f t="shared" si="125"/>
        <v>0</v>
      </c>
      <c r="H329" s="57">
        <f t="shared" si="128"/>
        <v>0</v>
      </c>
      <c r="I329" s="12"/>
    </row>
    <row r="330" spans="1:9" s="23" customFormat="1" ht="30" x14ac:dyDescent="0.2">
      <c r="A330" s="81"/>
      <c r="B330" s="64" t="s">
        <v>456</v>
      </c>
      <c r="C330" s="37">
        <v>0</v>
      </c>
      <c r="D330" s="20">
        <v>0</v>
      </c>
      <c r="E330" s="41" t="str">
        <f t="shared" si="126"/>
        <v/>
      </c>
      <c r="F330" s="41" t="str">
        <f t="shared" si="127"/>
        <v/>
      </c>
      <c r="G330" s="22" t="str">
        <f t="shared" si="125"/>
        <v xml:space="preserve"> </v>
      </c>
      <c r="H330" s="57" t="str">
        <f t="shared" si="128"/>
        <v/>
      </c>
      <c r="I330" s="12"/>
    </row>
    <row r="331" spans="1:9" s="23" customFormat="1" ht="30" x14ac:dyDescent="0.2">
      <c r="A331" s="81"/>
      <c r="B331" s="64" t="s">
        <v>457</v>
      </c>
      <c r="C331" s="37">
        <v>0</v>
      </c>
      <c r="D331" s="20">
        <v>0</v>
      </c>
      <c r="E331" s="41" t="str">
        <f t="shared" si="126"/>
        <v/>
      </c>
      <c r="F331" s="41" t="str">
        <f t="shared" si="127"/>
        <v/>
      </c>
      <c r="G331" s="22" t="str">
        <f t="shared" si="125"/>
        <v xml:space="preserve"> </v>
      </c>
      <c r="H331" s="57" t="str">
        <f t="shared" si="128"/>
        <v/>
      </c>
      <c r="I331" s="12"/>
    </row>
    <row r="332" spans="1:9" s="23" customFormat="1" ht="15" x14ac:dyDescent="0.2">
      <c r="A332" s="81"/>
      <c r="B332" s="64" t="s">
        <v>458</v>
      </c>
      <c r="C332" s="37">
        <v>0</v>
      </c>
      <c r="D332" s="20">
        <v>0</v>
      </c>
      <c r="E332" s="41" t="str">
        <f t="shared" si="126"/>
        <v/>
      </c>
      <c r="F332" s="41" t="str">
        <f t="shared" si="127"/>
        <v/>
      </c>
      <c r="G332" s="22" t="str">
        <f t="shared" si="125"/>
        <v xml:space="preserve"> </v>
      </c>
      <c r="H332" s="57" t="str">
        <f t="shared" si="128"/>
        <v/>
      </c>
      <c r="I332" s="12"/>
    </row>
    <row r="333" spans="1:9" s="23" customFormat="1" ht="30" x14ac:dyDescent="0.2">
      <c r="A333" s="81"/>
      <c r="B333" s="64" t="s">
        <v>116</v>
      </c>
      <c r="C333" s="37">
        <v>6</v>
      </c>
      <c r="D333" s="20">
        <v>1</v>
      </c>
      <c r="E333" s="41">
        <f t="shared" si="126"/>
        <v>3.6144578313253013E-3</v>
      </c>
      <c r="F333" s="41">
        <f t="shared" si="127"/>
        <v>4.8239266763145202E-4</v>
      </c>
      <c r="G333" s="22">
        <f t="shared" si="125"/>
        <v>-0.83333333333333337</v>
      </c>
      <c r="H333" s="57">
        <f t="shared" si="128"/>
        <v>-3.0120481927710845E-3</v>
      </c>
      <c r="I333" s="12"/>
    </row>
    <row r="334" spans="1:9" s="23" customFormat="1" ht="15" x14ac:dyDescent="0.2">
      <c r="A334" s="81"/>
      <c r="B334" s="64" t="s">
        <v>459</v>
      </c>
      <c r="C334" s="37">
        <v>0</v>
      </c>
      <c r="D334" s="20">
        <v>0</v>
      </c>
      <c r="E334" s="41" t="str">
        <f t="shared" si="126"/>
        <v/>
      </c>
      <c r="F334" s="41" t="str">
        <f t="shared" si="127"/>
        <v/>
      </c>
      <c r="G334" s="22" t="str">
        <f t="shared" si="125"/>
        <v xml:space="preserve"> </v>
      </c>
      <c r="H334" s="57" t="str">
        <f t="shared" si="128"/>
        <v/>
      </c>
      <c r="I334" s="12"/>
    </row>
    <row r="335" spans="1:9" s="23" customFormat="1" ht="30" x14ac:dyDescent="0.2">
      <c r="A335" s="81"/>
      <c r="B335" s="64" t="s">
        <v>460</v>
      </c>
      <c r="C335" s="37">
        <v>0</v>
      </c>
      <c r="D335" s="20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7">
        <v>0</v>
      </c>
      <c r="D336" s="20">
        <v>0</v>
      </c>
      <c r="E336" s="41" t="str">
        <f t="shared" si="126"/>
        <v/>
      </c>
      <c r="F336" s="41" t="str">
        <f t="shared" si="127"/>
        <v/>
      </c>
      <c r="G336" s="22" t="str">
        <f t="shared" si="125"/>
        <v xml:space="preserve"> </v>
      </c>
      <c r="H336" s="57" t="str">
        <f t="shared" si="128"/>
        <v/>
      </c>
      <c r="I336" s="12"/>
    </row>
    <row r="337" spans="1:9" s="23" customFormat="1" ht="30" x14ac:dyDescent="0.2">
      <c r="A337" s="81"/>
      <c r="B337" s="64" t="s">
        <v>462</v>
      </c>
      <c r="C337" s="37">
        <v>0</v>
      </c>
      <c r="D337" s="20">
        <v>0</v>
      </c>
      <c r="E337" s="41" t="str">
        <f t="shared" si="126"/>
        <v/>
      </c>
      <c r="F337" s="41" t="str">
        <f t="shared" si="127"/>
        <v/>
      </c>
      <c r="G337" s="22" t="str">
        <f t="shared" si="125"/>
        <v xml:space="preserve"> </v>
      </c>
      <c r="H337" s="57" t="str">
        <f t="shared" si="128"/>
        <v/>
      </c>
      <c r="I337" s="12"/>
    </row>
    <row r="338" spans="1:9" s="23" customFormat="1" ht="30" x14ac:dyDescent="0.2">
      <c r="A338" s="81"/>
      <c r="B338" s="64" t="s">
        <v>463</v>
      </c>
      <c r="C338" s="37">
        <v>0</v>
      </c>
      <c r="D338" s="20">
        <v>0</v>
      </c>
      <c r="E338" s="41" t="str">
        <f t="shared" si="126"/>
        <v/>
      </c>
      <c r="F338" s="41" t="str">
        <f t="shared" si="127"/>
        <v/>
      </c>
      <c r="G338" s="22" t="str">
        <f t="shared" si="125"/>
        <v xml:space="preserve"> </v>
      </c>
      <c r="H338" s="57" t="str">
        <f t="shared" si="128"/>
        <v/>
      </c>
      <c r="I338" s="12"/>
    </row>
    <row r="339" spans="1:9" s="23" customFormat="1" ht="30" x14ac:dyDescent="0.2">
      <c r="A339" s="81"/>
      <c r="B339" s="64" t="s">
        <v>464</v>
      </c>
      <c r="C339" s="37">
        <v>0</v>
      </c>
      <c r="D339" s="20">
        <v>0</v>
      </c>
      <c r="E339" s="41" t="str">
        <f t="shared" si="126"/>
        <v/>
      </c>
      <c r="F339" s="41" t="str">
        <f t="shared" si="127"/>
        <v/>
      </c>
      <c r="G339" s="22" t="str">
        <f t="shared" si="125"/>
        <v xml:space="preserve"> </v>
      </c>
      <c r="H339" s="57" t="str">
        <f t="shared" si="128"/>
        <v/>
      </c>
      <c r="I339" s="12"/>
    </row>
    <row r="340" spans="1:9" s="23" customFormat="1" ht="30" x14ac:dyDescent="0.2">
      <c r="A340" s="81"/>
      <c r="B340" s="64" t="s">
        <v>465</v>
      </c>
      <c r="C340" s="37">
        <v>0</v>
      </c>
      <c r="D340" s="20">
        <v>1</v>
      </c>
      <c r="E340" s="41" t="str">
        <f t="shared" si="126"/>
        <v/>
      </c>
      <c r="F340" s="41">
        <f t="shared" si="127"/>
        <v>4.8239266763145202E-4</v>
      </c>
      <c r="G340" s="22">
        <f t="shared" si="125"/>
        <v>1</v>
      </c>
      <c r="H340" s="57" t="str">
        <f t="shared" si="128"/>
        <v/>
      </c>
      <c r="I340" s="12"/>
    </row>
    <row r="341" spans="1:9" s="23" customFormat="1" ht="30" x14ac:dyDescent="0.2">
      <c r="A341" s="81"/>
      <c r="B341" s="64" t="s">
        <v>466</v>
      </c>
      <c r="C341" s="37">
        <v>0</v>
      </c>
      <c r="D341" s="20">
        <v>0</v>
      </c>
      <c r="E341" s="41" t="str">
        <f t="shared" si="126"/>
        <v/>
      </c>
      <c r="F341" s="41" t="str">
        <f t="shared" si="127"/>
        <v/>
      </c>
      <c r="G341" s="22" t="str">
        <f t="shared" si="125"/>
        <v xml:space="preserve"> </v>
      </c>
      <c r="H341" s="57" t="str">
        <f t="shared" si="128"/>
        <v/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7"/>
      <c r="D342" s="37">
        <v>0</v>
      </c>
      <c r="E342" s="41" t="str">
        <f t="shared" ref="E342" si="129">+IF(C342=0,"",C342/C$176)</f>
        <v/>
      </c>
      <c r="F342" s="41" t="str">
        <f t="shared" ref="F342" si="130">+IF(D342=0,"",D342/D$176)</f>
        <v/>
      </c>
      <c r="G342" s="41" t="str">
        <f t="shared" ref="G342" si="131">+IF(AND(C342=0,D342=0)," ",IF(C342=0,1,IF(D342=0,-1,(D342-C342)/C342)))</f>
        <v xml:space="preserve"> 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7">
        <v>0</v>
      </c>
      <c r="D343" s="20">
        <v>0</v>
      </c>
      <c r="E343" s="41" t="str">
        <f t="shared" si="126"/>
        <v/>
      </c>
      <c r="F343" s="41" t="str">
        <f t="shared" si="127"/>
        <v/>
      </c>
      <c r="G343" s="22" t="str">
        <f t="shared" si="125"/>
        <v xml:space="preserve"> </v>
      </c>
      <c r="H343" s="57" t="str">
        <f t="shared" si="128"/>
        <v/>
      </c>
      <c r="I343" s="12"/>
    </row>
    <row r="344" spans="1:9" s="23" customFormat="1" ht="30" x14ac:dyDescent="0.2">
      <c r="A344" s="81"/>
      <c r="B344" s="64" t="s">
        <v>238</v>
      </c>
      <c r="C344" s="37">
        <v>0</v>
      </c>
      <c r="D344" s="20">
        <v>0</v>
      </c>
      <c r="E344" s="41" t="str">
        <f t="shared" si="126"/>
        <v/>
      </c>
      <c r="F344" s="41" t="str">
        <f t="shared" si="127"/>
        <v/>
      </c>
      <c r="G344" s="22" t="str">
        <f t="shared" si="125"/>
        <v xml:space="preserve"> </v>
      </c>
      <c r="H344" s="57" t="str">
        <f t="shared" si="128"/>
        <v/>
      </c>
      <c r="I344" s="12"/>
    </row>
    <row r="345" spans="1:9" s="23" customFormat="1" ht="30" x14ac:dyDescent="0.2">
      <c r="A345" s="81"/>
      <c r="B345" s="64" t="s">
        <v>239</v>
      </c>
      <c r="C345" s="37">
        <v>0</v>
      </c>
      <c r="D345" s="20">
        <v>0</v>
      </c>
      <c r="E345" s="41" t="str">
        <f t="shared" si="126"/>
        <v/>
      </c>
      <c r="F345" s="41" t="str">
        <f t="shared" si="127"/>
        <v/>
      </c>
      <c r="G345" s="22" t="str">
        <f t="shared" si="125"/>
        <v xml:space="preserve"> </v>
      </c>
      <c r="H345" s="57" t="str">
        <f t="shared" si="128"/>
        <v/>
      </c>
      <c r="I345" s="12"/>
    </row>
    <row r="346" spans="1:9" s="23" customFormat="1" ht="30" x14ac:dyDescent="0.2">
      <c r="A346" s="81"/>
      <c r="B346" s="64" t="s">
        <v>240</v>
      </c>
      <c r="C346" s="37">
        <v>0</v>
      </c>
      <c r="D346" s="20">
        <v>0</v>
      </c>
      <c r="E346" s="41" t="str">
        <f t="shared" si="126"/>
        <v/>
      </c>
      <c r="F346" s="41" t="str">
        <f t="shared" si="127"/>
        <v/>
      </c>
      <c r="G346" s="22" t="str">
        <f t="shared" si="125"/>
        <v xml:space="preserve"> </v>
      </c>
      <c r="H346" s="57" t="str">
        <f t="shared" si="128"/>
        <v/>
      </c>
      <c r="I346" s="12"/>
    </row>
    <row r="347" spans="1:9" s="23" customFormat="1" ht="15" x14ac:dyDescent="0.2">
      <c r="A347" s="81"/>
      <c r="B347" s="64" t="s">
        <v>533</v>
      </c>
      <c r="C347" s="37">
        <v>0</v>
      </c>
      <c r="D347" s="20">
        <v>0</v>
      </c>
      <c r="E347" s="41" t="str">
        <f t="shared" si="126"/>
        <v/>
      </c>
      <c r="F347" s="41" t="str">
        <f t="shared" si="127"/>
        <v/>
      </c>
      <c r="G347" s="22" t="str">
        <f t="shared" si="125"/>
        <v xml:space="preserve"> </v>
      </c>
      <c r="H347" s="57" t="str">
        <f t="shared" si="128"/>
        <v/>
      </c>
      <c r="I347" s="12"/>
    </row>
    <row r="348" spans="1:9" s="23" customFormat="1" ht="15" x14ac:dyDescent="0.2">
      <c r="A348" s="81"/>
      <c r="B348" s="64" t="s">
        <v>534</v>
      </c>
      <c r="C348" s="37">
        <v>0</v>
      </c>
      <c r="D348" s="20">
        <v>0</v>
      </c>
      <c r="E348" s="41" t="str">
        <f t="shared" si="126"/>
        <v/>
      </c>
      <c r="F348" s="41" t="str">
        <f t="shared" si="127"/>
        <v/>
      </c>
      <c r="G348" s="22" t="str">
        <f t="shared" si="125"/>
        <v xml:space="preserve"> </v>
      </c>
      <c r="H348" s="57" t="str">
        <f t="shared" si="128"/>
        <v/>
      </c>
      <c r="I348" s="12"/>
    </row>
    <row r="349" spans="1:9" s="23" customFormat="1" ht="30.75" thickBot="1" x14ac:dyDescent="0.25">
      <c r="A349" s="81"/>
      <c r="B349" s="68" t="s">
        <v>535</v>
      </c>
      <c r="C349" s="59">
        <v>0</v>
      </c>
      <c r="D349" s="89">
        <v>0</v>
      </c>
      <c r="E349" s="61" t="str">
        <f t="shared" si="126"/>
        <v/>
      </c>
      <c r="F349" s="61" t="str">
        <f t="shared" si="127"/>
        <v/>
      </c>
      <c r="G349" s="83" t="str">
        <f t="shared" si="125"/>
        <v xml:space="preserve"> </v>
      </c>
      <c r="H349" s="62" t="str">
        <f t="shared" si="128"/>
        <v/>
      </c>
      <c r="I349" s="12"/>
    </row>
    <row r="350" spans="1:9" s="12" customFormat="1" ht="15" x14ac:dyDescent="0.2">
      <c r="A350" s="86"/>
      <c r="B350" s="8"/>
      <c r="E350" s="25"/>
      <c r="F350" s="25"/>
      <c r="G350" s="26"/>
      <c r="H350" s="27"/>
    </row>
    <row r="351" spans="1:9" s="12" customFormat="1" ht="15" x14ac:dyDescent="0.2">
      <c r="A351" s="86"/>
      <c r="B351" s="8"/>
      <c r="E351" s="25"/>
      <c r="F351" s="25"/>
      <c r="G351" s="26"/>
      <c r="H351" s="27"/>
    </row>
    <row r="352" spans="1:9" s="30" customFormat="1" ht="15.75" thickBot="1" x14ac:dyDescent="0.25">
      <c r="A352" s="86"/>
      <c r="B352" s="28"/>
      <c r="C352" s="29"/>
      <c r="D352" s="29"/>
      <c r="E352" s="29"/>
      <c r="F352" s="29"/>
      <c r="H352" s="2"/>
      <c r="I352" s="1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3">
        <f>SUM(C356:C584)</f>
        <v>5650</v>
      </c>
      <c r="D355" s="14">
        <f>SUM(D356:D584)</f>
        <v>5041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-0.10778761061946902</v>
      </c>
      <c r="H355" s="48">
        <f>+IF(OR(AND(E355=""),(G355="")),"",E355*G355)</f>
        <v>-0.10778761061946902</v>
      </c>
    </row>
    <row r="356" spans="1:9" s="23" customFormat="1" ht="15" x14ac:dyDescent="0.2">
      <c r="A356" s="81"/>
      <c r="B356" s="56" t="s">
        <v>71</v>
      </c>
      <c r="C356" s="37">
        <v>37</v>
      </c>
      <c r="D356" s="20">
        <v>60</v>
      </c>
      <c r="E356" s="41">
        <f>+IF(C356=0,"",C356/C$355)</f>
        <v>6.5486725663716815E-3</v>
      </c>
      <c r="F356" s="41">
        <f>+IF(D356=0,"",D356/D$355)</f>
        <v>1.1902400317397342E-2</v>
      </c>
      <c r="G356" s="22">
        <f t="shared" ref="G356:G429" si="133">+IF(AND(C356=0,D356=0)," ",IF(C356=0,1,IF(D356=0,-1,(D356-C356)/C356)))</f>
        <v>0.6216216216216216</v>
      </c>
      <c r="H356" s="57">
        <f>+IF(OR(AND(E356=""),(G356="")),"",E356*G356)</f>
        <v>4.0707964601769909E-3</v>
      </c>
      <c r="I356" s="12"/>
    </row>
    <row r="357" spans="1:9" s="23" customFormat="1" ht="15" x14ac:dyDescent="0.2">
      <c r="A357" s="81"/>
      <c r="B357" s="56" t="s">
        <v>74</v>
      </c>
      <c r="C357" s="37">
        <v>7</v>
      </c>
      <c r="D357" s="20">
        <v>2</v>
      </c>
      <c r="E357" s="41">
        <f t="shared" ref="E357:E431" si="134">+IF(C357=0,"",C357/C$355)</f>
        <v>1.2389380530973451E-3</v>
      </c>
      <c r="F357" s="41">
        <f t="shared" ref="F357:F431" si="135">+IF(D357=0,"",D357/D$355)</f>
        <v>3.9674667724657806E-4</v>
      </c>
      <c r="G357" s="22">
        <f t="shared" si="133"/>
        <v>-0.7142857142857143</v>
      </c>
      <c r="H357" s="57">
        <f t="shared" ref="H357:H431" si="136">+IF(OR(AND(E357=""),(G357="")),"",E357*G357)</f>
        <v>-8.8495575221238937E-4</v>
      </c>
      <c r="I357" s="12"/>
    </row>
    <row r="358" spans="1:9" s="23" customFormat="1" ht="15" x14ac:dyDescent="0.2">
      <c r="A358" s="81"/>
      <c r="B358" s="56" t="s">
        <v>67</v>
      </c>
      <c r="C358" s="37">
        <v>179</v>
      </c>
      <c r="D358" s="20">
        <v>120</v>
      </c>
      <c r="E358" s="41">
        <f t="shared" si="134"/>
        <v>3.1681415929203538E-2</v>
      </c>
      <c r="F358" s="41">
        <f t="shared" si="135"/>
        <v>2.3804800634794683E-2</v>
      </c>
      <c r="G358" s="22">
        <f t="shared" si="133"/>
        <v>-0.32960893854748602</v>
      </c>
      <c r="H358" s="57">
        <f t="shared" si="136"/>
        <v>-1.0442477876106193E-2</v>
      </c>
      <c r="I358" s="12"/>
    </row>
    <row r="359" spans="1:9" s="23" customFormat="1" ht="15" x14ac:dyDescent="0.2">
      <c r="A359" s="81"/>
      <c r="B359" s="56" t="s">
        <v>80</v>
      </c>
      <c r="C359" s="37">
        <v>0</v>
      </c>
      <c r="D359" s="20">
        <v>0</v>
      </c>
      <c r="E359" s="41" t="str">
        <f t="shared" si="134"/>
        <v/>
      </c>
      <c r="F359" s="41" t="str">
        <f t="shared" si="135"/>
        <v/>
      </c>
      <c r="G359" s="22" t="str">
        <f t="shared" si="133"/>
        <v xml:space="preserve"> </v>
      </c>
      <c r="H359" s="57" t="str">
        <f t="shared" si="136"/>
        <v/>
      </c>
      <c r="I359" s="12"/>
    </row>
    <row r="360" spans="1:9" s="23" customFormat="1" ht="15" x14ac:dyDescent="0.2">
      <c r="A360" s="81"/>
      <c r="B360" s="56" t="s">
        <v>79</v>
      </c>
      <c r="C360" s="37">
        <v>1</v>
      </c>
      <c r="D360" s="20">
        <v>3</v>
      </c>
      <c r="E360" s="41">
        <f t="shared" si="134"/>
        <v>1.7699115044247788E-4</v>
      </c>
      <c r="F360" s="41">
        <f t="shared" si="135"/>
        <v>5.9512001586986714E-4</v>
      </c>
      <c r="G360" s="22">
        <f t="shared" si="133"/>
        <v>2</v>
      </c>
      <c r="H360" s="57">
        <f t="shared" si="136"/>
        <v>3.5398230088495576E-4</v>
      </c>
      <c r="I360" s="12"/>
    </row>
    <row r="361" spans="1:9" s="23" customFormat="1" ht="15" x14ac:dyDescent="0.2">
      <c r="A361" s="81"/>
      <c r="B361" s="56" t="s">
        <v>467</v>
      </c>
      <c r="C361" s="37">
        <v>54</v>
      </c>
      <c r="D361" s="20">
        <v>73</v>
      </c>
      <c r="E361" s="41">
        <f t="shared" si="134"/>
        <v>9.5575221238938055E-3</v>
      </c>
      <c r="F361" s="41">
        <f t="shared" si="135"/>
        <v>1.44812537195001E-2</v>
      </c>
      <c r="G361" s="22">
        <f t="shared" si="133"/>
        <v>0.35185185185185186</v>
      </c>
      <c r="H361" s="57">
        <f t="shared" si="136"/>
        <v>3.3628318584070799E-3</v>
      </c>
      <c r="I361" s="12"/>
    </row>
    <row r="362" spans="1:9" s="23" customFormat="1" ht="15" x14ac:dyDescent="0.2">
      <c r="A362" s="81"/>
      <c r="B362" s="56" t="s">
        <v>77</v>
      </c>
      <c r="C362" s="37">
        <v>4</v>
      </c>
      <c r="D362" s="20">
        <v>4</v>
      </c>
      <c r="E362" s="41">
        <f t="shared" si="134"/>
        <v>7.0796460176991152E-4</v>
      </c>
      <c r="F362" s="41">
        <f t="shared" si="135"/>
        <v>7.9349335449315612E-4</v>
      </c>
      <c r="G362" s="22">
        <f t="shared" si="133"/>
        <v>0</v>
      </c>
      <c r="H362" s="57">
        <f t="shared" si="136"/>
        <v>0</v>
      </c>
      <c r="I362" s="12"/>
    </row>
    <row r="363" spans="1:9" s="23" customFormat="1" ht="15" x14ac:dyDescent="0.2">
      <c r="A363" s="81"/>
      <c r="B363" s="56" t="s">
        <v>566</v>
      </c>
      <c r="C363" s="37">
        <v>1</v>
      </c>
      <c r="D363" s="20">
        <v>2</v>
      </c>
      <c r="E363" s="41">
        <f t="shared" si="134"/>
        <v>1.7699115044247788E-4</v>
      </c>
      <c r="F363" s="41">
        <f t="shared" si="135"/>
        <v>3.9674667724657806E-4</v>
      </c>
      <c r="G363" s="22">
        <f t="shared" si="133"/>
        <v>1</v>
      </c>
      <c r="H363" s="57">
        <f t="shared" si="136"/>
        <v>1.7699115044247788E-4</v>
      </c>
      <c r="I363" s="12"/>
    </row>
    <row r="364" spans="1:9" s="23" customFormat="1" ht="15" x14ac:dyDescent="0.2">
      <c r="A364" s="81"/>
      <c r="B364" s="56" t="s">
        <v>76</v>
      </c>
      <c r="C364" s="37">
        <v>6</v>
      </c>
      <c r="D364" s="20">
        <v>3</v>
      </c>
      <c r="E364" s="41">
        <f t="shared" si="134"/>
        <v>1.0619469026548673E-3</v>
      </c>
      <c r="F364" s="41">
        <f t="shared" si="135"/>
        <v>5.9512001586986714E-4</v>
      </c>
      <c r="G364" s="22">
        <f t="shared" si="133"/>
        <v>-0.5</v>
      </c>
      <c r="H364" s="57">
        <f t="shared" si="136"/>
        <v>-5.3097345132743366E-4</v>
      </c>
      <c r="I364" s="12"/>
    </row>
    <row r="365" spans="1:9" s="23" customFormat="1" ht="15" x14ac:dyDescent="0.2">
      <c r="A365" s="81"/>
      <c r="B365" s="56" t="s">
        <v>241</v>
      </c>
      <c r="C365" s="37">
        <v>15</v>
      </c>
      <c r="D365" s="20">
        <v>0</v>
      </c>
      <c r="E365" s="41">
        <f t="shared" si="134"/>
        <v>2.6548672566371681E-3</v>
      </c>
      <c r="F365" s="41" t="str">
        <f t="shared" si="135"/>
        <v/>
      </c>
      <c r="G365" s="22">
        <f t="shared" si="133"/>
        <v>-1</v>
      </c>
      <c r="H365" s="57">
        <f t="shared" si="136"/>
        <v>-2.6548672566371681E-3</v>
      </c>
      <c r="I365" s="12"/>
    </row>
    <row r="366" spans="1:9" s="23" customFormat="1" ht="15" x14ac:dyDescent="0.2">
      <c r="A366" s="81"/>
      <c r="B366" s="56" t="s">
        <v>602</v>
      </c>
      <c r="C366" s="37">
        <v>0</v>
      </c>
      <c r="D366" s="20">
        <v>0</v>
      </c>
      <c r="E366" s="41" t="str">
        <f t="shared" si="134"/>
        <v/>
      </c>
      <c r="F366" s="41" t="str">
        <f t="shared" si="135"/>
        <v/>
      </c>
      <c r="G366" s="22" t="str">
        <f t="shared" si="133"/>
        <v xml:space="preserve"> </v>
      </c>
      <c r="H366" s="57" t="str">
        <f t="shared" si="136"/>
        <v/>
      </c>
      <c r="I366" s="12"/>
    </row>
    <row r="367" spans="1:9" s="23" customFormat="1" ht="15" x14ac:dyDescent="0.2">
      <c r="A367" s="81"/>
      <c r="B367" s="56" t="s">
        <v>78</v>
      </c>
      <c r="C367" s="37">
        <v>562</v>
      </c>
      <c r="D367" s="20">
        <v>363</v>
      </c>
      <c r="E367" s="41">
        <f t="shared" si="134"/>
        <v>9.9469026548672568E-2</v>
      </c>
      <c r="F367" s="41">
        <f t="shared" si="135"/>
        <v>7.2009521920253922E-2</v>
      </c>
      <c r="G367" s="22">
        <f t="shared" si="133"/>
        <v>-0.35409252669039148</v>
      </c>
      <c r="H367" s="57">
        <f t="shared" si="136"/>
        <v>-3.5221238938053102E-2</v>
      </c>
      <c r="I367" s="12"/>
    </row>
    <row r="368" spans="1:9" s="23" customFormat="1" ht="15" x14ac:dyDescent="0.2">
      <c r="A368" s="81"/>
      <c r="B368" s="56" t="s">
        <v>567</v>
      </c>
      <c r="C368" s="37">
        <v>53</v>
      </c>
      <c r="D368" s="20">
        <v>50</v>
      </c>
      <c r="E368" s="41">
        <f t="shared" si="134"/>
        <v>9.380530973451328E-3</v>
      </c>
      <c r="F368" s="41">
        <f t="shared" si="135"/>
        <v>9.9186669311644507E-3</v>
      </c>
      <c r="G368" s="22">
        <f t="shared" si="133"/>
        <v>-5.6603773584905662E-2</v>
      </c>
      <c r="H368" s="57">
        <f t="shared" si="136"/>
        <v>-5.3097345132743366E-4</v>
      </c>
      <c r="I368" s="12"/>
    </row>
    <row r="369" spans="1:9" s="23" customFormat="1" ht="15" x14ac:dyDescent="0.2">
      <c r="A369" s="81"/>
      <c r="B369" s="56" t="s">
        <v>68</v>
      </c>
      <c r="C369" s="37">
        <v>0</v>
      </c>
      <c r="D369" s="20">
        <v>0</v>
      </c>
      <c r="E369" s="41" t="str">
        <f t="shared" si="134"/>
        <v/>
      </c>
      <c r="F369" s="41" t="str">
        <f t="shared" si="135"/>
        <v/>
      </c>
      <c r="G369" s="22" t="str">
        <f t="shared" si="133"/>
        <v xml:space="preserve"> </v>
      </c>
      <c r="H369" s="57" t="str">
        <f t="shared" si="136"/>
        <v/>
      </c>
      <c r="I369" s="12"/>
    </row>
    <row r="370" spans="1:9" s="23" customFormat="1" ht="15" x14ac:dyDescent="0.2">
      <c r="A370" s="81"/>
      <c r="B370" s="56" t="s">
        <v>75</v>
      </c>
      <c r="C370" s="37">
        <v>22</v>
      </c>
      <c r="D370" s="20">
        <v>9</v>
      </c>
      <c r="E370" s="41">
        <f t="shared" si="134"/>
        <v>3.8938053097345134E-3</v>
      </c>
      <c r="F370" s="41">
        <f t="shared" si="135"/>
        <v>1.7853600476096013E-3</v>
      </c>
      <c r="G370" s="22">
        <f t="shared" si="133"/>
        <v>-0.59090909090909094</v>
      </c>
      <c r="H370" s="57">
        <f t="shared" si="136"/>
        <v>-2.3008849557522126E-3</v>
      </c>
      <c r="I370" s="12"/>
    </row>
    <row r="371" spans="1:9" s="23" customFormat="1" ht="15" x14ac:dyDescent="0.2">
      <c r="A371" s="81"/>
      <c r="B371" s="56" t="s">
        <v>603</v>
      </c>
      <c r="C371" s="37">
        <v>23</v>
      </c>
      <c r="D371" s="20">
        <v>9</v>
      </c>
      <c r="E371" s="41">
        <f t="shared" si="134"/>
        <v>4.0707964601769909E-3</v>
      </c>
      <c r="F371" s="41">
        <f t="shared" si="135"/>
        <v>1.7853600476096013E-3</v>
      </c>
      <c r="G371" s="22">
        <f t="shared" si="133"/>
        <v>-0.60869565217391308</v>
      </c>
      <c r="H371" s="57">
        <f t="shared" si="136"/>
        <v>-2.4778761061946901E-3</v>
      </c>
      <c r="I371" s="12"/>
    </row>
    <row r="372" spans="1:9" s="23" customFormat="1" ht="15" x14ac:dyDescent="0.2">
      <c r="A372" s="81"/>
      <c r="B372" s="56" t="s">
        <v>544</v>
      </c>
      <c r="C372" s="37">
        <v>0</v>
      </c>
      <c r="D372" s="20">
        <v>0</v>
      </c>
      <c r="E372" s="41" t="str">
        <f t="shared" ref="E372" si="137">+IF(C372=0,"",C372/C$355)</f>
        <v/>
      </c>
      <c r="F372" s="41" t="str">
        <f t="shared" ref="F372" si="138">+IF(D372=0,"",D372/D$355)</f>
        <v/>
      </c>
      <c r="G372" s="22" t="str">
        <f t="shared" si="133"/>
        <v xml:space="preserve"> </v>
      </c>
      <c r="H372" s="57" t="str">
        <f t="shared" ref="H372" si="139">+IF(OR(AND(E372=""),(G372="")),"",E372*G372)</f>
        <v/>
      </c>
      <c r="I372" s="12"/>
    </row>
    <row r="373" spans="1:9" s="23" customFormat="1" ht="15" x14ac:dyDescent="0.2">
      <c r="A373" s="81"/>
      <c r="B373" s="56" t="s">
        <v>69</v>
      </c>
      <c r="C373" s="37">
        <v>2</v>
      </c>
      <c r="D373" s="20">
        <v>0</v>
      </c>
      <c r="E373" s="41">
        <f t="shared" si="134"/>
        <v>3.5398230088495576E-4</v>
      </c>
      <c r="F373" s="41" t="str">
        <f t="shared" si="135"/>
        <v/>
      </c>
      <c r="G373" s="22">
        <f t="shared" si="133"/>
        <v>-1</v>
      </c>
      <c r="H373" s="57">
        <f t="shared" si="136"/>
        <v>-3.5398230088495576E-4</v>
      </c>
      <c r="I373" s="12"/>
    </row>
    <row r="374" spans="1:9" s="23" customFormat="1" ht="15" x14ac:dyDescent="0.2">
      <c r="A374" s="81"/>
      <c r="B374" s="56" t="s">
        <v>242</v>
      </c>
      <c r="C374" s="37">
        <v>0</v>
      </c>
      <c r="D374" s="20">
        <v>0</v>
      </c>
      <c r="E374" s="41" t="str">
        <f t="shared" si="134"/>
        <v/>
      </c>
      <c r="F374" s="41" t="str">
        <f t="shared" si="135"/>
        <v/>
      </c>
      <c r="G374" s="22" t="str">
        <f t="shared" si="133"/>
        <v xml:space="preserve"> </v>
      </c>
      <c r="H374" s="57" t="str">
        <f t="shared" si="136"/>
        <v/>
      </c>
      <c r="I374" s="12"/>
    </row>
    <row r="375" spans="1:9" s="23" customFormat="1" ht="15" x14ac:dyDescent="0.2">
      <c r="A375" s="81"/>
      <c r="B375" s="56" t="s">
        <v>243</v>
      </c>
      <c r="C375" s="37">
        <v>1095</v>
      </c>
      <c r="D375" s="20">
        <v>1293</v>
      </c>
      <c r="E375" s="41">
        <f t="shared" si="134"/>
        <v>0.19380530973451326</v>
      </c>
      <c r="F375" s="41">
        <f t="shared" si="135"/>
        <v>0.2564967268399127</v>
      </c>
      <c r="G375" s="22">
        <f t="shared" si="133"/>
        <v>0.18082191780821918</v>
      </c>
      <c r="H375" s="57">
        <f t="shared" si="136"/>
        <v>3.5044247787610616E-2</v>
      </c>
      <c r="I375" s="12"/>
    </row>
    <row r="376" spans="1:9" s="23" customFormat="1" ht="15" x14ac:dyDescent="0.2">
      <c r="A376" s="81"/>
      <c r="B376" s="56" t="s">
        <v>244</v>
      </c>
      <c r="C376" s="37">
        <v>0</v>
      </c>
      <c r="D376" s="20">
        <v>1</v>
      </c>
      <c r="E376" s="41" t="str">
        <f t="shared" si="134"/>
        <v/>
      </c>
      <c r="F376" s="41">
        <f t="shared" si="135"/>
        <v>1.9837333862328903E-4</v>
      </c>
      <c r="G376" s="22">
        <f t="shared" si="133"/>
        <v>1</v>
      </c>
      <c r="H376" s="57" t="str">
        <f t="shared" si="136"/>
        <v/>
      </c>
      <c r="I376" s="12"/>
    </row>
    <row r="377" spans="1:9" s="23" customFormat="1" ht="15" x14ac:dyDescent="0.2">
      <c r="A377" s="81"/>
      <c r="B377" s="56" t="s">
        <v>72</v>
      </c>
      <c r="C377" s="37">
        <v>1</v>
      </c>
      <c r="D377" s="20">
        <v>0</v>
      </c>
      <c r="E377" s="41">
        <f t="shared" si="134"/>
        <v>1.7699115044247788E-4</v>
      </c>
      <c r="F377" s="41" t="str">
        <f t="shared" si="135"/>
        <v/>
      </c>
      <c r="G377" s="22">
        <f t="shared" si="133"/>
        <v>-1</v>
      </c>
      <c r="H377" s="57">
        <f t="shared" si="136"/>
        <v>-1.7699115044247788E-4</v>
      </c>
      <c r="I377" s="12"/>
    </row>
    <row r="378" spans="1:9" s="23" customFormat="1" ht="15" x14ac:dyDescent="0.2">
      <c r="A378" s="81"/>
      <c r="B378" s="56" t="s">
        <v>73</v>
      </c>
      <c r="C378" s="37">
        <v>15</v>
      </c>
      <c r="D378" s="20">
        <v>6</v>
      </c>
      <c r="E378" s="41">
        <f t="shared" si="134"/>
        <v>2.6548672566371681E-3</v>
      </c>
      <c r="F378" s="41">
        <f t="shared" si="135"/>
        <v>1.1902400317397343E-3</v>
      </c>
      <c r="G378" s="22">
        <f t="shared" si="133"/>
        <v>-0.6</v>
      </c>
      <c r="H378" s="57">
        <f t="shared" si="136"/>
        <v>-1.5929203539823008E-3</v>
      </c>
      <c r="I378" s="12"/>
    </row>
    <row r="379" spans="1:9" s="23" customFormat="1" ht="15" x14ac:dyDescent="0.2">
      <c r="A379" s="81"/>
      <c r="B379" s="56" t="s">
        <v>568</v>
      </c>
      <c r="C379" s="37">
        <v>28</v>
      </c>
      <c r="D379" s="20">
        <v>35</v>
      </c>
      <c r="E379" s="41">
        <f t="shared" si="134"/>
        <v>4.9557522123893803E-3</v>
      </c>
      <c r="F379" s="41">
        <f t="shared" si="135"/>
        <v>6.9430668518151162E-3</v>
      </c>
      <c r="G379" s="22">
        <f t="shared" si="133"/>
        <v>0.25</v>
      </c>
      <c r="H379" s="57">
        <f t="shared" si="136"/>
        <v>1.2389380530973451E-3</v>
      </c>
      <c r="I379" s="12"/>
    </row>
    <row r="380" spans="1:9" s="23" customFormat="1" ht="15" x14ac:dyDescent="0.2">
      <c r="A380" s="81"/>
      <c r="B380" s="56" t="s">
        <v>82</v>
      </c>
      <c r="C380" s="37">
        <v>1</v>
      </c>
      <c r="D380" s="20">
        <v>0</v>
      </c>
      <c r="E380" s="41">
        <f t="shared" si="134"/>
        <v>1.7699115044247788E-4</v>
      </c>
      <c r="F380" s="41" t="str">
        <f t="shared" si="135"/>
        <v/>
      </c>
      <c r="G380" s="22">
        <f t="shared" si="133"/>
        <v>-1</v>
      </c>
      <c r="H380" s="57">
        <f t="shared" si="136"/>
        <v>-1.7699115044247788E-4</v>
      </c>
      <c r="I380" s="12"/>
    </row>
    <row r="381" spans="1:9" s="23" customFormat="1" ht="15" x14ac:dyDescent="0.2">
      <c r="A381" s="81"/>
      <c r="B381" s="56" t="s">
        <v>81</v>
      </c>
      <c r="C381" s="37">
        <v>0</v>
      </c>
      <c r="D381" s="20">
        <v>0</v>
      </c>
      <c r="E381" s="41" t="str">
        <f t="shared" si="134"/>
        <v/>
      </c>
      <c r="F381" s="41" t="str">
        <f t="shared" si="135"/>
        <v/>
      </c>
      <c r="G381" s="22" t="str">
        <f t="shared" si="133"/>
        <v xml:space="preserve"> </v>
      </c>
      <c r="H381" s="57" t="str">
        <f t="shared" si="136"/>
        <v/>
      </c>
      <c r="I381" s="12"/>
    </row>
    <row r="382" spans="1:9" s="23" customFormat="1" ht="15" x14ac:dyDescent="0.2">
      <c r="A382" s="81"/>
      <c r="B382" s="56" t="s">
        <v>70</v>
      </c>
      <c r="C382" s="37">
        <v>0</v>
      </c>
      <c r="D382" s="20">
        <v>0</v>
      </c>
      <c r="E382" s="41" t="str">
        <f t="shared" si="134"/>
        <v/>
      </c>
      <c r="F382" s="41" t="str">
        <f t="shared" si="135"/>
        <v/>
      </c>
      <c r="G382" s="22" t="str">
        <f t="shared" si="133"/>
        <v xml:space="preserve"> </v>
      </c>
      <c r="H382" s="57" t="str">
        <f t="shared" si="136"/>
        <v/>
      </c>
      <c r="I382" s="12"/>
    </row>
    <row r="383" spans="1:9" s="23" customFormat="1" ht="15" x14ac:dyDescent="0.2">
      <c r="A383" s="81"/>
      <c r="B383" s="56" t="s">
        <v>245</v>
      </c>
      <c r="C383" s="37">
        <v>0</v>
      </c>
      <c r="D383" s="20">
        <v>0</v>
      </c>
      <c r="E383" s="41" t="str">
        <f t="shared" si="134"/>
        <v/>
      </c>
      <c r="F383" s="41" t="str">
        <f t="shared" si="135"/>
        <v/>
      </c>
      <c r="G383" s="22" t="str">
        <f t="shared" si="133"/>
        <v xml:space="preserve"> </v>
      </c>
      <c r="H383" s="57" t="str">
        <f t="shared" si="136"/>
        <v/>
      </c>
      <c r="I383" s="12"/>
    </row>
    <row r="384" spans="1:9" s="23" customFormat="1" ht="15" x14ac:dyDescent="0.2">
      <c r="A384" s="81"/>
      <c r="B384" s="56" t="s">
        <v>324</v>
      </c>
      <c r="C384" s="37">
        <v>0</v>
      </c>
      <c r="D384" s="20">
        <v>15</v>
      </c>
      <c r="E384" s="41" t="str">
        <f t="shared" si="134"/>
        <v/>
      </c>
      <c r="F384" s="41">
        <f t="shared" si="135"/>
        <v>2.9756000793493354E-3</v>
      </c>
      <c r="G384" s="22">
        <f t="shared" si="133"/>
        <v>1</v>
      </c>
      <c r="H384" s="57" t="str">
        <f t="shared" si="136"/>
        <v/>
      </c>
      <c r="I384" s="12"/>
    </row>
    <row r="385" spans="1:9" s="23" customFormat="1" ht="15" x14ac:dyDescent="0.2">
      <c r="A385" s="81"/>
      <c r="B385" s="56" t="s">
        <v>325</v>
      </c>
      <c r="C385" s="37">
        <v>4</v>
      </c>
      <c r="D385" s="20">
        <v>3</v>
      </c>
      <c r="E385" s="41">
        <f t="shared" si="134"/>
        <v>7.0796460176991152E-4</v>
      </c>
      <c r="F385" s="41">
        <f t="shared" si="135"/>
        <v>5.9512001586986714E-4</v>
      </c>
      <c r="G385" s="22">
        <f t="shared" si="133"/>
        <v>-0.25</v>
      </c>
      <c r="H385" s="57">
        <f t="shared" si="136"/>
        <v>-1.7699115044247788E-4</v>
      </c>
      <c r="I385" s="12"/>
    </row>
    <row r="386" spans="1:9" s="23" customFormat="1" ht="15" x14ac:dyDescent="0.2">
      <c r="A386" s="81"/>
      <c r="B386" s="56" t="s">
        <v>608</v>
      </c>
      <c r="C386" s="37">
        <v>15</v>
      </c>
      <c r="D386" s="20">
        <v>7</v>
      </c>
      <c r="E386" s="41">
        <f t="shared" ref="E386:E387" si="140">+IF(C386=0,"",C386/C$355)</f>
        <v>2.6548672566371681E-3</v>
      </c>
      <c r="F386" s="41">
        <f t="shared" ref="F386:F387" si="141">+IF(D386=0,"",D386/D$355)</f>
        <v>1.3886133703630231E-3</v>
      </c>
      <c r="G386" s="41">
        <f t="shared" ref="G386:G387" si="142">+IF(AND(C386=0,D386=0)," ",IF(C386=0,1,IF(D386=0,-1,(D386-C386)/C386)))</f>
        <v>-0.53333333333333333</v>
      </c>
      <c r="H386" s="57">
        <f t="shared" ref="H386:H387" si="143">+IF(OR(AND(E386=""),(G386="")),"",E386*G386)</f>
        <v>-1.415929203539823E-3</v>
      </c>
      <c r="I386" s="12"/>
    </row>
    <row r="387" spans="1:9" s="23" customFormat="1" ht="15" x14ac:dyDescent="0.2">
      <c r="A387" s="81"/>
      <c r="B387" s="56" t="s">
        <v>609</v>
      </c>
      <c r="C387" s="37">
        <v>3</v>
      </c>
      <c r="D387" s="20">
        <v>0</v>
      </c>
      <c r="E387" s="41">
        <f t="shared" si="140"/>
        <v>5.3097345132743366E-4</v>
      </c>
      <c r="F387" s="41" t="str">
        <f t="shared" si="141"/>
        <v/>
      </c>
      <c r="G387" s="41">
        <f t="shared" si="142"/>
        <v>-1</v>
      </c>
      <c r="H387" s="57">
        <f t="shared" si="143"/>
        <v>-5.3097345132743366E-4</v>
      </c>
      <c r="I387" s="12"/>
    </row>
    <row r="388" spans="1:9" s="23" customFormat="1" ht="30" x14ac:dyDescent="0.2">
      <c r="A388" s="81"/>
      <c r="B388" s="56" t="s">
        <v>468</v>
      </c>
      <c r="C388" s="37">
        <v>1</v>
      </c>
      <c r="D388" s="20">
        <v>1</v>
      </c>
      <c r="E388" s="41">
        <f t="shared" si="134"/>
        <v>1.7699115044247788E-4</v>
      </c>
      <c r="F388" s="41">
        <f t="shared" si="135"/>
        <v>1.9837333862328903E-4</v>
      </c>
      <c r="G388" s="22">
        <f t="shared" si="133"/>
        <v>0</v>
      </c>
      <c r="H388" s="57">
        <f t="shared" si="136"/>
        <v>0</v>
      </c>
      <c r="I388" s="12"/>
    </row>
    <row r="389" spans="1:9" s="76" customFormat="1" ht="30" x14ac:dyDescent="0.2">
      <c r="A389" s="78"/>
      <c r="B389" s="71" t="s">
        <v>578</v>
      </c>
      <c r="C389" s="72">
        <v>36</v>
      </c>
      <c r="D389" s="20">
        <v>118</v>
      </c>
      <c r="E389" s="74">
        <f t="shared" ref="E389" si="144">+IF(C389=0,"",C389/C$355)</f>
        <v>6.371681415929204E-3</v>
      </c>
      <c r="F389" s="74">
        <f t="shared" ref="F389" si="145">+IF(D389=0,"",D389/D$355)</f>
        <v>2.3408053957548105E-2</v>
      </c>
      <c r="G389" s="74">
        <f t="shared" ref="G389" si="146">+IF(AND(C389=0,D389=0)," ",IF(C389=0,1,IF(D389=0,-1,(D389-C389)/C389)))</f>
        <v>2.2777777777777777</v>
      </c>
      <c r="H389" s="75">
        <f t="shared" ref="H389" si="147">+IF(OR(AND(E389=""),(G389="")),"",E389*G389)</f>
        <v>1.4513274336283187E-2</v>
      </c>
      <c r="I389" s="12"/>
    </row>
    <row r="390" spans="1:9" s="23" customFormat="1" ht="15" x14ac:dyDescent="0.2">
      <c r="A390" s="81"/>
      <c r="B390" s="56" t="s">
        <v>469</v>
      </c>
      <c r="C390" s="37">
        <v>35</v>
      </c>
      <c r="D390" s="20">
        <v>74</v>
      </c>
      <c r="E390" s="41">
        <f t="shared" si="134"/>
        <v>6.1946902654867256E-3</v>
      </c>
      <c r="F390" s="41">
        <f t="shared" si="135"/>
        <v>1.4679627058123389E-2</v>
      </c>
      <c r="G390" s="22">
        <f t="shared" si="133"/>
        <v>1.1142857142857143</v>
      </c>
      <c r="H390" s="57">
        <f t="shared" si="136"/>
        <v>6.9026548672566374E-3</v>
      </c>
      <c r="I390" s="12"/>
    </row>
    <row r="391" spans="1:9" s="23" customFormat="1" ht="15" x14ac:dyDescent="0.2">
      <c r="A391" s="81"/>
      <c r="B391" s="56" t="s">
        <v>470</v>
      </c>
      <c r="C391" s="37">
        <v>0</v>
      </c>
      <c r="D391" s="20">
        <v>4</v>
      </c>
      <c r="E391" s="41" t="str">
        <f t="shared" si="134"/>
        <v/>
      </c>
      <c r="F391" s="41">
        <f t="shared" si="135"/>
        <v>7.9349335449315612E-4</v>
      </c>
      <c r="G391" s="22">
        <f t="shared" si="133"/>
        <v>1</v>
      </c>
      <c r="H391" s="57" t="str">
        <f t="shared" si="136"/>
        <v/>
      </c>
      <c r="I391" s="12"/>
    </row>
    <row r="392" spans="1:9" s="23" customFormat="1" ht="15" x14ac:dyDescent="0.2">
      <c r="A392" s="81"/>
      <c r="B392" s="56" t="s">
        <v>471</v>
      </c>
      <c r="C392" s="37">
        <v>7</v>
      </c>
      <c r="D392" s="20">
        <v>28</v>
      </c>
      <c r="E392" s="41">
        <f t="shared" si="134"/>
        <v>1.2389380530973451E-3</v>
      </c>
      <c r="F392" s="41">
        <f t="shared" si="135"/>
        <v>5.5544534814520926E-3</v>
      </c>
      <c r="G392" s="22">
        <f t="shared" si="133"/>
        <v>3</v>
      </c>
      <c r="H392" s="57">
        <f t="shared" si="136"/>
        <v>3.716814159292035E-3</v>
      </c>
      <c r="I392" s="12"/>
    </row>
    <row r="393" spans="1:9" s="23" customFormat="1" ht="15" x14ac:dyDescent="0.2">
      <c r="A393" s="81"/>
      <c r="B393" s="56" t="s">
        <v>246</v>
      </c>
      <c r="C393" s="37">
        <v>1</v>
      </c>
      <c r="D393" s="20">
        <v>4</v>
      </c>
      <c r="E393" s="41">
        <f t="shared" si="134"/>
        <v>1.7699115044247788E-4</v>
      </c>
      <c r="F393" s="41">
        <f t="shared" si="135"/>
        <v>7.9349335449315612E-4</v>
      </c>
      <c r="G393" s="22">
        <f t="shared" si="133"/>
        <v>3</v>
      </c>
      <c r="H393" s="57">
        <f t="shared" si="136"/>
        <v>5.3097345132743366E-4</v>
      </c>
      <c r="I393" s="12"/>
    </row>
    <row r="394" spans="1:9" s="23" customFormat="1" ht="15" x14ac:dyDescent="0.2">
      <c r="A394" s="81"/>
      <c r="B394" s="56" t="s">
        <v>633</v>
      </c>
      <c r="C394" s="37">
        <v>5</v>
      </c>
      <c r="D394" s="20">
        <v>12</v>
      </c>
      <c r="E394" s="41">
        <f t="shared" si="134"/>
        <v>8.8495575221238937E-4</v>
      </c>
      <c r="F394" s="41">
        <f t="shared" si="135"/>
        <v>2.3804800634794686E-3</v>
      </c>
      <c r="G394" s="22">
        <f t="shared" si="133"/>
        <v>1.4</v>
      </c>
      <c r="H394" s="57">
        <f t="shared" si="136"/>
        <v>1.2389380530973451E-3</v>
      </c>
      <c r="I394" s="12"/>
    </row>
    <row r="395" spans="1:9" s="23" customFormat="1" ht="15" x14ac:dyDescent="0.2">
      <c r="A395" s="81"/>
      <c r="B395" s="56" t="s">
        <v>472</v>
      </c>
      <c r="C395" s="37">
        <v>0</v>
      </c>
      <c r="D395" s="20">
        <v>1</v>
      </c>
      <c r="E395" s="41" t="str">
        <f t="shared" si="134"/>
        <v/>
      </c>
      <c r="F395" s="41">
        <f t="shared" si="135"/>
        <v>1.9837333862328903E-4</v>
      </c>
      <c r="G395" s="22">
        <f t="shared" si="133"/>
        <v>1</v>
      </c>
      <c r="H395" s="57" t="str">
        <f t="shared" si="136"/>
        <v/>
      </c>
      <c r="I395" s="12"/>
    </row>
    <row r="396" spans="1:9" s="23" customFormat="1" ht="15" x14ac:dyDescent="0.2">
      <c r="A396" s="81"/>
      <c r="B396" s="56" t="s">
        <v>627</v>
      </c>
      <c r="C396" s="37">
        <v>0</v>
      </c>
      <c r="D396" s="20">
        <v>0</v>
      </c>
      <c r="E396" s="41" t="str">
        <f t="shared" ref="E396" si="148">+IF(C396=0,"",C396/C$355)</f>
        <v/>
      </c>
      <c r="F396" s="41" t="str">
        <f t="shared" ref="F396" si="149">+IF(D396=0,"",D396/D$355)</f>
        <v/>
      </c>
      <c r="G396" s="41" t="str">
        <f t="shared" ref="G396" si="150">+IF(AND(C396=0,D396=0)," ",IF(C396=0,1,IF(D396=0,-1,(D396-C396)/C396)))</f>
        <v xml:space="preserve"> </v>
      </c>
      <c r="H396" s="57" t="str">
        <f t="shared" ref="H396" si="151">+IF(OR(AND(E396=""),(G396="")),"",E396*G396)</f>
        <v/>
      </c>
      <c r="I396" s="12"/>
    </row>
    <row r="397" spans="1:9" s="23" customFormat="1" ht="15" x14ac:dyDescent="0.2">
      <c r="A397" s="81"/>
      <c r="B397" s="56" t="s">
        <v>547</v>
      </c>
      <c r="C397" s="37">
        <v>79</v>
      </c>
      <c r="D397" s="20">
        <v>21</v>
      </c>
      <c r="E397" s="41">
        <f t="shared" ref="E397" si="152">+IF(C397=0,"",C397/C$355)</f>
        <v>1.3982300884955752E-2</v>
      </c>
      <c r="F397" s="41">
        <f t="shared" ref="F397" si="153">+IF(D397=0,"",D397/D$355)</f>
        <v>4.1658401110890699E-3</v>
      </c>
      <c r="G397" s="41">
        <f t="shared" si="133"/>
        <v>-0.73417721518987344</v>
      </c>
      <c r="H397" s="57">
        <f t="shared" ref="H397" si="154">+IF(OR(AND(E397=""),(G397="")),"",E397*G397)</f>
        <v>-1.0265486725663717E-2</v>
      </c>
      <c r="I397" s="12"/>
    </row>
    <row r="398" spans="1:9" s="23" customFormat="1" ht="15" x14ac:dyDescent="0.2">
      <c r="A398" s="81"/>
      <c r="B398" s="56" t="s">
        <v>436</v>
      </c>
      <c r="C398" s="37">
        <v>4</v>
      </c>
      <c r="D398" s="20">
        <v>0</v>
      </c>
      <c r="E398" s="41">
        <f t="shared" ref="E398:E400" si="155">+IF(C398=0,"",C398/C$355)</f>
        <v>7.0796460176991152E-4</v>
      </c>
      <c r="F398" s="41" t="str">
        <f t="shared" ref="F398:F400" si="156">+IF(D398=0,"",D398/D$355)</f>
        <v/>
      </c>
      <c r="G398" s="41">
        <f t="shared" ref="G398:G400" si="157">+IF(AND(C398=0,D398=0)," ",IF(C398=0,1,IF(D398=0,-1,(D398-C398)/C398)))</f>
        <v>-1</v>
      </c>
      <c r="H398" s="57">
        <f t="shared" ref="H398:H400" si="158">+IF(OR(AND(E398=""),(G398="")),"",E398*G398)</f>
        <v>-7.0796460176991152E-4</v>
      </c>
      <c r="I398" s="12"/>
    </row>
    <row r="399" spans="1:9" s="23" customFormat="1" ht="15" x14ac:dyDescent="0.2">
      <c r="A399" s="81"/>
      <c r="B399" s="56" t="s">
        <v>615</v>
      </c>
      <c r="C399" s="37">
        <v>3</v>
      </c>
      <c r="D399" s="20">
        <v>0</v>
      </c>
      <c r="E399" s="41">
        <f t="shared" si="155"/>
        <v>5.3097345132743366E-4</v>
      </c>
      <c r="F399" s="41" t="str">
        <f t="shared" si="156"/>
        <v/>
      </c>
      <c r="G399" s="41">
        <f t="shared" si="157"/>
        <v>-1</v>
      </c>
      <c r="H399" s="57">
        <f t="shared" si="158"/>
        <v>-5.3097345132743366E-4</v>
      </c>
      <c r="I399" s="12"/>
    </row>
    <row r="400" spans="1:9" s="23" customFormat="1" ht="15" x14ac:dyDescent="0.2">
      <c r="A400" s="81"/>
      <c r="B400" s="56" t="s">
        <v>616</v>
      </c>
      <c r="C400" s="37">
        <v>22</v>
      </c>
      <c r="D400" s="20">
        <v>8</v>
      </c>
      <c r="E400" s="41">
        <f t="shared" si="155"/>
        <v>3.8938053097345134E-3</v>
      </c>
      <c r="F400" s="41">
        <f t="shared" si="156"/>
        <v>1.5869867089863122E-3</v>
      </c>
      <c r="G400" s="41">
        <f t="shared" si="157"/>
        <v>-0.63636363636363635</v>
      </c>
      <c r="H400" s="57">
        <f t="shared" si="158"/>
        <v>-2.4778761061946901E-3</v>
      </c>
      <c r="I400" s="12"/>
    </row>
    <row r="401" spans="1:9" s="23" customFormat="1" ht="15" x14ac:dyDescent="0.2">
      <c r="A401" s="81"/>
      <c r="B401" s="56" t="s">
        <v>473</v>
      </c>
      <c r="C401" s="37">
        <v>224</v>
      </c>
      <c r="D401" s="20">
        <v>471</v>
      </c>
      <c r="E401" s="41">
        <f t="shared" si="134"/>
        <v>3.9646017699115042E-2</v>
      </c>
      <c r="F401" s="41">
        <f t="shared" si="135"/>
        <v>9.3433842491569136E-2</v>
      </c>
      <c r="G401" s="41">
        <f t="shared" si="133"/>
        <v>1.1026785714285714</v>
      </c>
      <c r="H401" s="57">
        <f t="shared" si="136"/>
        <v>4.3716814159292031E-2</v>
      </c>
      <c r="I401" s="12"/>
    </row>
    <row r="402" spans="1:9" s="23" customFormat="1" ht="15" x14ac:dyDescent="0.2">
      <c r="A402" s="81"/>
      <c r="B402" s="56" t="s">
        <v>619</v>
      </c>
      <c r="C402" s="37">
        <v>4</v>
      </c>
      <c r="D402" s="20">
        <v>5</v>
      </c>
      <c r="E402" s="41">
        <f t="shared" ref="E402" si="159">+IF(C402=0,"",C402/C$355)</f>
        <v>7.0796460176991152E-4</v>
      </c>
      <c r="F402" s="41">
        <f t="shared" ref="F402" si="160">+IF(D402=0,"",D402/D$355)</f>
        <v>9.918666931164452E-4</v>
      </c>
      <c r="G402" s="41">
        <f t="shared" ref="G402" si="161">+IF(AND(C402=0,D402=0)," ",IF(C402=0,1,IF(D402=0,-1,(D402-C402)/C402)))</f>
        <v>0.25</v>
      </c>
      <c r="H402" s="57">
        <f t="shared" ref="H402" si="162">+IF(OR(AND(E402=""),(G402="")),"",E402*G402)</f>
        <v>1.7699115044247788E-4</v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7"/>
      <c r="D403" s="37">
        <v>0</v>
      </c>
      <c r="E403" s="41" t="str">
        <f t="shared" ref="E403" si="163">+IF(C403=0,"",C403/C$355)</f>
        <v/>
      </c>
      <c r="F403" s="41" t="str">
        <f t="shared" ref="F403" si="164">+IF(D403=0,"",D403/D$355)</f>
        <v/>
      </c>
      <c r="G403" s="41" t="str">
        <f t="shared" ref="G403" si="165">+IF(AND(C403=0,D403=0)," ",IF(C403=0,1,IF(D403=0,-1,(D403-C403)/C403)))</f>
        <v xml:space="preserve"> 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7">
        <v>57</v>
      </c>
      <c r="D404" s="20">
        <v>44</v>
      </c>
      <c r="E404" s="41">
        <f t="shared" si="134"/>
        <v>1.0088495575221238E-2</v>
      </c>
      <c r="F404" s="41">
        <f t="shared" si="135"/>
        <v>8.7284268994247179E-3</v>
      </c>
      <c r="G404" s="22">
        <f t="shared" si="133"/>
        <v>-0.22807017543859648</v>
      </c>
      <c r="H404" s="57">
        <f t="shared" si="136"/>
        <v>-2.3008849557522122E-3</v>
      </c>
      <c r="I404" s="12"/>
    </row>
    <row r="405" spans="1:9" s="23" customFormat="1" ht="15" x14ac:dyDescent="0.2">
      <c r="A405" s="81"/>
      <c r="B405" s="56" t="s">
        <v>83</v>
      </c>
      <c r="C405" s="37">
        <v>1750</v>
      </c>
      <c r="D405" s="20">
        <v>821</v>
      </c>
      <c r="E405" s="41">
        <f t="shared" si="134"/>
        <v>0.30973451327433627</v>
      </c>
      <c r="F405" s="41">
        <f t="shared" si="135"/>
        <v>0.1628645110097203</v>
      </c>
      <c r="G405" s="22">
        <f t="shared" si="133"/>
        <v>-0.53085714285714281</v>
      </c>
      <c r="H405" s="57">
        <f t="shared" si="136"/>
        <v>-0.16442477876106193</v>
      </c>
      <c r="I405" s="12"/>
    </row>
    <row r="406" spans="1:9" s="23" customFormat="1" ht="15" x14ac:dyDescent="0.2">
      <c r="A406" s="81"/>
      <c r="B406" s="56" t="s">
        <v>88</v>
      </c>
      <c r="C406" s="37">
        <v>19</v>
      </c>
      <c r="D406" s="20">
        <v>26</v>
      </c>
      <c r="E406" s="41">
        <f t="shared" si="134"/>
        <v>3.3628318584070795E-3</v>
      </c>
      <c r="F406" s="41">
        <f t="shared" si="135"/>
        <v>5.1577068042055144E-3</v>
      </c>
      <c r="G406" s="22">
        <f t="shared" si="133"/>
        <v>0.36842105263157893</v>
      </c>
      <c r="H406" s="57">
        <f t="shared" si="136"/>
        <v>1.2389380530973451E-3</v>
      </c>
      <c r="I406" s="12"/>
    </row>
    <row r="407" spans="1:9" s="23" customFormat="1" ht="15" x14ac:dyDescent="0.2">
      <c r="A407" s="81"/>
      <c r="B407" s="56" t="s">
        <v>91</v>
      </c>
      <c r="C407" s="37">
        <v>0</v>
      </c>
      <c r="D407" s="20">
        <v>1</v>
      </c>
      <c r="E407" s="41" t="str">
        <f t="shared" si="134"/>
        <v/>
      </c>
      <c r="F407" s="41">
        <f t="shared" si="135"/>
        <v>1.9837333862328903E-4</v>
      </c>
      <c r="G407" s="22">
        <f t="shared" si="133"/>
        <v>1</v>
      </c>
      <c r="H407" s="57" t="str">
        <f t="shared" si="136"/>
        <v/>
      </c>
      <c r="I407" s="12"/>
    </row>
    <row r="408" spans="1:9" s="23" customFormat="1" ht="15" x14ac:dyDescent="0.2">
      <c r="A408" s="81"/>
      <c r="B408" s="56" t="s">
        <v>92</v>
      </c>
      <c r="C408" s="37">
        <v>20</v>
      </c>
      <c r="D408" s="20">
        <v>16</v>
      </c>
      <c r="E408" s="41">
        <f t="shared" si="134"/>
        <v>3.5398230088495575E-3</v>
      </c>
      <c r="F408" s="41">
        <f t="shared" si="135"/>
        <v>3.1739734179726245E-3</v>
      </c>
      <c r="G408" s="22">
        <f t="shared" si="133"/>
        <v>-0.2</v>
      </c>
      <c r="H408" s="57">
        <f t="shared" si="136"/>
        <v>-7.0796460176991152E-4</v>
      </c>
      <c r="I408" s="12"/>
    </row>
    <row r="409" spans="1:9" s="23" customFormat="1" ht="30" x14ac:dyDescent="0.2">
      <c r="A409" s="81"/>
      <c r="B409" s="56" t="s">
        <v>247</v>
      </c>
      <c r="C409" s="37">
        <v>2</v>
      </c>
      <c r="D409" s="20">
        <v>3</v>
      </c>
      <c r="E409" s="41">
        <f t="shared" si="134"/>
        <v>3.5398230088495576E-4</v>
      </c>
      <c r="F409" s="41">
        <f t="shared" si="135"/>
        <v>5.9512001586986714E-4</v>
      </c>
      <c r="G409" s="22">
        <f t="shared" si="133"/>
        <v>0.5</v>
      </c>
      <c r="H409" s="57">
        <f t="shared" si="136"/>
        <v>1.7699115044247788E-4</v>
      </c>
      <c r="I409" s="12"/>
    </row>
    <row r="410" spans="1:9" s="23" customFormat="1" ht="15" x14ac:dyDescent="0.2">
      <c r="A410" s="81"/>
      <c r="B410" s="56" t="s">
        <v>248</v>
      </c>
      <c r="C410" s="37">
        <v>0</v>
      </c>
      <c r="D410" s="20">
        <v>9</v>
      </c>
      <c r="E410" s="41" t="str">
        <f t="shared" si="134"/>
        <v/>
      </c>
      <c r="F410" s="41">
        <f t="shared" si="135"/>
        <v>1.7853600476096013E-3</v>
      </c>
      <c r="G410" s="22">
        <f t="shared" si="133"/>
        <v>1</v>
      </c>
      <c r="H410" s="57" t="str">
        <f t="shared" si="136"/>
        <v/>
      </c>
      <c r="I410" s="12"/>
    </row>
    <row r="411" spans="1:9" s="23" customFormat="1" ht="15" x14ac:dyDescent="0.2">
      <c r="A411" s="81"/>
      <c r="B411" s="56" t="s">
        <v>569</v>
      </c>
      <c r="C411" s="37">
        <v>0</v>
      </c>
      <c r="D411" s="20">
        <v>11</v>
      </c>
      <c r="E411" s="41" t="str">
        <f t="shared" si="134"/>
        <v/>
      </c>
      <c r="F411" s="41">
        <f t="shared" si="135"/>
        <v>2.1821067248561795E-3</v>
      </c>
      <c r="G411" s="22">
        <f t="shared" si="133"/>
        <v>1</v>
      </c>
      <c r="H411" s="57" t="str">
        <f t="shared" si="136"/>
        <v/>
      </c>
      <c r="I411" s="12"/>
    </row>
    <row r="412" spans="1:9" s="23" customFormat="1" ht="15" x14ac:dyDescent="0.2">
      <c r="A412" s="81"/>
      <c r="B412" s="56" t="s">
        <v>570</v>
      </c>
      <c r="C412" s="37">
        <v>3</v>
      </c>
      <c r="D412" s="20">
        <v>1</v>
      </c>
      <c r="E412" s="41">
        <f t="shared" si="134"/>
        <v>5.3097345132743366E-4</v>
      </c>
      <c r="F412" s="41">
        <f t="shared" si="135"/>
        <v>1.9837333862328903E-4</v>
      </c>
      <c r="G412" s="22">
        <f t="shared" si="133"/>
        <v>-0.66666666666666663</v>
      </c>
      <c r="H412" s="57">
        <f t="shared" si="136"/>
        <v>-3.5398230088495576E-4</v>
      </c>
      <c r="I412" s="12"/>
    </row>
    <row r="413" spans="1:9" s="23" customFormat="1" ht="15" x14ac:dyDescent="0.2">
      <c r="A413" s="81"/>
      <c r="B413" s="56" t="s">
        <v>249</v>
      </c>
      <c r="C413" s="37">
        <v>0</v>
      </c>
      <c r="D413" s="20">
        <v>0</v>
      </c>
      <c r="E413" s="41" t="str">
        <f t="shared" si="134"/>
        <v/>
      </c>
      <c r="F413" s="41" t="str">
        <f t="shared" si="135"/>
        <v/>
      </c>
      <c r="G413" s="22" t="str">
        <f t="shared" si="133"/>
        <v xml:space="preserve"> </v>
      </c>
      <c r="H413" s="57" t="str">
        <f t="shared" si="136"/>
        <v/>
      </c>
      <c r="I413" s="12"/>
    </row>
    <row r="414" spans="1:9" s="23" customFormat="1" ht="30" x14ac:dyDescent="0.2">
      <c r="A414" s="81"/>
      <c r="B414" s="56" t="s">
        <v>634</v>
      </c>
      <c r="C414" s="37">
        <v>0</v>
      </c>
      <c r="D414" s="20">
        <v>1</v>
      </c>
      <c r="E414" s="41" t="str">
        <f t="shared" ref="E414" si="167">+IF(C414=0,"",C414/C$355)</f>
        <v/>
      </c>
      <c r="F414" s="41">
        <f t="shared" ref="F414" si="168">+IF(D414=0,"",D414/D$355)</f>
        <v>1.9837333862328903E-4</v>
      </c>
      <c r="G414" s="41">
        <f t="shared" ref="G414" si="169">+IF(AND(C414=0,D414=0)," ",IF(C414=0,1,IF(D414=0,-1,(D414-C414)/C414)))</f>
        <v>1</v>
      </c>
      <c r="H414" s="57" t="str">
        <f t="shared" ref="H414" si="170">+IF(OR(AND(E414=""),(G414="")),"",E414*G414)</f>
        <v/>
      </c>
      <c r="I414" s="12"/>
    </row>
    <row r="415" spans="1:9" s="23" customFormat="1" ht="30" x14ac:dyDescent="0.2">
      <c r="A415" s="81"/>
      <c r="B415" s="56" t="s">
        <v>474</v>
      </c>
      <c r="C415" s="37">
        <v>2</v>
      </c>
      <c r="D415" s="20">
        <v>0</v>
      </c>
      <c r="E415" s="41">
        <f t="shared" si="134"/>
        <v>3.5398230088495576E-4</v>
      </c>
      <c r="F415" s="41" t="str">
        <f t="shared" si="135"/>
        <v/>
      </c>
      <c r="G415" s="22">
        <f t="shared" si="133"/>
        <v>-1</v>
      </c>
      <c r="H415" s="57">
        <f t="shared" si="136"/>
        <v>-3.5398230088495576E-4</v>
      </c>
      <c r="I415" s="12"/>
    </row>
    <row r="416" spans="1:9" s="23" customFormat="1" ht="15" x14ac:dyDescent="0.2">
      <c r="A416" s="81"/>
      <c r="B416" s="56" t="s">
        <v>90</v>
      </c>
      <c r="C416" s="37">
        <v>56</v>
      </c>
      <c r="D416" s="20">
        <v>68</v>
      </c>
      <c r="E416" s="41">
        <f t="shared" si="134"/>
        <v>9.9115044247787606E-3</v>
      </c>
      <c r="F416" s="41">
        <f t="shared" si="135"/>
        <v>1.3489387026383654E-2</v>
      </c>
      <c r="G416" s="22">
        <f t="shared" si="133"/>
        <v>0.21428571428571427</v>
      </c>
      <c r="H416" s="57">
        <f t="shared" si="136"/>
        <v>2.1238938053097342E-3</v>
      </c>
      <c r="I416" s="12"/>
    </row>
    <row r="417" spans="1:9" s="23" customFormat="1" ht="15" x14ac:dyDescent="0.2">
      <c r="A417" s="81"/>
      <c r="B417" s="56" t="s">
        <v>250</v>
      </c>
      <c r="C417" s="37">
        <v>21</v>
      </c>
      <c r="D417" s="20">
        <v>4</v>
      </c>
      <c r="E417" s="41">
        <f t="shared" si="134"/>
        <v>3.7168141592920354E-3</v>
      </c>
      <c r="F417" s="41">
        <f t="shared" si="135"/>
        <v>7.9349335449315612E-4</v>
      </c>
      <c r="G417" s="22">
        <f t="shared" si="133"/>
        <v>-0.80952380952380953</v>
      </c>
      <c r="H417" s="57">
        <f t="shared" si="136"/>
        <v>-3.008849557522124E-3</v>
      </c>
      <c r="I417" s="12"/>
    </row>
    <row r="418" spans="1:9" s="23" customFormat="1" ht="15" x14ac:dyDescent="0.2">
      <c r="A418" s="81"/>
      <c r="B418" s="56" t="s">
        <v>571</v>
      </c>
      <c r="C418" s="37">
        <v>0</v>
      </c>
      <c r="D418" s="20">
        <v>4</v>
      </c>
      <c r="E418" s="41" t="str">
        <f t="shared" si="134"/>
        <v/>
      </c>
      <c r="F418" s="41">
        <f t="shared" si="135"/>
        <v>7.9349335449315612E-4</v>
      </c>
      <c r="G418" s="22">
        <f t="shared" si="133"/>
        <v>1</v>
      </c>
      <c r="H418" s="57" t="str">
        <f t="shared" si="136"/>
        <v/>
      </c>
      <c r="I418" s="12"/>
    </row>
    <row r="419" spans="1:9" s="23" customFormat="1" ht="15" x14ac:dyDescent="0.2">
      <c r="A419" s="81"/>
      <c r="B419" s="56" t="s">
        <v>84</v>
      </c>
      <c r="C419" s="37">
        <v>33</v>
      </c>
      <c r="D419" s="20">
        <v>26</v>
      </c>
      <c r="E419" s="41">
        <f t="shared" si="134"/>
        <v>5.8407079646017697E-3</v>
      </c>
      <c r="F419" s="41">
        <f t="shared" si="135"/>
        <v>5.1577068042055144E-3</v>
      </c>
      <c r="G419" s="22">
        <f t="shared" si="133"/>
        <v>-0.21212121212121213</v>
      </c>
      <c r="H419" s="57">
        <f t="shared" si="136"/>
        <v>-1.2389380530973451E-3</v>
      </c>
      <c r="I419" s="12"/>
    </row>
    <row r="420" spans="1:9" s="23" customFormat="1" ht="15" x14ac:dyDescent="0.2">
      <c r="A420" s="81"/>
      <c r="B420" s="56" t="s">
        <v>519</v>
      </c>
      <c r="C420" s="37">
        <v>0</v>
      </c>
      <c r="D420" s="20">
        <v>1</v>
      </c>
      <c r="E420" s="41" t="str">
        <f t="shared" si="134"/>
        <v/>
      </c>
      <c r="F420" s="41">
        <f t="shared" si="135"/>
        <v>1.9837333862328903E-4</v>
      </c>
      <c r="G420" s="22">
        <f t="shared" si="133"/>
        <v>1</v>
      </c>
      <c r="H420" s="57" t="str">
        <f t="shared" si="136"/>
        <v/>
      </c>
      <c r="I420" s="12"/>
    </row>
    <row r="421" spans="1:9" s="23" customFormat="1" ht="15" x14ac:dyDescent="0.2">
      <c r="A421" s="81"/>
      <c r="B421" s="56" t="s">
        <v>251</v>
      </c>
      <c r="C421" s="37">
        <v>0</v>
      </c>
      <c r="D421" s="20">
        <v>0</v>
      </c>
      <c r="E421" s="41" t="str">
        <f t="shared" si="134"/>
        <v/>
      </c>
      <c r="F421" s="41" t="str">
        <f t="shared" si="135"/>
        <v/>
      </c>
      <c r="G421" s="22" t="str">
        <f t="shared" si="133"/>
        <v xml:space="preserve"> </v>
      </c>
      <c r="H421" s="57" t="str">
        <f t="shared" si="136"/>
        <v/>
      </c>
      <c r="I421" s="12"/>
    </row>
    <row r="422" spans="1:9" s="23" customFormat="1" ht="15" x14ac:dyDescent="0.2">
      <c r="A422" s="81"/>
      <c r="B422" s="56" t="s">
        <v>252</v>
      </c>
      <c r="C422" s="37">
        <v>0</v>
      </c>
      <c r="D422" s="20">
        <v>0</v>
      </c>
      <c r="E422" s="41" t="str">
        <f t="shared" si="134"/>
        <v/>
      </c>
      <c r="F422" s="41" t="str">
        <f t="shared" si="135"/>
        <v/>
      </c>
      <c r="G422" s="22" t="str">
        <f t="shared" si="133"/>
        <v xml:space="preserve"> </v>
      </c>
      <c r="H422" s="57" t="str">
        <f t="shared" si="136"/>
        <v/>
      </c>
      <c r="I422" s="12"/>
    </row>
    <row r="423" spans="1:9" s="23" customFormat="1" ht="15" x14ac:dyDescent="0.2">
      <c r="A423" s="81"/>
      <c r="B423" s="56" t="s">
        <v>572</v>
      </c>
      <c r="C423" s="37">
        <v>5</v>
      </c>
      <c r="D423" s="20">
        <v>5</v>
      </c>
      <c r="E423" s="41">
        <f t="shared" si="134"/>
        <v>8.8495575221238937E-4</v>
      </c>
      <c r="F423" s="41">
        <f t="shared" si="135"/>
        <v>9.918666931164452E-4</v>
      </c>
      <c r="G423" s="22">
        <f t="shared" si="133"/>
        <v>0</v>
      </c>
      <c r="H423" s="57">
        <f t="shared" si="136"/>
        <v>0</v>
      </c>
      <c r="I423" s="12"/>
    </row>
    <row r="424" spans="1:9" s="23" customFormat="1" ht="15" x14ac:dyDescent="0.2">
      <c r="A424" s="81"/>
      <c r="B424" s="56" t="s">
        <v>656</v>
      </c>
      <c r="C424" s="37">
        <v>1</v>
      </c>
      <c r="D424" s="20">
        <v>0</v>
      </c>
      <c r="E424" s="41">
        <f t="shared" si="134"/>
        <v>1.7699115044247788E-4</v>
      </c>
      <c r="F424" s="41" t="str">
        <f t="shared" si="135"/>
        <v/>
      </c>
      <c r="G424" s="22">
        <f t="shared" si="133"/>
        <v>-1</v>
      </c>
      <c r="H424" s="57">
        <f t="shared" si="136"/>
        <v>-1.7699115044247788E-4</v>
      </c>
      <c r="I424" s="12"/>
    </row>
    <row r="425" spans="1:9" s="23" customFormat="1" ht="15" x14ac:dyDescent="0.2">
      <c r="A425" s="81"/>
      <c r="B425" s="56" t="s">
        <v>253</v>
      </c>
      <c r="C425" s="37">
        <v>0</v>
      </c>
      <c r="D425" s="20">
        <v>7</v>
      </c>
      <c r="E425" s="41" t="str">
        <f t="shared" si="134"/>
        <v/>
      </c>
      <c r="F425" s="41">
        <f t="shared" si="135"/>
        <v>1.3886133703630231E-3</v>
      </c>
      <c r="G425" s="22">
        <f t="shared" si="133"/>
        <v>1</v>
      </c>
      <c r="H425" s="57" t="str">
        <f t="shared" si="136"/>
        <v/>
      </c>
      <c r="I425" s="12"/>
    </row>
    <row r="426" spans="1:9" s="23" customFormat="1" ht="15" x14ac:dyDescent="0.2">
      <c r="A426" s="81"/>
      <c r="B426" s="56" t="s">
        <v>87</v>
      </c>
      <c r="C426" s="37">
        <v>1</v>
      </c>
      <c r="D426" s="20">
        <v>1</v>
      </c>
      <c r="E426" s="41">
        <f t="shared" si="134"/>
        <v>1.7699115044247788E-4</v>
      </c>
      <c r="F426" s="41">
        <f t="shared" si="135"/>
        <v>1.9837333862328903E-4</v>
      </c>
      <c r="G426" s="22">
        <f t="shared" si="133"/>
        <v>0</v>
      </c>
      <c r="H426" s="57">
        <f t="shared" si="136"/>
        <v>0</v>
      </c>
      <c r="I426" s="12"/>
    </row>
    <row r="427" spans="1:9" s="23" customFormat="1" ht="15" x14ac:dyDescent="0.2">
      <c r="A427" s="81"/>
      <c r="B427" s="56" t="s">
        <v>86</v>
      </c>
      <c r="C427" s="37">
        <v>61</v>
      </c>
      <c r="D427" s="20">
        <v>23</v>
      </c>
      <c r="E427" s="41">
        <f t="shared" si="134"/>
        <v>1.079646017699115E-2</v>
      </c>
      <c r="F427" s="41">
        <f t="shared" si="135"/>
        <v>4.562586788335648E-3</v>
      </c>
      <c r="G427" s="22">
        <f t="shared" si="133"/>
        <v>-0.62295081967213117</v>
      </c>
      <c r="H427" s="57">
        <f t="shared" si="136"/>
        <v>-6.725663716814159E-3</v>
      </c>
      <c r="I427" s="12"/>
    </row>
    <row r="428" spans="1:9" s="23" customFormat="1" ht="30" x14ac:dyDescent="0.2">
      <c r="A428" s="81"/>
      <c r="B428" s="56" t="s">
        <v>475</v>
      </c>
      <c r="C428" s="37">
        <v>0</v>
      </c>
      <c r="D428" s="20">
        <v>0</v>
      </c>
      <c r="E428" s="41" t="str">
        <f t="shared" si="134"/>
        <v/>
      </c>
      <c r="F428" s="41" t="str">
        <f t="shared" si="135"/>
        <v/>
      </c>
      <c r="G428" s="22" t="str">
        <f t="shared" si="133"/>
        <v xml:space="preserve"> </v>
      </c>
      <c r="H428" s="57" t="str">
        <f t="shared" si="136"/>
        <v/>
      </c>
      <c r="I428" s="12"/>
    </row>
    <row r="429" spans="1:9" s="23" customFormat="1" ht="15" x14ac:dyDescent="0.2">
      <c r="A429" s="81"/>
      <c r="B429" s="56" t="s">
        <v>254</v>
      </c>
      <c r="C429" s="37">
        <v>1</v>
      </c>
      <c r="D429" s="20">
        <v>0</v>
      </c>
      <c r="E429" s="41">
        <f t="shared" si="134"/>
        <v>1.7699115044247788E-4</v>
      </c>
      <c r="F429" s="41" t="str">
        <f t="shared" si="135"/>
        <v/>
      </c>
      <c r="G429" s="22">
        <f t="shared" si="133"/>
        <v>-1</v>
      </c>
      <c r="H429" s="57">
        <f t="shared" si="136"/>
        <v>-1.7699115044247788E-4</v>
      </c>
      <c r="I429" s="12"/>
    </row>
    <row r="430" spans="1:9" s="23" customFormat="1" ht="15" x14ac:dyDescent="0.2">
      <c r="A430" s="81"/>
      <c r="B430" s="56" t="s">
        <v>255</v>
      </c>
      <c r="C430" s="37">
        <v>1</v>
      </c>
      <c r="D430" s="20">
        <v>1</v>
      </c>
      <c r="E430" s="41">
        <f t="shared" si="134"/>
        <v>1.7699115044247788E-4</v>
      </c>
      <c r="F430" s="41">
        <f t="shared" si="135"/>
        <v>1.9837333862328903E-4</v>
      </c>
      <c r="G430" s="22">
        <f t="shared" ref="G430:G498" si="171">+IF(AND(C430=0,D430=0)," ",IF(C430=0,1,IF(D430=0,-1,(D430-C430)/C430)))</f>
        <v>0</v>
      </c>
      <c r="H430" s="57">
        <f t="shared" si="136"/>
        <v>0</v>
      </c>
      <c r="I430" s="12"/>
    </row>
    <row r="431" spans="1:9" s="23" customFormat="1" ht="15" x14ac:dyDescent="0.2">
      <c r="A431" s="81"/>
      <c r="B431" s="56" t="s">
        <v>476</v>
      </c>
      <c r="C431" s="37">
        <v>29</v>
      </c>
      <c r="D431" s="20">
        <v>8</v>
      </c>
      <c r="E431" s="41">
        <f t="shared" si="134"/>
        <v>5.1327433628318587E-3</v>
      </c>
      <c r="F431" s="41">
        <f t="shared" si="135"/>
        <v>1.5869867089863122E-3</v>
      </c>
      <c r="G431" s="22">
        <f t="shared" si="171"/>
        <v>-0.72413793103448276</v>
      </c>
      <c r="H431" s="57">
        <f t="shared" si="136"/>
        <v>-3.7168141592920354E-3</v>
      </c>
      <c r="I431" s="12"/>
    </row>
    <row r="432" spans="1:9" s="23" customFormat="1" ht="15" x14ac:dyDescent="0.2">
      <c r="A432" s="81"/>
      <c r="B432" s="56" t="s">
        <v>85</v>
      </c>
      <c r="C432" s="37">
        <v>2</v>
      </c>
      <c r="D432" s="20">
        <v>1</v>
      </c>
      <c r="E432" s="41">
        <f t="shared" ref="E432:E500" si="172">+IF(C432=0,"",C432/C$355)</f>
        <v>3.5398230088495576E-4</v>
      </c>
      <c r="F432" s="41">
        <f t="shared" ref="F432:F500" si="173">+IF(D432=0,"",D432/D$355)</f>
        <v>1.9837333862328903E-4</v>
      </c>
      <c r="G432" s="22">
        <f t="shared" si="171"/>
        <v>-0.5</v>
      </c>
      <c r="H432" s="57">
        <f t="shared" ref="H432:H500" si="174">+IF(OR(AND(E432=""),(G432="")),"",E432*G432)</f>
        <v>-1.7699115044247788E-4</v>
      </c>
      <c r="I432" s="12"/>
    </row>
    <row r="433" spans="1:9" s="23" customFormat="1" ht="15" x14ac:dyDescent="0.2">
      <c r="A433" s="81"/>
      <c r="B433" s="56" t="s">
        <v>573</v>
      </c>
      <c r="C433" s="37">
        <v>0</v>
      </c>
      <c r="D433" s="20">
        <v>0</v>
      </c>
      <c r="E433" s="41" t="str">
        <f t="shared" si="172"/>
        <v/>
      </c>
      <c r="F433" s="41" t="str">
        <f t="shared" si="173"/>
        <v/>
      </c>
      <c r="G433" s="22" t="str">
        <f t="shared" si="171"/>
        <v xml:space="preserve"> </v>
      </c>
      <c r="H433" s="57" t="str">
        <f t="shared" si="174"/>
        <v/>
      </c>
      <c r="I433" s="12"/>
    </row>
    <row r="434" spans="1:9" s="23" customFormat="1" ht="15" x14ac:dyDescent="0.2">
      <c r="A434" s="81"/>
      <c r="B434" s="56" t="s">
        <v>256</v>
      </c>
      <c r="C434" s="37">
        <v>0</v>
      </c>
      <c r="D434" s="20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7">
        <v>6</v>
      </c>
      <c r="D435" s="20">
        <v>1</v>
      </c>
      <c r="E435" s="41">
        <f t="shared" si="172"/>
        <v>1.0619469026548673E-3</v>
      </c>
      <c r="F435" s="41">
        <f t="shared" si="173"/>
        <v>1.9837333862328903E-4</v>
      </c>
      <c r="G435" s="22">
        <f t="shared" si="171"/>
        <v>-0.83333333333333337</v>
      </c>
      <c r="H435" s="57">
        <f t="shared" si="174"/>
        <v>-8.8495575221238948E-4</v>
      </c>
      <c r="I435" s="12"/>
    </row>
    <row r="436" spans="1:9" s="23" customFormat="1" ht="15" x14ac:dyDescent="0.2">
      <c r="A436" s="81"/>
      <c r="B436" s="56" t="s">
        <v>521</v>
      </c>
      <c r="C436" s="37">
        <v>4</v>
      </c>
      <c r="D436" s="20">
        <v>0</v>
      </c>
      <c r="E436" s="41">
        <f t="shared" si="172"/>
        <v>7.0796460176991152E-4</v>
      </c>
      <c r="F436" s="41" t="str">
        <f t="shared" si="173"/>
        <v/>
      </c>
      <c r="G436" s="22">
        <f t="shared" si="171"/>
        <v>-1</v>
      </c>
      <c r="H436" s="57">
        <f t="shared" si="174"/>
        <v>-7.0796460176991152E-4</v>
      </c>
      <c r="I436" s="12"/>
    </row>
    <row r="437" spans="1:9" s="23" customFormat="1" ht="15" x14ac:dyDescent="0.2">
      <c r="A437" s="81"/>
      <c r="B437" s="56" t="s">
        <v>522</v>
      </c>
      <c r="C437" s="37">
        <v>1</v>
      </c>
      <c r="D437" s="20">
        <v>0</v>
      </c>
      <c r="E437" s="41">
        <f t="shared" si="172"/>
        <v>1.7699115044247788E-4</v>
      </c>
      <c r="F437" s="41" t="str">
        <f t="shared" si="173"/>
        <v/>
      </c>
      <c r="G437" s="22">
        <f t="shared" si="171"/>
        <v>-1</v>
      </c>
      <c r="H437" s="57">
        <f t="shared" si="174"/>
        <v>-1.7699115044247788E-4</v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7"/>
      <c r="D438" s="37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7"/>
      <c r="D439" s="37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7">
        <v>1</v>
      </c>
      <c r="D440" s="20">
        <v>0</v>
      </c>
      <c r="E440" s="41">
        <f t="shared" si="172"/>
        <v>1.7699115044247788E-4</v>
      </c>
      <c r="F440" s="41" t="str">
        <f t="shared" si="173"/>
        <v/>
      </c>
      <c r="G440" s="22">
        <f t="shared" si="171"/>
        <v>-1</v>
      </c>
      <c r="H440" s="57">
        <f t="shared" si="174"/>
        <v>-1.7699115044247788E-4</v>
      </c>
      <c r="I440" s="12"/>
    </row>
    <row r="441" spans="1:9" s="23" customFormat="1" ht="30" x14ac:dyDescent="0.2">
      <c r="A441" s="81"/>
      <c r="B441" s="56" t="s">
        <v>258</v>
      </c>
      <c r="C441" s="37">
        <v>17</v>
      </c>
      <c r="D441" s="20">
        <v>42</v>
      </c>
      <c r="E441" s="41">
        <f t="shared" si="172"/>
        <v>3.008849557522124E-3</v>
      </c>
      <c r="F441" s="41">
        <f t="shared" si="173"/>
        <v>8.3316802221781398E-3</v>
      </c>
      <c r="G441" s="22">
        <f t="shared" si="171"/>
        <v>1.4705882352941178</v>
      </c>
      <c r="H441" s="57">
        <f t="shared" si="174"/>
        <v>4.4247787610619477E-3</v>
      </c>
      <c r="I441" s="12"/>
    </row>
    <row r="442" spans="1:9" s="23" customFormat="1" ht="15" x14ac:dyDescent="0.2">
      <c r="A442" s="81"/>
      <c r="B442" s="56" t="s">
        <v>540</v>
      </c>
      <c r="C442" s="37">
        <v>0</v>
      </c>
      <c r="D442" s="20">
        <v>2</v>
      </c>
      <c r="E442" s="41" t="str">
        <f t="shared" si="172"/>
        <v/>
      </c>
      <c r="F442" s="41">
        <f t="shared" si="173"/>
        <v>3.9674667724657806E-4</v>
      </c>
      <c r="G442" s="22">
        <f t="shared" si="171"/>
        <v>1</v>
      </c>
      <c r="H442" s="57" t="str">
        <f t="shared" si="174"/>
        <v/>
      </c>
      <c r="I442" s="12"/>
    </row>
    <row r="443" spans="1:9" s="23" customFormat="1" ht="30" x14ac:dyDescent="0.2">
      <c r="A443" s="81"/>
      <c r="B443" s="56" t="s">
        <v>259</v>
      </c>
      <c r="C443" s="37">
        <v>0</v>
      </c>
      <c r="D443" s="20">
        <v>0</v>
      </c>
      <c r="E443" s="41" t="str">
        <f t="shared" si="172"/>
        <v/>
      </c>
      <c r="F443" s="41" t="str">
        <f t="shared" si="173"/>
        <v/>
      </c>
      <c r="G443" s="22" t="str">
        <f t="shared" si="171"/>
        <v xml:space="preserve"> </v>
      </c>
      <c r="H443" s="57" t="str">
        <f t="shared" si="174"/>
        <v/>
      </c>
      <c r="I443" s="12"/>
    </row>
    <row r="444" spans="1:9" s="23" customFormat="1" ht="30" x14ac:dyDescent="0.2">
      <c r="A444" s="81"/>
      <c r="B444" s="56" t="s">
        <v>477</v>
      </c>
      <c r="C444" s="37">
        <v>1</v>
      </c>
      <c r="D444" s="20">
        <v>0</v>
      </c>
      <c r="E444" s="41">
        <f t="shared" si="172"/>
        <v>1.7699115044247788E-4</v>
      </c>
      <c r="F444" s="41" t="str">
        <f t="shared" si="173"/>
        <v/>
      </c>
      <c r="G444" s="22">
        <f t="shared" si="171"/>
        <v>-1</v>
      </c>
      <c r="H444" s="57">
        <f t="shared" si="174"/>
        <v>-1.7699115044247788E-4</v>
      </c>
      <c r="I444" s="12"/>
    </row>
    <row r="445" spans="1:9" s="23" customFormat="1" ht="15" x14ac:dyDescent="0.2">
      <c r="A445" s="81"/>
      <c r="B445" s="56" t="s">
        <v>525</v>
      </c>
      <c r="C445" s="37">
        <v>16</v>
      </c>
      <c r="D445" s="20">
        <v>36</v>
      </c>
      <c r="E445" s="41">
        <f t="shared" si="172"/>
        <v>2.8318584070796461E-3</v>
      </c>
      <c r="F445" s="41">
        <f t="shared" si="173"/>
        <v>7.1414401904384053E-3</v>
      </c>
      <c r="G445" s="22">
        <f t="shared" si="171"/>
        <v>1.25</v>
      </c>
      <c r="H445" s="57">
        <f t="shared" si="174"/>
        <v>3.5398230088495575E-3</v>
      </c>
      <c r="I445" s="12"/>
    </row>
    <row r="446" spans="1:9" s="23" customFormat="1" ht="15" x14ac:dyDescent="0.2">
      <c r="A446" s="81"/>
      <c r="B446" s="56" t="s">
        <v>628</v>
      </c>
      <c r="C446" s="37">
        <v>0</v>
      </c>
      <c r="D446" s="20">
        <v>0</v>
      </c>
      <c r="E446" s="41" t="str">
        <f t="shared" ref="E446:E448" si="179">+IF(C446=0,"",C446/C$355)</f>
        <v/>
      </c>
      <c r="F446" s="41" t="str">
        <f t="shared" ref="F446:F448" si="180">+IF(D446=0,"",D446/D$355)</f>
        <v/>
      </c>
      <c r="G446" s="41" t="str">
        <f t="shared" ref="G446:G448" si="181">+IF(AND(C446=0,D446=0)," ",IF(C446=0,1,IF(D446=0,-1,(D446-C446)/C446)))</f>
        <v xml:space="preserve"> </v>
      </c>
      <c r="H446" s="57" t="str">
        <f t="shared" ref="H446:H448" si="182">+IF(OR(AND(E446=""),(G446="")),"",E446*G446)</f>
        <v/>
      </c>
      <c r="I446" s="12"/>
    </row>
    <row r="447" spans="1:9" s="23" customFormat="1" ht="15" x14ac:dyDescent="0.2">
      <c r="A447" s="81"/>
      <c r="B447" s="56" t="s">
        <v>622</v>
      </c>
      <c r="C447" s="37">
        <v>1</v>
      </c>
      <c r="D447" s="20">
        <v>0</v>
      </c>
      <c r="E447" s="41">
        <f t="shared" si="179"/>
        <v>1.7699115044247788E-4</v>
      </c>
      <c r="F447" s="41" t="str">
        <f t="shared" si="180"/>
        <v/>
      </c>
      <c r="G447" s="41">
        <f t="shared" si="181"/>
        <v>-1</v>
      </c>
      <c r="H447" s="57">
        <f t="shared" si="182"/>
        <v>-1.7699115044247788E-4</v>
      </c>
      <c r="I447" s="12"/>
    </row>
    <row r="448" spans="1:9" s="23" customFormat="1" ht="15" x14ac:dyDescent="0.2">
      <c r="A448" s="81"/>
      <c r="B448" s="56" t="s">
        <v>623</v>
      </c>
      <c r="C448" s="37">
        <v>0</v>
      </c>
      <c r="D448" s="20">
        <v>0</v>
      </c>
      <c r="E448" s="41" t="str">
        <f t="shared" si="179"/>
        <v/>
      </c>
      <c r="F448" s="41" t="str">
        <f t="shared" si="180"/>
        <v/>
      </c>
      <c r="G448" s="41" t="str">
        <f t="shared" si="181"/>
        <v xml:space="preserve"> </v>
      </c>
      <c r="H448" s="57" t="str">
        <f t="shared" si="182"/>
        <v/>
      </c>
      <c r="I448" s="12"/>
    </row>
    <row r="449" spans="1:9" s="23" customFormat="1" ht="15" x14ac:dyDescent="0.2">
      <c r="A449" s="81"/>
      <c r="B449" s="56" t="s">
        <v>260</v>
      </c>
      <c r="C449" s="37">
        <v>0</v>
      </c>
      <c r="D449" s="20">
        <v>0</v>
      </c>
      <c r="E449" s="41" t="str">
        <f t="shared" si="172"/>
        <v/>
      </c>
      <c r="F449" s="41" t="str">
        <f t="shared" si="173"/>
        <v/>
      </c>
      <c r="G449" s="22" t="str">
        <f t="shared" si="171"/>
        <v xml:space="preserve"> </v>
      </c>
      <c r="H449" s="57" t="str">
        <f t="shared" si="174"/>
        <v/>
      </c>
      <c r="I449" s="12"/>
    </row>
    <row r="450" spans="1:9" s="23" customFormat="1" ht="15" x14ac:dyDescent="0.2">
      <c r="A450" s="81"/>
      <c r="B450" s="56" t="s">
        <v>261</v>
      </c>
      <c r="C450" s="37">
        <v>1</v>
      </c>
      <c r="D450" s="20">
        <v>2</v>
      </c>
      <c r="E450" s="41">
        <f t="shared" si="172"/>
        <v>1.7699115044247788E-4</v>
      </c>
      <c r="F450" s="41">
        <f t="shared" si="173"/>
        <v>3.9674667724657806E-4</v>
      </c>
      <c r="G450" s="22">
        <f t="shared" si="171"/>
        <v>1</v>
      </c>
      <c r="H450" s="57">
        <f t="shared" si="174"/>
        <v>1.7699115044247788E-4</v>
      </c>
      <c r="I450" s="12"/>
    </row>
    <row r="451" spans="1:9" s="23" customFormat="1" ht="15" x14ac:dyDescent="0.2">
      <c r="A451" s="81"/>
      <c r="B451" s="56" t="s">
        <v>262</v>
      </c>
      <c r="C451" s="37">
        <v>42</v>
      </c>
      <c r="D451" s="20">
        <v>109</v>
      </c>
      <c r="E451" s="41">
        <f t="shared" si="172"/>
        <v>7.4336283185840709E-3</v>
      </c>
      <c r="F451" s="41">
        <f t="shared" si="173"/>
        <v>2.1622693909938505E-2</v>
      </c>
      <c r="G451" s="22">
        <f t="shared" si="171"/>
        <v>1.5952380952380953</v>
      </c>
      <c r="H451" s="57">
        <f t="shared" si="174"/>
        <v>1.1858407079646019E-2</v>
      </c>
      <c r="I451" s="12"/>
    </row>
    <row r="452" spans="1:9" s="23" customFormat="1" ht="15" x14ac:dyDescent="0.2">
      <c r="A452" s="81"/>
      <c r="B452" s="56" t="s">
        <v>94</v>
      </c>
      <c r="C452" s="37">
        <v>7</v>
      </c>
      <c r="D452" s="20">
        <v>91</v>
      </c>
      <c r="E452" s="41">
        <f t="shared" si="172"/>
        <v>1.2389380530973451E-3</v>
      </c>
      <c r="F452" s="41">
        <f t="shared" si="173"/>
        <v>1.8051973814719301E-2</v>
      </c>
      <c r="G452" s="22">
        <f t="shared" si="171"/>
        <v>12</v>
      </c>
      <c r="H452" s="57">
        <f t="shared" si="174"/>
        <v>1.486725663716814E-2</v>
      </c>
      <c r="I452" s="12"/>
    </row>
    <row r="453" spans="1:9" s="23" customFormat="1" ht="15" x14ac:dyDescent="0.2">
      <c r="A453" s="81"/>
      <c r="B453" s="56" t="s">
        <v>95</v>
      </c>
      <c r="C453" s="37">
        <v>1</v>
      </c>
      <c r="D453" s="20">
        <v>13</v>
      </c>
      <c r="E453" s="41">
        <f t="shared" si="172"/>
        <v>1.7699115044247788E-4</v>
      </c>
      <c r="F453" s="41">
        <f t="shared" si="173"/>
        <v>2.5788534021027572E-3</v>
      </c>
      <c r="G453" s="22">
        <f t="shared" si="171"/>
        <v>12</v>
      </c>
      <c r="H453" s="57">
        <f t="shared" si="174"/>
        <v>2.1238938053097347E-3</v>
      </c>
      <c r="I453" s="12"/>
    </row>
    <row r="454" spans="1:9" s="23" customFormat="1" ht="15" x14ac:dyDescent="0.2">
      <c r="A454" s="81"/>
      <c r="B454" s="56" t="s">
        <v>96</v>
      </c>
      <c r="C454" s="37">
        <v>36</v>
      </c>
      <c r="D454" s="20">
        <v>35</v>
      </c>
      <c r="E454" s="41">
        <f t="shared" si="172"/>
        <v>6.371681415929204E-3</v>
      </c>
      <c r="F454" s="41">
        <f t="shared" si="173"/>
        <v>6.9430668518151162E-3</v>
      </c>
      <c r="G454" s="22">
        <f t="shared" si="171"/>
        <v>-2.7777777777777776E-2</v>
      </c>
      <c r="H454" s="57">
        <f t="shared" si="174"/>
        <v>-1.7699115044247788E-4</v>
      </c>
      <c r="I454" s="12"/>
    </row>
    <row r="455" spans="1:9" s="23" customFormat="1" ht="15" x14ac:dyDescent="0.2">
      <c r="A455" s="81"/>
      <c r="B455" s="56" t="s">
        <v>263</v>
      </c>
      <c r="C455" s="37">
        <v>2</v>
      </c>
      <c r="D455" s="20">
        <v>0</v>
      </c>
      <c r="E455" s="41">
        <f t="shared" si="172"/>
        <v>3.5398230088495576E-4</v>
      </c>
      <c r="F455" s="41" t="str">
        <f t="shared" si="173"/>
        <v/>
      </c>
      <c r="G455" s="22">
        <f t="shared" si="171"/>
        <v>-1</v>
      </c>
      <c r="H455" s="57">
        <f t="shared" si="174"/>
        <v>-3.5398230088495576E-4</v>
      </c>
      <c r="I455" s="12"/>
    </row>
    <row r="456" spans="1:9" s="23" customFormat="1" ht="15" x14ac:dyDescent="0.2">
      <c r="A456" s="81"/>
      <c r="B456" s="56" t="s">
        <v>526</v>
      </c>
      <c r="C456" s="37">
        <v>0</v>
      </c>
      <c r="D456" s="20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7">
        <v>1</v>
      </c>
      <c r="D457" s="20">
        <v>0</v>
      </c>
      <c r="E457" s="41">
        <f t="shared" si="172"/>
        <v>1.7699115044247788E-4</v>
      </c>
      <c r="F457" s="41" t="str">
        <f t="shared" si="173"/>
        <v/>
      </c>
      <c r="G457" s="22">
        <f t="shared" si="171"/>
        <v>-1</v>
      </c>
      <c r="H457" s="57">
        <f t="shared" si="174"/>
        <v>-1.7699115044247788E-4</v>
      </c>
      <c r="I457" s="12"/>
    </row>
    <row r="458" spans="1:9" s="23" customFormat="1" ht="15" x14ac:dyDescent="0.2">
      <c r="A458" s="81"/>
      <c r="B458" s="56" t="s">
        <v>93</v>
      </c>
      <c r="C458" s="37">
        <v>2</v>
      </c>
      <c r="D458" s="20">
        <v>1</v>
      </c>
      <c r="E458" s="41">
        <f t="shared" si="172"/>
        <v>3.5398230088495576E-4</v>
      </c>
      <c r="F458" s="41">
        <f t="shared" si="173"/>
        <v>1.9837333862328903E-4</v>
      </c>
      <c r="G458" s="22">
        <f t="shared" si="171"/>
        <v>-0.5</v>
      </c>
      <c r="H458" s="57">
        <f t="shared" si="174"/>
        <v>-1.7699115044247788E-4</v>
      </c>
      <c r="I458" s="12"/>
    </row>
    <row r="459" spans="1:9" s="23" customFormat="1" ht="15" x14ac:dyDescent="0.2">
      <c r="A459" s="81"/>
      <c r="B459" s="56" t="s">
        <v>528</v>
      </c>
      <c r="C459" s="37">
        <v>0</v>
      </c>
      <c r="D459" s="20">
        <v>2</v>
      </c>
      <c r="E459" s="41" t="str">
        <f t="shared" si="172"/>
        <v/>
      </c>
      <c r="F459" s="41">
        <f t="shared" si="173"/>
        <v>3.9674667724657806E-4</v>
      </c>
      <c r="G459" s="22">
        <f t="shared" si="171"/>
        <v>1</v>
      </c>
      <c r="H459" s="57" t="str">
        <f t="shared" si="174"/>
        <v/>
      </c>
      <c r="I459" s="12"/>
    </row>
    <row r="460" spans="1:9" s="23" customFormat="1" ht="15" x14ac:dyDescent="0.2">
      <c r="A460" s="81"/>
      <c r="B460" s="56" t="s">
        <v>529</v>
      </c>
      <c r="C460" s="37">
        <v>0</v>
      </c>
      <c r="D460" s="20">
        <v>0</v>
      </c>
      <c r="E460" s="41" t="str">
        <f t="shared" si="172"/>
        <v/>
      </c>
      <c r="F460" s="41" t="str">
        <f t="shared" si="173"/>
        <v/>
      </c>
      <c r="G460" s="22" t="str">
        <f t="shared" si="171"/>
        <v xml:space="preserve"> </v>
      </c>
      <c r="H460" s="57" t="str">
        <f t="shared" si="174"/>
        <v/>
      </c>
      <c r="I460" s="12"/>
    </row>
    <row r="461" spans="1:9" s="23" customFormat="1" ht="30" x14ac:dyDescent="0.2">
      <c r="A461" s="81"/>
      <c r="B461" s="56" t="s">
        <v>530</v>
      </c>
      <c r="C461" s="37">
        <v>0</v>
      </c>
      <c r="D461" s="20">
        <v>0</v>
      </c>
      <c r="E461" s="41" t="str">
        <f t="shared" si="172"/>
        <v/>
      </c>
      <c r="F461" s="41" t="str">
        <f t="shared" si="173"/>
        <v/>
      </c>
      <c r="G461" s="22" t="str">
        <f t="shared" si="171"/>
        <v xml:space="preserve"> </v>
      </c>
      <c r="H461" s="57" t="str">
        <f t="shared" si="174"/>
        <v/>
      </c>
      <c r="I461" s="12"/>
    </row>
    <row r="462" spans="1:9" s="23" customFormat="1" ht="30" x14ac:dyDescent="0.2">
      <c r="A462" s="81"/>
      <c r="B462" s="56" t="s">
        <v>635</v>
      </c>
      <c r="C462" s="37">
        <v>1</v>
      </c>
      <c r="D462" s="20">
        <v>10</v>
      </c>
      <c r="E462" s="41">
        <f t="shared" si="172"/>
        <v>1.7699115044247788E-4</v>
      </c>
      <c r="F462" s="41">
        <f t="shared" si="173"/>
        <v>1.9837333862328904E-3</v>
      </c>
      <c r="G462" s="22">
        <f t="shared" si="171"/>
        <v>9</v>
      </c>
      <c r="H462" s="57">
        <f t="shared" si="174"/>
        <v>1.592920353982301E-3</v>
      </c>
      <c r="I462" s="12"/>
    </row>
    <row r="463" spans="1:9" s="23" customFormat="1" ht="15" x14ac:dyDescent="0.2">
      <c r="A463" s="81"/>
      <c r="B463" s="56" t="s">
        <v>100</v>
      </c>
      <c r="C463" s="37">
        <v>0</v>
      </c>
      <c r="D463" s="20">
        <v>0</v>
      </c>
      <c r="E463" s="41" t="str">
        <f t="shared" si="172"/>
        <v/>
      </c>
      <c r="F463" s="41" t="str">
        <f t="shared" si="173"/>
        <v/>
      </c>
      <c r="G463" s="22" t="str">
        <f t="shared" si="171"/>
        <v xml:space="preserve"> </v>
      </c>
      <c r="H463" s="57" t="str">
        <f t="shared" si="174"/>
        <v/>
      </c>
      <c r="I463" s="12"/>
    </row>
    <row r="464" spans="1:9" s="23" customFormat="1" ht="15" x14ac:dyDescent="0.2">
      <c r="A464" s="81"/>
      <c r="B464" s="56" t="s">
        <v>108</v>
      </c>
      <c r="C464" s="37">
        <v>1</v>
      </c>
      <c r="D464" s="20">
        <v>2</v>
      </c>
      <c r="E464" s="41">
        <f t="shared" si="172"/>
        <v>1.7699115044247788E-4</v>
      </c>
      <c r="F464" s="41">
        <f t="shared" si="173"/>
        <v>3.9674667724657806E-4</v>
      </c>
      <c r="G464" s="22">
        <f t="shared" si="171"/>
        <v>1</v>
      </c>
      <c r="H464" s="57">
        <f t="shared" si="174"/>
        <v>1.7699115044247788E-4</v>
      </c>
      <c r="I464" s="12"/>
    </row>
    <row r="465" spans="1:9" s="23" customFormat="1" ht="15" x14ac:dyDescent="0.2">
      <c r="A465" s="81"/>
      <c r="B465" s="56" t="s">
        <v>107</v>
      </c>
      <c r="C465" s="37">
        <v>7</v>
      </c>
      <c r="D465" s="20">
        <v>1</v>
      </c>
      <c r="E465" s="41">
        <f t="shared" si="172"/>
        <v>1.2389380530973451E-3</v>
      </c>
      <c r="F465" s="41">
        <f t="shared" si="173"/>
        <v>1.9837333862328903E-4</v>
      </c>
      <c r="G465" s="22">
        <f t="shared" si="171"/>
        <v>-0.8571428571428571</v>
      </c>
      <c r="H465" s="57">
        <f t="shared" si="174"/>
        <v>-1.0619469026548671E-3</v>
      </c>
      <c r="I465" s="12"/>
    </row>
    <row r="466" spans="1:9" s="23" customFormat="1" ht="15" x14ac:dyDescent="0.2">
      <c r="A466" s="81"/>
      <c r="B466" s="56" t="s">
        <v>264</v>
      </c>
      <c r="C466" s="37">
        <v>1</v>
      </c>
      <c r="D466" s="20">
        <v>2</v>
      </c>
      <c r="E466" s="41">
        <f t="shared" si="172"/>
        <v>1.7699115044247788E-4</v>
      </c>
      <c r="F466" s="41">
        <f t="shared" si="173"/>
        <v>3.9674667724657806E-4</v>
      </c>
      <c r="G466" s="22">
        <f t="shared" si="171"/>
        <v>1</v>
      </c>
      <c r="H466" s="57">
        <f t="shared" si="174"/>
        <v>1.7699115044247788E-4</v>
      </c>
      <c r="I466" s="12"/>
    </row>
    <row r="467" spans="1:9" s="23" customFormat="1" ht="30" x14ac:dyDescent="0.2">
      <c r="A467" s="81"/>
      <c r="B467" s="56" t="s">
        <v>478</v>
      </c>
      <c r="C467" s="37">
        <v>0</v>
      </c>
      <c r="D467" s="20">
        <v>1</v>
      </c>
      <c r="E467" s="41" t="str">
        <f t="shared" si="172"/>
        <v/>
      </c>
      <c r="F467" s="41">
        <f t="shared" si="173"/>
        <v>1.9837333862328903E-4</v>
      </c>
      <c r="G467" s="22">
        <f t="shared" si="171"/>
        <v>1</v>
      </c>
      <c r="H467" s="57" t="str">
        <f t="shared" si="174"/>
        <v/>
      </c>
      <c r="I467" s="12"/>
    </row>
    <row r="468" spans="1:9" s="23" customFormat="1" ht="45" x14ac:dyDescent="0.2">
      <c r="A468" s="81"/>
      <c r="B468" s="56" t="s">
        <v>541</v>
      </c>
      <c r="C468" s="37">
        <v>16</v>
      </c>
      <c r="D468" s="20">
        <v>1</v>
      </c>
      <c r="E468" s="41">
        <f t="shared" si="172"/>
        <v>2.8318584070796461E-3</v>
      </c>
      <c r="F468" s="41">
        <f t="shared" si="173"/>
        <v>1.9837333862328903E-4</v>
      </c>
      <c r="G468" s="22">
        <f t="shared" si="171"/>
        <v>-0.9375</v>
      </c>
      <c r="H468" s="57">
        <f t="shared" si="174"/>
        <v>-2.6548672566371681E-3</v>
      </c>
      <c r="I468" s="12"/>
    </row>
    <row r="469" spans="1:9" s="23" customFormat="1" ht="30" x14ac:dyDescent="0.2">
      <c r="A469" s="81"/>
      <c r="B469" s="56" t="s">
        <v>479</v>
      </c>
      <c r="C469" s="37">
        <v>2</v>
      </c>
      <c r="D469" s="20">
        <v>0</v>
      </c>
      <c r="E469" s="41">
        <f t="shared" si="172"/>
        <v>3.5398230088495576E-4</v>
      </c>
      <c r="F469" s="41" t="str">
        <f t="shared" si="173"/>
        <v/>
      </c>
      <c r="G469" s="22">
        <f t="shared" si="171"/>
        <v>-1</v>
      </c>
      <c r="H469" s="57">
        <f t="shared" si="174"/>
        <v>-3.5398230088495576E-4</v>
      </c>
      <c r="I469" s="12"/>
    </row>
    <row r="470" spans="1:9" s="23" customFormat="1" ht="15" x14ac:dyDescent="0.2">
      <c r="A470" s="81"/>
      <c r="B470" s="56" t="s">
        <v>103</v>
      </c>
      <c r="C470" s="37">
        <v>0</v>
      </c>
      <c r="D470" s="20">
        <v>0</v>
      </c>
      <c r="E470" s="41" t="str">
        <f t="shared" si="172"/>
        <v/>
      </c>
      <c r="F470" s="41" t="str">
        <f t="shared" si="173"/>
        <v/>
      </c>
      <c r="G470" s="22" t="str">
        <f t="shared" si="171"/>
        <v xml:space="preserve"> </v>
      </c>
      <c r="H470" s="57" t="str">
        <f t="shared" si="174"/>
        <v/>
      </c>
      <c r="I470" s="12"/>
    </row>
    <row r="471" spans="1:9" s="23" customFormat="1" ht="30" x14ac:dyDescent="0.2">
      <c r="A471" s="81"/>
      <c r="B471" s="56" t="s">
        <v>590</v>
      </c>
      <c r="C471" s="37">
        <v>0</v>
      </c>
      <c r="D471" s="20">
        <v>0</v>
      </c>
      <c r="E471" s="41" t="str">
        <f t="shared" si="172"/>
        <v/>
      </c>
      <c r="F471" s="41" t="str">
        <f t="shared" si="173"/>
        <v/>
      </c>
      <c r="G471" s="22" t="str">
        <f t="shared" si="171"/>
        <v xml:space="preserve"> </v>
      </c>
      <c r="H471" s="57" t="str">
        <f t="shared" si="174"/>
        <v/>
      </c>
      <c r="I471" s="12"/>
    </row>
    <row r="472" spans="1:9" s="23" customFormat="1" ht="15" x14ac:dyDescent="0.2">
      <c r="A472" s="81"/>
      <c r="B472" s="56" t="s">
        <v>104</v>
      </c>
      <c r="C472" s="37">
        <v>1</v>
      </c>
      <c r="D472" s="20">
        <v>0</v>
      </c>
      <c r="E472" s="41">
        <f t="shared" si="172"/>
        <v>1.7699115044247788E-4</v>
      </c>
      <c r="F472" s="41" t="str">
        <f t="shared" si="173"/>
        <v/>
      </c>
      <c r="G472" s="22">
        <f t="shared" si="171"/>
        <v>-1</v>
      </c>
      <c r="H472" s="57">
        <f t="shared" si="174"/>
        <v>-1.7699115044247788E-4</v>
      </c>
      <c r="I472" s="12"/>
    </row>
    <row r="473" spans="1:9" s="23" customFormat="1" ht="15" x14ac:dyDescent="0.2">
      <c r="A473" s="81"/>
      <c r="B473" s="56" t="s">
        <v>373</v>
      </c>
      <c r="C473" s="37">
        <v>1</v>
      </c>
      <c r="D473" s="20">
        <v>0</v>
      </c>
      <c r="E473" s="41">
        <f t="shared" si="172"/>
        <v>1.7699115044247788E-4</v>
      </c>
      <c r="F473" s="41" t="str">
        <f t="shared" si="173"/>
        <v/>
      </c>
      <c r="G473" s="22">
        <f t="shared" si="171"/>
        <v>-1</v>
      </c>
      <c r="H473" s="57">
        <f t="shared" si="174"/>
        <v>-1.7699115044247788E-4</v>
      </c>
      <c r="I473" s="12"/>
    </row>
    <row r="474" spans="1:9" s="23" customFormat="1" ht="15" x14ac:dyDescent="0.2">
      <c r="A474" s="81"/>
      <c r="B474" s="56" t="s">
        <v>102</v>
      </c>
      <c r="C474" s="37">
        <v>25</v>
      </c>
      <c r="D474" s="20">
        <v>35</v>
      </c>
      <c r="E474" s="41">
        <f t="shared" si="172"/>
        <v>4.4247787610619468E-3</v>
      </c>
      <c r="F474" s="41">
        <f t="shared" si="173"/>
        <v>6.9430668518151162E-3</v>
      </c>
      <c r="G474" s="22">
        <f t="shared" si="171"/>
        <v>0.4</v>
      </c>
      <c r="H474" s="57">
        <f t="shared" si="174"/>
        <v>1.7699115044247787E-3</v>
      </c>
      <c r="I474" s="12"/>
    </row>
    <row r="475" spans="1:9" s="23" customFormat="1" ht="15" x14ac:dyDescent="0.2">
      <c r="A475" s="81"/>
      <c r="B475" s="56" t="s">
        <v>265</v>
      </c>
      <c r="C475" s="37">
        <v>6</v>
      </c>
      <c r="D475" s="20">
        <v>0</v>
      </c>
      <c r="E475" s="41">
        <f t="shared" si="172"/>
        <v>1.0619469026548673E-3</v>
      </c>
      <c r="F475" s="41" t="str">
        <f t="shared" si="173"/>
        <v/>
      </c>
      <c r="G475" s="22">
        <f t="shared" si="171"/>
        <v>-1</v>
      </c>
      <c r="H475" s="57">
        <f t="shared" si="174"/>
        <v>-1.0619469026548673E-3</v>
      </c>
      <c r="I475" s="12"/>
    </row>
    <row r="476" spans="1:9" s="23" customFormat="1" ht="15" x14ac:dyDescent="0.2">
      <c r="A476" s="81"/>
      <c r="B476" s="56" t="s">
        <v>636</v>
      </c>
      <c r="C476" s="37">
        <v>1</v>
      </c>
      <c r="D476" s="20">
        <v>0</v>
      </c>
      <c r="E476" s="41">
        <f t="shared" si="172"/>
        <v>1.7699115044247788E-4</v>
      </c>
      <c r="F476" s="41" t="str">
        <f t="shared" si="173"/>
        <v/>
      </c>
      <c r="G476" s="22">
        <f t="shared" si="171"/>
        <v>-1</v>
      </c>
      <c r="H476" s="57">
        <f t="shared" si="174"/>
        <v>-1.7699115044247788E-4</v>
      </c>
      <c r="I476" s="12"/>
    </row>
    <row r="477" spans="1:9" s="23" customFormat="1" ht="15" x14ac:dyDescent="0.2">
      <c r="A477" s="81"/>
      <c r="B477" s="56" t="s">
        <v>326</v>
      </c>
      <c r="C477" s="37">
        <v>0</v>
      </c>
      <c r="D477" s="20">
        <v>1</v>
      </c>
      <c r="E477" s="41" t="str">
        <f t="shared" si="172"/>
        <v/>
      </c>
      <c r="F477" s="41">
        <f t="shared" si="173"/>
        <v>1.9837333862328903E-4</v>
      </c>
      <c r="G477" s="22">
        <f t="shared" si="171"/>
        <v>1</v>
      </c>
      <c r="H477" s="57" t="str">
        <f t="shared" si="174"/>
        <v/>
      </c>
      <c r="I477" s="12"/>
    </row>
    <row r="478" spans="1:9" s="23" customFormat="1" ht="15" x14ac:dyDescent="0.2">
      <c r="A478" s="81"/>
      <c r="B478" s="56" t="s">
        <v>111</v>
      </c>
      <c r="C478" s="37">
        <v>19</v>
      </c>
      <c r="D478" s="20">
        <v>2</v>
      </c>
      <c r="E478" s="41">
        <f t="shared" si="172"/>
        <v>3.3628318584070795E-3</v>
      </c>
      <c r="F478" s="41">
        <f t="shared" si="173"/>
        <v>3.9674667724657806E-4</v>
      </c>
      <c r="G478" s="22">
        <f t="shared" si="171"/>
        <v>-0.89473684210526316</v>
      </c>
      <c r="H478" s="57">
        <f t="shared" si="174"/>
        <v>-3.0088495575221236E-3</v>
      </c>
      <c r="I478" s="12"/>
    </row>
    <row r="479" spans="1:9" s="23" customFormat="1" ht="15" x14ac:dyDescent="0.2">
      <c r="A479" s="81"/>
      <c r="B479" s="56" t="s">
        <v>99</v>
      </c>
      <c r="C479" s="37">
        <v>14</v>
      </c>
      <c r="D479" s="20">
        <v>14</v>
      </c>
      <c r="E479" s="41">
        <f t="shared" si="172"/>
        <v>2.4778761061946901E-3</v>
      </c>
      <c r="F479" s="41">
        <f t="shared" si="173"/>
        <v>2.7772267407260463E-3</v>
      </c>
      <c r="G479" s="22">
        <f t="shared" si="171"/>
        <v>0</v>
      </c>
      <c r="H479" s="57">
        <f t="shared" si="174"/>
        <v>0</v>
      </c>
      <c r="I479" s="12"/>
    </row>
    <row r="480" spans="1:9" s="23" customFormat="1" ht="15" x14ac:dyDescent="0.2">
      <c r="A480" s="81"/>
      <c r="B480" s="56" t="s">
        <v>266</v>
      </c>
      <c r="C480" s="37">
        <v>32</v>
      </c>
      <c r="D480" s="20">
        <v>34</v>
      </c>
      <c r="E480" s="41">
        <f t="shared" si="172"/>
        <v>5.6637168141592921E-3</v>
      </c>
      <c r="F480" s="41">
        <f t="shared" si="173"/>
        <v>6.7446935131918271E-3</v>
      </c>
      <c r="G480" s="22">
        <f t="shared" si="171"/>
        <v>6.25E-2</v>
      </c>
      <c r="H480" s="57">
        <f t="shared" si="174"/>
        <v>3.5398230088495576E-4</v>
      </c>
      <c r="I480" s="12"/>
    </row>
    <row r="481" spans="1:9" s="23" customFormat="1" ht="15" x14ac:dyDescent="0.2">
      <c r="A481" s="81"/>
      <c r="B481" s="56" t="s">
        <v>480</v>
      </c>
      <c r="C481" s="37">
        <v>1</v>
      </c>
      <c r="D481" s="20">
        <v>0</v>
      </c>
      <c r="E481" s="41">
        <f t="shared" si="172"/>
        <v>1.7699115044247788E-4</v>
      </c>
      <c r="F481" s="41" t="str">
        <f t="shared" si="173"/>
        <v/>
      </c>
      <c r="G481" s="22">
        <f t="shared" si="171"/>
        <v>-1</v>
      </c>
      <c r="H481" s="57">
        <f t="shared" si="174"/>
        <v>-1.7699115044247788E-4</v>
      </c>
      <c r="I481" s="12"/>
    </row>
    <row r="482" spans="1:9" s="23" customFormat="1" ht="15" x14ac:dyDescent="0.2">
      <c r="A482" s="81"/>
      <c r="B482" s="56" t="s">
        <v>105</v>
      </c>
      <c r="C482" s="37">
        <v>0</v>
      </c>
      <c r="D482" s="20">
        <v>0</v>
      </c>
      <c r="E482" s="41" t="str">
        <f t="shared" si="172"/>
        <v/>
      </c>
      <c r="F482" s="41" t="str">
        <f t="shared" si="173"/>
        <v/>
      </c>
      <c r="G482" s="22" t="str">
        <f t="shared" si="171"/>
        <v xml:space="preserve"> </v>
      </c>
      <c r="H482" s="57" t="str">
        <f t="shared" si="174"/>
        <v/>
      </c>
      <c r="I482" s="12"/>
    </row>
    <row r="483" spans="1:9" s="23" customFormat="1" ht="15" x14ac:dyDescent="0.2">
      <c r="A483" s="81"/>
      <c r="B483" s="56" t="s">
        <v>109</v>
      </c>
      <c r="C483" s="37">
        <v>0</v>
      </c>
      <c r="D483" s="20">
        <v>0</v>
      </c>
      <c r="E483" s="41" t="str">
        <f t="shared" si="172"/>
        <v/>
      </c>
      <c r="F483" s="41" t="str">
        <f t="shared" si="173"/>
        <v/>
      </c>
      <c r="G483" s="22" t="str">
        <f t="shared" si="171"/>
        <v xml:space="preserve"> </v>
      </c>
      <c r="H483" s="57" t="str">
        <f t="shared" si="174"/>
        <v/>
      </c>
      <c r="I483" s="12"/>
    </row>
    <row r="484" spans="1:9" s="23" customFormat="1" ht="15" x14ac:dyDescent="0.2">
      <c r="A484" s="81"/>
      <c r="B484" s="56" t="s">
        <v>97</v>
      </c>
      <c r="C484" s="37">
        <v>2</v>
      </c>
      <c r="D484" s="20">
        <v>0</v>
      </c>
      <c r="E484" s="41">
        <f t="shared" si="172"/>
        <v>3.5398230088495576E-4</v>
      </c>
      <c r="F484" s="41" t="str">
        <f t="shared" si="173"/>
        <v/>
      </c>
      <c r="G484" s="22">
        <f t="shared" si="171"/>
        <v>-1</v>
      </c>
      <c r="H484" s="57">
        <f t="shared" si="174"/>
        <v>-3.5398230088495576E-4</v>
      </c>
      <c r="I484" s="12"/>
    </row>
    <row r="485" spans="1:9" s="23" customFormat="1" ht="15" x14ac:dyDescent="0.2">
      <c r="A485" s="81"/>
      <c r="B485" s="56" t="s">
        <v>101</v>
      </c>
      <c r="C485" s="37">
        <v>4</v>
      </c>
      <c r="D485" s="20">
        <v>1</v>
      </c>
      <c r="E485" s="41">
        <f t="shared" si="172"/>
        <v>7.0796460176991152E-4</v>
      </c>
      <c r="F485" s="41">
        <f t="shared" si="173"/>
        <v>1.9837333862328903E-4</v>
      </c>
      <c r="G485" s="22">
        <f t="shared" si="171"/>
        <v>-0.75</v>
      </c>
      <c r="H485" s="57">
        <f t="shared" si="174"/>
        <v>-5.3097345132743366E-4</v>
      </c>
      <c r="I485" s="12"/>
    </row>
    <row r="486" spans="1:9" s="23" customFormat="1" ht="15" x14ac:dyDescent="0.2">
      <c r="A486" s="81"/>
      <c r="B486" s="56" t="s">
        <v>106</v>
      </c>
      <c r="C486" s="37">
        <v>0</v>
      </c>
      <c r="D486" s="20">
        <v>0</v>
      </c>
      <c r="E486" s="41" t="str">
        <f t="shared" si="172"/>
        <v/>
      </c>
      <c r="F486" s="41" t="str">
        <f t="shared" si="173"/>
        <v/>
      </c>
      <c r="G486" s="22" t="str">
        <f t="shared" si="171"/>
        <v xml:space="preserve"> </v>
      </c>
      <c r="H486" s="57" t="str">
        <f t="shared" si="174"/>
        <v/>
      </c>
      <c r="I486" s="12"/>
    </row>
    <row r="487" spans="1:9" s="23" customFormat="1" ht="15" x14ac:dyDescent="0.2">
      <c r="A487" s="81"/>
      <c r="B487" s="56" t="s">
        <v>110</v>
      </c>
      <c r="C487" s="37">
        <v>1</v>
      </c>
      <c r="D487" s="20">
        <v>0</v>
      </c>
      <c r="E487" s="41">
        <f t="shared" si="172"/>
        <v>1.7699115044247788E-4</v>
      </c>
      <c r="F487" s="41" t="str">
        <f t="shared" si="173"/>
        <v/>
      </c>
      <c r="G487" s="22">
        <f t="shared" si="171"/>
        <v>-1</v>
      </c>
      <c r="H487" s="57">
        <f t="shared" si="174"/>
        <v>-1.7699115044247788E-4</v>
      </c>
      <c r="I487" s="12"/>
    </row>
    <row r="488" spans="1:9" s="23" customFormat="1" ht="15" x14ac:dyDescent="0.2">
      <c r="A488" s="81"/>
      <c r="B488" s="56" t="s">
        <v>267</v>
      </c>
      <c r="C488" s="37">
        <v>46</v>
      </c>
      <c r="D488" s="20">
        <v>18</v>
      </c>
      <c r="E488" s="41">
        <f t="shared" si="172"/>
        <v>8.1415929203539818E-3</v>
      </c>
      <c r="F488" s="41">
        <f t="shared" si="173"/>
        <v>3.5707200952192026E-3</v>
      </c>
      <c r="G488" s="22">
        <f t="shared" si="171"/>
        <v>-0.60869565217391308</v>
      </c>
      <c r="H488" s="57">
        <f t="shared" si="174"/>
        <v>-4.9557522123893803E-3</v>
      </c>
      <c r="I488" s="12"/>
    </row>
    <row r="489" spans="1:9" s="23" customFormat="1" ht="30" x14ac:dyDescent="0.2">
      <c r="A489" s="81"/>
      <c r="B489" s="56" t="s">
        <v>481</v>
      </c>
      <c r="C489" s="37">
        <v>2</v>
      </c>
      <c r="D489" s="20">
        <v>1</v>
      </c>
      <c r="E489" s="41">
        <f t="shared" si="172"/>
        <v>3.5398230088495576E-4</v>
      </c>
      <c r="F489" s="41">
        <f t="shared" si="173"/>
        <v>1.9837333862328903E-4</v>
      </c>
      <c r="G489" s="22">
        <f t="shared" si="171"/>
        <v>-0.5</v>
      </c>
      <c r="H489" s="57">
        <f t="shared" si="174"/>
        <v>-1.7699115044247788E-4</v>
      </c>
      <c r="I489" s="12"/>
    </row>
    <row r="490" spans="1:9" s="23" customFormat="1" ht="15" x14ac:dyDescent="0.2">
      <c r="A490" s="81"/>
      <c r="B490" s="56" t="s">
        <v>268</v>
      </c>
      <c r="C490" s="37">
        <v>26</v>
      </c>
      <c r="D490" s="20">
        <v>9</v>
      </c>
      <c r="E490" s="41">
        <f t="shared" si="172"/>
        <v>4.6017699115044244E-3</v>
      </c>
      <c r="F490" s="41">
        <f t="shared" si="173"/>
        <v>1.7853600476096013E-3</v>
      </c>
      <c r="G490" s="22">
        <f t="shared" si="171"/>
        <v>-0.65384615384615385</v>
      </c>
      <c r="H490" s="57">
        <f t="shared" si="174"/>
        <v>-3.0088495575221236E-3</v>
      </c>
      <c r="I490" s="12"/>
    </row>
    <row r="491" spans="1:9" s="23" customFormat="1" ht="15" x14ac:dyDescent="0.2">
      <c r="A491" s="81"/>
      <c r="B491" s="56" t="s">
        <v>269</v>
      </c>
      <c r="C491" s="37">
        <v>0</v>
      </c>
      <c r="D491" s="20">
        <v>0</v>
      </c>
      <c r="E491" s="41" t="str">
        <f t="shared" si="172"/>
        <v/>
      </c>
      <c r="F491" s="41" t="str">
        <f t="shared" si="173"/>
        <v/>
      </c>
      <c r="G491" s="22" t="str">
        <f t="shared" si="171"/>
        <v xml:space="preserve"> </v>
      </c>
      <c r="H491" s="57" t="str">
        <f t="shared" si="174"/>
        <v/>
      </c>
      <c r="I491" s="12"/>
    </row>
    <row r="492" spans="1:9" s="23" customFormat="1" ht="15" x14ac:dyDescent="0.2">
      <c r="A492" s="81"/>
      <c r="B492" s="56" t="s">
        <v>482</v>
      </c>
      <c r="C492" s="37">
        <v>1</v>
      </c>
      <c r="D492" s="20">
        <v>5</v>
      </c>
      <c r="E492" s="41">
        <f t="shared" si="172"/>
        <v>1.7699115044247788E-4</v>
      </c>
      <c r="F492" s="41">
        <f t="shared" si="173"/>
        <v>9.918666931164452E-4</v>
      </c>
      <c r="G492" s="22">
        <f t="shared" si="171"/>
        <v>4</v>
      </c>
      <c r="H492" s="57">
        <f t="shared" si="174"/>
        <v>7.0796460176991152E-4</v>
      </c>
      <c r="I492" s="12"/>
    </row>
    <row r="493" spans="1:9" s="23" customFormat="1" ht="15" x14ac:dyDescent="0.2">
      <c r="A493" s="81"/>
      <c r="B493" s="56" t="s">
        <v>270</v>
      </c>
      <c r="C493" s="37">
        <v>46</v>
      </c>
      <c r="D493" s="20">
        <v>23</v>
      </c>
      <c r="E493" s="41">
        <f t="shared" si="172"/>
        <v>8.1415929203539818E-3</v>
      </c>
      <c r="F493" s="41">
        <f t="shared" si="173"/>
        <v>4.562586788335648E-3</v>
      </c>
      <c r="G493" s="22">
        <f t="shared" si="171"/>
        <v>-0.5</v>
      </c>
      <c r="H493" s="57">
        <f t="shared" si="174"/>
        <v>-4.0707964601769909E-3</v>
      </c>
      <c r="I493" s="12"/>
    </row>
    <row r="494" spans="1:9" s="23" customFormat="1" ht="15" x14ac:dyDescent="0.2">
      <c r="A494" s="81"/>
      <c r="B494" s="56" t="s">
        <v>271</v>
      </c>
      <c r="C494" s="37">
        <v>0</v>
      </c>
      <c r="D494" s="20">
        <v>1</v>
      </c>
      <c r="E494" s="41" t="str">
        <f t="shared" si="172"/>
        <v/>
      </c>
      <c r="F494" s="41">
        <f t="shared" si="173"/>
        <v>1.9837333862328903E-4</v>
      </c>
      <c r="G494" s="22">
        <f t="shared" si="171"/>
        <v>1</v>
      </c>
      <c r="H494" s="57" t="str">
        <f t="shared" si="174"/>
        <v/>
      </c>
      <c r="I494" s="12"/>
    </row>
    <row r="495" spans="1:9" s="23" customFormat="1" ht="15" x14ac:dyDescent="0.2">
      <c r="A495" s="81"/>
      <c r="B495" s="56" t="s">
        <v>272</v>
      </c>
      <c r="C495" s="37">
        <v>57</v>
      </c>
      <c r="D495" s="20">
        <v>8</v>
      </c>
      <c r="E495" s="41">
        <f t="shared" si="172"/>
        <v>1.0088495575221238E-2</v>
      </c>
      <c r="F495" s="41">
        <f t="shared" si="173"/>
        <v>1.5869867089863122E-3</v>
      </c>
      <c r="G495" s="22">
        <f t="shared" si="171"/>
        <v>-0.85964912280701755</v>
      </c>
      <c r="H495" s="57">
        <f t="shared" si="174"/>
        <v>-8.6725663716814162E-3</v>
      </c>
      <c r="I495" s="12"/>
    </row>
    <row r="496" spans="1:9" s="23" customFormat="1" ht="15" x14ac:dyDescent="0.2">
      <c r="A496" s="81"/>
      <c r="B496" s="56" t="s">
        <v>98</v>
      </c>
      <c r="C496" s="37">
        <v>1</v>
      </c>
      <c r="D496" s="20">
        <v>0</v>
      </c>
      <c r="E496" s="41">
        <f t="shared" si="172"/>
        <v>1.7699115044247788E-4</v>
      </c>
      <c r="F496" s="41" t="str">
        <f t="shared" si="173"/>
        <v/>
      </c>
      <c r="G496" s="22">
        <f t="shared" si="171"/>
        <v>-1</v>
      </c>
      <c r="H496" s="57">
        <f t="shared" si="174"/>
        <v>-1.7699115044247788E-4</v>
      </c>
      <c r="I496" s="12"/>
    </row>
    <row r="497" spans="1:9" s="23" customFormat="1" ht="15" x14ac:dyDescent="0.2">
      <c r="A497" s="81"/>
      <c r="B497" s="56" t="s">
        <v>273</v>
      </c>
      <c r="C497" s="37">
        <v>1</v>
      </c>
      <c r="D497" s="20">
        <v>1</v>
      </c>
      <c r="E497" s="41">
        <f t="shared" si="172"/>
        <v>1.7699115044247788E-4</v>
      </c>
      <c r="F497" s="41">
        <f t="shared" si="173"/>
        <v>1.9837333862328903E-4</v>
      </c>
      <c r="G497" s="22">
        <f t="shared" si="171"/>
        <v>0</v>
      </c>
      <c r="H497" s="57">
        <f t="shared" si="174"/>
        <v>0</v>
      </c>
      <c r="I497" s="12"/>
    </row>
    <row r="498" spans="1:9" s="23" customFormat="1" ht="15" x14ac:dyDescent="0.2">
      <c r="A498" s="81"/>
      <c r="B498" s="56" t="s">
        <v>274</v>
      </c>
      <c r="C498" s="37">
        <v>0</v>
      </c>
      <c r="D498" s="20">
        <v>4</v>
      </c>
      <c r="E498" s="41" t="str">
        <f t="shared" si="172"/>
        <v/>
      </c>
      <c r="F498" s="41">
        <f t="shared" si="173"/>
        <v>7.9349335449315612E-4</v>
      </c>
      <c r="G498" s="22">
        <f t="shared" si="171"/>
        <v>1</v>
      </c>
      <c r="H498" s="57" t="str">
        <f t="shared" si="174"/>
        <v/>
      </c>
      <c r="I498" s="12"/>
    </row>
    <row r="499" spans="1:9" s="23" customFormat="1" ht="15" x14ac:dyDescent="0.2">
      <c r="A499" s="81"/>
      <c r="B499" s="56" t="s">
        <v>542</v>
      </c>
      <c r="C499" s="37">
        <v>23</v>
      </c>
      <c r="D499" s="20">
        <v>2</v>
      </c>
      <c r="E499" s="41">
        <f t="shared" si="172"/>
        <v>4.0707964601769909E-3</v>
      </c>
      <c r="F499" s="41">
        <f t="shared" si="173"/>
        <v>3.9674667724657806E-4</v>
      </c>
      <c r="G499" s="22">
        <f t="shared" ref="G499:G563" si="183">+IF(AND(C499=0,D499=0)," ",IF(C499=0,1,IF(D499=0,-1,(D499-C499)/C499)))</f>
        <v>-0.91304347826086951</v>
      </c>
      <c r="H499" s="57">
        <f t="shared" si="174"/>
        <v>-3.716814159292035E-3</v>
      </c>
      <c r="I499" s="12"/>
    </row>
    <row r="500" spans="1:9" s="23" customFormat="1" ht="30" x14ac:dyDescent="0.2">
      <c r="A500" s="81"/>
      <c r="B500" s="56" t="s">
        <v>275</v>
      </c>
      <c r="C500" s="37">
        <v>0</v>
      </c>
      <c r="D500" s="20">
        <v>0</v>
      </c>
      <c r="E500" s="41" t="str">
        <f t="shared" si="172"/>
        <v/>
      </c>
      <c r="F500" s="41" t="str">
        <f t="shared" si="173"/>
        <v/>
      </c>
      <c r="G500" s="22" t="str">
        <f t="shared" si="183"/>
        <v xml:space="preserve"> </v>
      </c>
      <c r="H500" s="57" t="str">
        <f t="shared" si="174"/>
        <v/>
      </c>
      <c r="I500" s="12"/>
    </row>
    <row r="501" spans="1:9" s="23" customFormat="1" ht="30" x14ac:dyDescent="0.2">
      <c r="A501" s="81"/>
      <c r="B501" s="56" t="s">
        <v>276</v>
      </c>
      <c r="C501" s="37">
        <v>1</v>
      </c>
      <c r="D501" s="20">
        <v>0</v>
      </c>
      <c r="E501" s="41">
        <f t="shared" ref="E501:E561" si="184">+IF(C501=0,"",C501/C$355)</f>
        <v>1.7699115044247788E-4</v>
      </c>
      <c r="F501" s="41" t="str">
        <f t="shared" ref="F501:F561" si="185">+IF(D501=0,"",D501/D$355)</f>
        <v/>
      </c>
      <c r="G501" s="22">
        <f t="shared" si="183"/>
        <v>-1</v>
      </c>
      <c r="H501" s="57">
        <f t="shared" ref="H501:H561" si="186">+IF(OR(AND(E501=""),(G501="")),"",E501*G501)</f>
        <v>-1.7699115044247788E-4</v>
      </c>
      <c r="I501" s="12"/>
    </row>
    <row r="502" spans="1:9" s="23" customFormat="1" ht="30" x14ac:dyDescent="0.2">
      <c r="A502" s="81"/>
      <c r="B502" s="56" t="s">
        <v>637</v>
      </c>
      <c r="C502" s="37">
        <v>0</v>
      </c>
      <c r="D502" s="20">
        <v>0</v>
      </c>
      <c r="E502" s="41" t="str">
        <f t="shared" si="184"/>
        <v/>
      </c>
      <c r="F502" s="41" t="str">
        <f t="shared" si="185"/>
        <v/>
      </c>
      <c r="G502" s="22" t="str">
        <f t="shared" si="183"/>
        <v xml:space="preserve"> </v>
      </c>
      <c r="H502" s="57" t="str">
        <f t="shared" si="186"/>
        <v/>
      </c>
      <c r="I502" s="12"/>
    </row>
    <row r="503" spans="1:9" s="23" customFormat="1" ht="30" x14ac:dyDescent="0.2">
      <c r="A503" s="81"/>
      <c r="B503" s="56" t="s">
        <v>277</v>
      </c>
      <c r="C503" s="37">
        <v>0</v>
      </c>
      <c r="D503" s="20">
        <v>0</v>
      </c>
      <c r="E503" s="41" t="str">
        <f t="shared" si="184"/>
        <v/>
      </c>
      <c r="F503" s="41" t="str">
        <f t="shared" si="185"/>
        <v/>
      </c>
      <c r="G503" s="22" t="str">
        <f t="shared" si="183"/>
        <v xml:space="preserve"> </v>
      </c>
      <c r="H503" s="57" t="str">
        <f t="shared" si="186"/>
        <v/>
      </c>
      <c r="I503" s="12"/>
    </row>
    <row r="504" spans="1:9" s="23" customFormat="1" ht="30" x14ac:dyDescent="0.2">
      <c r="A504" s="81"/>
      <c r="B504" s="56" t="s">
        <v>121</v>
      </c>
      <c r="C504" s="37">
        <v>1</v>
      </c>
      <c r="D504" s="20">
        <v>3</v>
      </c>
      <c r="E504" s="41">
        <f t="shared" si="184"/>
        <v>1.7699115044247788E-4</v>
      </c>
      <c r="F504" s="41">
        <f t="shared" si="185"/>
        <v>5.9512001586986714E-4</v>
      </c>
      <c r="G504" s="22">
        <f t="shared" si="183"/>
        <v>2</v>
      </c>
      <c r="H504" s="57">
        <f t="shared" si="186"/>
        <v>3.5398230088495576E-4</v>
      </c>
      <c r="I504" s="12"/>
    </row>
    <row r="505" spans="1:9" s="23" customFormat="1" ht="30" x14ac:dyDescent="0.2">
      <c r="A505" s="81"/>
      <c r="B505" s="56" t="s">
        <v>122</v>
      </c>
      <c r="C505" s="37">
        <v>0</v>
      </c>
      <c r="D505" s="20">
        <v>0</v>
      </c>
      <c r="E505" s="41" t="str">
        <f t="shared" si="184"/>
        <v/>
      </c>
      <c r="F505" s="41" t="str">
        <f t="shared" si="185"/>
        <v/>
      </c>
      <c r="G505" s="22" t="str">
        <f t="shared" si="183"/>
        <v xml:space="preserve"> </v>
      </c>
      <c r="H505" s="57" t="str">
        <f t="shared" si="186"/>
        <v/>
      </c>
      <c r="I505" s="12"/>
    </row>
    <row r="506" spans="1:9" s="23" customFormat="1" ht="15" x14ac:dyDescent="0.2">
      <c r="A506" s="81"/>
      <c r="B506" s="56" t="s">
        <v>278</v>
      </c>
      <c r="C506" s="37">
        <v>1</v>
      </c>
      <c r="D506" s="20">
        <v>0</v>
      </c>
      <c r="E506" s="41">
        <f t="shared" si="184"/>
        <v>1.7699115044247788E-4</v>
      </c>
      <c r="F506" s="41" t="str">
        <f t="shared" si="185"/>
        <v/>
      </c>
      <c r="G506" s="22">
        <f t="shared" si="183"/>
        <v>-1</v>
      </c>
      <c r="H506" s="57">
        <f t="shared" si="186"/>
        <v>-1.7699115044247788E-4</v>
      </c>
      <c r="I506" s="12"/>
    </row>
    <row r="507" spans="1:9" s="23" customFormat="1" ht="30" x14ac:dyDescent="0.2">
      <c r="A507" s="81"/>
      <c r="B507" s="56" t="s">
        <v>279</v>
      </c>
      <c r="C507" s="37">
        <v>1</v>
      </c>
      <c r="D507" s="20">
        <v>0</v>
      </c>
      <c r="E507" s="41">
        <f t="shared" si="184"/>
        <v>1.7699115044247788E-4</v>
      </c>
      <c r="F507" s="41" t="str">
        <f t="shared" si="185"/>
        <v/>
      </c>
      <c r="G507" s="22">
        <f t="shared" si="183"/>
        <v>-1</v>
      </c>
      <c r="H507" s="57">
        <f t="shared" si="186"/>
        <v>-1.7699115044247788E-4</v>
      </c>
      <c r="I507" s="12"/>
    </row>
    <row r="508" spans="1:9" s="23" customFormat="1" ht="30" x14ac:dyDescent="0.2">
      <c r="A508" s="81"/>
      <c r="B508" s="56" t="s">
        <v>280</v>
      </c>
      <c r="C508" s="37">
        <v>0</v>
      </c>
      <c r="D508" s="20">
        <v>0</v>
      </c>
      <c r="E508" s="41" t="str">
        <f t="shared" si="184"/>
        <v/>
      </c>
      <c r="F508" s="41" t="str">
        <f t="shared" si="185"/>
        <v/>
      </c>
      <c r="G508" s="22" t="str">
        <f t="shared" si="183"/>
        <v xml:space="preserve"> </v>
      </c>
      <c r="H508" s="57" t="str">
        <f t="shared" si="186"/>
        <v/>
      </c>
      <c r="I508" s="12"/>
    </row>
    <row r="509" spans="1:9" s="23" customFormat="1" ht="30" x14ac:dyDescent="0.2">
      <c r="A509" s="81"/>
      <c r="B509" s="56" t="s">
        <v>119</v>
      </c>
      <c r="C509" s="37">
        <v>8</v>
      </c>
      <c r="D509" s="20">
        <v>20</v>
      </c>
      <c r="E509" s="41">
        <f t="shared" si="184"/>
        <v>1.415929203539823E-3</v>
      </c>
      <c r="F509" s="41">
        <f t="shared" si="185"/>
        <v>3.9674667724657808E-3</v>
      </c>
      <c r="G509" s="22">
        <f t="shared" si="183"/>
        <v>1.5</v>
      </c>
      <c r="H509" s="57">
        <f t="shared" si="186"/>
        <v>2.1238938053097347E-3</v>
      </c>
      <c r="I509" s="12"/>
    </row>
    <row r="510" spans="1:9" s="23" customFormat="1" ht="30" x14ac:dyDescent="0.2">
      <c r="A510" s="81"/>
      <c r="B510" s="56" t="s">
        <v>281</v>
      </c>
      <c r="C510" s="37">
        <v>0</v>
      </c>
      <c r="D510" s="20">
        <v>0</v>
      </c>
      <c r="E510" s="41" t="str">
        <f t="shared" si="184"/>
        <v/>
      </c>
      <c r="F510" s="41" t="str">
        <f t="shared" si="185"/>
        <v/>
      </c>
      <c r="G510" s="22" t="str">
        <f t="shared" si="183"/>
        <v xml:space="preserve"> </v>
      </c>
      <c r="H510" s="57" t="str">
        <f t="shared" si="186"/>
        <v/>
      </c>
      <c r="I510" s="12"/>
    </row>
    <row r="511" spans="1:9" s="23" customFormat="1" ht="30" x14ac:dyDescent="0.2">
      <c r="A511" s="81"/>
      <c r="B511" s="56" t="s">
        <v>282</v>
      </c>
      <c r="C511" s="37">
        <v>0</v>
      </c>
      <c r="D511" s="20">
        <v>0</v>
      </c>
      <c r="E511" s="41" t="str">
        <f t="shared" si="184"/>
        <v/>
      </c>
      <c r="F511" s="41" t="str">
        <f t="shared" si="185"/>
        <v/>
      </c>
      <c r="G511" s="22" t="str">
        <f t="shared" si="183"/>
        <v xml:space="preserve"> 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7">
        <v>0</v>
      </c>
      <c r="D512" s="20">
        <v>0</v>
      </c>
      <c r="E512" s="41" t="str">
        <f t="shared" si="184"/>
        <v/>
      </c>
      <c r="F512" s="41" t="str">
        <f t="shared" si="185"/>
        <v/>
      </c>
      <c r="G512" s="22" t="str">
        <f t="shared" si="183"/>
        <v xml:space="preserve"> </v>
      </c>
      <c r="H512" s="57" t="str">
        <f t="shared" si="186"/>
        <v/>
      </c>
      <c r="I512" s="12"/>
    </row>
    <row r="513" spans="1:9" s="23" customFormat="1" ht="30" x14ac:dyDescent="0.2">
      <c r="A513" s="81"/>
      <c r="B513" s="56" t="s">
        <v>284</v>
      </c>
      <c r="C513" s="37">
        <v>0</v>
      </c>
      <c r="D513" s="20">
        <v>0</v>
      </c>
      <c r="E513" s="41" t="str">
        <f t="shared" si="184"/>
        <v/>
      </c>
      <c r="F513" s="41" t="str">
        <f t="shared" si="185"/>
        <v/>
      </c>
      <c r="G513" s="22" t="str">
        <f t="shared" si="183"/>
        <v xml:space="preserve"> </v>
      </c>
      <c r="H513" s="57" t="str">
        <f t="shared" si="186"/>
        <v/>
      </c>
      <c r="I513" s="12"/>
    </row>
    <row r="514" spans="1:9" s="23" customFormat="1" ht="30" x14ac:dyDescent="0.2">
      <c r="A514" s="81"/>
      <c r="B514" s="56" t="s">
        <v>117</v>
      </c>
      <c r="C514" s="37">
        <v>0</v>
      </c>
      <c r="D514" s="20">
        <v>0</v>
      </c>
      <c r="E514" s="41" t="str">
        <f t="shared" si="184"/>
        <v/>
      </c>
      <c r="F514" s="41" t="str">
        <f t="shared" si="185"/>
        <v/>
      </c>
      <c r="G514" s="22" t="str">
        <f t="shared" si="183"/>
        <v xml:space="preserve"> </v>
      </c>
      <c r="H514" s="57" t="str">
        <f t="shared" si="186"/>
        <v/>
      </c>
      <c r="I514" s="12"/>
    </row>
    <row r="515" spans="1:9" s="23" customFormat="1" ht="30" x14ac:dyDescent="0.2">
      <c r="A515" s="81"/>
      <c r="B515" s="56" t="s">
        <v>285</v>
      </c>
      <c r="C515" s="37">
        <v>1</v>
      </c>
      <c r="D515" s="20">
        <v>0</v>
      </c>
      <c r="E515" s="41">
        <f t="shared" si="184"/>
        <v>1.7699115044247788E-4</v>
      </c>
      <c r="F515" s="41" t="str">
        <f t="shared" si="185"/>
        <v/>
      </c>
      <c r="G515" s="22">
        <f t="shared" si="183"/>
        <v>-1</v>
      </c>
      <c r="H515" s="57">
        <f t="shared" si="186"/>
        <v>-1.7699115044247788E-4</v>
      </c>
      <c r="I515" s="12"/>
    </row>
    <row r="516" spans="1:9" s="23" customFormat="1" ht="15" customHeight="1" x14ac:dyDescent="0.2">
      <c r="A516" s="81"/>
      <c r="B516" s="56" t="s">
        <v>286</v>
      </c>
      <c r="C516" s="37">
        <v>0</v>
      </c>
      <c r="D516" s="20">
        <v>0</v>
      </c>
      <c r="E516" s="41" t="str">
        <f t="shared" si="184"/>
        <v/>
      </c>
      <c r="F516" s="41" t="str">
        <f t="shared" si="185"/>
        <v/>
      </c>
      <c r="G516" s="22" t="str">
        <f t="shared" si="183"/>
        <v xml:space="preserve"> </v>
      </c>
      <c r="H516" s="57" t="str">
        <f t="shared" si="186"/>
        <v/>
      </c>
      <c r="I516" s="12"/>
    </row>
    <row r="517" spans="1:9" s="23" customFormat="1" ht="30" x14ac:dyDescent="0.2">
      <c r="A517" s="81"/>
      <c r="B517" s="56" t="s">
        <v>483</v>
      </c>
      <c r="C517" s="37">
        <v>2</v>
      </c>
      <c r="D517" s="20">
        <v>1</v>
      </c>
      <c r="E517" s="41">
        <f t="shared" si="184"/>
        <v>3.5398230088495576E-4</v>
      </c>
      <c r="F517" s="41">
        <f t="shared" si="185"/>
        <v>1.9837333862328903E-4</v>
      </c>
      <c r="G517" s="22">
        <f t="shared" si="183"/>
        <v>-0.5</v>
      </c>
      <c r="H517" s="57">
        <f t="shared" si="186"/>
        <v>-1.7699115044247788E-4</v>
      </c>
      <c r="I517" s="12"/>
    </row>
    <row r="518" spans="1:9" s="23" customFormat="1" ht="15" x14ac:dyDescent="0.2">
      <c r="A518" s="81"/>
      <c r="B518" s="56" t="s">
        <v>125</v>
      </c>
      <c r="C518" s="37">
        <v>0</v>
      </c>
      <c r="D518" s="20">
        <v>0</v>
      </c>
      <c r="E518" s="41" t="str">
        <f t="shared" si="184"/>
        <v/>
      </c>
      <c r="F518" s="41" t="str">
        <f t="shared" si="185"/>
        <v/>
      </c>
      <c r="G518" s="22" t="str">
        <f t="shared" si="183"/>
        <v xml:space="preserve"> </v>
      </c>
      <c r="H518" s="57" t="str">
        <f t="shared" si="186"/>
        <v/>
      </c>
      <c r="I518" s="12"/>
    </row>
    <row r="519" spans="1:9" s="23" customFormat="1" ht="15" x14ac:dyDescent="0.2">
      <c r="A519" s="81"/>
      <c r="B519" s="56" t="s">
        <v>484</v>
      </c>
      <c r="C519" s="37">
        <v>14</v>
      </c>
      <c r="D519" s="20">
        <v>20</v>
      </c>
      <c r="E519" s="41">
        <f t="shared" si="184"/>
        <v>2.4778761061946901E-3</v>
      </c>
      <c r="F519" s="41">
        <f t="shared" si="185"/>
        <v>3.9674667724657808E-3</v>
      </c>
      <c r="G519" s="22">
        <f t="shared" si="183"/>
        <v>0.42857142857142855</v>
      </c>
      <c r="H519" s="57">
        <f t="shared" si="186"/>
        <v>1.0619469026548671E-3</v>
      </c>
      <c r="I519" s="12"/>
    </row>
    <row r="520" spans="1:9" s="23" customFormat="1" ht="15" x14ac:dyDescent="0.2">
      <c r="A520" s="81"/>
      <c r="B520" s="56" t="s">
        <v>118</v>
      </c>
      <c r="C520" s="37">
        <v>97</v>
      </c>
      <c r="D520" s="20">
        <v>135</v>
      </c>
      <c r="E520" s="41">
        <f t="shared" si="184"/>
        <v>1.7168141592920353E-2</v>
      </c>
      <c r="F520" s="41">
        <f t="shared" si="185"/>
        <v>2.6780400714144018E-2</v>
      </c>
      <c r="G520" s="22">
        <f t="shared" si="183"/>
        <v>0.39175257731958762</v>
      </c>
      <c r="H520" s="57">
        <f t="shared" si="186"/>
        <v>6.725663716814159E-3</v>
      </c>
      <c r="I520" s="12"/>
    </row>
    <row r="521" spans="1:9" s="23" customFormat="1" ht="45" x14ac:dyDescent="0.2">
      <c r="A521" s="81"/>
      <c r="B521" s="56" t="s">
        <v>287</v>
      </c>
      <c r="C521" s="37">
        <v>0</v>
      </c>
      <c r="D521" s="20">
        <v>13</v>
      </c>
      <c r="E521" s="41" t="str">
        <f t="shared" si="184"/>
        <v/>
      </c>
      <c r="F521" s="41">
        <f t="shared" si="185"/>
        <v>2.5788534021027572E-3</v>
      </c>
      <c r="G521" s="22">
        <f t="shared" si="183"/>
        <v>1</v>
      </c>
      <c r="H521" s="57" t="str">
        <f t="shared" si="186"/>
        <v/>
      </c>
      <c r="I521" s="12"/>
    </row>
    <row r="522" spans="1:9" s="23" customFormat="1" ht="15" x14ac:dyDescent="0.2">
      <c r="A522" s="81"/>
      <c r="B522" s="56" t="s">
        <v>120</v>
      </c>
      <c r="C522" s="37">
        <v>1</v>
      </c>
      <c r="D522" s="20">
        <v>0</v>
      </c>
      <c r="E522" s="41">
        <f t="shared" si="184"/>
        <v>1.7699115044247788E-4</v>
      </c>
      <c r="F522" s="41" t="str">
        <f t="shared" si="185"/>
        <v/>
      </c>
      <c r="G522" s="22">
        <f t="shared" si="183"/>
        <v>-1</v>
      </c>
      <c r="H522" s="57">
        <f t="shared" si="186"/>
        <v>-1.7699115044247788E-4</v>
      </c>
      <c r="I522" s="12"/>
    </row>
    <row r="523" spans="1:9" s="23" customFormat="1" ht="30" x14ac:dyDescent="0.2">
      <c r="A523" s="81"/>
      <c r="B523" s="56" t="s">
        <v>288</v>
      </c>
      <c r="C523" s="37">
        <v>10</v>
      </c>
      <c r="D523" s="20">
        <v>3</v>
      </c>
      <c r="E523" s="41">
        <f t="shared" si="184"/>
        <v>1.7699115044247787E-3</v>
      </c>
      <c r="F523" s="41">
        <f t="shared" si="185"/>
        <v>5.9512001586986714E-4</v>
      </c>
      <c r="G523" s="22">
        <f t="shared" si="183"/>
        <v>-0.7</v>
      </c>
      <c r="H523" s="57">
        <f t="shared" si="186"/>
        <v>-1.2389380530973451E-3</v>
      </c>
      <c r="I523" s="12"/>
    </row>
    <row r="524" spans="1:9" s="23" customFormat="1" ht="30" x14ac:dyDescent="0.2">
      <c r="A524" s="81"/>
      <c r="B524" s="56" t="s">
        <v>289</v>
      </c>
      <c r="C524" s="37">
        <v>37</v>
      </c>
      <c r="D524" s="20">
        <v>81</v>
      </c>
      <c r="E524" s="41">
        <f t="shared" si="184"/>
        <v>6.5486725663716815E-3</v>
      </c>
      <c r="F524" s="41">
        <f t="shared" si="185"/>
        <v>1.6068240428486411E-2</v>
      </c>
      <c r="G524" s="22">
        <f t="shared" si="183"/>
        <v>1.1891891891891893</v>
      </c>
      <c r="H524" s="57">
        <f t="shared" si="186"/>
        <v>7.7876106194690268E-3</v>
      </c>
      <c r="I524" s="12"/>
    </row>
    <row r="525" spans="1:9" s="23" customFormat="1" ht="15" x14ac:dyDescent="0.2">
      <c r="A525" s="81"/>
      <c r="B525" s="56" t="s">
        <v>112</v>
      </c>
      <c r="C525" s="37">
        <v>1</v>
      </c>
      <c r="D525" s="20">
        <v>1</v>
      </c>
      <c r="E525" s="41">
        <f t="shared" si="184"/>
        <v>1.7699115044247788E-4</v>
      </c>
      <c r="F525" s="41">
        <f t="shared" si="185"/>
        <v>1.9837333862328903E-4</v>
      </c>
      <c r="G525" s="22">
        <f t="shared" si="183"/>
        <v>0</v>
      </c>
      <c r="H525" s="57">
        <f t="shared" si="186"/>
        <v>0</v>
      </c>
      <c r="I525" s="12"/>
    </row>
    <row r="526" spans="1:9" s="23" customFormat="1" ht="30" x14ac:dyDescent="0.2">
      <c r="A526" s="81"/>
      <c r="B526" s="56" t="s">
        <v>485</v>
      </c>
      <c r="C526" s="37">
        <v>20</v>
      </c>
      <c r="D526" s="20">
        <v>6</v>
      </c>
      <c r="E526" s="41">
        <f t="shared" si="184"/>
        <v>3.5398230088495575E-3</v>
      </c>
      <c r="F526" s="41">
        <f t="shared" si="185"/>
        <v>1.1902400317397343E-3</v>
      </c>
      <c r="G526" s="22">
        <f t="shared" si="183"/>
        <v>-0.7</v>
      </c>
      <c r="H526" s="57">
        <f t="shared" si="186"/>
        <v>-2.4778761061946901E-3</v>
      </c>
      <c r="I526" s="12"/>
    </row>
    <row r="527" spans="1:9" s="23" customFormat="1" ht="30" x14ac:dyDescent="0.2">
      <c r="A527" s="81"/>
      <c r="B527" s="56" t="s">
        <v>290</v>
      </c>
      <c r="C527" s="37">
        <v>0</v>
      </c>
      <c r="D527" s="20">
        <v>0</v>
      </c>
      <c r="E527" s="41" t="str">
        <f t="shared" si="184"/>
        <v/>
      </c>
      <c r="F527" s="41" t="str">
        <f t="shared" si="185"/>
        <v/>
      </c>
      <c r="G527" s="22" t="str">
        <f t="shared" si="183"/>
        <v xml:space="preserve"> </v>
      </c>
      <c r="H527" s="57" t="str">
        <f t="shared" si="186"/>
        <v/>
      </c>
      <c r="I527" s="12"/>
    </row>
    <row r="528" spans="1:9" s="23" customFormat="1" ht="15" x14ac:dyDescent="0.2">
      <c r="A528" s="81"/>
      <c r="B528" s="56" t="s">
        <v>291</v>
      </c>
      <c r="C528" s="37">
        <v>16</v>
      </c>
      <c r="D528" s="20">
        <v>1</v>
      </c>
      <c r="E528" s="41">
        <f t="shared" si="184"/>
        <v>2.8318584070796461E-3</v>
      </c>
      <c r="F528" s="41">
        <f t="shared" si="185"/>
        <v>1.9837333862328903E-4</v>
      </c>
      <c r="G528" s="22">
        <f t="shared" si="183"/>
        <v>-0.9375</v>
      </c>
      <c r="H528" s="57">
        <f t="shared" si="186"/>
        <v>-2.6548672566371681E-3</v>
      </c>
      <c r="I528" s="12"/>
    </row>
    <row r="529" spans="1:9" s="23" customFormat="1" ht="15" x14ac:dyDescent="0.2">
      <c r="A529" s="81"/>
      <c r="B529" s="56" t="s">
        <v>638</v>
      </c>
      <c r="C529" s="37">
        <v>0</v>
      </c>
      <c r="D529" s="20">
        <v>0</v>
      </c>
      <c r="E529" s="41" t="str">
        <f t="shared" si="184"/>
        <v/>
      </c>
      <c r="F529" s="41" t="str">
        <f t="shared" si="185"/>
        <v/>
      </c>
      <c r="G529" s="22" t="str">
        <f t="shared" si="183"/>
        <v xml:space="preserve"> </v>
      </c>
      <c r="H529" s="57" t="str">
        <f t="shared" si="186"/>
        <v/>
      </c>
      <c r="I529" s="12"/>
    </row>
    <row r="530" spans="1:9" s="23" customFormat="1" ht="15" x14ac:dyDescent="0.2">
      <c r="A530" s="81"/>
      <c r="B530" s="56" t="s">
        <v>486</v>
      </c>
      <c r="C530" s="37">
        <v>0</v>
      </c>
      <c r="D530" s="20">
        <v>1</v>
      </c>
      <c r="E530" s="41" t="str">
        <f t="shared" si="184"/>
        <v/>
      </c>
      <c r="F530" s="41">
        <f t="shared" si="185"/>
        <v>1.9837333862328903E-4</v>
      </c>
      <c r="G530" s="22">
        <f t="shared" si="183"/>
        <v>1</v>
      </c>
      <c r="H530" s="57" t="str">
        <f t="shared" si="186"/>
        <v/>
      </c>
      <c r="I530" s="12"/>
    </row>
    <row r="531" spans="1:9" s="23" customFormat="1" ht="30" x14ac:dyDescent="0.2">
      <c r="A531" s="81"/>
      <c r="B531" s="56" t="s">
        <v>292</v>
      </c>
      <c r="C531" s="37">
        <v>0</v>
      </c>
      <c r="D531" s="20">
        <v>0</v>
      </c>
      <c r="E531" s="41" t="str">
        <f t="shared" si="184"/>
        <v/>
      </c>
      <c r="F531" s="41" t="str">
        <f t="shared" si="185"/>
        <v/>
      </c>
      <c r="G531" s="22" t="str">
        <f t="shared" si="183"/>
        <v xml:space="preserve"> </v>
      </c>
      <c r="H531" s="57" t="str">
        <f t="shared" si="186"/>
        <v/>
      </c>
      <c r="I531" s="12"/>
    </row>
    <row r="532" spans="1:9" s="23" customFormat="1" ht="45" x14ac:dyDescent="0.2">
      <c r="A532" s="81"/>
      <c r="B532" s="56" t="s">
        <v>293</v>
      </c>
      <c r="C532" s="37">
        <v>0</v>
      </c>
      <c r="D532" s="20">
        <v>4</v>
      </c>
      <c r="E532" s="41" t="str">
        <f t="shared" si="184"/>
        <v/>
      </c>
      <c r="F532" s="41">
        <f t="shared" si="185"/>
        <v>7.9349335449315612E-4</v>
      </c>
      <c r="G532" s="22">
        <f t="shared" si="183"/>
        <v>1</v>
      </c>
      <c r="H532" s="57" t="str">
        <f t="shared" si="186"/>
        <v/>
      </c>
      <c r="I532" s="12"/>
    </row>
    <row r="533" spans="1:9" s="23" customFormat="1" ht="30" x14ac:dyDescent="0.2">
      <c r="A533" s="81"/>
      <c r="B533" s="56" t="s">
        <v>294</v>
      </c>
      <c r="C533" s="37">
        <v>3</v>
      </c>
      <c r="D533" s="20">
        <v>0</v>
      </c>
      <c r="E533" s="41">
        <f t="shared" si="184"/>
        <v>5.3097345132743366E-4</v>
      </c>
      <c r="F533" s="41" t="str">
        <f t="shared" si="185"/>
        <v/>
      </c>
      <c r="G533" s="22">
        <f t="shared" si="183"/>
        <v>-1</v>
      </c>
      <c r="H533" s="57">
        <f t="shared" si="186"/>
        <v>-5.3097345132743366E-4</v>
      </c>
      <c r="I533" s="12"/>
    </row>
    <row r="534" spans="1:9" s="23" customFormat="1" ht="30" x14ac:dyDescent="0.2">
      <c r="A534" s="81"/>
      <c r="B534" s="56" t="s">
        <v>114</v>
      </c>
      <c r="C534" s="37">
        <v>0</v>
      </c>
      <c r="D534" s="20">
        <v>0</v>
      </c>
      <c r="E534" s="41" t="str">
        <f t="shared" si="184"/>
        <v/>
      </c>
      <c r="F534" s="41" t="str">
        <f t="shared" si="185"/>
        <v/>
      </c>
      <c r="G534" s="22" t="str">
        <f t="shared" si="183"/>
        <v xml:space="preserve"> </v>
      </c>
      <c r="H534" s="57" t="str">
        <f t="shared" si="186"/>
        <v/>
      </c>
      <c r="I534" s="12"/>
    </row>
    <row r="535" spans="1:9" s="23" customFormat="1" ht="45" x14ac:dyDescent="0.2">
      <c r="A535" s="81"/>
      <c r="B535" s="56" t="s">
        <v>295</v>
      </c>
      <c r="C535" s="37">
        <v>1</v>
      </c>
      <c r="D535" s="20">
        <v>0</v>
      </c>
      <c r="E535" s="41">
        <f t="shared" si="184"/>
        <v>1.7699115044247788E-4</v>
      </c>
      <c r="F535" s="41" t="str">
        <f t="shared" si="185"/>
        <v/>
      </c>
      <c r="G535" s="22">
        <f t="shared" si="183"/>
        <v>-1</v>
      </c>
      <c r="H535" s="57">
        <f t="shared" si="186"/>
        <v>-1.7699115044247788E-4</v>
      </c>
      <c r="I535" s="12"/>
    </row>
    <row r="536" spans="1:9" s="23" customFormat="1" ht="15" x14ac:dyDescent="0.2">
      <c r="A536" s="81"/>
      <c r="B536" s="56" t="s">
        <v>123</v>
      </c>
      <c r="C536" s="37">
        <v>0</v>
      </c>
      <c r="D536" s="20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7">
        <v>1</v>
      </c>
      <c r="D537" s="20">
        <v>0</v>
      </c>
      <c r="E537" s="41">
        <f t="shared" si="184"/>
        <v>1.7699115044247788E-4</v>
      </c>
      <c r="F537" s="41" t="str">
        <f t="shared" si="185"/>
        <v/>
      </c>
      <c r="G537" s="22">
        <f t="shared" si="183"/>
        <v>-1</v>
      </c>
      <c r="H537" s="57">
        <f t="shared" si="186"/>
        <v>-1.7699115044247788E-4</v>
      </c>
      <c r="I537" s="12"/>
    </row>
    <row r="538" spans="1:9" s="23" customFormat="1" ht="15" x14ac:dyDescent="0.2">
      <c r="A538" s="81"/>
      <c r="B538" s="56" t="s">
        <v>115</v>
      </c>
      <c r="C538" s="37">
        <v>0</v>
      </c>
      <c r="D538" s="20">
        <v>9</v>
      </c>
      <c r="E538" s="41" t="str">
        <f t="shared" si="184"/>
        <v/>
      </c>
      <c r="F538" s="41">
        <f t="shared" si="185"/>
        <v>1.7853600476096013E-3</v>
      </c>
      <c r="G538" s="22">
        <f t="shared" si="183"/>
        <v>1</v>
      </c>
      <c r="H538" s="57" t="str">
        <f t="shared" si="186"/>
        <v/>
      </c>
      <c r="I538" s="12"/>
    </row>
    <row r="539" spans="1:9" s="23" customFormat="1" ht="30" x14ac:dyDescent="0.2">
      <c r="A539" s="81"/>
      <c r="B539" s="56" t="s">
        <v>296</v>
      </c>
      <c r="C539" s="37">
        <v>0</v>
      </c>
      <c r="D539" s="20">
        <v>0</v>
      </c>
      <c r="E539" s="41" t="str">
        <f t="shared" si="184"/>
        <v/>
      </c>
      <c r="F539" s="41" t="str">
        <f t="shared" si="185"/>
        <v/>
      </c>
      <c r="G539" s="22" t="str">
        <f t="shared" si="183"/>
        <v xml:space="preserve"> </v>
      </c>
      <c r="H539" s="57" t="str">
        <f t="shared" si="186"/>
        <v/>
      </c>
      <c r="I539" s="12"/>
    </row>
    <row r="540" spans="1:9" s="23" customFormat="1" ht="30" x14ac:dyDescent="0.2">
      <c r="A540" s="81"/>
      <c r="B540" s="56" t="s">
        <v>639</v>
      </c>
      <c r="C540" s="37">
        <v>0</v>
      </c>
      <c r="D540" s="20">
        <v>1</v>
      </c>
      <c r="E540" s="41" t="str">
        <f t="shared" si="184"/>
        <v/>
      </c>
      <c r="F540" s="41">
        <f t="shared" si="185"/>
        <v>1.9837333862328903E-4</v>
      </c>
      <c r="G540" s="22">
        <f t="shared" si="183"/>
        <v>1</v>
      </c>
      <c r="H540" s="57" t="str">
        <f t="shared" si="186"/>
        <v/>
      </c>
      <c r="I540" s="12"/>
    </row>
    <row r="541" spans="1:9" s="23" customFormat="1" ht="15" x14ac:dyDescent="0.2">
      <c r="A541" s="81"/>
      <c r="B541" s="56" t="s">
        <v>124</v>
      </c>
      <c r="C541" s="37">
        <v>1</v>
      </c>
      <c r="D541" s="20">
        <v>1</v>
      </c>
      <c r="E541" s="41">
        <f t="shared" si="184"/>
        <v>1.7699115044247788E-4</v>
      </c>
      <c r="F541" s="41">
        <f t="shared" si="185"/>
        <v>1.9837333862328903E-4</v>
      </c>
      <c r="G541" s="22">
        <f t="shared" si="183"/>
        <v>0</v>
      </c>
      <c r="H541" s="57">
        <f t="shared" si="186"/>
        <v>0</v>
      </c>
      <c r="I541" s="12"/>
    </row>
    <row r="542" spans="1:9" s="23" customFormat="1" ht="15" x14ac:dyDescent="0.2">
      <c r="A542" s="81"/>
      <c r="B542" s="56" t="s">
        <v>487</v>
      </c>
      <c r="C542" s="37">
        <v>0</v>
      </c>
      <c r="D542" s="20">
        <v>0</v>
      </c>
      <c r="E542" s="41" t="str">
        <f t="shared" si="184"/>
        <v/>
      </c>
      <c r="F542" s="41" t="str">
        <f t="shared" si="185"/>
        <v/>
      </c>
      <c r="G542" s="22" t="str">
        <f t="shared" si="183"/>
        <v xml:space="preserve"> </v>
      </c>
      <c r="H542" s="57" t="str">
        <f t="shared" si="186"/>
        <v/>
      </c>
      <c r="I542" s="12"/>
    </row>
    <row r="543" spans="1:9" s="23" customFormat="1" ht="15" x14ac:dyDescent="0.2">
      <c r="A543" s="81"/>
      <c r="B543" s="56" t="s">
        <v>536</v>
      </c>
      <c r="C543" s="37">
        <v>61</v>
      </c>
      <c r="D543" s="20">
        <v>18</v>
      </c>
      <c r="E543" s="41">
        <f t="shared" si="184"/>
        <v>1.079646017699115E-2</v>
      </c>
      <c r="F543" s="41">
        <f t="shared" si="185"/>
        <v>3.5707200952192026E-3</v>
      </c>
      <c r="G543" s="22">
        <f t="shared" si="183"/>
        <v>-0.70491803278688525</v>
      </c>
      <c r="H543" s="57">
        <f t="shared" si="186"/>
        <v>-7.6106194690265484E-3</v>
      </c>
      <c r="I543" s="12"/>
    </row>
    <row r="544" spans="1:9" s="23" customFormat="1" ht="15" x14ac:dyDescent="0.2">
      <c r="A544" s="81"/>
      <c r="B544" s="56" t="s">
        <v>131</v>
      </c>
      <c r="C544" s="37">
        <v>12</v>
      </c>
      <c r="D544" s="20">
        <v>15</v>
      </c>
      <c r="E544" s="41">
        <f t="shared" si="184"/>
        <v>2.1238938053097347E-3</v>
      </c>
      <c r="F544" s="41">
        <f t="shared" si="185"/>
        <v>2.9756000793493354E-3</v>
      </c>
      <c r="G544" s="22">
        <f t="shared" si="183"/>
        <v>0.25</v>
      </c>
      <c r="H544" s="57">
        <f t="shared" si="186"/>
        <v>5.3097345132743366E-4</v>
      </c>
      <c r="I544" s="12"/>
    </row>
    <row r="545" spans="1:9" s="23" customFormat="1" ht="30" x14ac:dyDescent="0.2">
      <c r="A545" s="81"/>
      <c r="B545" s="56" t="s">
        <v>488</v>
      </c>
      <c r="C545" s="37">
        <v>0</v>
      </c>
      <c r="D545" s="20">
        <v>0</v>
      </c>
      <c r="E545" s="41" t="str">
        <f t="shared" si="184"/>
        <v/>
      </c>
      <c r="F545" s="41" t="str">
        <f t="shared" si="185"/>
        <v/>
      </c>
      <c r="G545" s="22" t="str">
        <f t="shared" si="183"/>
        <v xml:space="preserve"> </v>
      </c>
      <c r="H545" s="57" t="str">
        <f t="shared" si="186"/>
        <v/>
      </c>
      <c r="I545" s="12"/>
    </row>
    <row r="546" spans="1:9" s="23" customFormat="1" ht="15" x14ac:dyDescent="0.2">
      <c r="A546" s="81"/>
      <c r="B546" s="56" t="s">
        <v>129</v>
      </c>
      <c r="C546" s="37">
        <v>0</v>
      </c>
      <c r="D546" s="20">
        <v>0</v>
      </c>
      <c r="E546" s="41" t="str">
        <f t="shared" si="184"/>
        <v/>
      </c>
      <c r="F546" s="41" t="str">
        <f t="shared" si="185"/>
        <v/>
      </c>
      <c r="G546" s="22" t="str">
        <f t="shared" si="183"/>
        <v xml:space="preserve"> </v>
      </c>
      <c r="H546" s="57" t="str">
        <f t="shared" si="186"/>
        <v/>
      </c>
      <c r="I546" s="12"/>
    </row>
    <row r="547" spans="1:9" s="23" customFormat="1" ht="15" x14ac:dyDescent="0.2">
      <c r="A547" s="81"/>
      <c r="B547" s="56" t="s">
        <v>327</v>
      </c>
      <c r="C547" s="37">
        <v>36</v>
      </c>
      <c r="D547" s="20">
        <v>25</v>
      </c>
      <c r="E547" s="41">
        <f t="shared" si="184"/>
        <v>6.371681415929204E-3</v>
      </c>
      <c r="F547" s="41">
        <f t="shared" si="185"/>
        <v>4.9593334655822253E-3</v>
      </c>
      <c r="G547" s="22">
        <f t="shared" si="183"/>
        <v>-0.30555555555555558</v>
      </c>
      <c r="H547" s="57">
        <f t="shared" si="186"/>
        <v>-1.9469026548672569E-3</v>
      </c>
      <c r="I547" s="12"/>
    </row>
    <row r="548" spans="1:9" s="23" customFormat="1" ht="15" x14ac:dyDescent="0.2">
      <c r="A548" s="81"/>
      <c r="B548" s="56" t="s">
        <v>328</v>
      </c>
      <c r="C548" s="37">
        <v>13</v>
      </c>
      <c r="D548" s="20">
        <v>8</v>
      </c>
      <c r="E548" s="41">
        <f t="shared" si="184"/>
        <v>2.3008849557522122E-3</v>
      </c>
      <c r="F548" s="41">
        <f t="shared" si="185"/>
        <v>1.5869867089863122E-3</v>
      </c>
      <c r="G548" s="22">
        <f t="shared" si="183"/>
        <v>-0.38461538461538464</v>
      </c>
      <c r="H548" s="57">
        <f t="shared" si="186"/>
        <v>-8.8495575221238937E-4</v>
      </c>
      <c r="I548" s="12"/>
    </row>
    <row r="549" spans="1:9" s="23" customFormat="1" ht="15" x14ac:dyDescent="0.2">
      <c r="A549" s="81"/>
      <c r="B549" s="56" t="s">
        <v>604</v>
      </c>
      <c r="C549" s="37">
        <v>1</v>
      </c>
      <c r="D549" s="20">
        <v>2</v>
      </c>
      <c r="E549" s="41">
        <f t="shared" si="184"/>
        <v>1.7699115044247788E-4</v>
      </c>
      <c r="F549" s="41">
        <f t="shared" si="185"/>
        <v>3.9674667724657806E-4</v>
      </c>
      <c r="G549" s="22">
        <f t="shared" si="183"/>
        <v>1</v>
      </c>
      <c r="H549" s="57">
        <f t="shared" si="186"/>
        <v>1.7699115044247788E-4</v>
      </c>
      <c r="I549" s="12"/>
    </row>
    <row r="550" spans="1:9" s="23" customFormat="1" ht="15" x14ac:dyDescent="0.2">
      <c r="A550" s="81"/>
      <c r="B550" s="56" t="s">
        <v>133</v>
      </c>
      <c r="C550" s="37">
        <v>0</v>
      </c>
      <c r="D550" s="20">
        <v>2</v>
      </c>
      <c r="E550" s="41" t="str">
        <f t="shared" si="184"/>
        <v/>
      </c>
      <c r="F550" s="41">
        <f t="shared" si="185"/>
        <v>3.9674667724657806E-4</v>
      </c>
      <c r="G550" s="22">
        <f t="shared" si="183"/>
        <v>1</v>
      </c>
      <c r="H550" s="57" t="str">
        <f t="shared" si="186"/>
        <v/>
      </c>
      <c r="I550" s="12"/>
    </row>
    <row r="551" spans="1:9" s="23" customFormat="1" ht="15" x14ac:dyDescent="0.2">
      <c r="A551" s="81"/>
      <c r="B551" s="56" t="s">
        <v>329</v>
      </c>
      <c r="C551" s="37">
        <v>49</v>
      </c>
      <c r="D551" s="20">
        <v>27</v>
      </c>
      <c r="E551" s="41">
        <f t="shared" si="184"/>
        <v>8.6725663716814162E-3</v>
      </c>
      <c r="F551" s="41">
        <f t="shared" si="185"/>
        <v>5.3560801428288035E-3</v>
      </c>
      <c r="G551" s="22">
        <f t="shared" si="183"/>
        <v>-0.44897959183673469</v>
      </c>
      <c r="H551" s="57">
        <f t="shared" si="186"/>
        <v>-3.8938053097345134E-3</v>
      </c>
      <c r="I551" s="12"/>
    </row>
    <row r="552" spans="1:9" s="23" customFormat="1" ht="15" x14ac:dyDescent="0.2">
      <c r="A552" s="81"/>
      <c r="B552" s="56" t="s">
        <v>137</v>
      </c>
      <c r="C552" s="37">
        <v>1</v>
      </c>
      <c r="D552" s="20">
        <v>0</v>
      </c>
      <c r="E552" s="41">
        <f t="shared" si="184"/>
        <v>1.7699115044247788E-4</v>
      </c>
      <c r="F552" s="41" t="str">
        <f t="shared" si="185"/>
        <v/>
      </c>
      <c r="G552" s="22">
        <f t="shared" si="183"/>
        <v>-1</v>
      </c>
      <c r="H552" s="57">
        <f t="shared" si="186"/>
        <v>-1.7699115044247788E-4</v>
      </c>
      <c r="I552" s="12"/>
    </row>
    <row r="553" spans="1:9" s="23" customFormat="1" ht="15" x14ac:dyDescent="0.2">
      <c r="A553" s="81"/>
      <c r="B553" s="56" t="s">
        <v>130</v>
      </c>
      <c r="C553" s="37">
        <v>0</v>
      </c>
      <c r="D553" s="20">
        <v>0</v>
      </c>
      <c r="E553" s="41" t="str">
        <f t="shared" si="184"/>
        <v/>
      </c>
      <c r="F553" s="41" t="str">
        <f t="shared" si="185"/>
        <v/>
      </c>
      <c r="G553" s="22" t="str">
        <f t="shared" si="183"/>
        <v xml:space="preserve"> </v>
      </c>
      <c r="H553" s="57" t="str">
        <f t="shared" si="186"/>
        <v/>
      </c>
      <c r="I553" s="12"/>
    </row>
    <row r="554" spans="1:9" s="23" customFormat="1" ht="15" x14ac:dyDescent="0.2">
      <c r="A554" s="81"/>
      <c r="B554" s="56" t="s">
        <v>297</v>
      </c>
      <c r="C554" s="37">
        <v>0</v>
      </c>
      <c r="D554" s="20">
        <v>0</v>
      </c>
      <c r="E554" s="41" t="str">
        <f t="shared" si="184"/>
        <v/>
      </c>
      <c r="F554" s="41" t="str">
        <f t="shared" si="185"/>
        <v/>
      </c>
      <c r="G554" s="22" t="str">
        <f t="shared" si="183"/>
        <v xml:space="preserve"> </v>
      </c>
      <c r="H554" s="57" t="str">
        <f t="shared" si="186"/>
        <v/>
      </c>
      <c r="I554" s="12"/>
    </row>
    <row r="555" spans="1:9" s="23" customFormat="1" ht="15" x14ac:dyDescent="0.2">
      <c r="A555" s="81"/>
      <c r="B555" s="56" t="s">
        <v>126</v>
      </c>
      <c r="C555" s="37">
        <v>0</v>
      </c>
      <c r="D555" s="20">
        <v>0</v>
      </c>
      <c r="E555" s="41" t="str">
        <f t="shared" si="184"/>
        <v/>
      </c>
      <c r="F555" s="41" t="str">
        <f t="shared" si="185"/>
        <v/>
      </c>
      <c r="G555" s="22" t="str">
        <f t="shared" si="183"/>
        <v xml:space="preserve"> </v>
      </c>
      <c r="H555" s="57" t="str">
        <f t="shared" si="186"/>
        <v/>
      </c>
      <c r="I555" s="12"/>
    </row>
    <row r="556" spans="1:9" s="23" customFormat="1" ht="15" x14ac:dyDescent="0.2">
      <c r="A556" s="81"/>
      <c r="B556" s="56" t="s">
        <v>139</v>
      </c>
      <c r="C556" s="37">
        <v>0</v>
      </c>
      <c r="D556" s="20">
        <v>0</v>
      </c>
      <c r="E556" s="41" t="str">
        <f t="shared" si="184"/>
        <v/>
      </c>
      <c r="F556" s="41" t="str">
        <f t="shared" si="185"/>
        <v/>
      </c>
      <c r="G556" s="22" t="str">
        <f t="shared" si="183"/>
        <v xml:space="preserve"> </v>
      </c>
      <c r="H556" s="57" t="str">
        <f t="shared" si="186"/>
        <v/>
      </c>
      <c r="I556" s="12"/>
    </row>
    <row r="557" spans="1:9" s="23" customFormat="1" ht="30" x14ac:dyDescent="0.2">
      <c r="A557" s="81"/>
      <c r="B557" s="56" t="s">
        <v>298</v>
      </c>
      <c r="C557" s="37">
        <v>1</v>
      </c>
      <c r="D557" s="20">
        <v>0</v>
      </c>
      <c r="E557" s="41">
        <f t="shared" si="184"/>
        <v>1.7699115044247788E-4</v>
      </c>
      <c r="F557" s="41" t="str">
        <f t="shared" si="185"/>
        <v/>
      </c>
      <c r="G557" s="22">
        <f t="shared" si="183"/>
        <v>-1</v>
      </c>
      <c r="H557" s="57">
        <f t="shared" si="186"/>
        <v>-1.7699115044247788E-4</v>
      </c>
      <c r="I557" s="12"/>
    </row>
    <row r="558" spans="1:9" s="23" customFormat="1" ht="30" x14ac:dyDescent="0.2">
      <c r="A558" s="81"/>
      <c r="B558" s="56" t="s">
        <v>299</v>
      </c>
      <c r="C558" s="37">
        <v>0</v>
      </c>
      <c r="D558" s="20">
        <v>0</v>
      </c>
      <c r="E558" s="41" t="str">
        <f t="shared" si="184"/>
        <v/>
      </c>
      <c r="F558" s="41" t="str">
        <f t="shared" si="185"/>
        <v/>
      </c>
      <c r="G558" s="22" t="str">
        <f t="shared" si="183"/>
        <v xml:space="preserve"> </v>
      </c>
      <c r="H558" s="57" t="str">
        <f t="shared" si="186"/>
        <v/>
      </c>
      <c r="I558" s="12"/>
    </row>
    <row r="559" spans="1:9" s="23" customFormat="1" ht="15" x14ac:dyDescent="0.2">
      <c r="A559" s="81"/>
      <c r="B559" s="56" t="s">
        <v>624</v>
      </c>
      <c r="C559" s="37">
        <v>0</v>
      </c>
      <c r="D559" s="20">
        <v>0</v>
      </c>
      <c r="E559" s="41" t="str">
        <f t="shared" ref="E559" si="187">+IF(C559=0,"",C559/C$355)</f>
        <v/>
      </c>
      <c r="F559" s="41" t="str">
        <f t="shared" ref="F559" si="188">+IF(D559=0,"",D559/D$355)</f>
        <v/>
      </c>
      <c r="G559" s="41" t="str">
        <f t="shared" ref="G559" si="189">+IF(AND(C559=0,D559=0)," ",IF(C559=0,1,IF(D559=0,-1,(D559-C559)/C559)))</f>
        <v xml:space="preserve"> </v>
      </c>
      <c r="H559" s="57" t="str">
        <f t="shared" ref="H559" si="190">+IF(OR(AND(E559=""),(G559="")),"",E559*G559)</f>
        <v/>
      </c>
      <c r="I559" s="12"/>
    </row>
    <row r="560" spans="1:9" s="23" customFormat="1" ht="15" x14ac:dyDescent="0.2">
      <c r="A560" s="81"/>
      <c r="B560" s="56" t="s">
        <v>300</v>
      </c>
      <c r="C560" s="37">
        <v>1</v>
      </c>
      <c r="D560" s="20">
        <v>1</v>
      </c>
      <c r="E560" s="41">
        <f t="shared" si="184"/>
        <v>1.7699115044247788E-4</v>
      </c>
      <c r="F560" s="41">
        <f t="shared" si="185"/>
        <v>1.9837333862328903E-4</v>
      </c>
      <c r="G560" s="22">
        <f t="shared" si="183"/>
        <v>0</v>
      </c>
      <c r="H560" s="57">
        <f t="shared" si="186"/>
        <v>0</v>
      </c>
      <c r="I560" s="12"/>
    </row>
    <row r="561" spans="1:9" s="23" customFormat="1" ht="30" x14ac:dyDescent="0.2">
      <c r="A561" s="81"/>
      <c r="B561" s="56" t="s">
        <v>489</v>
      </c>
      <c r="C561" s="37">
        <v>1</v>
      </c>
      <c r="D561" s="20">
        <v>0</v>
      </c>
      <c r="E561" s="41">
        <f t="shared" si="184"/>
        <v>1.7699115044247788E-4</v>
      </c>
      <c r="F561" s="41" t="str">
        <f t="shared" si="185"/>
        <v/>
      </c>
      <c r="G561" s="22">
        <f t="shared" si="183"/>
        <v>-1</v>
      </c>
      <c r="H561" s="57">
        <f t="shared" si="186"/>
        <v>-1.7699115044247788E-4</v>
      </c>
      <c r="I561" s="12"/>
    </row>
    <row r="562" spans="1:9" s="23" customFormat="1" ht="15" x14ac:dyDescent="0.2">
      <c r="A562" s="81"/>
      <c r="B562" s="56" t="s">
        <v>136</v>
      </c>
      <c r="C562" s="37">
        <v>0</v>
      </c>
      <c r="D562" s="20">
        <v>0</v>
      </c>
      <c r="E562" s="41" t="str">
        <f t="shared" ref="E562:E584" si="191">+IF(C562=0,"",C562/C$355)</f>
        <v/>
      </c>
      <c r="F562" s="41" t="str">
        <f t="shared" ref="F562:F584" si="192">+IF(D562=0,"",D562/D$355)</f>
        <v/>
      </c>
      <c r="G562" s="22" t="str">
        <f t="shared" si="183"/>
        <v xml:space="preserve"> </v>
      </c>
      <c r="H562" s="57" t="str">
        <f t="shared" ref="H562:H584" si="193">+IF(OR(AND(E562=""),(G562="")),"",E562*G562)</f>
        <v/>
      </c>
      <c r="I562" s="12"/>
    </row>
    <row r="563" spans="1:9" s="23" customFormat="1" ht="15" x14ac:dyDescent="0.2">
      <c r="A563" s="81"/>
      <c r="B563" s="56" t="s">
        <v>301</v>
      </c>
      <c r="C563" s="37">
        <v>52</v>
      </c>
      <c r="D563" s="20">
        <v>24</v>
      </c>
      <c r="E563" s="41">
        <f t="shared" si="191"/>
        <v>9.2035398230088487E-3</v>
      </c>
      <c r="F563" s="41">
        <f t="shared" si="192"/>
        <v>4.7609601269589371E-3</v>
      </c>
      <c r="G563" s="22">
        <f t="shared" si="183"/>
        <v>-0.53846153846153844</v>
      </c>
      <c r="H563" s="57">
        <f t="shared" si="193"/>
        <v>-4.9557522123893794E-3</v>
      </c>
      <c r="I563" s="12"/>
    </row>
    <row r="564" spans="1:9" s="23" customFormat="1" ht="30" x14ac:dyDescent="0.2">
      <c r="A564" s="81"/>
      <c r="B564" s="56" t="s">
        <v>302</v>
      </c>
      <c r="C564" s="37">
        <v>0</v>
      </c>
      <c r="D564" s="20">
        <v>0</v>
      </c>
      <c r="E564" s="41" t="str">
        <f t="shared" si="191"/>
        <v/>
      </c>
      <c r="F564" s="41" t="str">
        <f t="shared" si="192"/>
        <v/>
      </c>
      <c r="G564" s="22" t="str">
        <f t="shared" ref="G564:G584" si="194">+IF(AND(C564=0,D564=0)," ",IF(C564=0,1,IF(D564=0,-1,(D564-C564)/C564)))</f>
        <v xml:space="preserve"> </v>
      </c>
      <c r="H564" s="57" t="str">
        <f t="shared" si="193"/>
        <v/>
      </c>
      <c r="I564" s="12"/>
    </row>
    <row r="565" spans="1:9" s="23" customFormat="1" ht="15" x14ac:dyDescent="0.2">
      <c r="A565" s="81"/>
      <c r="B565" s="56" t="s">
        <v>303</v>
      </c>
      <c r="C565" s="37">
        <v>2</v>
      </c>
      <c r="D565" s="20">
        <v>2</v>
      </c>
      <c r="E565" s="41">
        <f t="shared" si="191"/>
        <v>3.5398230088495576E-4</v>
      </c>
      <c r="F565" s="41">
        <f t="shared" si="192"/>
        <v>3.9674667724657806E-4</v>
      </c>
      <c r="G565" s="22">
        <f t="shared" si="194"/>
        <v>0</v>
      </c>
      <c r="H565" s="57">
        <f t="shared" si="193"/>
        <v>0</v>
      </c>
      <c r="I565" s="12"/>
    </row>
    <row r="566" spans="1:9" s="23" customFormat="1" ht="15" x14ac:dyDescent="0.2">
      <c r="A566" s="81"/>
      <c r="B566" s="56" t="s">
        <v>132</v>
      </c>
      <c r="C566" s="37">
        <v>0</v>
      </c>
      <c r="D566" s="20">
        <v>0</v>
      </c>
      <c r="E566" s="41" t="str">
        <f t="shared" si="191"/>
        <v/>
      </c>
      <c r="F566" s="41" t="str">
        <f t="shared" si="192"/>
        <v/>
      </c>
      <c r="G566" s="22" t="str">
        <f t="shared" si="194"/>
        <v xml:space="preserve"> </v>
      </c>
      <c r="H566" s="57" t="str">
        <f t="shared" si="193"/>
        <v/>
      </c>
      <c r="I566" s="12"/>
    </row>
    <row r="567" spans="1:9" s="23" customFormat="1" ht="15" x14ac:dyDescent="0.2">
      <c r="A567" s="81"/>
      <c r="B567" s="56" t="s">
        <v>134</v>
      </c>
      <c r="C567" s="37">
        <v>0</v>
      </c>
      <c r="D567" s="20">
        <v>0</v>
      </c>
      <c r="E567" s="41" t="str">
        <f t="shared" si="191"/>
        <v/>
      </c>
      <c r="F567" s="41" t="str">
        <f t="shared" si="192"/>
        <v/>
      </c>
      <c r="G567" s="22" t="str">
        <f t="shared" si="194"/>
        <v xml:space="preserve"> </v>
      </c>
      <c r="H567" s="57" t="str">
        <f t="shared" si="193"/>
        <v/>
      </c>
      <c r="I567" s="12"/>
    </row>
    <row r="568" spans="1:9" s="23" customFormat="1" ht="15" x14ac:dyDescent="0.2">
      <c r="A568" s="81"/>
      <c r="B568" s="56" t="s">
        <v>304</v>
      </c>
      <c r="C568" s="37">
        <v>16</v>
      </c>
      <c r="D568" s="20">
        <v>67</v>
      </c>
      <c r="E568" s="41">
        <f t="shared" si="191"/>
        <v>2.8318584070796461E-3</v>
      </c>
      <c r="F568" s="41">
        <f t="shared" si="192"/>
        <v>1.3291013687760365E-2</v>
      </c>
      <c r="G568" s="22">
        <f t="shared" si="194"/>
        <v>3.1875</v>
      </c>
      <c r="H568" s="57">
        <f t="shared" si="193"/>
        <v>9.0265486725663712E-3</v>
      </c>
      <c r="I568" s="12"/>
    </row>
    <row r="569" spans="1:9" s="23" customFormat="1" ht="30" x14ac:dyDescent="0.2">
      <c r="A569" s="81"/>
      <c r="B569" s="56" t="s">
        <v>138</v>
      </c>
      <c r="C569" s="37">
        <v>22</v>
      </c>
      <c r="D569" s="20">
        <v>5</v>
      </c>
      <c r="E569" s="41">
        <f t="shared" si="191"/>
        <v>3.8938053097345134E-3</v>
      </c>
      <c r="F569" s="41">
        <f t="shared" si="192"/>
        <v>9.918666931164452E-4</v>
      </c>
      <c r="G569" s="22">
        <f t="shared" si="194"/>
        <v>-0.77272727272727271</v>
      </c>
      <c r="H569" s="57">
        <f t="shared" si="193"/>
        <v>-3.008849557522124E-3</v>
      </c>
      <c r="I569" s="12"/>
    </row>
    <row r="570" spans="1:9" s="23" customFormat="1" ht="15" x14ac:dyDescent="0.2">
      <c r="A570" s="81"/>
      <c r="B570" s="56" t="s">
        <v>305</v>
      </c>
      <c r="C570" s="37">
        <v>40</v>
      </c>
      <c r="D570" s="20">
        <v>113</v>
      </c>
      <c r="E570" s="41">
        <f t="shared" si="191"/>
        <v>7.0796460176991149E-3</v>
      </c>
      <c r="F570" s="41">
        <f t="shared" si="192"/>
        <v>2.2416187264431661E-2</v>
      </c>
      <c r="G570" s="22">
        <f t="shared" si="194"/>
        <v>1.825</v>
      </c>
      <c r="H570" s="57">
        <f t="shared" si="193"/>
        <v>1.2920353982300884E-2</v>
      </c>
      <c r="I570" s="12"/>
    </row>
    <row r="571" spans="1:9" s="23" customFormat="1" ht="15" x14ac:dyDescent="0.2">
      <c r="A571" s="81"/>
      <c r="B571" s="56" t="s">
        <v>531</v>
      </c>
      <c r="C571" s="37">
        <v>8</v>
      </c>
      <c r="D571" s="20">
        <v>0</v>
      </c>
      <c r="E571" s="41">
        <f t="shared" si="191"/>
        <v>1.415929203539823E-3</v>
      </c>
      <c r="F571" s="41" t="str">
        <f t="shared" si="192"/>
        <v/>
      </c>
      <c r="G571" s="22">
        <f t="shared" si="194"/>
        <v>-1</v>
      </c>
      <c r="H571" s="57">
        <f t="shared" si="193"/>
        <v>-1.415929203539823E-3</v>
      </c>
      <c r="I571" s="12"/>
    </row>
    <row r="572" spans="1:9" s="23" customFormat="1" ht="15" x14ac:dyDescent="0.2">
      <c r="A572" s="81"/>
      <c r="B572" s="56" t="s">
        <v>127</v>
      </c>
      <c r="C572" s="37">
        <v>0</v>
      </c>
      <c r="D572" s="20">
        <v>1</v>
      </c>
      <c r="E572" s="41" t="str">
        <f t="shared" si="191"/>
        <v/>
      </c>
      <c r="F572" s="41">
        <f t="shared" si="192"/>
        <v>1.9837333862328903E-4</v>
      </c>
      <c r="G572" s="22">
        <f t="shared" si="194"/>
        <v>1</v>
      </c>
      <c r="H572" s="57" t="str">
        <f t="shared" si="193"/>
        <v/>
      </c>
      <c r="I572" s="12"/>
    </row>
    <row r="573" spans="1:9" s="23" customFormat="1" ht="15" x14ac:dyDescent="0.2">
      <c r="A573" s="81"/>
      <c r="B573" s="56" t="s">
        <v>306</v>
      </c>
      <c r="C573" s="37">
        <v>0</v>
      </c>
      <c r="D573" s="20">
        <v>0</v>
      </c>
      <c r="E573" s="41" t="str">
        <f t="shared" si="191"/>
        <v/>
      </c>
      <c r="F573" s="41" t="str">
        <f t="shared" si="192"/>
        <v/>
      </c>
      <c r="G573" s="22" t="str">
        <f t="shared" si="194"/>
        <v xml:space="preserve"> </v>
      </c>
      <c r="H573" s="57" t="str">
        <f t="shared" si="193"/>
        <v/>
      </c>
      <c r="I573" s="12"/>
    </row>
    <row r="574" spans="1:9" s="23" customFormat="1" ht="15" x14ac:dyDescent="0.2">
      <c r="A574" s="81"/>
      <c r="B574" s="56" t="s">
        <v>307</v>
      </c>
      <c r="C574" s="37">
        <v>0</v>
      </c>
      <c r="D574" s="20">
        <v>0</v>
      </c>
      <c r="E574" s="41" t="str">
        <f t="shared" si="191"/>
        <v/>
      </c>
      <c r="F574" s="41" t="str">
        <f t="shared" si="192"/>
        <v/>
      </c>
      <c r="G574" s="22" t="str">
        <f t="shared" si="194"/>
        <v xml:space="preserve"> </v>
      </c>
      <c r="H574" s="57" t="str">
        <f t="shared" si="193"/>
        <v/>
      </c>
      <c r="I574" s="12"/>
    </row>
    <row r="575" spans="1:9" s="23" customFormat="1" ht="15" x14ac:dyDescent="0.2">
      <c r="A575" s="81"/>
      <c r="B575" s="56" t="s">
        <v>490</v>
      </c>
      <c r="C575" s="37">
        <v>0</v>
      </c>
      <c r="D575" s="20">
        <v>2</v>
      </c>
      <c r="E575" s="41" t="str">
        <f t="shared" si="191"/>
        <v/>
      </c>
      <c r="F575" s="41">
        <f t="shared" si="192"/>
        <v>3.9674667724657806E-4</v>
      </c>
      <c r="G575" s="22">
        <f t="shared" si="194"/>
        <v>1</v>
      </c>
      <c r="H575" s="57" t="str">
        <f t="shared" si="193"/>
        <v/>
      </c>
      <c r="I575" s="12"/>
    </row>
    <row r="576" spans="1:9" s="23" customFormat="1" ht="15" x14ac:dyDescent="0.2">
      <c r="A576" s="81"/>
      <c r="B576" s="56" t="s">
        <v>128</v>
      </c>
      <c r="C576" s="37">
        <v>0</v>
      </c>
      <c r="D576" s="20">
        <v>0</v>
      </c>
      <c r="E576" s="41" t="str">
        <f t="shared" si="191"/>
        <v/>
      </c>
      <c r="F576" s="41" t="str">
        <f t="shared" si="192"/>
        <v/>
      </c>
      <c r="G576" s="22" t="str">
        <f t="shared" si="194"/>
        <v xml:space="preserve"> </v>
      </c>
      <c r="H576" s="57" t="str">
        <f t="shared" si="193"/>
        <v/>
      </c>
      <c r="I576" s="12"/>
    </row>
    <row r="577" spans="1:9" s="23" customFormat="1" ht="15" x14ac:dyDescent="0.2">
      <c r="A577" s="81"/>
      <c r="B577" s="56" t="s">
        <v>135</v>
      </c>
      <c r="C577" s="37">
        <v>8</v>
      </c>
      <c r="D577" s="20">
        <v>30</v>
      </c>
      <c r="E577" s="41">
        <f t="shared" si="191"/>
        <v>1.415929203539823E-3</v>
      </c>
      <c r="F577" s="41">
        <f t="shared" si="192"/>
        <v>5.9512001586986708E-3</v>
      </c>
      <c r="G577" s="22">
        <f t="shared" si="194"/>
        <v>2.75</v>
      </c>
      <c r="H577" s="57">
        <f t="shared" si="193"/>
        <v>3.8938053097345134E-3</v>
      </c>
      <c r="I577" s="12"/>
    </row>
    <row r="578" spans="1:9" s="23" customFormat="1" ht="15" x14ac:dyDescent="0.2">
      <c r="A578" s="81"/>
      <c r="B578" s="56" t="s">
        <v>491</v>
      </c>
      <c r="C578" s="37">
        <v>1</v>
      </c>
      <c r="D578" s="20">
        <v>0</v>
      </c>
      <c r="E578" s="41">
        <f t="shared" si="191"/>
        <v>1.7699115044247788E-4</v>
      </c>
      <c r="F578" s="41" t="str">
        <f t="shared" si="192"/>
        <v/>
      </c>
      <c r="G578" s="22">
        <f t="shared" si="194"/>
        <v>-1</v>
      </c>
      <c r="H578" s="57">
        <f t="shared" si="193"/>
        <v>-1.7699115044247788E-4</v>
      </c>
      <c r="I578" s="12"/>
    </row>
    <row r="579" spans="1:9" s="23" customFormat="1" ht="30" x14ac:dyDescent="0.2">
      <c r="A579" s="81"/>
      <c r="B579" s="56" t="s">
        <v>308</v>
      </c>
      <c r="C579" s="37">
        <v>0</v>
      </c>
      <c r="D579" s="20">
        <v>2</v>
      </c>
      <c r="E579" s="41" t="str">
        <f t="shared" si="191"/>
        <v/>
      </c>
      <c r="F579" s="41">
        <f t="shared" si="192"/>
        <v>3.9674667724657806E-4</v>
      </c>
      <c r="G579" s="22">
        <f t="shared" si="194"/>
        <v>1</v>
      </c>
      <c r="H579" s="57" t="str">
        <f t="shared" si="193"/>
        <v/>
      </c>
      <c r="I579" s="12"/>
    </row>
    <row r="580" spans="1:9" s="23" customFormat="1" ht="14.25" customHeight="1" x14ac:dyDescent="0.2">
      <c r="A580" s="81"/>
      <c r="B580" s="56" t="s">
        <v>309</v>
      </c>
      <c r="C580" s="37">
        <v>0</v>
      </c>
      <c r="D580" s="20">
        <v>0</v>
      </c>
      <c r="E580" s="41" t="str">
        <f t="shared" si="191"/>
        <v/>
      </c>
      <c r="F580" s="41" t="str">
        <f t="shared" si="192"/>
        <v/>
      </c>
      <c r="G580" s="22" t="str">
        <f t="shared" si="194"/>
        <v xml:space="preserve"> </v>
      </c>
      <c r="H580" s="57" t="str">
        <f t="shared" si="193"/>
        <v/>
      </c>
      <c r="I580" s="12"/>
    </row>
    <row r="581" spans="1:9" s="43" customFormat="1" ht="15" x14ac:dyDescent="0.2">
      <c r="A581" s="81"/>
      <c r="B581" s="56" t="s">
        <v>310</v>
      </c>
      <c r="C581" s="37">
        <v>0</v>
      </c>
      <c r="D581" s="20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7">
        <v>12</v>
      </c>
      <c r="D582" s="20">
        <v>0</v>
      </c>
      <c r="E582" s="41">
        <f t="shared" si="191"/>
        <v>2.1238938053097347E-3</v>
      </c>
      <c r="F582" s="41" t="str">
        <f t="shared" si="192"/>
        <v/>
      </c>
      <c r="G582" s="22">
        <f t="shared" si="194"/>
        <v>-1</v>
      </c>
      <c r="H582" s="57">
        <f t="shared" si="193"/>
        <v>-2.1238938053097347E-3</v>
      </c>
      <c r="I582" s="12"/>
    </row>
    <row r="583" spans="1:9" s="23" customFormat="1" ht="30" x14ac:dyDescent="0.2">
      <c r="A583" s="81"/>
      <c r="B583" s="56" t="s">
        <v>492</v>
      </c>
      <c r="C583" s="37">
        <v>0</v>
      </c>
      <c r="D583" s="20">
        <v>0</v>
      </c>
      <c r="E583" s="41" t="str">
        <f t="shared" si="191"/>
        <v/>
      </c>
      <c r="F583" s="41" t="str">
        <f t="shared" si="192"/>
        <v/>
      </c>
      <c r="G583" s="22" t="str">
        <f t="shared" si="194"/>
        <v xml:space="preserve"> </v>
      </c>
      <c r="H583" s="57" t="str">
        <f t="shared" si="193"/>
        <v/>
      </c>
      <c r="I583" s="12"/>
    </row>
    <row r="584" spans="1:9" s="23" customFormat="1" ht="30.75" thickBot="1" x14ac:dyDescent="0.25">
      <c r="A584" s="81"/>
      <c r="B584" s="58" t="s">
        <v>493</v>
      </c>
      <c r="C584" s="59">
        <v>6</v>
      </c>
      <c r="D584" s="89">
        <v>0</v>
      </c>
      <c r="E584" s="61">
        <f t="shared" si="191"/>
        <v>1.0619469026548673E-3</v>
      </c>
      <c r="F584" s="61" t="str">
        <f t="shared" si="192"/>
        <v/>
      </c>
      <c r="G584" s="83">
        <f t="shared" si="194"/>
        <v>-1</v>
      </c>
      <c r="H584" s="62">
        <f t="shared" si="193"/>
        <v>-1.0619469026548673E-3</v>
      </c>
      <c r="I584" s="12"/>
    </row>
    <row r="585" spans="1:9" s="12" customFormat="1" x14ac:dyDescent="0.2">
      <c r="A585" s="86"/>
      <c r="B585" s="18"/>
      <c r="C585" s="18"/>
      <c r="D585" s="18"/>
      <c r="H585" s="19"/>
    </row>
    <row r="586" spans="1:9" s="12" customFormat="1" x14ac:dyDescent="0.2">
      <c r="A586" s="86"/>
      <c r="B586" s="18"/>
      <c r="C586" s="18"/>
      <c r="D586" s="18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3">
        <f>SUM(C591:C617)</f>
        <v>1621</v>
      </c>
      <c r="D590" s="14">
        <f>SUM(D591:D617)</f>
        <v>1968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0.21406539173349784</v>
      </c>
      <c r="H590" s="48">
        <f>+IF(OR(AND(E590=""),(G590="")),"",E590*G590)</f>
        <v>0.21406539173349784</v>
      </c>
    </row>
    <row r="591" spans="1:9" s="23" customFormat="1" ht="15" x14ac:dyDescent="0.2">
      <c r="A591" s="81"/>
      <c r="B591" s="56" t="s">
        <v>312</v>
      </c>
      <c r="C591" s="37">
        <v>1</v>
      </c>
      <c r="D591" s="20">
        <v>9</v>
      </c>
      <c r="E591" s="41">
        <f>+IF(C591=0,"",C591/C$590)</f>
        <v>6.1690314620604567E-4</v>
      </c>
      <c r="F591" s="41">
        <f>+IF(D591=0,"",D591/D$590)</f>
        <v>4.5731707317073168E-3</v>
      </c>
      <c r="G591" s="22">
        <f t="shared" ref="G591:G617" si="195">+IF(AND(C591=0,D591=0)," ",IF(C591=0,1,IF(D591=0,-1,(D591-C591)/C591)))</f>
        <v>8</v>
      </c>
      <c r="H591" s="57">
        <f>+IF(OR(AND(E591=""),(G591="")),"",E591*G591)</f>
        <v>4.9352251696483653E-3</v>
      </c>
      <c r="I591" s="12"/>
    </row>
    <row r="592" spans="1:9" s="23" customFormat="1" ht="15" x14ac:dyDescent="0.2">
      <c r="A592" s="81"/>
      <c r="B592" s="56" t="s">
        <v>140</v>
      </c>
      <c r="C592" s="37">
        <v>40</v>
      </c>
      <c r="D592" s="20">
        <v>38</v>
      </c>
      <c r="E592" s="41">
        <f t="shared" ref="E592:E617" si="196">+IF(C592=0,"",C592/C$590)</f>
        <v>2.4676125848241828E-2</v>
      </c>
      <c r="F592" s="41">
        <f t="shared" ref="F592:F617" si="197">+IF(D592=0,"",D592/D$590)</f>
        <v>1.9308943089430895E-2</v>
      </c>
      <c r="G592" s="22">
        <f t="shared" si="195"/>
        <v>-0.05</v>
      </c>
      <c r="H592" s="57">
        <f t="shared" ref="H592:H617" si="198">+IF(OR(AND(E592=""),(G592="")),"",E592*G592)</f>
        <v>-1.2338062924120916E-3</v>
      </c>
      <c r="I592" s="12"/>
    </row>
    <row r="593" spans="1:9" s="23" customFormat="1" ht="30" x14ac:dyDescent="0.2">
      <c r="A593" s="81"/>
      <c r="B593" s="56" t="s">
        <v>574</v>
      </c>
      <c r="C593" s="37">
        <v>241</v>
      </c>
      <c r="D593" s="20">
        <v>322</v>
      </c>
      <c r="E593" s="41">
        <f t="shared" si="196"/>
        <v>0.14867365823565701</v>
      </c>
      <c r="F593" s="41">
        <f t="shared" si="197"/>
        <v>0.16361788617886178</v>
      </c>
      <c r="G593" s="22">
        <f t="shared" si="195"/>
        <v>0.33609958506224069</v>
      </c>
      <c r="H593" s="57">
        <f t="shared" si="198"/>
        <v>4.9969154842689704E-2</v>
      </c>
      <c r="I593" s="12"/>
    </row>
    <row r="594" spans="1:9" s="23" customFormat="1" ht="15" x14ac:dyDescent="0.2">
      <c r="A594" s="81"/>
      <c r="B594" s="56" t="s">
        <v>313</v>
      </c>
      <c r="C594" s="37">
        <v>457</v>
      </c>
      <c r="D594" s="20">
        <v>324</v>
      </c>
      <c r="E594" s="41">
        <f t="shared" si="196"/>
        <v>0.28192473781616284</v>
      </c>
      <c r="F594" s="41">
        <f t="shared" si="197"/>
        <v>0.16463414634146342</v>
      </c>
      <c r="G594" s="22">
        <f t="shared" si="195"/>
        <v>-0.29102844638949671</v>
      </c>
      <c r="H594" s="57">
        <f t="shared" si="198"/>
        <v>-8.2048118445404064E-2</v>
      </c>
      <c r="I594" s="12"/>
    </row>
    <row r="595" spans="1:9" s="23" customFormat="1" ht="15" x14ac:dyDescent="0.2">
      <c r="A595" s="81"/>
      <c r="B595" s="56" t="s">
        <v>141</v>
      </c>
      <c r="C595" s="37">
        <v>11</v>
      </c>
      <c r="D595" s="20">
        <v>1</v>
      </c>
      <c r="E595" s="41">
        <f t="shared" si="196"/>
        <v>6.7859346082665018E-3</v>
      </c>
      <c r="F595" s="41">
        <f t="shared" si="197"/>
        <v>5.0813008130081306E-4</v>
      </c>
      <c r="G595" s="22">
        <f t="shared" si="195"/>
        <v>-0.90909090909090906</v>
      </c>
      <c r="H595" s="57">
        <f t="shared" si="198"/>
        <v>-6.169031462060456E-3</v>
      </c>
      <c r="I595" s="12"/>
    </row>
    <row r="596" spans="1:9" s="23" customFormat="1" ht="15" x14ac:dyDescent="0.2">
      <c r="A596" s="81"/>
      <c r="B596" s="56" t="s">
        <v>640</v>
      </c>
      <c r="C596" s="37">
        <v>0</v>
      </c>
      <c r="D596" s="20">
        <v>2</v>
      </c>
      <c r="E596" s="41" t="str">
        <f t="shared" si="196"/>
        <v/>
      </c>
      <c r="F596" s="41">
        <f t="shared" si="197"/>
        <v>1.0162601626016261E-3</v>
      </c>
      <c r="G596" s="22">
        <f t="shared" si="195"/>
        <v>1</v>
      </c>
      <c r="H596" s="57" t="str">
        <f t="shared" si="198"/>
        <v/>
      </c>
      <c r="I596" s="12"/>
    </row>
    <row r="597" spans="1:9" s="23" customFormat="1" ht="15" x14ac:dyDescent="0.2">
      <c r="A597" s="81"/>
      <c r="B597" s="56" t="s">
        <v>142</v>
      </c>
      <c r="C597" s="37">
        <v>0</v>
      </c>
      <c r="D597" s="20">
        <v>1</v>
      </c>
      <c r="E597" s="41" t="str">
        <f t="shared" si="196"/>
        <v/>
      </c>
      <c r="F597" s="41">
        <f t="shared" si="197"/>
        <v>5.0813008130081306E-4</v>
      </c>
      <c r="G597" s="22">
        <f t="shared" si="195"/>
        <v>1</v>
      </c>
      <c r="H597" s="57" t="str">
        <f t="shared" si="198"/>
        <v/>
      </c>
      <c r="I597" s="12"/>
    </row>
    <row r="598" spans="1:9" s="23" customFormat="1" ht="15" x14ac:dyDescent="0.2">
      <c r="A598" s="81"/>
      <c r="B598" s="56" t="s">
        <v>314</v>
      </c>
      <c r="C598" s="37">
        <v>0</v>
      </c>
      <c r="D598" s="20">
        <v>2</v>
      </c>
      <c r="E598" s="41" t="str">
        <f t="shared" si="196"/>
        <v/>
      </c>
      <c r="F598" s="41">
        <f t="shared" si="197"/>
        <v>1.0162601626016261E-3</v>
      </c>
      <c r="G598" s="22">
        <f t="shared" si="195"/>
        <v>1</v>
      </c>
      <c r="H598" s="57" t="str">
        <f t="shared" si="198"/>
        <v/>
      </c>
      <c r="I598" s="12"/>
    </row>
    <row r="599" spans="1:9" s="23" customFormat="1" ht="15" x14ac:dyDescent="0.2">
      <c r="A599" s="81"/>
      <c r="B599" s="56" t="s">
        <v>315</v>
      </c>
      <c r="C599" s="37">
        <v>3</v>
      </c>
      <c r="D599" s="20">
        <v>0</v>
      </c>
      <c r="E599" s="41">
        <f t="shared" si="196"/>
        <v>1.8507094386181369E-3</v>
      </c>
      <c r="F599" s="41" t="str">
        <f t="shared" si="197"/>
        <v/>
      </c>
      <c r="G599" s="22">
        <f t="shared" si="195"/>
        <v>-1</v>
      </c>
      <c r="H599" s="57">
        <f t="shared" si="198"/>
        <v>-1.8507094386181369E-3</v>
      </c>
      <c r="I599" s="12"/>
    </row>
    <row r="600" spans="1:9" s="23" customFormat="1" ht="30" x14ac:dyDescent="0.2">
      <c r="A600" s="81"/>
      <c r="B600" s="56" t="s">
        <v>494</v>
      </c>
      <c r="C600" s="37">
        <v>0</v>
      </c>
      <c r="D600" s="20">
        <v>4</v>
      </c>
      <c r="E600" s="41" t="str">
        <f t="shared" si="196"/>
        <v/>
      </c>
      <c r="F600" s="41">
        <f t="shared" si="197"/>
        <v>2.0325203252032522E-3</v>
      </c>
      <c r="G600" s="22">
        <f t="shared" si="195"/>
        <v>1</v>
      </c>
      <c r="H600" s="57" t="str">
        <f t="shared" si="198"/>
        <v/>
      </c>
      <c r="I600" s="12"/>
    </row>
    <row r="601" spans="1:9" s="23" customFormat="1" ht="15" x14ac:dyDescent="0.2">
      <c r="A601" s="81"/>
      <c r="B601" s="56" t="s">
        <v>523</v>
      </c>
      <c r="C601" s="37">
        <v>16</v>
      </c>
      <c r="D601" s="20">
        <v>3</v>
      </c>
      <c r="E601" s="41">
        <f t="shared" si="196"/>
        <v>9.8704503392967307E-3</v>
      </c>
      <c r="F601" s="41">
        <f t="shared" si="197"/>
        <v>1.5243902439024391E-3</v>
      </c>
      <c r="G601" s="22">
        <f t="shared" si="195"/>
        <v>-0.8125</v>
      </c>
      <c r="H601" s="57">
        <f t="shared" si="198"/>
        <v>-8.0197409006785934E-3</v>
      </c>
      <c r="I601" s="12"/>
    </row>
    <row r="602" spans="1:9" s="23" customFormat="1" ht="15" x14ac:dyDescent="0.2">
      <c r="A602" s="81"/>
      <c r="B602" s="56" t="s">
        <v>551</v>
      </c>
      <c r="C602" s="37">
        <v>0</v>
      </c>
      <c r="D602" s="20">
        <v>0</v>
      </c>
      <c r="E602" s="41" t="str">
        <f t="shared" ref="E602" si="199">+IF(C602=0,"",C602/C$590)</f>
        <v/>
      </c>
      <c r="F602" s="41" t="str">
        <f t="shared" ref="F602" si="200">+IF(D602=0,"",D602/D$590)</f>
        <v/>
      </c>
      <c r="G602" s="22" t="str">
        <f t="shared" si="195"/>
        <v xml:space="preserve"> </v>
      </c>
      <c r="H602" s="57" t="str">
        <f t="shared" ref="H602" si="201">+IF(OR(AND(E602=""),(G602="")),"",E602*G602)</f>
        <v/>
      </c>
      <c r="I602" s="12"/>
    </row>
    <row r="603" spans="1:9" s="23" customFormat="1" ht="15" x14ac:dyDescent="0.2">
      <c r="A603" s="81"/>
      <c r="B603" s="56" t="s">
        <v>620</v>
      </c>
      <c r="C603" s="37">
        <v>0</v>
      </c>
      <c r="D603" s="20">
        <v>3</v>
      </c>
      <c r="E603" s="41" t="str">
        <f t="shared" ref="E603" si="202">+IF(C603=0,"",C603/C$590)</f>
        <v/>
      </c>
      <c r="F603" s="41">
        <f t="shared" ref="F603" si="203">+IF(D603=0,"",D603/D$590)</f>
        <v>1.5243902439024391E-3</v>
      </c>
      <c r="G603" s="41">
        <f t="shared" ref="G603" si="204">+IF(AND(C603=0,D603=0)," ",IF(C603=0,1,IF(D603=0,-1,(D603-C603)/C603)))</f>
        <v>1</v>
      </c>
      <c r="H603" s="57" t="str">
        <f t="shared" ref="H603" si="205">+IF(OR(AND(E603=""),(G603="")),"",E603*G603)</f>
        <v/>
      </c>
      <c r="I603" s="12"/>
    </row>
    <row r="604" spans="1:9" s="23" customFormat="1" ht="15" x14ac:dyDescent="0.2">
      <c r="A604" s="81"/>
      <c r="B604" s="56" t="s">
        <v>316</v>
      </c>
      <c r="C604" s="37">
        <v>0</v>
      </c>
      <c r="D604" s="20">
        <v>5</v>
      </c>
      <c r="E604" s="41" t="str">
        <f t="shared" si="196"/>
        <v/>
      </c>
      <c r="F604" s="41">
        <f t="shared" si="197"/>
        <v>2.540650406504065E-3</v>
      </c>
      <c r="G604" s="22">
        <f t="shared" si="195"/>
        <v>1</v>
      </c>
      <c r="H604" s="57" t="str">
        <f t="shared" si="198"/>
        <v/>
      </c>
      <c r="I604" s="12"/>
    </row>
    <row r="605" spans="1:9" s="23" customFormat="1" ht="30" x14ac:dyDescent="0.2">
      <c r="A605" s="81"/>
      <c r="B605" s="56" t="s">
        <v>317</v>
      </c>
      <c r="C605" s="37">
        <v>11</v>
      </c>
      <c r="D605" s="20">
        <v>61</v>
      </c>
      <c r="E605" s="41">
        <f t="shared" si="196"/>
        <v>6.7859346082665018E-3</v>
      </c>
      <c r="F605" s="41">
        <f t="shared" si="197"/>
        <v>3.0995934959349592E-2</v>
      </c>
      <c r="G605" s="22">
        <f t="shared" si="195"/>
        <v>4.5454545454545459</v>
      </c>
      <c r="H605" s="57">
        <f t="shared" si="198"/>
        <v>3.0845157310302285E-2</v>
      </c>
      <c r="I605" s="12"/>
    </row>
    <row r="606" spans="1:9" s="23" customFormat="1" ht="15" x14ac:dyDescent="0.2">
      <c r="A606" s="81"/>
      <c r="B606" s="56" t="s">
        <v>143</v>
      </c>
      <c r="C606" s="37">
        <v>145</v>
      </c>
      <c r="D606" s="20">
        <v>279</v>
      </c>
      <c r="E606" s="41">
        <f t="shared" si="196"/>
        <v>8.9450956199876613E-2</v>
      </c>
      <c r="F606" s="41">
        <f t="shared" si="197"/>
        <v>0.14176829268292682</v>
      </c>
      <c r="G606" s="22">
        <f t="shared" si="195"/>
        <v>0.92413793103448272</v>
      </c>
      <c r="H606" s="57">
        <f t="shared" si="198"/>
        <v>8.2665021591610113E-2</v>
      </c>
      <c r="I606" s="12"/>
    </row>
    <row r="607" spans="1:9" s="23" customFormat="1" ht="15" x14ac:dyDescent="0.2">
      <c r="A607" s="81"/>
      <c r="B607" s="56" t="s">
        <v>144</v>
      </c>
      <c r="C607" s="37">
        <v>25</v>
      </c>
      <c r="D607" s="20">
        <v>27</v>
      </c>
      <c r="E607" s="41">
        <f t="shared" si="196"/>
        <v>1.5422578655151141E-2</v>
      </c>
      <c r="F607" s="41">
        <f t="shared" si="197"/>
        <v>1.3719512195121951E-2</v>
      </c>
      <c r="G607" s="22">
        <f t="shared" si="195"/>
        <v>0.08</v>
      </c>
      <c r="H607" s="57">
        <f t="shared" si="198"/>
        <v>1.2338062924120913E-3</v>
      </c>
      <c r="I607" s="12"/>
    </row>
    <row r="608" spans="1:9" s="23" customFormat="1" ht="15" x14ac:dyDescent="0.2">
      <c r="A608" s="81"/>
      <c r="B608" s="56" t="s">
        <v>318</v>
      </c>
      <c r="C608" s="37">
        <v>219</v>
      </c>
      <c r="D608" s="20">
        <v>327</v>
      </c>
      <c r="E608" s="41">
        <f t="shared" si="196"/>
        <v>0.13510178901912401</v>
      </c>
      <c r="F608" s="41">
        <f t="shared" si="197"/>
        <v>0.16615853658536586</v>
      </c>
      <c r="G608" s="22">
        <f t="shared" si="195"/>
        <v>0.49315068493150682</v>
      </c>
      <c r="H608" s="57">
        <f t="shared" si="198"/>
        <v>6.662553979025293E-2</v>
      </c>
      <c r="I608" s="12"/>
    </row>
    <row r="609" spans="1:9" s="23" customFormat="1" ht="15" x14ac:dyDescent="0.2">
      <c r="A609" s="81"/>
      <c r="B609" s="56" t="s">
        <v>145</v>
      </c>
      <c r="C609" s="37">
        <v>240</v>
      </c>
      <c r="D609" s="20">
        <v>427</v>
      </c>
      <c r="E609" s="41">
        <f t="shared" si="196"/>
        <v>0.14805675508945096</v>
      </c>
      <c r="F609" s="41">
        <f t="shared" si="197"/>
        <v>0.21697154471544716</v>
      </c>
      <c r="G609" s="22">
        <f t="shared" si="195"/>
        <v>0.77916666666666667</v>
      </c>
      <c r="H609" s="57">
        <f t="shared" si="198"/>
        <v>0.11536088834053054</v>
      </c>
      <c r="I609" s="12"/>
    </row>
    <row r="610" spans="1:9" s="23" customFormat="1" ht="15" x14ac:dyDescent="0.2">
      <c r="A610" s="81"/>
      <c r="B610" s="56" t="s">
        <v>319</v>
      </c>
      <c r="C610" s="37">
        <v>10</v>
      </c>
      <c r="D610" s="20">
        <v>2</v>
      </c>
      <c r="E610" s="41">
        <f t="shared" si="196"/>
        <v>6.1690314620604569E-3</v>
      </c>
      <c r="F610" s="41">
        <f t="shared" si="197"/>
        <v>1.0162601626016261E-3</v>
      </c>
      <c r="G610" s="22">
        <f t="shared" si="195"/>
        <v>-0.8</v>
      </c>
      <c r="H610" s="57">
        <f t="shared" si="198"/>
        <v>-4.9352251696483662E-3</v>
      </c>
      <c r="I610" s="12"/>
    </row>
    <row r="611" spans="1:9" s="23" customFormat="1" ht="15" x14ac:dyDescent="0.2">
      <c r="A611" s="81"/>
      <c r="B611" s="56" t="s">
        <v>146</v>
      </c>
      <c r="C611" s="37">
        <v>3</v>
      </c>
      <c r="D611" s="20">
        <v>2</v>
      </c>
      <c r="E611" s="41">
        <f t="shared" si="196"/>
        <v>1.8507094386181369E-3</v>
      </c>
      <c r="F611" s="41">
        <f t="shared" si="197"/>
        <v>1.0162601626016261E-3</v>
      </c>
      <c r="G611" s="22">
        <f t="shared" si="195"/>
        <v>-0.33333333333333331</v>
      </c>
      <c r="H611" s="57">
        <f t="shared" si="198"/>
        <v>-6.1690314620604556E-4</v>
      </c>
      <c r="I611" s="12"/>
    </row>
    <row r="612" spans="1:9" s="23" customFormat="1" ht="30" x14ac:dyDescent="0.2">
      <c r="A612" s="81"/>
      <c r="B612" s="56" t="s">
        <v>147</v>
      </c>
      <c r="C612" s="37">
        <v>2</v>
      </c>
      <c r="D612" s="20">
        <v>0</v>
      </c>
      <c r="E612" s="41">
        <f t="shared" si="196"/>
        <v>1.2338062924120913E-3</v>
      </c>
      <c r="F612" s="41" t="str">
        <f t="shared" si="197"/>
        <v/>
      </c>
      <c r="G612" s="22">
        <f t="shared" si="195"/>
        <v>-1</v>
      </c>
      <c r="H612" s="57">
        <f t="shared" si="198"/>
        <v>-1.2338062924120913E-3</v>
      </c>
      <c r="I612" s="12"/>
    </row>
    <row r="613" spans="1:9" s="23" customFormat="1" ht="15" x14ac:dyDescent="0.2">
      <c r="A613" s="81"/>
      <c r="B613" s="56" t="s">
        <v>320</v>
      </c>
      <c r="C613" s="37">
        <v>33</v>
      </c>
      <c r="D613" s="20">
        <v>29</v>
      </c>
      <c r="E613" s="41">
        <f t="shared" si="196"/>
        <v>2.0357803824799507E-2</v>
      </c>
      <c r="F613" s="41">
        <f t="shared" si="197"/>
        <v>1.4735772357723578E-2</v>
      </c>
      <c r="G613" s="22">
        <f t="shared" si="195"/>
        <v>-0.12121212121212122</v>
      </c>
      <c r="H613" s="57">
        <f t="shared" si="198"/>
        <v>-2.4676125848241827E-3</v>
      </c>
      <c r="I613" s="12"/>
    </row>
    <row r="614" spans="1:9" s="23" customFormat="1" ht="15" x14ac:dyDescent="0.2">
      <c r="A614" s="81"/>
      <c r="B614" s="56" t="s">
        <v>321</v>
      </c>
      <c r="C614" s="37">
        <v>0</v>
      </c>
      <c r="D614" s="20">
        <v>0</v>
      </c>
      <c r="E614" s="41" t="str">
        <f t="shared" si="196"/>
        <v/>
      </c>
      <c r="F614" s="41" t="str">
        <f t="shared" si="197"/>
        <v/>
      </c>
      <c r="G614" s="22" t="str">
        <f t="shared" si="195"/>
        <v xml:space="preserve"> </v>
      </c>
      <c r="H614" s="57" t="str">
        <f t="shared" si="198"/>
        <v/>
      </c>
      <c r="I614" s="12"/>
    </row>
    <row r="615" spans="1:9" s="23" customFormat="1" ht="30" x14ac:dyDescent="0.2">
      <c r="A615" s="81"/>
      <c r="B615" s="56" t="s">
        <v>322</v>
      </c>
      <c r="C615" s="37">
        <v>97</v>
      </c>
      <c r="D615" s="20">
        <v>7</v>
      </c>
      <c r="E615" s="41">
        <f t="shared" si="196"/>
        <v>5.983960518198643E-2</v>
      </c>
      <c r="F615" s="41">
        <f t="shared" si="197"/>
        <v>3.5569105691056909E-3</v>
      </c>
      <c r="G615" s="22">
        <f t="shared" si="195"/>
        <v>-0.92783505154639179</v>
      </c>
      <c r="H615" s="57">
        <f t="shared" si="198"/>
        <v>-5.5521283158544113E-2</v>
      </c>
      <c r="I615" s="12"/>
    </row>
    <row r="616" spans="1:9" s="23" customFormat="1" ht="30" x14ac:dyDescent="0.2">
      <c r="A616" s="81"/>
      <c r="B616" s="56" t="s">
        <v>641</v>
      </c>
      <c r="C616" s="37">
        <v>50</v>
      </c>
      <c r="D616" s="20">
        <v>83</v>
      </c>
      <c r="E616" s="41">
        <f t="shared" si="196"/>
        <v>3.0845157310302282E-2</v>
      </c>
      <c r="F616" s="41">
        <f t="shared" si="197"/>
        <v>4.217479674796748E-2</v>
      </c>
      <c r="G616" s="22">
        <f t="shared" si="195"/>
        <v>0.66</v>
      </c>
      <c r="H616" s="57">
        <f t="shared" si="198"/>
        <v>2.0357803824799507E-2</v>
      </c>
      <c r="I616" s="12"/>
    </row>
    <row r="617" spans="1:9" s="23" customFormat="1" ht="30.75" thickBot="1" x14ac:dyDescent="0.25">
      <c r="A617" s="81"/>
      <c r="B617" s="58" t="s">
        <v>495</v>
      </c>
      <c r="C617" s="59">
        <v>17</v>
      </c>
      <c r="D617" s="89">
        <v>10</v>
      </c>
      <c r="E617" s="61">
        <f t="shared" si="196"/>
        <v>1.0487353485502776E-2</v>
      </c>
      <c r="F617" s="61">
        <f t="shared" si="197"/>
        <v>5.08130081300813E-3</v>
      </c>
      <c r="G617" s="83">
        <f t="shared" si="195"/>
        <v>-0.41176470588235292</v>
      </c>
      <c r="H617" s="62">
        <f t="shared" si="198"/>
        <v>-4.3183220234423196E-3</v>
      </c>
      <c r="I617" s="12"/>
    </row>
    <row r="618" spans="1:9" x14ac:dyDescent="0.2">
      <c r="B618" s="6" t="s">
        <v>372</v>
      </c>
      <c r="D618" s="4"/>
      <c r="I618" s="12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618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388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359</v>
      </c>
      <c r="C8" s="13">
        <f>+C18+C75+C176+C355+C590</f>
        <v>3034</v>
      </c>
      <c r="D8" s="14">
        <f>+D18+D75+D176+D355+D590</f>
        <v>1805</v>
      </c>
      <c r="E8" s="15">
        <f>SUM(E9:E13)</f>
        <v>1</v>
      </c>
      <c r="F8" s="15">
        <f>SUM(F9:F13)</f>
        <v>1</v>
      </c>
      <c r="G8" s="15">
        <f>+(D8-C8)/C8</f>
        <v>-0.40507580751483191</v>
      </c>
      <c r="H8" s="48">
        <f t="shared" ref="H8:H13" si="0">+IF(OR(AND(E8=""),(G8="")),"",E8*G8)</f>
        <v>-0.40507580751483191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8</v>
      </c>
      <c r="D9" s="16">
        <f>+D18</f>
        <v>3</v>
      </c>
      <c r="E9" s="17">
        <f t="shared" ref="E9:F13" si="1">+C9/C$8</f>
        <v>2.6367831245880024E-3</v>
      </c>
      <c r="F9" s="17">
        <f t="shared" si="1"/>
        <v>1.6620498614958448E-3</v>
      </c>
      <c r="G9" s="17">
        <f t="shared" ref="G9:G13" si="2">+(D9-C9)/C9</f>
        <v>-0.625</v>
      </c>
      <c r="H9" s="50">
        <f t="shared" si="0"/>
        <v>-1.6479894528675016E-3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50</v>
      </c>
      <c r="D10" s="16">
        <f>+D75</f>
        <v>103</v>
      </c>
      <c r="E10" s="17">
        <f t="shared" si="1"/>
        <v>1.6479894528675015E-2</v>
      </c>
      <c r="F10" s="17">
        <f t="shared" si="1"/>
        <v>5.706371191135734E-2</v>
      </c>
      <c r="G10" s="17">
        <f t="shared" si="2"/>
        <v>1.06</v>
      </c>
      <c r="H10" s="50">
        <f t="shared" si="0"/>
        <v>1.7468688200395516E-2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124</v>
      </c>
      <c r="D11" s="16">
        <f>+D176</f>
        <v>151</v>
      </c>
      <c r="E11" s="17">
        <f t="shared" si="1"/>
        <v>4.0870138431114041E-2</v>
      </c>
      <c r="F11" s="17">
        <f t="shared" si="1"/>
        <v>8.3656509695290857E-2</v>
      </c>
      <c r="G11" s="17">
        <f t="shared" si="2"/>
        <v>0.21774193548387097</v>
      </c>
      <c r="H11" s="50">
        <f t="shared" si="0"/>
        <v>8.8991430454845085E-3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130</v>
      </c>
      <c r="D12" s="16">
        <f>+D355</f>
        <v>171</v>
      </c>
      <c r="E12" s="17">
        <f t="shared" si="1"/>
        <v>4.2847725774555041E-2</v>
      </c>
      <c r="F12" s="17">
        <f t="shared" si="1"/>
        <v>9.4736842105263161E-2</v>
      </c>
      <c r="G12" s="17">
        <f t="shared" si="2"/>
        <v>0.31538461538461537</v>
      </c>
      <c r="H12" s="50">
        <f t="shared" si="0"/>
        <v>1.3513513513513513E-2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2722</v>
      </c>
      <c r="D13" s="52">
        <f>+D590</f>
        <v>1377</v>
      </c>
      <c r="E13" s="53">
        <f t="shared" si="1"/>
        <v>0.89716545814106785</v>
      </c>
      <c r="F13" s="53">
        <f t="shared" si="1"/>
        <v>0.7628808864265928</v>
      </c>
      <c r="G13" s="53">
        <f t="shared" si="2"/>
        <v>-0.49412196914033801</v>
      </c>
      <c r="H13" s="54">
        <f t="shared" si="0"/>
        <v>-0.44330916282135796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3">
        <f>SUM(C19:C69)</f>
        <v>8</v>
      </c>
      <c r="D18" s="13">
        <f>SUM(D19:D69)</f>
        <v>3</v>
      </c>
      <c r="E18" s="15">
        <f t="shared" ref="E18:E19" si="3">+IF(C18=0,"",C18/C$18)</f>
        <v>1</v>
      </c>
      <c r="F18" s="15">
        <f t="shared" ref="F18:F19" si="4">+IF(D18=0,"",D18/D$18)</f>
        <v>1</v>
      </c>
      <c r="G18" s="15">
        <f t="shared" ref="G18" si="5">+IF(OR(AND(D18=0),(C18=0)),"0",((D18-C18)/C18))</f>
        <v>-0.625</v>
      </c>
      <c r="H18" s="48">
        <f t="shared" ref="H18:H19" si="6">+IF(OR(AND(E18=""),(G18="")),"",E18*G18)</f>
        <v>-0.625</v>
      </c>
    </row>
    <row r="19" spans="1:9" s="12" customFormat="1" ht="15" x14ac:dyDescent="0.2">
      <c r="A19" s="86"/>
      <c r="B19" s="55" t="s">
        <v>0</v>
      </c>
      <c r="C19" s="20">
        <v>0</v>
      </c>
      <c r="D19" s="20">
        <v>0</v>
      </c>
      <c r="E19" s="21" t="str">
        <f t="shared" si="3"/>
        <v/>
      </c>
      <c r="F19" s="21" t="str">
        <f t="shared" si="4"/>
        <v/>
      </c>
      <c r="G19" s="22" t="str">
        <f>+IF(AND(C19=0,D19=0)," ",IF(C19=0,1,IF(D19=0,-1,(D19-C19)/C19)))</f>
        <v xml:space="preserve"> </v>
      </c>
      <c r="H19" s="50" t="str">
        <f t="shared" si="6"/>
        <v/>
      </c>
    </row>
    <row r="20" spans="1:9" s="12" customFormat="1" ht="15" x14ac:dyDescent="0.2">
      <c r="A20" s="86"/>
      <c r="B20" s="55" t="s">
        <v>148</v>
      </c>
      <c r="C20" s="20">
        <v>0</v>
      </c>
      <c r="D20" s="20">
        <v>0</v>
      </c>
      <c r="E20" s="21" t="str">
        <f t="shared" ref="E20:E69" si="7">+IF(C20=0,"",C20/C$18)</f>
        <v/>
      </c>
      <c r="F20" s="21" t="str">
        <f t="shared" ref="F20:F69" si="8">+IF(D20=0,"",D20/D$18)</f>
        <v/>
      </c>
      <c r="G20" s="22" t="str">
        <f t="shared" ref="G20:G69" si="9">+IF(AND(C20=0,D20=0)," ",IF(C20=0,1,IF(D20=0,-1,(D20-C20)/C20)))</f>
        <v xml:space="preserve"> </v>
      </c>
      <c r="H20" s="50" t="str">
        <f t="shared" ref="H20:H69" si="10">+IF(OR(AND(E20=""),(G20="")),"",E20*G20)</f>
        <v/>
      </c>
    </row>
    <row r="21" spans="1:9" s="12" customFormat="1" ht="45" x14ac:dyDescent="0.2">
      <c r="A21" s="86"/>
      <c r="B21" s="55" t="s">
        <v>1</v>
      </c>
      <c r="C21" s="20">
        <v>0</v>
      </c>
      <c r="D21" s="20">
        <v>0</v>
      </c>
      <c r="E21" s="21" t="str">
        <f t="shared" si="7"/>
        <v/>
      </c>
      <c r="F21" s="21" t="str">
        <f t="shared" si="8"/>
        <v/>
      </c>
      <c r="G21" s="22" t="str">
        <f t="shared" si="9"/>
        <v xml:space="preserve"> </v>
      </c>
      <c r="H21" s="50" t="str">
        <f t="shared" si="10"/>
        <v/>
      </c>
    </row>
    <row r="22" spans="1:9" s="12" customFormat="1" ht="45" x14ac:dyDescent="0.2">
      <c r="A22" s="86"/>
      <c r="B22" s="55" t="s">
        <v>410</v>
      </c>
      <c r="C22" s="20">
        <v>0</v>
      </c>
      <c r="D22" s="20">
        <v>0</v>
      </c>
      <c r="E22" s="21" t="str">
        <f t="shared" si="7"/>
        <v/>
      </c>
      <c r="F22" s="21" t="str">
        <f t="shared" si="8"/>
        <v/>
      </c>
      <c r="G22" s="22" t="str">
        <f t="shared" si="9"/>
        <v xml:space="preserve"> </v>
      </c>
      <c r="H22" s="50" t="str">
        <f t="shared" si="10"/>
        <v/>
      </c>
    </row>
    <row r="23" spans="1:9" s="12" customFormat="1" ht="30" x14ac:dyDescent="0.2">
      <c r="A23" s="86"/>
      <c r="B23" s="55" t="s">
        <v>149</v>
      </c>
      <c r="C23" s="20">
        <v>0</v>
      </c>
      <c r="D23" s="20">
        <v>0</v>
      </c>
      <c r="E23" s="21" t="str">
        <f t="shared" si="7"/>
        <v/>
      </c>
      <c r="F23" s="21" t="str">
        <f t="shared" si="8"/>
        <v/>
      </c>
      <c r="G23" s="22" t="str">
        <f t="shared" si="9"/>
        <v xml:space="preserve"> </v>
      </c>
      <c r="H23" s="50" t="str">
        <f t="shared" si="10"/>
        <v/>
      </c>
    </row>
    <row r="24" spans="1:9" s="12" customFormat="1" ht="45" x14ac:dyDescent="0.2">
      <c r="A24" s="86"/>
      <c r="B24" s="55" t="s">
        <v>150</v>
      </c>
      <c r="C24" s="20">
        <v>0</v>
      </c>
      <c r="D24" s="20">
        <v>0</v>
      </c>
      <c r="E24" s="21" t="str">
        <f t="shared" si="7"/>
        <v/>
      </c>
      <c r="F24" s="21" t="str">
        <f t="shared" si="8"/>
        <v/>
      </c>
      <c r="G24" s="22" t="str">
        <f t="shared" si="9"/>
        <v xml:space="preserve"> </v>
      </c>
      <c r="H24" s="50" t="str">
        <f t="shared" si="10"/>
        <v/>
      </c>
    </row>
    <row r="25" spans="1:9" s="23" customFormat="1" ht="30" x14ac:dyDescent="0.2">
      <c r="A25" s="81"/>
      <c r="B25" s="56" t="s">
        <v>496</v>
      </c>
      <c r="C25" s="37">
        <v>0</v>
      </c>
      <c r="D25" s="20">
        <v>0</v>
      </c>
      <c r="E25" s="40" t="str">
        <f t="shared" si="7"/>
        <v/>
      </c>
      <c r="F25" s="40" t="str">
        <f t="shared" si="8"/>
        <v/>
      </c>
      <c r="G25" s="22" t="str">
        <f t="shared" si="9"/>
        <v xml:space="preserve"> </v>
      </c>
      <c r="H25" s="57" t="str">
        <f t="shared" si="10"/>
        <v/>
      </c>
      <c r="I25" s="12"/>
    </row>
    <row r="26" spans="1:9" s="23" customFormat="1" ht="15" x14ac:dyDescent="0.2">
      <c r="A26" s="81"/>
      <c r="B26" s="56" t="s">
        <v>2</v>
      </c>
      <c r="C26" s="37">
        <v>0</v>
      </c>
      <c r="D26" s="20">
        <v>0</v>
      </c>
      <c r="E26" s="40" t="str">
        <f t="shared" si="7"/>
        <v/>
      </c>
      <c r="F26" s="40" t="str">
        <f t="shared" si="8"/>
        <v/>
      </c>
      <c r="G26" s="22" t="str">
        <f t="shared" si="9"/>
        <v xml:space="preserve"> </v>
      </c>
      <c r="H26" s="57" t="str">
        <f t="shared" si="10"/>
        <v/>
      </c>
      <c r="I26" s="12"/>
    </row>
    <row r="27" spans="1:9" s="23" customFormat="1" ht="15" x14ac:dyDescent="0.2">
      <c r="A27" s="81"/>
      <c r="B27" s="56" t="s">
        <v>552</v>
      </c>
      <c r="C27" s="37">
        <v>0</v>
      </c>
      <c r="D27" s="20">
        <v>0</v>
      </c>
      <c r="E27" s="40" t="str">
        <f t="shared" si="7"/>
        <v/>
      </c>
      <c r="F27" s="40" t="str">
        <f t="shared" si="8"/>
        <v/>
      </c>
      <c r="G27" s="22" t="str">
        <f t="shared" si="9"/>
        <v xml:space="preserve"> </v>
      </c>
      <c r="H27" s="57" t="str">
        <f t="shared" si="10"/>
        <v/>
      </c>
      <c r="I27" s="12"/>
    </row>
    <row r="28" spans="1:9" s="23" customFormat="1" ht="15" x14ac:dyDescent="0.2">
      <c r="A28" s="81"/>
      <c r="B28" s="56" t="s">
        <v>3</v>
      </c>
      <c r="C28" s="37">
        <v>0</v>
      </c>
      <c r="D28" s="20">
        <v>0</v>
      </c>
      <c r="E28" s="40" t="str">
        <f t="shared" si="7"/>
        <v/>
      </c>
      <c r="F28" s="40" t="str">
        <f t="shared" si="8"/>
        <v/>
      </c>
      <c r="G28" s="22" t="str">
        <f t="shared" si="9"/>
        <v xml:space="preserve"> </v>
      </c>
      <c r="H28" s="57" t="str">
        <f t="shared" si="10"/>
        <v/>
      </c>
      <c r="I28" s="12"/>
    </row>
    <row r="29" spans="1:9" s="23" customFormat="1" ht="15" x14ac:dyDescent="0.2">
      <c r="A29" s="81"/>
      <c r="B29" s="56" t="s">
        <v>5</v>
      </c>
      <c r="C29" s="37">
        <v>0</v>
      </c>
      <c r="D29" s="20">
        <v>0</v>
      </c>
      <c r="E29" s="40" t="str">
        <f t="shared" si="7"/>
        <v/>
      </c>
      <c r="F29" s="40" t="str">
        <f t="shared" si="8"/>
        <v/>
      </c>
      <c r="G29" s="22" t="str">
        <f t="shared" si="9"/>
        <v xml:space="preserve"> </v>
      </c>
      <c r="H29" s="57" t="str">
        <f t="shared" si="10"/>
        <v/>
      </c>
      <c r="I29" s="12"/>
    </row>
    <row r="30" spans="1:9" s="23" customFormat="1" ht="30" x14ac:dyDescent="0.2">
      <c r="A30" s="81"/>
      <c r="B30" s="56" t="s">
        <v>151</v>
      </c>
      <c r="C30" s="37">
        <v>0</v>
      </c>
      <c r="D30" s="20">
        <v>0</v>
      </c>
      <c r="E30" s="40" t="str">
        <f t="shared" si="7"/>
        <v/>
      </c>
      <c r="F30" s="40" t="str">
        <f t="shared" si="8"/>
        <v/>
      </c>
      <c r="G30" s="22" t="str">
        <f t="shared" si="9"/>
        <v xml:space="preserve"> </v>
      </c>
      <c r="H30" s="57" t="str">
        <f t="shared" si="10"/>
        <v/>
      </c>
      <c r="I30" s="12"/>
    </row>
    <row r="31" spans="1:9" s="23" customFormat="1" ht="15" x14ac:dyDescent="0.2">
      <c r="A31" s="81"/>
      <c r="B31" s="56" t="s">
        <v>152</v>
      </c>
      <c r="C31" s="37">
        <v>0</v>
      </c>
      <c r="D31" s="20">
        <v>0</v>
      </c>
      <c r="E31" s="40" t="str">
        <f t="shared" si="7"/>
        <v/>
      </c>
      <c r="F31" s="40" t="str">
        <f t="shared" si="8"/>
        <v/>
      </c>
      <c r="G31" s="22" t="str">
        <f t="shared" si="9"/>
        <v xml:space="preserve"> </v>
      </c>
      <c r="H31" s="57" t="str">
        <f t="shared" si="10"/>
        <v/>
      </c>
      <c r="I31" s="12"/>
    </row>
    <row r="32" spans="1:9" s="23" customFormat="1" ht="15" x14ac:dyDescent="0.2">
      <c r="A32" s="81"/>
      <c r="B32" s="56" t="s">
        <v>4</v>
      </c>
      <c r="C32" s="37">
        <v>0</v>
      </c>
      <c r="D32" s="20">
        <v>0</v>
      </c>
      <c r="E32" s="40" t="str">
        <f t="shared" si="7"/>
        <v/>
      </c>
      <c r="F32" s="40" t="str">
        <f t="shared" si="8"/>
        <v/>
      </c>
      <c r="G32" s="22" t="str">
        <f t="shared" si="9"/>
        <v xml:space="preserve"> </v>
      </c>
      <c r="H32" s="57" t="str">
        <f t="shared" si="10"/>
        <v/>
      </c>
      <c r="I32" s="12"/>
    </row>
    <row r="33" spans="1:9" s="23" customFormat="1" ht="15" x14ac:dyDescent="0.2">
      <c r="A33" s="81"/>
      <c r="B33" s="56" t="s">
        <v>6</v>
      </c>
      <c r="C33" s="37">
        <v>0</v>
      </c>
      <c r="D33" s="20">
        <v>0</v>
      </c>
      <c r="E33" s="40" t="str">
        <f t="shared" si="7"/>
        <v/>
      </c>
      <c r="F33" s="40" t="str">
        <f t="shared" si="8"/>
        <v/>
      </c>
      <c r="G33" s="22" t="str">
        <f t="shared" si="9"/>
        <v xml:space="preserve"> </v>
      </c>
      <c r="H33" s="57" t="str">
        <f t="shared" si="10"/>
        <v/>
      </c>
      <c r="I33" s="12"/>
    </row>
    <row r="34" spans="1:9" s="23" customFormat="1" ht="15" x14ac:dyDescent="0.2">
      <c r="A34" s="81"/>
      <c r="B34" s="56" t="s">
        <v>153</v>
      </c>
      <c r="C34" s="37">
        <v>0</v>
      </c>
      <c r="D34" s="20">
        <v>0</v>
      </c>
      <c r="E34" s="40" t="str">
        <f t="shared" si="7"/>
        <v/>
      </c>
      <c r="F34" s="40" t="str">
        <f t="shared" si="8"/>
        <v/>
      </c>
      <c r="G34" s="22" t="str">
        <f t="shared" si="9"/>
        <v xml:space="preserve"> 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7">
        <v>0</v>
      </c>
      <c r="D35" s="20">
        <v>0</v>
      </c>
      <c r="E35" s="40" t="str">
        <f t="shared" si="7"/>
        <v/>
      </c>
      <c r="F35" s="40" t="str">
        <f t="shared" si="8"/>
        <v/>
      </c>
      <c r="G35" s="22" t="str">
        <f t="shared" si="9"/>
        <v xml:space="preserve"> </v>
      </c>
      <c r="H35" s="57" t="str">
        <f t="shared" si="10"/>
        <v/>
      </c>
      <c r="I35" s="12"/>
    </row>
    <row r="36" spans="1:9" s="23" customFormat="1" ht="30" x14ac:dyDescent="0.2">
      <c r="A36" s="81"/>
      <c r="B36" s="56" t="s">
        <v>155</v>
      </c>
      <c r="C36" s="37">
        <v>0</v>
      </c>
      <c r="D36" s="20">
        <v>0</v>
      </c>
      <c r="E36" s="40" t="str">
        <f t="shared" si="7"/>
        <v/>
      </c>
      <c r="F36" s="40" t="str">
        <f t="shared" si="8"/>
        <v/>
      </c>
      <c r="G36" s="22" t="str">
        <f t="shared" si="9"/>
        <v xml:space="preserve"> </v>
      </c>
      <c r="H36" s="57" t="str">
        <f t="shared" si="10"/>
        <v/>
      </c>
      <c r="I36" s="12"/>
    </row>
    <row r="37" spans="1:9" s="23" customFormat="1" ht="30" x14ac:dyDescent="0.2">
      <c r="A37" s="81"/>
      <c r="B37" s="56" t="s">
        <v>156</v>
      </c>
      <c r="C37" s="37">
        <v>0</v>
      </c>
      <c r="D37" s="20">
        <v>0</v>
      </c>
      <c r="E37" s="40" t="str">
        <f t="shared" si="7"/>
        <v/>
      </c>
      <c r="F37" s="40" t="str">
        <f t="shared" si="8"/>
        <v/>
      </c>
      <c r="G37" s="22" t="str">
        <f t="shared" si="9"/>
        <v xml:space="preserve"> </v>
      </c>
      <c r="H37" s="57" t="str">
        <f t="shared" si="10"/>
        <v/>
      </c>
      <c r="I37" s="12"/>
    </row>
    <row r="38" spans="1:9" s="23" customFormat="1" ht="15" x14ac:dyDescent="0.2">
      <c r="A38" s="81"/>
      <c r="B38" s="56" t="s">
        <v>7</v>
      </c>
      <c r="C38" s="37">
        <v>0</v>
      </c>
      <c r="D38" s="20">
        <v>0</v>
      </c>
      <c r="E38" s="40" t="str">
        <f t="shared" si="7"/>
        <v/>
      </c>
      <c r="F38" s="40" t="str">
        <f t="shared" si="8"/>
        <v/>
      </c>
      <c r="G38" s="22" t="str">
        <f t="shared" si="9"/>
        <v xml:space="preserve"> </v>
      </c>
      <c r="H38" s="57" t="str">
        <f t="shared" si="10"/>
        <v/>
      </c>
      <c r="I38" s="12"/>
    </row>
    <row r="39" spans="1:9" s="23" customFormat="1" ht="30" x14ac:dyDescent="0.2">
      <c r="A39" s="81"/>
      <c r="B39" s="56" t="s">
        <v>157</v>
      </c>
      <c r="C39" s="37">
        <v>0</v>
      </c>
      <c r="D39" s="20">
        <v>0</v>
      </c>
      <c r="E39" s="40" t="str">
        <f t="shared" si="7"/>
        <v/>
      </c>
      <c r="F39" s="40" t="str">
        <f t="shared" si="8"/>
        <v/>
      </c>
      <c r="G39" s="22" t="str">
        <f t="shared" si="9"/>
        <v xml:space="preserve"> 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7">
        <v>0</v>
      </c>
      <c r="D40" s="20">
        <v>0</v>
      </c>
      <c r="E40" s="40" t="str">
        <f t="shared" si="7"/>
        <v/>
      </c>
      <c r="F40" s="40" t="str">
        <f t="shared" si="8"/>
        <v/>
      </c>
      <c r="G40" s="22" t="str">
        <f t="shared" si="9"/>
        <v xml:space="preserve"> </v>
      </c>
      <c r="H40" s="57" t="str">
        <f t="shared" si="10"/>
        <v/>
      </c>
      <c r="I40" s="12"/>
    </row>
    <row r="41" spans="1:9" s="23" customFormat="1" ht="15" x14ac:dyDescent="0.2">
      <c r="A41" s="81"/>
      <c r="B41" s="56" t="s">
        <v>159</v>
      </c>
      <c r="C41" s="37">
        <v>0</v>
      </c>
      <c r="D41" s="20">
        <v>0</v>
      </c>
      <c r="E41" s="40" t="str">
        <f t="shared" si="7"/>
        <v/>
      </c>
      <c r="F41" s="40" t="str">
        <f t="shared" si="8"/>
        <v/>
      </c>
      <c r="G41" s="22" t="str">
        <f t="shared" si="9"/>
        <v xml:space="preserve"> </v>
      </c>
      <c r="H41" s="57" t="str">
        <f t="shared" si="10"/>
        <v/>
      </c>
      <c r="I41" s="12"/>
    </row>
    <row r="42" spans="1:9" s="23" customFormat="1" ht="15" x14ac:dyDescent="0.2">
      <c r="A42" s="81"/>
      <c r="B42" s="56" t="s">
        <v>160</v>
      </c>
      <c r="C42" s="37">
        <v>0</v>
      </c>
      <c r="D42" s="20">
        <v>0</v>
      </c>
      <c r="E42" s="40" t="str">
        <f t="shared" si="7"/>
        <v/>
      </c>
      <c r="F42" s="40" t="str">
        <f t="shared" si="8"/>
        <v/>
      </c>
      <c r="G42" s="22" t="str">
        <f t="shared" si="9"/>
        <v xml:space="preserve"> </v>
      </c>
      <c r="H42" s="57" t="str">
        <f t="shared" si="10"/>
        <v/>
      </c>
      <c r="I42" s="12"/>
    </row>
    <row r="43" spans="1:9" s="23" customFormat="1" ht="30" x14ac:dyDescent="0.2">
      <c r="A43" s="81"/>
      <c r="B43" s="56" t="s">
        <v>161</v>
      </c>
      <c r="C43" s="37">
        <v>0</v>
      </c>
      <c r="D43" s="20">
        <v>0</v>
      </c>
      <c r="E43" s="40" t="str">
        <f t="shared" si="7"/>
        <v/>
      </c>
      <c r="F43" s="40" t="str">
        <f t="shared" si="8"/>
        <v/>
      </c>
      <c r="G43" s="22" t="str">
        <f t="shared" si="9"/>
        <v xml:space="preserve"> </v>
      </c>
      <c r="H43" s="57" t="str">
        <f t="shared" si="10"/>
        <v/>
      </c>
      <c r="I43" s="12"/>
    </row>
    <row r="44" spans="1:9" s="23" customFormat="1" ht="30" x14ac:dyDescent="0.2">
      <c r="A44" s="81"/>
      <c r="B44" s="56" t="s">
        <v>162</v>
      </c>
      <c r="C44" s="37">
        <v>0</v>
      </c>
      <c r="D44" s="20">
        <v>0</v>
      </c>
      <c r="E44" s="40" t="str">
        <f t="shared" si="7"/>
        <v/>
      </c>
      <c r="F44" s="40" t="str">
        <f t="shared" si="8"/>
        <v/>
      </c>
      <c r="G44" s="22" t="str">
        <f t="shared" si="9"/>
        <v xml:space="preserve"> </v>
      </c>
      <c r="H44" s="57" t="str">
        <f t="shared" si="10"/>
        <v/>
      </c>
      <c r="I44" s="12"/>
    </row>
    <row r="45" spans="1:9" s="23" customFormat="1" ht="30" x14ac:dyDescent="0.2">
      <c r="A45" s="81"/>
      <c r="B45" s="56" t="s">
        <v>8</v>
      </c>
      <c r="C45" s="37">
        <v>0</v>
      </c>
      <c r="D45" s="20">
        <v>0</v>
      </c>
      <c r="E45" s="40" t="str">
        <f t="shared" si="7"/>
        <v/>
      </c>
      <c r="F45" s="40" t="str">
        <f t="shared" si="8"/>
        <v/>
      </c>
      <c r="G45" s="22" t="str">
        <f t="shared" si="9"/>
        <v xml:space="preserve"> </v>
      </c>
      <c r="H45" s="57" t="str">
        <f t="shared" si="10"/>
        <v/>
      </c>
      <c r="I45" s="12"/>
    </row>
    <row r="46" spans="1:9" s="23" customFormat="1" ht="15" x14ac:dyDescent="0.2">
      <c r="A46" s="81"/>
      <c r="B46" s="56" t="s">
        <v>411</v>
      </c>
      <c r="C46" s="37">
        <v>0</v>
      </c>
      <c r="D46" s="20">
        <v>0</v>
      </c>
      <c r="E46" s="40" t="str">
        <f t="shared" si="7"/>
        <v/>
      </c>
      <c r="F46" s="40" t="str">
        <f t="shared" si="8"/>
        <v/>
      </c>
      <c r="G46" s="22" t="str">
        <f t="shared" si="9"/>
        <v xml:space="preserve"> </v>
      </c>
      <c r="H46" s="57" t="str">
        <f t="shared" si="10"/>
        <v/>
      </c>
      <c r="I46" s="12"/>
    </row>
    <row r="47" spans="1:9" s="23" customFormat="1" ht="30" x14ac:dyDescent="0.2">
      <c r="A47" s="81"/>
      <c r="B47" s="56" t="s">
        <v>163</v>
      </c>
      <c r="C47" s="37">
        <v>0</v>
      </c>
      <c r="D47" s="20">
        <v>0</v>
      </c>
      <c r="E47" s="40" t="str">
        <f t="shared" si="7"/>
        <v/>
      </c>
      <c r="F47" s="40" t="str">
        <f t="shared" si="8"/>
        <v/>
      </c>
      <c r="G47" s="22" t="str">
        <f t="shared" si="9"/>
        <v xml:space="preserve"> </v>
      </c>
      <c r="H47" s="57" t="str">
        <f t="shared" si="10"/>
        <v/>
      </c>
      <c r="I47" s="12"/>
    </row>
    <row r="48" spans="1:9" s="23" customFormat="1" ht="30" x14ac:dyDescent="0.2">
      <c r="A48" s="81"/>
      <c r="B48" s="56" t="s">
        <v>553</v>
      </c>
      <c r="C48" s="37">
        <v>0</v>
      </c>
      <c r="D48" s="20">
        <v>0</v>
      </c>
      <c r="E48" s="40" t="str">
        <f t="shared" si="7"/>
        <v/>
      </c>
      <c r="F48" s="40" t="str">
        <f t="shared" si="8"/>
        <v/>
      </c>
      <c r="G48" s="22" t="str">
        <f t="shared" si="9"/>
        <v xml:space="preserve"> </v>
      </c>
      <c r="H48" s="57" t="str">
        <f t="shared" si="10"/>
        <v/>
      </c>
      <c r="I48" s="12"/>
    </row>
    <row r="49" spans="1:9" s="23" customFormat="1" ht="15" x14ac:dyDescent="0.2">
      <c r="A49" s="81"/>
      <c r="B49" s="56" t="s">
        <v>9</v>
      </c>
      <c r="C49" s="37">
        <v>0</v>
      </c>
      <c r="D49" s="20">
        <v>0</v>
      </c>
      <c r="E49" s="40" t="str">
        <f t="shared" si="7"/>
        <v/>
      </c>
      <c r="F49" s="40" t="str">
        <f t="shared" si="8"/>
        <v/>
      </c>
      <c r="G49" s="22" t="str">
        <f t="shared" si="9"/>
        <v xml:space="preserve"> </v>
      </c>
      <c r="H49" s="57" t="str">
        <f t="shared" si="10"/>
        <v/>
      </c>
      <c r="I49" s="12"/>
    </row>
    <row r="50" spans="1:9" s="23" customFormat="1" ht="15" x14ac:dyDescent="0.2">
      <c r="A50" s="81"/>
      <c r="B50" s="56" t="s">
        <v>554</v>
      </c>
      <c r="C50" s="37">
        <v>0</v>
      </c>
      <c r="D50" s="20">
        <v>0</v>
      </c>
      <c r="E50" s="40" t="str">
        <f t="shared" si="7"/>
        <v/>
      </c>
      <c r="F50" s="40" t="str">
        <f t="shared" si="8"/>
        <v/>
      </c>
      <c r="G50" s="22" t="str">
        <f t="shared" si="9"/>
        <v xml:space="preserve"> </v>
      </c>
      <c r="H50" s="57" t="str">
        <f t="shared" si="10"/>
        <v/>
      </c>
      <c r="I50" s="12"/>
    </row>
    <row r="51" spans="1:9" s="23" customFormat="1" ht="15" x14ac:dyDescent="0.2">
      <c r="A51" s="81"/>
      <c r="B51" s="56" t="s">
        <v>12</v>
      </c>
      <c r="C51" s="37">
        <v>0</v>
      </c>
      <c r="D51" s="20">
        <v>0</v>
      </c>
      <c r="E51" s="40" t="str">
        <f t="shared" si="7"/>
        <v/>
      </c>
      <c r="F51" s="40" t="str">
        <f t="shared" si="8"/>
        <v/>
      </c>
      <c r="G51" s="22" t="str">
        <f t="shared" si="9"/>
        <v xml:space="preserve"> </v>
      </c>
      <c r="H51" s="57" t="str">
        <f t="shared" si="10"/>
        <v/>
      </c>
      <c r="I51" s="12"/>
    </row>
    <row r="52" spans="1:9" s="23" customFormat="1" ht="30" x14ac:dyDescent="0.2">
      <c r="A52" s="81"/>
      <c r="B52" s="56" t="s">
        <v>11</v>
      </c>
      <c r="C52" s="37">
        <v>0</v>
      </c>
      <c r="D52" s="20">
        <v>0</v>
      </c>
      <c r="E52" s="40" t="str">
        <f t="shared" si="7"/>
        <v/>
      </c>
      <c r="F52" s="40" t="str">
        <f t="shared" si="8"/>
        <v/>
      </c>
      <c r="G52" s="22" t="str">
        <f t="shared" si="9"/>
        <v xml:space="preserve"> </v>
      </c>
      <c r="H52" s="57" t="str">
        <f t="shared" si="10"/>
        <v/>
      </c>
      <c r="I52" s="12"/>
    </row>
    <row r="53" spans="1:9" s="23" customFormat="1" ht="15" x14ac:dyDescent="0.2">
      <c r="A53" s="81"/>
      <c r="B53" s="56" t="s">
        <v>412</v>
      </c>
      <c r="C53" s="37">
        <v>0</v>
      </c>
      <c r="D53" s="20">
        <v>0</v>
      </c>
      <c r="E53" s="40" t="str">
        <f t="shared" si="7"/>
        <v/>
      </c>
      <c r="F53" s="40" t="str">
        <f t="shared" si="8"/>
        <v/>
      </c>
      <c r="G53" s="22" t="str">
        <f t="shared" si="9"/>
        <v xml:space="preserve"> </v>
      </c>
      <c r="H53" s="57" t="str">
        <f t="shared" si="10"/>
        <v/>
      </c>
      <c r="I53" s="12"/>
    </row>
    <row r="54" spans="1:9" s="23" customFormat="1" ht="15" x14ac:dyDescent="0.2">
      <c r="A54" s="81"/>
      <c r="B54" s="56" t="s">
        <v>10</v>
      </c>
      <c r="C54" s="37">
        <v>1</v>
      </c>
      <c r="D54" s="20">
        <v>0</v>
      </c>
      <c r="E54" s="40">
        <f t="shared" si="7"/>
        <v>0.125</v>
      </c>
      <c r="F54" s="40" t="str">
        <f t="shared" si="8"/>
        <v/>
      </c>
      <c r="G54" s="22">
        <f t="shared" si="9"/>
        <v>-1</v>
      </c>
      <c r="H54" s="57">
        <f t="shared" si="10"/>
        <v>-0.125</v>
      </c>
      <c r="I54" s="12"/>
    </row>
    <row r="55" spans="1:9" s="23" customFormat="1" ht="15" x14ac:dyDescent="0.2">
      <c r="A55" s="81"/>
      <c r="B55" s="56" t="s">
        <v>164</v>
      </c>
      <c r="C55" s="37">
        <v>0</v>
      </c>
      <c r="D55" s="20">
        <v>0</v>
      </c>
      <c r="E55" s="40" t="str">
        <f t="shared" si="7"/>
        <v/>
      </c>
      <c r="F55" s="40" t="str">
        <f t="shared" si="8"/>
        <v/>
      </c>
      <c r="G55" s="22" t="str">
        <f t="shared" si="9"/>
        <v xml:space="preserve"> </v>
      </c>
      <c r="H55" s="57" t="str">
        <f t="shared" si="10"/>
        <v/>
      </c>
      <c r="I55" s="12"/>
    </row>
    <row r="56" spans="1:9" s="23" customFormat="1" ht="15" x14ac:dyDescent="0.2">
      <c r="A56" s="81"/>
      <c r="B56" s="56" t="s">
        <v>13</v>
      </c>
      <c r="C56" s="37">
        <v>0</v>
      </c>
      <c r="D56" s="20">
        <v>0</v>
      </c>
      <c r="E56" s="40" t="str">
        <f t="shared" si="7"/>
        <v/>
      </c>
      <c r="F56" s="40" t="str">
        <f t="shared" si="8"/>
        <v/>
      </c>
      <c r="G56" s="22" t="str">
        <f t="shared" si="9"/>
        <v xml:space="preserve"> </v>
      </c>
      <c r="H56" s="57" t="str">
        <f t="shared" si="10"/>
        <v/>
      </c>
      <c r="I56" s="12"/>
    </row>
    <row r="57" spans="1:9" s="76" customFormat="1" ht="15" x14ac:dyDescent="0.2">
      <c r="A57" s="78"/>
      <c r="B57" s="71" t="s">
        <v>576</v>
      </c>
      <c r="C57" s="72">
        <v>0</v>
      </c>
      <c r="D57" s="20">
        <v>0</v>
      </c>
      <c r="E57" s="73" t="str">
        <f t="shared" ref="E57" si="11">+IF(C57=0,"",C57/C$18)</f>
        <v/>
      </c>
      <c r="F57" s="73" t="str">
        <f t="shared" ref="F57" si="12">+IF(D57=0,"",D57/D$18)</f>
        <v/>
      </c>
      <c r="G57" s="74" t="str">
        <f t="shared" ref="G57" si="13">+IF(AND(C57=0,D57=0)," ",IF(C57=0,1,IF(D57=0,-1,(D57-C57)/C57)))</f>
        <v xml:space="preserve"> </v>
      </c>
      <c r="H57" s="75" t="str">
        <f t="shared" ref="H57" si="14">+IF(OR(AND(E57=""),(G57="")),"",E57*G57)</f>
        <v/>
      </c>
      <c r="I57" s="12"/>
    </row>
    <row r="58" spans="1:9" s="23" customFormat="1" ht="15" x14ac:dyDescent="0.2">
      <c r="A58" s="81"/>
      <c r="B58" s="56" t="s">
        <v>14</v>
      </c>
      <c r="C58" s="37">
        <v>0</v>
      </c>
      <c r="D58" s="20">
        <v>0</v>
      </c>
      <c r="E58" s="40" t="str">
        <f t="shared" si="7"/>
        <v/>
      </c>
      <c r="F58" s="40" t="str">
        <f t="shared" si="8"/>
        <v/>
      </c>
      <c r="G58" s="22" t="str">
        <f t="shared" si="9"/>
        <v xml:space="preserve"> </v>
      </c>
      <c r="H58" s="57" t="str">
        <f t="shared" si="10"/>
        <v/>
      </c>
      <c r="I58" s="12"/>
    </row>
    <row r="59" spans="1:9" s="23" customFormat="1" ht="30" x14ac:dyDescent="0.2">
      <c r="A59" s="81"/>
      <c r="B59" s="56" t="s">
        <v>165</v>
      </c>
      <c r="C59" s="37">
        <v>0</v>
      </c>
      <c r="D59" s="20">
        <v>0</v>
      </c>
      <c r="E59" s="40" t="str">
        <f t="shared" si="7"/>
        <v/>
      </c>
      <c r="F59" s="40" t="str">
        <f t="shared" si="8"/>
        <v/>
      </c>
      <c r="G59" s="22" t="str">
        <f t="shared" si="9"/>
        <v xml:space="preserve"> </v>
      </c>
      <c r="H59" s="57" t="str">
        <f t="shared" si="10"/>
        <v/>
      </c>
      <c r="I59" s="12"/>
    </row>
    <row r="60" spans="1:9" s="23" customFormat="1" ht="30" x14ac:dyDescent="0.2">
      <c r="A60" s="81"/>
      <c r="B60" s="56" t="s">
        <v>413</v>
      </c>
      <c r="C60" s="37">
        <v>7</v>
      </c>
      <c r="D60" s="20">
        <v>1</v>
      </c>
      <c r="E60" s="40">
        <f t="shared" si="7"/>
        <v>0.875</v>
      </c>
      <c r="F60" s="40">
        <f t="shared" si="8"/>
        <v>0.33333333333333331</v>
      </c>
      <c r="G60" s="22">
        <f t="shared" si="9"/>
        <v>-0.8571428571428571</v>
      </c>
      <c r="H60" s="57">
        <f t="shared" si="10"/>
        <v>-0.75</v>
      </c>
      <c r="I60" s="12"/>
    </row>
    <row r="61" spans="1:9" s="23" customFormat="1" ht="15" x14ac:dyDescent="0.2">
      <c r="A61" s="81"/>
      <c r="B61" s="56" t="s">
        <v>166</v>
      </c>
      <c r="C61" s="37">
        <v>0</v>
      </c>
      <c r="D61" s="20">
        <v>1</v>
      </c>
      <c r="E61" s="40" t="str">
        <f t="shared" si="7"/>
        <v/>
      </c>
      <c r="F61" s="40">
        <f t="shared" si="8"/>
        <v>0.33333333333333331</v>
      </c>
      <c r="G61" s="22">
        <f t="shared" si="9"/>
        <v>1</v>
      </c>
      <c r="H61" s="57" t="str">
        <f t="shared" si="10"/>
        <v/>
      </c>
      <c r="I61" s="12"/>
    </row>
    <row r="62" spans="1:9" s="23" customFormat="1" ht="15" x14ac:dyDescent="0.2">
      <c r="A62" s="81"/>
      <c r="B62" s="56" t="s">
        <v>167</v>
      </c>
      <c r="C62" s="37">
        <v>0</v>
      </c>
      <c r="D62" s="20">
        <v>0</v>
      </c>
      <c r="E62" s="40" t="str">
        <f t="shared" si="7"/>
        <v/>
      </c>
      <c r="F62" s="40" t="str">
        <f t="shared" si="8"/>
        <v/>
      </c>
      <c r="G62" s="22" t="str">
        <f t="shared" si="9"/>
        <v xml:space="preserve"> </v>
      </c>
      <c r="H62" s="57" t="str">
        <f t="shared" si="10"/>
        <v/>
      </c>
      <c r="I62" s="12"/>
    </row>
    <row r="63" spans="1:9" s="23" customFormat="1" ht="15" x14ac:dyDescent="0.2">
      <c r="A63" s="81"/>
      <c r="B63" s="56" t="s">
        <v>543</v>
      </c>
      <c r="C63" s="37">
        <v>0</v>
      </c>
      <c r="D63" s="20">
        <v>0</v>
      </c>
      <c r="E63" s="40" t="str">
        <f t="shared" ref="E63:E64" si="15">+IF(C63=0,"",C63/C$18)</f>
        <v/>
      </c>
      <c r="F63" s="40" t="str">
        <f t="shared" ref="F63:F64" si="16">+IF(D63=0,"",D63/D$18)</f>
        <v/>
      </c>
      <c r="G63" s="22" t="str">
        <f t="shared" si="9"/>
        <v xml:space="preserve"> </v>
      </c>
      <c r="H63" s="57" t="str">
        <f t="shared" ref="H63:H64" si="17">+IF(OR(AND(E63=""),(G63="")),"",E63*G63)</f>
        <v/>
      </c>
      <c r="I63" s="12"/>
    </row>
    <row r="64" spans="1:9" s="23" customFormat="1" ht="15" x14ac:dyDescent="0.2">
      <c r="A64" s="81"/>
      <c r="B64" s="56" t="s">
        <v>575</v>
      </c>
      <c r="C64" s="37">
        <v>0</v>
      </c>
      <c r="D64" s="20">
        <v>0</v>
      </c>
      <c r="E64" s="40" t="str">
        <f t="shared" si="15"/>
        <v/>
      </c>
      <c r="F64" s="40" t="str">
        <f t="shared" si="16"/>
        <v/>
      </c>
      <c r="G64" s="22" t="str">
        <f t="shared" si="9"/>
        <v xml:space="preserve"> </v>
      </c>
      <c r="H64" s="57" t="str">
        <f t="shared" si="17"/>
        <v/>
      </c>
      <c r="I64" s="12"/>
    </row>
    <row r="65" spans="1:9" s="23" customFormat="1" ht="15" x14ac:dyDescent="0.2">
      <c r="A65" s="81" t="s">
        <v>643</v>
      </c>
      <c r="B65" s="56" t="s">
        <v>642</v>
      </c>
      <c r="C65" s="37"/>
      <c r="D65" s="37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7">
        <v>0</v>
      </c>
      <c r="D66" s="20">
        <v>0</v>
      </c>
      <c r="E66" s="40" t="str">
        <f t="shared" si="7"/>
        <v/>
      </c>
      <c r="F66" s="40" t="str">
        <f t="shared" si="8"/>
        <v/>
      </c>
      <c r="G66" s="22" t="str">
        <f t="shared" si="9"/>
        <v xml:space="preserve"> </v>
      </c>
      <c r="H66" s="57" t="str">
        <f t="shared" si="10"/>
        <v/>
      </c>
      <c r="I66" s="12"/>
    </row>
    <row r="67" spans="1:9" s="23" customFormat="1" ht="15" x14ac:dyDescent="0.2">
      <c r="A67" s="81"/>
      <c r="B67" s="56" t="s">
        <v>15</v>
      </c>
      <c r="C67" s="37">
        <v>0</v>
      </c>
      <c r="D67" s="20">
        <v>0</v>
      </c>
      <c r="E67" s="40" t="str">
        <f t="shared" si="7"/>
        <v/>
      </c>
      <c r="F67" s="40" t="str">
        <f t="shared" si="8"/>
        <v/>
      </c>
      <c r="G67" s="22" t="str">
        <f t="shared" si="9"/>
        <v xml:space="preserve"> </v>
      </c>
      <c r="H67" s="57" t="str">
        <f t="shared" si="10"/>
        <v/>
      </c>
      <c r="I67" s="12"/>
    </row>
    <row r="68" spans="1:9" s="23" customFormat="1" ht="15" x14ac:dyDescent="0.2">
      <c r="A68" s="81"/>
      <c r="B68" s="56" t="s">
        <v>169</v>
      </c>
      <c r="C68" s="37">
        <v>0</v>
      </c>
      <c r="D68" s="20">
        <v>0</v>
      </c>
      <c r="E68" s="40" t="str">
        <f t="shared" si="7"/>
        <v/>
      </c>
      <c r="F68" s="40" t="str">
        <f t="shared" si="8"/>
        <v/>
      </c>
      <c r="G68" s="22" t="str">
        <f t="shared" si="9"/>
        <v xml:space="preserve"> </v>
      </c>
      <c r="H68" s="57" t="str">
        <f t="shared" si="10"/>
        <v/>
      </c>
      <c r="I68" s="12"/>
    </row>
    <row r="69" spans="1:9" s="23" customFormat="1" ht="15.75" thickBot="1" x14ac:dyDescent="0.25">
      <c r="A69" s="81"/>
      <c r="B69" s="58" t="s">
        <v>170</v>
      </c>
      <c r="C69" s="59">
        <v>0</v>
      </c>
      <c r="D69" s="89">
        <v>1</v>
      </c>
      <c r="E69" s="60" t="str">
        <f t="shared" si="7"/>
        <v/>
      </c>
      <c r="F69" s="60">
        <f t="shared" si="8"/>
        <v>0.33333333333333331</v>
      </c>
      <c r="G69" s="83">
        <f t="shared" si="9"/>
        <v>1</v>
      </c>
      <c r="H69" s="62" t="str">
        <f t="shared" si="10"/>
        <v/>
      </c>
      <c r="I69" s="12"/>
    </row>
    <row r="70" spans="1:9" s="12" customFormat="1" x14ac:dyDescent="0.2">
      <c r="A70" s="86"/>
      <c r="H70" s="19"/>
    </row>
    <row r="71" spans="1:9" s="12" customFormat="1" x14ac:dyDescent="0.2">
      <c r="A71" s="86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3">
        <f>SUM(C76:C170)</f>
        <v>50</v>
      </c>
      <c r="D75" s="14">
        <f>SUM(D76:D170)</f>
        <v>103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1.06</v>
      </c>
      <c r="H75" s="48">
        <f>+IF(OR(AND(E75=""),(G75="")),"",E75*G75)</f>
        <v>1.06</v>
      </c>
    </row>
    <row r="76" spans="1:9" s="23" customFormat="1" ht="15" x14ac:dyDescent="0.2">
      <c r="A76" s="81"/>
      <c r="B76" s="56" t="s">
        <v>416</v>
      </c>
      <c r="C76" s="37">
        <v>1</v>
      </c>
      <c r="D76" s="20">
        <v>5</v>
      </c>
      <c r="E76" s="41">
        <f>+IF(C76=0,"",C76/C$75)</f>
        <v>0.02</v>
      </c>
      <c r="F76" s="41">
        <f>+IF(D76=0,"",D76/D$75)</f>
        <v>4.8543689320388349E-2</v>
      </c>
      <c r="G76" s="22">
        <f t="shared" ref="G76:G144" si="22">+IF(AND(C76=0,D76=0)," ",IF(C76=0,1,IF(D76=0,-1,(D76-C76)/C76)))</f>
        <v>4</v>
      </c>
      <c r="H76" s="57">
        <f>+IF(OR(AND(E76=""),(G76="")),"",E76*G76)</f>
        <v>0.08</v>
      </c>
      <c r="I76" s="12"/>
    </row>
    <row r="77" spans="1:9" s="23" customFormat="1" ht="30" x14ac:dyDescent="0.2">
      <c r="A77" s="81"/>
      <c r="B77" s="56" t="s">
        <v>591</v>
      </c>
      <c r="C77" s="37">
        <v>0</v>
      </c>
      <c r="D77" s="20">
        <v>1</v>
      </c>
      <c r="E77" s="41" t="str">
        <f t="shared" ref="E77:E145" si="23">+IF(C77=0,"",C77/C$75)</f>
        <v/>
      </c>
      <c r="F77" s="41">
        <f t="shared" ref="F77:F145" si="24">+IF(D77=0,"",D77/D$75)</f>
        <v>9.7087378640776691E-3</v>
      </c>
      <c r="G77" s="22">
        <f t="shared" si="22"/>
        <v>1</v>
      </c>
      <c r="H77" s="57" t="str">
        <f t="shared" ref="H77:H145" si="25">+IF(OR(AND(E77=""),(G77="")),"",E77*G77)</f>
        <v/>
      </c>
      <c r="I77" s="12"/>
    </row>
    <row r="78" spans="1:9" s="23" customFormat="1" ht="15" x14ac:dyDescent="0.2">
      <c r="A78" s="81"/>
      <c r="B78" s="56" t="s">
        <v>497</v>
      </c>
      <c r="C78" s="37">
        <v>1</v>
      </c>
      <c r="D78" s="20">
        <v>0</v>
      </c>
      <c r="E78" s="41">
        <f t="shared" si="23"/>
        <v>0.02</v>
      </c>
      <c r="F78" s="41" t="str">
        <f t="shared" si="24"/>
        <v/>
      </c>
      <c r="G78" s="22">
        <f t="shared" si="22"/>
        <v>-1</v>
      </c>
      <c r="H78" s="57">
        <f t="shared" si="25"/>
        <v>-0.02</v>
      </c>
      <c r="I78" s="12"/>
    </row>
    <row r="79" spans="1:9" s="23" customFormat="1" ht="15" x14ac:dyDescent="0.2">
      <c r="A79" s="81"/>
      <c r="B79" s="56" t="s">
        <v>555</v>
      </c>
      <c r="C79" s="37">
        <v>0</v>
      </c>
      <c r="D79" s="20">
        <v>0</v>
      </c>
      <c r="E79" s="41" t="str">
        <f t="shared" si="23"/>
        <v/>
      </c>
      <c r="F79" s="41" t="str">
        <f t="shared" si="24"/>
        <v/>
      </c>
      <c r="G79" s="22" t="str">
        <f t="shared" si="22"/>
        <v xml:space="preserve"> </v>
      </c>
      <c r="H79" s="57" t="str">
        <f t="shared" si="25"/>
        <v/>
      </c>
      <c r="I79" s="12"/>
    </row>
    <row r="80" spans="1:9" s="23" customFormat="1" ht="30" x14ac:dyDescent="0.2">
      <c r="A80" s="81"/>
      <c r="B80" s="56" t="s">
        <v>171</v>
      </c>
      <c r="C80" s="37">
        <v>0</v>
      </c>
      <c r="D80" s="20">
        <v>7</v>
      </c>
      <c r="E80" s="41" t="str">
        <f t="shared" si="23"/>
        <v/>
      </c>
      <c r="F80" s="41">
        <f t="shared" si="24"/>
        <v>6.7961165048543687E-2</v>
      </c>
      <c r="G80" s="22">
        <f t="shared" si="22"/>
        <v>1</v>
      </c>
      <c r="H80" s="57" t="str">
        <f t="shared" si="25"/>
        <v/>
      </c>
      <c r="I80" s="12"/>
    </row>
    <row r="81" spans="1:9" s="23" customFormat="1" ht="15" x14ac:dyDescent="0.2">
      <c r="A81" s="81"/>
      <c r="B81" s="56" t="s">
        <v>16</v>
      </c>
      <c r="C81" s="37">
        <v>0</v>
      </c>
      <c r="D81" s="20">
        <v>0</v>
      </c>
      <c r="E81" s="41" t="str">
        <f t="shared" si="23"/>
        <v/>
      </c>
      <c r="F81" s="41" t="str">
        <f t="shared" si="24"/>
        <v/>
      </c>
      <c r="G81" s="22" t="str">
        <f t="shared" si="22"/>
        <v xml:space="preserve"> </v>
      </c>
      <c r="H81" s="57" t="str">
        <f t="shared" si="25"/>
        <v/>
      </c>
      <c r="I81" s="12"/>
    </row>
    <row r="82" spans="1:9" s="23" customFormat="1" ht="15" x14ac:dyDescent="0.2">
      <c r="A82" s="81"/>
      <c r="B82" s="56" t="s">
        <v>35</v>
      </c>
      <c r="C82" s="37">
        <v>0</v>
      </c>
      <c r="D82" s="20">
        <v>0</v>
      </c>
      <c r="E82" s="41" t="str">
        <f t="shared" si="23"/>
        <v/>
      </c>
      <c r="F82" s="41" t="str">
        <f t="shared" si="24"/>
        <v/>
      </c>
      <c r="G82" s="22" t="str">
        <f t="shared" si="22"/>
        <v xml:space="preserve"> </v>
      </c>
      <c r="H82" s="57" t="str">
        <f t="shared" si="25"/>
        <v/>
      </c>
      <c r="I82" s="12"/>
    </row>
    <row r="83" spans="1:9" s="23" customFormat="1" ht="30" x14ac:dyDescent="0.2">
      <c r="A83" s="81" t="s">
        <v>643</v>
      </c>
      <c r="B83" s="56" t="s">
        <v>644</v>
      </c>
      <c r="C83" s="37"/>
      <c r="D83" s="37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7">
        <v>0</v>
      </c>
      <c r="D84" s="37">
        <v>0</v>
      </c>
      <c r="E84" s="41" t="str">
        <f t="shared" si="23"/>
        <v/>
      </c>
      <c r="F84" s="41" t="str">
        <f t="shared" si="24"/>
        <v/>
      </c>
      <c r="G84" s="41" t="str">
        <f t="shared" si="22"/>
        <v xml:space="preserve"> </v>
      </c>
      <c r="H84" s="57" t="str">
        <f t="shared" si="25"/>
        <v/>
      </c>
    </row>
    <row r="85" spans="1:9" s="23" customFormat="1" ht="15" x14ac:dyDescent="0.2">
      <c r="A85" s="81"/>
      <c r="B85" s="56" t="s">
        <v>173</v>
      </c>
      <c r="C85" s="37">
        <v>0</v>
      </c>
      <c r="D85" s="37">
        <v>0</v>
      </c>
      <c r="E85" s="41" t="str">
        <f t="shared" si="23"/>
        <v/>
      </c>
      <c r="F85" s="41" t="str">
        <f t="shared" si="24"/>
        <v/>
      </c>
      <c r="G85" s="41" t="str">
        <f t="shared" si="22"/>
        <v xml:space="preserve"> </v>
      </c>
      <c r="H85" s="57" t="str">
        <f t="shared" si="25"/>
        <v/>
      </c>
    </row>
    <row r="86" spans="1:9" s="23" customFormat="1" ht="15" x14ac:dyDescent="0.2">
      <c r="A86" s="81"/>
      <c r="B86" s="56" t="s">
        <v>417</v>
      </c>
      <c r="C86" s="37">
        <v>0</v>
      </c>
      <c r="D86" s="37">
        <v>0</v>
      </c>
      <c r="E86" s="41" t="str">
        <f t="shared" si="23"/>
        <v/>
      </c>
      <c r="F86" s="41" t="str">
        <f t="shared" si="24"/>
        <v/>
      </c>
      <c r="G86" s="41" t="str">
        <f t="shared" si="22"/>
        <v xml:space="preserve"> </v>
      </c>
      <c r="H86" s="57" t="str">
        <f t="shared" si="25"/>
        <v/>
      </c>
    </row>
    <row r="87" spans="1:9" s="23" customFormat="1" ht="15" x14ac:dyDescent="0.2">
      <c r="A87" s="81"/>
      <c r="B87" s="56" t="s">
        <v>174</v>
      </c>
      <c r="C87" s="37">
        <v>0</v>
      </c>
      <c r="D87" s="37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7">
        <v>0</v>
      </c>
      <c r="D88" s="37">
        <v>2</v>
      </c>
      <c r="E88" s="41" t="str">
        <f t="shared" si="23"/>
        <v/>
      </c>
      <c r="F88" s="41">
        <f t="shared" si="24"/>
        <v>1.9417475728155338E-2</v>
      </c>
      <c r="G88" s="41">
        <f t="shared" si="22"/>
        <v>1</v>
      </c>
      <c r="H88" s="57" t="str">
        <f t="shared" si="25"/>
        <v/>
      </c>
    </row>
    <row r="89" spans="1:9" s="23" customFormat="1" ht="15" x14ac:dyDescent="0.2">
      <c r="A89" s="81"/>
      <c r="B89" s="56" t="s">
        <v>17</v>
      </c>
      <c r="C89" s="37">
        <v>0</v>
      </c>
      <c r="D89" s="37">
        <v>0</v>
      </c>
      <c r="E89" s="41" t="str">
        <f t="shared" si="23"/>
        <v/>
      </c>
      <c r="F89" s="41" t="str">
        <f t="shared" si="24"/>
        <v/>
      </c>
      <c r="G89" s="41" t="str">
        <f t="shared" si="22"/>
        <v xml:space="preserve"> </v>
      </c>
      <c r="H89" s="57" t="str">
        <f t="shared" si="25"/>
        <v/>
      </c>
    </row>
    <row r="90" spans="1:9" s="23" customFormat="1" ht="15" x14ac:dyDescent="0.2">
      <c r="A90" s="81"/>
      <c r="B90" s="56" t="s">
        <v>176</v>
      </c>
      <c r="C90" s="37">
        <v>0</v>
      </c>
      <c r="D90" s="37">
        <v>0</v>
      </c>
      <c r="E90" s="41" t="str">
        <f t="shared" si="23"/>
        <v/>
      </c>
      <c r="F90" s="41" t="str">
        <f t="shared" si="24"/>
        <v/>
      </c>
      <c r="G90" s="41" t="str">
        <f t="shared" si="22"/>
        <v xml:space="preserve"> </v>
      </c>
      <c r="H90" s="57" t="str">
        <f t="shared" si="25"/>
        <v/>
      </c>
    </row>
    <row r="91" spans="1:9" s="23" customFormat="1" ht="15" x14ac:dyDescent="0.2">
      <c r="A91" s="81"/>
      <c r="B91" s="56" t="s">
        <v>556</v>
      </c>
      <c r="C91" s="37">
        <v>0</v>
      </c>
      <c r="D91" s="37">
        <v>3</v>
      </c>
      <c r="E91" s="41" t="str">
        <f t="shared" si="23"/>
        <v/>
      </c>
      <c r="F91" s="41">
        <f t="shared" si="24"/>
        <v>2.9126213592233011E-2</v>
      </c>
      <c r="G91" s="41">
        <f t="shared" si="22"/>
        <v>1</v>
      </c>
      <c r="H91" s="57" t="str">
        <f t="shared" si="25"/>
        <v/>
      </c>
    </row>
    <row r="92" spans="1:9" s="23" customFormat="1" ht="15" x14ac:dyDescent="0.2">
      <c r="A92" s="81" t="s">
        <v>643</v>
      </c>
      <c r="B92" s="56" t="s">
        <v>646</v>
      </c>
      <c r="C92" s="37"/>
      <c r="D92" s="37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7">
        <v>0</v>
      </c>
      <c r="D93" s="37">
        <v>3</v>
      </c>
      <c r="E93" s="41" t="str">
        <f t="shared" si="23"/>
        <v/>
      </c>
      <c r="F93" s="41">
        <f t="shared" si="24"/>
        <v>2.9126213592233011E-2</v>
      </c>
      <c r="G93" s="41">
        <f t="shared" si="22"/>
        <v>1</v>
      </c>
      <c r="H93" s="57" t="str">
        <f t="shared" si="25"/>
        <v/>
      </c>
    </row>
    <row r="94" spans="1:9" s="23" customFormat="1" ht="15" x14ac:dyDescent="0.2">
      <c r="A94" s="81"/>
      <c r="B94" s="56" t="s">
        <v>178</v>
      </c>
      <c r="C94" s="37">
        <v>0</v>
      </c>
      <c r="D94" s="20">
        <v>0</v>
      </c>
      <c r="E94" s="41" t="str">
        <f t="shared" si="23"/>
        <v/>
      </c>
      <c r="F94" s="41" t="str">
        <f t="shared" si="24"/>
        <v/>
      </c>
      <c r="G94" s="22" t="str">
        <f t="shared" si="22"/>
        <v xml:space="preserve"> </v>
      </c>
      <c r="H94" s="57" t="str">
        <f t="shared" si="25"/>
        <v/>
      </c>
      <c r="I94" s="12"/>
    </row>
    <row r="95" spans="1:9" s="23" customFormat="1" ht="15" x14ac:dyDescent="0.2">
      <c r="A95" s="81"/>
      <c r="B95" s="56" t="s">
        <v>21</v>
      </c>
      <c r="C95" s="37">
        <v>0</v>
      </c>
      <c r="D95" s="20">
        <v>0</v>
      </c>
      <c r="E95" s="41" t="str">
        <f t="shared" si="23"/>
        <v/>
      </c>
      <c r="F95" s="41" t="str">
        <f t="shared" si="24"/>
        <v/>
      </c>
      <c r="G95" s="22" t="str">
        <f t="shared" si="22"/>
        <v xml:space="preserve"> </v>
      </c>
      <c r="H95" s="57" t="str">
        <f t="shared" si="25"/>
        <v/>
      </c>
      <c r="I95" s="12"/>
    </row>
    <row r="96" spans="1:9" s="23" customFormat="1" ht="15" x14ac:dyDescent="0.2">
      <c r="A96" s="81"/>
      <c r="B96" s="56" t="s">
        <v>418</v>
      </c>
      <c r="C96" s="37">
        <v>0</v>
      </c>
      <c r="D96" s="20">
        <v>0</v>
      </c>
      <c r="E96" s="41" t="str">
        <f t="shared" si="23"/>
        <v/>
      </c>
      <c r="F96" s="41" t="str">
        <f t="shared" si="24"/>
        <v/>
      </c>
      <c r="G96" s="22" t="str">
        <f t="shared" si="22"/>
        <v xml:space="preserve"> </v>
      </c>
      <c r="H96" s="57" t="str">
        <f t="shared" si="25"/>
        <v/>
      </c>
      <c r="I96" s="12"/>
    </row>
    <row r="97" spans="1:9" s="23" customFormat="1" ht="15" x14ac:dyDescent="0.2">
      <c r="A97" s="81"/>
      <c r="B97" s="56" t="s">
        <v>179</v>
      </c>
      <c r="C97" s="37">
        <v>0</v>
      </c>
      <c r="D97" s="20">
        <v>0</v>
      </c>
      <c r="E97" s="41" t="str">
        <f t="shared" si="23"/>
        <v/>
      </c>
      <c r="F97" s="41" t="str">
        <f t="shared" si="24"/>
        <v/>
      </c>
      <c r="G97" s="22" t="str">
        <f t="shared" si="22"/>
        <v xml:space="preserve"> </v>
      </c>
      <c r="H97" s="57" t="str">
        <f t="shared" si="25"/>
        <v/>
      </c>
      <c r="I97" s="12"/>
    </row>
    <row r="98" spans="1:9" s="23" customFormat="1" ht="15" x14ac:dyDescent="0.2">
      <c r="A98" s="81"/>
      <c r="B98" s="56" t="s">
        <v>501</v>
      </c>
      <c r="C98" s="37">
        <v>0</v>
      </c>
      <c r="D98" s="20">
        <v>0</v>
      </c>
      <c r="E98" s="41" t="str">
        <f t="shared" si="23"/>
        <v/>
      </c>
      <c r="F98" s="41" t="str">
        <f t="shared" si="24"/>
        <v/>
      </c>
      <c r="G98" s="22" t="str">
        <f t="shared" si="22"/>
        <v xml:space="preserve"> </v>
      </c>
      <c r="H98" s="57" t="str">
        <f t="shared" si="25"/>
        <v/>
      </c>
      <c r="I98" s="12"/>
    </row>
    <row r="99" spans="1:9" s="23" customFormat="1" ht="15" x14ac:dyDescent="0.2">
      <c r="A99" s="81"/>
      <c r="B99" s="56" t="s">
        <v>625</v>
      </c>
      <c r="C99" s="37">
        <v>0</v>
      </c>
      <c r="D99" s="20">
        <v>1</v>
      </c>
      <c r="E99" s="41" t="str">
        <f t="shared" si="23"/>
        <v/>
      </c>
      <c r="F99" s="41">
        <f t="shared" si="24"/>
        <v>9.7087378640776691E-3</v>
      </c>
      <c r="G99" s="22">
        <f t="shared" si="22"/>
        <v>1</v>
      </c>
      <c r="H99" s="57" t="str">
        <f t="shared" si="25"/>
        <v/>
      </c>
      <c r="I99" s="12"/>
    </row>
    <row r="100" spans="1:9" s="76" customFormat="1" ht="15" x14ac:dyDescent="0.2">
      <c r="A100" s="78"/>
      <c r="B100" s="71" t="s">
        <v>577</v>
      </c>
      <c r="C100" s="72">
        <v>0</v>
      </c>
      <c r="D100" s="20">
        <v>0</v>
      </c>
      <c r="E100" s="74" t="str">
        <f t="shared" ref="E100" si="34">+IF(C100=0,"",C100/C$75)</f>
        <v/>
      </c>
      <c r="F100" s="74" t="str">
        <f t="shared" ref="F100" si="35">+IF(D100=0,"",D100/D$75)</f>
        <v/>
      </c>
      <c r="G100" s="74" t="str">
        <f t="shared" ref="G100" si="36">+IF(AND(C100=0,D100=0)," ",IF(C100=0,1,IF(D100=0,-1,(D100-C100)/C100)))</f>
        <v xml:space="preserve"> </v>
      </c>
      <c r="H100" s="75" t="str">
        <f t="shared" ref="H100" si="37">+IF(OR(AND(E100=""),(G100="")),"",E100*G100)</f>
        <v/>
      </c>
      <c r="I100" s="12"/>
    </row>
    <row r="101" spans="1:9" s="23" customFormat="1" ht="15" x14ac:dyDescent="0.2">
      <c r="A101" s="81"/>
      <c r="B101" s="56" t="s">
        <v>180</v>
      </c>
      <c r="C101" s="37">
        <v>0</v>
      </c>
      <c r="D101" s="20">
        <v>0</v>
      </c>
      <c r="E101" s="41" t="str">
        <f t="shared" si="23"/>
        <v/>
      </c>
      <c r="F101" s="41" t="str">
        <f t="shared" si="24"/>
        <v/>
      </c>
      <c r="G101" s="22" t="str">
        <f t="shared" si="22"/>
        <v xml:space="preserve"> </v>
      </c>
      <c r="H101" s="57" t="str">
        <f t="shared" si="25"/>
        <v/>
      </c>
      <c r="I101" s="12"/>
    </row>
    <row r="102" spans="1:9" s="23" customFormat="1" ht="15" x14ac:dyDescent="0.2">
      <c r="A102" s="81"/>
      <c r="B102" s="56" t="s">
        <v>19</v>
      </c>
      <c r="C102" s="37">
        <v>0</v>
      </c>
      <c r="D102" s="20">
        <v>0</v>
      </c>
      <c r="E102" s="41" t="str">
        <f t="shared" si="23"/>
        <v/>
      </c>
      <c r="F102" s="41" t="str">
        <f t="shared" si="24"/>
        <v/>
      </c>
      <c r="G102" s="22" t="str">
        <f t="shared" si="22"/>
        <v xml:space="preserve"> </v>
      </c>
      <c r="H102" s="57" t="str">
        <f t="shared" si="25"/>
        <v/>
      </c>
      <c r="I102" s="12"/>
    </row>
    <row r="103" spans="1:9" s="23" customFormat="1" ht="15" x14ac:dyDescent="0.2">
      <c r="A103" s="81"/>
      <c r="B103" s="56" t="s">
        <v>22</v>
      </c>
      <c r="C103" s="37">
        <v>0</v>
      </c>
      <c r="D103" s="20">
        <v>0</v>
      </c>
      <c r="E103" s="41" t="str">
        <f t="shared" si="23"/>
        <v/>
      </c>
      <c r="F103" s="41" t="str">
        <f t="shared" si="24"/>
        <v/>
      </c>
      <c r="G103" s="22" t="str">
        <f t="shared" si="22"/>
        <v xml:space="preserve"> </v>
      </c>
      <c r="H103" s="57" t="str">
        <f t="shared" si="25"/>
        <v/>
      </c>
      <c r="I103" s="12"/>
    </row>
    <row r="104" spans="1:9" s="23" customFormat="1" ht="15" x14ac:dyDescent="0.2">
      <c r="A104" s="81"/>
      <c r="B104" s="56" t="s">
        <v>181</v>
      </c>
      <c r="C104" s="37">
        <v>0</v>
      </c>
      <c r="D104" s="20">
        <v>0</v>
      </c>
      <c r="E104" s="41" t="str">
        <f t="shared" si="23"/>
        <v/>
      </c>
      <c r="F104" s="41" t="str">
        <f t="shared" si="24"/>
        <v/>
      </c>
      <c r="G104" s="22" t="str">
        <f t="shared" si="22"/>
        <v xml:space="preserve"> </v>
      </c>
      <c r="H104" s="57" t="str">
        <f t="shared" si="25"/>
        <v/>
      </c>
      <c r="I104" s="12"/>
    </row>
    <row r="105" spans="1:9" s="23" customFormat="1" ht="15" x14ac:dyDescent="0.2">
      <c r="A105" s="81"/>
      <c r="B105" s="56" t="s">
        <v>584</v>
      </c>
      <c r="C105" s="37">
        <v>0</v>
      </c>
      <c r="D105" s="20">
        <v>1</v>
      </c>
      <c r="E105" s="41" t="str">
        <f t="shared" si="23"/>
        <v/>
      </c>
      <c r="F105" s="41">
        <f t="shared" si="24"/>
        <v>9.7087378640776691E-3</v>
      </c>
      <c r="G105" s="22">
        <f t="shared" si="22"/>
        <v>1</v>
      </c>
      <c r="H105" s="57" t="str">
        <f t="shared" si="25"/>
        <v/>
      </c>
      <c r="I105" s="12"/>
    </row>
    <row r="106" spans="1:9" s="23" customFormat="1" ht="15" x14ac:dyDescent="0.2">
      <c r="A106" s="81"/>
      <c r="B106" s="56" t="s">
        <v>419</v>
      </c>
      <c r="C106" s="37">
        <v>0</v>
      </c>
      <c r="D106" s="20">
        <v>4</v>
      </c>
      <c r="E106" s="41" t="str">
        <f t="shared" si="23"/>
        <v/>
      </c>
      <c r="F106" s="41">
        <f t="shared" si="24"/>
        <v>3.8834951456310676E-2</v>
      </c>
      <c r="G106" s="22">
        <f t="shared" si="22"/>
        <v>1</v>
      </c>
      <c r="H106" s="57" t="str">
        <f t="shared" si="25"/>
        <v/>
      </c>
      <c r="I106" s="12"/>
    </row>
    <row r="107" spans="1:9" s="23" customFormat="1" ht="15" x14ac:dyDescent="0.2">
      <c r="A107" s="81"/>
      <c r="B107" s="56" t="s">
        <v>606</v>
      </c>
      <c r="C107" s="37">
        <v>0</v>
      </c>
      <c r="D107" s="20">
        <v>0</v>
      </c>
      <c r="E107" s="41" t="str">
        <f t="shared" ref="E107" si="38">+IF(C107=0,"",C107/C$75)</f>
        <v/>
      </c>
      <c r="F107" s="41" t="str">
        <f t="shared" ref="F107" si="39">+IF(D107=0,"",D107/D$75)</f>
        <v/>
      </c>
      <c r="G107" s="41" t="str">
        <f t="shared" ref="G107" si="40">+IF(AND(C107=0,D107=0)," ",IF(C107=0,1,IF(D107=0,-1,(D107-C107)/C107)))</f>
        <v xml:space="preserve"> </v>
      </c>
      <c r="H107" s="57" t="str">
        <f t="shared" ref="H107" si="41">+IF(OR(AND(E107=""),(G107="")),"",E107*G107)</f>
        <v/>
      </c>
      <c r="I107" s="12"/>
    </row>
    <row r="108" spans="1:9" s="23" customFormat="1" ht="15" x14ac:dyDescent="0.2">
      <c r="A108" s="81"/>
      <c r="B108" s="56" t="s">
        <v>18</v>
      </c>
      <c r="C108" s="37">
        <v>1</v>
      </c>
      <c r="D108" s="20">
        <v>0</v>
      </c>
      <c r="E108" s="41">
        <f t="shared" si="23"/>
        <v>0.02</v>
      </c>
      <c r="F108" s="41" t="str">
        <f t="shared" si="24"/>
        <v/>
      </c>
      <c r="G108" s="22">
        <f t="shared" si="22"/>
        <v>-1</v>
      </c>
      <c r="H108" s="57">
        <f t="shared" si="25"/>
        <v>-0.02</v>
      </c>
      <c r="I108" s="12"/>
    </row>
    <row r="109" spans="1:9" s="23" customFormat="1" ht="15" x14ac:dyDescent="0.2">
      <c r="A109" s="81"/>
      <c r="B109" s="56" t="s">
        <v>20</v>
      </c>
      <c r="C109" s="37">
        <v>0</v>
      </c>
      <c r="D109" s="20">
        <v>0</v>
      </c>
      <c r="E109" s="41" t="str">
        <f t="shared" si="23"/>
        <v/>
      </c>
      <c r="F109" s="41" t="str">
        <f t="shared" si="24"/>
        <v/>
      </c>
      <c r="G109" s="22" t="str">
        <f t="shared" si="22"/>
        <v xml:space="preserve"> </v>
      </c>
      <c r="H109" s="57" t="str">
        <f t="shared" si="25"/>
        <v/>
      </c>
      <c r="I109" s="12"/>
    </row>
    <row r="110" spans="1:9" s="23" customFormat="1" ht="15" x14ac:dyDescent="0.2">
      <c r="A110" s="81"/>
      <c r="B110" s="56" t="s">
        <v>592</v>
      </c>
      <c r="C110" s="37">
        <v>0</v>
      </c>
      <c r="D110" s="20">
        <v>0</v>
      </c>
      <c r="E110" s="41" t="str">
        <f t="shared" si="23"/>
        <v/>
      </c>
      <c r="F110" s="41" t="str">
        <f t="shared" si="24"/>
        <v/>
      </c>
      <c r="G110" s="22" t="str">
        <f t="shared" si="22"/>
        <v xml:space="preserve"> </v>
      </c>
      <c r="H110" s="57" t="str">
        <f t="shared" si="25"/>
        <v/>
      </c>
      <c r="I110" s="12"/>
    </row>
    <row r="111" spans="1:9" s="23" customFormat="1" ht="15" x14ac:dyDescent="0.2">
      <c r="A111" s="81"/>
      <c r="B111" s="56" t="s">
        <v>212</v>
      </c>
      <c r="C111" s="37">
        <v>0</v>
      </c>
      <c r="D111" s="20">
        <v>0</v>
      </c>
      <c r="E111" s="41" t="str">
        <f t="shared" si="23"/>
        <v/>
      </c>
      <c r="F111" s="41" t="str">
        <f t="shared" si="24"/>
        <v/>
      </c>
      <c r="G111" s="22" t="str">
        <f t="shared" si="22"/>
        <v xml:space="preserve"> </v>
      </c>
      <c r="H111" s="57" t="str">
        <f t="shared" si="25"/>
        <v/>
      </c>
      <c r="I111" s="12"/>
    </row>
    <row r="112" spans="1:9" s="23" customFormat="1" ht="15" x14ac:dyDescent="0.2">
      <c r="A112" s="81"/>
      <c r="B112" s="56" t="s">
        <v>182</v>
      </c>
      <c r="C112" s="37">
        <v>0</v>
      </c>
      <c r="D112" s="20">
        <v>0</v>
      </c>
      <c r="E112" s="41" t="str">
        <f t="shared" si="23"/>
        <v/>
      </c>
      <c r="F112" s="41" t="str">
        <f t="shared" si="24"/>
        <v/>
      </c>
      <c r="G112" s="22" t="str">
        <f t="shared" si="22"/>
        <v xml:space="preserve"> </v>
      </c>
      <c r="H112" s="57" t="str">
        <f t="shared" si="25"/>
        <v/>
      </c>
      <c r="I112" s="12"/>
    </row>
    <row r="113" spans="1:9" s="23" customFormat="1" ht="15" x14ac:dyDescent="0.2">
      <c r="A113" s="81"/>
      <c r="B113" s="56" t="s">
        <v>183</v>
      </c>
      <c r="C113" s="37">
        <v>0</v>
      </c>
      <c r="D113" s="20">
        <v>0</v>
      </c>
      <c r="E113" s="41" t="str">
        <f t="shared" si="23"/>
        <v/>
      </c>
      <c r="F113" s="41" t="str">
        <f t="shared" si="24"/>
        <v/>
      </c>
      <c r="G113" s="22" t="str">
        <f t="shared" si="22"/>
        <v xml:space="preserve"> </v>
      </c>
      <c r="H113" s="57" t="str">
        <f t="shared" si="25"/>
        <v/>
      </c>
      <c r="I113" s="12"/>
    </row>
    <row r="114" spans="1:9" s="23" customFormat="1" ht="30" x14ac:dyDescent="0.2">
      <c r="A114" s="81"/>
      <c r="B114" s="56" t="s">
        <v>585</v>
      </c>
      <c r="C114" s="37">
        <v>0</v>
      </c>
      <c r="D114" s="20">
        <v>2</v>
      </c>
      <c r="E114" s="41" t="str">
        <f t="shared" si="23"/>
        <v/>
      </c>
      <c r="F114" s="41">
        <f t="shared" si="24"/>
        <v>1.9417475728155338E-2</v>
      </c>
      <c r="G114" s="22">
        <f t="shared" si="22"/>
        <v>1</v>
      </c>
      <c r="H114" s="57" t="str">
        <f t="shared" si="25"/>
        <v/>
      </c>
      <c r="I114" s="12"/>
    </row>
    <row r="115" spans="1:9" s="23" customFormat="1" ht="30" x14ac:dyDescent="0.2">
      <c r="A115" s="81"/>
      <c r="B115" s="56" t="s">
        <v>586</v>
      </c>
      <c r="C115" s="37">
        <v>0</v>
      </c>
      <c r="D115" s="20">
        <v>1</v>
      </c>
      <c r="E115" s="41" t="str">
        <f t="shared" si="23"/>
        <v/>
      </c>
      <c r="F115" s="41">
        <f t="shared" si="24"/>
        <v>9.7087378640776691E-3</v>
      </c>
      <c r="G115" s="22">
        <f t="shared" si="22"/>
        <v>1</v>
      </c>
      <c r="H115" s="57" t="str">
        <f t="shared" si="25"/>
        <v/>
      </c>
      <c r="I115" s="12"/>
    </row>
    <row r="116" spans="1:9" s="23" customFormat="1" ht="15" x14ac:dyDescent="0.2">
      <c r="A116" s="81"/>
      <c r="B116" s="56" t="s">
        <v>184</v>
      </c>
      <c r="C116" s="37">
        <v>0</v>
      </c>
      <c r="D116" s="20">
        <v>1</v>
      </c>
      <c r="E116" s="41" t="str">
        <f t="shared" si="23"/>
        <v/>
      </c>
      <c r="F116" s="41">
        <f t="shared" si="24"/>
        <v>9.7087378640776691E-3</v>
      </c>
      <c r="G116" s="22">
        <f t="shared" si="22"/>
        <v>1</v>
      </c>
      <c r="H116" s="57" t="str">
        <f t="shared" si="25"/>
        <v/>
      </c>
      <c r="I116" s="12"/>
    </row>
    <row r="117" spans="1:9" s="23" customFormat="1" ht="15" x14ac:dyDescent="0.2">
      <c r="A117" s="81"/>
      <c r="B117" s="56" t="s">
        <v>185</v>
      </c>
      <c r="C117" s="37">
        <v>2</v>
      </c>
      <c r="D117" s="20">
        <v>1</v>
      </c>
      <c r="E117" s="41">
        <f t="shared" si="23"/>
        <v>0.04</v>
      </c>
      <c r="F117" s="41">
        <f t="shared" si="24"/>
        <v>9.7087378640776691E-3</v>
      </c>
      <c r="G117" s="22">
        <f t="shared" si="22"/>
        <v>-0.5</v>
      </c>
      <c r="H117" s="57">
        <f t="shared" si="25"/>
        <v>-0.02</v>
      </c>
      <c r="I117" s="12"/>
    </row>
    <row r="118" spans="1:9" s="23" customFormat="1" ht="15" x14ac:dyDescent="0.2">
      <c r="A118" s="81"/>
      <c r="B118" s="56" t="s">
        <v>186</v>
      </c>
      <c r="C118" s="37">
        <v>0</v>
      </c>
      <c r="D118" s="20">
        <v>1</v>
      </c>
      <c r="E118" s="41" t="str">
        <f t="shared" si="23"/>
        <v/>
      </c>
      <c r="F118" s="41">
        <f t="shared" si="24"/>
        <v>9.7087378640776691E-3</v>
      </c>
      <c r="G118" s="22">
        <f t="shared" si="22"/>
        <v>1</v>
      </c>
      <c r="H118" s="57" t="str">
        <f t="shared" si="25"/>
        <v/>
      </c>
      <c r="I118" s="12"/>
    </row>
    <row r="119" spans="1:9" s="23" customFormat="1" ht="15" x14ac:dyDescent="0.2">
      <c r="A119" s="81"/>
      <c r="B119" s="56" t="s">
        <v>27</v>
      </c>
      <c r="C119" s="37">
        <v>0</v>
      </c>
      <c r="D119" s="20">
        <v>0</v>
      </c>
      <c r="E119" s="41" t="str">
        <f t="shared" si="23"/>
        <v/>
      </c>
      <c r="F119" s="41" t="str">
        <f t="shared" si="24"/>
        <v/>
      </c>
      <c r="G119" s="22" t="str">
        <f t="shared" si="22"/>
        <v xml:space="preserve"> </v>
      </c>
      <c r="H119" s="57" t="str">
        <f t="shared" si="25"/>
        <v/>
      </c>
      <c r="I119" s="12"/>
    </row>
    <row r="120" spans="1:9" s="23" customFormat="1" ht="15" x14ac:dyDescent="0.2">
      <c r="A120" s="81"/>
      <c r="B120" s="56" t="s">
        <v>187</v>
      </c>
      <c r="C120" s="37">
        <v>0</v>
      </c>
      <c r="D120" s="20">
        <v>0</v>
      </c>
      <c r="E120" s="41" t="str">
        <f t="shared" si="23"/>
        <v/>
      </c>
      <c r="F120" s="41" t="str">
        <f t="shared" si="24"/>
        <v/>
      </c>
      <c r="G120" s="22" t="str">
        <f t="shared" si="22"/>
        <v xml:space="preserve"> </v>
      </c>
      <c r="H120" s="57" t="str">
        <f t="shared" si="25"/>
        <v/>
      </c>
      <c r="I120" s="12"/>
    </row>
    <row r="121" spans="1:9" s="23" customFormat="1" ht="30" x14ac:dyDescent="0.2">
      <c r="A121" s="81"/>
      <c r="B121" s="56" t="s">
        <v>420</v>
      </c>
      <c r="C121" s="37">
        <v>0</v>
      </c>
      <c r="D121" s="20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7">
        <v>0</v>
      </c>
      <c r="D122" s="20">
        <v>0</v>
      </c>
      <c r="E122" s="41" t="str">
        <f t="shared" si="23"/>
        <v/>
      </c>
      <c r="F122" s="41" t="str">
        <f t="shared" si="24"/>
        <v/>
      </c>
      <c r="G122" s="22" t="str">
        <f t="shared" si="22"/>
        <v xml:space="preserve"> </v>
      </c>
      <c r="H122" s="57" t="str">
        <f t="shared" si="25"/>
        <v/>
      </c>
      <c r="I122" s="12"/>
    </row>
    <row r="123" spans="1:9" s="23" customFormat="1" ht="15" x14ac:dyDescent="0.2">
      <c r="A123" s="81"/>
      <c r="B123" s="56" t="s">
        <v>24</v>
      </c>
      <c r="C123" s="37">
        <v>0</v>
      </c>
      <c r="D123" s="20">
        <v>0</v>
      </c>
      <c r="E123" s="41" t="str">
        <f t="shared" si="23"/>
        <v/>
      </c>
      <c r="F123" s="41" t="str">
        <f t="shared" si="24"/>
        <v/>
      </c>
      <c r="G123" s="22" t="str">
        <f t="shared" si="22"/>
        <v xml:space="preserve"> </v>
      </c>
      <c r="H123" s="57" t="str">
        <f t="shared" si="25"/>
        <v/>
      </c>
      <c r="I123" s="12"/>
    </row>
    <row r="124" spans="1:9" s="23" customFormat="1" ht="15" x14ac:dyDescent="0.2">
      <c r="A124" s="81"/>
      <c r="B124" s="56" t="s">
        <v>188</v>
      </c>
      <c r="C124" s="37">
        <v>0</v>
      </c>
      <c r="D124" s="20">
        <v>0</v>
      </c>
      <c r="E124" s="41" t="str">
        <f t="shared" si="23"/>
        <v/>
      </c>
      <c r="F124" s="41" t="str">
        <f t="shared" si="24"/>
        <v/>
      </c>
      <c r="G124" s="22" t="str">
        <f t="shared" si="22"/>
        <v xml:space="preserve"> </v>
      </c>
      <c r="H124" s="57" t="str">
        <f t="shared" si="25"/>
        <v/>
      </c>
      <c r="I124" s="12"/>
    </row>
    <row r="125" spans="1:9" s="23" customFormat="1" ht="15" x14ac:dyDescent="0.2">
      <c r="A125" s="81"/>
      <c r="B125" s="56" t="s">
        <v>25</v>
      </c>
      <c r="C125" s="37">
        <v>0</v>
      </c>
      <c r="D125" s="20">
        <v>0</v>
      </c>
      <c r="E125" s="41" t="str">
        <f t="shared" si="23"/>
        <v/>
      </c>
      <c r="F125" s="41" t="str">
        <f t="shared" si="24"/>
        <v/>
      </c>
      <c r="G125" s="22" t="str">
        <f t="shared" si="22"/>
        <v xml:space="preserve"> </v>
      </c>
      <c r="H125" s="57" t="str">
        <f t="shared" si="25"/>
        <v/>
      </c>
      <c r="I125" s="12"/>
    </row>
    <row r="126" spans="1:9" s="23" customFormat="1" ht="15" x14ac:dyDescent="0.2">
      <c r="A126" s="81"/>
      <c r="B126" s="56" t="s">
        <v>23</v>
      </c>
      <c r="C126" s="37">
        <v>0</v>
      </c>
      <c r="D126" s="20">
        <v>0</v>
      </c>
      <c r="E126" s="41" t="str">
        <f t="shared" si="23"/>
        <v/>
      </c>
      <c r="F126" s="41" t="str">
        <f t="shared" si="24"/>
        <v/>
      </c>
      <c r="G126" s="22" t="str">
        <f t="shared" si="22"/>
        <v xml:space="preserve"> </v>
      </c>
      <c r="H126" s="57" t="str">
        <f t="shared" si="25"/>
        <v/>
      </c>
      <c r="I126" s="12"/>
    </row>
    <row r="127" spans="1:9" s="23" customFormat="1" ht="15" x14ac:dyDescent="0.2">
      <c r="A127" s="81"/>
      <c r="B127" s="56" t="s">
        <v>26</v>
      </c>
      <c r="C127" s="37">
        <v>0</v>
      </c>
      <c r="D127" s="20">
        <v>5</v>
      </c>
      <c r="E127" s="41" t="str">
        <f t="shared" si="23"/>
        <v/>
      </c>
      <c r="F127" s="41">
        <f t="shared" si="24"/>
        <v>4.8543689320388349E-2</v>
      </c>
      <c r="G127" s="22">
        <f t="shared" si="22"/>
        <v>1</v>
      </c>
      <c r="H127" s="57" t="str">
        <f t="shared" si="25"/>
        <v/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7">
        <v>0</v>
      </c>
      <c r="D128" s="37">
        <v>0</v>
      </c>
      <c r="E128" s="41" t="str">
        <f t="shared" ref="E128" si="42">+IF(C128=0,"",C128/C$75)</f>
        <v/>
      </c>
      <c r="F128" s="41" t="str">
        <f t="shared" ref="F128" si="43">+IF(D128=0,"",D128/D$75)</f>
        <v/>
      </c>
      <c r="G128" s="41" t="str">
        <f t="shared" ref="G128" si="44">+IF(AND(C128=0,D128=0)," ",IF(C128=0,1,IF(D128=0,-1,(D128-C128)/C128)))</f>
        <v xml:space="preserve"> </v>
      </c>
      <c r="H128" s="57" t="str">
        <f t="shared" ref="H128" si="45">+IF(OR(AND(E128=""),(G128="")),"",E128*G128)</f>
        <v/>
      </c>
    </row>
    <row r="129" spans="1:9" s="23" customFormat="1" ht="15" x14ac:dyDescent="0.2">
      <c r="A129" s="81"/>
      <c r="B129" s="56" t="s">
        <v>189</v>
      </c>
      <c r="C129" s="37">
        <v>4</v>
      </c>
      <c r="D129" s="20">
        <v>8</v>
      </c>
      <c r="E129" s="41">
        <f t="shared" si="23"/>
        <v>0.08</v>
      </c>
      <c r="F129" s="41">
        <f t="shared" si="24"/>
        <v>7.7669902912621352E-2</v>
      </c>
      <c r="G129" s="22">
        <f t="shared" si="22"/>
        <v>1</v>
      </c>
      <c r="H129" s="57">
        <f t="shared" si="25"/>
        <v>0.08</v>
      </c>
      <c r="I129" s="12"/>
    </row>
    <row r="130" spans="1:9" s="23" customFormat="1" ht="15" x14ac:dyDescent="0.2">
      <c r="A130" s="81"/>
      <c r="B130" s="56" t="s">
        <v>31</v>
      </c>
      <c r="C130" s="37">
        <v>0</v>
      </c>
      <c r="D130" s="20">
        <v>0</v>
      </c>
      <c r="E130" s="41" t="str">
        <f t="shared" si="23"/>
        <v/>
      </c>
      <c r="F130" s="41" t="str">
        <f t="shared" si="24"/>
        <v/>
      </c>
      <c r="G130" s="22" t="str">
        <f t="shared" si="22"/>
        <v xml:space="preserve"> </v>
      </c>
      <c r="H130" s="57" t="str">
        <f t="shared" si="25"/>
        <v/>
      </c>
      <c r="I130" s="12"/>
    </row>
    <row r="131" spans="1:9" s="23" customFormat="1" ht="15" x14ac:dyDescent="0.2">
      <c r="A131" s="81"/>
      <c r="B131" s="56" t="s">
        <v>33</v>
      </c>
      <c r="C131" s="37">
        <v>2</v>
      </c>
      <c r="D131" s="20">
        <v>32</v>
      </c>
      <c r="E131" s="41">
        <f t="shared" si="23"/>
        <v>0.04</v>
      </c>
      <c r="F131" s="41">
        <f t="shared" si="24"/>
        <v>0.31067961165048541</v>
      </c>
      <c r="G131" s="22">
        <f t="shared" si="22"/>
        <v>15</v>
      </c>
      <c r="H131" s="57">
        <f t="shared" si="25"/>
        <v>0.6</v>
      </c>
      <c r="I131" s="12"/>
    </row>
    <row r="132" spans="1:9" s="23" customFormat="1" ht="15" x14ac:dyDescent="0.2">
      <c r="A132" s="81"/>
      <c r="B132" s="56" t="s">
        <v>190</v>
      </c>
      <c r="C132" s="37">
        <v>2</v>
      </c>
      <c r="D132" s="20">
        <v>1</v>
      </c>
      <c r="E132" s="41">
        <f t="shared" si="23"/>
        <v>0.04</v>
      </c>
      <c r="F132" s="41">
        <f t="shared" si="24"/>
        <v>9.7087378640776691E-3</v>
      </c>
      <c r="G132" s="22">
        <f t="shared" si="22"/>
        <v>-0.5</v>
      </c>
      <c r="H132" s="57">
        <f t="shared" si="25"/>
        <v>-0.02</v>
      </c>
      <c r="I132" s="12"/>
    </row>
    <row r="133" spans="1:9" s="23" customFormat="1" ht="15" x14ac:dyDescent="0.2">
      <c r="A133" s="81"/>
      <c r="B133" s="56" t="s">
        <v>421</v>
      </c>
      <c r="C133" s="37">
        <v>4</v>
      </c>
      <c r="D133" s="20">
        <v>0</v>
      </c>
      <c r="E133" s="41">
        <f t="shared" si="23"/>
        <v>0.08</v>
      </c>
      <c r="F133" s="41" t="str">
        <f t="shared" si="24"/>
        <v/>
      </c>
      <c r="G133" s="22">
        <f t="shared" si="22"/>
        <v>-1</v>
      </c>
      <c r="H133" s="57">
        <f t="shared" si="25"/>
        <v>-0.08</v>
      </c>
      <c r="I133" s="12"/>
    </row>
    <row r="134" spans="1:9" s="23" customFormat="1" ht="30" x14ac:dyDescent="0.2">
      <c r="A134" s="81"/>
      <c r="B134" s="56" t="s">
        <v>422</v>
      </c>
      <c r="C134" s="37">
        <v>2</v>
      </c>
      <c r="D134" s="20">
        <v>1</v>
      </c>
      <c r="E134" s="41">
        <f t="shared" si="23"/>
        <v>0.04</v>
      </c>
      <c r="F134" s="41">
        <f t="shared" si="24"/>
        <v>9.7087378640776691E-3</v>
      </c>
      <c r="G134" s="22">
        <f t="shared" si="22"/>
        <v>-0.5</v>
      </c>
      <c r="H134" s="57">
        <f t="shared" si="25"/>
        <v>-0.02</v>
      </c>
      <c r="I134" s="12"/>
    </row>
    <row r="135" spans="1:9" s="23" customFormat="1" ht="30" x14ac:dyDescent="0.2">
      <c r="A135" s="81"/>
      <c r="B135" s="56" t="s">
        <v>191</v>
      </c>
      <c r="C135" s="37">
        <v>4</v>
      </c>
      <c r="D135" s="20">
        <v>3</v>
      </c>
      <c r="E135" s="41">
        <f t="shared" si="23"/>
        <v>0.08</v>
      </c>
      <c r="F135" s="41">
        <f t="shared" si="24"/>
        <v>2.9126213592233011E-2</v>
      </c>
      <c r="G135" s="22">
        <f t="shared" si="22"/>
        <v>-0.25</v>
      </c>
      <c r="H135" s="57">
        <f t="shared" si="25"/>
        <v>-0.02</v>
      </c>
      <c r="I135" s="12"/>
    </row>
    <row r="136" spans="1:9" s="23" customFormat="1" ht="15" x14ac:dyDescent="0.2">
      <c r="A136" s="81"/>
      <c r="B136" s="56" t="s">
        <v>192</v>
      </c>
      <c r="C136" s="37">
        <v>2</v>
      </c>
      <c r="D136" s="20">
        <v>5</v>
      </c>
      <c r="E136" s="41">
        <f t="shared" si="23"/>
        <v>0.04</v>
      </c>
      <c r="F136" s="41">
        <f t="shared" si="24"/>
        <v>4.8543689320388349E-2</v>
      </c>
      <c r="G136" s="22">
        <f t="shared" si="22"/>
        <v>1.5</v>
      </c>
      <c r="H136" s="57">
        <f t="shared" si="25"/>
        <v>0.06</v>
      </c>
      <c r="I136" s="12"/>
    </row>
    <row r="137" spans="1:9" s="23" customFormat="1" ht="15" x14ac:dyDescent="0.2">
      <c r="A137" s="81"/>
      <c r="B137" s="56" t="s">
        <v>28</v>
      </c>
      <c r="C137" s="37">
        <v>0</v>
      </c>
      <c r="D137" s="20">
        <v>0</v>
      </c>
      <c r="E137" s="41" t="str">
        <f t="shared" si="23"/>
        <v/>
      </c>
      <c r="F137" s="41" t="str">
        <f t="shared" si="24"/>
        <v/>
      </c>
      <c r="G137" s="22" t="str">
        <f t="shared" si="22"/>
        <v xml:space="preserve"> </v>
      </c>
      <c r="H137" s="57" t="str">
        <f t="shared" si="25"/>
        <v/>
      </c>
      <c r="I137" s="12"/>
    </row>
    <row r="138" spans="1:9" s="23" customFormat="1" ht="15" x14ac:dyDescent="0.2">
      <c r="A138" s="81"/>
      <c r="B138" s="56" t="s">
        <v>32</v>
      </c>
      <c r="C138" s="37">
        <v>0</v>
      </c>
      <c r="D138" s="20">
        <v>10</v>
      </c>
      <c r="E138" s="41" t="str">
        <f t="shared" si="23"/>
        <v/>
      </c>
      <c r="F138" s="41">
        <f t="shared" si="24"/>
        <v>9.7087378640776698E-2</v>
      </c>
      <c r="G138" s="22">
        <f t="shared" si="22"/>
        <v>1</v>
      </c>
      <c r="H138" s="57" t="str">
        <f t="shared" si="25"/>
        <v/>
      </c>
      <c r="I138" s="12"/>
    </row>
    <row r="139" spans="1:9" s="23" customFormat="1" ht="15" x14ac:dyDescent="0.2">
      <c r="A139" s="81"/>
      <c r="B139" s="56" t="s">
        <v>505</v>
      </c>
      <c r="C139" s="37">
        <v>1</v>
      </c>
      <c r="D139" s="20">
        <v>0</v>
      </c>
      <c r="E139" s="41">
        <f t="shared" si="23"/>
        <v>0.02</v>
      </c>
      <c r="F139" s="41" t="str">
        <f t="shared" si="24"/>
        <v/>
      </c>
      <c r="G139" s="22">
        <f t="shared" si="22"/>
        <v>-1</v>
      </c>
      <c r="H139" s="57">
        <f t="shared" si="25"/>
        <v>-0.02</v>
      </c>
      <c r="I139" s="12"/>
    </row>
    <row r="140" spans="1:9" s="23" customFormat="1" ht="15" x14ac:dyDescent="0.2">
      <c r="A140" s="81"/>
      <c r="B140" s="56" t="s">
        <v>30</v>
      </c>
      <c r="C140" s="37">
        <v>0</v>
      </c>
      <c r="D140" s="20">
        <v>1</v>
      </c>
      <c r="E140" s="41" t="str">
        <f t="shared" si="23"/>
        <v/>
      </c>
      <c r="F140" s="41">
        <f t="shared" si="24"/>
        <v>9.7087378640776691E-3</v>
      </c>
      <c r="G140" s="22">
        <f t="shared" si="22"/>
        <v>1</v>
      </c>
      <c r="H140" s="57" t="str">
        <f t="shared" si="25"/>
        <v/>
      </c>
      <c r="I140" s="12"/>
    </row>
    <row r="141" spans="1:9" s="23" customFormat="1" ht="15" x14ac:dyDescent="0.2">
      <c r="A141" s="81"/>
      <c r="B141" s="56" t="s">
        <v>29</v>
      </c>
      <c r="C141" s="37">
        <v>0</v>
      </c>
      <c r="D141" s="20">
        <v>0</v>
      </c>
      <c r="E141" s="41" t="str">
        <f t="shared" si="23"/>
        <v/>
      </c>
      <c r="F141" s="41" t="str">
        <f t="shared" si="24"/>
        <v/>
      </c>
      <c r="G141" s="22" t="str">
        <f t="shared" si="22"/>
        <v xml:space="preserve"> </v>
      </c>
      <c r="H141" s="57" t="str">
        <f t="shared" si="25"/>
        <v/>
      </c>
      <c r="I141" s="12"/>
    </row>
    <row r="142" spans="1:9" s="23" customFormat="1" ht="15" x14ac:dyDescent="0.2">
      <c r="A142" s="81"/>
      <c r="B142" s="56" t="s">
        <v>193</v>
      </c>
      <c r="C142" s="37">
        <v>0</v>
      </c>
      <c r="D142" s="20">
        <v>1</v>
      </c>
      <c r="E142" s="41" t="str">
        <f t="shared" si="23"/>
        <v/>
      </c>
      <c r="F142" s="41">
        <f t="shared" si="24"/>
        <v>9.7087378640776691E-3</v>
      </c>
      <c r="G142" s="22">
        <f t="shared" si="22"/>
        <v>1</v>
      </c>
      <c r="H142" s="57" t="str">
        <f t="shared" si="25"/>
        <v/>
      </c>
      <c r="I142" s="12"/>
    </row>
    <row r="143" spans="1:9" s="23" customFormat="1" ht="15" x14ac:dyDescent="0.2">
      <c r="A143" s="81"/>
      <c r="B143" s="56" t="s">
        <v>194</v>
      </c>
      <c r="C143" s="37">
        <v>0</v>
      </c>
      <c r="D143" s="20">
        <v>0</v>
      </c>
      <c r="E143" s="41" t="str">
        <f t="shared" si="23"/>
        <v/>
      </c>
      <c r="F143" s="41" t="str">
        <f t="shared" si="24"/>
        <v/>
      </c>
      <c r="G143" s="22" t="str">
        <f t="shared" si="22"/>
        <v xml:space="preserve"> </v>
      </c>
      <c r="H143" s="57" t="str">
        <f t="shared" si="25"/>
        <v/>
      </c>
      <c r="I143" s="12"/>
    </row>
    <row r="144" spans="1:9" s="23" customFormat="1" ht="30" x14ac:dyDescent="0.2">
      <c r="A144" s="81"/>
      <c r="B144" s="56" t="s">
        <v>195</v>
      </c>
      <c r="C144" s="37">
        <v>0</v>
      </c>
      <c r="D144" s="20">
        <v>0</v>
      </c>
      <c r="E144" s="41" t="str">
        <f t="shared" si="23"/>
        <v/>
      </c>
      <c r="F144" s="41" t="str">
        <f t="shared" si="24"/>
        <v/>
      </c>
      <c r="G144" s="22" t="str">
        <f t="shared" si="22"/>
        <v xml:space="preserve"> </v>
      </c>
      <c r="H144" s="57" t="str">
        <f t="shared" si="25"/>
        <v/>
      </c>
      <c r="I144" s="12"/>
    </row>
    <row r="145" spans="1:9" s="23" customFormat="1" ht="30" x14ac:dyDescent="0.2">
      <c r="A145" s="81"/>
      <c r="B145" s="56" t="s">
        <v>196</v>
      </c>
      <c r="C145" s="37">
        <v>0</v>
      </c>
      <c r="D145" s="20">
        <v>0</v>
      </c>
      <c r="E145" s="41" t="str">
        <f t="shared" si="23"/>
        <v/>
      </c>
      <c r="F145" s="41" t="str">
        <f t="shared" si="24"/>
        <v/>
      </c>
      <c r="G145" s="22" t="str">
        <f t="shared" ref="G145:G170" si="46">+IF(AND(C145=0,D145=0)," ",IF(C145=0,1,IF(D145=0,-1,(D145-C145)/C145)))</f>
        <v xml:space="preserve"> </v>
      </c>
      <c r="H145" s="57" t="str">
        <f t="shared" si="25"/>
        <v/>
      </c>
      <c r="I145" s="12"/>
    </row>
    <row r="146" spans="1:9" s="23" customFormat="1" ht="30" x14ac:dyDescent="0.2">
      <c r="A146" s="81"/>
      <c r="B146" s="56" t="s">
        <v>423</v>
      </c>
      <c r="C146" s="37">
        <v>0</v>
      </c>
      <c r="D146" s="20">
        <v>0</v>
      </c>
      <c r="E146" s="41" t="str">
        <f t="shared" ref="E146:E170" si="47">+IF(C146=0,"",C146/C$75)</f>
        <v/>
      </c>
      <c r="F146" s="41" t="str">
        <f t="shared" ref="F146:F170" si="48">+IF(D146=0,"",D146/D$75)</f>
        <v/>
      </c>
      <c r="G146" s="22" t="str">
        <f t="shared" si="46"/>
        <v xml:space="preserve"> </v>
      </c>
      <c r="H146" s="57" t="str">
        <f t="shared" ref="H146:H170" si="49">+IF(OR(AND(E146=""),(G146="")),"",E146*G146)</f>
        <v/>
      </c>
      <c r="I146" s="12"/>
    </row>
    <row r="147" spans="1:9" s="23" customFormat="1" ht="30" x14ac:dyDescent="0.2">
      <c r="A147" s="81"/>
      <c r="B147" s="56" t="s">
        <v>197</v>
      </c>
      <c r="C147" s="37">
        <v>0</v>
      </c>
      <c r="D147" s="20">
        <v>0</v>
      </c>
      <c r="E147" s="41" t="str">
        <f t="shared" si="47"/>
        <v/>
      </c>
      <c r="F147" s="41" t="str">
        <f t="shared" si="48"/>
        <v/>
      </c>
      <c r="G147" s="22" t="str">
        <f t="shared" si="46"/>
        <v xml:space="preserve"> </v>
      </c>
      <c r="H147" s="57" t="str">
        <f t="shared" si="49"/>
        <v/>
      </c>
      <c r="I147" s="12"/>
    </row>
    <row r="148" spans="1:9" s="23" customFormat="1" ht="30" x14ac:dyDescent="0.2">
      <c r="A148" s="81"/>
      <c r="B148" s="56" t="s">
        <v>198</v>
      </c>
      <c r="C148" s="37">
        <v>0</v>
      </c>
      <c r="D148" s="20">
        <v>0</v>
      </c>
      <c r="E148" s="41" t="str">
        <f t="shared" si="47"/>
        <v/>
      </c>
      <c r="F148" s="41" t="str">
        <f t="shared" si="48"/>
        <v/>
      </c>
      <c r="G148" s="22" t="str">
        <f t="shared" si="46"/>
        <v xml:space="preserve"> </v>
      </c>
      <c r="H148" s="57" t="str">
        <f t="shared" si="49"/>
        <v/>
      </c>
      <c r="I148" s="12"/>
    </row>
    <row r="149" spans="1:9" s="23" customFormat="1" ht="15" x14ac:dyDescent="0.2">
      <c r="A149" s="81"/>
      <c r="B149" s="56" t="s">
        <v>611</v>
      </c>
      <c r="C149" s="37">
        <v>0</v>
      </c>
      <c r="D149" s="20">
        <v>0</v>
      </c>
      <c r="E149" s="41" t="str">
        <f t="shared" ref="E149" si="50">+IF(C149=0,"",C149/C$75)</f>
        <v/>
      </c>
      <c r="F149" s="41" t="str">
        <f t="shared" ref="F149" si="51">+IF(D149=0,"",D149/D$75)</f>
        <v/>
      </c>
      <c r="G149" s="41" t="str">
        <f t="shared" ref="G149" si="52">+IF(AND(C149=0,D149=0)," ",IF(C149=0,1,IF(D149=0,-1,(D149-C149)/C149)))</f>
        <v xml:space="preserve"> </v>
      </c>
      <c r="H149" s="57" t="str">
        <f t="shared" ref="H149" si="53">+IF(OR(AND(E149=""),(G149="")),"",E149*G149)</f>
        <v/>
      </c>
      <c r="I149" s="12"/>
    </row>
    <row r="150" spans="1:9" s="23" customFormat="1" ht="15" x14ac:dyDescent="0.2">
      <c r="A150" s="81"/>
      <c r="B150" s="56" t="s">
        <v>546</v>
      </c>
      <c r="C150" s="37">
        <v>0</v>
      </c>
      <c r="D150" s="20">
        <v>0</v>
      </c>
      <c r="E150" s="41" t="str">
        <f t="shared" ref="E150" si="54">+IF(C150=0,"",C150/C$75)</f>
        <v/>
      </c>
      <c r="F150" s="41" t="str">
        <f t="shared" ref="F150" si="55">+IF(D150=0,"",D150/D$75)</f>
        <v/>
      </c>
      <c r="G150" s="22" t="str">
        <f t="shared" si="46"/>
        <v xml:space="preserve"> </v>
      </c>
      <c r="H150" s="57" t="str">
        <f t="shared" ref="H150" si="56">+IF(OR(AND(E150=""),(G150="")),"",E150*G150)</f>
        <v/>
      </c>
      <c r="I150" s="12"/>
    </row>
    <row r="151" spans="1:9" s="23" customFormat="1" ht="15" x14ac:dyDescent="0.2">
      <c r="A151" s="81"/>
      <c r="B151" s="56" t="s">
        <v>558</v>
      </c>
      <c r="C151" s="37">
        <v>0</v>
      </c>
      <c r="D151" s="20">
        <v>0</v>
      </c>
      <c r="E151" s="41" t="str">
        <f t="shared" si="47"/>
        <v/>
      </c>
      <c r="F151" s="41" t="str">
        <f t="shared" si="48"/>
        <v/>
      </c>
      <c r="G151" s="22" t="str">
        <f t="shared" si="46"/>
        <v xml:space="preserve"> </v>
      </c>
      <c r="H151" s="57" t="str">
        <f t="shared" si="49"/>
        <v/>
      </c>
      <c r="I151" s="12"/>
    </row>
    <row r="152" spans="1:9" s="23" customFormat="1" ht="15" x14ac:dyDescent="0.2">
      <c r="A152" s="81"/>
      <c r="B152" s="56" t="s">
        <v>559</v>
      </c>
      <c r="C152" s="37">
        <v>0</v>
      </c>
      <c r="D152" s="20">
        <v>0</v>
      </c>
      <c r="E152" s="41" t="str">
        <f t="shared" si="47"/>
        <v/>
      </c>
      <c r="F152" s="41" t="str">
        <f t="shared" si="48"/>
        <v/>
      </c>
      <c r="G152" s="22" t="str">
        <f t="shared" si="46"/>
        <v xml:space="preserve"> </v>
      </c>
      <c r="H152" s="57" t="str">
        <f t="shared" si="49"/>
        <v/>
      </c>
      <c r="I152" s="12"/>
    </row>
    <row r="153" spans="1:9" s="23" customFormat="1" ht="15" x14ac:dyDescent="0.2">
      <c r="A153" s="81"/>
      <c r="B153" s="56" t="s">
        <v>548</v>
      </c>
      <c r="C153" s="37">
        <v>0</v>
      </c>
      <c r="D153" s="20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7">
        <v>0</v>
      </c>
      <c r="D154" s="20">
        <v>0</v>
      </c>
      <c r="E154" s="41" t="str">
        <f t="shared" si="47"/>
        <v/>
      </c>
      <c r="F154" s="41" t="str">
        <f t="shared" si="48"/>
        <v/>
      </c>
      <c r="G154" s="22" t="str">
        <f t="shared" si="46"/>
        <v xml:space="preserve"> </v>
      </c>
      <c r="H154" s="57" t="str">
        <f t="shared" si="49"/>
        <v/>
      </c>
      <c r="I154" s="12"/>
    </row>
    <row r="155" spans="1:9" s="23" customFormat="1" ht="15" x14ac:dyDescent="0.2">
      <c r="A155" s="81"/>
      <c r="B155" s="56" t="s">
        <v>424</v>
      </c>
      <c r="C155" s="37">
        <v>0</v>
      </c>
      <c r="D155" s="20">
        <v>0</v>
      </c>
      <c r="E155" s="41" t="str">
        <f t="shared" si="47"/>
        <v/>
      </c>
      <c r="F155" s="41" t="str">
        <f t="shared" si="48"/>
        <v/>
      </c>
      <c r="G155" s="22" t="str">
        <f t="shared" si="46"/>
        <v xml:space="preserve"> </v>
      </c>
      <c r="H155" s="57" t="str">
        <f t="shared" si="49"/>
        <v/>
      </c>
      <c r="I155" s="12"/>
    </row>
    <row r="156" spans="1:9" s="23" customFormat="1" ht="15" x14ac:dyDescent="0.2">
      <c r="A156" s="81"/>
      <c r="B156" s="56" t="s">
        <v>34</v>
      </c>
      <c r="C156" s="37">
        <v>0</v>
      </c>
      <c r="D156" s="20">
        <v>0</v>
      </c>
      <c r="E156" s="41" t="str">
        <f t="shared" si="47"/>
        <v/>
      </c>
      <c r="F156" s="41" t="str">
        <f t="shared" si="48"/>
        <v/>
      </c>
      <c r="G156" s="22" t="str">
        <f t="shared" si="46"/>
        <v xml:space="preserve"> </v>
      </c>
      <c r="H156" s="57" t="str">
        <f t="shared" si="49"/>
        <v/>
      </c>
      <c r="I156" s="12"/>
    </row>
    <row r="157" spans="1:9" s="23" customFormat="1" ht="15" x14ac:dyDescent="0.2">
      <c r="A157" s="81"/>
      <c r="B157" s="56" t="s">
        <v>199</v>
      </c>
      <c r="C157" s="37">
        <v>0</v>
      </c>
      <c r="D157" s="20">
        <v>0</v>
      </c>
      <c r="E157" s="41" t="str">
        <f t="shared" si="47"/>
        <v/>
      </c>
      <c r="F157" s="41" t="str">
        <f t="shared" si="48"/>
        <v/>
      </c>
      <c r="G157" s="22" t="str">
        <f t="shared" si="46"/>
        <v xml:space="preserve"> </v>
      </c>
      <c r="H157" s="57" t="str">
        <f t="shared" si="49"/>
        <v/>
      </c>
      <c r="I157" s="12"/>
    </row>
    <row r="158" spans="1:9" s="23" customFormat="1" ht="30" x14ac:dyDescent="0.2">
      <c r="A158" s="81"/>
      <c r="B158" s="56" t="s">
        <v>200</v>
      </c>
      <c r="C158" s="37">
        <v>0</v>
      </c>
      <c r="D158" s="20">
        <v>0</v>
      </c>
      <c r="E158" s="41" t="str">
        <f t="shared" si="47"/>
        <v/>
      </c>
      <c r="F158" s="41" t="str">
        <f t="shared" si="48"/>
        <v/>
      </c>
      <c r="G158" s="22" t="str">
        <f t="shared" si="46"/>
        <v xml:space="preserve"> </v>
      </c>
      <c r="H158" s="57" t="str">
        <f t="shared" si="49"/>
        <v/>
      </c>
      <c r="I158" s="12"/>
    </row>
    <row r="159" spans="1:9" s="23" customFormat="1" ht="15" x14ac:dyDescent="0.2">
      <c r="A159" s="81"/>
      <c r="B159" s="56" t="s">
        <v>612</v>
      </c>
      <c r="C159" s="37">
        <v>0</v>
      </c>
      <c r="D159" s="20">
        <v>0</v>
      </c>
      <c r="E159" s="41" t="str">
        <f t="shared" ref="E159" si="60">+IF(C159=0,"",C159/C$75)</f>
        <v/>
      </c>
      <c r="F159" s="41" t="str">
        <f t="shared" ref="F159" si="61">+IF(D159=0,"",D159/D$75)</f>
        <v/>
      </c>
      <c r="G159" s="41" t="str">
        <f t="shared" ref="G159" si="62">+IF(AND(C159=0,D159=0)," ",IF(C159=0,1,IF(D159=0,-1,(D159-C159)/C159)))</f>
        <v xml:space="preserve"> </v>
      </c>
      <c r="H159" s="57" t="str">
        <f t="shared" ref="H159" si="63">+IF(OR(AND(E159=""),(G159="")),"",E159*G159)</f>
        <v/>
      </c>
      <c r="I159" s="12"/>
    </row>
    <row r="160" spans="1:9" s="23" customFormat="1" ht="30" x14ac:dyDescent="0.2">
      <c r="A160" s="81"/>
      <c r="B160" s="56" t="s">
        <v>201</v>
      </c>
      <c r="C160" s="37">
        <v>0</v>
      </c>
      <c r="D160" s="20">
        <v>0</v>
      </c>
      <c r="E160" s="41" t="str">
        <f t="shared" si="47"/>
        <v/>
      </c>
      <c r="F160" s="41" t="str">
        <f t="shared" si="48"/>
        <v/>
      </c>
      <c r="G160" s="22" t="str">
        <f t="shared" si="46"/>
        <v xml:space="preserve"> </v>
      </c>
      <c r="H160" s="57" t="str">
        <f t="shared" si="49"/>
        <v/>
      </c>
      <c r="I160" s="12"/>
    </row>
    <row r="161" spans="1:9" s="23" customFormat="1" ht="15" x14ac:dyDescent="0.2">
      <c r="A161" s="81"/>
      <c r="B161" s="56" t="s">
        <v>594</v>
      </c>
      <c r="C161" s="37">
        <v>0</v>
      </c>
      <c r="D161" s="20">
        <v>0</v>
      </c>
      <c r="E161" s="41" t="str">
        <f t="shared" si="47"/>
        <v/>
      </c>
      <c r="F161" s="41" t="str">
        <f t="shared" si="48"/>
        <v/>
      </c>
      <c r="G161" s="22" t="str">
        <f t="shared" si="46"/>
        <v xml:space="preserve"> </v>
      </c>
      <c r="H161" s="57" t="str">
        <f t="shared" si="49"/>
        <v/>
      </c>
      <c r="I161" s="12"/>
    </row>
    <row r="162" spans="1:9" s="23" customFormat="1" ht="15" x14ac:dyDescent="0.2">
      <c r="A162" s="81"/>
      <c r="B162" s="56" t="s">
        <v>39</v>
      </c>
      <c r="C162" s="37">
        <v>6</v>
      </c>
      <c r="D162" s="20">
        <v>0</v>
      </c>
      <c r="E162" s="41">
        <f t="shared" si="47"/>
        <v>0.12</v>
      </c>
      <c r="F162" s="41" t="str">
        <f t="shared" si="48"/>
        <v/>
      </c>
      <c r="G162" s="22">
        <f t="shared" si="46"/>
        <v>-1</v>
      </c>
      <c r="H162" s="57">
        <f t="shared" si="49"/>
        <v>-0.12</v>
      </c>
      <c r="I162" s="12"/>
    </row>
    <row r="163" spans="1:9" s="23" customFormat="1" ht="15" x14ac:dyDescent="0.2">
      <c r="A163" s="81"/>
      <c r="B163" s="56" t="s">
        <v>37</v>
      </c>
      <c r="C163" s="37">
        <v>0</v>
      </c>
      <c r="D163" s="20">
        <v>0</v>
      </c>
      <c r="E163" s="41" t="str">
        <f t="shared" si="47"/>
        <v/>
      </c>
      <c r="F163" s="41" t="str">
        <f t="shared" si="48"/>
        <v/>
      </c>
      <c r="G163" s="22" t="str">
        <f t="shared" si="46"/>
        <v xml:space="preserve"> </v>
      </c>
      <c r="H163" s="57" t="str">
        <f t="shared" si="49"/>
        <v/>
      </c>
      <c r="I163" s="12"/>
    </row>
    <row r="164" spans="1:9" s="23" customFormat="1" ht="15" x14ac:dyDescent="0.2">
      <c r="A164" s="81"/>
      <c r="B164" s="56" t="s">
        <v>38</v>
      </c>
      <c r="C164" s="37">
        <v>0</v>
      </c>
      <c r="D164" s="20">
        <v>0</v>
      </c>
      <c r="E164" s="41" t="str">
        <f t="shared" si="47"/>
        <v/>
      </c>
      <c r="F164" s="41" t="str">
        <f t="shared" si="48"/>
        <v/>
      </c>
      <c r="G164" s="22" t="str">
        <f t="shared" si="46"/>
        <v xml:space="preserve"> </v>
      </c>
      <c r="H164" s="57" t="str">
        <f t="shared" si="49"/>
        <v/>
      </c>
      <c r="I164" s="12"/>
    </row>
    <row r="165" spans="1:9" s="23" customFormat="1" ht="15" x14ac:dyDescent="0.2">
      <c r="A165" s="81"/>
      <c r="B165" s="56" t="s">
        <v>613</v>
      </c>
      <c r="C165" s="37">
        <v>2</v>
      </c>
      <c r="D165" s="20">
        <v>0</v>
      </c>
      <c r="E165" s="41">
        <f t="shared" ref="E165:E166" si="64">+IF(C165=0,"",C165/C$75)</f>
        <v>0.04</v>
      </c>
      <c r="F165" s="41" t="str">
        <f t="shared" ref="F165:F166" si="65">+IF(D165=0,"",D165/D$75)</f>
        <v/>
      </c>
      <c r="G165" s="41">
        <f t="shared" ref="G165:G166" si="66">+IF(AND(C165=0,D165=0)," ",IF(C165=0,1,IF(D165=0,-1,(D165-C165)/C165)))</f>
        <v>-1</v>
      </c>
      <c r="H165" s="57">
        <f t="shared" ref="H165:H166" si="67">+IF(OR(AND(E165=""),(G165="")),"",E165*G165)</f>
        <v>-0.04</v>
      </c>
      <c r="I165" s="12"/>
    </row>
    <row r="166" spans="1:9" s="23" customFormat="1" ht="15" x14ac:dyDescent="0.2">
      <c r="A166" s="81"/>
      <c r="B166" s="56" t="s">
        <v>614</v>
      </c>
      <c r="C166" s="37">
        <v>0</v>
      </c>
      <c r="D166" s="20">
        <v>0</v>
      </c>
      <c r="E166" s="41" t="str">
        <f t="shared" si="64"/>
        <v/>
      </c>
      <c r="F166" s="41" t="str">
        <f t="shared" si="65"/>
        <v/>
      </c>
      <c r="G166" s="41" t="str">
        <f t="shared" si="66"/>
        <v xml:space="preserve"> </v>
      </c>
      <c r="H166" s="57" t="str">
        <f t="shared" si="67"/>
        <v/>
      </c>
      <c r="I166" s="12"/>
    </row>
    <row r="167" spans="1:9" s="23" customFormat="1" ht="15" x14ac:dyDescent="0.2">
      <c r="A167" s="81"/>
      <c r="B167" s="56" t="s">
        <v>506</v>
      </c>
      <c r="C167" s="37">
        <v>0</v>
      </c>
      <c r="D167" s="20">
        <v>1</v>
      </c>
      <c r="E167" s="41" t="str">
        <f t="shared" si="47"/>
        <v/>
      </c>
      <c r="F167" s="41">
        <f t="shared" si="48"/>
        <v>9.7087378640776691E-3</v>
      </c>
      <c r="G167" s="22">
        <f t="shared" si="46"/>
        <v>1</v>
      </c>
      <c r="H167" s="57" t="str">
        <f t="shared" si="49"/>
        <v/>
      </c>
      <c r="I167" s="12"/>
    </row>
    <row r="168" spans="1:9" s="23" customFormat="1" ht="30" x14ac:dyDescent="0.2">
      <c r="A168" s="81"/>
      <c r="B168" s="56" t="s">
        <v>524</v>
      </c>
      <c r="C168" s="37">
        <v>16</v>
      </c>
      <c r="D168" s="20">
        <v>2</v>
      </c>
      <c r="E168" s="41">
        <f t="shared" si="47"/>
        <v>0.32</v>
      </c>
      <c r="F168" s="41">
        <f t="shared" si="48"/>
        <v>1.9417475728155338E-2</v>
      </c>
      <c r="G168" s="22">
        <f t="shared" si="46"/>
        <v>-0.875</v>
      </c>
      <c r="H168" s="57">
        <f t="shared" si="49"/>
        <v>-0.28000000000000003</v>
      </c>
      <c r="I168" s="12"/>
    </row>
    <row r="169" spans="1:9" s="23" customFormat="1" ht="30" x14ac:dyDescent="0.2">
      <c r="A169" s="81"/>
      <c r="B169" s="56" t="s">
        <v>537</v>
      </c>
      <c r="C169" s="37">
        <v>0</v>
      </c>
      <c r="D169" s="20">
        <v>0</v>
      </c>
      <c r="E169" s="41" t="str">
        <f t="shared" si="47"/>
        <v/>
      </c>
      <c r="F169" s="41" t="str">
        <f t="shared" si="48"/>
        <v/>
      </c>
      <c r="G169" s="22" t="str">
        <f t="shared" si="46"/>
        <v xml:space="preserve"> </v>
      </c>
      <c r="H169" s="57" t="str">
        <f t="shared" si="49"/>
        <v/>
      </c>
      <c r="I169" s="12"/>
    </row>
    <row r="170" spans="1:9" s="23" customFormat="1" ht="15.75" thickBot="1" x14ac:dyDescent="0.25">
      <c r="A170" s="81"/>
      <c r="B170" s="58" t="s">
        <v>532</v>
      </c>
      <c r="C170" s="59">
        <v>0</v>
      </c>
      <c r="D170" s="89">
        <v>0</v>
      </c>
      <c r="E170" s="61" t="str">
        <f t="shared" si="47"/>
        <v/>
      </c>
      <c r="F170" s="61" t="str">
        <f t="shared" si="48"/>
        <v/>
      </c>
      <c r="G170" s="83" t="str">
        <f t="shared" si="46"/>
        <v xml:space="preserve"> </v>
      </c>
      <c r="H170" s="62" t="str">
        <f t="shared" si="49"/>
        <v/>
      </c>
      <c r="I170" s="12"/>
    </row>
    <row r="171" spans="1:9" s="12" customFormat="1" x14ac:dyDescent="0.2">
      <c r="A171" s="86"/>
      <c r="H171" s="19"/>
    </row>
    <row r="172" spans="1:9" s="12" customFormat="1" x14ac:dyDescent="0.2">
      <c r="A172" s="86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3">
        <f>SUM(C177:C349)</f>
        <v>124</v>
      </c>
      <c r="D176" s="14">
        <f>SUM(D177:D349)</f>
        <v>151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0.21774193548387097</v>
      </c>
      <c r="H176" s="48">
        <f>+IF(OR(AND(E176=""),(G176="")),"",E176*G176)</f>
        <v>0.21774193548387097</v>
      </c>
    </row>
    <row r="177" spans="1:9" s="23" customFormat="1" ht="30" x14ac:dyDescent="0.2">
      <c r="A177" s="81"/>
      <c r="B177" s="64" t="s">
        <v>425</v>
      </c>
      <c r="C177" s="37">
        <v>0</v>
      </c>
      <c r="D177" s="20">
        <v>0</v>
      </c>
      <c r="E177" s="41" t="str">
        <f>+IF(C177=0,"",C177/C$176)</f>
        <v/>
      </c>
      <c r="F177" s="41" t="str">
        <f>+IF(D177=0,"",D177/D$176)</f>
        <v/>
      </c>
      <c r="G177" s="22" t="str">
        <f t="shared" ref="G177:G243" si="68">+IF(AND(C177=0,D177=0)," ",IF(C177=0,1,IF(D177=0,-1,(D177-C177)/C177)))</f>
        <v xml:space="preserve"> </v>
      </c>
      <c r="H177" s="57" t="str">
        <f>+IF(OR(AND(E177=""),(G177="")),"",E177*G177)</f>
        <v/>
      </c>
      <c r="I177" s="12"/>
    </row>
    <row r="178" spans="1:9" s="23" customFormat="1" ht="15" x14ac:dyDescent="0.2">
      <c r="A178" s="81"/>
      <c r="B178" s="64" t="s">
        <v>560</v>
      </c>
      <c r="C178" s="37">
        <v>0</v>
      </c>
      <c r="D178" s="20">
        <v>0</v>
      </c>
      <c r="E178" s="41" t="str">
        <f t="shared" ref="E178:E245" si="69">+IF(C178=0,"",C178/C$176)</f>
        <v/>
      </c>
      <c r="F178" s="41" t="str">
        <f t="shared" ref="F178:F245" si="70">+IF(D178=0,"",D178/D$176)</f>
        <v/>
      </c>
      <c r="G178" s="22" t="str">
        <f t="shared" si="68"/>
        <v xml:space="preserve"> </v>
      </c>
      <c r="H178" s="57" t="str">
        <f t="shared" ref="H178:H245" si="71">+IF(OR(AND(E178=""),(G178="")),"",E178*G178)</f>
        <v/>
      </c>
      <c r="I178" s="12"/>
    </row>
    <row r="179" spans="1:9" s="23" customFormat="1" ht="45" x14ac:dyDescent="0.2">
      <c r="A179" s="81"/>
      <c r="B179" s="64" t="s">
        <v>426</v>
      </c>
      <c r="C179" s="37">
        <v>0</v>
      </c>
      <c r="D179" s="20">
        <v>0</v>
      </c>
      <c r="E179" s="41" t="str">
        <f t="shared" si="69"/>
        <v/>
      </c>
      <c r="F179" s="41" t="str">
        <f t="shared" si="70"/>
        <v/>
      </c>
      <c r="G179" s="22" t="str">
        <f t="shared" si="68"/>
        <v xml:space="preserve"> </v>
      </c>
      <c r="H179" s="57" t="str">
        <f t="shared" si="71"/>
        <v/>
      </c>
      <c r="I179" s="12"/>
    </row>
    <row r="180" spans="1:9" s="23" customFormat="1" ht="30" x14ac:dyDescent="0.2">
      <c r="A180" s="81"/>
      <c r="B180" s="64" t="s">
        <v>427</v>
      </c>
      <c r="C180" s="37">
        <v>0</v>
      </c>
      <c r="D180" s="20">
        <v>0</v>
      </c>
      <c r="E180" s="41" t="str">
        <f t="shared" si="69"/>
        <v/>
      </c>
      <c r="F180" s="41" t="str">
        <f t="shared" si="70"/>
        <v/>
      </c>
      <c r="G180" s="22" t="str">
        <f t="shared" si="68"/>
        <v xml:space="preserve"> </v>
      </c>
      <c r="H180" s="57" t="str">
        <f t="shared" si="71"/>
        <v/>
      </c>
      <c r="I180" s="12"/>
    </row>
    <row r="181" spans="1:9" s="23" customFormat="1" ht="30" x14ac:dyDescent="0.2">
      <c r="A181" s="81"/>
      <c r="B181" s="64" t="s">
        <v>561</v>
      </c>
      <c r="C181" s="37">
        <v>0</v>
      </c>
      <c r="D181" s="20">
        <v>1</v>
      </c>
      <c r="E181" s="41" t="str">
        <f t="shared" si="69"/>
        <v/>
      </c>
      <c r="F181" s="41">
        <f t="shared" si="70"/>
        <v>6.6225165562913907E-3</v>
      </c>
      <c r="G181" s="22">
        <f t="shared" si="68"/>
        <v>1</v>
      </c>
      <c r="H181" s="57" t="str">
        <f t="shared" si="71"/>
        <v/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7"/>
      <c r="D182" s="37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7">
        <v>20</v>
      </c>
      <c r="D183" s="20">
        <v>8</v>
      </c>
      <c r="E183" s="41">
        <f t="shared" si="69"/>
        <v>0.16129032258064516</v>
      </c>
      <c r="F183" s="41">
        <f t="shared" si="70"/>
        <v>5.2980132450331126E-2</v>
      </c>
      <c r="G183" s="22">
        <f t="shared" si="68"/>
        <v>-0.6</v>
      </c>
      <c r="H183" s="57">
        <f t="shared" si="71"/>
        <v>-9.6774193548387094E-2</v>
      </c>
      <c r="I183" s="12"/>
    </row>
    <row r="184" spans="1:9" s="23" customFormat="1" ht="15" x14ac:dyDescent="0.2">
      <c r="A184" s="81"/>
      <c r="B184" s="64" t="s">
        <v>562</v>
      </c>
      <c r="C184" s="37">
        <v>0</v>
      </c>
      <c r="D184" s="20">
        <v>0</v>
      </c>
      <c r="E184" s="41" t="str">
        <f t="shared" si="69"/>
        <v/>
      </c>
      <c r="F184" s="41" t="str">
        <f t="shared" si="70"/>
        <v/>
      </c>
      <c r="G184" s="22" t="str">
        <f t="shared" si="68"/>
        <v xml:space="preserve"> </v>
      </c>
      <c r="H184" s="57" t="str">
        <f t="shared" si="71"/>
        <v/>
      </c>
      <c r="I184" s="12"/>
    </row>
    <row r="185" spans="1:9" s="23" customFormat="1" ht="15" x14ac:dyDescent="0.2">
      <c r="A185" s="81"/>
      <c r="B185" s="64" t="s">
        <v>563</v>
      </c>
      <c r="C185" s="37">
        <v>0</v>
      </c>
      <c r="D185" s="20">
        <v>0</v>
      </c>
      <c r="E185" s="41" t="str">
        <f t="shared" si="69"/>
        <v/>
      </c>
      <c r="F185" s="41" t="str">
        <f t="shared" si="70"/>
        <v/>
      </c>
      <c r="G185" s="22" t="str">
        <f t="shared" si="68"/>
        <v xml:space="preserve"> </v>
      </c>
      <c r="H185" s="57" t="str">
        <f t="shared" si="71"/>
        <v/>
      </c>
      <c r="I185" s="12"/>
    </row>
    <row r="186" spans="1:9" s="23" customFormat="1" ht="15" x14ac:dyDescent="0.2">
      <c r="A186" s="81"/>
      <c r="B186" s="64" t="s">
        <v>564</v>
      </c>
      <c r="C186" s="37">
        <v>0</v>
      </c>
      <c r="D186" s="20">
        <v>0</v>
      </c>
      <c r="E186" s="41" t="str">
        <f t="shared" si="69"/>
        <v/>
      </c>
      <c r="F186" s="41" t="str">
        <f t="shared" si="70"/>
        <v/>
      </c>
      <c r="G186" s="22" t="str">
        <f t="shared" si="68"/>
        <v xml:space="preserve"> </v>
      </c>
      <c r="H186" s="57" t="str">
        <f t="shared" si="71"/>
        <v/>
      </c>
      <c r="I186" s="12"/>
    </row>
    <row r="187" spans="1:9" s="23" customFormat="1" ht="15" x14ac:dyDescent="0.2">
      <c r="A187" s="81"/>
      <c r="B187" s="64" t="s">
        <v>40</v>
      </c>
      <c r="C187" s="37">
        <v>0</v>
      </c>
      <c r="D187" s="20">
        <v>0</v>
      </c>
      <c r="E187" s="41" t="str">
        <f t="shared" si="69"/>
        <v/>
      </c>
      <c r="F187" s="41" t="str">
        <f t="shared" si="70"/>
        <v/>
      </c>
      <c r="G187" s="22" t="str">
        <f t="shared" si="68"/>
        <v xml:space="preserve"> </v>
      </c>
      <c r="H187" s="57" t="str">
        <f t="shared" si="71"/>
        <v/>
      </c>
      <c r="I187" s="12"/>
    </row>
    <row r="188" spans="1:9" s="23" customFormat="1" ht="30" x14ac:dyDescent="0.2">
      <c r="A188" s="81"/>
      <c r="B188" s="64" t="s">
        <v>202</v>
      </c>
      <c r="C188" s="37">
        <v>0</v>
      </c>
      <c r="D188" s="20">
        <v>0</v>
      </c>
      <c r="E188" s="41" t="str">
        <f t="shared" si="69"/>
        <v/>
      </c>
      <c r="F188" s="41" t="str">
        <f t="shared" si="70"/>
        <v/>
      </c>
      <c r="G188" s="22" t="str">
        <f t="shared" si="68"/>
        <v xml:space="preserve"> </v>
      </c>
      <c r="H188" s="57" t="str">
        <f t="shared" si="71"/>
        <v/>
      </c>
      <c r="I188" s="12"/>
    </row>
    <row r="189" spans="1:9" s="23" customFormat="1" ht="15" x14ac:dyDescent="0.2">
      <c r="A189" s="81"/>
      <c r="B189" s="64" t="s">
        <v>43</v>
      </c>
      <c r="C189" s="37">
        <v>0</v>
      </c>
      <c r="D189" s="20">
        <v>0</v>
      </c>
      <c r="E189" s="41" t="str">
        <f t="shared" si="69"/>
        <v/>
      </c>
      <c r="F189" s="41" t="str">
        <f t="shared" si="70"/>
        <v/>
      </c>
      <c r="G189" s="22" t="str">
        <f t="shared" si="68"/>
        <v xml:space="preserve"> </v>
      </c>
      <c r="H189" s="57" t="str">
        <f t="shared" si="71"/>
        <v/>
      </c>
      <c r="I189" s="12"/>
    </row>
    <row r="190" spans="1:9" s="23" customFormat="1" ht="15" x14ac:dyDescent="0.2">
      <c r="A190" s="81"/>
      <c r="B190" s="64" t="s">
        <v>498</v>
      </c>
      <c r="C190" s="37">
        <v>0</v>
      </c>
      <c r="D190" s="20">
        <v>4</v>
      </c>
      <c r="E190" s="41" t="str">
        <f t="shared" si="69"/>
        <v/>
      </c>
      <c r="F190" s="41">
        <f t="shared" si="70"/>
        <v>2.6490066225165563E-2</v>
      </c>
      <c r="G190" s="22">
        <f t="shared" si="68"/>
        <v>1</v>
      </c>
      <c r="H190" s="57" t="str">
        <f t="shared" si="71"/>
        <v/>
      </c>
      <c r="I190" s="12"/>
    </row>
    <row r="191" spans="1:9" s="23" customFormat="1" ht="15" x14ac:dyDescent="0.2">
      <c r="A191" s="81"/>
      <c r="B191" s="64" t="s">
        <v>428</v>
      </c>
      <c r="C191" s="37">
        <v>3</v>
      </c>
      <c r="D191" s="20">
        <v>0</v>
      </c>
      <c r="E191" s="41">
        <f t="shared" si="69"/>
        <v>2.4193548387096774E-2</v>
      </c>
      <c r="F191" s="41" t="str">
        <f t="shared" si="70"/>
        <v/>
      </c>
      <c r="G191" s="22">
        <f t="shared" si="68"/>
        <v>-1</v>
      </c>
      <c r="H191" s="57">
        <f t="shared" si="71"/>
        <v>-2.4193548387096774E-2</v>
      </c>
      <c r="I191" s="12"/>
    </row>
    <row r="192" spans="1:9" s="23" customFormat="1" ht="30" x14ac:dyDescent="0.2">
      <c r="A192" s="81"/>
      <c r="B192" s="64" t="s">
        <v>595</v>
      </c>
      <c r="C192" s="37">
        <v>0</v>
      </c>
      <c r="D192" s="20">
        <v>0</v>
      </c>
      <c r="E192" s="41" t="str">
        <f t="shared" si="69"/>
        <v/>
      </c>
      <c r="F192" s="41" t="str">
        <f t="shared" si="70"/>
        <v/>
      </c>
      <c r="G192" s="22" t="str">
        <f t="shared" si="68"/>
        <v xml:space="preserve"> </v>
      </c>
      <c r="H192" s="57" t="str">
        <f t="shared" si="71"/>
        <v/>
      </c>
      <c r="I192" s="12"/>
    </row>
    <row r="193" spans="1:9" s="23" customFormat="1" ht="30" x14ac:dyDescent="0.2">
      <c r="A193" s="81"/>
      <c r="B193" s="64" t="s">
        <v>596</v>
      </c>
      <c r="C193" s="37">
        <v>0</v>
      </c>
      <c r="D193" s="20">
        <v>0</v>
      </c>
      <c r="E193" s="41" t="str">
        <f t="shared" si="69"/>
        <v/>
      </c>
      <c r="F193" s="41" t="str">
        <f t="shared" si="70"/>
        <v/>
      </c>
      <c r="G193" s="22" t="str">
        <f t="shared" si="68"/>
        <v xml:space="preserve"> </v>
      </c>
      <c r="H193" s="57" t="str">
        <f t="shared" si="71"/>
        <v/>
      </c>
      <c r="I193" s="12"/>
    </row>
    <row r="194" spans="1:9" s="23" customFormat="1" ht="15" x14ac:dyDescent="0.2">
      <c r="A194" s="81"/>
      <c r="B194" s="64" t="s">
        <v>42</v>
      </c>
      <c r="C194" s="37">
        <v>0</v>
      </c>
      <c r="D194" s="20">
        <v>0</v>
      </c>
      <c r="E194" s="41" t="str">
        <f t="shared" si="69"/>
        <v/>
      </c>
      <c r="F194" s="41" t="str">
        <f t="shared" si="70"/>
        <v/>
      </c>
      <c r="G194" s="22" t="str">
        <f t="shared" si="68"/>
        <v xml:space="preserve"> </v>
      </c>
      <c r="H194" s="57" t="str">
        <f t="shared" si="71"/>
        <v/>
      </c>
      <c r="I194" s="12"/>
    </row>
    <row r="195" spans="1:9" s="23" customFormat="1" ht="15" x14ac:dyDescent="0.2">
      <c r="A195" s="81"/>
      <c r="B195" s="64" t="s">
        <v>499</v>
      </c>
      <c r="C195" s="37">
        <v>0</v>
      </c>
      <c r="D195" s="20">
        <v>0</v>
      </c>
      <c r="E195" s="41" t="str">
        <f t="shared" si="69"/>
        <v/>
      </c>
      <c r="F195" s="41" t="str">
        <f t="shared" si="70"/>
        <v/>
      </c>
      <c r="G195" s="22" t="str">
        <f t="shared" si="68"/>
        <v xml:space="preserve"> </v>
      </c>
      <c r="H195" s="57" t="str">
        <f t="shared" si="71"/>
        <v/>
      </c>
      <c r="I195" s="12"/>
    </row>
    <row r="196" spans="1:9" s="23" customFormat="1" ht="15" x14ac:dyDescent="0.2">
      <c r="A196" s="81"/>
      <c r="B196" s="64" t="s">
        <v>500</v>
      </c>
      <c r="C196" s="37">
        <v>0</v>
      </c>
      <c r="D196" s="20">
        <v>0</v>
      </c>
      <c r="E196" s="41" t="str">
        <f t="shared" si="69"/>
        <v/>
      </c>
      <c r="F196" s="41" t="str">
        <f t="shared" si="70"/>
        <v/>
      </c>
      <c r="G196" s="22" t="str">
        <f t="shared" si="68"/>
        <v xml:space="preserve"> </v>
      </c>
      <c r="H196" s="57" t="str">
        <f t="shared" si="71"/>
        <v/>
      </c>
      <c r="I196" s="12"/>
    </row>
    <row r="197" spans="1:9" s="23" customFormat="1" ht="30" x14ac:dyDescent="0.2">
      <c r="A197" s="81"/>
      <c r="B197" s="64" t="s">
        <v>605</v>
      </c>
      <c r="C197" s="37">
        <v>2</v>
      </c>
      <c r="D197" s="20">
        <v>0</v>
      </c>
      <c r="E197" s="41">
        <f t="shared" ref="E197" si="76">+IF(C197=0,"",C197/C$176)</f>
        <v>1.6129032258064516E-2</v>
      </c>
      <c r="F197" s="41" t="str">
        <f t="shared" ref="F197" si="77">+IF(D197=0,"",D197/D$176)</f>
        <v/>
      </c>
      <c r="G197" s="41">
        <f t="shared" ref="G197" si="78">+IF(AND(C197=0,D197=0)," ",IF(C197=0,1,IF(D197=0,-1,(D197-C197)/C197)))</f>
        <v>-1</v>
      </c>
      <c r="H197" s="57">
        <f t="shared" ref="H197" si="79">+IF(OR(AND(E197=""),(G197="")),"",E197*G197)</f>
        <v>-1.6129032258064516E-2</v>
      </c>
      <c r="I197" s="12"/>
    </row>
    <row r="198" spans="1:9" s="23" customFormat="1" ht="15" x14ac:dyDescent="0.2">
      <c r="A198" s="81"/>
      <c r="B198" s="64" t="s">
        <v>203</v>
      </c>
      <c r="C198" s="37">
        <v>0</v>
      </c>
      <c r="D198" s="20">
        <v>0</v>
      </c>
      <c r="E198" s="41" t="str">
        <f t="shared" si="69"/>
        <v/>
      </c>
      <c r="F198" s="41" t="str">
        <f t="shared" si="70"/>
        <v/>
      </c>
      <c r="G198" s="22" t="str">
        <f t="shared" si="68"/>
        <v xml:space="preserve"> </v>
      </c>
      <c r="H198" s="57" t="str">
        <f t="shared" si="71"/>
        <v/>
      </c>
      <c r="I198" s="12"/>
    </row>
    <row r="199" spans="1:9" s="23" customFormat="1" ht="15" x14ac:dyDescent="0.2">
      <c r="A199" s="81"/>
      <c r="B199" s="64" t="s">
        <v>204</v>
      </c>
      <c r="C199" s="37">
        <v>0</v>
      </c>
      <c r="D199" s="20">
        <v>0</v>
      </c>
      <c r="E199" s="41" t="str">
        <f t="shared" si="69"/>
        <v/>
      </c>
      <c r="F199" s="41" t="str">
        <f t="shared" si="70"/>
        <v/>
      </c>
      <c r="G199" s="22" t="str">
        <f t="shared" si="68"/>
        <v xml:space="preserve"> </v>
      </c>
      <c r="H199" s="57" t="str">
        <f t="shared" si="71"/>
        <v/>
      </c>
      <c r="I199" s="12"/>
    </row>
    <row r="200" spans="1:9" s="23" customFormat="1" ht="15" x14ac:dyDescent="0.2">
      <c r="A200" s="81"/>
      <c r="B200" s="64" t="s">
        <v>205</v>
      </c>
      <c r="C200" s="37">
        <v>0</v>
      </c>
      <c r="D200" s="20">
        <v>0</v>
      </c>
      <c r="E200" s="41" t="str">
        <f t="shared" si="69"/>
        <v/>
      </c>
      <c r="F200" s="41" t="str">
        <f t="shared" si="70"/>
        <v/>
      </c>
      <c r="G200" s="22" t="str">
        <f t="shared" si="68"/>
        <v xml:space="preserve"> </v>
      </c>
      <c r="H200" s="57" t="str">
        <f t="shared" si="71"/>
        <v/>
      </c>
      <c r="I200" s="12"/>
    </row>
    <row r="201" spans="1:9" s="23" customFormat="1" ht="15" x14ac:dyDescent="0.2">
      <c r="A201" s="81"/>
      <c r="B201" s="64" t="s">
        <v>545</v>
      </c>
      <c r="C201" s="37">
        <v>0</v>
      </c>
      <c r="D201" s="20">
        <v>0</v>
      </c>
      <c r="E201" s="41" t="str">
        <f t="shared" ref="E201" si="80">+IF(C201=0,"",C201/C$176)</f>
        <v/>
      </c>
      <c r="F201" s="41" t="str">
        <f t="shared" ref="F201" si="81">+IF(D201=0,"",D201/D$176)</f>
        <v/>
      </c>
      <c r="G201" s="22" t="str">
        <f t="shared" si="68"/>
        <v xml:space="preserve"> </v>
      </c>
      <c r="H201" s="57" t="str">
        <f t="shared" ref="H201" si="82">+IF(OR(AND(E201=""),(G201="")),"",E201*G201)</f>
        <v/>
      </c>
      <c r="I201" s="12"/>
    </row>
    <row r="202" spans="1:9" s="23" customFormat="1" ht="15" x14ac:dyDescent="0.2">
      <c r="A202" s="81"/>
      <c r="B202" s="64" t="s">
        <v>206</v>
      </c>
      <c r="C202" s="37">
        <v>0</v>
      </c>
      <c r="D202" s="20">
        <v>0</v>
      </c>
      <c r="E202" s="41" t="str">
        <f t="shared" si="69"/>
        <v/>
      </c>
      <c r="F202" s="41" t="str">
        <f t="shared" si="70"/>
        <v/>
      </c>
      <c r="G202" s="22" t="str">
        <f t="shared" si="68"/>
        <v xml:space="preserve"> </v>
      </c>
      <c r="H202" s="57" t="str">
        <f t="shared" si="71"/>
        <v/>
      </c>
      <c r="I202" s="12"/>
    </row>
    <row r="203" spans="1:9" s="23" customFormat="1" ht="15" x14ac:dyDescent="0.2">
      <c r="A203" s="81"/>
      <c r="B203" s="64" t="s">
        <v>429</v>
      </c>
      <c r="C203" s="37">
        <v>11</v>
      </c>
      <c r="D203" s="20">
        <v>1</v>
      </c>
      <c r="E203" s="41">
        <f t="shared" si="69"/>
        <v>8.8709677419354843E-2</v>
      </c>
      <c r="F203" s="41">
        <f t="shared" si="70"/>
        <v>6.6225165562913907E-3</v>
      </c>
      <c r="G203" s="22">
        <f t="shared" si="68"/>
        <v>-0.90909090909090906</v>
      </c>
      <c r="H203" s="57">
        <f t="shared" si="71"/>
        <v>-8.0645161290322578E-2</v>
      </c>
      <c r="I203" s="12"/>
    </row>
    <row r="204" spans="1:9" s="23" customFormat="1" ht="30" x14ac:dyDescent="0.2">
      <c r="A204" s="81"/>
      <c r="B204" s="64" t="s">
        <v>502</v>
      </c>
      <c r="C204" s="37">
        <v>0</v>
      </c>
      <c r="D204" s="20">
        <v>6</v>
      </c>
      <c r="E204" s="41" t="str">
        <f t="shared" si="69"/>
        <v/>
      </c>
      <c r="F204" s="41">
        <f t="shared" si="70"/>
        <v>3.9735099337748346E-2</v>
      </c>
      <c r="G204" s="22">
        <f t="shared" si="68"/>
        <v>1</v>
      </c>
      <c r="H204" s="57" t="str">
        <f t="shared" si="71"/>
        <v/>
      </c>
      <c r="I204" s="12"/>
    </row>
    <row r="205" spans="1:9" s="23" customFormat="1" ht="15" x14ac:dyDescent="0.2">
      <c r="A205" s="81" t="s">
        <v>643</v>
      </c>
      <c r="B205" s="64" t="s">
        <v>647</v>
      </c>
      <c r="C205" s="37"/>
      <c r="D205" s="37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7">
        <v>28</v>
      </c>
      <c r="D206" s="20">
        <v>3</v>
      </c>
      <c r="E206" s="41">
        <f t="shared" si="69"/>
        <v>0.22580645161290322</v>
      </c>
      <c r="F206" s="41">
        <f t="shared" si="70"/>
        <v>1.9867549668874173E-2</v>
      </c>
      <c r="G206" s="22">
        <f t="shared" si="68"/>
        <v>-0.8928571428571429</v>
      </c>
      <c r="H206" s="57">
        <f t="shared" si="71"/>
        <v>-0.20161290322580647</v>
      </c>
      <c r="I206" s="12"/>
    </row>
    <row r="207" spans="1:9" s="23" customFormat="1" ht="15" x14ac:dyDescent="0.2">
      <c r="A207" s="81"/>
      <c r="B207" s="64" t="s">
        <v>208</v>
      </c>
      <c r="C207" s="37">
        <v>1</v>
      </c>
      <c r="D207" s="20">
        <v>3</v>
      </c>
      <c r="E207" s="41">
        <f t="shared" si="69"/>
        <v>8.0645161290322578E-3</v>
      </c>
      <c r="F207" s="41">
        <f t="shared" si="70"/>
        <v>1.9867549668874173E-2</v>
      </c>
      <c r="G207" s="22">
        <f t="shared" si="68"/>
        <v>2</v>
      </c>
      <c r="H207" s="57">
        <f t="shared" si="71"/>
        <v>1.6129032258064516E-2</v>
      </c>
      <c r="I207" s="12"/>
    </row>
    <row r="208" spans="1:9" s="23" customFormat="1" ht="15" x14ac:dyDescent="0.2">
      <c r="A208" s="81"/>
      <c r="B208" s="64" t="s">
        <v>209</v>
      </c>
      <c r="C208" s="37">
        <v>0</v>
      </c>
      <c r="D208" s="20">
        <v>0</v>
      </c>
      <c r="E208" s="41" t="str">
        <f t="shared" si="69"/>
        <v/>
      </c>
      <c r="F208" s="41" t="str">
        <f t="shared" si="70"/>
        <v/>
      </c>
      <c r="G208" s="22" t="str">
        <f t="shared" si="68"/>
        <v xml:space="preserve"> </v>
      </c>
      <c r="H208" s="57" t="str">
        <f t="shared" si="71"/>
        <v/>
      </c>
      <c r="I208" s="12"/>
    </row>
    <row r="209" spans="1:9" s="23" customFormat="1" ht="15" x14ac:dyDescent="0.2">
      <c r="A209" s="81"/>
      <c r="B209" s="64" t="s">
        <v>210</v>
      </c>
      <c r="C209" s="37">
        <v>0</v>
      </c>
      <c r="D209" s="20">
        <v>0</v>
      </c>
      <c r="E209" s="41" t="str">
        <f t="shared" si="69"/>
        <v/>
      </c>
      <c r="F209" s="41" t="str">
        <f t="shared" si="70"/>
        <v/>
      </c>
      <c r="G209" s="22" t="str">
        <f t="shared" si="68"/>
        <v xml:space="preserve"> </v>
      </c>
      <c r="H209" s="57" t="str">
        <f t="shared" si="71"/>
        <v/>
      </c>
      <c r="I209" s="12"/>
    </row>
    <row r="210" spans="1:9" s="23" customFormat="1" ht="15" x14ac:dyDescent="0.2">
      <c r="A210" s="81"/>
      <c r="B210" s="64" t="s">
        <v>430</v>
      </c>
      <c r="C210" s="37">
        <v>0</v>
      </c>
      <c r="D210" s="20">
        <v>0</v>
      </c>
      <c r="E210" s="41" t="str">
        <f t="shared" si="69"/>
        <v/>
      </c>
      <c r="F210" s="41" t="str">
        <f t="shared" si="70"/>
        <v/>
      </c>
      <c r="G210" s="22" t="str">
        <f t="shared" si="68"/>
        <v xml:space="preserve"> </v>
      </c>
      <c r="H210" s="57" t="str">
        <f t="shared" si="71"/>
        <v/>
      </c>
      <c r="I210" s="12"/>
    </row>
    <row r="211" spans="1:9" s="23" customFormat="1" ht="15" x14ac:dyDescent="0.2">
      <c r="A211" s="81"/>
      <c r="B211" s="64" t="s">
        <v>431</v>
      </c>
      <c r="C211" s="37">
        <v>0</v>
      </c>
      <c r="D211" s="20">
        <v>0</v>
      </c>
      <c r="E211" s="41" t="str">
        <f t="shared" si="69"/>
        <v/>
      </c>
      <c r="F211" s="41" t="str">
        <f t="shared" si="70"/>
        <v/>
      </c>
      <c r="G211" s="22" t="str">
        <f t="shared" si="68"/>
        <v xml:space="preserve"> </v>
      </c>
      <c r="H211" s="57" t="str">
        <f t="shared" si="71"/>
        <v/>
      </c>
      <c r="I211" s="12"/>
    </row>
    <row r="212" spans="1:9" s="23" customFormat="1" ht="15" x14ac:dyDescent="0.2">
      <c r="A212" s="81"/>
      <c r="B212" s="64" t="s">
        <v>211</v>
      </c>
      <c r="C212" s="37">
        <v>0</v>
      </c>
      <c r="D212" s="20">
        <v>0</v>
      </c>
      <c r="E212" s="41" t="str">
        <f t="shared" si="69"/>
        <v/>
      </c>
      <c r="F212" s="41" t="str">
        <f t="shared" si="70"/>
        <v/>
      </c>
      <c r="G212" s="22" t="str">
        <f t="shared" si="68"/>
        <v xml:space="preserve"> </v>
      </c>
      <c r="H212" s="57" t="str">
        <f t="shared" si="71"/>
        <v/>
      </c>
      <c r="I212" s="12"/>
    </row>
    <row r="213" spans="1:9" s="23" customFormat="1" ht="15" x14ac:dyDescent="0.2">
      <c r="A213" s="81"/>
      <c r="B213" s="64" t="s">
        <v>503</v>
      </c>
      <c r="C213" s="37">
        <v>1</v>
      </c>
      <c r="D213" s="20">
        <v>0</v>
      </c>
      <c r="E213" s="41">
        <f t="shared" si="69"/>
        <v>8.0645161290322578E-3</v>
      </c>
      <c r="F213" s="41" t="str">
        <f t="shared" si="70"/>
        <v/>
      </c>
      <c r="G213" s="22">
        <f t="shared" si="68"/>
        <v>-1</v>
      </c>
      <c r="H213" s="57">
        <f t="shared" si="71"/>
        <v>-8.0645161290322578E-3</v>
      </c>
      <c r="I213" s="12"/>
    </row>
    <row r="214" spans="1:9" s="23" customFormat="1" ht="15" x14ac:dyDescent="0.2">
      <c r="A214" s="81"/>
      <c r="B214" s="64" t="s">
        <v>213</v>
      </c>
      <c r="C214" s="37">
        <v>0</v>
      </c>
      <c r="D214" s="20">
        <v>0</v>
      </c>
      <c r="E214" s="41" t="str">
        <f t="shared" si="69"/>
        <v/>
      </c>
      <c r="F214" s="41" t="str">
        <f t="shared" si="70"/>
        <v/>
      </c>
      <c r="G214" s="22" t="str">
        <f t="shared" si="68"/>
        <v xml:space="preserve"> </v>
      </c>
      <c r="H214" s="57" t="str">
        <f t="shared" si="71"/>
        <v/>
      </c>
      <c r="I214" s="12"/>
    </row>
    <row r="215" spans="1:9" s="23" customFormat="1" ht="15" x14ac:dyDescent="0.2">
      <c r="A215" s="81"/>
      <c r="B215" s="64" t="s">
        <v>214</v>
      </c>
      <c r="C215" s="37">
        <v>2</v>
      </c>
      <c r="D215" s="20">
        <v>0</v>
      </c>
      <c r="E215" s="41">
        <f t="shared" si="69"/>
        <v>1.6129032258064516E-2</v>
      </c>
      <c r="F215" s="41" t="str">
        <f t="shared" si="70"/>
        <v/>
      </c>
      <c r="G215" s="22">
        <f t="shared" si="68"/>
        <v>-1</v>
      </c>
      <c r="H215" s="57">
        <f t="shared" si="71"/>
        <v>-1.6129032258064516E-2</v>
      </c>
      <c r="I215" s="12"/>
    </row>
    <row r="216" spans="1:9" s="23" customFormat="1" ht="15" x14ac:dyDescent="0.2">
      <c r="A216" s="81"/>
      <c r="B216" s="64" t="s">
        <v>215</v>
      </c>
      <c r="C216" s="37">
        <v>0</v>
      </c>
      <c r="D216" s="20">
        <v>0</v>
      </c>
      <c r="E216" s="41" t="str">
        <f t="shared" si="69"/>
        <v/>
      </c>
      <c r="F216" s="41" t="str">
        <f t="shared" si="70"/>
        <v/>
      </c>
      <c r="G216" s="22" t="str">
        <f t="shared" si="68"/>
        <v xml:space="preserve"> </v>
      </c>
      <c r="H216" s="57" t="str">
        <f t="shared" si="71"/>
        <v/>
      </c>
      <c r="I216" s="12"/>
    </row>
    <row r="217" spans="1:9" s="23" customFormat="1" ht="15" x14ac:dyDescent="0.2">
      <c r="A217" s="81"/>
      <c r="B217" s="64" t="s">
        <v>44</v>
      </c>
      <c r="C217" s="37">
        <v>0</v>
      </c>
      <c r="D217" s="20">
        <v>0</v>
      </c>
      <c r="E217" s="41" t="str">
        <f t="shared" si="69"/>
        <v/>
      </c>
      <c r="F217" s="41" t="str">
        <f t="shared" si="70"/>
        <v/>
      </c>
      <c r="G217" s="22" t="str">
        <f t="shared" si="68"/>
        <v xml:space="preserve"> </v>
      </c>
      <c r="H217" s="57" t="str">
        <f t="shared" si="71"/>
        <v/>
      </c>
      <c r="I217" s="12"/>
    </row>
    <row r="218" spans="1:9" s="23" customFormat="1" ht="30" x14ac:dyDescent="0.2">
      <c r="A218" s="81"/>
      <c r="B218" s="64" t="s">
        <v>45</v>
      </c>
      <c r="C218" s="37">
        <v>0</v>
      </c>
      <c r="D218" s="20">
        <v>2</v>
      </c>
      <c r="E218" s="41" t="str">
        <f t="shared" si="69"/>
        <v/>
      </c>
      <c r="F218" s="41">
        <f t="shared" si="70"/>
        <v>1.3245033112582781E-2</v>
      </c>
      <c r="G218" s="22">
        <f t="shared" si="68"/>
        <v>1</v>
      </c>
      <c r="H218" s="57" t="str">
        <f t="shared" si="71"/>
        <v/>
      </c>
      <c r="I218" s="12"/>
    </row>
    <row r="219" spans="1:9" s="23" customFormat="1" ht="15" x14ac:dyDescent="0.2">
      <c r="A219" s="81"/>
      <c r="B219" s="64" t="s">
        <v>216</v>
      </c>
      <c r="C219" s="37">
        <v>0</v>
      </c>
      <c r="D219" s="20">
        <v>0</v>
      </c>
      <c r="E219" s="41" t="str">
        <f t="shared" si="69"/>
        <v/>
      </c>
      <c r="F219" s="41" t="str">
        <f t="shared" si="70"/>
        <v/>
      </c>
      <c r="G219" s="22" t="str">
        <f t="shared" si="68"/>
        <v xml:space="preserve"> </v>
      </c>
      <c r="H219" s="57" t="str">
        <f t="shared" si="71"/>
        <v/>
      </c>
      <c r="I219" s="12"/>
    </row>
    <row r="220" spans="1:9" s="23" customFormat="1" ht="30" x14ac:dyDescent="0.2">
      <c r="A220" s="81"/>
      <c r="B220" s="64" t="s">
        <v>217</v>
      </c>
      <c r="C220" s="37">
        <v>0</v>
      </c>
      <c r="D220" s="20">
        <v>0</v>
      </c>
      <c r="E220" s="41" t="str">
        <f t="shared" si="69"/>
        <v/>
      </c>
      <c r="F220" s="41" t="str">
        <f t="shared" si="70"/>
        <v/>
      </c>
      <c r="G220" s="22" t="str">
        <f t="shared" si="68"/>
        <v xml:space="preserve"> </v>
      </c>
      <c r="H220" s="57" t="str">
        <f t="shared" si="71"/>
        <v/>
      </c>
      <c r="I220" s="12"/>
    </row>
    <row r="221" spans="1:9" s="23" customFormat="1" ht="30" x14ac:dyDescent="0.2">
      <c r="A221" s="81"/>
      <c r="B221" s="64" t="s">
        <v>432</v>
      </c>
      <c r="C221" s="37">
        <v>0</v>
      </c>
      <c r="D221" s="20">
        <v>0</v>
      </c>
      <c r="E221" s="41" t="str">
        <f t="shared" si="69"/>
        <v/>
      </c>
      <c r="F221" s="41" t="str">
        <f t="shared" si="70"/>
        <v/>
      </c>
      <c r="G221" s="22" t="str">
        <f t="shared" si="68"/>
        <v xml:space="preserve"> </v>
      </c>
      <c r="H221" s="57" t="str">
        <f t="shared" si="71"/>
        <v/>
      </c>
      <c r="I221" s="12"/>
    </row>
    <row r="222" spans="1:9" s="23" customFormat="1" ht="15" x14ac:dyDescent="0.2">
      <c r="A222" s="81"/>
      <c r="B222" s="64" t="s">
        <v>504</v>
      </c>
      <c r="C222" s="37">
        <v>0</v>
      </c>
      <c r="D222" s="20">
        <v>0</v>
      </c>
      <c r="E222" s="41" t="str">
        <f t="shared" si="69"/>
        <v/>
      </c>
      <c r="F222" s="41" t="str">
        <f t="shared" si="70"/>
        <v/>
      </c>
      <c r="G222" s="22" t="str">
        <f t="shared" si="68"/>
        <v xml:space="preserve"> </v>
      </c>
      <c r="H222" s="57" t="str">
        <f t="shared" si="71"/>
        <v/>
      </c>
      <c r="I222" s="12"/>
    </row>
    <row r="223" spans="1:9" s="23" customFormat="1" ht="15" x14ac:dyDescent="0.2">
      <c r="A223" s="81"/>
      <c r="B223" s="64" t="s">
        <v>607</v>
      </c>
      <c r="C223" s="37">
        <v>0</v>
      </c>
      <c r="D223" s="20">
        <v>0</v>
      </c>
      <c r="E223" s="41" t="str">
        <f t="shared" ref="E223" si="87">+IF(C223=0,"",C223/C$176)</f>
        <v/>
      </c>
      <c r="F223" s="41" t="str">
        <f t="shared" ref="F223" si="88">+IF(D223=0,"",D223/D$176)</f>
        <v/>
      </c>
      <c r="G223" s="41" t="str">
        <f t="shared" ref="G223" si="89">+IF(AND(C223=0,D223=0)," ",IF(C223=0,1,IF(D223=0,-1,(D223-C223)/C223)))</f>
        <v xml:space="preserve"> </v>
      </c>
      <c r="H223" s="57" t="str">
        <f t="shared" ref="H223" si="90">+IF(OR(AND(E223=""),(G223="")),"",E223*G223)</f>
        <v/>
      </c>
      <c r="I223" s="12"/>
    </row>
    <row r="224" spans="1:9" s="23" customFormat="1" ht="15" x14ac:dyDescent="0.2">
      <c r="A224" s="81"/>
      <c r="B224" s="64" t="s">
        <v>538</v>
      </c>
      <c r="C224" s="37">
        <v>0</v>
      </c>
      <c r="D224" s="20">
        <v>0</v>
      </c>
      <c r="E224" s="41" t="str">
        <f t="shared" si="69"/>
        <v/>
      </c>
      <c r="F224" s="41" t="str">
        <f t="shared" si="70"/>
        <v/>
      </c>
      <c r="G224" s="22" t="str">
        <f t="shared" si="68"/>
        <v xml:space="preserve"> </v>
      </c>
      <c r="H224" s="57" t="str">
        <f t="shared" si="71"/>
        <v/>
      </c>
      <c r="I224" s="12"/>
    </row>
    <row r="225" spans="1:9" s="23" customFormat="1" ht="15" x14ac:dyDescent="0.2">
      <c r="A225" s="81"/>
      <c r="B225" s="64" t="s">
        <v>218</v>
      </c>
      <c r="C225" s="37">
        <v>0</v>
      </c>
      <c r="D225" s="20">
        <v>0</v>
      </c>
      <c r="E225" s="41" t="str">
        <f t="shared" si="69"/>
        <v/>
      </c>
      <c r="F225" s="41" t="str">
        <f t="shared" si="70"/>
        <v/>
      </c>
      <c r="G225" s="22" t="str">
        <f t="shared" si="68"/>
        <v xml:space="preserve"> </v>
      </c>
      <c r="H225" s="57" t="str">
        <f t="shared" si="71"/>
        <v/>
      </c>
      <c r="I225" s="12"/>
    </row>
    <row r="226" spans="1:9" s="23" customFormat="1" ht="15" x14ac:dyDescent="0.2">
      <c r="A226" s="81"/>
      <c r="B226" s="64" t="s">
        <v>46</v>
      </c>
      <c r="C226" s="37">
        <v>0</v>
      </c>
      <c r="D226" s="20">
        <v>0</v>
      </c>
      <c r="E226" s="41" t="str">
        <f t="shared" si="69"/>
        <v/>
      </c>
      <c r="F226" s="41" t="str">
        <f t="shared" si="70"/>
        <v/>
      </c>
      <c r="G226" s="22" t="str">
        <f t="shared" si="68"/>
        <v xml:space="preserve"> </v>
      </c>
      <c r="H226" s="57" t="str">
        <f t="shared" si="71"/>
        <v/>
      </c>
      <c r="I226" s="12"/>
    </row>
    <row r="227" spans="1:9" s="23" customFormat="1" ht="15" x14ac:dyDescent="0.2">
      <c r="A227" s="81"/>
      <c r="B227" s="64" t="s">
        <v>219</v>
      </c>
      <c r="C227" s="37">
        <v>0</v>
      </c>
      <c r="D227" s="20">
        <v>0</v>
      </c>
      <c r="E227" s="41" t="str">
        <f t="shared" si="69"/>
        <v/>
      </c>
      <c r="F227" s="41" t="str">
        <f t="shared" si="70"/>
        <v/>
      </c>
      <c r="G227" s="22" t="str">
        <f t="shared" si="68"/>
        <v xml:space="preserve"> </v>
      </c>
      <c r="H227" s="57" t="str">
        <f t="shared" si="71"/>
        <v/>
      </c>
      <c r="I227" s="12"/>
    </row>
    <row r="228" spans="1:9" s="23" customFormat="1" ht="15" x14ac:dyDescent="0.2">
      <c r="A228" s="81"/>
      <c r="B228" s="64" t="s">
        <v>220</v>
      </c>
      <c r="C228" s="37">
        <v>0</v>
      </c>
      <c r="D228" s="20">
        <v>0</v>
      </c>
      <c r="E228" s="41" t="str">
        <f t="shared" si="69"/>
        <v/>
      </c>
      <c r="F228" s="41" t="str">
        <f t="shared" si="70"/>
        <v/>
      </c>
      <c r="G228" s="22" t="str">
        <f t="shared" si="68"/>
        <v xml:space="preserve"> </v>
      </c>
      <c r="H228" s="57" t="str">
        <f t="shared" si="71"/>
        <v/>
      </c>
      <c r="I228" s="12"/>
    </row>
    <row r="229" spans="1:9" s="23" customFormat="1" ht="15" x14ac:dyDescent="0.2">
      <c r="A229" s="81"/>
      <c r="B229" s="64" t="s">
        <v>433</v>
      </c>
      <c r="C229" s="37">
        <v>0</v>
      </c>
      <c r="D229" s="20">
        <v>0</v>
      </c>
      <c r="E229" s="41" t="str">
        <f t="shared" si="69"/>
        <v/>
      </c>
      <c r="F229" s="41" t="str">
        <f t="shared" si="70"/>
        <v/>
      </c>
      <c r="G229" s="22" t="str">
        <f t="shared" si="68"/>
        <v xml:space="preserve"> </v>
      </c>
      <c r="H229" s="57" t="str">
        <f t="shared" si="71"/>
        <v/>
      </c>
      <c r="I229" s="12"/>
    </row>
    <row r="230" spans="1:9" s="23" customFormat="1" ht="15" x14ac:dyDescent="0.2">
      <c r="A230" s="81"/>
      <c r="B230" s="64" t="s">
        <v>587</v>
      </c>
      <c r="C230" s="37">
        <v>25</v>
      </c>
      <c r="D230" s="20">
        <v>14</v>
      </c>
      <c r="E230" s="41">
        <f t="shared" si="69"/>
        <v>0.20161290322580644</v>
      </c>
      <c r="F230" s="41">
        <f t="shared" si="70"/>
        <v>9.2715231788079472E-2</v>
      </c>
      <c r="G230" s="22">
        <f t="shared" si="68"/>
        <v>-0.44</v>
      </c>
      <c r="H230" s="57">
        <f t="shared" si="71"/>
        <v>-8.8709677419354829E-2</v>
      </c>
      <c r="I230" s="12"/>
    </row>
    <row r="231" spans="1:9" s="23" customFormat="1" ht="15" x14ac:dyDescent="0.2">
      <c r="A231" s="81"/>
      <c r="B231" s="64" t="s">
        <v>221</v>
      </c>
      <c r="C231" s="37">
        <v>0</v>
      </c>
      <c r="D231" s="20">
        <v>2</v>
      </c>
      <c r="E231" s="41" t="str">
        <f t="shared" si="69"/>
        <v/>
      </c>
      <c r="F231" s="41">
        <f t="shared" si="70"/>
        <v>1.3245033112582781E-2</v>
      </c>
      <c r="G231" s="22">
        <f t="shared" si="68"/>
        <v>1</v>
      </c>
      <c r="H231" s="57" t="str">
        <f t="shared" si="71"/>
        <v/>
      </c>
      <c r="I231" s="12"/>
    </row>
    <row r="232" spans="1:9" s="23" customFormat="1" ht="15" x14ac:dyDescent="0.2">
      <c r="A232" s="81"/>
      <c r="B232" s="64" t="s">
        <v>222</v>
      </c>
      <c r="C232" s="37">
        <v>0</v>
      </c>
      <c r="D232" s="20">
        <v>0</v>
      </c>
      <c r="E232" s="41" t="str">
        <f t="shared" si="69"/>
        <v/>
      </c>
      <c r="F232" s="41" t="str">
        <f t="shared" si="70"/>
        <v/>
      </c>
      <c r="G232" s="22" t="str">
        <f t="shared" si="68"/>
        <v xml:space="preserve"> </v>
      </c>
      <c r="H232" s="57" t="str">
        <f t="shared" si="71"/>
        <v/>
      </c>
      <c r="I232" s="12"/>
    </row>
    <row r="233" spans="1:9" s="23" customFormat="1" ht="15" x14ac:dyDescent="0.2">
      <c r="A233" s="81"/>
      <c r="B233" s="64" t="s">
        <v>223</v>
      </c>
      <c r="C233" s="37">
        <v>0</v>
      </c>
      <c r="D233" s="20">
        <v>0</v>
      </c>
      <c r="E233" s="41" t="str">
        <f t="shared" si="69"/>
        <v/>
      </c>
      <c r="F233" s="41" t="str">
        <f t="shared" si="70"/>
        <v/>
      </c>
      <c r="G233" s="22" t="str">
        <f t="shared" si="68"/>
        <v xml:space="preserve"> </v>
      </c>
      <c r="H233" s="57" t="str">
        <f t="shared" si="71"/>
        <v/>
      </c>
      <c r="I233" s="12"/>
    </row>
    <row r="234" spans="1:9" s="23" customFormat="1" ht="15" x14ac:dyDescent="0.2">
      <c r="A234" s="81"/>
      <c r="B234" s="64" t="s">
        <v>626</v>
      </c>
      <c r="C234" s="37">
        <v>0</v>
      </c>
      <c r="D234" s="20">
        <v>0</v>
      </c>
      <c r="E234" s="41" t="str">
        <f t="shared" si="69"/>
        <v/>
      </c>
      <c r="F234" s="41" t="str">
        <f t="shared" si="70"/>
        <v/>
      </c>
      <c r="G234" s="22" t="str">
        <f t="shared" si="68"/>
        <v xml:space="preserve"> </v>
      </c>
      <c r="H234" s="57" t="str">
        <f t="shared" si="71"/>
        <v/>
      </c>
      <c r="I234" s="12"/>
    </row>
    <row r="235" spans="1:9" s="23" customFormat="1" ht="15" x14ac:dyDescent="0.2">
      <c r="A235" s="81"/>
      <c r="B235" s="64" t="s">
        <v>557</v>
      </c>
      <c r="C235" s="37">
        <v>0</v>
      </c>
      <c r="D235" s="20">
        <v>0</v>
      </c>
      <c r="E235" s="41" t="str">
        <f t="shared" ref="E235" si="91">+IF(C235=0,"",C235/C$176)</f>
        <v/>
      </c>
      <c r="F235" s="41" t="str">
        <f t="shared" ref="F235" si="92">+IF(D235=0,"",D235/D$176)</f>
        <v/>
      </c>
      <c r="G235" s="22" t="str">
        <f t="shared" si="68"/>
        <v xml:space="preserve"> 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4" t="s">
        <v>610</v>
      </c>
      <c r="C236" s="37">
        <v>0</v>
      </c>
      <c r="D236" s="20">
        <v>1</v>
      </c>
      <c r="E236" s="41" t="str">
        <f t="shared" ref="E236" si="94">+IF(C236=0,"",C236/C$176)</f>
        <v/>
      </c>
      <c r="F236" s="41">
        <f t="shared" ref="F236" si="95">+IF(D236=0,"",D236/D$176)</f>
        <v>6.6225165562913907E-3</v>
      </c>
      <c r="G236" s="41">
        <f t="shared" ref="G236" si="96">+IF(AND(C236=0,D236=0)," ",IF(C236=0,1,IF(D236=0,-1,(D236-C236)/C236)))</f>
        <v>1</v>
      </c>
      <c r="H236" s="57" t="str">
        <f t="shared" ref="H236" si="97">+IF(OR(AND(E236=""),(G236="")),"",E236*G236)</f>
        <v/>
      </c>
      <c r="I236" s="12"/>
    </row>
    <row r="237" spans="1:9" s="23" customFormat="1" ht="15" x14ac:dyDescent="0.2">
      <c r="A237" s="81"/>
      <c r="B237" s="64" t="s">
        <v>48</v>
      </c>
      <c r="C237" s="37">
        <v>0</v>
      </c>
      <c r="D237" s="20">
        <v>0</v>
      </c>
      <c r="E237" s="41" t="str">
        <f t="shared" si="69"/>
        <v/>
      </c>
      <c r="F237" s="41" t="str">
        <f t="shared" si="70"/>
        <v/>
      </c>
      <c r="G237" s="22" t="str">
        <f t="shared" si="68"/>
        <v xml:space="preserve"> </v>
      </c>
      <c r="H237" s="57" t="str">
        <f t="shared" si="71"/>
        <v/>
      </c>
      <c r="I237" s="12"/>
    </row>
    <row r="238" spans="1:9" s="23" customFormat="1" ht="15" x14ac:dyDescent="0.2">
      <c r="A238" s="81"/>
      <c r="B238" s="64" t="s">
        <v>224</v>
      </c>
      <c r="C238" s="37">
        <v>0</v>
      </c>
      <c r="D238" s="20">
        <v>0</v>
      </c>
      <c r="E238" s="41" t="str">
        <f t="shared" si="69"/>
        <v/>
      </c>
      <c r="F238" s="41" t="str">
        <f t="shared" si="70"/>
        <v/>
      </c>
      <c r="G238" s="22" t="str">
        <f t="shared" si="68"/>
        <v xml:space="preserve"> </v>
      </c>
      <c r="H238" s="57" t="str">
        <f t="shared" si="71"/>
        <v/>
      </c>
      <c r="I238" s="12"/>
    </row>
    <row r="239" spans="1:9" s="23" customFormat="1" ht="15" x14ac:dyDescent="0.2">
      <c r="A239" s="81"/>
      <c r="B239" s="64" t="s">
        <v>47</v>
      </c>
      <c r="C239" s="37">
        <v>0</v>
      </c>
      <c r="D239" s="20">
        <v>0</v>
      </c>
      <c r="E239" s="41" t="str">
        <f t="shared" si="69"/>
        <v/>
      </c>
      <c r="F239" s="41" t="str">
        <f t="shared" si="70"/>
        <v/>
      </c>
      <c r="G239" s="22" t="str">
        <f t="shared" si="68"/>
        <v xml:space="preserve"> </v>
      </c>
      <c r="H239" s="57" t="str">
        <f t="shared" si="71"/>
        <v/>
      </c>
      <c r="I239" s="12"/>
    </row>
    <row r="240" spans="1:9" s="23" customFormat="1" ht="30" x14ac:dyDescent="0.2">
      <c r="A240" s="81"/>
      <c r="B240" s="64" t="s">
        <v>225</v>
      </c>
      <c r="C240" s="37">
        <v>0</v>
      </c>
      <c r="D240" s="20">
        <v>0</v>
      </c>
      <c r="E240" s="41" t="str">
        <f t="shared" si="69"/>
        <v/>
      </c>
      <c r="F240" s="41" t="str">
        <f t="shared" si="70"/>
        <v/>
      </c>
      <c r="G240" s="22" t="str">
        <f t="shared" si="68"/>
        <v xml:space="preserve"> </v>
      </c>
      <c r="H240" s="57" t="str">
        <f t="shared" si="71"/>
        <v/>
      </c>
      <c r="I240" s="12"/>
    </row>
    <row r="241" spans="1:9" s="23" customFormat="1" ht="30" x14ac:dyDescent="0.2">
      <c r="A241" s="81"/>
      <c r="B241" s="64" t="s">
        <v>631</v>
      </c>
      <c r="C241" s="37">
        <v>0</v>
      </c>
      <c r="D241" s="20">
        <v>0</v>
      </c>
      <c r="E241" s="41" t="str">
        <f t="shared" si="69"/>
        <v/>
      </c>
      <c r="F241" s="41" t="str">
        <f t="shared" si="70"/>
        <v/>
      </c>
      <c r="G241" s="22" t="str">
        <f t="shared" si="68"/>
        <v xml:space="preserve"> </v>
      </c>
      <c r="H241" s="57" t="str">
        <f t="shared" si="71"/>
        <v/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7"/>
      <c r="D242" s="37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7">
        <v>2</v>
      </c>
      <c r="D243" s="20">
        <v>47</v>
      </c>
      <c r="E243" s="41">
        <f t="shared" si="69"/>
        <v>1.6129032258064516E-2</v>
      </c>
      <c r="F243" s="41">
        <f t="shared" si="70"/>
        <v>0.31125827814569534</v>
      </c>
      <c r="G243" s="22">
        <f t="shared" si="68"/>
        <v>22.5</v>
      </c>
      <c r="H243" s="57">
        <f t="shared" si="71"/>
        <v>0.36290322580645162</v>
      </c>
      <c r="I243" s="12"/>
    </row>
    <row r="244" spans="1:9" s="23" customFormat="1" ht="15" x14ac:dyDescent="0.2">
      <c r="A244" s="81"/>
      <c r="B244" s="64" t="s">
        <v>52</v>
      </c>
      <c r="C244" s="37">
        <v>0</v>
      </c>
      <c r="D244" s="20">
        <v>0</v>
      </c>
      <c r="E244" s="41" t="str">
        <f t="shared" si="69"/>
        <v/>
      </c>
      <c r="F244" s="41" t="str">
        <f t="shared" si="70"/>
        <v/>
      </c>
      <c r="G244" s="22" t="str">
        <f t="shared" ref="G244:G314" si="102">+IF(AND(C244=0,D244=0)," ",IF(C244=0,1,IF(D244=0,-1,(D244-C244)/C244)))</f>
        <v xml:space="preserve"> </v>
      </c>
      <c r="H244" s="57" t="str">
        <f t="shared" si="71"/>
        <v/>
      </c>
      <c r="I244" s="12"/>
    </row>
    <row r="245" spans="1:9" s="23" customFormat="1" ht="30" x14ac:dyDescent="0.2">
      <c r="A245" s="81"/>
      <c r="B245" s="64" t="s">
        <v>539</v>
      </c>
      <c r="C245" s="37">
        <v>0</v>
      </c>
      <c r="D245" s="20">
        <v>0</v>
      </c>
      <c r="E245" s="41" t="str">
        <f t="shared" si="69"/>
        <v/>
      </c>
      <c r="F245" s="41" t="str">
        <f t="shared" si="70"/>
        <v/>
      </c>
      <c r="G245" s="22" t="str">
        <f t="shared" si="102"/>
        <v xml:space="preserve"> </v>
      </c>
      <c r="H245" s="57" t="str">
        <f t="shared" si="71"/>
        <v/>
      </c>
      <c r="I245" s="12"/>
    </row>
    <row r="246" spans="1:9" s="23" customFormat="1" ht="15" x14ac:dyDescent="0.2">
      <c r="A246" s="81"/>
      <c r="B246" s="64" t="s">
        <v>50</v>
      </c>
      <c r="C246" s="37">
        <v>0</v>
      </c>
      <c r="D246" s="20">
        <v>1</v>
      </c>
      <c r="E246" s="41" t="str">
        <f t="shared" ref="E246:E315" si="103">+IF(C246=0,"",C246/C$176)</f>
        <v/>
      </c>
      <c r="F246" s="41">
        <f t="shared" ref="F246:F315" si="104">+IF(D246=0,"",D246/D$176)</f>
        <v>6.6225165562913907E-3</v>
      </c>
      <c r="G246" s="22">
        <f t="shared" si="102"/>
        <v>1</v>
      </c>
      <c r="H246" s="57" t="str">
        <f t="shared" ref="H246:H315" si="105">+IF(OR(AND(E246=""),(G246="")),"",E246*G246)</f>
        <v/>
      </c>
      <c r="I246" s="12"/>
    </row>
    <row r="247" spans="1:9" s="23" customFormat="1" ht="15" x14ac:dyDescent="0.2">
      <c r="A247" s="81"/>
      <c r="B247" s="64" t="s">
        <v>49</v>
      </c>
      <c r="C247" s="37">
        <v>0</v>
      </c>
      <c r="D247" s="20">
        <v>0</v>
      </c>
      <c r="E247" s="41" t="str">
        <f t="shared" si="103"/>
        <v/>
      </c>
      <c r="F247" s="41" t="str">
        <f t="shared" si="104"/>
        <v/>
      </c>
      <c r="G247" s="22" t="str">
        <f t="shared" si="102"/>
        <v xml:space="preserve"> </v>
      </c>
      <c r="H247" s="57" t="str">
        <f t="shared" si="105"/>
        <v/>
      </c>
      <c r="I247" s="12"/>
    </row>
    <row r="248" spans="1:9" s="23" customFormat="1" ht="15" x14ac:dyDescent="0.2">
      <c r="A248" s="81"/>
      <c r="B248" s="64" t="s">
        <v>597</v>
      </c>
      <c r="C248" s="37">
        <v>0</v>
      </c>
      <c r="D248" s="20">
        <v>0</v>
      </c>
      <c r="E248" s="41" t="str">
        <f t="shared" si="103"/>
        <v/>
      </c>
      <c r="F248" s="41" t="str">
        <f t="shared" si="104"/>
        <v/>
      </c>
      <c r="G248" s="22" t="str">
        <f t="shared" si="102"/>
        <v xml:space="preserve"> </v>
      </c>
      <c r="H248" s="57" t="str">
        <f t="shared" si="105"/>
        <v/>
      </c>
      <c r="I248" s="12"/>
    </row>
    <row r="249" spans="1:9" s="23" customFormat="1" ht="15" x14ac:dyDescent="0.2">
      <c r="A249" s="81"/>
      <c r="B249" s="64" t="s">
        <v>51</v>
      </c>
      <c r="C249" s="37">
        <v>0</v>
      </c>
      <c r="D249" s="20">
        <v>3</v>
      </c>
      <c r="E249" s="41" t="str">
        <f t="shared" si="103"/>
        <v/>
      </c>
      <c r="F249" s="41">
        <f t="shared" si="104"/>
        <v>1.9867549668874173E-2</v>
      </c>
      <c r="G249" s="22">
        <f t="shared" si="102"/>
        <v>1</v>
      </c>
      <c r="H249" s="57" t="str">
        <f t="shared" si="105"/>
        <v/>
      </c>
      <c r="I249" s="12"/>
    </row>
    <row r="250" spans="1:9" s="23" customFormat="1" ht="30" x14ac:dyDescent="0.2">
      <c r="A250" s="81"/>
      <c r="B250" s="64" t="s">
        <v>226</v>
      </c>
      <c r="C250" s="37">
        <v>0</v>
      </c>
      <c r="D250" s="20">
        <v>0</v>
      </c>
      <c r="E250" s="41" t="str">
        <f t="shared" si="103"/>
        <v/>
      </c>
      <c r="F250" s="41" t="str">
        <f t="shared" si="104"/>
        <v/>
      </c>
      <c r="G250" s="22" t="str">
        <f t="shared" si="102"/>
        <v xml:space="preserve"> </v>
      </c>
      <c r="H250" s="57" t="str">
        <f t="shared" si="105"/>
        <v/>
      </c>
      <c r="I250" s="12"/>
    </row>
    <row r="251" spans="1:9" s="23" customFormat="1" ht="15" x14ac:dyDescent="0.2">
      <c r="A251" s="81"/>
      <c r="B251" s="64" t="s">
        <v>434</v>
      </c>
      <c r="C251" s="37">
        <v>0</v>
      </c>
      <c r="D251" s="20">
        <v>0</v>
      </c>
      <c r="E251" s="41" t="str">
        <f t="shared" si="103"/>
        <v/>
      </c>
      <c r="F251" s="41" t="str">
        <f t="shared" si="104"/>
        <v/>
      </c>
      <c r="G251" s="22" t="str">
        <f t="shared" si="102"/>
        <v xml:space="preserve"> </v>
      </c>
      <c r="H251" s="57" t="str">
        <f t="shared" si="105"/>
        <v/>
      </c>
      <c r="I251" s="12"/>
    </row>
    <row r="252" spans="1:9" s="23" customFormat="1" ht="30" x14ac:dyDescent="0.2">
      <c r="A252" s="81"/>
      <c r="B252" s="64" t="s">
        <v>323</v>
      </c>
      <c r="C252" s="37">
        <v>0</v>
      </c>
      <c r="D252" s="20">
        <v>0</v>
      </c>
      <c r="E252" s="41" t="str">
        <f t="shared" si="103"/>
        <v/>
      </c>
      <c r="F252" s="41" t="str">
        <f t="shared" si="104"/>
        <v/>
      </c>
      <c r="G252" s="22" t="str">
        <f t="shared" si="102"/>
        <v xml:space="preserve"> </v>
      </c>
      <c r="H252" s="57" t="str">
        <f t="shared" si="105"/>
        <v/>
      </c>
      <c r="I252" s="12"/>
    </row>
    <row r="253" spans="1:9" s="23" customFormat="1" ht="15" x14ac:dyDescent="0.2">
      <c r="A253" s="81"/>
      <c r="B253" s="64" t="s">
        <v>227</v>
      </c>
      <c r="C253" s="37">
        <v>0</v>
      </c>
      <c r="D253" s="20">
        <v>0</v>
      </c>
      <c r="E253" s="41" t="str">
        <f t="shared" si="103"/>
        <v/>
      </c>
      <c r="F253" s="41" t="str">
        <f t="shared" si="104"/>
        <v/>
      </c>
      <c r="G253" s="22" t="str">
        <f t="shared" si="102"/>
        <v xml:space="preserve"> </v>
      </c>
      <c r="H253" s="57" t="str">
        <f t="shared" si="105"/>
        <v/>
      </c>
      <c r="I253" s="12"/>
    </row>
    <row r="254" spans="1:9" s="23" customFormat="1" ht="15" x14ac:dyDescent="0.2">
      <c r="A254" s="81"/>
      <c r="B254" s="64" t="s">
        <v>228</v>
      </c>
      <c r="C254" s="37">
        <v>0</v>
      </c>
      <c r="D254" s="20">
        <v>0</v>
      </c>
      <c r="E254" s="41" t="str">
        <f t="shared" si="103"/>
        <v/>
      </c>
      <c r="F254" s="41" t="str">
        <f t="shared" si="104"/>
        <v/>
      </c>
      <c r="G254" s="22" t="str">
        <f t="shared" si="102"/>
        <v xml:space="preserve"> </v>
      </c>
      <c r="H254" s="57" t="str">
        <f t="shared" si="105"/>
        <v/>
      </c>
      <c r="I254" s="12"/>
    </row>
    <row r="255" spans="1:9" s="23" customFormat="1" ht="15" x14ac:dyDescent="0.2">
      <c r="A255" s="81"/>
      <c r="B255" s="64" t="s">
        <v>435</v>
      </c>
      <c r="C255" s="37">
        <v>0</v>
      </c>
      <c r="D255" s="20">
        <v>0</v>
      </c>
      <c r="E255" s="41" t="str">
        <f t="shared" si="103"/>
        <v/>
      </c>
      <c r="F255" s="41" t="str">
        <f t="shared" si="104"/>
        <v/>
      </c>
      <c r="G255" s="22" t="str">
        <f t="shared" si="102"/>
        <v xml:space="preserve"> </v>
      </c>
      <c r="H255" s="57" t="str">
        <f t="shared" si="105"/>
        <v/>
      </c>
      <c r="I255" s="12"/>
    </row>
    <row r="256" spans="1:9" s="23" customFormat="1" ht="15" x14ac:dyDescent="0.2">
      <c r="A256" s="81"/>
      <c r="B256" s="64" t="s">
        <v>229</v>
      </c>
      <c r="C256" s="37">
        <v>0</v>
      </c>
      <c r="D256" s="20">
        <v>0</v>
      </c>
      <c r="E256" s="41" t="str">
        <f t="shared" si="103"/>
        <v/>
      </c>
      <c r="F256" s="41" t="str">
        <f t="shared" si="104"/>
        <v/>
      </c>
      <c r="G256" s="22" t="str">
        <f t="shared" si="102"/>
        <v xml:space="preserve"> </v>
      </c>
      <c r="H256" s="57" t="str">
        <f t="shared" si="105"/>
        <v/>
      </c>
      <c r="I256" s="12"/>
    </row>
    <row r="257" spans="1:9" s="23" customFormat="1" ht="30" x14ac:dyDescent="0.2">
      <c r="A257" s="81"/>
      <c r="B257" s="64" t="s">
        <v>437</v>
      </c>
      <c r="C257" s="37">
        <v>0</v>
      </c>
      <c r="D257" s="20">
        <v>0</v>
      </c>
      <c r="E257" s="41" t="str">
        <f t="shared" si="103"/>
        <v/>
      </c>
      <c r="F257" s="41" t="str">
        <f t="shared" si="104"/>
        <v/>
      </c>
      <c r="G257" s="22" t="str">
        <f t="shared" si="102"/>
        <v xml:space="preserve"> </v>
      </c>
      <c r="H257" s="57" t="str">
        <f t="shared" si="105"/>
        <v/>
      </c>
      <c r="I257" s="12"/>
    </row>
    <row r="258" spans="1:9" s="23" customFormat="1" ht="30" x14ac:dyDescent="0.2">
      <c r="A258" s="81"/>
      <c r="B258" s="64" t="s">
        <v>414</v>
      </c>
      <c r="C258" s="37">
        <v>0</v>
      </c>
      <c r="D258" s="20">
        <v>0</v>
      </c>
      <c r="E258" s="41" t="str">
        <f t="shared" si="103"/>
        <v/>
      </c>
      <c r="F258" s="41" t="str">
        <f t="shared" si="104"/>
        <v/>
      </c>
      <c r="G258" s="22" t="str">
        <f t="shared" si="102"/>
        <v xml:space="preserve"> </v>
      </c>
      <c r="H258" s="57" t="str">
        <f t="shared" si="105"/>
        <v/>
      </c>
      <c r="I258" s="12"/>
    </row>
    <row r="259" spans="1:9" s="23" customFormat="1" ht="15" x14ac:dyDescent="0.2">
      <c r="A259" s="81"/>
      <c r="B259" s="64" t="s">
        <v>415</v>
      </c>
      <c r="C259" s="37">
        <v>0</v>
      </c>
      <c r="D259" s="20">
        <v>0</v>
      </c>
      <c r="E259" s="41" t="str">
        <f t="shared" si="103"/>
        <v/>
      </c>
      <c r="F259" s="41" t="str">
        <f t="shared" si="104"/>
        <v/>
      </c>
      <c r="G259" s="22" t="str">
        <f t="shared" si="102"/>
        <v xml:space="preserve"> </v>
      </c>
      <c r="H259" s="57" t="str">
        <f t="shared" si="105"/>
        <v/>
      </c>
      <c r="I259" s="12"/>
    </row>
    <row r="260" spans="1:9" s="23" customFormat="1" ht="30" x14ac:dyDescent="0.2">
      <c r="A260" s="81"/>
      <c r="B260" s="64" t="s">
        <v>438</v>
      </c>
      <c r="C260" s="37">
        <v>0</v>
      </c>
      <c r="D260" s="20">
        <v>0</v>
      </c>
      <c r="E260" s="41" t="str">
        <f t="shared" si="103"/>
        <v/>
      </c>
      <c r="F260" s="41" t="str">
        <f t="shared" si="104"/>
        <v/>
      </c>
      <c r="G260" s="22" t="str">
        <f t="shared" si="102"/>
        <v xml:space="preserve"> </v>
      </c>
      <c r="H260" s="57" t="str">
        <f t="shared" si="105"/>
        <v/>
      </c>
      <c r="I260" s="12"/>
    </row>
    <row r="261" spans="1:9" s="23" customFormat="1" ht="15" x14ac:dyDescent="0.2">
      <c r="A261" s="81"/>
      <c r="B261" s="64" t="s">
        <v>598</v>
      </c>
      <c r="C261" s="37">
        <v>0</v>
      </c>
      <c r="D261" s="20">
        <v>0</v>
      </c>
      <c r="E261" s="41" t="str">
        <f t="shared" si="103"/>
        <v/>
      </c>
      <c r="F261" s="41" t="str">
        <f t="shared" si="104"/>
        <v/>
      </c>
      <c r="G261" s="22" t="str">
        <f t="shared" si="102"/>
        <v xml:space="preserve"> </v>
      </c>
      <c r="H261" s="57" t="str">
        <f t="shared" si="105"/>
        <v/>
      </c>
      <c r="I261" s="12"/>
    </row>
    <row r="262" spans="1:9" s="23" customFormat="1" ht="15" x14ac:dyDescent="0.2">
      <c r="A262" s="81"/>
      <c r="B262" s="64" t="s">
        <v>599</v>
      </c>
      <c r="C262" s="37">
        <v>0</v>
      </c>
      <c r="D262" s="20">
        <v>0</v>
      </c>
      <c r="E262" s="41" t="str">
        <f t="shared" si="103"/>
        <v/>
      </c>
      <c r="F262" s="41" t="str">
        <f t="shared" si="104"/>
        <v/>
      </c>
      <c r="G262" s="22" t="str">
        <f t="shared" si="102"/>
        <v xml:space="preserve"> </v>
      </c>
      <c r="H262" s="57" t="str">
        <f t="shared" si="105"/>
        <v/>
      </c>
      <c r="I262" s="12"/>
    </row>
    <row r="263" spans="1:9" s="23" customFormat="1" ht="15" x14ac:dyDescent="0.2">
      <c r="A263" s="81"/>
      <c r="B263" s="64" t="s">
        <v>230</v>
      </c>
      <c r="C263" s="37">
        <v>0</v>
      </c>
      <c r="D263" s="20">
        <v>0</v>
      </c>
      <c r="E263" s="41" t="str">
        <f t="shared" si="103"/>
        <v/>
      </c>
      <c r="F263" s="41" t="str">
        <f t="shared" si="104"/>
        <v/>
      </c>
      <c r="G263" s="22" t="str">
        <f t="shared" si="102"/>
        <v xml:space="preserve"> </v>
      </c>
      <c r="H263" s="57" t="str">
        <f t="shared" si="105"/>
        <v/>
      </c>
      <c r="I263" s="12"/>
    </row>
    <row r="264" spans="1:9" s="23" customFormat="1" ht="30" x14ac:dyDescent="0.2">
      <c r="A264" s="81"/>
      <c r="B264" s="64" t="s">
        <v>439</v>
      </c>
      <c r="C264" s="37">
        <v>0</v>
      </c>
      <c r="D264" s="20">
        <v>0</v>
      </c>
      <c r="E264" s="41" t="str">
        <f t="shared" si="103"/>
        <v/>
      </c>
      <c r="F264" s="41" t="str">
        <f t="shared" si="104"/>
        <v/>
      </c>
      <c r="G264" s="22" t="str">
        <f t="shared" si="102"/>
        <v xml:space="preserve"> </v>
      </c>
      <c r="H264" s="57" t="str">
        <f t="shared" si="105"/>
        <v/>
      </c>
      <c r="I264" s="12"/>
    </row>
    <row r="265" spans="1:9" s="23" customFormat="1" ht="15" x14ac:dyDescent="0.2">
      <c r="A265" s="81"/>
      <c r="B265" s="64" t="s">
        <v>440</v>
      </c>
      <c r="C265" s="37">
        <v>0</v>
      </c>
      <c r="D265" s="20">
        <v>0</v>
      </c>
      <c r="E265" s="41" t="str">
        <f t="shared" si="103"/>
        <v/>
      </c>
      <c r="F265" s="41" t="str">
        <f t="shared" si="104"/>
        <v/>
      </c>
      <c r="G265" s="22" t="str">
        <f t="shared" si="102"/>
        <v xml:space="preserve"> </v>
      </c>
      <c r="H265" s="57" t="str">
        <f t="shared" si="105"/>
        <v/>
      </c>
      <c r="I265" s="12"/>
    </row>
    <row r="266" spans="1:9" s="23" customFormat="1" ht="15" x14ac:dyDescent="0.2">
      <c r="A266" s="81"/>
      <c r="B266" s="64" t="s">
        <v>507</v>
      </c>
      <c r="C266" s="37">
        <v>0</v>
      </c>
      <c r="D266" s="20">
        <v>0</v>
      </c>
      <c r="E266" s="41" t="str">
        <f t="shared" si="103"/>
        <v/>
      </c>
      <c r="F266" s="41" t="str">
        <f t="shared" si="104"/>
        <v/>
      </c>
      <c r="G266" s="22" t="str">
        <f t="shared" si="102"/>
        <v xml:space="preserve"> </v>
      </c>
      <c r="H266" s="57" t="str">
        <f t="shared" si="105"/>
        <v/>
      </c>
      <c r="I266" s="12"/>
    </row>
    <row r="267" spans="1:9" s="23" customFormat="1" ht="15" x14ac:dyDescent="0.2">
      <c r="A267" s="81"/>
      <c r="B267" s="64" t="s">
        <v>508</v>
      </c>
      <c r="C267" s="37">
        <v>0</v>
      </c>
      <c r="D267" s="20">
        <v>0</v>
      </c>
      <c r="E267" s="41" t="str">
        <f t="shared" si="103"/>
        <v/>
      </c>
      <c r="F267" s="41" t="str">
        <f t="shared" si="104"/>
        <v/>
      </c>
      <c r="G267" s="22" t="str">
        <f t="shared" si="102"/>
        <v xml:space="preserve"> </v>
      </c>
      <c r="H267" s="57" t="str">
        <f t="shared" si="105"/>
        <v/>
      </c>
      <c r="I267" s="12"/>
    </row>
    <row r="268" spans="1:9" s="23" customFormat="1" ht="15" x14ac:dyDescent="0.2">
      <c r="A268" s="81"/>
      <c r="B268" s="64" t="s">
        <v>54</v>
      </c>
      <c r="C268" s="37">
        <v>0</v>
      </c>
      <c r="D268" s="20">
        <v>0</v>
      </c>
      <c r="E268" s="41" t="str">
        <f t="shared" si="103"/>
        <v/>
      </c>
      <c r="F268" s="41" t="str">
        <f t="shared" si="104"/>
        <v/>
      </c>
      <c r="G268" s="22" t="str">
        <f t="shared" si="102"/>
        <v xml:space="preserve"> </v>
      </c>
      <c r="H268" s="57" t="str">
        <f t="shared" si="105"/>
        <v/>
      </c>
      <c r="I268" s="12"/>
    </row>
    <row r="269" spans="1:9" s="23" customFormat="1" ht="15" x14ac:dyDescent="0.2">
      <c r="A269" s="81"/>
      <c r="B269" s="64" t="s">
        <v>231</v>
      </c>
      <c r="C269" s="37">
        <v>0</v>
      </c>
      <c r="D269" s="20">
        <v>0</v>
      </c>
      <c r="E269" s="41" t="str">
        <f t="shared" si="103"/>
        <v/>
      </c>
      <c r="F269" s="41" t="str">
        <f t="shared" si="104"/>
        <v/>
      </c>
      <c r="G269" s="22" t="str">
        <f t="shared" si="102"/>
        <v xml:space="preserve"> </v>
      </c>
      <c r="H269" s="57" t="str">
        <f t="shared" si="105"/>
        <v/>
      </c>
      <c r="I269" s="12"/>
    </row>
    <row r="270" spans="1:9" s="23" customFormat="1" ht="15" x14ac:dyDescent="0.2">
      <c r="A270" s="81"/>
      <c r="B270" s="64" t="s">
        <v>600</v>
      </c>
      <c r="C270" s="37">
        <v>0</v>
      </c>
      <c r="D270" s="20">
        <v>0</v>
      </c>
      <c r="E270" s="41" t="str">
        <f t="shared" si="103"/>
        <v/>
      </c>
      <c r="F270" s="41" t="str">
        <f t="shared" si="104"/>
        <v/>
      </c>
      <c r="G270" s="22" t="str">
        <f t="shared" si="102"/>
        <v xml:space="preserve"> </v>
      </c>
      <c r="H270" s="57" t="str">
        <f t="shared" si="105"/>
        <v/>
      </c>
      <c r="I270" s="12"/>
    </row>
    <row r="271" spans="1:9" s="23" customFormat="1" ht="15" x14ac:dyDescent="0.2">
      <c r="A271" s="81"/>
      <c r="B271" s="64" t="s">
        <v>509</v>
      </c>
      <c r="C271" s="37">
        <v>0</v>
      </c>
      <c r="D271" s="20">
        <v>0</v>
      </c>
      <c r="E271" s="41" t="str">
        <f t="shared" si="103"/>
        <v/>
      </c>
      <c r="F271" s="41" t="str">
        <f t="shared" si="104"/>
        <v/>
      </c>
      <c r="G271" s="22" t="str">
        <f t="shared" si="102"/>
        <v xml:space="preserve"> </v>
      </c>
      <c r="H271" s="57" t="str">
        <f t="shared" si="105"/>
        <v/>
      </c>
      <c r="I271" s="12"/>
    </row>
    <row r="272" spans="1:9" s="23" customFormat="1" ht="15" x14ac:dyDescent="0.2">
      <c r="A272" s="81"/>
      <c r="B272" s="64" t="s">
        <v>510</v>
      </c>
      <c r="C272" s="37">
        <v>0</v>
      </c>
      <c r="D272" s="20">
        <v>0</v>
      </c>
      <c r="E272" s="41" t="str">
        <f t="shared" si="103"/>
        <v/>
      </c>
      <c r="F272" s="41" t="str">
        <f t="shared" si="104"/>
        <v/>
      </c>
      <c r="G272" s="22" t="str">
        <f t="shared" si="102"/>
        <v xml:space="preserve"> </v>
      </c>
      <c r="H272" s="57" t="str">
        <f t="shared" si="105"/>
        <v/>
      </c>
      <c r="I272" s="12"/>
    </row>
    <row r="273" spans="1:9" s="23" customFormat="1" ht="30" x14ac:dyDescent="0.2">
      <c r="A273" s="81"/>
      <c r="B273" s="64" t="s">
        <v>588</v>
      </c>
      <c r="C273" s="37">
        <v>0</v>
      </c>
      <c r="D273" s="20">
        <v>0</v>
      </c>
      <c r="E273" s="41" t="str">
        <f t="shared" si="103"/>
        <v/>
      </c>
      <c r="F273" s="41" t="str">
        <f t="shared" si="104"/>
        <v/>
      </c>
      <c r="G273" s="22" t="str">
        <f t="shared" si="102"/>
        <v xml:space="preserve"> </v>
      </c>
      <c r="H273" s="57" t="str">
        <f t="shared" si="105"/>
        <v/>
      </c>
      <c r="I273" s="12"/>
    </row>
    <row r="274" spans="1:9" s="23" customFormat="1" ht="15" x14ac:dyDescent="0.2">
      <c r="A274" s="81"/>
      <c r="B274" s="64" t="s">
        <v>511</v>
      </c>
      <c r="C274" s="37">
        <v>0</v>
      </c>
      <c r="D274" s="20">
        <v>0</v>
      </c>
      <c r="E274" s="41" t="str">
        <f t="shared" si="103"/>
        <v/>
      </c>
      <c r="F274" s="41" t="str">
        <f t="shared" si="104"/>
        <v/>
      </c>
      <c r="G274" s="22" t="str">
        <f t="shared" si="102"/>
        <v xml:space="preserve"> </v>
      </c>
      <c r="H274" s="57" t="str">
        <f t="shared" si="105"/>
        <v/>
      </c>
      <c r="I274" s="12"/>
    </row>
    <row r="275" spans="1:9" s="23" customFormat="1" ht="15" x14ac:dyDescent="0.2">
      <c r="A275" s="81"/>
      <c r="B275" s="64" t="s">
        <v>512</v>
      </c>
      <c r="C275" s="37">
        <v>0</v>
      </c>
      <c r="D275" s="20">
        <v>0</v>
      </c>
      <c r="E275" s="41" t="str">
        <f t="shared" si="103"/>
        <v/>
      </c>
      <c r="F275" s="41" t="str">
        <f t="shared" si="104"/>
        <v/>
      </c>
      <c r="G275" s="22" t="str">
        <f t="shared" si="102"/>
        <v xml:space="preserve"> </v>
      </c>
      <c r="H275" s="57" t="str">
        <f t="shared" si="105"/>
        <v/>
      </c>
      <c r="I275" s="12"/>
    </row>
    <row r="276" spans="1:9" s="23" customFormat="1" ht="15" x14ac:dyDescent="0.2">
      <c r="A276" s="81"/>
      <c r="B276" s="64" t="s">
        <v>513</v>
      </c>
      <c r="C276" s="37">
        <v>0</v>
      </c>
      <c r="D276" s="20">
        <v>23</v>
      </c>
      <c r="E276" s="41" t="str">
        <f t="shared" si="103"/>
        <v/>
      </c>
      <c r="F276" s="41">
        <f t="shared" si="104"/>
        <v>0.15231788079470199</v>
      </c>
      <c r="G276" s="22">
        <f t="shared" si="102"/>
        <v>1</v>
      </c>
      <c r="H276" s="57" t="str">
        <f t="shared" si="105"/>
        <v/>
      </c>
      <c r="I276" s="12"/>
    </row>
    <row r="277" spans="1:9" s="76" customFormat="1" ht="15" x14ac:dyDescent="0.2">
      <c r="A277" s="78"/>
      <c r="B277" s="82" t="s">
        <v>579</v>
      </c>
      <c r="C277" s="72">
        <v>0</v>
      </c>
      <c r="D277" s="20">
        <v>0</v>
      </c>
      <c r="E277" s="74" t="str">
        <f t="shared" ref="E277:E279" si="106">+IF(C277=0,"",C277/C$176)</f>
        <v/>
      </c>
      <c r="F277" s="74" t="str">
        <f t="shared" ref="F277:F279" si="107">+IF(D277=0,"",D277/D$176)</f>
        <v/>
      </c>
      <c r="G277" s="74" t="str">
        <f t="shared" ref="G277:G279" si="108">+IF(AND(C277=0,D277=0)," ",IF(C277=0,1,IF(D277=0,-1,(D277-C277)/C277)))</f>
        <v xml:space="preserve"> </v>
      </c>
      <c r="H277" s="75" t="str">
        <f t="shared" ref="H277:H279" si="109">+IF(OR(AND(E277=""),(G277="")),"",E277*G277)</f>
        <v/>
      </c>
      <c r="I277" s="12"/>
    </row>
    <row r="278" spans="1:9" s="76" customFormat="1" ht="15" x14ac:dyDescent="0.2">
      <c r="A278" s="78"/>
      <c r="B278" s="82" t="s">
        <v>580</v>
      </c>
      <c r="C278" s="72">
        <v>0</v>
      </c>
      <c r="D278" s="20">
        <v>0</v>
      </c>
      <c r="E278" s="74" t="str">
        <f t="shared" si="106"/>
        <v/>
      </c>
      <c r="F278" s="74" t="str">
        <f t="shared" si="107"/>
        <v/>
      </c>
      <c r="G278" s="74" t="str">
        <f t="shared" si="108"/>
        <v xml:space="preserve"> 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2">
        <v>0</v>
      </c>
      <c r="D279" s="20">
        <v>0</v>
      </c>
      <c r="E279" s="74" t="str">
        <f t="shared" si="106"/>
        <v/>
      </c>
      <c r="F279" s="74" t="str">
        <f t="shared" si="107"/>
        <v/>
      </c>
      <c r="G279" s="74" t="str">
        <f t="shared" si="108"/>
        <v xml:space="preserve"> </v>
      </c>
      <c r="H279" s="75" t="str">
        <f t="shared" si="109"/>
        <v/>
      </c>
      <c r="I279" s="12"/>
    </row>
    <row r="280" spans="1:9" s="23" customFormat="1" ht="15" x14ac:dyDescent="0.2">
      <c r="A280" s="81"/>
      <c r="B280" s="64" t="s">
        <v>57</v>
      </c>
      <c r="C280" s="37">
        <v>0</v>
      </c>
      <c r="D280" s="20">
        <v>1</v>
      </c>
      <c r="E280" s="41" t="str">
        <f t="shared" si="103"/>
        <v/>
      </c>
      <c r="F280" s="41">
        <f t="shared" si="104"/>
        <v>6.6225165562913907E-3</v>
      </c>
      <c r="G280" s="22">
        <f t="shared" si="102"/>
        <v>1</v>
      </c>
      <c r="H280" s="57" t="str">
        <f t="shared" si="105"/>
        <v/>
      </c>
      <c r="I280" s="12"/>
    </row>
    <row r="281" spans="1:9" s="23" customFormat="1" ht="30" x14ac:dyDescent="0.2">
      <c r="A281" s="81"/>
      <c r="B281" s="64" t="s">
        <v>61</v>
      </c>
      <c r="C281" s="37">
        <v>0</v>
      </c>
      <c r="D281" s="20">
        <v>0</v>
      </c>
      <c r="E281" s="41" t="str">
        <f t="shared" si="103"/>
        <v/>
      </c>
      <c r="F281" s="41" t="str">
        <f t="shared" si="104"/>
        <v/>
      </c>
      <c r="G281" s="22" t="str">
        <f t="shared" si="102"/>
        <v xml:space="preserve"> </v>
      </c>
      <c r="H281" s="57" t="str">
        <f t="shared" si="105"/>
        <v/>
      </c>
      <c r="I281" s="12"/>
    </row>
    <row r="282" spans="1:9" s="23" customFormat="1" ht="15" x14ac:dyDescent="0.2">
      <c r="A282" s="81"/>
      <c r="B282" s="64" t="s">
        <v>58</v>
      </c>
      <c r="C282" s="37">
        <v>0</v>
      </c>
      <c r="D282" s="20">
        <v>0</v>
      </c>
      <c r="E282" s="41" t="str">
        <f t="shared" si="103"/>
        <v/>
      </c>
      <c r="F282" s="41" t="str">
        <f t="shared" si="104"/>
        <v/>
      </c>
      <c r="G282" s="22" t="str">
        <f t="shared" si="102"/>
        <v xml:space="preserve"> </v>
      </c>
      <c r="H282" s="57" t="str">
        <f t="shared" si="105"/>
        <v/>
      </c>
      <c r="I282" s="12"/>
    </row>
    <row r="283" spans="1:9" s="23" customFormat="1" ht="15" x14ac:dyDescent="0.2">
      <c r="A283" s="81"/>
      <c r="B283" s="64" t="s">
        <v>232</v>
      </c>
      <c r="C283" s="37">
        <v>1</v>
      </c>
      <c r="D283" s="20">
        <v>0</v>
      </c>
      <c r="E283" s="41">
        <f t="shared" si="103"/>
        <v>8.0645161290322578E-3</v>
      </c>
      <c r="F283" s="41" t="str">
        <f t="shared" si="104"/>
        <v/>
      </c>
      <c r="G283" s="22">
        <f t="shared" si="102"/>
        <v>-1</v>
      </c>
      <c r="H283" s="57">
        <f t="shared" si="105"/>
        <v>-8.0645161290322578E-3</v>
      </c>
      <c r="I283" s="12"/>
    </row>
    <row r="284" spans="1:9" s="23" customFormat="1" ht="15" x14ac:dyDescent="0.2">
      <c r="A284" s="81"/>
      <c r="B284" s="64" t="s">
        <v>55</v>
      </c>
      <c r="C284" s="37">
        <v>0</v>
      </c>
      <c r="D284" s="20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7">
        <v>0</v>
      </c>
      <c r="D285" s="20">
        <v>0</v>
      </c>
      <c r="E285" s="41" t="str">
        <f t="shared" si="103"/>
        <v/>
      </c>
      <c r="F285" s="41" t="str">
        <f t="shared" si="104"/>
        <v/>
      </c>
      <c r="G285" s="22" t="str">
        <f t="shared" si="102"/>
        <v xml:space="preserve"> </v>
      </c>
      <c r="H285" s="57" t="str">
        <f t="shared" si="105"/>
        <v/>
      </c>
      <c r="I285" s="12"/>
    </row>
    <row r="286" spans="1:9" s="23" customFormat="1" ht="15" x14ac:dyDescent="0.2">
      <c r="A286" s="81"/>
      <c r="B286" s="64" t="s">
        <v>59</v>
      </c>
      <c r="C286" s="37">
        <v>0</v>
      </c>
      <c r="D286" s="20">
        <v>0</v>
      </c>
      <c r="E286" s="41" t="str">
        <f t="shared" si="103"/>
        <v/>
      </c>
      <c r="F286" s="41" t="str">
        <f t="shared" si="104"/>
        <v/>
      </c>
      <c r="G286" s="22" t="str">
        <f t="shared" si="102"/>
        <v xml:space="preserve"> </v>
      </c>
      <c r="H286" s="57" t="str">
        <f t="shared" si="105"/>
        <v/>
      </c>
      <c r="I286" s="12"/>
    </row>
    <row r="287" spans="1:9" s="23" customFormat="1" ht="15" x14ac:dyDescent="0.2">
      <c r="A287" s="81"/>
      <c r="B287" s="64" t="s">
        <v>441</v>
      </c>
      <c r="C287" s="37">
        <v>0</v>
      </c>
      <c r="D287" s="20">
        <v>0</v>
      </c>
      <c r="E287" s="41" t="str">
        <f t="shared" si="103"/>
        <v/>
      </c>
      <c r="F287" s="41" t="str">
        <f t="shared" si="104"/>
        <v/>
      </c>
      <c r="G287" s="22" t="str">
        <f t="shared" si="102"/>
        <v xml:space="preserve"> </v>
      </c>
      <c r="H287" s="57" t="str">
        <f t="shared" si="105"/>
        <v/>
      </c>
      <c r="I287" s="12"/>
    </row>
    <row r="288" spans="1:9" s="23" customFormat="1" ht="15" x14ac:dyDescent="0.2">
      <c r="A288" s="81"/>
      <c r="B288" s="64" t="s">
        <v>56</v>
      </c>
      <c r="C288" s="37">
        <v>0</v>
      </c>
      <c r="D288" s="20">
        <v>0</v>
      </c>
      <c r="E288" s="41" t="str">
        <f t="shared" si="103"/>
        <v/>
      </c>
      <c r="F288" s="41" t="str">
        <f t="shared" si="104"/>
        <v/>
      </c>
      <c r="G288" s="22" t="str">
        <f t="shared" si="102"/>
        <v xml:space="preserve"> </v>
      </c>
      <c r="H288" s="57" t="str">
        <f t="shared" si="105"/>
        <v/>
      </c>
      <c r="I288" s="12"/>
    </row>
    <row r="289" spans="1:9" s="76" customFormat="1" ht="15" x14ac:dyDescent="0.2">
      <c r="A289" s="78"/>
      <c r="B289" s="82" t="s">
        <v>582</v>
      </c>
      <c r="C289" s="72">
        <v>0</v>
      </c>
      <c r="D289" s="20">
        <v>0</v>
      </c>
      <c r="E289" s="74" t="str">
        <f t="shared" ref="E289:E290" si="110">+IF(C289=0,"",C289/C$176)</f>
        <v/>
      </c>
      <c r="F289" s="74" t="str">
        <f t="shared" ref="F289:F290" si="111">+IF(D289=0,"",D289/D$176)</f>
        <v/>
      </c>
      <c r="G289" s="74" t="str">
        <f t="shared" ref="G289:G290" si="112">+IF(AND(C289=0,D289=0)," ",IF(C289=0,1,IF(D289=0,-1,(D289-C289)/C289)))</f>
        <v xml:space="preserve"> </v>
      </c>
      <c r="H289" s="75" t="str">
        <f t="shared" ref="H289:H290" si="113">+IF(OR(AND(E289=""),(G289="")),"",E289*G289)</f>
        <v/>
      </c>
      <c r="I289" s="12"/>
    </row>
    <row r="290" spans="1:9" s="76" customFormat="1" ht="15" x14ac:dyDescent="0.2">
      <c r="A290" s="78"/>
      <c r="B290" s="82" t="s">
        <v>583</v>
      </c>
      <c r="C290" s="72">
        <v>0</v>
      </c>
      <c r="D290" s="20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7">
        <v>0</v>
      </c>
      <c r="D291" s="20">
        <v>0</v>
      </c>
      <c r="E291" s="41" t="str">
        <f t="shared" si="103"/>
        <v/>
      </c>
      <c r="F291" s="41" t="str">
        <f t="shared" si="104"/>
        <v/>
      </c>
      <c r="G291" s="22" t="str">
        <f t="shared" si="102"/>
        <v xml:space="preserve"> </v>
      </c>
      <c r="H291" s="57" t="str">
        <f t="shared" si="105"/>
        <v/>
      </c>
      <c r="I291" s="12"/>
    </row>
    <row r="292" spans="1:9" s="23" customFormat="1" ht="15" x14ac:dyDescent="0.2">
      <c r="A292" s="81"/>
      <c r="B292" s="64" t="s">
        <v>233</v>
      </c>
      <c r="C292" s="37">
        <v>0</v>
      </c>
      <c r="D292" s="20">
        <v>0</v>
      </c>
      <c r="E292" s="41" t="str">
        <f t="shared" si="103"/>
        <v/>
      </c>
      <c r="F292" s="41" t="str">
        <f t="shared" si="104"/>
        <v/>
      </c>
      <c r="G292" s="22" t="str">
        <f t="shared" si="102"/>
        <v xml:space="preserve"> </v>
      </c>
      <c r="H292" s="57" t="str">
        <f t="shared" si="105"/>
        <v/>
      </c>
      <c r="I292" s="12"/>
    </row>
    <row r="293" spans="1:9" s="23" customFormat="1" ht="15" x14ac:dyDescent="0.2">
      <c r="A293" s="81"/>
      <c r="B293" s="64" t="s">
        <v>442</v>
      </c>
      <c r="C293" s="37">
        <v>0</v>
      </c>
      <c r="D293" s="20">
        <v>1</v>
      </c>
      <c r="E293" s="41" t="str">
        <f t="shared" si="103"/>
        <v/>
      </c>
      <c r="F293" s="41">
        <f t="shared" si="104"/>
        <v>6.6225165562913907E-3</v>
      </c>
      <c r="G293" s="22">
        <f t="shared" si="102"/>
        <v>1</v>
      </c>
      <c r="H293" s="57" t="str">
        <f t="shared" si="105"/>
        <v/>
      </c>
      <c r="I293" s="12"/>
    </row>
    <row r="294" spans="1:9" s="23" customFormat="1" ht="15" x14ac:dyDescent="0.2">
      <c r="A294" s="81"/>
      <c r="B294" s="64" t="s">
        <v>62</v>
      </c>
      <c r="C294" s="37">
        <v>0</v>
      </c>
      <c r="D294" s="20">
        <v>2</v>
      </c>
      <c r="E294" s="41" t="str">
        <f t="shared" si="103"/>
        <v/>
      </c>
      <c r="F294" s="41">
        <f t="shared" si="104"/>
        <v>1.3245033112582781E-2</v>
      </c>
      <c r="G294" s="22">
        <f t="shared" si="102"/>
        <v>1</v>
      </c>
      <c r="H294" s="57" t="str">
        <f t="shared" si="105"/>
        <v/>
      </c>
      <c r="I294" s="12"/>
    </row>
    <row r="295" spans="1:9" s="23" customFormat="1" ht="15" x14ac:dyDescent="0.2">
      <c r="A295" s="81"/>
      <c r="B295" s="64" t="s">
        <v>654</v>
      </c>
      <c r="C295" s="37">
        <v>0</v>
      </c>
      <c r="D295" s="20">
        <v>0</v>
      </c>
      <c r="E295" s="41" t="str">
        <f t="shared" si="103"/>
        <v/>
      </c>
      <c r="F295" s="41" t="str">
        <f t="shared" si="104"/>
        <v/>
      </c>
      <c r="G295" s="22" t="str">
        <f t="shared" si="102"/>
        <v xml:space="preserve"> </v>
      </c>
      <c r="H295" s="57" t="str">
        <f t="shared" si="105"/>
        <v/>
      </c>
      <c r="I295" s="12"/>
    </row>
    <row r="296" spans="1:9" s="23" customFormat="1" ht="15" x14ac:dyDescent="0.2">
      <c r="A296" s="81"/>
      <c r="B296" s="64" t="s">
        <v>515</v>
      </c>
      <c r="C296" s="37">
        <v>0</v>
      </c>
      <c r="D296" s="20">
        <v>0</v>
      </c>
      <c r="E296" s="41" t="str">
        <f t="shared" si="103"/>
        <v/>
      </c>
      <c r="F296" s="41" t="str">
        <f t="shared" si="104"/>
        <v/>
      </c>
      <c r="G296" s="22" t="str">
        <f t="shared" si="102"/>
        <v xml:space="preserve"> </v>
      </c>
      <c r="H296" s="57" t="str">
        <f t="shared" si="105"/>
        <v/>
      </c>
      <c r="I296" s="12"/>
    </row>
    <row r="297" spans="1:9" s="23" customFormat="1" ht="15" x14ac:dyDescent="0.2">
      <c r="A297" s="81"/>
      <c r="B297" s="64" t="s">
        <v>617</v>
      </c>
      <c r="C297" s="37">
        <v>0</v>
      </c>
      <c r="D297" s="20">
        <v>0</v>
      </c>
      <c r="E297" s="41" t="str">
        <f t="shared" ref="E297:E298" si="114">+IF(C297=0,"",C297/C$176)</f>
        <v/>
      </c>
      <c r="F297" s="41" t="str">
        <f t="shared" ref="F297:F298" si="115">+IF(D297=0,"",D297/D$176)</f>
        <v/>
      </c>
      <c r="G297" s="41" t="str">
        <f t="shared" ref="G297:G298" si="116">+IF(AND(C297=0,D297=0)," ",IF(C297=0,1,IF(D297=0,-1,(D297-C297)/C297)))</f>
        <v xml:space="preserve"> </v>
      </c>
      <c r="H297" s="57" t="str">
        <f t="shared" ref="H297:H298" si="117">+IF(OR(AND(E297=""),(G297="")),"",E297*G297)</f>
        <v/>
      </c>
      <c r="I297" s="12"/>
    </row>
    <row r="298" spans="1:9" s="23" customFormat="1" ht="30" x14ac:dyDescent="0.2">
      <c r="A298" s="81"/>
      <c r="B298" s="64" t="s">
        <v>618</v>
      </c>
      <c r="C298" s="37">
        <v>0</v>
      </c>
      <c r="D298" s="20">
        <v>1</v>
      </c>
      <c r="E298" s="41" t="str">
        <f t="shared" si="114"/>
        <v/>
      </c>
      <c r="F298" s="41">
        <f t="shared" si="115"/>
        <v>6.6225165562913907E-3</v>
      </c>
      <c r="G298" s="41">
        <f t="shared" si="116"/>
        <v>1</v>
      </c>
      <c r="H298" s="57" t="str">
        <f t="shared" si="117"/>
        <v/>
      </c>
      <c r="I298" s="12"/>
    </row>
    <row r="299" spans="1:9" s="23" customFormat="1" ht="15" x14ac:dyDescent="0.2">
      <c r="A299" s="81"/>
      <c r="B299" s="64" t="s">
        <v>63</v>
      </c>
      <c r="C299" s="37">
        <v>0</v>
      </c>
      <c r="D299" s="20">
        <v>0</v>
      </c>
      <c r="E299" s="41" t="str">
        <f t="shared" si="103"/>
        <v/>
      </c>
      <c r="F299" s="41" t="str">
        <f t="shared" si="104"/>
        <v/>
      </c>
      <c r="G299" s="22" t="str">
        <f t="shared" si="102"/>
        <v xml:space="preserve"> </v>
      </c>
      <c r="H299" s="57" t="str">
        <f t="shared" si="105"/>
        <v/>
      </c>
      <c r="I299" s="12"/>
    </row>
    <row r="300" spans="1:9" s="23" customFormat="1" ht="15" x14ac:dyDescent="0.2">
      <c r="A300" s="81"/>
      <c r="B300" s="64" t="s">
        <v>601</v>
      </c>
      <c r="C300" s="37">
        <v>0</v>
      </c>
      <c r="D300" s="20">
        <v>0</v>
      </c>
      <c r="E300" s="41" t="str">
        <f t="shared" si="103"/>
        <v/>
      </c>
      <c r="F300" s="41" t="str">
        <f t="shared" si="104"/>
        <v/>
      </c>
      <c r="G300" s="22" t="str">
        <f t="shared" si="102"/>
        <v xml:space="preserve"> </v>
      </c>
      <c r="H300" s="57" t="str">
        <f t="shared" si="105"/>
        <v/>
      </c>
      <c r="I300" s="12"/>
    </row>
    <row r="301" spans="1:9" s="23" customFormat="1" ht="15" x14ac:dyDescent="0.2">
      <c r="A301" s="81"/>
      <c r="B301" s="64" t="s">
        <v>516</v>
      </c>
      <c r="C301" s="37">
        <v>0</v>
      </c>
      <c r="D301" s="20">
        <v>0</v>
      </c>
      <c r="E301" s="41" t="str">
        <f t="shared" si="103"/>
        <v/>
      </c>
      <c r="F301" s="41" t="str">
        <f t="shared" si="104"/>
        <v/>
      </c>
      <c r="G301" s="22" t="str">
        <f t="shared" si="102"/>
        <v xml:space="preserve"> 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7">
        <v>0</v>
      </c>
      <c r="D302" s="20">
        <v>0</v>
      </c>
      <c r="E302" s="41" t="str">
        <f t="shared" si="103"/>
        <v/>
      </c>
      <c r="F302" s="41" t="str">
        <f t="shared" si="104"/>
        <v/>
      </c>
      <c r="G302" s="22" t="str">
        <f t="shared" si="102"/>
        <v xml:space="preserve"> </v>
      </c>
      <c r="H302" s="57" t="str">
        <f t="shared" si="105"/>
        <v/>
      </c>
      <c r="I302" s="12"/>
    </row>
    <row r="303" spans="1:9" s="23" customFormat="1" ht="30" x14ac:dyDescent="0.2">
      <c r="A303" s="81"/>
      <c r="B303" s="64" t="s">
        <v>518</v>
      </c>
      <c r="C303" s="37">
        <v>0</v>
      </c>
      <c r="D303" s="20">
        <v>0</v>
      </c>
      <c r="E303" s="41" t="str">
        <f t="shared" si="103"/>
        <v/>
      </c>
      <c r="F303" s="41" t="str">
        <f t="shared" si="104"/>
        <v/>
      </c>
      <c r="G303" s="22" t="str">
        <f t="shared" si="102"/>
        <v xml:space="preserve"> </v>
      </c>
      <c r="H303" s="57" t="str">
        <f t="shared" si="105"/>
        <v/>
      </c>
      <c r="I303" s="12"/>
    </row>
    <row r="304" spans="1:9" s="23" customFormat="1" ht="15" x14ac:dyDescent="0.2">
      <c r="A304" s="81"/>
      <c r="B304" s="64" t="s">
        <v>549</v>
      </c>
      <c r="C304" s="37">
        <v>0</v>
      </c>
      <c r="D304" s="20">
        <v>0</v>
      </c>
      <c r="E304" s="41" t="str">
        <f t="shared" ref="E304:E305" si="118">+IF(C304=0,"",C304/C$176)</f>
        <v/>
      </c>
      <c r="F304" s="41" t="str">
        <f t="shared" ref="F304:F305" si="119">+IF(D304=0,"",D304/D$176)</f>
        <v/>
      </c>
      <c r="G304" s="22" t="str">
        <f t="shared" si="102"/>
        <v xml:space="preserve"> </v>
      </c>
      <c r="H304" s="57" t="str">
        <f t="shared" ref="H304:H305" si="120">+IF(OR(AND(E304=""),(G304="")),"",E304*G304)</f>
        <v/>
      </c>
      <c r="I304" s="12"/>
    </row>
    <row r="305" spans="1:9" s="23" customFormat="1" ht="15" x14ac:dyDescent="0.2">
      <c r="A305" s="81"/>
      <c r="B305" s="64" t="s">
        <v>550</v>
      </c>
      <c r="C305" s="37">
        <v>0</v>
      </c>
      <c r="D305" s="20">
        <v>0</v>
      </c>
      <c r="E305" s="41" t="str">
        <f t="shared" si="118"/>
        <v/>
      </c>
      <c r="F305" s="41" t="str">
        <f t="shared" si="119"/>
        <v/>
      </c>
      <c r="G305" s="22" t="str">
        <f t="shared" si="102"/>
        <v xml:space="preserve"> </v>
      </c>
      <c r="H305" s="57" t="str">
        <f t="shared" si="120"/>
        <v/>
      </c>
      <c r="I305" s="12"/>
    </row>
    <row r="306" spans="1:9" s="23" customFormat="1" ht="15" x14ac:dyDescent="0.2">
      <c r="A306" s="81"/>
      <c r="B306" s="64" t="s">
        <v>443</v>
      </c>
      <c r="C306" s="37">
        <v>0</v>
      </c>
      <c r="D306" s="20">
        <v>0</v>
      </c>
      <c r="E306" s="41" t="str">
        <f t="shared" si="103"/>
        <v/>
      </c>
      <c r="F306" s="41" t="str">
        <f t="shared" si="104"/>
        <v/>
      </c>
      <c r="G306" s="22" t="str">
        <f t="shared" si="102"/>
        <v xml:space="preserve"> </v>
      </c>
      <c r="H306" s="57" t="str">
        <f t="shared" si="105"/>
        <v/>
      </c>
      <c r="I306" s="12"/>
    </row>
    <row r="307" spans="1:9" s="23" customFormat="1" ht="30" x14ac:dyDescent="0.2">
      <c r="A307" s="81"/>
      <c r="B307" s="64" t="s">
        <v>655</v>
      </c>
      <c r="C307" s="37">
        <v>0</v>
      </c>
      <c r="D307" s="20">
        <v>0</v>
      </c>
      <c r="E307" s="41" t="str">
        <f t="shared" si="103"/>
        <v/>
      </c>
      <c r="F307" s="41" t="str">
        <f t="shared" si="104"/>
        <v/>
      </c>
      <c r="G307" s="22" t="str">
        <f t="shared" si="102"/>
        <v xml:space="preserve"> </v>
      </c>
      <c r="H307" s="57" t="str">
        <f t="shared" si="105"/>
        <v/>
      </c>
      <c r="I307" s="12"/>
    </row>
    <row r="308" spans="1:9" s="23" customFormat="1" ht="15" x14ac:dyDescent="0.2">
      <c r="A308" s="81"/>
      <c r="B308" s="64" t="s">
        <v>589</v>
      </c>
      <c r="C308" s="37">
        <v>0</v>
      </c>
      <c r="D308" s="20">
        <v>0</v>
      </c>
      <c r="E308" s="41" t="str">
        <f t="shared" si="103"/>
        <v/>
      </c>
      <c r="F308" s="41" t="str">
        <f t="shared" si="104"/>
        <v/>
      </c>
      <c r="G308" s="22" t="str">
        <f t="shared" si="102"/>
        <v xml:space="preserve"> </v>
      </c>
      <c r="H308" s="57" t="str">
        <f t="shared" si="105"/>
        <v/>
      </c>
      <c r="I308" s="12"/>
    </row>
    <row r="309" spans="1:9" s="23" customFormat="1" ht="30" x14ac:dyDescent="0.2">
      <c r="A309" s="81"/>
      <c r="B309" s="64" t="s">
        <v>621</v>
      </c>
      <c r="C309" s="37">
        <v>0</v>
      </c>
      <c r="D309" s="20">
        <v>0</v>
      </c>
      <c r="E309" s="41" t="str">
        <f t="shared" ref="E309" si="121">+IF(C309=0,"",C309/C$176)</f>
        <v/>
      </c>
      <c r="F309" s="41" t="str">
        <f t="shared" ref="F309" si="122">+IF(D309=0,"",D309/D$176)</f>
        <v/>
      </c>
      <c r="G309" s="41" t="str">
        <f t="shared" ref="G309" si="123">+IF(AND(C309=0,D309=0)," ",IF(C309=0,1,IF(D309=0,-1,(D309-C309)/C309)))</f>
        <v xml:space="preserve"> </v>
      </c>
      <c r="H309" s="57" t="str">
        <f t="shared" ref="H309" si="124">+IF(OR(AND(E309=""),(G309="")),"",E309*G309)</f>
        <v/>
      </c>
      <c r="I309" s="12"/>
    </row>
    <row r="310" spans="1:9" s="23" customFormat="1" ht="15" x14ac:dyDescent="0.2">
      <c r="A310" s="81"/>
      <c r="B310" s="64" t="s">
        <v>444</v>
      </c>
      <c r="C310" s="37">
        <v>0</v>
      </c>
      <c r="D310" s="20">
        <v>10</v>
      </c>
      <c r="E310" s="41" t="str">
        <f t="shared" si="103"/>
        <v/>
      </c>
      <c r="F310" s="41">
        <f t="shared" si="104"/>
        <v>6.6225165562913912E-2</v>
      </c>
      <c r="G310" s="22">
        <f t="shared" si="102"/>
        <v>1</v>
      </c>
      <c r="H310" s="57" t="str">
        <f t="shared" si="105"/>
        <v/>
      </c>
      <c r="I310" s="12"/>
    </row>
    <row r="311" spans="1:9" s="23" customFormat="1" ht="15" x14ac:dyDescent="0.2">
      <c r="A311" s="81"/>
      <c r="B311" s="64" t="s">
        <v>445</v>
      </c>
      <c r="C311" s="37">
        <v>0</v>
      </c>
      <c r="D311" s="20">
        <v>0</v>
      </c>
      <c r="E311" s="41" t="str">
        <f t="shared" si="103"/>
        <v/>
      </c>
      <c r="F311" s="41" t="str">
        <f t="shared" si="104"/>
        <v/>
      </c>
      <c r="G311" s="22" t="str">
        <f t="shared" si="102"/>
        <v xml:space="preserve"> </v>
      </c>
      <c r="H311" s="57" t="str">
        <f t="shared" si="105"/>
        <v/>
      </c>
      <c r="I311" s="12"/>
    </row>
    <row r="312" spans="1:9" s="23" customFormat="1" ht="30" x14ac:dyDescent="0.2">
      <c r="A312" s="81"/>
      <c r="B312" s="64" t="s">
        <v>446</v>
      </c>
      <c r="C312" s="37">
        <v>0</v>
      </c>
      <c r="D312" s="20">
        <v>0</v>
      </c>
      <c r="E312" s="41" t="str">
        <f t="shared" si="103"/>
        <v/>
      </c>
      <c r="F312" s="41" t="str">
        <f t="shared" si="104"/>
        <v/>
      </c>
      <c r="G312" s="22" t="str">
        <f t="shared" si="102"/>
        <v xml:space="preserve"> 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7">
        <v>7</v>
      </c>
      <c r="D313" s="20">
        <v>3</v>
      </c>
      <c r="E313" s="41">
        <f t="shared" si="103"/>
        <v>5.6451612903225805E-2</v>
      </c>
      <c r="F313" s="41">
        <f t="shared" si="104"/>
        <v>1.9867549668874173E-2</v>
      </c>
      <c r="G313" s="22">
        <f t="shared" si="102"/>
        <v>-0.5714285714285714</v>
      </c>
      <c r="H313" s="57">
        <f t="shared" si="105"/>
        <v>-3.2258064516129031E-2</v>
      </c>
      <c r="I313" s="12"/>
    </row>
    <row r="314" spans="1:9" s="23" customFormat="1" ht="15" x14ac:dyDescent="0.2">
      <c r="A314" s="81"/>
      <c r="B314" s="64" t="s">
        <v>234</v>
      </c>
      <c r="C314" s="37">
        <v>0</v>
      </c>
      <c r="D314" s="20">
        <v>0</v>
      </c>
      <c r="E314" s="41" t="str">
        <f t="shared" si="103"/>
        <v/>
      </c>
      <c r="F314" s="41" t="str">
        <f t="shared" si="104"/>
        <v/>
      </c>
      <c r="G314" s="22" t="str">
        <f t="shared" si="102"/>
        <v xml:space="preserve"> </v>
      </c>
      <c r="H314" s="57" t="str">
        <f t="shared" si="105"/>
        <v/>
      </c>
      <c r="I314" s="12"/>
    </row>
    <row r="315" spans="1:9" s="23" customFormat="1" ht="30" x14ac:dyDescent="0.2">
      <c r="A315" s="81"/>
      <c r="B315" s="64" t="s">
        <v>235</v>
      </c>
      <c r="C315" s="37">
        <v>0</v>
      </c>
      <c r="D315" s="20">
        <v>1</v>
      </c>
      <c r="E315" s="41" t="str">
        <f t="shared" si="103"/>
        <v/>
      </c>
      <c r="F315" s="41">
        <f t="shared" si="104"/>
        <v>6.6225165562913907E-3</v>
      </c>
      <c r="G315" s="22">
        <f t="shared" ref="G315:G349" si="125">+IF(AND(C315=0,D315=0)," ",IF(C315=0,1,IF(D315=0,-1,(D315-C315)/C315)))</f>
        <v>1</v>
      </c>
      <c r="H315" s="57" t="str">
        <f t="shared" si="105"/>
        <v/>
      </c>
      <c r="I315" s="12"/>
    </row>
    <row r="316" spans="1:9" s="23" customFormat="1" ht="15" x14ac:dyDescent="0.2">
      <c r="A316" s="81"/>
      <c r="B316" s="64" t="s">
        <v>65</v>
      </c>
      <c r="C316" s="37">
        <v>0</v>
      </c>
      <c r="D316" s="20">
        <v>0</v>
      </c>
      <c r="E316" s="41" t="str">
        <f t="shared" ref="E316:E349" si="126">+IF(C316=0,"",C316/C$176)</f>
        <v/>
      </c>
      <c r="F316" s="41" t="str">
        <f t="shared" ref="F316:F349" si="127">+IF(D316=0,"",D316/D$176)</f>
        <v/>
      </c>
      <c r="G316" s="22" t="str">
        <f t="shared" si="125"/>
        <v xml:space="preserve"> </v>
      </c>
      <c r="H316" s="57" t="str">
        <f t="shared" ref="H316:H349" si="128">+IF(OR(AND(E316=""),(G316="")),"",E316*G316)</f>
        <v/>
      </c>
      <c r="I316" s="12"/>
    </row>
    <row r="317" spans="1:9" s="23" customFormat="1" ht="45" x14ac:dyDescent="0.2">
      <c r="A317" s="81"/>
      <c r="B317" s="64" t="s">
        <v>447</v>
      </c>
      <c r="C317" s="37">
        <v>0</v>
      </c>
      <c r="D317" s="20">
        <v>0</v>
      </c>
      <c r="E317" s="41" t="str">
        <f t="shared" si="126"/>
        <v/>
      </c>
      <c r="F317" s="41" t="str">
        <f t="shared" si="127"/>
        <v/>
      </c>
      <c r="G317" s="22" t="str">
        <f t="shared" si="125"/>
        <v xml:space="preserve"> </v>
      </c>
      <c r="H317" s="57" t="str">
        <f t="shared" si="128"/>
        <v/>
      </c>
      <c r="I317" s="12"/>
    </row>
    <row r="318" spans="1:9" s="23" customFormat="1" ht="30" x14ac:dyDescent="0.2">
      <c r="A318" s="81"/>
      <c r="B318" s="64" t="s">
        <v>448</v>
      </c>
      <c r="C318" s="37">
        <v>0</v>
      </c>
      <c r="D318" s="20">
        <v>0</v>
      </c>
      <c r="E318" s="41" t="str">
        <f t="shared" si="126"/>
        <v/>
      </c>
      <c r="F318" s="41" t="str">
        <f t="shared" si="127"/>
        <v/>
      </c>
      <c r="G318" s="22" t="str">
        <f t="shared" si="125"/>
        <v xml:space="preserve"> </v>
      </c>
      <c r="H318" s="57" t="str">
        <f t="shared" si="128"/>
        <v/>
      </c>
      <c r="I318" s="12"/>
    </row>
    <row r="319" spans="1:9" s="23" customFormat="1" ht="30" x14ac:dyDescent="0.2">
      <c r="A319" s="81"/>
      <c r="B319" s="64" t="s">
        <v>449</v>
      </c>
      <c r="C319" s="37">
        <v>0</v>
      </c>
      <c r="D319" s="20">
        <v>0</v>
      </c>
      <c r="E319" s="41" t="str">
        <f t="shared" si="126"/>
        <v/>
      </c>
      <c r="F319" s="41" t="str">
        <f t="shared" si="127"/>
        <v/>
      </c>
      <c r="G319" s="22" t="str">
        <f t="shared" si="125"/>
        <v xml:space="preserve"> </v>
      </c>
      <c r="H319" s="57" t="str">
        <f t="shared" si="128"/>
        <v/>
      </c>
      <c r="I319" s="12"/>
    </row>
    <row r="320" spans="1:9" s="23" customFormat="1" ht="30" x14ac:dyDescent="0.2">
      <c r="A320" s="81"/>
      <c r="B320" s="64" t="s">
        <v>450</v>
      </c>
      <c r="C320" s="37">
        <v>0</v>
      </c>
      <c r="D320" s="20">
        <v>0</v>
      </c>
      <c r="E320" s="41" t="str">
        <f t="shared" si="126"/>
        <v/>
      </c>
      <c r="F320" s="41" t="str">
        <f t="shared" si="127"/>
        <v/>
      </c>
      <c r="G320" s="22" t="str">
        <f t="shared" si="125"/>
        <v xml:space="preserve"> </v>
      </c>
      <c r="H320" s="57" t="str">
        <f t="shared" si="128"/>
        <v/>
      </c>
      <c r="I320" s="12"/>
    </row>
    <row r="321" spans="1:9" s="23" customFormat="1" ht="15" x14ac:dyDescent="0.2">
      <c r="A321" s="81"/>
      <c r="B321" s="64" t="s">
        <v>451</v>
      </c>
      <c r="C321" s="37">
        <v>0</v>
      </c>
      <c r="D321" s="20">
        <v>0</v>
      </c>
      <c r="E321" s="41" t="str">
        <f t="shared" si="126"/>
        <v/>
      </c>
      <c r="F321" s="41" t="str">
        <f t="shared" si="127"/>
        <v/>
      </c>
      <c r="G321" s="22" t="str">
        <f t="shared" si="125"/>
        <v xml:space="preserve"> </v>
      </c>
      <c r="H321" s="57" t="str">
        <f t="shared" si="128"/>
        <v/>
      </c>
      <c r="I321" s="12"/>
    </row>
    <row r="322" spans="1:9" s="23" customFormat="1" ht="15" x14ac:dyDescent="0.2">
      <c r="A322" s="81"/>
      <c r="B322" s="64" t="s">
        <v>452</v>
      </c>
      <c r="C322" s="37">
        <v>0</v>
      </c>
      <c r="D322" s="20">
        <v>0</v>
      </c>
      <c r="E322" s="41" t="str">
        <f t="shared" si="126"/>
        <v/>
      </c>
      <c r="F322" s="41" t="str">
        <f t="shared" si="127"/>
        <v/>
      </c>
      <c r="G322" s="22" t="str">
        <f t="shared" si="125"/>
        <v xml:space="preserve"> </v>
      </c>
      <c r="H322" s="57" t="str">
        <f t="shared" si="128"/>
        <v/>
      </c>
      <c r="I322" s="12"/>
    </row>
    <row r="323" spans="1:9" s="23" customFormat="1" ht="30" x14ac:dyDescent="0.2">
      <c r="A323" s="81"/>
      <c r="B323" s="64" t="s">
        <v>453</v>
      </c>
      <c r="C323" s="37">
        <v>0</v>
      </c>
      <c r="D323" s="20">
        <v>0</v>
      </c>
      <c r="E323" s="41" t="str">
        <f t="shared" si="126"/>
        <v/>
      </c>
      <c r="F323" s="41" t="str">
        <f t="shared" si="127"/>
        <v/>
      </c>
      <c r="G323" s="22" t="str">
        <f t="shared" si="125"/>
        <v xml:space="preserve"> </v>
      </c>
      <c r="H323" s="57" t="str">
        <f t="shared" si="128"/>
        <v/>
      </c>
      <c r="I323" s="12"/>
    </row>
    <row r="324" spans="1:9" s="23" customFormat="1" ht="30" x14ac:dyDescent="0.2">
      <c r="A324" s="81"/>
      <c r="B324" s="64" t="s">
        <v>565</v>
      </c>
      <c r="C324" s="37">
        <v>21</v>
      </c>
      <c r="D324" s="20">
        <v>13</v>
      </c>
      <c r="E324" s="41">
        <f t="shared" si="126"/>
        <v>0.16935483870967741</v>
      </c>
      <c r="F324" s="41">
        <f t="shared" si="127"/>
        <v>8.6092715231788075E-2</v>
      </c>
      <c r="G324" s="22">
        <f t="shared" si="125"/>
        <v>-0.38095238095238093</v>
      </c>
      <c r="H324" s="57">
        <f t="shared" si="128"/>
        <v>-6.4516129032258063E-2</v>
      </c>
      <c r="I324" s="12"/>
    </row>
    <row r="325" spans="1:9" s="23" customFormat="1" ht="30" x14ac:dyDescent="0.2">
      <c r="A325" s="81"/>
      <c r="B325" s="64" t="s">
        <v>236</v>
      </c>
      <c r="C325" s="37">
        <v>0</v>
      </c>
      <c r="D325" s="20">
        <v>0</v>
      </c>
      <c r="E325" s="41" t="str">
        <f t="shared" si="126"/>
        <v/>
      </c>
      <c r="F325" s="41" t="str">
        <f t="shared" si="127"/>
        <v/>
      </c>
      <c r="G325" s="22" t="str">
        <f t="shared" si="125"/>
        <v xml:space="preserve"> </v>
      </c>
      <c r="H325" s="57" t="str">
        <f t="shared" si="128"/>
        <v/>
      </c>
      <c r="I325" s="12"/>
    </row>
    <row r="326" spans="1:9" s="23" customFormat="1" ht="30" x14ac:dyDescent="0.2">
      <c r="A326" s="81"/>
      <c r="B326" s="64" t="s">
        <v>237</v>
      </c>
      <c r="C326" s="37">
        <v>0</v>
      </c>
      <c r="D326" s="20">
        <v>0</v>
      </c>
      <c r="E326" s="41" t="str">
        <f t="shared" si="126"/>
        <v/>
      </c>
      <c r="F326" s="41" t="str">
        <f t="shared" si="127"/>
        <v/>
      </c>
      <c r="G326" s="22" t="str">
        <f t="shared" si="125"/>
        <v xml:space="preserve"> </v>
      </c>
      <c r="H326" s="57" t="str">
        <f t="shared" si="128"/>
        <v/>
      </c>
      <c r="I326" s="12"/>
    </row>
    <row r="327" spans="1:9" s="23" customFormat="1" ht="30" x14ac:dyDescent="0.2">
      <c r="A327" s="81"/>
      <c r="B327" s="64" t="s">
        <v>454</v>
      </c>
      <c r="C327" s="37">
        <v>0</v>
      </c>
      <c r="D327" s="20">
        <v>0</v>
      </c>
      <c r="E327" s="41" t="str">
        <f t="shared" si="126"/>
        <v/>
      </c>
      <c r="F327" s="41" t="str">
        <f t="shared" si="127"/>
        <v/>
      </c>
      <c r="G327" s="22" t="str">
        <f t="shared" si="125"/>
        <v xml:space="preserve"> </v>
      </c>
      <c r="H327" s="57" t="str">
        <f t="shared" si="128"/>
        <v/>
      </c>
      <c r="I327" s="12"/>
    </row>
    <row r="328" spans="1:9" s="23" customFormat="1" ht="45" x14ac:dyDescent="0.2">
      <c r="A328" s="81"/>
      <c r="B328" s="64" t="s">
        <v>455</v>
      </c>
      <c r="C328" s="37">
        <v>0</v>
      </c>
      <c r="D328" s="20">
        <v>0</v>
      </c>
      <c r="E328" s="41" t="str">
        <f t="shared" si="126"/>
        <v/>
      </c>
      <c r="F328" s="41" t="str">
        <f t="shared" si="127"/>
        <v/>
      </c>
      <c r="G328" s="22" t="str">
        <f t="shared" si="125"/>
        <v xml:space="preserve"> </v>
      </c>
      <c r="H328" s="57" t="str">
        <f t="shared" si="128"/>
        <v/>
      </c>
      <c r="I328" s="12"/>
    </row>
    <row r="329" spans="1:9" s="23" customFormat="1" ht="30" x14ac:dyDescent="0.2">
      <c r="A329" s="81"/>
      <c r="B329" s="64" t="s">
        <v>632</v>
      </c>
      <c r="C329" s="37">
        <v>0</v>
      </c>
      <c r="D329" s="20">
        <v>0</v>
      </c>
      <c r="E329" s="41" t="str">
        <f t="shared" si="126"/>
        <v/>
      </c>
      <c r="F329" s="41" t="str">
        <f t="shared" si="127"/>
        <v/>
      </c>
      <c r="G329" s="22" t="str">
        <f t="shared" si="125"/>
        <v xml:space="preserve"> </v>
      </c>
      <c r="H329" s="57" t="str">
        <f t="shared" si="128"/>
        <v/>
      </c>
      <c r="I329" s="12"/>
    </row>
    <row r="330" spans="1:9" s="23" customFormat="1" ht="30" x14ac:dyDescent="0.2">
      <c r="A330" s="81"/>
      <c r="B330" s="64" t="s">
        <v>456</v>
      </c>
      <c r="C330" s="37">
        <v>0</v>
      </c>
      <c r="D330" s="20">
        <v>0</v>
      </c>
      <c r="E330" s="41" t="str">
        <f t="shared" si="126"/>
        <v/>
      </c>
      <c r="F330" s="41" t="str">
        <f t="shared" si="127"/>
        <v/>
      </c>
      <c r="G330" s="22" t="str">
        <f t="shared" si="125"/>
        <v xml:space="preserve"> </v>
      </c>
      <c r="H330" s="57" t="str">
        <f t="shared" si="128"/>
        <v/>
      </c>
      <c r="I330" s="12"/>
    </row>
    <row r="331" spans="1:9" s="23" customFormat="1" ht="30" x14ac:dyDescent="0.2">
      <c r="A331" s="81"/>
      <c r="B331" s="64" t="s">
        <v>457</v>
      </c>
      <c r="C331" s="37">
        <v>0</v>
      </c>
      <c r="D331" s="20">
        <v>0</v>
      </c>
      <c r="E331" s="41" t="str">
        <f t="shared" si="126"/>
        <v/>
      </c>
      <c r="F331" s="41" t="str">
        <f t="shared" si="127"/>
        <v/>
      </c>
      <c r="G331" s="22" t="str">
        <f t="shared" si="125"/>
        <v xml:space="preserve"> </v>
      </c>
      <c r="H331" s="57" t="str">
        <f t="shared" si="128"/>
        <v/>
      </c>
      <c r="I331" s="12"/>
    </row>
    <row r="332" spans="1:9" s="23" customFormat="1" ht="15" x14ac:dyDescent="0.2">
      <c r="A332" s="81"/>
      <c r="B332" s="64" t="s">
        <v>458</v>
      </c>
      <c r="C332" s="37">
        <v>0</v>
      </c>
      <c r="D332" s="20">
        <v>0</v>
      </c>
      <c r="E332" s="41" t="str">
        <f t="shared" si="126"/>
        <v/>
      </c>
      <c r="F332" s="41" t="str">
        <f t="shared" si="127"/>
        <v/>
      </c>
      <c r="G332" s="22" t="str">
        <f t="shared" si="125"/>
        <v xml:space="preserve"> </v>
      </c>
      <c r="H332" s="57" t="str">
        <f t="shared" si="128"/>
        <v/>
      </c>
      <c r="I332" s="12"/>
    </row>
    <row r="333" spans="1:9" s="23" customFormat="1" ht="30" x14ac:dyDescent="0.2">
      <c r="A333" s="81"/>
      <c r="B333" s="64" t="s">
        <v>116</v>
      </c>
      <c r="C333" s="37">
        <v>0</v>
      </c>
      <c r="D333" s="20">
        <v>0</v>
      </c>
      <c r="E333" s="41" t="str">
        <f t="shared" si="126"/>
        <v/>
      </c>
      <c r="F333" s="41" t="str">
        <f t="shared" si="127"/>
        <v/>
      </c>
      <c r="G333" s="22" t="str">
        <f t="shared" si="125"/>
        <v xml:space="preserve"> </v>
      </c>
      <c r="H333" s="57" t="str">
        <f t="shared" si="128"/>
        <v/>
      </c>
      <c r="I333" s="12"/>
    </row>
    <row r="334" spans="1:9" s="23" customFormat="1" ht="15" x14ac:dyDescent="0.2">
      <c r="A334" s="81"/>
      <c r="B334" s="64" t="s">
        <v>459</v>
      </c>
      <c r="C334" s="37">
        <v>0</v>
      </c>
      <c r="D334" s="20">
        <v>0</v>
      </c>
      <c r="E334" s="41" t="str">
        <f t="shared" si="126"/>
        <v/>
      </c>
      <c r="F334" s="41" t="str">
        <f t="shared" si="127"/>
        <v/>
      </c>
      <c r="G334" s="22" t="str">
        <f t="shared" si="125"/>
        <v xml:space="preserve"> </v>
      </c>
      <c r="H334" s="57" t="str">
        <f t="shared" si="128"/>
        <v/>
      </c>
      <c r="I334" s="12"/>
    </row>
    <row r="335" spans="1:9" s="23" customFormat="1" ht="30" x14ac:dyDescent="0.2">
      <c r="A335" s="81"/>
      <c r="B335" s="64" t="s">
        <v>460</v>
      </c>
      <c r="C335" s="37">
        <v>0</v>
      </c>
      <c r="D335" s="20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7">
        <v>0</v>
      </c>
      <c r="D336" s="20">
        <v>0</v>
      </c>
      <c r="E336" s="41" t="str">
        <f t="shared" si="126"/>
        <v/>
      </c>
      <c r="F336" s="41" t="str">
        <f t="shared" si="127"/>
        <v/>
      </c>
      <c r="G336" s="22" t="str">
        <f t="shared" si="125"/>
        <v xml:space="preserve"> </v>
      </c>
      <c r="H336" s="57" t="str">
        <f t="shared" si="128"/>
        <v/>
      </c>
      <c r="I336" s="12"/>
    </row>
    <row r="337" spans="1:9" s="23" customFormat="1" ht="30" x14ac:dyDescent="0.2">
      <c r="A337" s="81"/>
      <c r="B337" s="64" t="s">
        <v>462</v>
      </c>
      <c r="C337" s="37">
        <v>0</v>
      </c>
      <c r="D337" s="20">
        <v>0</v>
      </c>
      <c r="E337" s="41" t="str">
        <f t="shared" si="126"/>
        <v/>
      </c>
      <c r="F337" s="41" t="str">
        <f t="shared" si="127"/>
        <v/>
      </c>
      <c r="G337" s="22" t="str">
        <f t="shared" si="125"/>
        <v xml:space="preserve"> </v>
      </c>
      <c r="H337" s="57" t="str">
        <f t="shared" si="128"/>
        <v/>
      </c>
      <c r="I337" s="12"/>
    </row>
    <row r="338" spans="1:9" s="23" customFormat="1" ht="30" x14ac:dyDescent="0.2">
      <c r="A338" s="81"/>
      <c r="B338" s="64" t="s">
        <v>463</v>
      </c>
      <c r="C338" s="37">
        <v>0</v>
      </c>
      <c r="D338" s="20">
        <v>0</v>
      </c>
      <c r="E338" s="41" t="str">
        <f t="shared" si="126"/>
        <v/>
      </c>
      <c r="F338" s="41" t="str">
        <f t="shared" si="127"/>
        <v/>
      </c>
      <c r="G338" s="22" t="str">
        <f t="shared" si="125"/>
        <v xml:space="preserve"> </v>
      </c>
      <c r="H338" s="57" t="str">
        <f t="shared" si="128"/>
        <v/>
      </c>
      <c r="I338" s="12"/>
    </row>
    <row r="339" spans="1:9" s="23" customFormat="1" ht="30" x14ac:dyDescent="0.2">
      <c r="A339" s="81"/>
      <c r="B339" s="64" t="s">
        <v>464</v>
      </c>
      <c r="C339" s="37">
        <v>0</v>
      </c>
      <c r="D339" s="20">
        <v>0</v>
      </c>
      <c r="E339" s="41" t="str">
        <f t="shared" si="126"/>
        <v/>
      </c>
      <c r="F339" s="41" t="str">
        <f t="shared" si="127"/>
        <v/>
      </c>
      <c r="G339" s="22" t="str">
        <f t="shared" si="125"/>
        <v xml:space="preserve"> </v>
      </c>
      <c r="H339" s="57" t="str">
        <f t="shared" si="128"/>
        <v/>
      </c>
      <c r="I339" s="12"/>
    </row>
    <row r="340" spans="1:9" s="23" customFormat="1" ht="30" x14ac:dyDescent="0.2">
      <c r="A340" s="81"/>
      <c r="B340" s="64" t="s">
        <v>465</v>
      </c>
      <c r="C340" s="37">
        <v>0</v>
      </c>
      <c r="D340" s="20">
        <v>0</v>
      </c>
      <c r="E340" s="41" t="str">
        <f t="shared" si="126"/>
        <v/>
      </c>
      <c r="F340" s="41" t="str">
        <f t="shared" si="127"/>
        <v/>
      </c>
      <c r="G340" s="22" t="str">
        <f t="shared" si="125"/>
        <v xml:space="preserve"> </v>
      </c>
      <c r="H340" s="57" t="str">
        <f t="shared" si="128"/>
        <v/>
      </c>
      <c r="I340" s="12"/>
    </row>
    <row r="341" spans="1:9" s="23" customFormat="1" ht="30" x14ac:dyDescent="0.2">
      <c r="A341" s="81"/>
      <c r="B341" s="64" t="s">
        <v>466</v>
      </c>
      <c r="C341" s="37">
        <v>0</v>
      </c>
      <c r="D341" s="20">
        <v>0</v>
      </c>
      <c r="E341" s="41" t="str">
        <f t="shared" si="126"/>
        <v/>
      </c>
      <c r="F341" s="41" t="str">
        <f t="shared" si="127"/>
        <v/>
      </c>
      <c r="G341" s="22" t="str">
        <f t="shared" si="125"/>
        <v xml:space="preserve"> </v>
      </c>
      <c r="H341" s="57" t="str">
        <f t="shared" si="128"/>
        <v/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7"/>
      <c r="D342" s="37">
        <v>0</v>
      </c>
      <c r="E342" s="41" t="str">
        <f t="shared" ref="E342" si="129">+IF(C342=0,"",C342/C$176)</f>
        <v/>
      </c>
      <c r="F342" s="41" t="str">
        <f t="shared" ref="F342" si="130">+IF(D342=0,"",D342/D$176)</f>
        <v/>
      </c>
      <c r="G342" s="41" t="str">
        <f t="shared" ref="G342" si="131">+IF(AND(C342=0,D342=0)," ",IF(C342=0,1,IF(D342=0,-1,(D342-C342)/C342)))</f>
        <v xml:space="preserve"> 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7">
        <v>0</v>
      </c>
      <c r="D343" s="20">
        <v>0</v>
      </c>
      <c r="E343" s="41" t="str">
        <f t="shared" si="126"/>
        <v/>
      </c>
      <c r="F343" s="41" t="str">
        <f t="shared" si="127"/>
        <v/>
      </c>
      <c r="G343" s="22" t="str">
        <f t="shared" si="125"/>
        <v xml:space="preserve"> </v>
      </c>
      <c r="H343" s="57" t="str">
        <f t="shared" si="128"/>
        <v/>
      </c>
      <c r="I343" s="12"/>
    </row>
    <row r="344" spans="1:9" s="23" customFormat="1" ht="30" x14ac:dyDescent="0.2">
      <c r="A344" s="81"/>
      <c r="B344" s="64" t="s">
        <v>238</v>
      </c>
      <c r="C344" s="37">
        <v>0</v>
      </c>
      <c r="D344" s="20">
        <v>0</v>
      </c>
      <c r="E344" s="41" t="str">
        <f t="shared" si="126"/>
        <v/>
      </c>
      <c r="F344" s="41" t="str">
        <f t="shared" si="127"/>
        <v/>
      </c>
      <c r="G344" s="22" t="str">
        <f t="shared" si="125"/>
        <v xml:space="preserve"> </v>
      </c>
      <c r="H344" s="57" t="str">
        <f t="shared" si="128"/>
        <v/>
      </c>
      <c r="I344" s="12"/>
    </row>
    <row r="345" spans="1:9" s="23" customFormat="1" ht="30" x14ac:dyDescent="0.2">
      <c r="A345" s="81"/>
      <c r="B345" s="64" t="s">
        <v>239</v>
      </c>
      <c r="C345" s="37">
        <v>0</v>
      </c>
      <c r="D345" s="20">
        <v>0</v>
      </c>
      <c r="E345" s="41" t="str">
        <f t="shared" si="126"/>
        <v/>
      </c>
      <c r="F345" s="41" t="str">
        <f t="shared" si="127"/>
        <v/>
      </c>
      <c r="G345" s="22" t="str">
        <f t="shared" si="125"/>
        <v xml:space="preserve"> </v>
      </c>
      <c r="H345" s="57" t="str">
        <f t="shared" si="128"/>
        <v/>
      </c>
      <c r="I345" s="12"/>
    </row>
    <row r="346" spans="1:9" s="23" customFormat="1" ht="30" x14ac:dyDescent="0.2">
      <c r="A346" s="81"/>
      <c r="B346" s="64" t="s">
        <v>240</v>
      </c>
      <c r="C346" s="37">
        <v>0</v>
      </c>
      <c r="D346" s="20">
        <v>0</v>
      </c>
      <c r="E346" s="41" t="str">
        <f t="shared" si="126"/>
        <v/>
      </c>
      <c r="F346" s="41" t="str">
        <f t="shared" si="127"/>
        <v/>
      </c>
      <c r="G346" s="22" t="str">
        <f t="shared" si="125"/>
        <v xml:space="preserve"> </v>
      </c>
      <c r="H346" s="57" t="str">
        <f t="shared" si="128"/>
        <v/>
      </c>
      <c r="I346" s="12"/>
    </row>
    <row r="347" spans="1:9" s="23" customFormat="1" ht="15" x14ac:dyDescent="0.2">
      <c r="A347" s="81"/>
      <c r="B347" s="64" t="s">
        <v>533</v>
      </c>
      <c r="C347" s="37">
        <v>0</v>
      </c>
      <c r="D347" s="20">
        <v>0</v>
      </c>
      <c r="E347" s="41" t="str">
        <f t="shared" si="126"/>
        <v/>
      </c>
      <c r="F347" s="41" t="str">
        <f t="shared" si="127"/>
        <v/>
      </c>
      <c r="G347" s="22" t="str">
        <f t="shared" si="125"/>
        <v xml:space="preserve"> </v>
      </c>
      <c r="H347" s="57" t="str">
        <f t="shared" si="128"/>
        <v/>
      </c>
      <c r="I347" s="12"/>
    </row>
    <row r="348" spans="1:9" s="23" customFormat="1" ht="15" x14ac:dyDescent="0.2">
      <c r="A348" s="81"/>
      <c r="B348" s="64" t="s">
        <v>534</v>
      </c>
      <c r="C348" s="37">
        <v>0</v>
      </c>
      <c r="D348" s="20">
        <v>0</v>
      </c>
      <c r="E348" s="41" t="str">
        <f t="shared" si="126"/>
        <v/>
      </c>
      <c r="F348" s="41" t="str">
        <f t="shared" si="127"/>
        <v/>
      </c>
      <c r="G348" s="22" t="str">
        <f t="shared" si="125"/>
        <v xml:space="preserve"> </v>
      </c>
      <c r="H348" s="57" t="str">
        <f t="shared" si="128"/>
        <v/>
      </c>
      <c r="I348" s="12"/>
    </row>
    <row r="349" spans="1:9" s="23" customFormat="1" ht="30.75" thickBot="1" x14ac:dyDescent="0.25">
      <c r="A349" s="81"/>
      <c r="B349" s="68" t="s">
        <v>535</v>
      </c>
      <c r="C349" s="59">
        <v>0</v>
      </c>
      <c r="D349" s="89">
        <v>0</v>
      </c>
      <c r="E349" s="61" t="str">
        <f t="shared" si="126"/>
        <v/>
      </c>
      <c r="F349" s="61" t="str">
        <f t="shared" si="127"/>
        <v/>
      </c>
      <c r="G349" s="83" t="str">
        <f t="shared" si="125"/>
        <v xml:space="preserve"> </v>
      </c>
      <c r="H349" s="62" t="str">
        <f t="shared" si="128"/>
        <v/>
      </c>
      <c r="I349" s="12"/>
    </row>
    <row r="350" spans="1:9" s="12" customFormat="1" ht="15" x14ac:dyDescent="0.2">
      <c r="A350" s="86"/>
      <c r="B350" s="8"/>
      <c r="E350" s="25"/>
      <c r="F350" s="25"/>
      <c r="G350" s="26"/>
      <c r="H350" s="27"/>
    </row>
    <row r="351" spans="1:9" s="12" customFormat="1" ht="15" x14ac:dyDescent="0.2">
      <c r="A351" s="86"/>
      <c r="B351" s="8"/>
      <c r="E351" s="25"/>
      <c r="F351" s="25"/>
      <c r="G351" s="26"/>
      <c r="H351" s="27"/>
    </row>
    <row r="352" spans="1:9" s="30" customFormat="1" ht="15.75" thickBot="1" x14ac:dyDescent="0.25">
      <c r="A352" s="86"/>
      <c r="B352" s="28"/>
      <c r="C352" s="29"/>
      <c r="D352" s="29"/>
      <c r="E352" s="29"/>
      <c r="F352" s="29"/>
      <c r="H352" s="2"/>
      <c r="I352" s="1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3">
        <f>SUM(C356:C584)</f>
        <v>130</v>
      </c>
      <c r="D355" s="14">
        <f>SUM(D356:D584)</f>
        <v>171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0.31538461538461537</v>
      </c>
      <c r="H355" s="48">
        <f>+IF(OR(AND(E355=""),(G355="")),"",E355*G355)</f>
        <v>0.31538461538461537</v>
      </c>
    </row>
    <row r="356" spans="1:9" s="23" customFormat="1" ht="15" x14ac:dyDescent="0.2">
      <c r="A356" s="81"/>
      <c r="B356" s="56" t="s">
        <v>71</v>
      </c>
      <c r="C356" s="37">
        <v>0</v>
      </c>
      <c r="D356" s="20">
        <v>3</v>
      </c>
      <c r="E356" s="41" t="str">
        <f>+IF(C356=0,"",C356/C$355)</f>
        <v/>
      </c>
      <c r="F356" s="41">
        <f>+IF(D356=0,"",D356/D$355)</f>
        <v>1.7543859649122806E-2</v>
      </c>
      <c r="G356" s="22">
        <f t="shared" ref="G356:G429" si="133">+IF(AND(C356=0,D356=0)," ",IF(C356=0,1,IF(D356=0,-1,(D356-C356)/C356)))</f>
        <v>1</v>
      </c>
      <c r="H356" s="57" t="str">
        <f>+IF(OR(AND(E356=""),(G356="")),"",E356*G356)</f>
        <v/>
      </c>
      <c r="I356" s="12"/>
    </row>
    <row r="357" spans="1:9" s="23" customFormat="1" ht="15" x14ac:dyDescent="0.2">
      <c r="A357" s="81"/>
      <c r="B357" s="56" t="s">
        <v>74</v>
      </c>
      <c r="C357" s="37">
        <v>0</v>
      </c>
      <c r="D357" s="20">
        <v>0</v>
      </c>
      <c r="E357" s="41" t="str">
        <f t="shared" ref="E357:E431" si="134">+IF(C357=0,"",C357/C$355)</f>
        <v/>
      </c>
      <c r="F357" s="41" t="str">
        <f t="shared" ref="F357:F431" si="135">+IF(D357=0,"",D357/D$355)</f>
        <v/>
      </c>
      <c r="G357" s="22" t="str">
        <f t="shared" si="133"/>
        <v xml:space="preserve"> </v>
      </c>
      <c r="H357" s="57" t="str">
        <f t="shared" ref="H357:H431" si="136">+IF(OR(AND(E357=""),(G357="")),"",E357*G357)</f>
        <v/>
      </c>
      <c r="I357" s="12"/>
    </row>
    <row r="358" spans="1:9" s="23" customFormat="1" ht="15" x14ac:dyDescent="0.2">
      <c r="A358" s="81"/>
      <c r="B358" s="56" t="s">
        <v>67</v>
      </c>
      <c r="C358" s="37">
        <v>0</v>
      </c>
      <c r="D358" s="20">
        <v>0</v>
      </c>
      <c r="E358" s="41" t="str">
        <f t="shared" si="134"/>
        <v/>
      </c>
      <c r="F358" s="41" t="str">
        <f t="shared" si="135"/>
        <v/>
      </c>
      <c r="G358" s="22" t="str">
        <f t="shared" si="133"/>
        <v xml:space="preserve"> </v>
      </c>
      <c r="H358" s="57" t="str">
        <f t="shared" si="136"/>
        <v/>
      </c>
      <c r="I358" s="12"/>
    </row>
    <row r="359" spans="1:9" s="23" customFormat="1" ht="15" x14ac:dyDescent="0.2">
      <c r="A359" s="81"/>
      <c r="B359" s="56" t="s">
        <v>80</v>
      </c>
      <c r="C359" s="37">
        <v>0</v>
      </c>
      <c r="D359" s="20">
        <v>0</v>
      </c>
      <c r="E359" s="41" t="str">
        <f t="shared" si="134"/>
        <v/>
      </c>
      <c r="F359" s="41" t="str">
        <f t="shared" si="135"/>
        <v/>
      </c>
      <c r="G359" s="22" t="str">
        <f t="shared" si="133"/>
        <v xml:space="preserve"> </v>
      </c>
      <c r="H359" s="57" t="str">
        <f t="shared" si="136"/>
        <v/>
      </c>
      <c r="I359" s="12"/>
    </row>
    <row r="360" spans="1:9" s="23" customFormat="1" ht="15" x14ac:dyDescent="0.2">
      <c r="A360" s="81"/>
      <c r="B360" s="56" t="s">
        <v>79</v>
      </c>
      <c r="C360" s="37">
        <v>0</v>
      </c>
      <c r="D360" s="20">
        <v>0</v>
      </c>
      <c r="E360" s="41" t="str">
        <f t="shared" si="134"/>
        <v/>
      </c>
      <c r="F360" s="41" t="str">
        <f t="shared" si="135"/>
        <v/>
      </c>
      <c r="G360" s="22" t="str">
        <f t="shared" si="133"/>
        <v xml:space="preserve"> </v>
      </c>
      <c r="H360" s="57" t="str">
        <f t="shared" si="136"/>
        <v/>
      </c>
      <c r="I360" s="12"/>
    </row>
    <row r="361" spans="1:9" s="23" customFormat="1" ht="15" x14ac:dyDescent="0.2">
      <c r="A361" s="81"/>
      <c r="B361" s="56" t="s">
        <v>467</v>
      </c>
      <c r="C361" s="37">
        <v>3</v>
      </c>
      <c r="D361" s="20">
        <v>3</v>
      </c>
      <c r="E361" s="41">
        <f t="shared" si="134"/>
        <v>2.3076923076923078E-2</v>
      </c>
      <c r="F361" s="41">
        <f t="shared" si="135"/>
        <v>1.7543859649122806E-2</v>
      </c>
      <c r="G361" s="22">
        <f t="shared" si="133"/>
        <v>0</v>
      </c>
      <c r="H361" s="57">
        <f t="shared" si="136"/>
        <v>0</v>
      </c>
      <c r="I361" s="12"/>
    </row>
    <row r="362" spans="1:9" s="23" customFormat="1" ht="15" x14ac:dyDescent="0.2">
      <c r="A362" s="81"/>
      <c r="B362" s="56" t="s">
        <v>77</v>
      </c>
      <c r="C362" s="37">
        <v>4</v>
      </c>
      <c r="D362" s="20">
        <v>0</v>
      </c>
      <c r="E362" s="41">
        <f t="shared" si="134"/>
        <v>3.0769230769230771E-2</v>
      </c>
      <c r="F362" s="41" t="str">
        <f t="shared" si="135"/>
        <v/>
      </c>
      <c r="G362" s="22">
        <f t="shared" si="133"/>
        <v>-1</v>
      </c>
      <c r="H362" s="57">
        <f t="shared" si="136"/>
        <v>-3.0769230769230771E-2</v>
      </c>
      <c r="I362" s="12"/>
    </row>
    <row r="363" spans="1:9" s="23" customFormat="1" ht="15" x14ac:dyDescent="0.2">
      <c r="A363" s="81"/>
      <c r="B363" s="56" t="s">
        <v>566</v>
      </c>
      <c r="C363" s="37">
        <v>0</v>
      </c>
      <c r="D363" s="20">
        <v>0</v>
      </c>
      <c r="E363" s="41" t="str">
        <f t="shared" si="134"/>
        <v/>
      </c>
      <c r="F363" s="41" t="str">
        <f t="shared" si="135"/>
        <v/>
      </c>
      <c r="G363" s="22" t="str">
        <f t="shared" si="133"/>
        <v xml:space="preserve"> </v>
      </c>
      <c r="H363" s="57" t="str">
        <f t="shared" si="136"/>
        <v/>
      </c>
      <c r="I363" s="12"/>
    </row>
    <row r="364" spans="1:9" s="23" customFormat="1" ht="15" x14ac:dyDescent="0.2">
      <c r="A364" s="81"/>
      <c r="B364" s="56" t="s">
        <v>76</v>
      </c>
      <c r="C364" s="37">
        <v>0</v>
      </c>
      <c r="D364" s="20">
        <v>1</v>
      </c>
      <c r="E364" s="41" t="str">
        <f t="shared" si="134"/>
        <v/>
      </c>
      <c r="F364" s="41">
        <f t="shared" si="135"/>
        <v>5.8479532163742687E-3</v>
      </c>
      <c r="G364" s="22">
        <f t="shared" si="133"/>
        <v>1</v>
      </c>
      <c r="H364" s="57" t="str">
        <f t="shared" si="136"/>
        <v/>
      </c>
      <c r="I364" s="12"/>
    </row>
    <row r="365" spans="1:9" s="23" customFormat="1" ht="15" x14ac:dyDescent="0.2">
      <c r="A365" s="81"/>
      <c r="B365" s="56" t="s">
        <v>241</v>
      </c>
      <c r="C365" s="37">
        <v>0</v>
      </c>
      <c r="D365" s="20">
        <v>0</v>
      </c>
      <c r="E365" s="41" t="str">
        <f t="shared" si="134"/>
        <v/>
      </c>
      <c r="F365" s="41" t="str">
        <f t="shared" si="135"/>
        <v/>
      </c>
      <c r="G365" s="22" t="str">
        <f t="shared" si="133"/>
        <v xml:space="preserve"> </v>
      </c>
      <c r="H365" s="57" t="str">
        <f t="shared" si="136"/>
        <v/>
      </c>
      <c r="I365" s="12"/>
    </row>
    <row r="366" spans="1:9" s="23" customFormat="1" ht="15" x14ac:dyDescent="0.2">
      <c r="A366" s="81"/>
      <c r="B366" s="56" t="s">
        <v>602</v>
      </c>
      <c r="C366" s="37">
        <v>0</v>
      </c>
      <c r="D366" s="20">
        <v>0</v>
      </c>
      <c r="E366" s="41" t="str">
        <f t="shared" si="134"/>
        <v/>
      </c>
      <c r="F366" s="41" t="str">
        <f t="shared" si="135"/>
        <v/>
      </c>
      <c r="G366" s="22" t="str">
        <f t="shared" si="133"/>
        <v xml:space="preserve"> </v>
      </c>
      <c r="H366" s="57" t="str">
        <f t="shared" si="136"/>
        <v/>
      </c>
      <c r="I366" s="12"/>
    </row>
    <row r="367" spans="1:9" s="23" customFormat="1" ht="15" x14ac:dyDescent="0.2">
      <c r="A367" s="81"/>
      <c r="B367" s="56" t="s">
        <v>78</v>
      </c>
      <c r="C367" s="37">
        <v>3</v>
      </c>
      <c r="D367" s="20">
        <v>25</v>
      </c>
      <c r="E367" s="41">
        <f t="shared" si="134"/>
        <v>2.3076923076923078E-2</v>
      </c>
      <c r="F367" s="41">
        <f t="shared" si="135"/>
        <v>0.14619883040935672</v>
      </c>
      <c r="G367" s="22">
        <f t="shared" si="133"/>
        <v>7.333333333333333</v>
      </c>
      <c r="H367" s="57">
        <f t="shared" si="136"/>
        <v>0.16923076923076924</v>
      </c>
      <c r="I367" s="12"/>
    </row>
    <row r="368" spans="1:9" s="23" customFormat="1" ht="15" x14ac:dyDescent="0.2">
      <c r="A368" s="81"/>
      <c r="B368" s="56" t="s">
        <v>567</v>
      </c>
      <c r="C368" s="37">
        <v>0</v>
      </c>
      <c r="D368" s="20">
        <v>1</v>
      </c>
      <c r="E368" s="41" t="str">
        <f t="shared" si="134"/>
        <v/>
      </c>
      <c r="F368" s="41">
        <f t="shared" si="135"/>
        <v>5.8479532163742687E-3</v>
      </c>
      <c r="G368" s="22">
        <f t="shared" si="133"/>
        <v>1</v>
      </c>
      <c r="H368" s="57" t="str">
        <f t="shared" si="136"/>
        <v/>
      </c>
      <c r="I368" s="12"/>
    </row>
    <row r="369" spans="1:9" s="23" customFormat="1" ht="15" x14ac:dyDescent="0.2">
      <c r="A369" s="81"/>
      <c r="B369" s="56" t="s">
        <v>68</v>
      </c>
      <c r="C369" s="37">
        <v>0</v>
      </c>
      <c r="D369" s="20">
        <v>0</v>
      </c>
      <c r="E369" s="41" t="str">
        <f t="shared" si="134"/>
        <v/>
      </c>
      <c r="F369" s="41" t="str">
        <f t="shared" si="135"/>
        <v/>
      </c>
      <c r="G369" s="22" t="str">
        <f t="shared" si="133"/>
        <v xml:space="preserve"> </v>
      </c>
      <c r="H369" s="57" t="str">
        <f t="shared" si="136"/>
        <v/>
      </c>
      <c r="I369" s="12"/>
    </row>
    <row r="370" spans="1:9" s="23" customFormat="1" ht="15" x14ac:dyDescent="0.2">
      <c r="A370" s="81"/>
      <c r="B370" s="56" t="s">
        <v>75</v>
      </c>
      <c r="C370" s="37">
        <v>0</v>
      </c>
      <c r="D370" s="20">
        <v>0</v>
      </c>
      <c r="E370" s="41" t="str">
        <f t="shared" si="134"/>
        <v/>
      </c>
      <c r="F370" s="41" t="str">
        <f t="shared" si="135"/>
        <v/>
      </c>
      <c r="G370" s="22" t="str">
        <f t="shared" si="133"/>
        <v xml:space="preserve"> </v>
      </c>
      <c r="H370" s="57" t="str">
        <f t="shared" si="136"/>
        <v/>
      </c>
      <c r="I370" s="12"/>
    </row>
    <row r="371" spans="1:9" s="23" customFormat="1" ht="15" x14ac:dyDescent="0.2">
      <c r="A371" s="81"/>
      <c r="B371" s="56" t="s">
        <v>603</v>
      </c>
      <c r="C371" s="37">
        <v>0</v>
      </c>
      <c r="D371" s="20">
        <v>2</v>
      </c>
      <c r="E371" s="41" t="str">
        <f t="shared" si="134"/>
        <v/>
      </c>
      <c r="F371" s="41">
        <f t="shared" si="135"/>
        <v>1.1695906432748537E-2</v>
      </c>
      <c r="G371" s="22">
        <f t="shared" si="133"/>
        <v>1</v>
      </c>
      <c r="H371" s="57" t="str">
        <f t="shared" si="136"/>
        <v/>
      </c>
      <c r="I371" s="12"/>
    </row>
    <row r="372" spans="1:9" s="23" customFormat="1" ht="15" x14ac:dyDescent="0.2">
      <c r="A372" s="81"/>
      <c r="B372" s="56" t="s">
        <v>544</v>
      </c>
      <c r="C372" s="37">
        <v>0</v>
      </c>
      <c r="D372" s="20">
        <v>0</v>
      </c>
      <c r="E372" s="41" t="str">
        <f t="shared" ref="E372" si="137">+IF(C372=0,"",C372/C$355)</f>
        <v/>
      </c>
      <c r="F372" s="41" t="str">
        <f t="shared" ref="F372" si="138">+IF(D372=0,"",D372/D$355)</f>
        <v/>
      </c>
      <c r="G372" s="22" t="str">
        <f t="shared" si="133"/>
        <v xml:space="preserve"> </v>
      </c>
      <c r="H372" s="57" t="str">
        <f t="shared" ref="H372" si="139">+IF(OR(AND(E372=""),(G372="")),"",E372*G372)</f>
        <v/>
      </c>
      <c r="I372" s="12"/>
    </row>
    <row r="373" spans="1:9" s="23" customFormat="1" ht="15" x14ac:dyDescent="0.2">
      <c r="A373" s="81"/>
      <c r="B373" s="56" t="s">
        <v>69</v>
      </c>
      <c r="C373" s="37">
        <v>0</v>
      </c>
      <c r="D373" s="20">
        <v>0</v>
      </c>
      <c r="E373" s="41" t="str">
        <f t="shared" si="134"/>
        <v/>
      </c>
      <c r="F373" s="41" t="str">
        <f t="shared" si="135"/>
        <v/>
      </c>
      <c r="G373" s="22" t="str">
        <f t="shared" si="133"/>
        <v xml:space="preserve"> </v>
      </c>
      <c r="H373" s="57" t="str">
        <f t="shared" si="136"/>
        <v/>
      </c>
      <c r="I373" s="12"/>
    </row>
    <row r="374" spans="1:9" s="23" customFormat="1" ht="15" x14ac:dyDescent="0.2">
      <c r="A374" s="81"/>
      <c r="B374" s="56" t="s">
        <v>242</v>
      </c>
      <c r="C374" s="37">
        <v>0</v>
      </c>
      <c r="D374" s="20">
        <v>0</v>
      </c>
      <c r="E374" s="41" t="str">
        <f t="shared" si="134"/>
        <v/>
      </c>
      <c r="F374" s="41" t="str">
        <f t="shared" si="135"/>
        <v/>
      </c>
      <c r="G374" s="22" t="str">
        <f t="shared" si="133"/>
        <v xml:space="preserve"> </v>
      </c>
      <c r="H374" s="57" t="str">
        <f t="shared" si="136"/>
        <v/>
      </c>
      <c r="I374" s="12"/>
    </row>
    <row r="375" spans="1:9" s="23" customFormat="1" ht="15" x14ac:dyDescent="0.2">
      <c r="A375" s="81"/>
      <c r="B375" s="56" t="s">
        <v>243</v>
      </c>
      <c r="C375" s="37">
        <v>0</v>
      </c>
      <c r="D375" s="20">
        <v>9</v>
      </c>
      <c r="E375" s="41" t="str">
        <f t="shared" si="134"/>
        <v/>
      </c>
      <c r="F375" s="41">
        <f t="shared" si="135"/>
        <v>5.2631578947368418E-2</v>
      </c>
      <c r="G375" s="22">
        <f t="shared" si="133"/>
        <v>1</v>
      </c>
      <c r="H375" s="57" t="str">
        <f t="shared" si="136"/>
        <v/>
      </c>
      <c r="I375" s="12"/>
    </row>
    <row r="376" spans="1:9" s="23" customFormat="1" ht="15" x14ac:dyDescent="0.2">
      <c r="A376" s="81"/>
      <c r="B376" s="56" t="s">
        <v>244</v>
      </c>
      <c r="C376" s="37">
        <v>1</v>
      </c>
      <c r="D376" s="20">
        <v>0</v>
      </c>
      <c r="E376" s="41">
        <f t="shared" si="134"/>
        <v>7.6923076923076927E-3</v>
      </c>
      <c r="F376" s="41" t="str">
        <f t="shared" si="135"/>
        <v/>
      </c>
      <c r="G376" s="22">
        <f t="shared" si="133"/>
        <v>-1</v>
      </c>
      <c r="H376" s="57">
        <f t="shared" si="136"/>
        <v>-7.6923076923076927E-3</v>
      </c>
      <c r="I376" s="12"/>
    </row>
    <row r="377" spans="1:9" s="23" customFormat="1" ht="15" x14ac:dyDescent="0.2">
      <c r="A377" s="81"/>
      <c r="B377" s="56" t="s">
        <v>72</v>
      </c>
      <c r="C377" s="37">
        <v>0</v>
      </c>
      <c r="D377" s="20">
        <v>0</v>
      </c>
      <c r="E377" s="41" t="str">
        <f t="shared" si="134"/>
        <v/>
      </c>
      <c r="F377" s="41" t="str">
        <f t="shared" si="135"/>
        <v/>
      </c>
      <c r="G377" s="22" t="str">
        <f t="shared" si="133"/>
        <v xml:space="preserve"> </v>
      </c>
      <c r="H377" s="57" t="str">
        <f t="shared" si="136"/>
        <v/>
      </c>
      <c r="I377" s="12"/>
    </row>
    <row r="378" spans="1:9" s="23" customFormat="1" ht="15" x14ac:dyDescent="0.2">
      <c r="A378" s="81"/>
      <c r="B378" s="56" t="s">
        <v>73</v>
      </c>
      <c r="C378" s="37">
        <v>0</v>
      </c>
      <c r="D378" s="20">
        <v>0</v>
      </c>
      <c r="E378" s="41" t="str">
        <f t="shared" si="134"/>
        <v/>
      </c>
      <c r="F378" s="41" t="str">
        <f t="shared" si="135"/>
        <v/>
      </c>
      <c r="G378" s="22" t="str">
        <f t="shared" si="133"/>
        <v xml:space="preserve"> </v>
      </c>
      <c r="H378" s="57" t="str">
        <f t="shared" si="136"/>
        <v/>
      </c>
      <c r="I378" s="12"/>
    </row>
    <row r="379" spans="1:9" s="23" customFormat="1" ht="15" x14ac:dyDescent="0.2">
      <c r="A379" s="81"/>
      <c r="B379" s="56" t="s">
        <v>568</v>
      </c>
      <c r="C379" s="37">
        <v>1</v>
      </c>
      <c r="D379" s="20">
        <v>0</v>
      </c>
      <c r="E379" s="41">
        <f t="shared" si="134"/>
        <v>7.6923076923076927E-3</v>
      </c>
      <c r="F379" s="41" t="str">
        <f t="shared" si="135"/>
        <v/>
      </c>
      <c r="G379" s="22">
        <f t="shared" si="133"/>
        <v>-1</v>
      </c>
      <c r="H379" s="57">
        <f t="shared" si="136"/>
        <v>-7.6923076923076927E-3</v>
      </c>
      <c r="I379" s="12"/>
    </row>
    <row r="380" spans="1:9" s="23" customFormat="1" ht="15" x14ac:dyDescent="0.2">
      <c r="A380" s="81"/>
      <c r="B380" s="56" t="s">
        <v>82</v>
      </c>
      <c r="C380" s="37">
        <v>0</v>
      </c>
      <c r="D380" s="20">
        <v>0</v>
      </c>
      <c r="E380" s="41" t="str">
        <f t="shared" si="134"/>
        <v/>
      </c>
      <c r="F380" s="41" t="str">
        <f t="shared" si="135"/>
        <v/>
      </c>
      <c r="G380" s="22" t="str">
        <f t="shared" si="133"/>
        <v xml:space="preserve"> </v>
      </c>
      <c r="H380" s="57" t="str">
        <f t="shared" si="136"/>
        <v/>
      </c>
      <c r="I380" s="12"/>
    </row>
    <row r="381" spans="1:9" s="23" customFormat="1" ht="15" x14ac:dyDescent="0.2">
      <c r="A381" s="81"/>
      <c r="B381" s="56" t="s">
        <v>81</v>
      </c>
      <c r="C381" s="37">
        <v>0</v>
      </c>
      <c r="D381" s="20">
        <v>0</v>
      </c>
      <c r="E381" s="41" t="str">
        <f t="shared" si="134"/>
        <v/>
      </c>
      <c r="F381" s="41" t="str">
        <f t="shared" si="135"/>
        <v/>
      </c>
      <c r="G381" s="22" t="str">
        <f t="shared" si="133"/>
        <v xml:space="preserve"> </v>
      </c>
      <c r="H381" s="57" t="str">
        <f t="shared" si="136"/>
        <v/>
      </c>
      <c r="I381" s="12"/>
    </row>
    <row r="382" spans="1:9" s="23" customFormat="1" ht="15" x14ac:dyDescent="0.2">
      <c r="A382" s="81"/>
      <c r="B382" s="56" t="s">
        <v>70</v>
      </c>
      <c r="C382" s="37">
        <v>0</v>
      </c>
      <c r="D382" s="20">
        <v>0</v>
      </c>
      <c r="E382" s="41" t="str">
        <f t="shared" si="134"/>
        <v/>
      </c>
      <c r="F382" s="41" t="str">
        <f t="shared" si="135"/>
        <v/>
      </c>
      <c r="G382" s="22" t="str">
        <f t="shared" si="133"/>
        <v xml:space="preserve"> </v>
      </c>
      <c r="H382" s="57" t="str">
        <f t="shared" si="136"/>
        <v/>
      </c>
      <c r="I382" s="12"/>
    </row>
    <row r="383" spans="1:9" s="23" customFormat="1" ht="15" x14ac:dyDescent="0.2">
      <c r="A383" s="81"/>
      <c r="B383" s="56" t="s">
        <v>245</v>
      </c>
      <c r="C383" s="37">
        <v>0</v>
      </c>
      <c r="D383" s="20">
        <v>0</v>
      </c>
      <c r="E383" s="41" t="str">
        <f t="shared" si="134"/>
        <v/>
      </c>
      <c r="F383" s="41" t="str">
        <f t="shared" si="135"/>
        <v/>
      </c>
      <c r="G383" s="22" t="str">
        <f t="shared" si="133"/>
        <v xml:space="preserve"> </v>
      </c>
      <c r="H383" s="57" t="str">
        <f t="shared" si="136"/>
        <v/>
      </c>
      <c r="I383" s="12"/>
    </row>
    <row r="384" spans="1:9" s="23" customFormat="1" ht="15" x14ac:dyDescent="0.2">
      <c r="A384" s="81"/>
      <c r="B384" s="56" t="s">
        <v>324</v>
      </c>
      <c r="C384" s="37">
        <v>0</v>
      </c>
      <c r="D384" s="20">
        <v>0</v>
      </c>
      <c r="E384" s="41" t="str">
        <f t="shared" si="134"/>
        <v/>
      </c>
      <c r="F384" s="41" t="str">
        <f t="shared" si="135"/>
        <v/>
      </c>
      <c r="G384" s="22" t="str">
        <f t="shared" si="133"/>
        <v xml:space="preserve"> </v>
      </c>
      <c r="H384" s="57" t="str">
        <f t="shared" si="136"/>
        <v/>
      </c>
      <c r="I384" s="12"/>
    </row>
    <row r="385" spans="1:9" s="23" customFormat="1" ht="15" x14ac:dyDescent="0.2">
      <c r="A385" s="81"/>
      <c r="B385" s="56" t="s">
        <v>325</v>
      </c>
      <c r="C385" s="37">
        <v>0</v>
      </c>
      <c r="D385" s="20">
        <v>0</v>
      </c>
      <c r="E385" s="41" t="str">
        <f t="shared" si="134"/>
        <v/>
      </c>
      <c r="F385" s="41" t="str">
        <f t="shared" si="135"/>
        <v/>
      </c>
      <c r="G385" s="22" t="str">
        <f t="shared" si="133"/>
        <v xml:space="preserve"> </v>
      </c>
      <c r="H385" s="57" t="str">
        <f t="shared" si="136"/>
        <v/>
      </c>
      <c r="I385" s="12"/>
    </row>
    <row r="386" spans="1:9" s="23" customFormat="1" ht="15" x14ac:dyDescent="0.2">
      <c r="A386" s="81"/>
      <c r="B386" s="56" t="s">
        <v>608</v>
      </c>
      <c r="C386" s="37">
        <v>0</v>
      </c>
      <c r="D386" s="20">
        <v>0</v>
      </c>
      <c r="E386" s="41" t="str">
        <f t="shared" ref="E386:E387" si="140">+IF(C386=0,"",C386/C$355)</f>
        <v/>
      </c>
      <c r="F386" s="41" t="str">
        <f t="shared" ref="F386:F387" si="141">+IF(D386=0,"",D386/D$355)</f>
        <v/>
      </c>
      <c r="G386" s="41" t="str">
        <f t="shared" ref="G386:G387" si="142">+IF(AND(C386=0,D386=0)," ",IF(C386=0,1,IF(D386=0,-1,(D386-C386)/C386)))</f>
        <v xml:space="preserve"> </v>
      </c>
      <c r="H386" s="57" t="str">
        <f t="shared" ref="H386:H387" si="143">+IF(OR(AND(E386=""),(G386="")),"",E386*G386)</f>
        <v/>
      </c>
      <c r="I386" s="12"/>
    </row>
    <row r="387" spans="1:9" s="23" customFormat="1" ht="15" x14ac:dyDescent="0.2">
      <c r="A387" s="81"/>
      <c r="B387" s="56" t="s">
        <v>609</v>
      </c>
      <c r="C387" s="37">
        <v>0</v>
      </c>
      <c r="D387" s="20">
        <v>0</v>
      </c>
      <c r="E387" s="41" t="str">
        <f t="shared" si="140"/>
        <v/>
      </c>
      <c r="F387" s="41" t="str">
        <f t="shared" si="141"/>
        <v/>
      </c>
      <c r="G387" s="41" t="str">
        <f t="shared" si="142"/>
        <v xml:space="preserve"> </v>
      </c>
      <c r="H387" s="57" t="str">
        <f t="shared" si="143"/>
        <v/>
      </c>
      <c r="I387" s="12"/>
    </row>
    <row r="388" spans="1:9" s="23" customFormat="1" ht="30" x14ac:dyDescent="0.2">
      <c r="A388" s="81"/>
      <c r="B388" s="56" t="s">
        <v>468</v>
      </c>
      <c r="C388" s="37">
        <v>0</v>
      </c>
      <c r="D388" s="20">
        <v>0</v>
      </c>
      <c r="E388" s="41" t="str">
        <f t="shared" si="134"/>
        <v/>
      </c>
      <c r="F388" s="41" t="str">
        <f t="shared" si="135"/>
        <v/>
      </c>
      <c r="G388" s="22" t="str">
        <f t="shared" si="133"/>
        <v xml:space="preserve"> </v>
      </c>
      <c r="H388" s="57" t="str">
        <f t="shared" si="136"/>
        <v/>
      </c>
      <c r="I388" s="12"/>
    </row>
    <row r="389" spans="1:9" s="76" customFormat="1" ht="30" x14ac:dyDescent="0.2">
      <c r="A389" s="78"/>
      <c r="B389" s="71" t="s">
        <v>578</v>
      </c>
      <c r="C389" s="72">
        <v>0</v>
      </c>
      <c r="D389" s="20">
        <v>7</v>
      </c>
      <c r="E389" s="74" t="str">
        <f t="shared" ref="E389" si="144">+IF(C389=0,"",C389/C$355)</f>
        <v/>
      </c>
      <c r="F389" s="74">
        <f t="shared" ref="F389" si="145">+IF(D389=0,"",D389/D$355)</f>
        <v>4.0935672514619881E-2</v>
      </c>
      <c r="G389" s="74">
        <f t="shared" ref="G389" si="146">+IF(AND(C389=0,D389=0)," ",IF(C389=0,1,IF(D389=0,-1,(D389-C389)/C389)))</f>
        <v>1</v>
      </c>
      <c r="H389" s="75" t="str">
        <f t="shared" ref="H389" si="147">+IF(OR(AND(E389=""),(G389="")),"",E389*G389)</f>
        <v/>
      </c>
      <c r="I389" s="12"/>
    </row>
    <row r="390" spans="1:9" s="23" customFormat="1" ht="15" x14ac:dyDescent="0.2">
      <c r="A390" s="81"/>
      <c r="B390" s="56" t="s">
        <v>469</v>
      </c>
      <c r="C390" s="37">
        <v>24</v>
      </c>
      <c r="D390" s="20">
        <v>14</v>
      </c>
      <c r="E390" s="41">
        <f t="shared" si="134"/>
        <v>0.18461538461538463</v>
      </c>
      <c r="F390" s="41">
        <f t="shared" si="135"/>
        <v>8.1871345029239762E-2</v>
      </c>
      <c r="G390" s="22">
        <f t="shared" si="133"/>
        <v>-0.41666666666666669</v>
      </c>
      <c r="H390" s="57">
        <f t="shared" si="136"/>
        <v>-7.6923076923076927E-2</v>
      </c>
      <c r="I390" s="12"/>
    </row>
    <row r="391" spans="1:9" s="23" customFormat="1" ht="15" x14ac:dyDescent="0.2">
      <c r="A391" s="81"/>
      <c r="B391" s="56" t="s">
        <v>470</v>
      </c>
      <c r="C391" s="37">
        <v>0</v>
      </c>
      <c r="D391" s="20">
        <v>1</v>
      </c>
      <c r="E391" s="41" t="str">
        <f t="shared" si="134"/>
        <v/>
      </c>
      <c r="F391" s="41">
        <f t="shared" si="135"/>
        <v>5.8479532163742687E-3</v>
      </c>
      <c r="G391" s="22">
        <f t="shared" si="133"/>
        <v>1</v>
      </c>
      <c r="H391" s="57" t="str">
        <f t="shared" si="136"/>
        <v/>
      </c>
      <c r="I391" s="12"/>
    </row>
    <row r="392" spans="1:9" s="23" customFormat="1" ht="15" x14ac:dyDescent="0.2">
      <c r="A392" s="81"/>
      <c r="B392" s="56" t="s">
        <v>471</v>
      </c>
      <c r="C392" s="37">
        <v>3</v>
      </c>
      <c r="D392" s="20">
        <v>1</v>
      </c>
      <c r="E392" s="41">
        <f t="shared" si="134"/>
        <v>2.3076923076923078E-2</v>
      </c>
      <c r="F392" s="41">
        <f t="shared" si="135"/>
        <v>5.8479532163742687E-3</v>
      </c>
      <c r="G392" s="22">
        <f t="shared" si="133"/>
        <v>-0.66666666666666663</v>
      </c>
      <c r="H392" s="57">
        <f t="shared" si="136"/>
        <v>-1.5384615384615385E-2</v>
      </c>
      <c r="I392" s="12"/>
    </row>
    <row r="393" spans="1:9" s="23" customFormat="1" ht="15" x14ac:dyDescent="0.2">
      <c r="A393" s="81"/>
      <c r="B393" s="56" t="s">
        <v>246</v>
      </c>
      <c r="C393" s="37">
        <v>0</v>
      </c>
      <c r="D393" s="20">
        <v>0</v>
      </c>
      <c r="E393" s="41" t="str">
        <f t="shared" si="134"/>
        <v/>
      </c>
      <c r="F393" s="41" t="str">
        <f t="shared" si="135"/>
        <v/>
      </c>
      <c r="G393" s="22" t="str">
        <f t="shared" si="133"/>
        <v xml:space="preserve"> </v>
      </c>
      <c r="H393" s="57" t="str">
        <f t="shared" si="136"/>
        <v/>
      </c>
      <c r="I393" s="12"/>
    </row>
    <row r="394" spans="1:9" s="23" customFormat="1" ht="15" x14ac:dyDescent="0.2">
      <c r="A394" s="81"/>
      <c r="B394" s="56" t="s">
        <v>633</v>
      </c>
      <c r="C394" s="37">
        <v>0</v>
      </c>
      <c r="D394" s="20">
        <v>6</v>
      </c>
      <c r="E394" s="41" t="str">
        <f t="shared" si="134"/>
        <v/>
      </c>
      <c r="F394" s="41">
        <f t="shared" si="135"/>
        <v>3.5087719298245612E-2</v>
      </c>
      <c r="G394" s="22">
        <f t="shared" si="133"/>
        <v>1</v>
      </c>
      <c r="H394" s="57" t="str">
        <f t="shared" si="136"/>
        <v/>
      </c>
      <c r="I394" s="12"/>
    </row>
    <row r="395" spans="1:9" s="23" customFormat="1" ht="15" x14ac:dyDescent="0.2">
      <c r="A395" s="81"/>
      <c r="B395" s="56" t="s">
        <v>472</v>
      </c>
      <c r="C395" s="37">
        <v>0</v>
      </c>
      <c r="D395" s="20">
        <v>0</v>
      </c>
      <c r="E395" s="41" t="str">
        <f t="shared" si="134"/>
        <v/>
      </c>
      <c r="F395" s="41" t="str">
        <f t="shared" si="135"/>
        <v/>
      </c>
      <c r="G395" s="22" t="str">
        <f t="shared" si="133"/>
        <v xml:space="preserve"> </v>
      </c>
      <c r="H395" s="57" t="str">
        <f t="shared" si="136"/>
        <v/>
      </c>
      <c r="I395" s="12"/>
    </row>
    <row r="396" spans="1:9" s="23" customFormat="1" ht="15" x14ac:dyDescent="0.2">
      <c r="A396" s="81"/>
      <c r="B396" s="56" t="s">
        <v>627</v>
      </c>
      <c r="C396" s="37">
        <v>0</v>
      </c>
      <c r="D396" s="20">
        <v>0</v>
      </c>
      <c r="E396" s="41" t="str">
        <f t="shared" ref="E396" si="148">+IF(C396=0,"",C396/C$355)</f>
        <v/>
      </c>
      <c r="F396" s="41" t="str">
        <f t="shared" ref="F396" si="149">+IF(D396=0,"",D396/D$355)</f>
        <v/>
      </c>
      <c r="G396" s="41" t="str">
        <f t="shared" ref="G396" si="150">+IF(AND(C396=0,D396=0)," ",IF(C396=0,1,IF(D396=0,-1,(D396-C396)/C396)))</f>
        <v xml:space="preserve"> </v>
      </c>
      <c r="H396" s="57" t="str">
        <f t="shared" ref="H396" si="151">+IF(OR(AND(E396=""),(G396="")),"",E396*G396)</f>
        <v/>
      </c>
      <c r="I396" s="12"/>
    </row>
    <row r="397" spans="1:9" s="23" customFormat="1" ht="15" x14ac:dyDescent="0.2">
      <c r="A397" s="81"/>
      <c r="B397" s="56" t="s">
        <v>547</v>
      </c>
      <c r="C397" s="37">
        <v>33</v>
      </c>
      <c r="D397" s="20">
        <v>48</v>
      </c>
      <c r="E397" s="41">
        <f t="shared" ref="E397" si="152">+IF(C397=0,"",C397/C$355)</f>
        <v>0.25384615384615383</v>
      </c>
      <c r="F397" s="41">
        <f t="shared" ref="F397" si="153">+IF(D397=0,"",D397/D$355)</f>
        <v>0.2807017543859649</v>
      </c>
      <c r="G397" s="41">
        <f t="shared" si="133"/>
        <v>0.45454545454545453</v>
      </c>
      <c r="H397" s="57">
        <f t="shared" ref="H397" si="154">+IF(OR(AND(E397=""),(G397="")),"",E397*G397)</f>
        <v>0.11538461538461538</v>
      </c>
      <c r="I397" s="12"/>
    </row>
    <row r="398" spans="1:9" s="23" customFormat="1" ht="15" x14ac:dyDescent="0.2">
      <c r="A398" s="81"/>
      <c r="B398" s="56" t="s">
        <v>436</v>
      </c>
      <c r="C398" s="37">
        <v>0</v>
      </c>
      <c r="D398" s="20">
        <v>0</v>
      </c>
      <c r="E398" s="41" t="str">
        <f t="shared" ref="E398:E400" si="155">+IF(C398=0,"",C398/C$355)</f>
        <v/>
      </c>
      <c r="F398" s="41" t="str">
        <f t="shared" ref="F398:F400" si="156">+IF(D398=0,"",D398/D$355)</f>
        <v/>
      </c>
      <c r="G398" s="41" t="str">
        <f t="shared" ref="G398:G400" si="157">+IF(AND(C398=0,D398=0)," ",IF(C398=0,1,IF(D398=0,-1,(D398-C398)/C398)))</f>
        <v xml:space="preserve"> </v>
      </c>
      <c r="H398" s="57" t="str">
        <f t="shared" ref="H398:H400" si="158">+IF(OR(AND(E398=""),(G398="")),"",E398*G398)</f>
        <v/>
      </c>
      <c r="I398" s="12"/>
    </row>
    <row r="399" spans="1:9" s="23" customFormat="1" ht="15" x14ac:dyDescent="0.2">
      <c r="A399" s="81"/>
      <c r="B399" s="56" t="s">
        <v>615</v>
      </c>
      <c r="C399" s="37">
        <v>0</v>
      </c>
      <c r="D399" s="20">
        <v>0</v>
      </c>
      <c r="E399" s="41" t="str">
        <f t="shared" si="155"/>
        <v/>
      </c>
      <c r="F399" s="41" t="str">
        <f t="shared" si="156"/>
        <v/>
      </c>
      <c r="G399" s="41" t="str">
        <f t="shared" si="157"/>
        <v xml:space="preserve"> </v>
      </c>
      <c r="H399" s="57" t="str">
        <f t="shared" si="158"/>
        <v/>
      </c>
      <c r="I399" s="12"/>
    </row>
    <row r="400" spans="1:9" s="23" customFormat="1" ht="15" x14ac:dyDescent="0.2">
      <c r="A400" s="81"/>
      <c r="B400" s="56" t="s">
        <v>616</v>
      </c>
      <c r="C400" s="37">
        <v>0</v>
      </c>
      <c r="D400" s="20">
        <v>0</v>
      </c>
      <c r="E400" s="41" t="str">
        <f t="shared" si="155"/>
        <v/>
      </c>
      <c r="F400" s="41" t="str">
        <f t="shared" si="156"/>
        <v/>
      </c>
      <c r="G400" s="41" t="str">
        <f t="shared" si="157"/>
        <v xml:space="preserve"> </v>
      </c>
      <c r="H400" s="57" t="str">
        <f t="shared" si="158"/>
        <v/>
      </c>
      <c r="I400" s="12"/>
    </row>
    <row r="401" spans="1:9" s="23" customFormat="1" ht="15" x14ac:dyDescent="0.2">
      <c r="A401" s="81"/>
      <c r="B401" s="56" t="s">
        <v>473</v>
      </c>
      <c r="C401" s="37">
        <v>1</v>
      </c>
      <c r="D401" s="20">
        <v>6</v>
      </c>
      <c r="E401" s="41">
        <f t="shared" si="134"/>
        <v>7.6923076923076927E-3</v>
      </c>
      <c r="F401" s="41">
        <f t="shared" si="135"/>
        <v>3.5087719298245612E-2</v>
      </c>
      <c r="G401" s="41">
        <f t="shared" si="133"/>
        <v>5</v>
      </c>
      <c r="H401" s="57">
        <f t="shared" si="136"/>
        <v>3.8461538461538464E-2</v>
      </c>
      <c r="I401" s="12"/>
    </row>
    <row r="402" spans="1:9" s="23" customFormat="1" ht="15" x14ac:dyDescent="0.2">
      <c r="A402" s="81"/>
      <c r="B402" s="56" t="s">
        <v>619</v>
      </c>
      <c r="C402" s="37">
        <v>0</v>
      </c>
      <c r="D402" s="20">
        <v>1</v>
      </c>
      <c r="E402" s="41" t="str">
        <f t="shared" ref="E402" si="159">+IF(C402=0,"",C402/C$355)</f>
        <v/>
      </c>
      <c r="F402" s="41">
        <f t="shared" ref="F402" si="160">+IF(D402=0,"",D402/D$355)</f>
        <v>5.8479532163742687E-3</v>
      </c>
      <c r="G402" s="41">
        <f t="shared" ref="G402" si="161">+IF(AND(C402=0,D402=0)," ",IF(C402=0,1,IF(D402=0,-1,(D402-C402)/C402)))</f>
        <v>1</v>
      </c>
      <c r="H402" s="57" t="str">
        <f t="shared" ref="H402" si="162">+IF(OR(AND(E402=""),(G402="")),"",E402*G402)</f>
        <v/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7"/>
      <c r="D403" s="37">
        <v>0</v>
      </c>
      <c r="E403" s="41" t="str">
        <f t="shared" ref="E403" si="163">+IF(C403=0,"",C403/C$355)</f>
        <v/>
      </c>
      <c r="F403" s="41" t="str">
        <f t="shared" ref="F403" si="164">+IF(D403=0,"",D403/D$355)</f>
        <v/>
      </c>
      <c r="G403" s="41" t="str">
        <f t="shared" ref="G403" si="165">+IF(AND(C403=0,D403=0)," ",IF(C403=0,1,IF(D403=0,-1,(D403-C403)/C403)))</f>
        <v xml:space="preserve"> 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7">
        <v>0</v>
      </c>
      <c r="D404" s="20">
        <v>0</v>
      </c>
      <c r="E404" s="41" t="str">
        <f t="shared" si="134"/>
        <v/>
      </c>
      <c r="F404" s="41" t="str">
        <f t="shared" si="135"/>
        <v/>
      </c>
      <c r="G404" s="22" t="str">
        <f t="shared" si="133"/>
        <v xml:space="preserve"> </v>
      </c>
      <c r="H404" s="57" t="str">
        <f t="shared" si="136"/>
        <v/>
      </c>
      <c r="I404" s="12"/>
    </row>
    <row r="405" spans="1:9" s="23" customFormat="1" ht="15" x14ac:dyDescent="0.2">
      <c r="A405" s="81"/>
      <c r="B405" s="56" t="s">
        <v>83</v>
      </c>
      <c r="C405" s="37">
        <v>2</v>
      </c>
      <c r="D405" s="20">
        <v>0</v>
      </c>
      <c r="E405" s="41">
        <f t="shared" si="134"/>
        <v>1.5384615384615385E-2</v>
      </c>
      <c r="F405" s="41" t="str">
        <f t="shared" si="135"/>
        <v/>
      </c>
      <c r="G405" s="22">
        <f t="shared" si="133"/>
        <v>-1</v>
      </c>
      <c r="H405" s="57">
        <f t="shared" si="136"/>
        <v>-1.5384615384615385E-2</v>
      </c>
      <c r="I405" s="12"/>
    </row>
    <row r="406" spans="1:9" s="23" customFormat="1" ht="15" x14ac:dyDescent="0.2">
      <c r="A406" s="81"/>
      <c r="B406" s="56" t="s">
        <v>88</v>
      </c>
      <c r="C406" s="37">
        <v>1</v>
      </c>
      <c r="D406" s="20">
        <v>1</v>
      </c>
      <c r="E406" s="41">
        <f t="shared" si="134"/>
        <v>7.6923076923076927E-3</v>
      </c>
      <c r="F406" s="41">
        <f t="shared" si="135"/>
        <v>5.8479532163742687E-3</v>
      </c>
      <c r="G406" s="22">
        <f t="shared" si="133"/>
        <v>0</v>
      </c>
      <c r="H406" s="57">
        <f t="shared" si="136"/>
        <v>0</v>
      </c>
      <c r="I406" s="12"/>
    </row>
    <row r="407" spans="1:9" s="23" customFormat="1" ht="15" x14ac:dyDescent="0.2">
      <c r="A407" s="81"/>
      <c r="B407" s="56" t="s">
        <v>91</v>
      </c>
      <c r="C407" s="37">
        <v>0</v>
      </c>
      <c r="D407" s="20">
        <v>0</v>
      </c>
      <c r="E407" s="41" t="str">
        <f t="shared" si="134"/>
        <v/>
      </c>
      <c r="F407" s="41" t="str">
        <f t="shared" si="135"/>
        <v/>
      </c>
      <c r="G407" s="22" t="str">
        <f t="shared" si="133"/>
        <v xml:space="preserve"> </v>
      </c>
      <c r="H407" s="57" t="str">
        <f t="shared" si="136"/>
        <v/>
      </c>
      <c r="I407" s="12"/>
    </row>
    <row r="408" spans="1:9" s="23" customFormat="1" ht="15" x14ac:dyDescent="0.2">
      <c r="A408" s="81"/>
      <c r="B408" s="56" t="s">
        <v>92</v>
      </c>
      <c r="C408" s="37">
        <v>1</v>
      </c>
      <c r="D408" s="20">
        <v>0</v>
      </c>
      <c r="E408" s="41">
        <f t="shared" si="134"/>
        <v>7.6923076923076927E-3</v>
      </c>
      <c r="F408" s="41" t="str">
        <f t="shared" si="135"/>
        <v/>
      </c>
      <c r="G408" s="22">
        <f t="shared" si="133"/>
        <v>-1</v>
      </c>
      <c r="H408" s="57">
        <f t="shared" si="136"/>
        <v>-7.6923076923076927E-3</v>
      </c>
      <c r="I408" s="12"/>
    </row>
    <row r="409" spans="1:9" s="23" customFormat="1" ht="30" x14ac:dyDescent="0.2">
      <c r="A409" s="81"/>
      <c r="B409" s="56" t="s">
        <v>247</v>
      </c>
      <c r="C409" s="37">
        <v>0</v>
      </c>
      <c r="D409" s="20">
        <v>0</v>
      </c>
      <c r="E409" s="41" t="str">
        <f t="shared" si="134"/>
        <v/>
      </c>
      <c r="F409" s="41" t="str">
        <f t="shared" si="135"/>
        <v/>
      </c>
      <c r="G409" s="22" t="str">
        <f t="shared" si="133"/>
        <v xml:space="preserve"> </v>
      </c>
      <c r="H409" s="57" t="str">
        <f t="shared" si="136"/>
        <v/>
      </c>
      <c r="I409" s="12"/>
    </row>
    <row r="410" spans="1:9" s="23" customFormat="1" ht="15" x14ac:dyDescent="0.2">
      <c r="A410" s="81"/>
      <c r="B410" s="56" t="s">
        <v>248</v>
      </c>
      <c r="C410" s="37">
        <v>0</v>
      </c>
      <c r="D410" s="20">
        <v>0</v>
      </c>
      <c r="E410" s="41" t="str">
        <f t="shared" si="134"/>
        <v/>
      </c>
      <c r="F410" s="41" t="str">
        <f t="shared" si="135"/>
        <v/>
      </c>
      <c r="G410" s="22" t="str">
        <f t="shared" si="133"/>
        <v xml:space="preserve"> </v>
      </c>
      <c r="H410" s="57" t="str">
        <f t="shared" si="136"/>
        <v/>
      </c>
      <c r="I410" s="12"/>
    </row>
    <row r="411" spans="1:9" s="23" customFormat="1" ht="15" x14ac:dyDescent="0.2">
      <c r="A411" s="81"/>
      <c r="B411" s="56" t="s">
        <v>569</v>
      </c>
      <c r="C411" s="37">
        <v>0</v>
      </c>
      <c r="D411" s="20">
        <v>0</v>
      </c>
      <c r="E411" s="41" t="str">
        <f t="shared" si="134"/>
        <v/>
      </c>
      <c r="F411" s="41" t="str">
        <f t="shared" si="135"/>
        <v/>
      </c>
      <c r="G411" s="22" t="str">
        <f t="shared" si="133"/>
        <v xml:space="preserve"> </v>
      </c>
      <c r="H411" s="57" t="str">
        <f t="shared" si="136"/>
        <v/>
      </c>
      <c r="I411" s="12"/>
    </row>
    <row r="412" spans="1:9" s="23" customFormat="1" ht="15" x14ac:dyDescent="0.2">
      <c r="A412" s="81"/>
      <c r="B412" s="56" t="s">
        <v>570</v>
      </c>
      <c r="C412" s="37">
        <v>0</v>
      </c>
      <c r="D412" s="20">
        <v>2</v>
      </c>
      <c r="E412" s="41" t="str">
        <f t="shared" si="134"/>
        <v/>
      </c>
      <c r="F412" s="41">
        <f t="shared" si="135"/>
        <v>1.1695906432748537E-2</v>
      </c>
      <c r="G412" s="22">
        <f t="shared" si="133"/>
        <v>1</v>
      </c>
      <c r="H412" s="57" t="str">
        <f t="shared" si="136"/>
        <v/>
      </c>
      <c r="I412" s="12"/>
    </row>
    <row r="413" spans="1:9" s="23" customFormat="1" ht="15" x14ac:dyDescent="0.2">
      <c r="A413" s="81"/>
      <c r="B413" s="56" t="s">
        <v>249</v>
      </c>
      <c r="C413" s="37">
        <v>0</v>
      </c>
      <c r="D413" s="20">
        <v>0</v>
      </c>
      <c r="E413" s="41" t="str">
        <f t="shared" si="134"/>
        <v/>
      </c>
      <c r="F413" s="41" t="str">
        <f t="shared" si="135"/>
        <v/>
      </c>
      <c r="G413" s="22" t="str">
        <f t="shared" si="133"/>
        <v xml:space="preserve"> </v>
      </c>
      <c r="H413" s="57" t="str">
        <f t="shared" si="136"/>
        <v/>
      </c>
      <c r="I413" s="12"/>
    </row>
    <row r="414" spans="1:9" s="23" customFormat="1" ht="30" x14ac:dyDescent="0.2">
      <c r="A414" s="81"/>
      <c r="B414" s="56" t="s">
        <v>634</v>
      </c>
      <c r="C414" s="37">
        <v>0</v>
      </c>
      <c r="D414" s="20">
        <v>0</v>
      </c>
      <c r="E414" s="41" t="str">
        <f t="shared" ref="E414" si="167">+IF(C414=0,"",C414/C$355)</f>
        <v/>
      </c>
      <c r="F414" s="41" t="str">
        <f t="shared" ref="F414" si="168">+IF(D414=0,"",D414/D$355)</f>
        <v/>
      </c>
      <c r="G414" s="41" t="str">
        <f t="shared" ref="G414" si="169">+IF(AND(C414=0,D414=0)," ",IF(C414=0,1,IF(D414=0,-1,(D414-C414)/C414)))</f>
        <v xml:space="preserve"> </v>
      </c>
      <c r="H414" s="57" t="str">
        <f t="shared" ref="H414" si="170">+IF(OR(AND(E414=""),(G414="")),"",E414*G414)</f>
        <v/>
      </c>
      <c r="I414" s="12"/>
    </row>
    <row r="415" spans="1:9" s="23" customFormat="1" ht="30" x14ac:dyDescent="0.2">
      <c r="A415" s="81"/>
      <c r="B415" s="56" t="s">
        <v>474</v>
      </c>
      <c r="C415" s="37">
        <v>0</v>
      </c>
      <c r="D415" s="20">
        <v>0</v>
      </c>
      <c r="E415" s="41" t="str">
        <f t="shared" si="134"/>
        <v/>
      </c>
      <c r="F415" s="41" t="str">
        <f t="shared" si="135"/>
        <v/>
      </c>
      <c r="G415" s="22" t="str">
        <f t="shared" si="133"/>
        <v xml:space="preserve"> </v>
      </c>
      <c r="H415" s="57" t="str">
        <f t="shared" si="136"/>
        <v/>
      </c>
      <c r="I415" s="12"/>
    </row>
    <row r="416" spans="1:9" s="23" customFormat="1" ht="15" x14ac:dyDescent="0.2">
      <c r="A416" s="81"/>
      <c r="B416" s="56" t="s">
        <v>90</v>
      </c>
      <c r="C416" s="37">
        <v>9</v>
      </c>
      <c r="D416" s="20">
        <v>1</v>
      </c>
      <c r="E416" s="41">
        <f t="shared" si="134"/>
        <v>6.9230769230769235E-2</v>
      </c>
      <c r="F416" s="41">
        <f t="shared" si="135"/>
        <v>5.8479532163742687E-3</v>
      </c>
      <c r="G416" s="22">
        <f t="shared" si="133"/>
        <v>-0.88888888888888884</v>
      </c>
      <c r="H416" s="57">
        <f t="shared" si="136"/>
        <v>-6.1538461538461542E-2</v>
      </c>
      <c r="I416" s="12"/>
    </row>
    <row r="417" spans="1:9" s="23" customFormat="1" ht="15" x14ac:dyDescent="0.2">
      <c r="A417" s="81"/>
      <c r="B417" s="56" t="s">
        <v>250</v>
      </c>
      <c r="C417" s="37">
        <v>0</v>
      </c>
      <c r="D417" s="20">
        <v>3</v>
      </c>
      <c r="E417" s="41" t="str">
        <f t="shared" si="134"/>
        <v/>
      </c>
      <c r="F417" s="41">
        <f t="shared" si="135"/>
        <v>1.7543859649122806E-2</v>
      </c>
      <c r="G417" s="22">
        <f t="shared" si="133"/>
        <v>1</v>
      </c>
      <c r="H417" s="57" t="str">
        <f t="shared" si="136"/>
        <v/>
      </c>
      <c r="I417" s="12"/>
    </row>
    <row r="418" spans="1:9" s="23" customFormat="1" ht="15" x14ac:dyDescent="0.2">
      <c r="A418" s="81"/>
      <c r="B418" s="56" t="s">
        <v>571</v>
      </c>
      <c r="C418" s="37">
        <v>0</v>
      </c>
      <c r="D418" s="20">
        <v>0</v>
      </c>
      <c r="E418" s="41" t="str">
        <f t="shared" si="134"/>
        <v/>
      </c>
      <c r="F418" s="41" t="str">
        <f t="shared" si="135"/>
        <v/>
      </c>
      <c r="G418" s="22" t="str">
        <f t="shared" si="133"/>
        <v xml:space="preserve"> </v>
      </c>
      <c r="H418" s="57" t="str">
        <f t="shared" si="136"/>
        <v/>
      </c>
      <c r="I418" s="12"/>
    </row>
    <row r="419" spans="1:9" s="23" customFormat="1" ht="15" x14ac:dyDescent="0.2">
      <c r="A419" s="81"/>
      <c r="B419" s="56" t="s">
        <v>84</v>
      </c>
      <c r="C419" s="37">
        <v>0</v>
      </c>
      <c r="D419" s="20">
        <v>1</v>
      </c>
      <c r="E419" s="41" t="str">
        <f t="shared" si="134"/>
        <v/>
      </c>
      <c r="F419" s="41">
        <f t="shared" si="135"/>
        <v>5.8479532163742687E-3</v>
      </c>
      <c r="G419" s="22">
        <f t="shared" si="133"/>
        <v>1</v>
      </c>
      <c r="H419" s="57" t="str">
        <f t="shared" si="136"/>
        <v/>
      </c>
      <c r="I419" s="12"/>
    </row>
    <row r="420" spans="1:9" s="23" customFormat="1" ht="15" x14ac:dyDescent="0.2">
      <c r="A420" s="81"/>
      <c r="B420" s="56" t="s">
        <v>519</v>
      </c>
      <c r="C420" s="37">
        <v>0</v>
      </c>
      <c r="D420" s="20">
        <v>0</v>
      </c>
      <c r="E420" s="41" t="str">
        <f t="shared" si="134"/>
        <v/>
      </c>
      <c r="F420" s="41" t="str">
        <f t="shared" si="135"/>
        <v/>
      </c>
      <c r="G420" s="22" t="str">
        <f t="shared" si="133"/>
        <v xml:space="preserve"> </v>
      </c>
      <c r="H420" s="57" t="str">
        <f t="shared" si="136"/>
        <v/>
      </c>
      <c r="I420" s="12"/>
    </row>
    <row r="421" spans="1:9" s="23" customFormat="1" ht="15" x14ac:dyDescent="0.2">
      <c r="A421" s="81"/>
      <c r="B421" s="56" t="s">
        <v>251</v>
      </c>
      <c r="C421" s="37">
        <v>0</v>
      </c>
      <c r="D421" s="20">
        <v>0</v>
      </c>
      <c r="E421" s="41" t="str">
        <f t="shared" si="134"/>
        <v/>
      </c>
      <c r="F421" s="41" t="str">
        <f t="shared" si="135"/>
        <v/>
      </c>
      <c r="G421" s="22" t="str">
        <f t="shared" si="133"/>
        <v xml:space="preserve"> </v>
      </c>
      <c r="H421" s="57" t="str">
        <f t="shared" si="136"/>
        <v/>
      </c>
      <c r="I421" s="12"/>
    </row>
    <row r="422" spans="1:9" s="23" customFormat="1" ht="15" x14ac:dyDescent="0.2">
      <c r="A422" s="81"/>
      <c r="B422" s="56" t="s">
        <v>252</v>
      </c>
      <c r="C422" s="37">
        <v>0</v>
      </c>
      <c r="D422" s="20">
        <v>0</v>
      </c>
      <c r="E422" s="41" t="str">
        <f t="shared" si="134"/>
        <v/>
      </c>
      <c r="F422" s="41" t="str">
        <f t="shared" si="135"/>
        <v/>
      </c>
      <c r="G422" s="22" t="str">
        <f t="shared" si="133"/>
        <v xml:space="preserve"> </v>
      </c>
      <c r="H422" s="57" t="str">
        <f t="shared" si="136"/>
        <v/>
      </c>
      <c r="I422" s="12"/>
    </row>
    <row r="423" spans="1:9" s="23" customFormat="1" ht="15" x14ac:dyDescent="0.2">
      <c r="A423" s="81"/>
      <c r="B423" s="56" t="s">
        <v>572</v>
      </c>
      <c r="C423" s="37">
        <v>0</v>
      </c>
      <c r="D423" s="20">
        <v>1</v>
      </c>
      <c r="E423" s="41" t="str">
        <f t="shared" si="134"/>
        <v/>
      </c>
      <c r="F423" s="41">
        <f t="shared" si="135"/>
        <v>5.8479532163742687E-3</v>
      </c>
      <c r="G423" s="22">
        <f t="shared" si="133"/>
        <v>1</v>
      </c>
      <c r="H423" s="57" t="str">
        <f t="shared" si="136"/>
        <v/>
      </c>
      <c r="I423" s="12"/>
    </row>
    <row r="424" spans="1:9" s="23" customFormat="1" ht="15" x14ac:dyDescent="0.2">
      <c r="A424" s="81"/>
      <c r="B424" s="56" t="s">
        <v>656</v>
      </c>
      <c r="C424" s="37">
        <v>0</v>
      </c>
      <c r="D424" s="20">
        <v>0</v>
      </c>
      <c r="E424" s="41" t="str">
        <f t="shared" si="134"/>
        <v/>
      </c>
      <c r="F424" s="41" t="str">
        <f t="shared" si="135"/>
        <v/>
      </c>
      <c r="G424" s="22" t="str">
        <f t="shared" si="133"/>
        <v xml:space="preserve"> </v>
      </c>
      <c r="H424" s="57" t="str">
        <f t="shared" si="136"/>
        <v/>
      </c>
      <c r="I424" s="12"/>
    </row>
    <row r="425" spans="1:9" s="23" customFormat="1" ht="15" x14ac:dyDescent="0.2">
      <c r="A425" s="81"/>
      <c r="B425" s="56" t="s">
        <v>253</v>
      </c>
      <c r="C425" s="37">
        <v>0</v>
      </c>
      <c r="D425" s="20">
        <v>0</v>
      </c>
      <c r="E425" s="41" t="str">
        <f t="shared" si="134"/>
        <v/>
      </c>
      <c r="F425" s="41" t="str">
        <f t="shared" si="135"/>
        <v/>
      </c>
      <c r="G425" s="22" t="str">
        <f t="shared" si="133"/>
        <v xml:space="preserve"> </v>
      </c>
      <c r="H425" s="57" t="str">
        <f t="shared" si="136"/>
        <v/>
      </c>
      <c r="I425" s="12"/>
    </row>
    <row r="426" spans="1:9" s="23" customFormat="1" ht="15" x14ac:dyDescent="0.2">
      <c r="A426" s="81"/>
      <c r="B426" s="56" t="s">
        <v>87</v>
      </c>
      <c r="C426" s="37">
        <v>0</v>
      </c>
      <c r="D426" s="20">
        <v>0</v>
      </c>
      <c r="E426" s="41" t="str">
        <f t="shared" si="134"/>
        <v/>
      </c>
      <c r="F426" s="41" t="str">
        <f t="shared" si="135"/>
        <v/>
      </c>
      <c r="G426" s="22" t="str">
        <f t="shared" si="133"/>
        <v xml:space="preserve"> </v>
      </c>
      <c r="H426" s="57" t="str">
        <f t="shared" si="136"/>
        <v/>
      </c>
      <c r="I426" s="12"/>
    </row>
    <row r="427" spans="1:9" s="23" customFormat="1" ht="15" x14ac:dyDescent="0.2">
      <c r="A427" s="81"/>
      <c r="B427" s="56" t="s">
        <v>86</v>
      </c>
      <c r="C427" s="37">
        <v>0</v>
      </c>
      <c r="D427" s="20">
        <v>8</v>
      </c>
      <c r="E427" s="41" t="str">
        <f t="shared" si="134"/>
        <v/>
      </c>
      <c r="F427" s="41">
        <f t="shared" si="135"/>
        <v>4.6783625730994149E-2</v>
      </c>
      <c r="G427" s="22">
        <f t="shared" si="133"/>
        <v>1</v>
      </c>
      <c r="H427" s="57" t="str">
        <f t="shared" si="136"/>
        <v/>
      </c>
      <c r="I427" s="12"/>
    </row>
    <row r="428" spans="1:9" s="23" customFormat="1" ht="30" x14ac:dyDescent="0.2">
      <c r="A428" s="81"/>
      <c r="B428" s="56" t="s">
        <v>475</v>
      </c>
      <c r="C428" s="37">
        <v>0</v>
      </c>
      <c r="D428" s="20">
        <v>0</v>
      </c>
      <c r="E428" s="41" t="str">
        <f t="shared" si="134"/>
        <v/>
      </c>
      <c r="F428" s="41" t="str">
        <f t="shared" si="135"/>
        <v/>
      </c>
      <c r="G428" s="22" t="str">
        <f t="shared" si="133"/>
        <v xml:space="preserve"> </v>
      </c>
      <c r="H428" s="57" t="str">
        <f t="shared" si="136"/>
        <v/>
      </c>
      <c r="I428" s="12"/>
    </row>
    <row r="429" spans="1:9" s="23" customFormat="1" ht="15" x14ac:dyDescent="0.2">
      <c r="A429" s="81"/>
      <c r="B429" s="56" t="s">
        <v>254</v>
      </c>
      <c r="C429" s="37">
        <v>0</v>
      </c>
      <c r="D429" s="20">
        <v>0</v>
      </c>
      <c r="E429" s="41" t="str">
        <f t="shared" si="134"/>
        <v/>
      </c>
      <c r="F429" s="41" t="str">
        <f t="shared" si="135"/>
        <v/>
      </c>
      <c r="G429" s="22" t="str">
        <f t="shared" si="133"/>
        <v xml:space="preserve"> </v>
      </c>
      <c r="H429" s="57" t="str">
        <f t="shared" si="136"/>
        <v/>
      </c>
      <c r="I429" s="12"/>
    </row>
    <row r="430" spans="1:9" s="23" customFormat="1" ht="15" x14ac:dyDescent="0.2">
      <c r="A430" s="81"/>
      <c r="B430" s="56" t="s">
        <v>255</v>
      </c>
      <c r="C430" s="37">
        <v>0</v>
      </c>
      <c r="D430" s="20">
        <v>0</v>
      </c>
      <c r="E430" s="41" t="str">
        <f t="shared" si="134"/>
        <v/>
      </c>
      <c r="F430" s="41" t="str">
        <f t="shared" si="135"/>
        <v/>
      </c>
      <c r="G430" s="22" t="str">
        <f t="shared" ref="G430:G498" si="171">+IF(AND(C430=0,D430=0)," ",IF(C430=0,1,IF(D430=0,-1,(D430-C430)/C430)))</f>
        <v xml:space="preserve"> </v>
      </c>
      <c r="H430" s="57" t="str">
        <f t="shared" si="136"/>
        <v/>
      </c>
      <c r="I430" s="12"/>
    </row>
    <row r="431" spans="1:9" s="23" customFormat="1" ht="15" x14ac:dyDescent="0.2">
      <c r="A431" s="81"/>
      <c r="B431" s="56" t="s">
        <v>476</v>
      </c>
      <c r="C431" s="37">
        <v>0</v>
      </c>
      <c r="D431" s="20">
        <v>2</v>
      </c>
      <c r="E431" s="41" t="str">
        <f t="shared" si="134"/>
        <v/>
      </c>
      <c r="F431" s="41">
        <f t="shared" si="135"/>
        <v>1.1695906432748537E-2</v>
      </c>
      <c r="G431" s="22">
        <f t="shared" si="171"/>
        <v>1</v>
      </c>
      <c r="H431" s="57" t="str">
        <f t="shared" si="136"/>
        <v/>
      </c>
      <c r="I431" s="12"/>
    </row>
    <row r="432" spans="1:9" s="23" customFormat="1" ht="15" x14ac:dyDescent="0.2">
      <c r="A432" s="81"/>
      <c r="B432" s="56" t="s">
        <v>85</v>
      </c>
      <c r="C432" s="37">
        <v>0</v>
      </c>
      <c r="D432" s="20">
        <v>0</v>
      </c>
      <c r="E432" s="41" t="str">
        <f t="shared" ref="E432:E500" si="172">+IF(C432=0,"",C432/C$355)</f>
        <v/>
      </c>
      <c r="F432" s="41" t="str">
        <f t="shared" ref="F432:F500" si="173">+IF(D432=0,"",D432/D$355)</f>
        <v/>
      </c>
      <c r="G432" s="22" t="str">
        <f t="shared" si="171"/>
        <v xml:space="preserve"> </v>
      </c>
      <c r="H432" s="57" t="str">
        <f t="shared" ref="H432:H500" si="174">+IF(OR(AND(E432=""),(G432="")),"",E432*G432)</f>
        <v/>
      </c>
      <c r="I432" s="12"/>
    </row>
    <row r="433" spans="1:9" s="23" customFormat="1" ht="15" x14ac:dyDescent="0.2">
      <c r="A433" s="81"/>
      <c r="B433" s="56" t="s">
        <v>573</v>
      </c>
      <c r="C433" s="37">
        <v>0</v>
      </c>
      <c r="D433" s="20">
        <v>0</v>
      </c>
      <c r="E433" s="41" t="str">
        <f t="shared" si="172"/>
        <v/>
      </c>
      <c r="F433" s="41" t="str">
        <f t="shared" si="173"/>
        <v/>
      </c>
      <c r="G433" s="22" t="str">
        <f t="shared" si="171"/>
        <v xml:space="preserve"> </v>
      </c>
      <c r="H433" s="57" t="str">
        <f t="shared" si="174"/>
        <v/>
      </c>
      <c r="I433" s="12"/>
    </row>
    <row r="434" spans="1:9" s="23" customFormat="1" ht="15" x14ac:dyDescent="0.2">
      <c r="A434" s="81"/>
      <c r="B434" s="56" t="s">
        <v>256</v>
      </c>
      <c r="C434" s="37">
        <v>0</v>
      </c>
      <c r="D434" s="20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7">
        <v>0</v>
      </c>
      <c r="D435" s="20">
        <v>0</v>
      </c>
      <c r="E435" s="41" t="str">
        <f t="shared" si="172"/>
        <v/>
      </c>
      <c r="F435" s="41" t="str">
        <f t="shared" si="173"/>
        <v/>
      </c>
      <c r="G435" s="22" t="str">
        <f t="shared" si="171"/>
        <v xml:space="preserve"> </v>
      </c>
      <c r="H435" s="57" t="str">
        <f t="shared" si="174"/>
        <v/>
      </c>
      <c r="I435" s="12"/>
    </row>
    <row r="436" spans="1:9" s="23" customFormat="1" ht="15" x14ac:dyDescent="0.2">
      <c r="A436" s="81"/>
      <c r="B436" s="56" t="s">
        <v>521</v>
      </c>
      <c r="C436" s="37">
        <v>0</v>
      </c>
      <c r="D436" s="20">
        <v>0</v>
      </c>
      <c r="E436" s="41" t="str">
        <f t="shared" si="172"/>
        <v/>
      </c>
      <c r="F436" s="41" t="str">
        <f t="shared" si="173"/>
        <v/>
      </c>
      <c r="G436" s="22" t="str">
        <f t="shared" si="171"/>
        <v xml:space="preserve"> </v>
      </c>
      <c r="H436" s="57" t="str">
        <f t="shared" si="174"/>
        <v/>
      </c>
      <c r="I436" s="12"/>
    </row>
    <row r="437" spans="1:9" s="23" customFormat="1" ht="15" x14ac:dyDescent="0.2">
      <c r="A437" s="81"/>
      <c r="B437" s="56" t="s">
        <v>522</v>
      </c>
      <c r="C437" s="37">
        <v>0</v>
      </c>
      <c r="D437" s="20">
        <v>0</v>
      </c>
      <c r="E437" s="41" t="str">
        <f t="shared" si="172"/>
        <v/>
      </c>
      <c r="F437" s="41" t="str">
        <f t="shared" si="173"/>
        <v/>
      </c>
      <c r="G437" s="22" t="str">
        <f t="shared" si="171"/>
        <v xml:space="preserve"> </v>
      </c>
      <c r="H437" s="57" t="str">
        <f t="shared" si="174"/>
        <v/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7"/>
      <c r="D438" s="37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7"/>
      <c r="D439" s="37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7">
        <v>0</v>
      </c>
      <c r="D440" s="20">
        <v>0</v>
      </c>
      <c r="E440" s="41" t="str">
        <f t="shared" si="172"/>
        <v/>
      </c>
      <c r="F440" s="41" t="str">
        <f t="shared" si="173"/>
        <v/>
      </c>
      <c r="G440" s="22" t="str">
        <f t="shared" si="171"/>
        <v xml:space="preserve"> </v>
      </c>
      <c r="H440" s="57" t="str">
        <f t="shared" si="174"/>
        <v/>
      </c>
      <c r="I440" s="12"/>
    </row>
    <row r="441" spans="1:9" s="23" customFormat="1" ht="30" x14ac:dyDescent="0.2">
      <c r="A441" s="81"/>
      <c r="B441" s="56" t="s">
        <v>258</v>
      </c>
      <c r="C441" s="37">
        <v>0</v>
      </c>
      <c r="D441" s="20">
        <v>0</v>
      </c>
      <c r="E441" s="41" t="str">
        <f t="shared" si="172"/>
        <v/>
      </c>
      <c r="F441" s="41" t="str">
        <f t="shared" si="173"/>
        <v/>
      </c>
      <c r="G441" s="22" t="str">
        <f t="shared" si="171"/>
        <v xml:space="preserve"> </v>
      </c>
      <c r="H441" s="57" t="str">
        <f t="shared" si="174"/>
        <v/>
      </c>
      <c r="I441" s="12"/>
    </row>
    <row r="442" spans="1:9" s="23" customFormat="1" ht="15" x14ac:dyDescent="0.2">
      <c r="A442" s="81"/>
      <c r="B442" s="56" t="s">
        <v>540</v>
      </c>
      <c r="C442" s="37">
        <v>0</v>
      </c>
      <c r="D442" s="20">
        <v>0</v>
      </c>
      <c r="E442" s="41" t="str">
        <f t="shared" si="172"/>
        <v/>
      </c>
      <c r="F442" s="41" t="str">
        <f t="shared" si="173"/>
        <v/>
      </c>
      <c r="G442" s="22" t="str">
        <f t="shared" si="171"/>
        <v xml:space="preserve"> </v>
      </c>
      <c r="H442" s="57" t="str">
        <f t="shared" si="174"/>
        <v/>
      </c>
      <c r="I442" s="12"/>
    </row>
    <row r="443" spans="1:9" s="23" customFormat="1" ht="30" x14ac:dyDescent="0.2">
      <c r="A443" s="81"/>
      <c r="B443" s="56" t="s">
        <v>259</v>
      </c>
      <c r="C443" s="37">
        <v>0</v>
      </c>
      <c r="D443" s="20">
        <v>0</v>
      </c>
      <c r="E443" s="41" t="str">
        <f t="shared" si="172"/>
        <v/>
      </c>
      <c r="F443" s="41" t="str">
        <f t="shared" si="173"/>
        <v/>
      </c>
      <c r="G443" s="22" t="str">
        <f t="shared" si="171"/>
        <v xml:space="preserve"> </v>
      </c>
      <c r="H443" s="57" t="str">
        <f t="shared" si="174"/>
        <v/>
      </c>
      <c r="I443" s="12"/>
    </row>
    <row r="444" spans="1:9" s="23" customFormat="1" ht="30" x14ac:dyDescent="0.2">
      <c r="A444" s="81"/>
      <c r="B444" s="56" t="s">
        <v>477</v>
      </c>
      <c r="C444" s="37">
        <v>0</v>
      </c>
      <c r="D444" s="20">
        <v>0</v>
      </c>
      <c r="E444" s="41" t="str">
        <f t="shared" si="172"/>
        <v/>
      </c>
      <c r="F444" s="41" t="str">
        <f t="shared" si="173"/>
        <v/>
      </c>
      <c r="G444" s="22" t="str">
        <f t="shared" si="171"/>
        <v xml:space="preserve"> </v>
      </c>
      <c r="H444" s="57" t="str">
        <f t="shared" si="174"/>
        <v/>
      </c>
      <c r="I444" s="12"/>
    </row>
    <row r="445" spans="1:9" s="23" customFormat="1" ht="15" x14ac:dyDescent="0.2">
      <c r="A445" s="81"/>
      <c r="B445" s="56" t="s">
        <v>525</v>
      </c>
      <c r="C445" s="37">
        <v>0</v>
      </c>
      <c r="D445" s="20">
        <v>0</v>
      </c>
      <c r="E445" s="41" t="str">
        <f t="shared" si="172"/>
        <v/>
      </c>
      <c r="F445" s="41" t="str">
        <f t="shared" si="173"/>
        <v/>
      </c>
      <c r="G445" s="22" t="str">
        <f t="shared" si="171"/>
        <v xml:space="preserve"> </v>
      </c>
      <c r="H445" s="57" t="str">
        <f t="shared" si="174"/>
        <v/>
      </c>
      <c r="I445" s="12"/>
    </row>
    <row r="446" spans="1:9" s="23" customFormat="1" ht="15" x14ac:dyDescent="0.2">
      <c r="A446" s="81"/>
      <c r="B446" s="56" t="s">
        <v>628</v>
      </c>
      <c r="C446" s="37">
        <v>0</v>
      </c>
      <c r="D446" s="20">
        <v>0</v>
      </c>
      <c r="E446" s="41" t="str">
        <f t="shared" ref="E446:E448" si="179">+IF(C446=0,"",C446/C$355)</f>
        <v/>
      </c>
      <c r="F446" s="41" t="str">
        <f t="shared" ref="F446:F448" si="180">+IF(D446=0,"",D446/D$355)</f>
        <v/>
      </c>
      <c r="G446" s="41" t="str">
        <f t="shared" ref="G446:G448" si="181">+IF(AND(C446=0,D446=0)," ",IF(C446=0,1,IF(D446=0,-1,(D446-C446)/C446)))</f>
        <v xml:space="preserve"> </v>
      </c>
      <c r="H446" s="57" t="str">
        <f t="shared" ref="H446:H448" si="182">+IF(OR(AND(E446=""),(G446="")),"",E446*G446)</f>
        <v/>
      </c>
      <c r="I446" s="12"/>
    </row>
    <row r="447" spans="1:9" s="23" customFormat="1" ht="15" x14ac:dyDescent="0.2">
      <c r="A447" s="81"/>
      <c r="B447" s="56" t="s">
        <v>622</v>
      </c>
      <c r="C447" s="37">
        <v>0</v>
      </c>
      <c r="D447" s="20">
        <v>0</v>
      </c>
      <c r="E447" s="41" t="str">
        <f t="shared" si="179"/>
        <v/>
      </c>
      <c r="F447" s="41" t="str">
        <f t="shared" si="180"/>
        <v/>
      </c>
      <c r="G447" s="41" t="str">
        <f t="shared" si="181"/>
        <v xml:space="preserve"> </v>
      </c>
      <c r="H447" s="57" t="str">
        <f t="shared" si="182"/>
        <v/>
      </c>
      <c r="I447" s="12"/>
    </row>
    <row r="448" spans="1:9" s="23" customFormat="1" ht="15" x14ac:dyDescent="0.2">
      <c r="A448" s="81"/>
      <c r="B448" s="56" t="s">
        <v>623</v>
      </c>
      <c r="C448" s="37">
        <v>0</v>
      </c>
      <c r="D448" s="20">
        <v>0</v>
      </c>
      <c r="E448" s="41" t="str">
        <f t="shared" si="179"/>
        <v/>
      </c>
      <c r="F448" s="41" t="str">
        <f t="shared" si="180"/>
        <v/>
      </c>
      <c r="G448" s="41" t="str">
        <f t="shared" si="181"/>
        <v xml:space="preserve"> </v>
      </c>
      <c r="H448" s="57" t="str">
        <f t="shared" si="182"/>
        <v/>
      </c>
      <c r="I448" s="12"/>
    </row>
    <row r="449" spans="1:9" s="23" customFormat="1" ht="15" x14ac:dyDescent="0.2">
      <c r="A449" s="81"/>
      <c r="B449" s="56" t="s">
        <v>260</v>
      </c>
      <c r="C449" s="37">
        <v>0</v>
      </c>
      <c r="D449" s="20">
        <v>2</v>
      </c>
      <c r="E449" s="41" t="str">
        <f t="shared" si="172"/>
        <v/>
      </c>
      <c r="F449" s="41">
        <f t="shared" si="173"/>
        <v>1.1695906432748537E-2</v>
      </c>
      <c r="G449" s="22">
        <f t="shared" si="171"/>
        <v>1</v>
      </c>
      <c r="H449" s="57" t="str">
        <f t="shared" si="174"/>
        <v/>
      </c>
      <c r="I449" s="12"/>
    </row>
    <row r="450" spans="1:9" s="23" customFormat="1" ht="15" x14ac:dyDescent="0.2">
      <c r="A450" s="81"/>
      <c r="B450" s="56" t="s">
        <v>261</v>
      </c>
      <c r="C450" s="37">
        <v>0</v>
      </c>
      <c r="D450" s="20">
        <v>0</v>
      </c>
      <c r="E450" s="41" t="str">
        <f t="shared" si="172"/>
        <v/>
      </c>
      <c r="F450" s="41" t="str">
        <f t="shared" si="173"/>
        <v/>
      </c>
      <c r="G450" s="22" t="str">
        <f t="shared" si="171"/>
        <v xml:space="preserve"> </v>
      </c>
      <c r="H450" s="57" t="str">
        <f t="shared" si="174"/>
        <v/>
      </c>
      <c r="I450" s="12"/>
    </row>
    <row r="451" spans="1:9" s="23" customFormat="1" ht="15" x14ac:dyDescent="0.2">
      <c r="A451" s="81"/>
      <c r="B451" s="56" t="s">
        <v>262</v>
      </c>
      <c r="C451" s="37">
        <v>0</v>
      </c>
      <c r="D451" s="20">
        <v>1</v>
      </c>
      <c r="E451" s="41" t="str">
        <f t="shared" si="172"/>
        <v/>
      </c>
      <c r="F451" s="41">
        <f t="shared" si="173"/>
        <v>5.8479532163742687E-3</v>
      </c>
      <c r="G451" s="22">
        <f t="shared" si="171"/>
        <v>1</v>
      </c>
      <c r="H451" s="57" t="str">
        <f t="shared" si="174"/>
        <v/>
      </c>
      <c r="I451" s="12"/>
    </row>
    <row r="452" spans="1:9" s="23" customFormat="1" ht="15" x14ac:dyDescent="0.2">
      <c r="A452" s="81"/>
      <c r="B452" s="56" t="s">
        <v>94</v>
      </c>
      <c r="C452" s="37">
        <v>0</v>
      </c>
      <c r="D452" s="20">
        <v>0</v>
      </c>
      <c r="E452" s="41" t="str">
        <f t="shared" si="172"/>
        <v/>
      </c>
      <c r="F452" s="41" t="str">
        <f t="shared" si="173"/>
        <v/>
      </c>
      <c r="G452" s="22" t="str">
        <f t="shared" si="171"/>
        <v xml:space="preserve"> </v>
      </c>
      <c r="H452" s="57" t="str">
        <f t="shared" si="174"/>
        <v/>
      </c>
      <c r="I452" s="12"/>
    </row>
    <row r="453" spans="1:9" s="23" customFormat="1" ht="15" x14ac:dyDescent="0.2">
      <c r="A453" s="81"/>
      <c r="B453" s="56" t="s">
        <v>95</v>
      </c>
      <c r="C453" s="37">
        <v>0</v>
      </c>
      <c r="D453" s="20">
        <v>0</v>
      </c>
      <c r="E453" s="41" t="str">
        <f t="shared" si="172"/>
        <v/>
      </c>
      <c r="F453" s="41" t="str">
        <f t="shared" si="173"/>
        <v/>
      </c>
      <c r="G453" s="22" t="str">
        <f t="shared" si="171"/>
        <v xml:space="preserve"> </v>
      </c>
      <c r="H453" s="57" t="str">
        <f t="shared" si="174"/>
        <v/>
      </c>
      <c r="I453" s="12"/>
    </row>
    <row r="454" spans="1:9" s="23" customFormat="1" ht="15" x14ac:dyDescent="0.2">
      <c r="A454" s="81"/>
      <c r="B454" s="56" t="s">
        <v>96</v>
      </c>
      <c r="C454" s="37">
        <v>0</v>
      </c>
      <c r="D454" s="20">
        <v>1</v>
      </c>
      <c r="E454" s="41" t="str">
        <f t="shared" si="172"/>
        <v/>
      </c>
      <c r="F454" s="41">
        <f t="shared" si="173"/>
        <v>5.8479532163742687E-3</v>
      </c>
      <c r="G454" s="22">
        <f t="shared" si="171"/>
        <v>1</v>
      </c>
      <c r="H454" s="57" t="str">
        <f t="shared" si="174"/>
        <v/>
      </c>
      <c r="I454" s="12"/>
    </row>
    <row r="455" spans="1:9" s="23" customFormat="1" ht="15" x14ac:dyDescent="0.2">
      <c r="A455" s="81"/>
      <c r="B455" s="56" t="s">
        <v>263</v>
      </c>
      <c r="C455" s="37">
        <v>0</v>
      </c>
      <c r="D455" s="20">
        <v>0</v>
      </c>
      <c r="E455" s="41" t="str">
        <f t="shared" si="172"/>
        <v/>
      </c>
      <c r="F455" s="41" t="str">
        <f t="shared" si="173"/>
        <v/>
      </c>
      <c r="G455" s="22" t="str">
        <f t="shared" si="171"/>
        <v xml:space="preserve"> </v>
      </c>
      <c r="H455" s="57" t="str">
        <f t="shared" si="174"/>
        <v/>
      </c>
      <c r="I455" s="12"/>
    </row>
    <row r="456" spans="1:9" s="23" customFormat="1" ht="15" x14ac:dyDescent="0.2">
      <c r="A456" s="81"/>
      <c r="B456" s="56" t="s">
        <v>526</v>
      </c>
      <c r="C456" s="37">
        <v>0</v>
      </c>
      <c r="D456" s="20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7">
        <v>0</v>
      </c>
      <c r="D457" s="20">
        <v>0</v>
      </c>
      <c r="E457" s="41" t="str">
        <f t="shared" si="172"/>
        <v/>
      </c>
      <c r="F457" s="41" t="str">
        <f t="shared" si="173"/>
        <v/>
      </c>
      <c r="G457" s="22" t="str">
        <f t="shared" si="171"/>
        <v xml:space="preserve"> </v>
      </c>
      <c r="H457" s="57" t="str">
        <f t="shared" si="174"/>
        <v/>
      </c>
      <c r="I457" s="12"/>
    </row>
    <row r="458" spans="1:9" s="23" customFormat="1" ht="15" x14ac:dyDescent="0.2">
      <c r="A458" s="81"/>
      <c r="B458" s="56" t="s">
        <v>93</v>
      </c>
      <c r="C458" s="37">
        <v>18</v>
      </c>
      <c r="D458" s="20">
        <v>0</v>
      </c>
      <c r="E458" s="41">
        <f t="shared" si="172"/>
        <v>0.13846153846153847</v>
      </c>
      <c r="F458" s="41" t="str">
        <f t="shared" si="173"/>
        <v/>
      </c>
      <c r="G458" s="22">
        <f t="shared" si="171"/>
        <v>-1</v>
      </c>
      <c r="H458" s="57">
        <f t="shared" si="174"/>
        <v>-0.13846153846153847</v>
      </c>
      <c r="I458" s="12"/>
    </row>
    <row r="459" spans="1:9" s="23" customFormat="1" ht="15" x14ac:dyDescent="0.2">
      <c r="A459" s="81"/>
      <c r="B459" s="56" t="s">
        <v>528</v>
      </c>
      <c r="C459" s="37">
        <v>0</v>
      </c>
      <c r="D459" s="20">
        <v>2</v>
      </c>
      <c r="E459" s="41" t="str">
        <f t="shared" si="172"/>
        <v/>
      </c>
      <c r="F459" s="41">
        <f t="shared" si="173"/>
        <v>1.1695906432748537E-2</v>
      </c>
      <c r="G459" s="22">
        <f t="shared" si="171"/>
        <v>1</v>
      </c>
      <c r="H459" s="57" t="str">
        <f t="shared" si="174"/>
        <v/>
      </c>
      <c r="I459" s="12"/>
    </row>
    <row r="460" spans="1:9" s="23" customFormat="1" ht="15" x14ac:dyDescent="0.2">
      <c r="A460" s="81"/>
      <c r="B460" s="56" t="s">
        <v>529</v>
      </c>
      <c r="C460" s="37">
        <v>0</v>
      </c>
      <c r="D460" s="20">
        <v>0</v>
      </c>
      <c r="E460" s="41" t="str">
        <f t="shared" si="172"/>
        <v/>
      </c>
      <c r="F460" s="41" t="str">
        <f t="shared" si="173"/>
        <v/>
      </c>
      <c r="G460" s="22" t="str">
        <f t="shared" si="171"/>
        <v xml:space="preserve"> </v>
      </c>
      <c r="H460" s="57" t="str">
        <f t="shared" si="174"/>
        <v/>
      </c>
      <c r="I460" s="12"/>
    </row>
    <row r="461" spans="1:9" s="23" customFormat="1" ht="30" x14ac:dyDescent="0.2">
      <c r="A461" s="81"/>
      <c r="B461" s="56" t="s">
        <v>530</v>
      </c>
      <c r="C461" s="37">
        <v>0</v>
      </c>
      <c r="D461" s="20">
        <v>0</v>
      </c>
      <c r="E461" s="41" t="str">
        <f t="shared" si="172"/>
        <v/>
      </c>
      <c r="F461" s="41" t="str">
        <f t="shared" si="173"/>
        <v/>
      </c>
      <c r="G461" s="22" t="str">
        <f t="shared" si="171"/>
        <v xml:space="preserve"> </v>
      </c>
      <c r="H461" s="57" t="str">
        <f t="shared" si="174"/>
        <v/>
      </c>
      <c r="I461" s="12"/>
    </row>
    <row r="462" spans="1:9" s="23" customFormat="1" ht="30" x14ac:dyDescent="0.2">
      <c r="A462" s="81"/>
      <c r="B462" s="56" t="s">
        <v>635</v>
      </c>
      <c r="C462" s="37">
        <v>0</v>
      </c>
      <c r="D462" s="20">
        <v>0</v>
      </c>
      <c r="E462" s="41" t="str">
        <f t="shared" si="172"/>
        <v/>
      </c>
      <c r="F462" s="41" t="str">
        <f t="shared" si="173"/>
        <v/>
      </c>
      <c r="G462" s="22" t="str">
        <f t="shared" si="171"/>
        <v xml:space="preserve"> </v>
      </c>
      <c r="H462" s="57" t="str">
        <f t="shared" si="174"/>
        <v/>
      </c>
      <c r="I462" s="12"/>
    </row>
    <row r="463" spans="1:9" s="23" customFormat="1" ht="15" x14ac:dyDescent="0.2">
      <c r="A463" s="81"/>
      <c r="B463" s="56" t="s">
        <v>100</v>
      </c>
      <c r="C463" s="37">
        <v>0</v>
      </c>
      <c r="D463" s="20">
        <v>0</v>
      </c>
      <c r="E463" s="41" t="str">
        <f t="shared" si="172"/>
        <v/>
      </c>
      <c r="F463" s="41" t="str">
        <f t="shared" si="173"/>
        <v/>
      </c>
      <c r="G463" s="22" t="str">
        <f t="shared" si="171"/>
        <v xml:space="preserve"> </v>
      </c>
      <c r="H463" s="57" t="str">
        <f t="shared" si="174"/>
        <v/>
      </c>
      <c r="I463" s="12"/>
    </row>
    <row r="464" spans="1:9" s="23" customFormat="1" ht="15" x14ac:dyDescent="0.2">
      <c r="A464" s="81"/>
      <c r="B464" s="56" t="s">
        <v>108</v>
      </c>
      <c r="C464" s="37">
        <v>0</v>
      </c>
      <c r="D464" s="20">
        <v>0</v>
      </c>
      <c r="E464" s="41" t="str">
        <f t="shared" si="172"/>
        <v/>
      </c>
      <c r="F464" s="41" t="str">
        <f t="shared" si="173"/>
        <v/>
      </c>
      <c r="G464" s="22" t="str">
        <f t="shared" si="171"/>
        <v xml:space="preserve"> </v>
      </c>
      <c r="H464" s="57" t="str">
        <f t="shared" si="174"/>
        <v/>
      </c>
      <c r="I464" s="12"/>
    </row>
    <row r="465" spans="1:9" s="23" customFormat="1" ht="15" x14ac:dyDescent="0.2">
      <c r="A465" s="81"/>
      <c r="B465" s="56" t="s">
        <v>107</v>
      </c>
      <c r="C465" s="37">
        <v>0</v>
      </c>
      <c r="D465" s="20">
        <v>0</v>
      </c>
      <c r="E465" s="41" t="str">
        <f t="shared" si="172"/>
        <v/>
      </c>
      <c r="F465" s="41" t="str">
        <f t="shared" si="173"/>
        <v/>
      </c>
      <c r="G465" s="22" t="str">
        <f t="shared" si="171"/>
        <v xml:space="preserve"> </v>
      </c>
      <c r="H465" s="57" t="str">
        <f t="shared" si="174"/>
        <v/>
      </c>
      <c r="I465" s="12"/>
    </row>
    <row r="466" spans="1:9" s="23" customFormat="1" ht="15" x14ac:dyDescent="0.2">
      <c r="A466" s="81"/>
      <c r="B466" s="56" t="s">
        <v>264</v>
      </c>
      <c r="C466" s="37">
        <v>1</v>
      </c>
      <c r="D466" s="20">
        <v>1</v>
      </c>
      <c r="E466" s="41">
        <f t="shared" si="172"/>
        <v>7.6923076923076927E-3</v>
      </c>
      <c r="F466" s="41">
        <f t="shared" si="173"/>
        <v>5.8479532163742687E-3</v>
      </c>
      <c r="G466" s="22">
        <f t="shared" si="171"/>
        <v>0</v>
      </c>
      <c r="H466" s="57">
        <f t="shared" si="174"/>
        <v>0</v>
      </c>
      <c r="I466" s="12"/>
    </row>
    <row r="467" spans="1:9" s="23" customFormat="1" ht="30" x14ac:dyDescent="0.2">
      <c r="A467" s="81"/>
      <c r="B467" s="56" t="s">
        <v>478</v>
      </c>
      <c r="C467" s="37">
        <v>0</v>
      </c>
      <c r="D467" s="20">
        <v>0</v>
      </c>
      <c r="E467" s="41" t="str">
        <f t="shared" si="172"/>
        <v/>
      </c>
      <c r="F467" s="41" t="str">
        <f t="shared" si="173"/>
        <v/>
      </c>
      <c r="G467" s="22" t="str">
        <f t="shared" si="171"/>
        <v xml:space="preserve"> </v>
      </c>
      <c r="H467" s="57" t="str">
        <f t="shared" si="174"/>
        <v/>
      </c>
      <c r="I467" s="12"/>
    </row>
    <row r="468" spans="1:9" s="23" customFormat="1" ht="45" x14ac:dyDescent="0.2">
      <c r="A468" s="81"/>
      <c r="B468" s="56" t="s">
        <v>541</v>
      </c>
      <c r="C468" s="37">
        <v>0</v>
      </c>
      <c r="D468" s="20">
        <v>1</v>
      </c>
      <c r="E468" s="41" t="str">
        <f t="shared" si="172"/>
        <v/>
      </c>
      <c r="F468" s="41">
        <f t="shared" si="173"/>
        <v>5.8479532163742687E-3</v>
      </c>
      <c r="G468" s="22">
        <f t="shared" si="171"/>
        <v>1</v>
      </c>
      <c r="H468" s="57" t="str">
        <f t="shared" si="174"/>
        <v/>
      </c>
      <c r="I468" s="12"/>
    </row>
    <row r="469" spans="1:9" s="23" customFormat="1" ht="30" x14ac:dyDescent="0.2">
      <c r="A469" s="81"/>
      <c r="B469" s="56" t="s">
        <v>479</v>
      </c>
      <c r="C469" s="37">
        <v>0</v>
      </c>
      <c r="D469" s="20">
        <v>0</v>
      </c>
      <c r="E469" s="41" t="str">
        <f t="shared" si="172"/>
        <v/>
      </c>
      <c r="F469" s="41" t="str">
        <f t="shared" si="173"/>
        <v/>
      </c>
      <c r="G469" s="22" t="str">
        <f t="shared" si="171"/>
        <v xml:space="preserve"> </v>
      </c>
      <c r="H469" s="57" t="str">
        <f t="shared" si="174"/>
        <v/>
      </c>
      <c r="I469" s="12"/>
    </row>
    <row r="470" spans="1:9" s="23" customFormat="1" ht="15" x14ac:dyDescent="0.2">
      <c r="A470" s="81"/>
      <c r="B470" s="56" t="s">
        <v>103</v>
      </c>
      <c r="C470" s="37">
        <v>0</v>
      </c>
      <c r="D470" s="20">
        <v>0</v>
      </c>
      <c r="E470" s="41" t="str">
        <f t="shared" si="172"/>
        <v/>
      </c>
      <c r="F470" s="41" t="str">
        <f t="shared" si="173"/>
        <v/>
      </c>
      <c r="G470" s="22" t="str">
        <f t="shared" si="171"/>
        <v xml:space="preserve"> </v>
      </c>
      <c r="H470" s="57" t="str">
        <f t="shared" si="174"/>
        <v/>
      </c>
      <c r="I470" s="12"/>
    </row>
    <row r="471" spans="1:9" s="23" customFormat="1" ht="30" x14ac:dyDescent="0.2">
      <c r="A471" s="81"/>
      <c r="B471" s="56" t="s">
        <v>590</v>
      </c>
      <c r="C471" s="37">
        <v>0</v>
      </c>
      <c r="D471" s="20">
        <v>0</v>
      </c>
      <c r="E471" s="41" t="str">
        <f t="shared" si="172"/>
        <v/>
      </c>
      <c r="F471" s="41" t="str">
        <f t="shared" si="173"/>
        <v/>
      </c>
      <c r="G471" s="22" t="str">
        <f t="shared" si="171"/>
        <v xml:space="preserve"> </v>
      </c>
      <c r="H471" s="57" t="str">
        <f t="shared" si="174"/>
        <v/>
      </c>
      <c r="I471" s="12"/>
    </row>
    <row r="472" spans="1:9" s="23" customFormat="1" ht="15" x14ac:dyDescent="0.2">
      <c r="A472" s="81"/>
      <c r="B472" s="56" t="s">
        <v>104</v>
      </c>
      <c r="C472" s="37">
        <v>0</v>
      </c>
      <c r="D472" s="20">
        <v>0</v>
      </c>
      <c r="E472" s="41" t="str">
        <f t="shared" si="172"/>
        <v/>
      </c>
      <c r="F472" s="41" t="str">
        <f t="shared" si="173"/>
        <v/>
      </c>
      <c r="G472" s="22" t="str">
        <f t="shared" si="171"/>
        <v xml:space="preserve"> </v>
      </c>
      <c r="H472" s="57" t="str">
        <f t="shared" si="174"/>
        <v/>
      </c>
      <c r="I472" s="12"/>
    </row>
    <row r="473" spans="1:9" s="23" customFormat="1" ht="15" x14ac:dyDescent="0.2">
      <c r="A473" s="81"/>
      <c r="B473" s="56" t="s">
        <v>373</v>
      </c>
      <c r="C473" s="37">
        <v>0</v>
      </c>
      <c r="D473" s="20">
        <v>0</v>
      </c>
      <c r="E473" s="41" t="str">
        <f t="shared" si="172"/>
        <v/>
      </c>
      <c r="F473" s="41" t="str">
        <f t="shared" si="173"/>
        <v/>
      </c>
      <c r="G473" s="22" t="str">
        <f t="shared" si="171"/>
        <v xml:space="preserve"> </v>
      </c>
      <c r="H473" s="57" t="str">
        <f t="shared" si="174"/>
        <v/>
      </c>
      <c r="I473" s="12"/>
    </row>
    <row r="474" spans="1:9" s="23" customFormat="1" ht="15" x14ac:dyDescent="0.2">
      <c r="A474" s="81"/>
      <c r="B474" s="56" t="s">
        <v>102</v>
      </c>
      <c r="C474" s="37">
        <v>0</v>
      </c>
      <c r="D474" s="20">
        <v>0</v>
      </c>
      <c r="E474" s="41" t="str">
        <f t="shared" si="172"/>
        <v/>
      </c>
      <c r="F474" s="41" t="str">
        <f t="shared" si="173"/>
        <v/>
      </c>
      <c r="G474" s="22" t="str">
        <f t="shared" si="171"/>
        <v xml:space="preserve"> </v>
      </c>
      <c r="H474" s="57" t="str">
        <f t="shared" si="174"/>
        <v/>
      </c>
      <c r="I474" s="12"/>
    </row>
    <row r="475" spans="1:9" s="23" customFormat="1" ht="15" x14ac:dyDescent="0.2">
      <c r="A475" s="81"/>
      <c r="B475" s="56" t="s">
        <v>265</v>
      </c>
      <c r="C475" s="37">
        <v>0</v>
      </c>
      <c r="D475" s="20">
        <v>0</v>
      </c>
      <c r="E475" s="41" t="str">
        <f t="shared" si="172"/>
        <v/>
      </c>
      <c r="F475" s="41" t="str">
        <f t="shared" si="173"/>
        <v/>
      </c>
      <c r="G475" s="22" t="str">
        <f t="shared" si="171"/>
        <v xml:space="preserve"> </v>
      </c>
      <c r="H475" s="57" t="str">
        <f t="shared" si="174"/>
        <v/>
      </c>
      <c r="I475" s="12"/>
    </row>
    <row r="476" spans="1:9" s="23" customFormat="1" ht="15" x14ac:dyDescent="0.2">
      <c r="A476" s="81"/>
      <c r="B476" s="56" t="s">
        <v>636</v>
      </c>
      <c r="C476" s="37">
        <v>0</v>
      </c>
      <c r="D476" s="20">
        <v>0</v>
      </c>
      <c r="E476" s="41" t="str">
        <f t="shared" si="172"/>
        <v/>
      </c>
      <c r="F476" s="41" t="str">
        <f t="shared" si="173"/>
        <v/>
      </c>
      <c r="G476" s="22" t="str">
        <f t="shared" si="171"/>
        <v xml:space="preserve"> </v>
      </c>
      <c r="H476" s="57" t="str">
        <f t="shared" si="174"/>
        <v/>
      </c>
      <c r="I476" s="12"/>
    </row>
    <row r="477" spans="1:9" s="23" customFormat="1" ht="15" x14ac:dyDescent="0.2">
      <c r="A477" s="81"/>
      <c r="B477" s="56" t="s">
        <v>326</v>
      </c>
      <c r="C477" s="37">
        <v>0</v>
      </c>
      <c r="D477" s="20">
        <v>0</v>
      </c>
      <c r="E477" s="41" t="str">
        <f t="shared" si="172"/>
        <v/>
      </c>
      <c r="F477" s="41" t="str">
        <f t="shared" si="173"/>
        <v/>
      </c>
      <c r="G477" s="22" t="str">
        <f t="shared" si="171"/>
        <v xml:space="preserve"> </v>
      </c>
      <c r="H477" s="57" t="str">
        <f t="shared" si="174"/>
        <v/>
      </c>
      <c r="I477" s="12"/>
    </row>
    <row r="478" spans="1:9" s="23" customFormat="1" ht="15" x14ac:dyDescent="0.2">
      <c r="A478" s="81"/>
      <c r="B478" s="56" t="s">
        <v>111</v>
      </c>
      <c r="C478" s="37">
        <v>0</v>
      </c>
      <c r="D478" s="20">
        <v>0</v>
      </c>
      <c r="E478" s="41" t="str">
        <f t="shared" si="172"/>
        <v/>
      </c>
      <c r="F478" s="41" t="str">
        <f t="shared" si="173"/>
        <v/>
      </c>
      <c r="G478" s="22" t="str">
        <f t="shared" si="171"/>
        <v xml:space="preserve"> </v>
      </c>
      <c r="H478" s="57" t="str">
        <f t="shared" si="174"/>
        <v/>
      </c>
      <c r="I478" s="12"/>
    </row>
    <row r="479" spans="1:9" s="23" customFormat="1" ht="15" x14ac:dyDescent="0.2">
      <c r="A479" s="81"/>
      <c r="B479" s="56" t="s">
        <v>99</v>
      </c>
      <c r="C479" s="37">
        <v>0</v>
      </c>
      <c r="D479" s="20">
        <v>0</v>
      </c>
      <c r="E479" s="41" t="str">
        <f t="shared" si="172"/>
        <v/>
      </c>
      <c r="F479" s="41" t="str">
        <f t="shared" si="173"/>
        <v/>
      </c>
      <c r="G479" s="22" t="str">
        <f t="shared" si="171"/>
        <v xml:space="preserve"> </v>
      </c>
      <c r="H479" s="57" t="str">
        <f t="shared" si="174"/>
        <v/>
      </c>
      <c r="I479" s="12"/>
    </row>
    <row r="480" spans="1:9" s="23" customFormat="1" ht="15" x14ac:dyDescent="0.2">
      <c r="A480" s="81"/>
      <c r="B480" s="56" t="s">
        <v>266</v>
      </c>
      <c r="C480" s="37">
        <v>0</v>
      </c>
      <c r="D480" s="20">
        <v>0</v>
      </c>
      <c r="E480" s="41" t="str">
        <f t="shared" si="172"/>
        <v/>
      </c>
      <c r="F480" s="41" t="str">
        <f t="shared" si="173"/>
        <v/>
      </c>
      <c r="G480" s="22" t="str">
        <f t="shared" si="171"/>
        <v xml:space="preserve"> </v>
      </c>
      <c r="H480" s="57" t="str">
        <f t="shared" si="174"/>
        <v/>
      </c>
      <c r="I480" s="12"/>
    </row>
    <row r="481" spans="1:9" s="23" customFormat="1" ht="15" x14ac:dyDescent="0.2">
      <c r="A481" s="81"/>
      <c r="B481" s="56" t="s">
        <v>480</v>
      </c>
      <c r="C481" s="37">
        <v>0</v>
      </c>
      <c r="D481" s="20">
        <v>0</v>
      </c>
      <c r="E481" s="41" t="str">
        <f t="shared" si="172"/>
        <v/>
      </c>
      <c r="F481" s="41" t="str">
        <f t="shared" si="173"/>
        <v/>
      </c>
      <c r="G481" s="22" t="str">
        <f t="shared" si="171"/>
        <v xml:space="preserve"> </v>
      </c>
      <c r="H481" s="57" t="str">
        <f t="shared" si="174"/>
        <v/>
      </c>
      <c r="I481" s="12"/>
    </row>
    <row r="482" spans="1:9" s="23" customFormat="1" ht="15" x14ac:dyDescent="0.2">
      <c r="A482" s="81"/>
      <c r="B482" s="56" t="s">
        <v>105</v>
      </c>
      <c r="C482" s="37">
        <v>0</v>
      </c>
      <c r="D482" s="20">
        <v>0</v>
      </c>
      <c r="E482" s="41" t="str">
        <f t="shared" si="172"/>
        <v/>
      </c>
      <c r="F482" s="41" t="str">
        <f t="shared" si="173"/>
        <v/>
      </c>
      <c r="G482" s="22" t="str">
        <f t="shared" si="171"/>
        <v xml:space="preserve"> </v>
      </c>
      <c r="H482" s="57" t="str">
        <f t="shared" si="174"/>
        <v/>
      </c>
      <c r="I482" s="12"/>
    </row>
    <row r="483" spans="1:9" s="23" customFormat="1" ht="15" x14ac:dyDescent="0.2">
      <c r="A483" s="81"/>
      <c r="B483" s="56" t="s">
        <v>109</v>
      </c>
      <c r="C483" s="37">
        <v>0</v>
      </c>
      <c r="D483" s="20">
        <v>0</v>
      </c>
      <c r="E483" s="41" t="str">
        <f t="shared" si="172"/>
        <v/>
      </c>
      <c r="F483" s="41" t="str">
        <f t="shared" si="173"/>
        <v/>
      </c>
      <c r="G483" s="22" t="str">
        <f t="shared" si="171"/>
        <v xml:space="preserve"> </v>
      </c>
      <c r="H483" s="57" t="str">
        <f t="shared" si="174"/>
        <v/>
      </c>
      <c r="I483" s="12"/>
    </row>
    <row r="484" spans="1:9" s="23" customFormat="1" ht="15" x14ac:dyDescent="0.2">
      <c r="A484" s="81"/>
      <c r="B484" s="56" t="s">
        <v>97</v>
      </c>
      <c r="C484" s="37">
        <v>0</v>
      </c>
      <c r="D484" s="20">
        <v>0</v>
      </c>
      <c r="E484" s="41" t="str">
        <f t="shared" si="172"/>
        <v/>
      </c>
      <c r="F484" s="41" t="str">
        <f t="shared" si="173"/>
        <v/>
      </c>
      <c r="G484" s="22" t="str">
        <f t="shared" si="171"/>
        <v xml:space="preserve"> </v>
      </c>
      <c r="H484" s="57" t="str">
        <f t="shared" si="174"/>
        <v/>
      </c>
      <c r="I484" s="12"/>
    </row>
    <row r="485" spans="1:9" s="23" customFormat="1" ht="15" x14ac:dyDescent="0.2">
      <c r="A485" s="81"/>
      <c r="B485" s="56" t="s">
        <v>101</v>
      </c>
      <c r="C485" s="37">
        <v>0</v>
      </c>
      <c r="D485" s="20">
        <v>0</v>
      </c>
      <c r="E485" s="41" t="str">
        <f t="shared" si="172"/>
        <v/>
      </c>
      <c r="F485" s="41" t="str">
        <f t="shared" si="173"/>
        <v/>
      </c>
      <c r="G485" s="22" t="str">
        <f t="shared" si="171"/>
        <v xml:space="preserve"> </v>
      </c>
      <c r="H485" s="57" t="str">
        <f t="shared" si="174"/>
        <v/>
      </c>
      <c r="I485" s="12"/>
    </row>
    <row r="486" spans="1:9" s="23" customFormat="1" ht="15" x14ac:dyDescent="0.2">
      <c r="A486" s="81"/>
      <c r="B486" s="56" t="s">
        <v>106</v>
      </c>
      <c r="C486" s="37">
        <v>0</v>
      </c>
      <c r="D486" s="20">
        <v>0</v>
      </c>
      <c r="E486" s="41" t="str">
        <f t="shared" si="172"/>
        <v/>
      </c>
      <c r="F486" s="41" t="str">
        <f t="shared" si="173"/>
        <v/>
      </c>
      <c r="G486" s="22" t="str">
        <f t="shared" si="171"/>
        <v xml:space="preserve"> </v>
      </c>
      <c r="H486" s="57" t="str">
        <f t="shared" si="174"/>
        <v/>
      </c>
      <c r="I486" s="12"/>
    </row>
    <row r="487" spans="1:9" s="23" customFormat="1" ht="15" x14ac:dyDescent="0.2">
      <c r="A487" s="81"/>
      <c r="B487" s="56" t="s">
        <v>110</v>
      </c>
      <c r="C487" s="37">
        <v>0</v>
      </c>
      <c r="D487" s="20">
        <v>0</v>
      </c>
      <c r="E487" s="41" t="str">
        <f t="shared" si="172"/>
        <v/>
      </c>
      <c r="F487" s="41" t="str">
        <f t="shared" si="173"/>
        <v/>
      </c>
      <c r="G487" s="22" t="str">
        <f t="shared" si="171"/>
        <v xml:space="preserve"> </v>
      </c>
      <c r="H487" s="57" t="str">
        <f t="shared" si="174"/>
        <v/>
      </c>
      <c r="I487" s="12"/>
    </row>
    <row r="488" spans="1:9" s="23" customFormat="1" ht="15" x14ac:dyDescent="0.2">
      <c r="A488" s="81"/>
      <c r="B488" s="56" t="s">
        <v>267</v>
      </c>
      <c r="C488" s="37">
        <v>0</v>
      </c>
      <c r="D488" s="20">
        <v>0</v>
      </c>
      <c r="E488" s="41" t="str">
        <f t="shared" si="172"/>
        <v/>
      </c>
      <c r="F488" s="41" t="str">
        <f t="shared" si="173"/>
        <v/>
      </c>
      <c r="G488" s="22" t="str">
        <f t="shared" si="171"/>
        <v xml:space="preserve"> </v>
      </c>
      <c r="H488" s="57" t="str">
        <f t="shared" si="174"/>
        <v/>
      </c>
      <c r="I488" s="12"/>
    </row>
    <row r="489" spans="1:9" s="23" customFormat="1" ht="30" x14ac:dyDescent="0.2">
      <c r="A489" s="81"/>
      <c r="B489" s="56" t="s">
        <v>481</v>
      </c>
      <c r="C489" s="37">
        <v>0</v>
      </c>
      <c r="D489" s="20">
        <v>0</v>
      </c>
      <c r="E489" s="41" t="str">
        <f t="shared" si="172"/>
        <v/>
      </c>
      <c r="F489" s="41" t="str">
        <f t="shared" si="173"/>
        <v/>
      </c>
      <c r="G489" s="22" t="str">
        <f t="shared" si="171"/>
        <v xml:space="preserve"> </v>
      </c>
      <c r="H489" s="57" t="str">
        <f t="shared" si="174"/>
        <v/>
      </c>
      <c r="I489" s="12"/>
    </row>
    <row r="490" spans="1:9" s="23" customFormat="1" ht="15" x14ac:dyDescent="0.2">
      <c r="A490" s="81"/>
      <c r="B490" s="56" t="s">
        <v>268</v>
      </c>
      <c r="C490" s="37">
        <v>0</v>
      </c>
      <c r="D490" s="20">
        <v>0</v>
      </c>
      <c r="E490" s="41" t="str">
        <f t="shared" si="172"/>
        <v/>
      </c>
      <c r="F490" s="41" t="str">
        <f t="shared" si="173"/>
        <v/>
      </c>
      <c r="G490" s="22" t="str">
        <f t="shared" si="171"/>
        <v xml:space="preserve"> </v>
      </c>
      <c r="H490" s="57" t="str">
        <f t="shared" si="174"/>
        <v/>
      </c>
      <c r="I490" s="12"/>
    </row>
    <row r="491" spans="1:9" s="23" customFormat="1" ht="15" x14ac:dyDescent="0.2">
      <c r="A491" s="81"/>
      <c r="B491" s="56" t="s">
        <v>269</v>
      </c>
      <c r="C491" s="37">
        <v>0</v>
      </c>
      <c r="D491" s="20">
        <v>0</v>
      </c>
      <c r="E491" s="41" t="str">
        <f t="shared" si="172"/>
        <v/>
      </c>
      <c r="F491" s="41" t="str">
        <f t="shared" si="173"/>
        <v/>
      </c>
      <c r="G491" s="22" t="str">
        <f t="shared" si="171"/>
        <v xml:space="preserve"> </v>
      </c>
      <c r="H491" s="57" t="str">
        <f t="shared" si="174"/>
        <v/>
      </c>
      <c r="I491" s="12"/>
    </row>
    <row r="492" spans="1:9" s="23" customFormat="1" ht="15" x14ac:dyDescent="0.2">
      <c r="A492" s="81"/>
      <c r="B492" s="56" t="s">
        <v>482</v>
      </c>
      <c r="C492" s="37">
        <v>0</v>
      </c>
      <c r="D492" s="20">
        <v>0</v>
      </c>
      <c r="E492" s="41" t="str">
        <f t="shared" si="172"/>
        <v/>
      </c>
      <c r="F492" s="41" t="str">
        <f t="shared" si="173"/>
        <v/>
      </c>
      <c r="G492" s="22" t="str">
        <f t="shared" si="171"/>
        <v xml:space="preserve"> </v>
      </c>
      <c r="H492" s="57" t="str">
        <f t="shared" si="174"/>
        <v/>
      </c>
      <c r="I492" s="12"/>
    </row>
    <row r="493" spans="1:9" s="23" customFormat="1" ht="15" x14ac:dyDescent="0.2">
      <c r="A493" s="81"/>
      <c r="B493" s="56" t="s">
        <v>270</v>
      </c>
      <c r="C493" s="37">
        <v>0</v>
      </c>
      <c r="D493" s="20">
        <v>3</v>
      </c>
      <c r="E493" s="41" t="str">
        <f t="shared" si="172"/>
        <v/>
      </c>
      <c r="F493" s="41">
        <f t="shared" si="173"/>
        <v>1.7543859649122806E-2</v>
      </c>
      <c r="G493" s="22">
        <f t="shared" si="171"/>
        <v>1</v>
      </c>
      <c r="H493" s="57" t="str">
        <f t="shared" si="174"/>
        <v/>
      </c>
      <c r="I493" s="12"/>
    </row>
    <row r="494" spans="1:9" s="23" customFormat="1" ht="15" x14ac:dyDescent="0.2">
      <c r="A494" s="81"/>
      <c r="B494" s="56" t="s">
        <v>271</v>
      </c>
      <c r="C494" s="37">
        <v>0</v>
      </c>
      <c r="D494" s="20">
        <v>0</v>
      </c>
      <c r="E494" s="41" t="str">
        <f t="shared" si="172"/>
        <v/>
      </c>
      <c r="F494" s="41" t="str">
        <f t="shared" si="173"/>
        <v/>
      </c>
      <c r="G494" s="22" t="str">
        <f t="shared" si="171"/>
        <v xml:space="preserve"> </v>
      </c>
      <c r="H494" s="57" t="str">
        <f t="shared" si="174"/>
        <v/>
      </c>
      <c r="I494" s="12"/>
    </row>
    <row r="495" spans="1:9" s="23" customFormat="1" ht="15" x14ac:dyDescent="0.2">
      <c r="A495" s="81"/>
      <c r="B495" s="56" t="s">
        <v>272</v>
      </c>
      <c r="C495" s="37">
        <v>0</v>
      </c>
      <c r="D495" s="20">
        <v>0</v>
      </c>
      <c r="E495" s="41" t="str">
        <f t="shared" si="172"/>
        <v/>
      </c>
      <c r="F495" s="41" t="str">
        <f t="shared" si="173"/>
        <v/>
      </c>
      <c r="G495" s="22" t="str">
        <f t="shared" si="171"/>
        <v xml:space="preserve"> </v>
      </c>
      <c r="H495" s="57" t="str">
        <f t="shared" si="174"/>
        <v/>
      </c>
      <c r="I495" s="12"/>
    </row>
    <row r="496" spans="1:9" s="23" customFormat="1" ht="15" x14ac:dyDescent="0.2">
      <c r="A496" s="81"/>
      <c r="B496" s="56" t="s">
        <v>98</v>
      </c>
      <c r="C496" s="37">
        <v>0</v>
      </c>
      <c r="D496" s="20">
        <v>0</v>
      </c>
      <c r="E496" s="41" t="str">
        <f t="shared" si="172"/>
        <v/>
      </c>
      <c r="F496" s="41" t="str">
        <f t="shared" si="173"/>
        <v/>
      </c>
      <c r="G496" s="22" t="str">
        <f t="shared" si="171"/>
        <v xml:space="preserve"> </v>
      </c>
      <c r="H496" s="57" t="str">
        <f t="shared" si="174"/>
        <v/>
      </c>
      <c r="I496" s="12"/>
    </row>
    <row r="497" spans="1:9" s="23" customFormat="1" ht="15" x14ac:dyDescent="0.2">
      <c r="A497" s="81"/>
      <c r="B497" s="56" t="s">
        <v>273</v>
      </c>
      <c r="C497" s="37">
        <v>0</v>
      </c>
      <c r="D497" s="20">
        <v>0</v>
      </c>
      <c r="E497" s="41" t="str">
        <f t="shared" si="172"/>
        <v/>
      </c>
      <c r="F497" s="41" t="str">
        <f t="shared" si="173"/>
        <v/>
      </c>
      <c r="G497" s="22" t="str">
        <f t="shared" si="171"/>
        <v xml:space="preserve"> </v>
      </c>
      <c r="H497" s="57" t="str">
        <f t="shared" si="174"/>
        <v/>
      </c>
      <c r="I497" s="12"/>
    </row>
    <row r="498" spans="1:9" s="23" customFormat="1" ht="15" x14ac:dyDescent="0.2">
      <c r="A498" s="81"/>
      <c r="B498" s="56" t="s">
        <v>274</v>
      </c>
      <c r="C498" s="37">
        <v>0</v>
      </c>
      <c r="D498" s="20">
        <v>0</v>
      </c>
      <c r="E498" s="41" t="str">
        <f t="shared" si="172"/>
        <v/>
      </c>
      <c r="F498" s="41" t="str">
        <f t="shared" si="173"/>
        <v/>
      </c>
      <c r="G498" s="22" t="str">
        <f t="shared" si="171"/>
        <v xml:space="preserve"> </v>
      </c>
      <c r="H498" s="57" t="str">
        <f t="shared" si="174"/>
        <v/>
      </c>
      <c r="I498" s="12"/>
    </row>
    <row r="499" spans="1:9" s="23" customFormat="1" ht="15" x14ac:dyDescent="0.2">
      <c r="A499" s="81"/>
      <c r="B499" s="56" t="s">
        <v>542</v>
      </c>
      <c r="C499" s="37">
        <v>0</v>
      </c>
      <c r="D499" s="20">
        <v>1</v>
      </c>
      <c r="E499" s="41" t="str">
        <f t="shared" si="172"/>
        <v/>
      </c>
      <c r="F499" s="41">
        <f t="shared" si="173"/>
        <v>5.8479532163742687E-3</v>
      </c>
      <c r="G499" s="22">
        <f t="shared" ref="G499:G563" si="183">+IF(AND(C499=0,D499=0)," ",IF(C499=0,1,IF(D499=0,-1,(D499-C499)/C499)))</f>
        <v>1</v>
      </c>
      <c r="H499" s="57" t="str">
        <f t="shared" si="174"/>
        <v/>
      </c>
      <c r="I499" s="12"/>
    </row>
    <row r="500" spans="1:9" s="23" customFormat="1" ht="30" x14ac:dyDescent="0.2">
      <c r="A500" s="81"/>
      <c r="B500" s="56" t="s">
        <v>275</v>
      </c>
      <c r="C500" s="37">
        <v>0</v>
      </c>
      <c r="D500" s="20">
        <v>0</v>
      </c>
      <c r="E500" s="41" t="str">
        <f t="shared" si="172"/>
        <v/>
      </c>
      <c r="F500" s="41" t="str">
        <f t="shared" si="173"/>
        <v/>
      </c>
      <c r="G500" s="22" t="str">
        <f t="shared" si="183"/>
        <v xml:space="preserve"> </v>
      </c>
      <c r="H500" s="57" t="str">
        <f t="shared" si="174"/>
        <v/>
      </c>
      <c r="I500" s="12"/>
    </row>
    <row r="501" spans="1:9" s="23" customFormat="1" ht="30" x14ac:dyDescent="0.2">
      <c r="A501" s="81"/>
      <c r="B501" s="56" t="s">
        <v>276</v>
      </c>
      <c r="C501" s="37">
        <v>0</v>
      </c>
      <c r="D501" s="20">
        <v>0</v>
      </c>
      <c r="E501" s="41" t="str">
        <f t="shared" ref="E501:E561" si="184">+IF(C501=0,"",C501/C$355)</f>
        <v/>
      </c>
      <c r="F501" s="41" t="str">
        <f t="shared" ref="F501:F561" si="185">+IF(D501=0,"",D501/D$355)</f>
        <v/>
      </c>
      <c r="G501" s="22" t="str">
        <f t="shared" si="183"/>
        <v xml:space="preserve"> </v>
      </c>
      <c r="H501" s="57" t="str">
        <f t="shared" ref="H501:H561" si="186">+IF(OR(AND(E501=""),(G501="")),"",E501*G501)</f>
        <v/>
      </c>
      <c r="I501" s="12"/>
    </row>
    <row r="502" spans="1:9" s="23" customFormat="1" ht="30" x14ac:dyDescent="0.2">
      <c r="A502" s="81"/>
      <c r="B502" s="56" t="s">
        <v>637</v>
      </c>
      <c r="C502" s="37">
        <v>0</v>
      </c>
      <c r="D502" s="20">
        <v>0</v>
      </c>
      <c r="E502" s="41" t="str">
        <f t="shared" si="184"/>
        <v/>
      </c>
      <c r="F502" s="41" t="str">
        <f t="shared" si="185"/>
        <v/>
      </c>
      <c r="G502" s="22" t="str">
        <f t="shared" si="183"/>
        <v xml:space="preserve"> </v>
      </c>
      <c r="H502" s="57" t="str">
        <f t="shared" si="186"/>
        <v/>
      </c>
      <c r="I502" s="12"/>
    </row>
    <row r="503" spans="1:9" s="23" customFormat="1" ht="30" x14ac:dyDescent="0.2">
      <c r="A503" s="81"/>
      <c r="B503" s="56" t="s">
        <v>277</v>
      </c>
      <c r="C503" s="37">
        <v>0</v>
      </c>
      <c r="D503" s="20">
        <v>0</v>
      </c>
      <c r="E503" s="41" t="str">
        <f t="shared" si="184"/>
        <v/>
      </c>
      <c r="F503" s="41" t="str">
        <f t="shared" si="185"/>
        <v/>
      </c>
      <c r="G503" s="22" t="str">
        <f t="shared" si="183"/>
        <v xml:space="preserve"> </v>
      </c>
      <c r="H503" s="57" t="str">
        <f t="shared" si="186"/>
        <v/>
      </c>
      <c r="I503" s="12"/>
    </row>
    <row r="504" spans="1:9" s="23" customFormat="1" ht="30" x14ac:dyDescent="0.2">
      <c r="A504" s="81"/>
      <c r="B504" s="56" t="s">
        <v>121</v>
      </c>
      <c r="C504" s="37">
        <v>0</v>
      </c>
      <c r="D504" s="20">
        <v>0</v>
      </c>
      <c r="E504" s="41" t="str">
        <f t="shared" si="184"/>
        <v/>
      </c>
      <c r="F504" s="41" t="str">
        <f t="shared" si="185"/>
        <v/>
      </c>
      <c r="G504" s="22" t="str">
        <f t="shared" si="183"/>
        <v xml:space="preserve"> </v>
      </c>
      <c r="H504" s="57" t="str">
        <f t="shared" si="186"/>
        <v/>
      </c>
      <c r="I504" s="12"/>
    </row>
    <row r="505" spans="1:9" s="23" customFormat="1" ht="30" x14ac:dyDescent="0.2">
      <c r="A505" s="81"/>
      <c r="B505" s="56" t="s">
        <v>122</v>
      </c>
      <c r="C505" s="37">
        <v>0</v>
      </c>
      <c r="D505" s="20">
        <v>0</v>
      </c>
      <c r="E505" s="41" t="str">
        <f t="shared" si="184"/>
        <v/>
      </c>
      <c r="F505" s="41" t="str">
        <f t="shared" si="185"/>
        <v/>
      </c>
      <c r="G505" s="22" t="str">
        <f t="shared" si="183"/>
        <v xml:space="preserve"> </v>
      </c>
      <c r="H505" s="57" t="str">
        <f t="shared" si="186"/>
        <v/>
      </c>
      <c r="I505" s="12"/>
    </row>
    <row r="506" spans="1:9" s="23" customFormat="1" ht="15" x14ac:dyDescent="0.2">
      <c r="A506" s="81"/>
      <c r="B506" s="56" t="s">
        <v>278</v>
      </c>
      <c r="C506" s="37">
        <v>0</v>
      </c>
      <c r="D506" s="20">
        <v>0</v>
      </c>
      <c r="E506" s="41" t="str">
        <f t="shared" si="184"/>
        <v/>
      </c>
      <c r="F506" s="41" t="str">
        <f t="shared" si="185"/>
        <v/>
      </c>
      <c r="G506" s="22" t="str">
        <f t="shared" si="183"/>
        <v xml:space="preserve"> </v>
      </c>
      <c r="H506" s="57" t="str">
        <f t="shared" si="186"/>
        <v/>
      </c>
      <c r="I506" s="12"/>
    </row>
    <row r="507" spans="1:9" s="23" customFormat="1" ht="30" x14ac:dyDescent="0.2">
      <c r="A507" s="81"/>
      <c r="B507" s="56" t="s">
        <v>279</v>
      </c>
      <c r="C507" s="37">
        <v>0</v>
      </c>
      <c r="D507" s="20">
        <v>0</v>
      </c>
      <c r="E507" s="41" t="str">
        <f t="shared" si="184"/>
        <v/>
      </c>
      <c r="F507" s="41" t="str">
        <f t="shared" si="185"/>
        <v/>
      </c>
      <c r="G507" s="22" t="str">
        <f t="shared" si="183"/>
        <v xml:space="preserve"> </v>
      </c>
      <c r="H507" s="57" t="str">
        <f t="shared" si="186"/>
        <v/>
      </c>
      <c r="I507" s="12"/>
    </row>
    <row r="508" spans="1:9" s="23" customFormat="1" ht="30" x14ac:dyDescent="0.2">
      <c r="A508" s="81"/>
      <c r="B508" s="56" t="s">
        <v>280</v>
      </c>
      <c r="C508" s="37">
        <v>0</v>
      </c>
      <c r="D508" s="20">
        <v>0</v>
      </c>
      <c r="E508" s="41" t="str">
        <f t="shared" si="184"/>
        <v/>
      </c>
      <c r="F508" s="41" t="str">
        <f t="shared" si="185"/>
        <v/>
      </c>
      <c r="G508" s="22" t="str">
        <f t="shared" si="183"/>
        <v xml:space="preserve"> </v>
      </c>
      <c r="H508" s="57" t="str">
        <f t="shared" si="186"/>
        <v/>
      </c>
      <c r="I508" s="12"/>
    </row>
    <row r="509" spans="1:9" s="23" customFormat="1" ht="30" x14ac:dyDescent="0.2">
      <c r="A509" s="81"/>
      <c r="B509" s="56" t="s">
        <v>119</v>
      </c>
      <c r="C509" s="37">
        <v>0</v>
      </c>
      <c r="D509" s="20">
        <v>0</v>
      </c>
      <c r="E509" s="41" t="str">
        <f t="shared" si="184"/>
        <v/>
      </c>
      <c r="F509" s="41" t="str">
        <f t="shared" si="185"/>
        <v/>
      </c>
      <c r="G509" s="22" t="str">
        <f t="shared" si="183"/>
        <v xml:space="preserve"> </v>
      </c>
      <c r="H509" s="57" t="str">
        <f t="shared" si="186"/>
        <v/>
      </c>
      <c r="I509" s="12"/>
    </row>
    <row r="510" spans="1:9" s="23" customFormat="1" ht="30" x14ac:dyDescent="0.2">
      <c r="A510" s="81"/>
      <c r="B510" s="56" t="s">
        <v>281</v>
      </c>
      <c r="C510" s="37">
        <v>0</v>
      </c>
      <c r="D510" s="20">
        <v>0</v>
      </c>
      <c r="E510" s="41" t="str">
        <f t="shared" si="184"/>
        <v/>
      </c>
      <c r="F510" s="41" t="str">
        <f t="shared" si="185"/>
        <v/>
      </c>
      <c r="G510" s="22" t="str">
        <f t="shared" si="183"/>
        <v xml:space="preserve"> </v>
      </c>
      <c r="H510" s="57" t="str">
        <f t="shared" si="186"/>
        <v/>
      </c>
      <c r="I510" s="12"/>
    </row>
    <row r="511" spans="1:9" s="23" customFormat="1" ht="30" x14ac:dyDescent="0.2">
      <c r="A511" s="81"/>
      <c r="B511" s="56" t="s">
        <v>282</v>
      </c>
      <c r="C511" s="37">
        <v>0</v>
      </c>
      <c r="D511" s="20">
        <v>0</v>
      </c>
      <c r="E511" s="41" t="str">
        <f t="shared" si="184"/>
        <v/>
      </c>
      <c r="F511" s="41" t="str">
        <f t="shared" si="185"/>
        <v/>
      </c>
      <c r="G511" s="22" t="str">
        <f t="shared" si="183"/>
        <v xml:space="preserve"> 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7">
        <v>0</v>
      </c>
      <c r="D512" s="20">
        <v>0</v>
      </c>
      <c r="E512" s="41" t="str">
        <f t="shared" si="184"/>
        <v/>
      </c>
      <c r="F512" s="41" t="str">
        <f t="shared" si="185"/>
        <v/>
      </c>
      <c r="G512" s="22" t="str">
        <f t="shared" si="183"/>
        <v xml:space="preserve"> </v>
      </c>
      <c r="H512" s="57" t="str">
        <f t="shared" si="186"/>
        <v/>
      </c>
      <c r="I512" s="12"/>
    </row>
    <row r="513" spans="1:9" s="23" customFormat="1" ht="30" x14ac:dyDescent="0.2">
      <c r="A513" s="81"/>
      <c r="B513" s="56" t="s">
        <v>284</v>
      </c>
      <c r="C513" s="37">
        <v>0</v>
      </c>
      <c r="D513" s="20">
        <v>0</v>
      </c>
      <c r="E513" s="41" t="str">
        <f t="shared" si="184"/>
        <v/>
      </c>
      <c r="F513" s="41" t="str">
        <f t="shared" si="185"/>
        <v/>
      </c>
      <c r="G513" s="22" t="str">
        <f t="shared" si="183"/>
        <v xml:space="preserve"> </v>
      </c>
      <c r="H513" s="57" t="str">
        <f t="shared" si="186"/>
        <v/>
      </c>
      <c r="I513" s="12"/>
    </row>
    <row r="514" spans="1:9" s="23" customFormat="1" ht="30" x14ac:dyDescent="0.2">
      <c r="A514" s="81"/>
      <c r="B514" s="56" t="s">
        <v>117</v>
      </c>
      <c r="C514" s="37">
        <v>0</v>
      </c>
      <c r="D514" s="20">
        <v>0</v>
      </c>
      <c r="E514" s="41" t="str">
        <f t="shared" si="184"/>
        <v/>
      </c>
      <c r="F514" s="41" t="str">
        <f t="shared" si="185"/>
        <v/>
      </c>
      <c r="G514" s="22" t="str">
        <f t="shared" si="183"/>
        <v xml:space="preserve"> </v>
      </c>
      <c r="H514" s="57" t="str">
        <f t="shared" si="186"/>
        <v/>
      </c>
      <c r="I514" s="12"/>
    </row>
    <row r="515" spans="1:9" s="23" customFormat="1" ht="30" x14ac:dyDescent="0.2">
      <c r="A515" s="81"/>
      <c r="B515" s="56" t="s">
        <v>285</v>
      </c>
      <c r="C515" s="37">
        <v>0</v>
      </c>
      <c r="D515" s="20">
        <v>0</v>
      </c>
      <c r="E515" s="41" t="str">
        <f t="shared" si="184"/>
        <v/>
      </c>
      <c r="F515" s="41" t="str">
        <f t="shared" si="185"/>
        <v/>
      </c>
      <c r="G515" s="22" t="str">
        <f t="shared" si="183"/>
        <v xml:space="preserve"> </v>
      </c>
      <c r="H515" s="57" t="str">
        <f t="shared" si="186"/>
        <v/>
      </c>
      <c r="I515" s="12"/>
    </row>
    <row r="516" spans="1:9" s="23" customFormat="1" ht="15" customHeight="1" x14ac:dyDescent="0.2">
      <c r="A516" s="81"/>
      <c r="B516" s="56" t="s">
        <v>286</v>
      </c>
      <c r="C516" s="37">
        <v>0</v>
      </c>
      <c r="D516" s="20">
        <v>0</v>
      </c>
      <c r="E516" s="41" t="str">
        <f t="shared" si="184"/>
        <v/>
      </c>
      <c r="F516" s="41" t="str">
        <f t="shared" si="185"/>
        <v/>
      </c>
      <c r="G516" s="22" t="str">
        <f t="shared" si="183"/>
        <v xml:space="preserve"> </v>
      </c>
      <c r="H516" s="57" t="str">
        <f t="shared" si="186"/>
        <v/>
      </c>
      <c r="I516" s="12"/>
    </row>
    <row r="517" spans="1:9" s="23" customFormat="1" ht="30" x14ac:dyDescent="0.2">
      <c r="A517" s="81"/>
      <c r="B517" s="56" t="s">
        <v>483</v>
      </c>
      <c r="C517" s="37">
        <v>0</v>
      </c>
      <c r="D517" s="20">
        <v>0</v>
      </c>
      <c r="E517" s="41" t="str">
        <f t="shared" si="184"/>
        <v/>
      </c>
      <c r="F517" s="41" t="str">
        <f t="shared" si="185"/>
        <v/>
      </c>
      <c r="G517" s="22" t="str">
        <f t="shared" si="183"/>
        <v xml:space="preserve"> </v>
      </c>
      <c r="H517" s="57" t="str">
        <f t="shared" si="186"/>
        <v/>
      </c>
      <c r="I517" s="12"/>
    </row>
    <row r="518" spans="1:9" s="23" customFormat="1" ht="15" x14ac:dyDescent="0.2">
      <c r="A518" s="81"/>
      <c r="B518" s="56" t="s">
        <v>125</v>
      </c>
      <c r="C518" s="37">
        <v>0</v>
      </c>
      <c r="D518" s="20">
        <v>0</v>
      </c>
      <c r="E518" s="41" t="str">
        <f t="shared" si="184"/>
        <v/>
      </c>
      <c r="F518" s="41" t="str">
        <f t="shared" si="185"/>
        <v/>
      </c>
      <c r="G518" s="22" t="str">
        <f t="shared" si="183"/>
        <v xml:space="preserve"> </v>
      </c>
      <c r="H518" s="57" t="str">
        <f t="shared" si="186"/>
        <v/>
      </c>
      <c r="I518" s="12"/>
    </row>
    <row r="519" spans="1:9" s="23" customFormat="1" ht="15" x14ac:dyDescent="0.2">
      <c r="A519" s="81"/>
      <c r="B519" s="56" t="s">
        <v>484</v>
      </c>
      <c r="C519" s="37">
        <v>7</v>
      </c>
      <c r="D519" s="20">
        <v>0</v>
      </c>
      <c r="E519" s="41">
        <f t="shared" si="184"/>
        <v>5.3846153846153849E-2</v>
      </c>
      <c r="F519" s="41" t="str">
        <f t="shared" si="185"/>
        <v/>
      </c>
      <c r="G519" s="22">
        <f t="shared" si="183"/>
        <v>-1</v>
      </c>
      <c r="H519" s="57">
        <f t="shared" si="186"/>
        <v>-5.3846153846153849E-2</v>
      </c>
      <c r="I519" s="12"/>
    </row>
    <row r="520" spans="1:9" s="23" customFormat="1" ht="15" x14ac:dyDescent="0.2">
      <c r="A520" s="81"/>
      <c r="B520" s="56" t="s">
        <v>118</v>
      </c>
      <c r="C520" s="37">
        <v>1</v>
      </c>
      <c r="D520" s="20">
        <v>0</v>
      </c>
      <c r="E520" s="41">
        <f t="shared" si="184"/>
        <v>7.6923076923076927E-3</v>
      </c>
      <c r="F520" s="41" t="str">
        <f t="shared" si="185"/>
        <v/>
      </c>
      <c r="G520" s="22">
        <f t="shared" si="183"/>
        <v>-1</v>
      </c>
      <c r="H520" s="57">
        <f t="shared" si="186"/>
        <v>-7.6923076923076927E-3</v>
      </c>
      <c r="I520" s="12"/>
    </row>
    <row r="521" spans="1:9" s="23" customFormat="1" ht="45" x14ac:dyDescent="0.2">
      <c r="A521" s="81"/>
      <c r="B521" s="56" t="s">
        <v>287</v>
      </c>
      <c r="C521" s="37">
        <v>0</v>
      </c>
      <c r="D521" s="20">
        <v>0</v>
      </c>
      <c r="E521" s="41" t="str">
        <f t="shared" si="184"/>
        <v/>
      </c>
      <c r="F521" s="41" t="str">
        <f t="shared" si="185"/>
        <v/>
      </c>
      <c r="G521" s="22" t="str">
        <f t="shared" si="183"/>
        <v xml:space="preserve"> </v>
      </c>
      <c r="H521" s="57" t="str">
        <f t="shared" si="186"/>
        <v/>
      </c>
      <c r="I521" s="12"/>
    </row>
    <row r="522" spans="1:9" s="23" customFormat="1" ht="15" x14ac:dyDescent="0.2">
      <c r="A522" s="81"/>
      <c r="B522" s="56" t="s">
        <v>120</v>
      </c>
      <c r="C522" s="37">
        <v>0</v>
      </c>
      <c r="D522" s="20">
        <v>0</v>
      </c>
      <c r="E522" s="41" t="str">
        <f t="shared" si="184"/>
        <v/>
      </c>
      <c r="F522" s="41" t="str">
        <f t="shared" si="185"/>
        <v/>
      </c>
      <c r="G522" s="22" t="str">
        <f t="shared" si="183"/>
        <v xml:space="preserve"> </v>
      </c>
      <c r="H522" s="57" t="str">
        <f t="shared" si="186"/>
        <v/>
      </c>
      <c r="I522" s="12"/>
    </row>
    <row r="523" spans="1:9" s="23" customFormat="1" ht="30" x14ac:dyDescent="0.2">
      <c r="A523" s="81"/>
      <c r="B523" s="56" t="s">
        <v>288</v>
      </c>
      <c r="C523" s="37">
        <v>0</v>
      </c>
      <c r="D523" s="20">
        <v>0</v>
      </c>
      <c r="E523" s="41" t="str">
        <f t="shared" si="184"/>
        <v/>
      </c>
      <c r="F523" s="41" t="str">
        <f t="shared" si="185"/>
        <v/>
      </c>
      <c r="G523" s="22" t="str">
        <f t="shared" si="183"/>
        <v xml:space="preserve"> </v>
      </c>
      <c r="H523" s="57" t="str">
        <f t="shared" si="186"/>
        <v/>
      </c>
      <c r="I523" s="12"/>
    </row>
    <row r="524" spans="1:9" s="23" customFormat="1" ht="30" x14ac:dyDescent="0.2">
      <c r="A524" s="81"/>
      <c r="B524" s="56" t="s">
        <v>289</v>
      </c>
      <c r="C524" s="37">
        <v>0</v>
      </c>
      <c r="D524" s="20">
        <v>0</v>
      </c>
      <c r="E524" s="41" t="str">
        <f t="shared" si="184"/>
        <v/>
      </c>
      <c r="F524" s="41" t="str">
        <f t="shared" si="185"/>
        <v/>
      </c>
      <c r="G524" s="22" t="str">
        <f t="shared" si="183"/>
        <v xml:space="preserve"> </v>
      </c>
      <c r="H524" s="57" t="str">
        <f t="shared" si="186"/>
        <v/>
      </c>
      <c r="I524" s="12"/>
    </row>
    <row r="525" spans="1:9" s="23" customFormat="1" ht="15" x14ac:dyDescent="0.2">
      <c r="A525" s="81"/>
      <c r="B525" s="56" t="s">
        <v>112</v>
      </c>
      <c r="C525" s="37">
        <v>0</v>
      </c>
      <c r="D525" s="20">
        <v>0</v>
      </c>
      <c r="E525" s="41" t="str">
        <f t="shared" si="184"/>
        <v/>
      </c>
      <c r="F525" s="41" t="str">
        <f t="shared" si="185"/>
        <v/>
      </c>
      <c r="G525" s="22" t="str">
        <f t="shared" si="183"/>
        <v xml:space="preserve"> </v>
      </c>
      <c r="H525" s="57" t="str">
        <f t="shared" si="186"/>
        <v/>
      </c>
      <c r="I525" s="12"/>
    </row>
    <row r="526" spans="1:9" s="23" customFormat="1" ht="30" x14ac:dyDescent="0.2">
      <c r="A526" s="81"/>
      <c r="B526" s="56" t="s">
        <v>485</v>
      </c>
      <c r="C526" s="37">
        <v>0</v>
      </c>
      <c r="D526" s="20">
        <v>0</v>
      </c>
      <c r="E526" s="41" t="str">
        <f t="shared" si="184"/>
        <v/>
      </c>
      <c r="F526" s="41" t="str">
        <f t="shared" si="185"/>
        <v/>
      </c>
      <c r="G526" s="22" t="str">
        <f t="shared" si="183"/>
        <v xml:space="preserve"> </v>
      </c>
      <c r="H526" s="57" t="str">
        <f t="shared" si="186"/>
        <v/>
      </c>
      <c r="I526" s="12"/>
    </row>
    <row r="527" spans="1:9" s="23" customFormat="1" ht="30" x14ac:dyDescent="0.2">
      <c r="A527" s="81"/>
      <c r="B527" s="56" t="s">
        <v>290</v>
      </c>
      <c r="C527" s="37">
        <v>0</v>
      </c>
      <c r="D527" s="20">
        <v>0</v>
      </c>
      <c r="E527" s="41" t="str">
        <f t="shared" si="184"/>
        <v/>
      </c>
      <c r="F527" s="41" t="str">
        <f t="shared" si="185"/>
        <v/>
      </c>
      <c r="G527" s="22" t="str">
        <f t="shared" si="183"/>
        <v xml:space="preserve"> </v>
      </c>
      <c r="H527" s="57" t="str">
        <f t="shared" si="186"/>
        <v/>
      </c>
      <c r="I527" s="12"/>
    </row>
    <row r="528" spans="1:9" s="23" customFormat="1" ht="15" x14ac:dyDescent="0.2">
      <c r="A528" s="81"/>
      <c r="B528" s="56" t="s">
        <v>291</v>
      </c>
      <c r="C528" s="37">
        <v>0</v>
      </c>
      <c r="D528" s="20">
        <v>0</v>
      </c>
      <c r="E528" s="41" t="str">
        <f t="shared" si="184"/>
        <v/>
      </c>
      <c r="F528" s="41" t="str">
        <f t="shared" si="185"/>
        <v/>
      </c>
      <c r="G528" s="22" t="str">
        <f t="shared" si="183"/>
        <v xml:space="preserve"> </v>
      </c>
      <c r="H528" s="57" t="str">
        <f t="shared" si="186"/>
        <v/>
      </c>
      <c r="I528" s="12"/>
    </row>
    <row r="529" spans="1:9" s="23" customFormat="1" ht="15" x14ac:dyDescent="0.2">
      <c r="A529" s="81"/>
      <c r="B529" s="56" t="s">
        <v>638</v>
      </c>
      <c r="C529" s="37">
        <v>0</v>
      </c>
      <c r="D529" s="20">
        <v>0</v>
      </c>
      <c r="E529" s="41" t="str">
        <f t="shared" si="184"/>
        <v/>
      </c>
      <c r="F529" s="41" t="str">
        <f t="shared" si="185"/>
        <v/>
      </c>
      <c r="G529" s="22" t="str">
        <f t="shared" si="183"/>
        <v xml:space="preserve"> </v>
      </c>
      <c r="H529" s="57" t="str">
        <f t="shared" si="186"/>
        <v/>
      </c>
      <c r="I529" s="12"/>
    </row>
    <row r="530" spans="1:9" s="23" customFormat="1" ht="15" x14ac:dyDescent="0.2">
      <c r="A530" s="81"/>
      <c r="B530" s="56" t="s">
        <v>486</v>
      </c>
      <c r="C530" s="37">
        <v>0</v>
      </c>
      <c r="D530" s="20">
        <v>0</v>
      </c>
      <c r="E530" s="41" t="str">
        <f t="shared" si="184"/>
        <v/>
      </c>
      <c r="F530" s="41" t="str">
        <f t="shared" si="185"/>
        <v/>
      </c>
      <c r="G530" s="22" t="str">
        <f t="shared" si="183"/>
        <v xml:space="preserve"> </v>
      </c>
      <c r="H530" s="57" t="str">
        <f t="shared" si="186"/>
        <v/>
      </c>
      <c r="I530" s="12"/>
    </row>
    <row r="531" spans="1:9" s="23" customFormat="1" ht="30" x14ac:dyDescent="0.2">
      <c r="A531" s="81"/>
      <c r="B531" s="56" t="s">
        <v>292</v>
      </c>
      <c r="C531" s="37">
        <v>0</v>
      </c>
      <c r="D531" s="20">
        <v>0</v>
      </c>
      <c r="E531" s="41" t="str">
        <f t="shared" si="184"/>
        <v/>
      </c>
      <c r="F531" s="41" t="str">
        <f t="shared" si="185"/>
        <v/>
      </c>
      <c r="G531" s="22" t="str">
        <f t="shared" si="183"/>
        <v xml:space="preserve"> </v>
      </c>
      <c r="H531" s="57" t="str">
        <f t="shared" si="186"/>
        <v/>
      </c>
      <c r="I531" s="12"/>
    </row>
    <row r="532" spans="1:9" s="23" customFormat="1" ht="45" x14ac:dyDescent="0.2">
      <c r="A532" s="81"/>
      <c r="B532" s="56" t="s">
        <v>293</v>
      </c>
      <c r="C532" s="37">
        <v>0</v>
      </c>
      <c r="D532" s="20">
        <v>0</v>
      </c>
      <c r="E532" s="41" t="str">
        <f t="shared" si="184"/>
        <v/>
      </c>
      <c r="F532" s="41" t="str">
        <f t="shared" si="185"/>
        <v/>
      </c>
      <c r="G532" s="22" t="str">
        <f t="shared" si="183"/>
        <v xml:space="preserve"> </v>
      </c>
      <c r="H532" s="57" t="str">
        <f t="shared" si="186"/>
        <v/>
      </c>
      <c r="I532" s="12"/>
    </row>
    <row r="533" spans="1:9" s="23" customFormat="1" ht="30" x14ac:dyDescent="0.2">
      <c r="A533" s="81"/>
      <c r="B533" s="56" t="s">
        <v>294</v>
      </c>
      <c r="C533" s="37">
        <v>0</v>
      </c>
      <c r="D533" s="20">
        <v>0</v>
      </c>
      <c r="E533" s="41" t="str">
        <f t="shared" si="184"/>
        <v/>
      </c>
      <c r="F533" s="41" t="str">
        <f t="shared" si="185"/>
        <v/>
      </c>
      <c r="G533" s="22" t="str">
        <f t="shared" si="183"/>
        <v xml:space="preserve"> </v>
      </c>
      <c r="H533" s="57" t="str">
        <f t="shared" si="186"/>
        <v/>
      </c>
      <c r="I533" s="12"/>
    </row>
    <row r="534" spans="1:9" s="23" customFormat="1" ht="30" x14ac:dyDescent="0.2">
      <c r="A534" s="81"/>
      <c r="B534" s="56" t="s">
        <v>114</v>
      </c>
      <c r="C534" s="37">
        <v>0</v>
      </c>
      <c r="D534" s="20">
        <v>0</v>
      </c>
      <c r="E534" s="41" t="str">
        <f t="shared" si="184"/>
        <v/>
      </c>
      <c r="F534" s="41" t="str">
        <f t="shared" si="185"/>
        <v/>
      </c>
      <c r="G534" s="22" t="str">
        <f t="shared" si="183"/>
        <v xml:space="preserve"> </v>
      </c>
      <c r="H534" s="57" t="str">
        <f t="shared" si="186"/>
        <v/>
      </c>
      <c r="I534" s="12"/>
    </row>
    <row r="535" spans="1:9" s="23" customFormat="1" ht="45" x14ac:dyDescent="0.2">
      <c r="A535" s="81"/>
      <c r="B535" s="56" t="s">
        <v>295</v>
      </c>
      <c r="C535" s="37">
        <v>0</v>
      </c>
      <c r="D535" s="20">
        <v>0</v>
      </c>
      <c r="E535" s="41" t="str">
        <f t="shared" si="184"/>
        <v/>
      </c>
      <c r="F535" s="41" t="str">
        <f t="shared" si="185"/>
        <v/>
      </c>
      <c r="G535" s="22" t="str">
        <f t="shared" si="183"/>
        <v xml:space="preserve"> </v>
      </c>
      <c r="H535" s="57" t="str">
        <f t="shared" si="186"/>
        <v/>
      </c>
      <c r="I535" s="12"/>
    </row>
    <row r="536" spans="1:9" s="23" customFormat="1" ht="15" x14ac:dyDescent="0.2">
      <c r="A536" s="81"/>
      <c r="B536" s="56" t="s">
        <v>123</v>
      </c>
      <c r="C536" s="37">
        <v>0</v>
      </c>
      <c r="D536" s="20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7">
        <v>0</v>
      </c>
      <c r="D537" s="20">
        <v>0</v>
      </c>
      <c r="E537" s="41" t="str">
        <f t="shared" si="184"/>
        <v/>
      </c>
      <c r="F537" s="41" t="str">
        <f t="shared" si="185"/>
        <v/>
      </c>
      <c r="G537" s="22" t="str">
        <f t="shared" si="183"/>
        <v xml:space="preserve"> </v>
      </c>
      <c r="H537" s="57" t="str">
        <f t="shared" si="186"/>
        <v/>
      </c>
      <c r="I537" s="12"/>
    </row>
    <row r="538" spans="1:9" s="23" customFormat="1" ht="15" x14ac:dyDescent="0.2">
      <c r="A538" s="81"/>
      <c r="B538" s="56" t="s">
        <v>115</v>
      </c>
      <c r="C538" s="37">
        <v>0</v>
      </c>
      <c r="D538" s="20">
        <v>1</v>
      </c>
      <c r="E538" s="41" t="str">
        <f t="shared" si="184"/>
        <v/>
      </c>
      <c r="F538" s="41">
        <f t="shared" si="185"/>
        <v>5.8479532163742687E-3</v>
      </c>
      <c r="G538" s="22">
        <f t="shared" si="183"/>
        <v>1</v>
      </c>
      <c r="H538" s="57" t="str">
        <f t="shared" si="186"/>
        <v/>
      </c>
      <c r="I538" s="12"/>
    </row>
    <row r="539" spans="1:9" s="23" customFormat="1" ht="30" x14ac:dyDescent="0.2">
      <c r="A539" s="81"/>
      <c r="B539" s="56" t="s">
        <v>296</v>
      </c>
      <c r="C539" s="37">
        <v>0</v>
      </c>
      <c r="D539" s="20">
        <v>0</v>
      </c>
      <c r="E539" s="41" t="str">
        <f t="shared" si="184"/>
        <v/>
      </c>
      <c r="F539" s="41" t="str">
        <f t="shared" si="185"/>
        <v/>
      </c>
      <c r="G539" s="22" t="str">
        <f t="shared" si="183"/>
        <v xml:space="preserve"> </v>
      </c>
      <c r="H539" s="57" t="str">
        <f t="shared" si="186"/>
        <v/>
      </c>
      <c r="I539" s="12"/>
    </row>
    <row r="540" spans="1:9" s="23" customFormat="1" ht="30" x14ac:dyDescent="0.2">
      <c r="A540" s="81"/>
      <c r="B540" s="56" t="s">
        <v>639</v>
      </c>
      <c r="C540" s="37">
        <v>0</v>
      </c>
      <c r="D540" s="20">
        <v>0</v>
      </c>
      <c r="E540" s="41" t="str">
        <f t="shared" si="184"/>
        <v/>
      </c>
      <c r="F540" s="41" t="str">
        <f t="shared" si="185"/>
        <v/>
      </c>
      <c r="G540" s="22" t="str">
        <f t="shared" si="183"/>
        <v xml:space="preserve"> </v>
      </c>
      <c r="H540" s="57" t="str">
        <f t="shared" si="186"/>
        <v/>
      </c>
      <c r="I540" s="12"/>
    </row>
    <row r="541" spans="1:9" s="23" customFormat="1" ht="15" x14ac:dyDescent="0.2">
      <c r="A541" s="81"/>
      <c r="B541" s="56" t="s">
        <v>124</v>
      </c>
      <c r="C541" s="37">
        <v>0</v>
      </c>
      <c r="D541" s="20">
        <v>0</v>
      </c>
      <c r="E541" s="41" t="str">
        <f t="shared" si="184"/>
        <v/>
      </c>
      <c r="F541" s="41" t="str">
        <f t="shared" si="185"/>
        <v/>
      </c>
      <c r="G541" s="22" t="str">
        <f t="shared" si="183"/>
        <v xml:space="preserve"> </v>
      </c>
      <c r="H541" s="57" t="str">
        <f t="shared" si="186"/>
        <v/>
      </c>
      <c r="I541" s="12"/>
    </row>
    <row r="542" spans="1:9" s="23" customFormat="1" ht="15" x14ac:dyDescent="0.2">
      <c r="A542" s="81"/>
      <c r="B542" s="56" t="s">
        <v>487</v>
      </c>
      <c r="C542" s="37">
        <v>0</v>
      </c>
      <c r="D542" s="20">
        <v>0</v>
      </c>
      <c r="E542" s="41" t="str">
        <f t="shared" si="184"/>
        <v/>
      </c>
      <c r="F542" s="41" t="str">
        <f t="shared" si="185"/>
        <v/>
      </c>
      <c r="G542" s="22" t="str">
        <f t="shared" si="183"/>
        <v xml:space="preserve"> </v>
      </c>
      <c r="H542" s="57" t="str">
        <f t="shared" si="186"/>
        <v/>
      </c>
      <c r="I542" s="12"/>
    </row>
    <row r="543" spans="1:9" s="23" customFormat="1" ht="15" x14ac:dyDescent="0.2">
      <c r="A543" s="81"/>
      <c r="B543" s="56" t="s">
        <v>536</v>
      </c>
      <c r="C543" s="37">
        <v>13</v>
      </c>
      <c r="D543" s="20">
        <v>8</v>
      </c>
      <c r="E543" s="41">
        <f t="shared" si="184"/>
        <v>0.1</v>
      </c>
      <c r="F543" s="41">
        <f t="shared" si="185"/>
        <v>4.6783625730994149E-2</v>
      </c>
      <c r="G543" s="22">
        <f t="shared" si="183"/>
        <v>-0.38461538461538464</v>
      </c>
      <c r="H543" s="57">
        <f t="shared" si="186"/>
        <v>-3.8461538461538464E-2</v>
      </c>
      <c r="I543" s="12"/>
    </row>
    <row r="544" spans="1:9" s="23" customFormat="1" ht="15" x14ac:dyDescent="0.2">
      <c r="A544" s="81"/>
      <c r="B544" s="56" t="s">
        <v>131</v>
      </c>
      <c r="C544" s="37">
        <v>3</v>
      </c>
      <c r="D544" s="20">
        <v>0</v>
      </c>
      <c r="E544" s="41">
        <f t="shared" si="184"/>
        <v>2.3076923076923078E-2</v>
      </c>
      <c r="F544" s="41" t="str">
        <f t="shared" si="185"/>
        <v/>
      </c>
      <c r="G544" s="22">
        <f t="shared" si="183"/>
        <v>-1</v>
      </c>
      <c r="H544" s="57">
        <f t="shared" si="186"/>
        <v>-2.3076923076923078E-2</v>
      </c>
      <c r="I544" s="12"/>
    </row>
    <row r="545" spans="1:9" s="23" customFormat="1" ht="30" x14ac:dyDescent="0.2">
      <c r="A545" s="81"/>
      <c r="B545" s="56" t="s">
        <v>488</v>
      </c>
      <c r="C545" s="37">
        <v>0</v>
      </c>
      <c r="D545" s="20">
        <v>0</v>
      </c>
      <c r="E545" s="41" t="str">
        <f t="shared" si="184"/>
        <v/>
      </c>
      <c r="F545" s="41" t="str">
        <f t="shared" si="185"/>
        <v/>
      </c>
      <c r="G545" s="22" t="str">
        <f t="shared" si="183"/>
        <v xml:space="preserve"> </v>
      </c>
      <c r="H545" s="57" t="str">
        <f t="shared" si="186"/>
        <v/>
      </c>
      <c r="I545" s="12"/>
    </row>
    <row r="546" spans="1:9" s="23" customFormat="1" ht="15" x14ac:dyDescent="0.2">
      <c r="A546" s="81"/>
      <c r="B546" s="56" t="s">
        <v>129</v>
      </c>
      <c r="C546" s="37">
        <v>0</v>
      </c>
      <c r="D546" s="20">
        <v>0</v>
      </c>
      <c r="E546" s="41" t="str">
        <f t="shared" si="184"/>
        <v/>
      </c>
      <c r="F546" s="41" t="str">
        <f t="shared" si="185"/>
        <v/>
      </c>
      <c r="G546" s="22" t="str">
        <f t="shared" si="183"/>
        <v xml:space="preserve"> </v>
      </c>
      <c r="H546" s="57" t="str">
        <f t="shared" si="186"/>
        <v/>
      </c>
      <c r="I546" s="12"/>
    </row>
    <row r="547" spans="1:9" s="23" customFormat="1" ht="15" x14ac:dyDescent="0.2">
      <c r="A547" s="81"/>
      <c r="B547" s="56" t="s">
        <v>327</v>
      </c>
      <c r="C547" s="37">
        <v>0</v>
      </c>
      <c r="D547" s="20">
        <v>0</v>
      </c>
      <c r="E547" s="41" t="str">
        <f t="shared" si="184"/>
        <v/>
      </c>
      <c r="F547" s="41" t="str">
        <f t="shared" si="185"/>
        <v/>
      </c>
      <c r="G547" s="22" t="str">
        <f t="shared" si="183"/>
        <v xml:space="preserve"> </v>
      </c>
      <c r="H547" s="57" t="str">
        <f t="shared" si="186"/>
        <v/>
      </c>
      <c r="I547" s="12"/>
    </row>
    <row r="548" spans="1:9" s="23" customFormat="1" ht="15" x14ac:dyDescent="0.2">
      <c r="A548" s="81"/>
      <c r="B548" s="56" t="s">
        <v>328</v>
      </c>
      <c r="C548" s="37">
        <v>1</v>
      </c>
      <c r="D548" s="20">
        <v>0</v>
      </c>
      <c r="E548" s="41">
        <f t="shared" si="184"/>
        <v>7.6923076923076927E-3</v>
      </c>
      <c r="F548" s="41" t="str">
        <f t="shared" si="185"/>
        <v/>
      </c>
      <c r="G548" s="22">
        <f t="shared" si="183"/>
        <v>-1</v>
      </c>
      <c r="H548" s="57">
        <f t="shared" si="186"/>
        <v>-7.6923076923076927E-3</v>
      </c>
      <c r="I548" s="12"/>
    </row>
    <row r="549" spans="1:9" s="23" customFormat="1" ht="15" x14ac:dyDescent="0.2">
      <c r="A549" s="81"/>
      <c r="B549" s="56" t="s">
        <v>604</v>
      </c>
      <c r="C549" s="37">
        <v>0</v>
      </c>
      <c r="D549" s="20">
        <v>0</v>
      </c>
      <c r="E549" s="41" t="str">
        <f t="shared" si="184"/>
        <v/>
      </c>
      <c r="F549" s="41" t="str">
        <f t="shared" si="185"/>
        <v/>
      </c>
      <c r="G549" s="22" t="str">
        <f t="shared" si="183"/>
        <v xml:space="preserve"> </v>
      </c>
      <c r="H549" s="57" t="str">
        <f t="shared" si="186"/>
        <v/>
      </c>
      <c r="I549" s="12"/>
    </row>
    <row r="550" spans="1:9" s="23" customFormat="1" ht="15" x14ac:dyDescent="0.2">
      <c r="A550" s="81"/>
      <c r="B550" s="56" t="s">
        <v>133</v>
      </c>
      <c r="C550" s="37">
        <v>0</v>
      </c>
      <c r="D550" s="20">
        <v>0</v>
      </c>
      <c r="E550" s="41" t="str">
        <f t="shared" si="184"/>
        <v/>
      </c>
      <c r="F550" s="41" t="str">
        <f t="shared" si="185"/>
        <v/>
      </c>
      <c r="G550" s="22" t="str">
        <f t="shared" si="183"/>
        <v xml:space="preserve"> </v>
      </c>
      <c r="H550" s="57" t="str">
        <f t="shared" si="186"/>
        <v/>
      </c>
      <c r="I550" s="12"/>
    </row>
    <row r="551" spans="1:9" s="23" customFormat="1" ht="15" x14ac:dyDescent="0.2">
      <c r="A551" s="81"/>
      <c r="B551" s="56" t="s">
        <v>329</v>
      </c>
      <c r="C551" s="37">
        <v>0</v>
      </c>
      <c r="D551" s="20">
        <v>0</v>
      </c>
      <c r="E551" s="41" t="str">
        <f t="shared" si="184"/>
        <v/>
      </c>
      <c r="F551" s="41" t="str">
        <f t="shared" si="185"/>
        <v/>
      </c>
      <c r="G551" s="22" t="str">
        <f t="shared" si="183"/>
        <v xml:space="preserve"> </v>
      </c>
      <c r="H551" s="57" t="str">
        <f t="shared" si="186"/>
        <v/>
      </c>
      <c r="I551" s="12"/>
    </row>
    <row r="552" spans="1:9" s="23" customFormat="1" ht="15" x14ac:dyDescent="0.2">
      <c r="A552" s="81"/>
      <c r="B552" s="56" t="s">
        <v>137</v>
      </c>
      <c r="C552" s="37">
        <v>0</v>
      </c>
      <c r="D552" s="20">
        <v>0</v>
      </c>
      <c r="E552" s="41" t="str">
        <f t="shared" si="184"/>
        <v/>
      </c>
      <c r="F552" s="41" t="str">
        <f t="shared" si="185"/>
        <v/>
      </c>
      <c r="G552" s="22" t="str">
        <f t="shared" si="183"/>
        <v xml:space="preserve"> </v>
      </c>
      <c r="H552" s="57" t="str">
        <f t="shared" si="186"/>
        <v/>
      </c>
      <c r="I552" s="12"/>
    </row>
    <row r="553" spans="1:9" s="23" customFormat="1" ht="15" x14ac:dyDescent="0.2">
      <c r="A553" s="81"/>
      <c r="B553" s="56" t="s">
        <v>130</v>
      </c>
      <c r="C553" s="37">
        <v>0</v>
      </c>
      <c r="D553" s="20">
        <v>0</v>
      </c>
      <c r="E553" s="41" t="str">
        <f t="shared" si="184"/>
        <v/>
      </c>
      <c r="F553" s="41" t="str">
        <f t="shared" si="185"/>
        <v/>
      </c>
      <c r="G553" s="22" t="str">
        <f t="shared" si="183"/>
        <v xml:space="preserve"> </v>
      </c>
      <c r="H553" s="57" t="str">
        <f t="shared" si="186"/>
        <v/>
      </c>
      <c r="I553" s="12"/>
    </row>
    <row r="554" spans="1:9" s="23" customFormat="1" ht="15" x14ac:dyDescent="0.2">
      <c r="A554" s="81"/>
      <c r="B554" s="56" t="s">
        <v>297</v>
      </c>
      <c r="C554" s="37">
        <v>0</v>
      </c>
      <c r="D554" s="20">
        <v>0</v>
      </c>
      <c r="E554" s="41" t="str">
        <f t="shared" si="184"/>
        <v/>
      </c>
      <c r="F554" s="41" t="str">
        <f t="shared" si="185"/>
        <v/>
      </c>
      <c r="G554" s="22" t="str">
        <f t="shared" si="183"/>
        <v xml:space="preserve"> </v>
      </c>
      <c r="H554" s="57" t="str">
        <f t="shared" si="186"/>
        <v/>
      </c>
      <c r="I554" s="12"/>
    </row>
    <row r="555" spans="1:9" s="23" customFormat="1" ht="15" x14ac:dyDescent="0.2">
      <c r="A555" s="81"/>
      <c r="B555" s="56" t="s">
        <v>126</v>
      </c>
      <c r="C555" s="37">
        <v>0</v>
      </c>
      <c r="D555" s="20">
        <v>0</v>
      </c>
      <c r="E555" s="41" t="str">
        <f t="shared" si="184"/>
        <v/>
      </c>
      <c r="F555" s="41" t="str">
        <f t="shared" si="185"/>
        <v/>
      </c>
      <c r="G555" s="22" t="str">
        <f t="shared" si="183"/>
        <v xml:space="preserve"> </v>
      </c>
      <c r="H555" s="57" t="str">
        <f t="shared" si="186"/>
        <v/>
      </c>
      <c r="I555" s="12"/>
    </row>
    <row r="556" spans="1:9" s="23" customFormat="1" ht="15" x14ac:dyDescent="0.2">
      <c r="A556" s="81"/>
      <c r="B556" s="56" t="s">
        <v>139</v>
      </c>
      <c r="C556" s="37">
        <v>0</v>
      </c>
      <c r="D556" s="20">
        <v>0</v>
      </c>
      <c r="E556" s="41" t="str">
        <f t="shared" si="184"/>
        <v/>
      </c>
      <c r="F556" s="41" t="str">
        <f t="shared" si="185"/>
        <v/>
      </c>
      <c r="G556" s="22" t="str">
        <f t="shared" si="183"/>
        <v xml:space="preserve"> </v>
      </c>
      <c r="H556" s="57" t="str">
        <f t="shared" si="186"/>
        <v/>
      </c>
      <c r="I556" s="12"/>
    </row>
    <row r="557" spans="1:9" s="23" customFormat="1" ht="30" x14ac:dyDescent="0.2">
      <c r="A557" s="81"/>
      <c r="B557" s="56" t="s">
        <v>298</v>
      </c>
      <c r="C557" s="37">
        <v>0</v>
      </c>
      <c r="D557" s="20">
        <v>0</v>
      </c>
      <c r="E557" s="41" t="str">
        <f t="shared" si="184"/>
        <v/>
      </c>
      <c r="F557" s="41" t="str">
        <f t="shared" si="185"/>
        <v/>
      </c>
      <c r="G557" s="22" t="str">
        <f t="shared" si="183"/>
        <v xml:space="preserve"> </v>
      </c>
      <c r="H557" s="57" t="str">
        <f t="shared" si="186"/>
        <v/>
      </c>
      <c r="I557" s="12"/>
    </row>
    <row r="558" spans="1:9" s="23" customFormat="1" ht="30" x14ac:dyDescent="0.2">
      <c r="A558" s="81"/>
      <c r="B558" s="56" t="s">
        <v>299</v>
      </c>
      <c r="C558" s="37">
        <v>0</v>
      </c>
      <c r="D558" s="20">
        <v>0</v>
      </c>
      <c r="E558" s="41" t="str">
        <f t="shared" si="184"/>
        <v/>
      </c>
      <c r="F558" s="41" t="str">
        <f t="shared" si="185"/>
        <v/>
      </c>
      <c r="G558" s="22" t="str">
        <f t="shared" si="183"/>
        <v xml:space="preserve"> </v>
      </c>
      <c r="H558" s="57" t="str">
        <f t="shared" si="186"/>
        <v/>
      </c>
      <c r="I558" s="12"/>
    </row>
    <row r="559" spans="1:9" s="23" customFormat="1" ht="15" x14ac:dyDescent="0.2">
      <c r="A559" s="81"/>
      <c r="B559" s="56" t="s">
        <v>624</v>
      </c>
      <c r="C559" s="37">
        <v>0</v>
      </c>
      <c r="D559" s="20">
        <v>0</v>
      </c>
      <c r="E559" s="41" t="str">
        <f t="shared" ref="E559" si="187">+IF(C559=0,"",C559/C$355)</f>
        <v/>
      </c>
      <c r="F559" s="41" t="str">
        <f t="shared" ref="F559" si="188">+IF(D559=0,"",D559/D$355)</f>
        <v/>
      </c>
      <c r="G559" s="41" t="str">
        <f t="shared" ref="G559" si="189">+IF(AND(C559=0,D559=0)," ",IF(C559=0,1,IF(D559=0,-1,(D559-C559)/C559)))</f>
        <v xml:space="preserve"> </v>
      </c>
      <c r="H559" s="57" t="str">
        <f t="shared" ref="H559" si="190">+IF(OR(AND(E559=""),(G559="")),"",E559*G559)</f>
        <v/>
      </c>
      <c r="I559" s="12"/>
    </row>
    <row r="560" spans="1:9" s="23" customFormat="1" ht="15" x14ac:dyDescent="0.2">
      <c r="A560" s="81"/>
      <c r="B560" s="56" t="s">
        <v>300</v>
      </c>
      <c r="C560" s="37">
        <v>0</v>
      </c>
      <c r="D560" s="20">
        <v>0</v>
      </c>
      <c r="E560" s="41" t="str">
        <f t="shared" si="184"/>
        <v/>
      </c>
      <c r="F560" s="41" t="str">
        <f t="shared" si="185"/>
        <v/>
      </c>
      <c r="G560" s="22" t="str">
        <f t="shared" si="183"/>
        <v xml:space="preserve"> </v>
      </c>
      <c r="H560" s="57" t="str">
        <f t="shared" si="186"/>
        <v/>
      </c>
      <c r="I560" s="12"/>
    </row>
    <row r="561" spans="1:9" s="23" customFormat="1" ht="30" x14ac:dyDescent="0.2">
      <c r="A561" s="81"/>
      <c r="B561" s="56" t="s">
        <v>489</v>
      </c>
      <c r="C561" s="37">
        <v>0</v>
      </c>
      <c r="D561" s="20">
        <v>3</v>
      </c>
      <c r="E561" s="41" t="str">
        <f t="shared" si="184"/>
        <v/>
      </c>
      <c r="F561" s="41">
        <f t="shared" si="185"/>
        <v>1.7543859649122806E-2</v>
      </c>
      <c r="G561" s="22">
        <f t="shared" si="183"/>
        <v>1</v>
      </c>
      <c r="H561" s="57" t="str">
        <f t="shared" si="186"/>
        <v/>
      </c>
      <c r="I561" s="12"/>
    </row>
    <row r="562" spans="1:9" s="23" customFormat="1" ht="15" x14ac:dyDescent="0.2">
      <c r="A562" s="81"/>
      <c r="B562" s="56" t="s">
        <v>136</v>
      </c>
      <c r="C562" s="37">
        <v>0</v>
      </c>
      <c r="D562" s="20">
        <v>0</v>
      </c>
      <c r="E562" s="41" t="str">
        <f t="shared" ref="E562:E584" si="191">+IF(C562=0,"",C562/C$355)</f>
        <v/>
      </c>
      <c r="F562" s="41" t="str">
        <f t="shared" ref="F562:F584" si="192">+IF(D562=0,"",D562/D$355)</f>
        <v/>
      </c>
      <c r="G562" s="22" t="str">
        <f t="shared" si="183"/>
        <v xml:space="preserve"> </v>
      </c>
      <c r="H562" s="57" t="str">
        <f t="shared" ref="H562:H584" si="193">+IF(OR(AND(E562=""),(G562="")),"",E562*G562)</f>
        <v/>
      </c>
      <c r="I562" s="12"/>
    </row>
    <row r="563" spans="1:9" s="23" customFormat="1" ht="15" x14ac:dyDescent="0.2">
      <c r="A563" s="81"/>
      <c r="B563" s="56" t="s">
        <v>301</v>
      </c>
      <c r="C563" s="37">
        <v>0</v>
      </c>
      <c r="D563" s="20">
        <v>0</v>
      </c>
      <c r="E563" s="41" t="str">
        <f t="shared" si="191"/>
        <v/>
      </c>
      <c r="F563" s="41" t="str">
        <f t="shared" si="192"/>
        <v/>
      </c>
      <c r="G563" s="22" t="str">
        <f t="shared" si="183"/>
        <v xml:space="preserve"> </v>
      </c>
      <c r="H563" s="57" t="str">
        <f t="shared" si="193"/>
        <v/>
      </c>
      <c r="I563" s="12"/>
    </row>
    <row r="564" spans="1:9" s="23" customFormat="1" ht="30" x14ac:dyDescent="0.2">
      <c r="A564" s="81"/>
      <c r="B564" s="56" t="s">
        <v>302</v>
      </c>
      <c r="C564" s="37">
        <v>0</v>
      </c>
      <c r="D564" s="20">
        <v>0</v>
      </c>
      <c r="E564" s="41" t="str">
        <f t="shared" si="191"/>
        <v/>
      </c>
      <c r="F564" s="41" t="str">
        <f t="shared" si="192"/>
        <v/>
      </c>
      <c r="G564" s="22" t="str">
        <f t="shared" ref="G564:G584" si="194">+IF(AND(C564=0,D564=0)," ",IF(C564=0,1,IF(D564=0,-1,(D564-C564)/C564)))</f>
        <v xml:space="preserve"> </v>
      </c>
      <c r="H564" s="57" t="str">
        <f t="shared" si="193"/>
        <v/>
      </c>
      <c r="I564" s="12"/>
    </row>
    <row r="565" spans="1:9" s="23" customFormat="1" ht="15" x14ac:dyDescent="0.2">
      <c r="A565" s="81"/>
      <c r="B565" s="56" t="s">
        <v>303</v>
      </c>
      <c r="C565" s="37">
        <v>0</v>
      </c>
      <c r="D565" s="20">
        <v>0</v>
      </c>
      <c r="E565" s="41" t="str">
        <f t="shared" si="191"/>
        <v/>
      </c>
      <c r="F565" s="41" t="str">
        <f t="shared" si="192"/>
        <v/>
      </c>
      <c r="G565" s="22" t="str">
        <f t="shared" si="194"/>
        <v xml:space="preserve"> </v>
      </c>
      <c r="H565" s="57" t="str">
        <f t="shared" si="193"/>
        <v/>
      </c>
      <c r="I565" s="12"/>
    </row>
    <row r="566" spans="1:9" s="23" customFormat="1" ht="15" x14ac:dyDescent="0.2">
      <c r="A566" s="81"/>
      <c r="B566" s="56" t="s">
        <v>132</v>
      </c>
      <c r="C566" s="37">
        <v>0</v>
      </c>
      <c r="D566" s="20">
        <v>0</v>
      </c>
      <c r="E566" s="41" t="str">
        <f t="shared" si="191"/>
        <v/>
      </c>
      <c r="F566" s="41" t="str">
        <f t="shared" si="192"/>
        <v/>
      </c>
      <c r="G566" s="22" t="str">
        <f t="shared" si="194"/>
        <v xml:space="preserve"> </v>
      </c>
      <c r="H566" s="57" t="str">
        <f t="shared" si="193"/>
        <v/>
      </c>
      <c r="I566" s="12"/>
    </row>
    <row r="567" spans="1:9" s="23" customFormat="1" ht="15" x14ac:dyDescent="0.2">
      <c r="A567" s="81"/>
      <c r="B567" s="56" t="s">
        <v>134</v>
      </c>
      <c r="C567" s="37">
        <v>0</v>
      </c>
      <c r="D567" s="20">
        <v>0</v>
      </c>
      <c r="E567" s="41" t="str">
        <f t="shared" si="191"/>
        <v/>
      </c>
      <c r="F567" s="41" t="str">
        <f t="shared" si="192"/>
        <v/>
      </c>
      <c r="G567" s="22" t="str">
        <f t="shared" si="194"/>
        <v xml:space="preserve"> </v>
      </c>
      <c r="H567" s="57" t="str">
        <f t="shared" si="193"/>
        <v/>
      </c>
      <c r="I567" s="12"/>
    </row>
    <row r="568" spans="1:9" s="23" customFormat="1" ht="15" x14ac:dyDescent="0.2">
      <c r="A568" s="81"/>
      <c r="B568" s="56" t="s">
        <v>304</v>
      </c>
      <c r="C568" s="37">
        <v>0</v>
      </c>
      <c r="D568" s="20">
        <v>0</v>
      </c>
      <c r="E568" s="41" t="str">
        <f t="shared" si="191"/>
        <v/>
      </c>
      <c r="F568" s="41" t="str">
        <f t="shared" si="192"/>
        <v/>
      </c>
      <c r="G568" s="22" t="str">
        <f t="shared" si="194"/>
        <v xml:space="preserve"> </v>
      </c>
      <c r="H568" s="57" t="str">
        <f t="shared" si="193"/>
        <v/>
      </c>
      <c r="I568" s="12"/>
    </row>
    <row r="569" spans="1:9" s="23" customFormat="1" ht="30" x14ac:dyDescent="0.2">
      <c r="A569" s="81"/>
      <c r="B569" s="56" t="s">
        <v>138</v>
      </c>
      <c r="C569" s="37">
        <v>0</v>
      </c>
      <c r="D569" s="20">
        <v>0</v>
      </c>
      <c r="E569" s="41" t="str">
        <f t="shared" si="191"/>
        <v/>
      </c>
      <c r="F569" s="41" t="str">
        <f t="shared" si="192"/>
        <v/>
      </c>
      <c r="G569" s="22" t="str">
        <f t="shared" si="194"/>
        <v xml:space="preserve"> </v>
      </c>
      <c r="H569" s="57" t="str">
        <f t="shared" si="193"/>
        <v/>
      </c>
      <c r="I569" s="12"/>
    </row>
    <row r="570" spans="1:9" s="23" customFormat="1" ht="15" x14ac:dyDescent="0.2">
      <c r="A570" s="81"/>
      <c r="B570" s="56" t="s">
        <v>305</v>
      </c>
      <c r="C570" s="37">
        <v>0</v>
      </c>
      <c r="D570" s="20">
        <v>0</v>
      </c>
      <c r="E570" s="41" t="str">
        <f t="shared" si="191"/>
        <v/>
      </c>
      <c r="F570" s="41" t="str">
        <f t="shared" si="192"/>
        <v/>
      </c>
      <c r="G570" s="22" t="str">
        <f t="shared" si="194"/>
        <v xml:space="preserve"> </v>
      </c>
      <c r="H570" s="57" t="str">
        <f t="shared" si="193"/>
        <v/>
      </c>
      <c r="I570" s="12"/>
    </row>
    <row r="571" spans="1:9" s="23" customFormat="1" ht="15" x14ac:dyDescent="0.2">
      <c r="A571" s="81"/>
      <c r="B571" s="56" t="s">
        <v>531</v>
      </c>
      <c r="C571" s="37">
        <v>0</v>
      </c>
      <c r="D571" s="20">
        <v>0</v>
      </c>
      <c r="E571" s="41" t="str">
        <f t="shared" si="191"/>
        <v/>
      </c>
      <c r="F571" s="41" t="str">
        <f t="shared" si="192"/>
        <v/>
      </c>
      <c r="G571" s="22" t="str">
        <f t="shared" si="194"/>
        <v xml:space="preserve"> </v>
      </c>
      <c r="H571" s="57" t="str">
        <f t="shared" si="193"/>
        <v/>
      </c>
      <c r="I571" s="12"/>
    </row>
    <row r="572" spans="1:9" s="23" customFormat="1" ht="15" x14ac:dyDescent="0.2">
      <c r="A572" s="81"/>
      <c r="B572" s="56" t="s">
        <v>127</v>
      </c>
      <c r="C572" s="37">
        <v>0</v>
      </c>
      <c r="D572" s="20">
        <v>0</v>
      </c>
      <c r="E572" s="41" t="str">
        <f t="shared" si="191"/>
        <v/>
      </c>
      <c r="F572" s="41" t="str">
        <f t="shared" si="192"/>
        <v/>
      </c>
      <c r="G572" s="22" t="str">
        <f t="shared" si="194"/>
        <v xml:space="preserve"> </v>
      </c>
      <c r="H572" s="57" t="str">
        <f t="shared" si="193"/>
        <v/>
      </c>
      <c r="I572" s="12"/>
    </row>
    <row r="573" spans="1:9" s="23" customFormat="1" ht="15" x14ac:dyDescent="0.2">
      <c r="A573" s="81"/>
      <c r="B573" s="56" t="s">
        <v>306</v>
      </c>
      <c r="C573" s="37">
        <v>0</v>
      </c>
      <c r="D573" s="20">
        <v>0</v>
      </c>
      <c r="E573" s="41" t="str">
        <f t="shared" si="191"/>
        <v/>
      </c>
      <c r="F573" s="41" t="str">
        <f t="shared" si="192"/>
        <v/>
      </c>
      <c r="G573" s="22" t="str">
        <f t="shared" si="194"/>
        <v xml:space="preserve"> </v>
      </c>
      <c r="H573" s="57" t="str">
        <f t="shared" si="193"/>
        <v/>
      </c>
      <c r="I573" s="12"/>
    </row>
    <row r="574" spans="1:9" s="23" customFormat="1" ht="15" x14ac:dyDescent="0.2">
      <c r="A574" s="81"/>
      <c r="B574" s="56" t="s">
        <v>307</v>
      </c>
      <c r="C574" s="37">
        <v>0</v>
      </c>
      <c r="D574" s="20">
        <v>0</v>
      </c>
      <c r="E574" s="41" t="str">
        <f t="shared" si="191"/>
        <v/>
      </c>
      <c r="F574" s="41" t="str">
        <f t="shared" si="192"/>
        <v/>
      </c>
      <c r="G574" s="22" t="str">
        <f t="shared" si="194"/>
        <v xml:space="preserve"> </v>
      </c>
      <c r="H574" s="57" t="str">
        <f t="shared" si="193"/>
        <v/>
      </c>
      <c r="I574" s="12"/>
    </row>
    <row r="575" spans="1:9" s="23" customFormat="1" ht="15" x14ac:dyDescent="0.2">
      <c r="A575" s="81"/>
      <c r="B575" s="56" t="s">
        <v>490</v>
      </c>
      <c r="C575" s="37">
        <v>0</v>
      </c>
      <c r="D575" s="20">
        <v>0</v>
      </c>
      <c r="E575" s="41" t="str">
        <f t="shared" si="191"/>
        <v/>
      </c>
      <c r="F575" s="41" t="str">
        <f t="shared" si="192"/>
        <v/>
      </c>
      <c r="G575" s="22" t="str">
        <f t="shared" si="194"/>
        <v xml:space="preserve"> </v>
      </c>
      <c r="H575" s="57" t="str">
        <f t="shared" si="193"/>
        <v/>
      </c>
      <c r="I575" s="12"/>
    </row>
    <row r="576" spans="1:9" s="23" customFormat="1" ht="15" x14ac:dyDescent="0.2">
      <c r="A576" s="81"/>
      <c r="B576" s="56" t="s">
        <v>128</v>
      </c>
      <c r="C576" s="37">
        <v>0</v>
      </c>
      <c r="D576" s="20">
        <v>0</v>
      </c>
      <c r="E576" s="41" t="str">
        <f t="shared" si="191"/>
        <v/>
      </c>
      <c r="F576" s="41" t="str">
        <f t="shared" si="192"/>
        <v/>
      </c>
      <c r="G576" s="22" t="str">
        <f t="shared" si="194"/>
        <v xml:space="preserve"> </v>
      </c>
      <c r="H576" s="57" t="str">
        <f t="shared" si="193"/>
        <v/>
      </c>
      <c r="I576" s="12"/>
    </row>
    <row r="577" spans="1:9" s="23" customFormat="1" ht="15" x14ac:dyDescent="0.2">
      <c r="A577" s="81"/>
      <c r="B577" s="56" t="s">
        <v>135</v>
      </c>
      <c r="C577" s="37">
        <v>0</v>
      </c>
      <c r="D577" s="20">
        <v>0</v>
      </c>
      <c r="E577" s="41" t="str">
        <f t="shared" si="191"/>
        <v/>
      </c>
      <c r="F577" s="41" t="str">
        <f t="shared" si="192"/>
        <v/>
      </c>
      <c r="G577" s="22" t="str">
        <f t="shared" si="194"/>
        <v xml:space="preserve"> </v>
      </c>
      <c r="H577" s="57" t="str">
        <f t="shared" si="193"/>
        <v/>
      </c>
      <c r="I577" s="12"/>
    </row>
    <row r="578" spans="1:9" s="23" customFormat="1" ht="15" x14ac:dyDescent="0.2">
      <c r="A578" s="81"/>
      <c r="B578" s="56" t="s">
        <v>491</v>
      </c>
      <c r="C578" s="37">
        <v>0</v>
      </c>
      <c r="D578" s="20">
        <v>0</v>
      </c>
      <c r="E578" s="41" t="str">
        <f t="shared" si="191"/>
        <v/>
      </c>
      <c r="F578" s="41" t="str">
        <f t="shared" si="192"/>
        <v/>
      </c>
      <c r="G578" s="22" t="str">
        <f t="shared" si="194"/>
        <v xml:space="preserve"> </v>
      </c>
      <c r="H578" s="57" t="str">
        <f t="shared" si="193"/>
        <v/>
      </c>
      <c r="I578" s="12"/>
    </row>
    <row r="579" spans="1:9" s="23" customFormat="1" ht="30" x14ac:dyDescent="0.2">
      <c r="A579" s="81"/>
      <c r="B579" s="56" t="s">
        <v>308</v>
      </c>
      <c r="C579" s="37">
        <v>0</v>
      </c>
      <c r="D579" s="20">
        <v>0</v>
      </c>
      <c r="E579" s="41" t="str">
        <f t="shared" si="191"/>
        <v/>
      </c>
      <c r="F579" s="41" t="str">
        <f t="shared" si="192"/>
        <v/>
      </c>
      <c r="G579" s="22" t="str">
        <f t="shared" si="194"/>
        <v xml:space="preserve"> </v>
      </c>
      <c r="H579" s="57" t="str">
        <f t="shared" si="193"/>
        <v/>
      </c>
      <c r="I579" s="12"/>
    </row>
    <row r="580" spans="1:9" s="23" customFormat="1" ht="14.25" customHeight="1" x14ac:dyDescent="0.2">
      <c r="A580" s="81"/>
      <c r="B580" s="56" t="s">
        <v>309</v>
      </c>
      <c r="C580" s="37">
        <v>0</v>
      </c>
      <c r="D580" s="20">
        <v>0</v>
      </c>
      <c r="E580" s="41" t="str">
        <f t="shared" si="191"/>
        <v/>
      </c>
      <c r="F580" s="41" t="str">
        <f t="shared" si="192"/>
        <v/>
      </c>
      <c r="G580" s="22" t="str">
        <f t="shared" si="194"/>
        <v xml:space="preserve"> </v>
      </c>
      <c r="H580" s="57" t="str">
        <f t="shared" si="193"/>
        <v/>
      </c>
      <c r="I580" s="12"/>
    </row>
    <row r="581" spans="1:9" s="43" customFormat="1" ht="15" x14ac:dyDescent="0.2">
      <c r="A581" s="81"/>
      <c r="B581" s="56" t="s">
        <v>310</v>
      </c>
      <c r="C581" s="37">
        <v>0</v>
      </c>
      <c r="D581" s="20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7">
        <v>0</v>
      </c>
      <c r="D582" s="20">
        <v>0</v>
      </c>
      <c r="E582" s="41" t="str">
        <f t="shared" si="191"/>
        <v/>
      </c>
      <c r="F582" s="41" t="str">
        <f t="shared" si="192"/>
        <v/>
      </c>
      <c r="G582" s="22" t="str">
        <f t="shared" si="194"/>
        <v xml:space="preserve"> </v>
      </c>
      <c r="H582" s="57" t="str">
        <f t="shared" si="193"/>
        <v/>
      </c>
      <c r="I582" s="12"/>
    </row>
    <row r="583" spans="1:9" s="23" customFormat="1" ht="30" x14ac:dyDescent="0.2">
      <c r="A583" s="81"/>
      <c r="B583" s="56" t="s">
        <v>492</v>
      </c>
      <c r="C583" s="37">
        <v>0</v>
      </c>
      <c r="D583" s="20">
        <v>0</v>
      </c>
      <c r="E583" s="41" t="str">
        <f t="shared" si="191"/>
        <v/>
      </c>
      <c r="F583" s="41" t="str">
        <f t="shared" si="192"/>
        <v/>
      </c>
      <c r="G583" s="22" t="str">
        <f t="shared" si="194"/>
        <v xml:space="preserve"> </v>
      </c>
      <c r="H583" s="57" t="str">
        <f t="shared" si="193"/>
        <v/>
      </c>
      <c r="I583" s="12"/>
    </row>
    <row r="584" spans="1:9" s="23" customFormat="1" ht="30.75" thickBot="1" x14ac:dyDescent="0.25">
      <c r="A584" s="81"/>
      <c r="B584" s="58" t="s">
        <v>493</v>
      </c>
      <c r="C584" s="59">
        <v>0</v>
      </c>
      <c r="D584" s="89">
        <v>0</v>
      </c>
      <c r="E584" s="61" t="str">
        <f t="shared" si="191"/>
        <v/>
      </c>
      <c r="F584" s="61" t="str">
        <f t="shared" si="192"/>
        <v/>
      </c>
      <c r="G584" s="83" t="str">
        <f t="shared" si="194"/>
        <v xml:space="preserve"> </v>
      </c>
      <c r="H584" s="62" t="str">
        <f t="shared" si="193"/>
        <v/>
      </c>
      <c r="I584" s="12"/>
    </row>
    <row r="585" spans="1:9" s="12" customFormat="1" x14ac:dyDescent="0.2">
      <c r="A585" s="86"/>
      <c r="B585" s="18"/>
      <c r="C585" s="18"/>
      <c r="D585" s="18"/>
      <c r="H585" s="19"/>
    </row>
    <row r="586" spans="1:9" s="12" customFormat="1" x14ac:dyDescent="0.2">
      <c r="A586" s="86"/>
      <c r="B586" s="18"/>
      <c r="C586" s="18"/>
      <c r="D586" s="18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3">
        <f>SUM(C591:C617)</f>
        <v>2722</v>
      </c>
      <c r="D590" s="14">
        <f>SUM(D591:D617)</f>
        <v>1377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-0.49412196914033801</v>
      </c>
      <c r="H590" s="48">
        <f>+IF(OR(AND(E590=""),(G590="")),"",E590*G590)</f>
        <v>-0.49412196914033801</v>
      </c>
    </row>
    <row r="591" spans="1:9" s="23" customFormat="1" ht="15" x14ac:dyDescent="0.2">
      <c r="A591" s="81"/>
      <c r="B591" s="56" t="s">
        <v>312</v>
      </c>
      <c r="C591" s="37">
        <v>0</v>
      </c>
      <c r="D591" s="20">
        <v>0</v>
      </c>
      <c r="E591" s="41" t="str">
        <f>+IF(C591=0,"",C591/C$590)</f>
        <v/>
      </c>
      <c r="F591" s="41" t="str">
        <f>+IF(D591=0,"",D591/D$590)</f>
        <v/>
      </c>
      <c r="G591" s="22" t="str">
        <f t="shared" ref="G591:G617" si="195">+IF(AND(C591=0,D591=0)," ",IF(C591=0,1,IF(D591=0,-1,(D591-C591)/C591)))</f>
        <v xml:space="preserve"> </v>
      </c>
      <c r="H591" s="57" t="str">
        <f>+IF(OR(AND(E591=""),(G591="")),"",E591*G591)</f>
        <v/>
      </c>
      <c r="I591" s="12"/>
    </row>
    <row r="592" spans="1:9" s="23" customFormat="1" ht="15" x14ac:dyDescent="0.2">
      <c r="A592" s="81"/>
      <c r="B592" s="56" t="s">
        <v>140</v>
      </c>
      <c r="C592" s="37">
        <v>0</v>
      </c>
      <c r="D592" s="20">
        <v>0</v>
      </c>
      <c r="E592" s="41" t="str">
        <f t="shared" ref="E592:E617" si="196">+IF(C592=0,"",C592/C$590)</f>
        <v/>
      </c>
      <c r="F592" s="41" t="str">
        <f t="shared" ref="F592:F617" si="197">+IF(D592=0,"",D592/D$590)</f>
        <v/>
      </c>
      <c r="G592" s="22" t="str">
        <f t="shared" si="195"/>
        <v xml:space="preserve"> </v>
      </c>
      <c r="H592" s="57" t="str">
        <f t="shared" ref="H592:H617" si="198">+IF(OR(AND(E592=""),(G592="")),"",E592*G592)</f>
        <v/>
      </c>
      <c r="I592" s="12"/>
    </row>
    <row r="593" spans="1:9" s="23" customFormat="1" ht="30" x14ac:dyDescent="0.2">
      <c r="A593" s="81"/>
      <c r="B593" s="56" t="s">
        <v>574</v>
      </c>
      <c r="C593" s="37">
        <v>147</v>
      </c>
      <c r="D593" s="20">
        <v>31</v>
      </c>
      <c r="E593" s="41">
        <f t="shared" si="196"/>
        <v>5.4004408523144747E-2</v>
      </c>
      <c r="F593" s="41">
        <f t="shared" si="197"/>
        <v>2.2512708787218592E-2</v>
      </c>
      <c r="G593" s="22">
        <f t="shared" si="195"/>
        <v>-0.78911564625850339</v>
      </c>
      <c r="H593" s="57">
        <f t="shared" si="198"/>
        <v>-4.2615723732549599E-2</v>
      </c>
      <c r="I593" s="12"/>
    </row>
    <row r="594" spans="1:9" s="23" customFormat="1" ht="15" x14ac:dyDescent="0.2">
      <c r="A594" s="81"/>
      <c r="B594" s="56" t="s">
        <v>313</v>
      </c>
      <c r="C594" s="37">
        <v>2</v>
      </c>
      <c r="D594" s="20">
        <v>68</v>
      </c>
      <c r="E594" s="41">
        <f t="shared" si="196"/>
        <v>7.347538574577516E-4</v>
      </c>
      <c r="F594" s="41">
        <f t="shared" si="197"/>
        <v>4.9382716049382713E-2</v>
      </c>
      <c r="G594" s="22">
        <f t="shared" si="195"/>
        <v>33</v>
      </c>
      <c r="H594" s="57">
        <f t="shared" si="198"/>
        <v>2.4246877296105803E-2</v>
      </c>
      <c r="I594" s="12"/>
    </row>
    <row r="595" spans="1:9" s="23" customFormat="1" ht="15" x14ac:dyDescent="0.2">
      <c r="A595" s="81"/>
      <c r="B595" s="56" t="s">
        <v>141</v>
      </c>
      <c r="C595" s="37">
        <v>0</v>
      </c>
      <c r="D595" s="20">
        <v>0</v>
      </c>
      <c r="E595" s="41" t="str">
        <f t="shared" si="196"/>
        <v/>
      </c>
      <c r="F595" s="41" t="str">
        <f t="shared" si="197"/>
        <v/>
      </c>
      <c r="G595" s="22" t="str">
        <f t="shared" si="195"/>
        <v xml:space="preserve"> </v>
      </c>
      <c r="H595" s="57" t="str">
        <f t="shared" si="198"/>
        <v/>
      </c>
      <c r="I595" s="12"/>
    </row>
    <row r="596" spans="1:9" s="23" customFormat="1" ht="15" x14ac:dyDescent="0.2">
      <c r="A596" s="81"/>
      <c r="B596" s="56" t="s">
        <v>640</v>
      </c>
      <c r="C596" s="37">
        <v>0</v>
      </c>
      <c r="D596" s="20">
        <v>0</v>
      </c>
      <c r="E596" s="41" t="str">
        <f t="shared" si="196"/>
        <v/>
      </c>
      <c r="F596" s="41" t="str">
        <f t="shared" si="197"/>
        <v/>
      </c>
      <c r="G596" s="22" t="str">
        <f t="shared" si="195"/>
        <v xml:space="preserve"> </v>
      </c>
      <c r="H596" s="57" t="str">
        <f t="shared" si="198"/>
        <v/>
      </c>
      <c r="I596" s="12"/>
    </row>
    <row r="597" spans="1:9" s="23" customFormat="1" ht="15" x14ac:dyDescent="0.2">
      <c r="A597" s="81"/>
      <c r="B597" s="56" t="s">
        <v>142</v>
      </c>
      <c r="C597" s="37">
        <v>0</v>
      </c>
      <c r="D597" s="20">
        <v>0</v>
      </c>
      <c r="E597" s="41" t="str">
        <f t="shared" si="196"/>
        <v/>
      </c>
      <c r="F597" s="41" t="str">
        <f t="shared" si="197"/>
        <v/>
      </c>
      <c r="G597" s="22" t="str">
        <f t="shared" si="195"/>
        <v xml:space="preserve"> </v>
      </c>
      <c r="H597" s="57" t="str">
        <f t="shared" si="198"/>
        <v/>
      </c>
      <c r="I597" s="12"/>
    </row>
    <row r="598" spans="1:9" s="23" customFormat="1" ht="15" x14ac:dyDescent="0.2">
      <c r="A598" s="81"/>
      <c r="B598" s="56" t="s">
        <v>314</v>
      </c>
      <c r="C598" s="37">
        <v>0</v>
      </c>
      <c r="D598" s="20">
        <v>5</v>
      </c>
      <c r="E598" s="41" t="str">
        <f t="shared" si="196"/>
        <v/>
      </c>
      <c r="F598" s="41">
        <f t="shared" si="197"/>
        <v>3.6310820624546117E-3</v>
      </c>
      <c r="G598" s="22">
        <f t="shared" si="195"/>
        <v>1</v>
      </c>
      <c r="H598" s="57" t="str">
        <f t="shared" si="198"/>
        <v/>
      </c>
      <c r="I598" s="12"/>
    </row>
    <row r="599" spans="1:9" s="23" customFormat="1" ht="15" x14ac:dyDescent="0.2">
      <c r="A599" s="81"/>
      <c r="B599" s="56" t="s">
        <v>315</v>
      </c>
      <c r="C599" s="37">
        <v>0</v>
      </c>
      <c r="D599" s="20">
        <v>0</v>
      </c>
      <c r="E599" s="41" t="str">
        <f t="shared" si="196"/>
        <v/>
      </c>
      <c r="F599" s="41" t="str">
        <f t="shared" si="197"/>
        <v/>
      </c>
      <c r="G599" s="22" t="str">
        <f t="shared" si="195"/>
        <v xml:space="preserve"> </v>
      </c>
      <c r="H599" s="57" t="str">
        <f t="shared" si="198"/>
        <v/>
      </c>
      <c r="I599" s="12"/>
    </row>
    <row r="600" spans="1:9" s="23" customFormat="1" ht="30" x14ac:dyDescent="0.2">
      <c r="A600" s="81"/>
      <c r="B600" s="56" t="s">
        <v>494</v>
      </c>
      <c r="C600" s="37">
        <v>0</v>
      </c>
      <c r="D600" s="20">
        <v>0</v>
      </c>
      <c r="E600" s="41" t="str">
        <f t="shared" si="196"/>
        <v/>
      </c>
      <c r="F600" s="41" t="str">
        <f t="shared" si="197"/>
        <v/>
      </c>
      <c r="G600" s="22" t="str">
        <f t="shared" si="195"/>
        <v xml:space="preserve"> </v>
      </c>
      <c r="H600" s="57" t="str">
        <f t="shared" si="198"/>
        <v/>
      </c>
      <c r="I600" s="12"/>
    </row>
    <row r="601" spans="1:9" s="23" customFormat="1" ht="15" x14ac:dyDescent="0.2">
      <c r="A601" s="81"/>
      <c r="B601" s="56" t="s">
        <v>523</v>
      </c>
      <c r="C601" s="37">
        <v>0</v>
      </c>
      <c r="D601" s="20">
        <v>0</v>
      </c>
      <c r="E601" s="41" t="str">
        <f t="shared" si="196"/>
        <v/>
      </c>
      <c r="F601" s="41" t="str">
        <f t="shared" si="197"/>
        <v/>
      </c>
      <c r="G601" s="22" t="str">
        <f t="shared" si="195"/>
        <v xml:space="preserve"> </v>
      </c>
      <c r="H601" s="57" t="str">
        <f t="shared" si="198"/>
        <v/>
      </c>
      <c r="I601" s="12"/>
    </row>
    <row r="602" spans="1:9" s="23" customFormat="1" ht="15" x14ac:dyDescent="0.2">
      <c r="A602" s="81"/>
      <c r="B602" s="56" t="s">
        <v>551</v>
      </c>
      <c r="C602" s="37">
        <v>0</v>
      </c>
      <c r="D602" s="20">
        <v>0</v>
      </c>
      <c r="E602" s="41" t="str">
        <f t="shared" ref="E602" si="199">+IF(C602=0,"",C602/C$590)</f>
        <v/>
      </c>
      <c r="F602" s="41" t="str">
        <f t="shared" ref="F602" si="200">+IF(D602=0,"",D602/D$590)</f>
        <v/>
      </c>
      <c r="G602" s="22" t="str">
        <f t="shared" si="195"/>
        <v xml:space="preserve"> </v>
      </c>
      <c r="H602" s="57" t="str">
        <f t="shared" ref="H602" si="201">+IF(OR(AND(E602=""),(G602="")),"",E602*G602)</f>
        <v/>
      </c>
      <c r="I602" s="12"/>
    </row>
    <row r="603" spans="1:9" s="23" customFormat="1" ht="15" x14ac:dyDescent="0.2">
      <c r="A603" s="81"/>
      <c r="B603" s="56" t="s">
        <v>620</v>
      </c>
      <c r="C603" s="37">
        <v>0</v>
      </c>
      <c r="D603" s="20">
        <v>0</v>
      </c>
      <c r="E603" s="41" t="str">
        <f t="shared" ref="E603" si="202">+IF(C603=0,"",C603/C$590)</f>
        <v/>
      </c>
      <c r="F603" s="41" t="str">
        <f t="shared" ref="F603" si="203">+IF(D603=0,"",D603/D$590)</f>
        <v/>
      </c>
      <c r="G603" s="41" t="str">
        <f t="shared" ref="G603" si="204">+IF(AND(C603=0,D603=0)," ",IF(C603=0,1,IF(D603=0,-1,(D603-C603)/C603)))</f>
        <v xml:space="preserve"> </v>
      </c>
      <c r="H603" s="57" t="str">
        <f t="shared" ref="H603" si="205">+IF(OR(AND(E603=""),(G603="")),"",E603*G603)</f>
        <v/>
      </c>
      <c r="I603" s="12"/>
    </row>
    <row r="604" spans="1:9" s="23" customFormat="1" ht="15" x14ac:dyDescent="0.2">
      <c r="A604" s="81"/>
      <c r="B604" s="56" t="s">
        <v>316</v>
      </c>
      <c r="C604" s="37">
        <v>0</v>
      </c>
      <c r="D604" s="20">
        <v>0</v>
      </c>
      <c r="E604" s="41" t="str">
        <f t="shared" si="196"/>
        <v/>
      </c>
      <c r="F604" s="41" t="str">
        <f t="shared" si="197"/>
        <v/>
      </c>
      <c r="G604" s="22" t="str">
        <f t="shared" si="195"/>
        <v xml:space="preserve"> </v>
      </c>
      <c r="H604" s="57" t="str">
        <f t="shared" si="198"/>
        <v/>
      </c>
      <c r="I604" s="12"/>
    </row>
    <row r="605" spans="1:9" s="23" customFormat="1" ht="30" x14ac:dyDescent="0.2">
      <c r="A605" s="81"/>
      <c r="B605" s="56" t="s">
        <v>317</v>
      </c>
      <c r="C605" s="37">
        <v>0</v>
      </c>
      <c r="D605" s="20">
        <v>0</v>
      </c>
      <c r="E605" s="41" t="str">
        <f t="shared" si="196"/>
        <v/>
      </c>
      <c r="F605" s="41" t="str">
        <f t="shared" si="197"/>
        <v/>
      </c>
      <c r="G605" s="22" t="str">
        <f t="shared" si="195"/>
        <v xml:space="preserve"> </v>
      </c>
      <c r="H605" s="57" t="str">
        <f t="shared" si="198"/>
        <v/>
      </c>
      <c r="I605" s="12"/>
    </row>
    <row r="606" spans="1:9" s="23" customFormat="1" ht="15" x14ac:dyDescent="0.2">
      <c r="A606" s="81"/>
      <c r="B606" s="56" t="s">
        <v>143</v>
      </c>
      <c r="C606" s="37">
        <v>8</v>
      </c>
      <c r="D606" s="20">
        <v>18</v>
      </c>
      <c r="E606" s="41">
        <f t="shared" si="196"/>
        <v>2.9390154298310064E-3</v>
      </c>
      <c r="F606" s="41">
        <f t="shared" si="197"/>
        <v>1.3071895424836602E-2</v>
      </c>
      <c r="G606" s="22">
        <f t="shared" si="195"/>
        <v>1.25</v>
      </c>
      <c r="H606" s="57">
        <f t="shared" si="198"/>
        <v>3.6737692872887582E-3</v>
      </c>
      <c r="I606" s="12"/>
    </row>
    <row r="607" spans="1:9" s="23" customFormat="1" ht="15" x14ac:dyDescent="0.2">
      <c r="A607" s="81"/>
      <c r="B607" s="56" t="s">
        <v>144</v>
      </c>
      <c r="C607" s="37">
        <v>0</v>
      </c>
      <c r="D607" s="20">
        <v>0</v>
      </c>
      <c r="E607" s="41" t="str">
        <f t="shared" si="196"/>
        <v/>
      </c>
      <c r="F607" s="41" t="str">
        <f t="shared" si="197"/>
        <v/>
      </c>
      <c r="G607" s="22" t="str">
        <f t="shared" si="195"/>
        <v xml:space="preserve"> </v>
      </c>
      <c r="H607" s="57" t="str">
        <f t="shared" si="198"/>
        <v/>
      </c>
      <c r="I607" s="12"/>
    </row>
    <row r="608" spans="1:9" s="23" customFormat="1" ht="15" x14ac:dyDescent="0.2">
      <c r="A608" s="81"/>
      <c r="B608" s="56" t="s">
        <v>318</v>
      </c>
      <c r="C608" s="37">
        <v>2</v>
      </c>
      <c r="D608" s="20">
        <v>25</v>
      </c>
      <c r="E608" s="41">
        <f t="shared" si="196"/>
        <v>7.347538574577516E-4</v>
      </c>
      <c r="F608" s="41">
        <f t="shared" si="197"/>
        <v>1.8155410312273058E-2</v>
      </c>
      <c r="G608" s="22">
        <f t="shared" si="195"/>
        <v>11.5</v>
      </c>
      <c r="H608" s="57">
        <f t="shared" si="198"/>
        <v>8.4496693607641442E-3</v>
      </c>
      <c r="I608" s="12"/>
    </row>
    <row r="609" spans="1:9" s="23" customFormat="1" ht="15" x14ac:dyDescent="0.2">
      <c r="A609" s="81"/>
      <c r="B609" s="56" t="s">
        <v>145</v>
      </c>
      <c r="C609" s="37">
        <v>2563</v>
      </c>
      <c r="D609" s="20">
        <v>1230</v>
      </c>
      <c r="E609" s="41">
        <f t="shared" si="196"/>
        <v>0.9415870683321087</v>
      </c>
      <c r="F609" s="41">
        <f t="shared" si="197"/>
        <v>0.89324618736383443</v>
      </c>
      <c r="G609" s="22">
        <f t="shared" si="195"/>
        <v>-0.52009364026531413</v>
      </c>
      <c r="H609" s="57">
        <f t="shared" si="198"/>
        <v>-0.48971344599559147</v>
      </c>
      <c r="I609" s="12"/>
    </row>
    <row r="610" spans="1:9" s="23" customFormat="1" ht="15" x14ac:dyDescent="0.2">
      <c r="A610" s="81"/>
      <c r="B610" s="56" t="s">
        <v>319</v>
      </c>
      <c r="C610" s="37">
        <v>0</v>
      </c>
      <c r="D610" s="20">
        <v>0</v>
      </c>
      <c r="E610" s="41" t="str">
        <f t="shared" si="196"/>
        <v/>
      </c>
      <c r="F610" s="41" t="str">
        <f t="shared" si="197"/>
        <v/>
      </c>
      <c r="G610" s="22" t="str">
        <f t="shared" si="195"/>
        <v xml:space="preserve"> </v>
      </c>
      <c r="H610" s="57" t="str">
        <f t="shared" si="198"/>
        <v/>
      </c>
      <c r="I610" s="12"/>
    </row>
    <row r="611" spans="1:9" s="23" customFormat="1" ht="15" x14ac:dyDescent="0.2">
      <c r="A611" s="81"/>
      <c r="B611" s="56" t="s">
        <v>146</v>
      </c>
      <c r="C611" s="37">
        <v>0</v>
      </c>
      <c r="D611" s="20">
        <v>0</v>
      </c>
      <c r="E611" s="41" t="str">
        <f t="shared" si="196"/>
        <v/>
      </c>
      <c r="F611" s="41" t="str">
        <f t="shared" si="197"/>
        <v/>
      </c>
      <c r="G611" s="22" t="str">
        <f t="shared" si="195"/>
        <v xml:space="preserve"> </v>
      </c>
      <c r="H611" s="57" t="str">
        <f t="shared" si="198"/>
        <v/>
      </c>
      <c r="I611" s="12"/>
    </row>
    <row r="612" spans="1:9" s="23" customFormat="1" ht="30" x14ac:dyDescent="0.2">
      <c r="A612" s="81"/>
      <c r="B612" s="56" t="s">
        <v>147</v>
      </c>
      <c r="C612" s="37">
        <v>0</v>
      </c>
      <c r="D612" s="20">
        <v>0</v>
      </c>
      <c r="E612" s="41" t="str">
        <f t="shared" si="196"/>
        <v/>
      </c>
      <c r="F612" s="41" t="str">
        <f t="shared" si="197"/>
        <v/>
      </c>
      <c r="G612" s="22" t="str">
        <f t="shared" si="195"/>
        <v xml:space="preserve"> </v>
      </c>
      <c r="H612" s="57" t="str">
        <f t="shared" si="198"/>
        <v/>
      </c>
      <c r="I612" s="12"/>
    </row>
    <row r="613" spans="1:9" s="23" customFormat="1" ht="15" x14ac:dyDescent="0.2">
      <c r="A613" s="81"/>
      <c r="B613" s="56" t="s">
        <v>320</v>
      </c>
      <c r="C613" s="37">
        <v>0</v>
      </c>
      <c r="D613" s="20">
        <v>0</v>
      </c>
      <c r="E613" s="41" t="str">
        <f t="shared" si="196"/>
        <v/>
      </c>
      <c r="F613" s="41" t="str">
        <f t="shared" si="197"/>
        <v/>
      </c>
      <c r="G613" s="22" t="str">
        <f t="shared" si="195"/>
        <v xml:space="preserve"> </v>
      </c>
      <c r="H613" s="57" t="str">
        <f t="shared" si="198"/>
        <v/>
      </c>
      <c r="I613" s="12"/>
    </row>
    <row r="614" spans="1:9" s="23" customFormat="1" ht="15" x14ac:dyDescent="0.2">
      <c r="A614" s="81"/>
      <c r="B614" s="56" t="s">
        <v>321</v>
      </c>
      <c r="C614" s="37">
        <v>0</v>
      </c>
      <c r="D614" s="20">
        <v>0</v>
      </c>
      <c r="E614" s="41" t="str">
        <f t="shared" si="196"/>
        <v/>
      </c>
      <c r="F614" s="41" t="str">
        <f t="shared" si="197"/>
        <v/>
      </c>
      <c r="G614" s="22" t="str">
        <f t="shared" si="195"/>
        <v xml:space="preserve"> </v>
      </c>
      <c r="H614" s="57" t="str">
        <f t="shared" si="198"/>
        <v/>
      </c>
      <c r="I614" s="12"/>
    </row>
    <row r="615" spans="1:9" s="23" customFormat="1" ht="30" x14ac:dyDescent="0.2">
      <c r="A615" s="81"/>
      <c r="B615" s="56" t="s">
        <v>322</v>
      </c>
      <c r="C615" s="37">
        <v>0</v>
      </c>
      <c r="D615" s="20">
        <v>0</v>
      </c>
      <c r="E615" s="41" t="str">
        <f t="shared" si="196"/>
        <v/>
      </c>
      <c r="F615" s="41" t="str">
        <f t="shared" si="197"/>
        <v/>
      </c>
      <c r="G615" s="22" t="str">
        <f t="shared" si="195"/>
        <v xml:space="preserve"> </v>
      </c>
      <c r="H615" s="57" t="str">
        <f t="shared" si="198"/>
        <v/>
      </c>
      <c r="I615" s="12"/>
    </row>
    <row r="616" spans="1:9" s="23" customFormat="1" ht="30" x14ac:dyDescent="0.2">
      <c r="A616" s="81"/>
      <c r="B616" s="56" t="s">
        <v>641</v>
      </c>
      <c r="C616" s="37">
        <v>0</v>
      </c>
      <c r="D616" s="20">
        <v>0</v>
      </c>
      <c r="E616" s="41" t="str">
        <f t="shared" si="196"/>
        <v/>
      </c>
      <c r="F616" s="41" t="str">
        <f t="shared" si="197"/>
        <v/>
      </c>
      <c r="G616" s="22" t="str">
        <f t="shared" si="195"/>
        <v xml:space="preserve"> </v>
      </c>
      <c r="H616" s="57" t="str">
        <f t="shared" si="198"/>
        <v/>
      </c>
      <c r="I616" s="12"/>
    </row>
    <row r="617" spans="1:9" s="23" customFormat="1" ht="30.75" thickBot="1" x14ac:dyDescent="0.25">
      <c r="A617" s="81"/>
      <c r="B617" s="58" t="s">
        <v>495</v>
      </c>
      <c r="C617" s="59">
        <v>0</v>
      </c>
      <c r="D617" s="89">
        <v>0</v>
      </c>
      <c r="E617" s="61" t="str">
        <f t="shared" si="196"/>
        <v/>
      </c>
      <c r="F617" s="61" t="str">
        <f t="shared" si="197"/>
        <v/>
      </c>
      <c r="G617" s="83" t="str">
        <f t="shared" si="195"/>
        <v xml:space="preserve"> </v>
      </c>
      <c r="H617" s="62" t="str">
        <f t="shared" si="198"/>
        <v/>
      </c>
      <c r="I617" s="12"/>
    </row>
    <row r="618" spans="1:9" x14ac:dyDescent="0.2">
      <c r="B618" s="6" t="s">
        <v>372</v>
      </c>
      <c r="D618" s="4"/>
      <c r="I618" s="12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618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389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358</v>
      </c>
      <c r="C8" s="13">
        <f>+C18+C75+C176+C355+C590</f>
        <v>9149</v>
      </c>
      <c r="D8" s="14">
        <f>+D18+D75+D176+D355+D590</f>
        <v>12090</v>
      </c>
      <c r="E8" s="15">
        <f>SUM(E9:E13)</f>
        <v>1</v>
      </c>
      <c r="F8" s="15">
        <f>SUM(F9:F13)</f>
        <v>1</v>
      </c>
      <c r="G8" s="15">
        <f>+(D8-C8)/C8</f>
        <v>0.32145589681932452</v>
      </c>
      <c r="H8" s="48">
        <f t="shared" ref="H8:H13" si="0">+IF(OR(AND(E8=""),(G8="")),"",E8*G8)</f>
        <v>0.32145589681932452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49</v>
      </c>
      <c r="D9" s="16">
        <f>+D18</f>
        <v>50</v>
      </c>
      <c r="E9" s="17">
        <f t="shared" ref="E9:F13" si="1">+C9/C$8</f>
        <v>5.3557765876052028E-3</v>
      </c>
      <c r="F9" s="17">
        <f t="shared" si="1"/>
        <v>4.1356492969396195E-3</v>
      </c>
      <c r="G9" s="17">
        <f t="shared" ref="G9:G13" si="2">+(D9-C9)/C9</f>
        <v>2.0408163265306121E-2</v>
      </c>
      <c r="H9" s="50">
        <f t="shared" si="0"/>
        <v>1.0930156301235107E-4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1250</v>
      </c>
      <c r="D10" s="16">
        <f>+D75</f>
        <v>3123</v>
      </c>
      <c r="E10" s="17">
        <f t="shared" si="1"/>
        <v>0.13662695376543885</v>
      </c>
      <c r="F10" s="17">
        <f t="shared" si="1"/>
        <v>0.25831265508684864</v>
      </c>
      <c r="G10" s="17">
        <f t="shared" si="2"/>
        <v>1.4984</v>
      </c>
      <c r="H10" s="50">
        <f t="shared" si="0"/>
        <v>0.20472182752213355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266</v>
      </c>
      <c r="D11" s="16">
        <f>+D176</f>
        <v>841</v>
      </c>
      <c r="E11" s="17">
        <f t="shared" si="1"/>
        <v>2.9074215761285386E-2</v>
      </c>
      <c r="F11" s="17">
        <f t="shared" si="1"/>
        <v>6.9561621174524399E-2</v>
      </c>
      <c r="G11" s="17">
        <f t="shared" si="2"/>
        <v>2.1616541353383458</v>
      </c>
      <c r="H11" s="50">
        <f t="shared" si="0"/>
        <v>6.2848398732101865E-2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3988</v>
      </c>
      <c r="D12" s="16">
        <f>+D355</f>
        <v>2025</v>
      </c>
      <c r="E12" s="17">
        <f t="shared" si="1"/>
        <v>0.43589463329325612</v>
      </c>
      <c r="F12" s="17">
        <f t="shared" si="1"/>
        <v>0.16749379652605459</v>
      </c>
      <c r="G12" s="17">
        <f t="shared" si="2"/>
        <v>-0.49222668004012038</v>
      </c>
      <c r="H12" s="50">
        <f t="shared" si="0"/>
        <v>-0.21455896819324519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3596</v>
      </c>
      <c r="D13" s="52">
        <f>+D590</f>
        <v>6051</v>
      </c>
      <c r="E13" s="53">
        <f t="shared" si="1"/>
        <v>0.39304842059241446</v>
      </c>
      <c r="F13" s="53">
        <f t="shared" si="1"/>
        <v>0.50049627791563278</v>
      </c>
      <c r="G13" s="53">
        <f t="shared" si="2"/>
        <v>0.68270300333704115</v>
      </c>
      <c r="H13" s="54">
        <f t="shared" si="0"/>
        <v>0.26833533719532188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3">
        <f>SUM(C19:C69)</f>
        <v>49</v>
      </c>
      <c r="D18" s="13">
        <f>SUM(D19:D69)</f>
        <v>50</v>
      </c>
      <c r="E18" s="15">
        <f t="shared" ref="E18:E19" si="3">+IF(C18=0,"",C18/C$18)</f>
        <v>1</v>
      </c>
      <c r="F18" s="15">
        <f t="shared" ref="F18:F19" si="4">+IF(D18=0,"",D18/D$18)</f>
        <v>1</v>
      </c>
      <c r="G18" s="15">
        <f t="shared" ref="G18" si="5">+IF(OR(AND(D18=0),(C18=0)),"0",((D18-C18)/C18))</f>
        <v>2.0408163265306121E-2</v>
      </c>
      <c r="H18" s="48">
        <f t="shared" ref="H18:H19" si="6">+IF(OR(AND(E18=""),(G18="")),"",E18*G18)</f>
        <v>2.0408163265306121E-2</v>
      </c>
    </row>
    <row r="19" spans="1:9" s="12" customFormat="1" ht="15" x14ac:dyDescent="0.2">
      <c r="A19" s="86"/>
      <c r="B19" s="55" t="s">
        <v>0</v>
      </c>
      <c r="C19" s="20">
        <v>0</v>
      </c>
      <c r="D19" s="20">
        <v>0</v>
      </c>
      <c r="E19" s="21" t="str">
        <f t="shared" si="3"/>
        <v/>
      </c>
      <c r="F19" s="21" t="str">
        <f t="shared" si="4"/>
        <v/>
      </c>
      <c r="G19" s="22" t="str">
        <f>+IF(AND(C19=0,D19=0)," ",IF(C19=0,1,IF(D19=0,-1,(D19-C19)/C19)))</f>
        <v xml:space="preserve"> </v>
      </c>
      <c r="H19" s="50" t="str">
        <f t="shared" si="6"/>
        <v/>
      </c>
    </row>
    <row r="20" spans="1:9" s="12" customFormat="1" ht="15" x14ac:dyDescent="0.2">
      <c r="A20" s="86"/>
      <c r="B20" s="55" t="s">
        <v>148</v>
      </c>
      <c r="C20" s="20">
        <v>2</v>
      </c>
      <c r="D20" s="20">
        <v>0</v>
      </c>
      <c r="E20" s="21">
        <f t="shared" ref="E20:E69" si="7">+IF(C20=0,"",C20/C$18)</f>
        <v>4.0816326530612242E-2</v>
      </c>
      <c r="F20" s="21" t="str">
        <f t="shared" ref="F20:F69" si="8">+IF(D20=0,"",D20/D$18)</f>
        <v/>
      </c>
      <c r="G20" s="22">
        <f t="shared" ref="G20:G69" si="9">+IF(AND(C20=0,D20=0)," ",IF(C20=0,1,IF(D20=0,-1,(D20-C20)/C20)))</f>
        <v>-1</v>
      </c>
      <c r="H20" s="50">
        <f t="shared" ref="H20:H69" si="10">+IF(OR(AND(E20=""),(G20="")),"",E20*G20)</f>
        <v>-4.0816326530612242E-2</v>
      </c>
    </row>
    <row r="21" spans="1:9" s="12" customFormat="1" ht="45" x14ac:dyDescent="0.2">
      <c r="A21" s="86"/>
      <c r="B21" s="55" t="s">
        <v>1</v>
      </c>
      <c r="C21" s="20">
        <v>0</v>
      </c>
      <c r="D21" s="20">
        <v>0</v>
      </c>
      <c r="E21" s="21" t="str">
        <f t="shared" si="7"/>
        <v/>
      </c>
      <c r="F21" s="21" t="str">
        <f t="shared" si="8"/>
        <v/>
      </c>
      <c r="G21" s="22" t="str">
        <f t="shared" si="9"/>
        <v xml:space="preserve"> </v>
      </c>
      <c r="H21" s="50" t="str">
        <f t="shared" si="10"/>
        <v/>
      </c>
    </row>
    <row r="22" spans="1:9" s="12" customFormat="1" ht="45" x14ac:dyDescent="0.2">
      <c r="A22" s="86"/>
      <c r="B22" s="55" t="s">
        <v>410</v>
      </c>
      <c r="C22" s="20">
        <v>2</v>
      </c>
      <c r="D22" s="20">
        <v>0</v>
      </c>
      <c r="E22" s="21">
        <f t="shared" si="7"/>
        <v>4.0816326530612242E-2</v>
      </c>
      <c r="F22" s="21" t="str">
        <f t="shared" si="8"/>
        <v/>
      </c>
      <c r="G22" s="22">
        <f t="shared" si="9"/>
        <v>-1</v>
      </c>
      <c r="H22" s="50">
        <f t="shared" si="10"/>
        <v>-4.0816326530612242E-2</v>
      </c>
    </row>
    <row r="23" spans="1:9" s="12" customFormat="1" ht="30" x14ac:dyDescent="0.2">
      <c r="A23" s="86"/>
      <c r="B23" s="55" t="s">
        <v>149</v>
      </c>
      <c r="C23" s="20">
        <v>0</v>
      </c>
      <c r="D23" s="20">
        <v>0</v>
      </c>
      <c r="E23" s="21" t="str">
        <f t="shared" si="7"/>
        <v/>
      </c>
      <c r="F23" s="21" t="str">
        <f t="shared" si="8"/>
        <v/>
      </c>
      <c r="G23" s="22" t="str">
        <f t="shared" si="9"/>
        <v xml:space="preserve"> </v>
      </c>
      <c r="H23" s="50" t="str">
        <f t="shared" si="10"/>
        <v/>
      </c>
    </row>
    <row r="24" spans="1:9" s="12" customFormat="1" ht="45" x14ac:dyDescent="0.2">
      <c r="A24" s="86"/>
      <c r="B24" s="55" t="s">
        <v>150</v>
      </c>
      <c r="C24" s="20">
        <v>0</v>
      </c>
      <c r="D24" s="20">
        <v>0</v>
      </c>
      <c r="E24" s="21" t="str">
        <f t="shared" si="7"/>
        <v/>
      </c>
      <c r="F24" s="21" t="str">
        <f t="shared" si="8"/>
        <v/>
      </c>
      <c r="G24" s="22" t="str">
        <f t="shared" si="9"/>
        <v xml:space="preserve"> </v>
      </c>
      <c r="H24" s="50" t="str">
        <f t="shared" si="10"/>
        <v/>
      </c>
    </row>
    <row r="25" spans="1:9" s="23" customFormat="1" ht="30" x14ac:dyDescent="0.2">
      <c r="A25" s="81"/>
      <c r="B25" s="56" t="s">
        <v>496</v>
      </c>
      <c r="C25" s="37">
        <v>0</v>
      </c>
      <c r="D25" s="20">
        <v>0</v>
      </c>
      <c r="E25" s="40" t="str">
        <f t="shared" si="7"/>
        <v/>
      </c>
      <c r="F25" s="40" t="str">
        <f t="shared" si="8"/>
        <v/>
      </c>
      <c r="G25" s="22" t="str">
        <f t="shared" si="9"/>
        <v xml:space="preserve"> </v>
      </c>
      <c r="H25" s="57" t="str">
        <f t="shared" si="10"/>
        <v/>
      </c>
      <c r="I25" s="12"/>
    </row>
    <row r="26" spans="1:9" s="23" customFormat="1" ht="15" x14ac:dyDescent="0.2">
      <c r="A26" s="81"/>
      <c r="B26" s="56" t="s">
        <v>2</v>
      </c>
      <c r="C26" s="37">
        <v>0</v>
      </c>
      <c r="D26" s="20">
        <v>2</v>
      </c>
      <c r="E26" s="40" t="str">
        <f t="shared" si="7"/>
        <v/>
      </c>
      <c r="F26" s="40">
        <f t="shared" si="8"/>
        <v>0.04</v>
      </c>
      <c r="G26" s="22">
        <f t="shared" si="9"/>
        <v>1</v>
      </c>
      <c r="H26" s="57" t="str">
        <f t="shared" si="10"/>
        <v/>
      </c>
      <c r="I26" s="12"/>
    </row>
    <row r="27" spans="1:9" s="23" customFormat="1" ht="15" x14ac:dyDescent="0.2">
      <c r="A27" s="81"/>
      <c r="B27" s="56" t="s">
        <v>552</v>
      </c>
      <c r="C27" s="37">
        <v>0</v>
      </c>
      <c r="D27" s="20">
        <v>0</v>
      </c>
      <c r="E27" s="40" t="str">
        <f t="shared" si="7"/>
        <v/>
      </c>
      <c r="F27" s="40" t="str">
        <f t="shared" si="8"/>
        <v/>
      </c>
      <c r="G27" s="22" t="str">
        <f t="shared" si="9"/>
        <v xml:space="preserve"> </v>
      </c>
      <c r="H27" s="57" t="str">
        <f t="shared" si="10"/>
        <v/>
      </c>
      <c r="I27" s="12"/>
    </row>
    <row r="28" spans="1:9" s="23" customFormat="1" ht="15" x14ac:dyDescent="0.2">
      <c r="A28" s="81"/>
      <c r="B28" s="56" t="s">
        <v>3</v>
      </c>
      <c r="C28" s="37">
        <v>5</v>
      </c>
      <c r="D28" s="20">
        <v>0</v>
      </c>
      <c r="E28" s="40">
        <f t="shared" si="7"/>
        <v>0.10204081632653061</v>
      </c>
      <c r="F28" s="40" t="str">
        <f t="shared" si="8"/>
        <v/>
      </c>
      <c r="G28" s="22">
        <f t="shared" si="9"/>
        <v>-1</v>
      </c>
      <c r="H28" s="57">
        <f t="shared" si="10"/>
        <v>-0.10204081632653061</v>
      </c>
      <c r="I28" s="12"/>
    </row>
    <row r="29" spans="1:9" s="23" customFormat="1" ht="15" x14ac:dyDescent="0.2">
      <c r="A29" s="81"/>
      <c r="B29" s="56" t="s">
        <v>5</v>
      </c>
      <c r="C29" s="37">
        <v>0</v>
      </c>
      <c r="D29" s="20">
        <v>12</v>
      </c>
      <c r="E29" s="40" t="str">
        <f t="shared" si="7"/>
        <v/>
      </c>
      <c r="F29" s="40">
        <f t="shared" si="8"/>
        <v>0.24</v>
      </c>
      <c r="G29" s="22">
        <f t="shared" si="9"/>
        <v>1</v>
      </c>
      <c r="H29" s="57" t="str">
        <f t="shared" si="10"/>
        <v/>
      </c>
      <c r="I29" s="12"/>
    </row>
    <row r="30" spans="1:9" s="23" customFormat="1" ht="30" x14ac:dyDescent="0.2">
      <c r="A30" s="81"/>
      <c r="B30" s="56" t="s">
        <v>151</v>
      </c>
      <c r="C30" s="37">
        <v>0</v>
      </c>
      <c r="D30" s="20">
        <v>0</v>
      </c>
      <c r="E30" s="40" t="str">
        <f t="shared" si="7"/>
        <v/>
      </c>
      <c r="F30" s="40" t="str">
        <f t="shared" si="8"/>
        <v/>
      </c>
      <c r="G30" s="22" t="str">
        <f t="shared" si="9"/>
        <v xml:space="preserve"> </v>
      </c>
      <c r="H30" s="57" t="str">
        <f t="shared" si="10"/>
        <v/>
      </c>
      <c r="I30" s="12"/>
    </row>
    <row r="31" spans="1:9" s="23" customFormat="1" ht="15" x14ac:dyDescent="0.2">
      <c r="A31" s="81"/>
      <c r="B31" s="56" t="s">
        <v>152</v>
      </c>
      <c r="C31" s="37">
        <v>0</v>
      </c>
      <c r="D31" s="20">
        <v>1</v>
      </c>
      <c r="E31" s="40" t="str">
        <f t="shared" si="7"/>
        <v/>
      </c>
      <c r="F31" s="40">
        <f t="shared" si="8"/>
        <v>0.02</v>
      </c>
      <c r="G31" s="22">
        <f t="shared" si="9"/>
        <v>1</v>
      </c>
      <c r="H31" s="57" t="str">
        <f t="shared" si="10"/>
        <v/>
      </c>
      <c r="I31" s="12"/>
    </row>
    <row r="32" spans="1:9" s="23" customFormat="1" ht="15" x14ac:dyDescent="0.2">
      <c r="A32" s="81"/>
      <c r="B32" s="56" t="s">
        <v>4</v>
      </c>
      <c r="C32" s="37">
        <v>1</v>
      </c>
      <c r="D32" s="20">
        <v>0</v>
      </c>
      <c r="E32" s="40">
        <f t="shared" si="7"/>
        <v>2.0408163265306121E-2</v>
      </c>
      <c r="F32" s="40" t="str">
        <f t="shared" si="8"/>
        <v/>
      </c>
      <c r="G32" s="22">
        <f t="shared" si="9"/>
        <v>-1</v>
      </c>
      <c r="H32" s="57">
        <f t="shared" si="10"/>
        <v>-2.0408163265306121E-2</v>
      </c>
      <c r="I32" s="12"/>
    </row>
    <row r="33" spans="1:9" s="23" customFormat="1" ht="15" x14ac:dyDescent="0.2">
      <c r="A33" s="81"/>
      <c r="B33" s="56" t="s">
        <v>6</v>
      </c>
      <c r="C33" s="37">
        <v>0</v>
      </c>
      <c r="D33" s="20">
        <v>0</v>
      </c>
      <c r="E33" s="40" t="str">
        <f t="shared" si="7"/>
        <v/>
      </c>
      <c r="F33" s="40" t="str">
        <f t="shared" si="8"/>
        <v/>
      </c>
      <c r="G33" s="22" t="str">
        <f t="shared" si="9"/>
        <v xml:space="preserve"> </v>
      </c>
      <c r="H33" s="57" t="str">
        <f t="shared" si="10"/>
        <v/>
      </c>
      <c r="I33" s="12"/>
    </row>
    <row r="34" spans="1:9" s="23" customFormat="1" ht="15" x14ac:dyDescent="0.2">
      <c r="A34" s="81"/>
      <c r="B34" s="56" t="s">
        <v>153</v>
      </c>
      <c r="C34" s="37">
        <v>0</v>
      </c>
      <c r="D34" s="20">
        <v>0</v>
      </c>
      <c r="E34" s="40" t="str">
        <f t="shared" si="7"/>
        <v/>
      </c>
      <c r="F34" s="40" t="str">
        <f t="shared" si="8"/>
        <v/>
      </c>
      <c r="G34" s="22" t="str">
        <f t="shared" si="9"/>
        <v xml:space="preserve"> 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7">
        <v>1</v>
      </c>
      <c r="D35" s="20">
        <v>0</v>
      </c>
      <c r="E35" s="40">
        <f t="shared" si="7"/>
        <v>2.0408163265306121E-2</v>
      </c>
      <c r="F35" s="40" t="str">
        <f t="shared" si="8"/>
        <v/>
      </c>
      <c r="G35" s="22">
        <f t="shared" si="9"/>
        <v>-1</v>
      </c>
      <c r="H35" s="57">
        <f t="shared" si="10"/>
        <v>-2.0408163265306121E-2</v>
      </c>
      <c r="I35" s="12"/>
    </row>
    <row r="36" spans="1:9" s="23" customFormat="1" ht="30" x14ac:dyDescent="0.2">
      <c r="A36" s="81"/>
      <c r="B36" s="56" t="s">
        <v>155</v>
      </c>
      <c r="C36" s="37">
        <v>0</v>
      </c>
      <c r="D36" s="20">
        <v>0</v>
      </c>
      <c r="E36" s="40" t="str">
        <f t="shared" si="7"/>
        <v/>
      </c>
      <c r="F36" s="40" t="str">
        <f t="shared" si="8"/>
        <v/>
      </c>
      <c r="G36" s="22" t="str">
        <f t="shared" si="9"/>
        <v xml:space="preserve"> </v>
      </c>
      <c r="H36" s="57" t="str">
        <f t="shared" si="10"/>
        <v/>
      </c>
      <c r="I36" s="12"/>
    </row>
    <row r="37" spans="1:9" s="23" customFormat="1" ht="30" x14ac:dyDescent="0.2">
      <c r="A37" s="81"/>
      <c r="B37" s="56" t="s">
        <v>156</v>
      </c>
      <c r="C37" s="37">
        <v>1</v>
      </c>
      <c r="D37" s="20">
        <v>1</v>
      </c>
      <c r="E37" s="40">
        <f t="shared" si="7"/>
        <v>2.0408163265306121E-2</v>
      </c>
      <c r="F37" s="40">
        <f t="shared" si="8"/>
        <v>0.02</v>
      </c>
      <c r="G37" s="22">
        <f t="shared" si="9"/>
        <v>0</v>
      </c>
      <c r="H37" s="57">
        <f t="shared" si="10"/>
        <v>0</v>
      </c>
      <c r="I37" s="12"/>
    </row>
    <row r="38" spans="1:9" s="23" customFormat="1" ht="15" x14ac:dyDescent="0.2">
      <c r="A38" s="81"/>
      <c r="B38" s="56" t="s">
        <v>7</v>
      </c>
      <c r="C38" s="37">
        <v>3</v>
      </c>
      <c r="D38" s="20">
        <v>2</v>
      </c>
      <c r="E38" s="40">
        <f t="shared" si="7"/>
        <v>6.1224489795918366E-2</v>
      </c>
      <c r="F38" s="40">
        <f t="shared" si="8"/>
        <v>0.04</v>
      </c>
      <c r="G38" s="22">
        <f t="shared" si="9"/>
        <v>-0.33333333333333331</v>
      </c>
      <c r="H38" s="57">
        <f t="shared" si="10"/>
        <v>-2.0408163265306121E-2</v>
      </c>
      <c r="I38" s="12"/>
    </row>
    <row r="39" spans="1:9" s="23" customFormat="1" ht="30" x14ac:dyDescent="0.2">
      <c r="A39" s="81"/>
      <c r="B39" s="56" t="s">
        <v>157</v>
      </c>
      <c r="C39" s="37">
        <v>0</v>
      </c>
      <c r="D39" s="20">
        <v>0</v>
      </c>
      <c r="E39" s="40" t="str">
        <f t="shared" si="7"/>
        <v/>
      </c>
      <c r="F39" s="40" t="str">
        <f t="shared" si="8"/>
        <v/>
      </c>
      <c r="G39" s="22" t="str">
        <f t="shared" si="9"/>
        <v xml:space="preserve"> 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7">
        <v>0</v>
      </c>
      <c r="D40" s="20">
        <v>0</v>
      </c>
      <c r="E40" s="40" t="str">
        <f t="shared" si="7"/>
        <v/>
      </c>
      <c r="F40" s="40" t="str">
        <f t="shared" si="8"/>
        <v/>
      </c>
      <c r="G40" s="22" t="str">
        <f t="shared" si="9"/>
        <v xml:space="preserve"> </v>
      </c>
      <c r="H40" s="57" t="str">
        <f t="shared" si="10"/>
        <v/>
      </c>
      <c r="I40" s="12"/>
    </row>
    <row r="41" spans="1:9" s="23" customFormat="1" ht="15" x14ac:dyDescent="0.2">
      <c r="A41" s="81"/>
      <c r="B41" s="56" t="s">
        <v>159</v>
      </c>
      <c r="C41" s="37">
        <v>0</v>
      </c>
      <c r="D41" s="20">
        <v>0</v>
      </c>
      <c r="E41" s="40" t="str">
        <f t="shared" si="7"/>
        <v/>
      </c>
      <c r="F41" s="40" t="str">
        <f t="shared" si="8"/>
        <v/>
      </c>
      <c r="G41" s="22" t="str">
        <f t="shared" si="9"/>
        <v xml:space="preserve"> </v>
      </c>
      <c r="H41" s="57" t="str">
        <f t="shared" si="10"/>
        <v/>
      </c>
      <c r="I41" s="12"/>
    </row>
    <row r="42" spans="1:9" s="23" customFormat="1" ht="15" x14ac:dyDescent="0.2">
      <c r="A42" s="81"/>
      <c r="B42" s="56" t="s">
        <v>160</v>
      </c>
      <c r="C42" s="37">
        <v>0</v>
      </c>
      <c r="D42" s="20">
        <v>0</v>
      </c>
      <c r="E42" s="40" t="str">
        <f t="shared" si="7"/>
        <v/>
      </c>
      <c r="F42" s="40" t="str">
        <f t="shared" si="8"/>
        <v/>
      </c>
      <c r="G42" s="22" t="str">
        <f t="shared" si="9"/>
        <v xml:space="preserve"> </v>
      </c>
      <c r="H42" s="57" t="str">
        <f t="shared" si="10"/>
        <v/>
      </c>
      <c r="I42" s="12"/>
    </row>
    <row r="43" spans="1:9" s="23" customFormat="1" ht="30" x14ac:dyDescent="0.2">
      <c r="A43" s="81"/>
      <c r="B43" s="56" t="s">
        <v>161</v>
      </c>
      <c r="C43" s="37">
        <v>1</v>
      </c>
      <c r="D43" s="20">
        <v>0</v>
      </c>
      <c r="E43" s="40">
        <f t="shared" si="7"/>
        <v>2.0408163265306121E-2</v>
      </c>
      <c r="F43" s="40" t="str">
        <f t="shared" si="8"/>
        <v/>
      </c>
      <c r="G43" s="22">
        <f t="shared" si="9"/>
        <v>-1</v>
      </c>
      <c r="H43" s="57">
        <f t="shared" si="10"/>
        <v>-2.0408163265306121E-2</v>
      </c>
      <c r="I43" s="12"/>
    </row>
    <row r="44" spans="1:9" s="23" customFormat="1" ht="30" x14ac:dyDescent="0.2">
      <c r="A44" s="81"/>
      <c r="B44" s="56" t="s">
        <v>162</v>
      </c>
      <c r="C44" s="37">
        <v>0</v>
      </c>
      <c r="D44" s="20">
        <v>2</v>
      </c>
      <c r="E44" s="40" t="str">
        <f t="shared" si="7"/>
        <v/>
      </c>
      <c r="F44" s="40">
        <f t="shared" si="8"/>
        <v>0.04</v>
      </c>
      <c r="G44" s="22">
        <f t="shared" si="9"/>
        <v>1</v>
      </c>
      <c r="H44" s="57" t="str">
        <f t="shared" si="10"/>
        <v/>
      </c>
      <c r="I44" s="12"/>
    </row>
    <row r="45" spans="1:9" s="23" customFormat="1" ht="30" x14ac:dyDescent="0.2">
      <c r="A45" s="81"/>
      <c r="B45" s="56" t="s">
        <v>8</v>
      </c>
      <c r="C45" s="37">
        <v>0</v>
      </c>
      <c r="D45" s="20">
        <v>0</v>
      </c>
      <c r="E45" s="40" t="str">
        <f t="shared" si="7"/>
        <v/>
      </c>
      <c r="F45" s="40" t="str">
        <f t="shared" si="8"/>
        <v/>
      </c>
      <c r="G45" s="22" t="str">
        <f t="shared" si="9"/>
        <v xml:space="preserve"> </v>
      </c>
      <c r="H45" s="57" t="str">
        <f t="shared" si="10"/>
        <v/>
      </c>
      <c r="I45" s="12"/>
    </row>
    <row r="46" spans="1:9" s="23" customFormat="1" ht="15" x14ac:dyDescent="0.2">
      <c r="A46" s="81"/>
      <c r="B46" s="56" t="s">
        <v>411</v>
      </c>
      <c r="C46" s="37">
        <v>0</v>
      </c>
      <c r="D46" s="20">
        <v>0</v>
      </c>
      <c r="E46" s="40" t="str">
        <f t="shared" si="7"/>
        <v/>
      </c>
      <c r="F46" s="40" t="str">
        <f t="shared" si="8"/>
        <v/>
      </c>
      <c r="G46" s="22" t="str">
        <f t="shared" si="9"/>
        <v xml:space="preserve"> </v>
      </c>
      <c r="H46" s="57" t="str">
        <f t="shared" si="10"/>
        <v/>
      </c>
      <c r="I46" s="12"/>
    </row>
    <row r="47" spans="1:9" s="23" customFormat="1" ht="30" x14ac:dyDescent="0.2">
      <c r="A47" s="81"/>
      <c r="B47" s="56" t="s">
        <v>163</v>
      </c>
      <c r="C47" s="37">
        <v>0</v>
      </c>
      <c r="D47" s="20">
        <v>0</v>
      </c>
      <c r="E47" s="40" t="str">
        <f t="shared" si="7"/>
        <v/>
      </c>
      <c r="F47" s="40" t="str">
        <f t="shared" si="8"/>
        <v/>
      </c>
      <c r="G47" s="22" t="str">
        <f t="shared" si="9"/>
        <v xml:space="preserve"> </v>
      </c>
      <c r="H47" s="57" t="str">
        <f t="shared" si="10"/>
        <v/>
      </c>
      <c r="I47" s="12"/>
    </row>
    <row r="48" spans="1:9" s="23" customFormat="1" ht="30" x14ac:dyDescent="0.2">
      <c r="A48" s="81"/>
      <c r="B48" s="56" t="s">
        <v>553</v>
      </c>
      <c r="C48" s="37">
        <v>1</v>
      </c>
      <c r="D48" s="20">
        <v>1</v>
      </c>
      <c r="E48" s="40">
        <f t="shared" si="7"/>
        <v>2.0408163265306121E-2</v>
      </c>
      <c r="F48" s="40">
        <f t="shared" si="8"/>
        <v>0.02</v>
      </c>
      <c r="G48" s="22">
        <f t="shared" si="9"/>
        <v>0</v>
      </c>
      <c r="H48" s="57">
        <f t="shared" si="10"/>
        <v>0</v>
      </c>
      <c r="I48" s="12"/>
    </row>
    <row r="49" spans="1:9" s="23" customFormat="1" ht="15" x14ac:dyDescent="0.2">
      <c r="A49" s="81"/>
      <c r="B49" s="56" t="s">
        <v>9</v>
      </c>
      <c r="C49" s="37">
        <v>3</v>
      </c>
      <c r="D49" s="20">
        <v>5</v>
      </c>
      <c r="E49" s="40">
        <f t="shared" si="7"/>
        <v>6.1224489795918366E-2</v>
      </c>
      <c r="F49" s="40">
        <f t="shared" si="8"/>
        <v>0.1</v>
      </c>
      <c r="G49" s="22">
        <f t="shared" si="9"/>
        <v>0.66666666666666663</v>
      </c>
      <c r="H49" s="57">
        <f t="shared" si="10"/>
        <v>4.0816326530612242E-2</v>
      </c>
      <c r="I49" s="12"/>
    </row>
    <row r="50" spans="1:9" s="23" customFormat="1" ht="15" x14ac:dyDescent="0.2">
      <c r="A50" s="81"/>
      <c r="B50" s="56" t="s">
        <v>554</v>
      </c>
      <c r="C50" s="37">
        <v>0</v>
      </c>
      <c r="D50" s="20">
        <v>0</v>
      </c>
      <c r="E50" s="40" t="str">
        <f t="shared" si="7"/>
        <v/>
      </c>
      <c r="F50" s="40" t="str">
        <f t="shared" si="8"/>
        <v/>
      </c>
      <c r="G50" s="22" t="str">
        <f t="shared" si="9"/>
        <v xml:space="preserve"> </v>
      </c>
      <c r="H50" s="57" t="str">
        <f t="shared" si="10"/>
        <v/>
      </c>
      <c r="I50" s="12"/>
    </row>
    <row r="51" spans="1:9" s="23" customFormat="1" ht="15" x14ac:dyDescent="0.2">
      <c r="A51" s="81"/>
      <c r="B51" s="56" t="s">
        <v>12</v>
      </c>
      <c r="C51" s="37">
        <v>1</v>
      </c>
      <c r="D51" s="20">
        <v>0</v>
      </c>
      <c r="E51" s="40">
        <f t="shared" si="7"/>
        <v>2.0408163265306121E-2</v>
      </c>
      <c r="F51" s="40" t="str">
        <f t="shared" si="8"/>
        <v/>
      </c>
      <c r="G51" s="22">
        <f t="shared" si="9"/>
        <v>-1</v>
      </c>
      <c r="H51" s="57">
        <f t="shared" si="10"/>
        <v>-2.0408163265306121E-2</v>
      </c>
      <c r="I51" s="12"/>
    </row>
    <row r="52" spans="1:9" s="23" customFormat="1" ht="30" x14ac:dyDescent="0.2">
      <c r="A52" s="81"/>
      <c r="B52" s="56" t="s">
        <v>11</v>
      </c>
      <c r="C52" s="37">
        <v>0</v>
      </c>
      <c r="D52" s="20">
        <v>0</v>
      </c>
      <c r="E52" s="40" t="str">
        <f t="shared" si="7"/>
        <v/>
      </c>
      <c r="F52" s="40" t="str">
        <f t="shared" si="8"/>
        <v/>
      </c>
      <c r="G52" s="22" t="str">
        <f t="shared" si="9"/>
        <v xml:space="preserve"> </v>
      </c>
      <c r="H52" s="57" t="str">
        <f t="shared" si="10"/>
        <v/>
      </c>
      <c r="I52" s="12"/>
    </row>
    <row r="53" spans="1:9" s="23" customFormat="1" ht="15" x14ac:dyDescent="0.2">
      <c r="A53" s="81"/>
      <c r="B53" s="56" t="s">
        <v>412</v>
      </c>
      <c r="C53" s="37">
        <v>0</v>
      </c>
      <c r="D53" s="20">
        <v>0</v>
      </c>
      <c r="E53" s="40" t="str">
        <f t="shared" si="7"/>
        <v/>
      </c>
      <c r="F53" s="40" t="str">
        <f t="shared" si="8"/>
        <v/>
      </c>
      <c r="G53" s="22" t="str">
        <f t="shared" si="9"/>
        <v xml:space="preserve"> </v>
      </c>
      <c r="H53" s="57" t="str">
        <f t="shared" si="10"/>
        <v/>
      </c>
      <c r="I53" s="12"/>
    </row>
    <row r="54" spans="1:9" s="23" customFormat="1" ht="15" x14ac:dyDescent="0.2">
      <c r="A54" s="81"/>
      <c r="B54" s="56" t="s">
        <v>10</v>
      </c>
      <c r="C54" s="37">
        <v>0</v>
      </c>
      <c r="D54" s="20">
        <v>1</v>
      </c>
      <c r="E54" s="40" t="str">
        <f t="shared" si="7"/>
        <v/>
      </c>
      <c r="F54" s="40">
        <f t="shared" si="8"/>
        <v>0.02</v>
      </c>
      <c r="G54" s="22">
        <f t="shared" si="9"/>
        <v>1</v>
      </c>
      <c r="H54" s="57" t="str">
        <f t="shared" si="10"/>
        <v/>
      </c>
      <c r="I54" s="12"/>
    </row>
    <row r="55" spans="1:9" s="23" customFormat="1" ht="15" x14ac:dyDescent="0.2">
      <c r="A55" s="81"/>
      <c r="B55" s="56" t="s">
        <v>164</v>
      </c>
      <c r="C55" s="37">
        <v>0</v>
      </c>
      <c r="D55" s="20">
        <v>0</v>
      </c>
      <c r="E55" s="40" t="str">
        <f t="shared" si="7"/>
        <v/>
      </c>
      <c r="F55" s="40" t="str">
        <f t="shared" si="8"/>
        <v/>
      </c>
      <c r="G55" s="22" t="str">
        <f t="shared" si="9"/>
        <v xml:space="preserve"> </v>
      </c>
      <c r="H55" s="57" t="str">
        <f t="shared" si="10"/>
        <v/>
      </c>
      <c r="I55" s="12"/>
    </row>
    <row r="56" spans="1:9" s="23" customFormat="1" ht="15" x14ac:dyDescent="0.2">
      <c r="A56" s="81"/>
      <c r="B56" s="56" t="s">
        <v>13</v>
      </c>
      <c r="C56" s="37">
        <v>0</v>
      </c>
      <c r="D56" s="20">
        <v>0</v>
      </c>
      <c r="E56" s="40" t="str">
        <f t="shared" si="7"/>
        <v/>
      </c>
      <c r="F56" s="40" t="str">
        <f t="shared" si="8"/>
        <v/>
      </c>
      <c r="G56" s="22" t="str">
        <f t="shared" si="9"/>
        <v xml:space="preserve"> </v>
      </c>
      <c r="H56" s="57" t="str">
        <f t="shared" si="10"/>
        <v/>
      </c>
      <c r="I56" s="12"/>
    </row>
    <row r="57" spans="1:9" s="76" customFormat="1" ht="15" x14ac:dyDescent="0.2">
      <c r="A57" s="78"/>
      <c r="B57" s="71" t="s">
        <v>576</v>
      </c>
      <c r="C57" s="72">
        <v>0</v>
      </c>
      <c r="D57" s="20">
        <v>0</v>
      </c>
      <c r="E57" s="73" t="str">
        <f t="shared" ref="E57" si="11">+IF(C57=0,"",C57/C$18)</f>
        <v/>
      </c>
      <c r="F57" s="73" t="str">
        <f t="shared" ref="F57" si="12">+IF(D57=0,"",D57/D$18)</f>
        <v/>
      </c>
      <c r="G57" s="74" t="str">
        <f t="shared" ref="G57" si="13">+IF(AND(C57=0,D57=0)," ",IF(C57=0,1,IF(D57=0,-1,(D57-C57)/C57)))</f>
        <v xml:space="preserve"> </v>
      </c>
      <c r="H57" s="75" t="str">
        <f t="shared" ref="H57" si="14">+IF(OR(AND(E57=""),(G57="")),"",E57*G57)</f>
        <v/>
      </c>
      <c r="I57" s="12"/>
    </row>
    <row r="58" spans="1:9" s="23" customFormat="1" ht="15" x14ac:dyDescent="0.2">
      <c r="A58" s="81"/>
      <c r="B58" s="56" t="s">
        <v>14</v>
      </c>
      <c r="C58" s="37">
        <v>13</v>
      </c>
      <c r="D58" s="20">
        <v>0</v>
      </c>
      <c r="E58" s="40">
        <f t="shared" si="7"/>
        <v>0.26530612244897961</v>
      </c>
      <c r="F58" s="40" t="str">
        <f t="shared" si="8"/>
        <v/>
      </c>
      <c r="G58" s="22">
        <f t="shared" si="9"/>
        <v>-1</v>
      </c>
      <c r="H58" s="57">
        <f t="shared" si="10"/>
        <v>-0.26530612244897961</v>
      </c>
      <c r="I58" s="12"/>
    </row>
    <row r="59" spans="1:9" s="23" customFormat="1" ht="30" x14ac:dyDescent="0.2">
      <c r="A59" s="81"/>
      <c r="B59" s="56" t="s">
        <v>165</v>
      </c>
      <c r="C59" s="37">
        <v>0</v>
      </c>
      <c r="D59" s="20">
        <v>0</v>
      </c>
      <c r="E59" s="40" t="str">
        <f t="shared" si="7"/>
        <v/>
      </c>
      <c r="F59" s="40" t="str">
        <f t="shared" si="8"/>
        <v/>
      </c>
      <c r="G59" s="22" t="str">
        <f t="shared" si="9"/>
        <v xml:space="preserve"> </v>
      </c>
      <c r="H59" s="57" t="str">
        <f t="shared" si="10"/>
        <v/>
      </c>
      <c r="I59" s="12"/>
    </row>
    <row r="60" spans="1:9" s="23" customFormat="1" ht="30" x14ac:dyDescent="0.2">
      <c r="A60" s="81"/>
      <c r="B60" s="56" t="s">
        <v>413</v>
      </c>
      <c r="C60" s="37">
        <v>5</v>
      </c>
      <c r="D60" s="20">
        <v>2</v>
      </c>
      <c r="E60" s="40">
        <f t="shared" si="7"/>
        <v>0.10204081632653061</v>
      </c>
      <c r="F60" s="40">
        <f t="shared" si="8"/>
        <v>0.04</v>
      </c>
      <c r="G60" s="22">
        <f t="shared" si="9"/>
        <v>-0.6</v>
      </c>
      <c r="H60" s="57">
        <f t="shared" si="10"/>
        <v>-6.1224489795918366E-2</v>
      </c>
      <c r="I60" s="12"/>
    </row>
    <row r="61" spans="1:9" s="23" customFormat="1" ht="15" x14ac:dyDescent="0.2">
      <c r="A61" s="81"/>
      <c r="B61" s="56" t="s">
        <v>166</v>
      </c>
      <c r="C61" s="37">
        <v>2</v>
      </c>
      <c r="D61" s="20">
        <v>7</v>
      </c>
      <c r="E61" s="40">
        <f t="shared" si="7"/>
        <v>4.0816326530612242E-2</v>
      </c>
      <c r="F61" s="40">
        <f t="shared" si="8"/>
        <v>0.14000000000000001</v>
      </c>
      <c r="G61" s="22">
        <f t="shared" si="9"/>
        <v>2.5</v>
      </c>
      <c r="H61" s="57">
        <f t="shared" si="10"/>
        <v>0.1020408163265306</v>
      </c>
      <c r="I61" s="12"/>
    </row>
    <row r="62" spans="1:9" s="23" customFormat="1" ht="15" x14ac:dyDescent="0.2">
      <c r="A62" s="81"/>
      <c r="B62" s="56" t="s">
        <v>167</v>
      </c>
      <c r="C62" s="37">
        <v>0</v>
      </c>
      <c r="D62" s="20">
        <v>0</v>
      </c>
      <c r="E62" s="40" t="str">
        <f t="shared" si="7"/>
        <v/>
      </c>
      <c r="F62" s="40" t="str">
        <f t="shared" si="8"/>
        <v/>
      </c>
      <c r="G62" s="22" t="str">
        <f t="shared" si="9"/>
        <v xml:space="preserve"> </v>
      </c>
      <c r="H62" s="57" t="str">
        <f t="shared" si="10"/>
        <v/>
      </c>
      <c r="I62" s="12"/>
    </row>
    <row r="63" spans="1:9" s="23" customFormat="1" ht="15" x14ac:dyDescent="0.2">
      <c r="A63" s="81"/>
      <c r="B63" s="56" t="s">
        <v>543</v>
      </c>
      <c r="C63" s="37">
        <v>4</v>
      </c>
      <c r="D63" s="20">
        <v>12</v>
      </c>
      <c r="E63" s="40">
        <f t="shared" ref="E63:E64" si="15">+IF(C63=0,"",C63/C$18)</f>
        <v>8.1632653061224483E-2</v>
      </c>
      <c r="F63" s="40">
        <f t="shared" ref="F63:F64" si="16">+IF(D63=0,"",D63/D$18)</f>
        <v>0.24</v>
      </c>
      <c r="G63" s="22">
        <f t="shared" si="9"/>
        <v>2</v>
      </c>
      <c r="H63" s="57">
        <f t="shared" ref="H63:H64" si="17">+IF(OR(AND(E63=""),(G63="")),"",E63*G63)</f>
        <v>0.16326530612244897</v>
      </c>
      <c r="I63" s="12"/>
    </row>
    <row r="64" spans="1:9" s="23" customFormat="1" ht="15" x14ac:dyDescent="0.2">
      <c r="A64" s="81"/>
      <c r="B64" s="56" t="s">
        <v>575</v>
      </c>
      <c r="C64" s="37">
        <v>0</v>
      </c>
      <c r="D64" s="20">
        <v>0</v>
      </c>
      <c r="E64" s="40" t="str">
        <f t="shared" si="15"/>
        <v/>
      </c>
      <c r="F64" s="40" t="str">
        <f t="shared" si="16"/>
        <v/>
      </c>
      <c r="G64" s="22" t="str">
        <f t="shared" si="9"/>
        <v xml:space="preserve"> </v>
      </c>
      <c r="H64" s="57" t="str">
        <f t="shared" si="17"/>
        <v/>
      </c>
      <c r="I64" s="12"/>
    </row>
    <row r="65" spans="1:9" s="23" customFormat="1" ht="15" x14ac:dyDescent="0.2">
      <c r="A65" s="81" t="s">
        <v>643</v>
      </c>
      <c r="B65" s="56" t="s">
        <v>642</v>
      </c>
      <c r="C65" s="37"/>
      <c r="D65" s="37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7">
        <v>0</v>
      </c>
      <c r="D66" s="20">
        <v>0</v>
      </c>
      <c r="E66" s="40" t="str">
        <f t="shared" si="7"/>
        <v/>
      </c>
      <c r="F66" s="40" t="str">
        <f t="shared" si="8"/>
        <v/>
      </c>
      <c r="G66" s="22" t="str">
        <f t="shared" si="9"/>
        <v xml:space="preserve"> </v>
      </c>
      <c r="H66" s="57" t="str">
        <f t="shared" si="10"/>
        <v/>
      </c>
      <c r="I66" s="12"/>
    </row>
    <row r="67" spans="1:9" s="23" customFormat="1" ht="15" x14ac:dyDescent="0.2">
      <c r="A67" s="81"/>
      <c r="B67" s="56" t="s">
        <v>15</v>
      </c>
      <c r="C67" s="37">
        <v>3</v>
      </c>
      <c r="D67" s="20">
        <v>1</v>
      </c>
      <c r="E67" s="40">
        <f t="shared" si="7"/>
        <v>6.1224489795918366E-2</v>
      </c>
      <c r="F67" s="40">
        <f t="shared" si="8"/>
        <v>0.02</v>
      </c>
      <c r="G67" s="22">
        <f t="shared" si="9"/>
        <v>-0.66666666666666663</v>
      </c>
      <c r="H67" s="57">
        <f t="shared" si="10"/>
        <v>-4.0816326530612242E-2</v>
      </c>
      <c r="I67" s="12"/>
    </row>
    <row r="68" spans="1:9" s="23" customFormat="1" ht="15" x14ac:dyDescent="0.2">
      <c r="A68" s="81"/>
      <c r="B68" s="56" t="s">
        <v>169</v>
      </c>
      <c r="C68" s="37">
        <v>0</v>
      </c>
      <c r="D68" s="20">
        <v>1</v>
      </c>
      <c r="E68" s="40" t="str">
        <f t="shared" si="7"/>
        <v/>
      </c>
      <c r="F68" s="40">
        <f t="shared" si="8"/>
        <v>0.02</v>
      </c>
      <c r="G68" s="22">
        <f t="shared" si="9"/>
        <v>1</v>
      </c>
      <c r="H68" s="57" t="str">
        <f t="shared" si="10"/>
        <v/>
      </c>
      <c r="I68" s="12"/>
    </row>
    <row r="69" spans="1:9" s="23" customFormat="1" ht="15.75" thickBot="1" x14ac:dyDescent="0.25">
      <c r="A69" s="81"/>
      <c r="B69" s="58" t="s">
        <v>170</v>
      </c>
      <c r="C69" s="59">
        <v>1</v>
      </c>
      <c r="D69" s="89">
        <v>0</v>
      </c>
      <c r="E69" s="60">
        <f t="shared" si="7"/>
        <v>2.0408163265306121E-2</v>
      </c>
      <c r="F69" s="60" t="str">
        <f t="shared" si="8"/>
        <v/>
      </c>
      <c r="G69" s="83">
        <f t="shared" si="9"/>
        <v>-1</v>
      </c>
      <c r="H69" s="62">
        <f t="shared" si="10"/>
        <v>-2.0408163265306121E-2</v>
      </c>
      <c r="I69" s="12"/>
    </row>
    <row r="70" spans="1:9" s="12" customFormat="1" x14ac:dyDescent="0.2">
      <c r="A70" s="86"/>
      <c r="H70" s="19"/>
    </row>
    <row r="71" spans="1:9" s="12" customFormat="1" x14ac:dyDescent="0.2">
      <c r="A71" s="86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3">
        <f>SUM(C76:C170)</f>
        <v>1250</v>
      </c>
      <c r="D75" s="14">
        <f>SUM(D76:D170)</f>
        <v>3123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1.4984</v>
      </c>
      <c r="H75" s="48">
        <f>+IF(OR(AND(E75=""),(G75="")),"",E75*G75)</f>
        <v>1.4984</v>
      </c>
    </row>
    <row r="76" spans="1:9" s="23" customFormat="1" ht="15" x14ac:dyDescent="0.2">
      <c r="A76" s="81"/>
      <c r="B76" s="56" t="s">
        <v>416</v>
      </c>
      <c r="C76" s="37">
        <v>16</v>
      </c>
      <c r="D76" s="20">
        <v>40</v>
      </c>
      <c r="E76" s="41">
        <f>+IF(C76=0,"",C76/C$75)</f>
        <v>1.2800000000000001E-2</v>
      </c>
      <c r="F76" s="41">
        <f>+IF(D76=0,"",D76/D$75)</f>
        <v>1.2808197246237591E-2</v>
      </c>
      <c r="G76" s="22">
        <f t="shared" ref="G76:G144" si="22">+IF(AND(C76=0,D76=0)," ",IF(C76=0,1,IF(D76=0,-1,(D76-C76)/C76)))</f>
        <v>1.5</v>
      </c>
      <c r="H76" s="57">
        <f>+IF(OR(AND(E76=""),(G76="")),"",E76*G76)</f>
        <v>1.9200000000000002E-2</v>
      </c>
      <c r="I76" s="12"/>
    </row>
    <row r="77" spans="1:9" s="23" customFormat="1" ht="30" x14ac:dyDescent="0.2">
      <c r="A77" s="81"/>
      <c r="B77" s="56" t="s">
        <v>591</v>
      </c>
      <c r="C77" s="37">
        <v>4</v>
      </c>
      <c r="D77" s="20">
        <v>18</v>
      </c>
      <c r="E77" s="41">
        <f t="shared" ref="E77:E145" si="23">+IF(C77=0,"",C77/C$75)</f>
        <v>3.2000000000000002E-3</v>
      </c>
      <c r="F77" s="41">
        <f t="shared" ref="F77:F145" si="24">+IF(D77=0,"",D77/D$75)</f>
        <v>5.763688760806916E-3</v>
      </c>
      <c r="G77" s="22">
        <f t="shared" si="22"/>
        <v>3.5</v>
      </c>
      <c r="H77" s="57">
        <f t="shared" ref="H77:H145" si="25">+IF(OR(AND(E77=""),(G77="")),"",E77*G77)</f>
        <v>1.12E-2</v>
      </c>
      <c r="I77" s="12"/>
    </row>
    <row r="78" spans="1:9" s="23" customFormat="1" ht="15" x14ac:dyDescent="0.2">
      <c r="A78" s="81"/>
      <c r="B78" s="56" t="s">
        <v>497</v>
      </c>
      <c r="C78" s="37">
        <v>0</v>
      </c>
      <c r="D78" s="20">
        <v>14</v>
      </c>
      <c r="E78" s="41" t="str">
        <f t="shared" si="23"/>
        <v/>
      </c>
      <c r="F78" s="41">
        <f t="shared" si="24"/>
        <v>4.4828690361831576E-3</v>
      </c>
      <c r="G78" s="22">
        <f t="shared" si="22"/>
        <v>1</v>
      </c>
      <c r="H78" s="57" t="str">
        <f t="shared" si="25"/>
        <v/>
      </c>
      <c r="I78" s="12"/>
    </row>
    <row r="79" spans="1:9" s="23" customFormat="1" ht="15" x14ac:dyDescent="0.2">
      <c r="A79" s="81"/>
      <c r="B79" s="56" t="s">
        <v>555</v>
      </c>
      <c r="C79" s="37">
        <v>9</v>
      </c>
      <c r="D79" s="20">
        <v>33</v>
      </c>
      <c r="E79" s="41">
        <f t="shared" si="23"/>
        <v>7.1999999999999998E-3</v>
      </c>
      <c r="F79" s="41">
        <f t="shared" si="24"/>
        <v>1.0566762728146013E-2</v>
      </c>
      <c r="G79" s="22">
        <f t="shared" si="22"/>
        <v>2.6666666666666665</v>
      </c>
      <c r="H79" s="57">
        <f t="shared" si="25"/>
        <v>1.9199999999999998E-2</v>
      </c>
      <c r="I79" s="12"/>
    </row>
    <row r="80" spans="1:9" s="23" customFormat="1" ht="30" x14ac:dyDescent="0.2">
      <c r="A80" s="81"/>
      <c r="B80" s="56" t="s">
        <v>171</v>
      </c>
      <c r="C80" s="37">
        <v>28</v>
      </c>
      <c r="D80" s="20">
        <v>52</v>
      </c>
      <c r="E80" s="41">
        <f t="shared" si="23"/>
        <v>2.24E-2</v>
      </c>
      <c r="F80" s="41">
        <f t="shared" si="24"/>
        <v>1.6650656420108871E-2</v>
      </c>
      <c r="G80" s="22">
        <f t="shared" si="22"/>
        <v>0.8571428571428571</v>
      </c>
      <c r="H80" s="57">
        <f t="shared" si="25"/>
        <v>1.9199999999999998E-2</v>
      </c>
      <c r="I80" s="12"/>
    </row>
    <row r="81" spans="1:9" s="23" customFormat="1" ht="15" x14ac:dyDescent="0.2">
      <c r="A81" s="81"/>
      <c r="B81" s="56" t="s">
        <v>16</v>
      </c>
      <c r="C81" s="37">
        <v>0</v>
      </c>
      <c r="D81" s="20">
        <v>0</v>
      </c>
      <c r="E81" s="41" t="str">
        <f t="shared" si="23"/>
        <v/>
      </c>
      <c r="F81" s="41" t="str">
        <f t="shared" si="24"/>
        <v/>
      </c>
      <c r="G81" s="22" t="str">
        <f t="shared" si="22"/>
        <v xml:space="preserve"> </v>
      </c>
      <c r="H81" s="57" t="str">
        <f t="shared" si="25"/>
        <v/>
      </c>
      <c r="I81" s="12"/>
    </row>
    <row r="82" spans="1:9" s="23" customFormat="1" ht="15" x14ac:dyDescent="0.2">
      <c r="A82" s="81"/>
      <c r="B82" s="56" t="s">
        <v>35</v>
      </c>
      <c r="C82" s="37">
        <v>1</v>
      </c>
      <c r="D82" s="20">
        <v>3</v>
      </c>
      <c r="E82" s="41">
        <f t="shared" si="23"/>
        <v>8.0000000000000004E-4</v>
      </c>
      <c r="F82" s="41">
        <f t="shared" si="24"/>
        <v>9.6061479346781938E-4</v>
      </c>
      <c r="G82" s="22">
        <f t="shared" si="22"/>
        <v>2</v>
      </c>
      <c r="H82" s="57">
        <f t="shared" si="25"/>
        <v>1.6000000000000001E-3</v>
      </c>
      <c r="I82" s="12"/>
    </row>
    <row r="83" spans="1:9" s="23" customFormat="1" ht="30" x14ac:dyDescent="0.2">
      <c r="A83" s="81" t="s">
        <v>643</v>
      </c>
      <c r="B83" s="56" t="s">
        <v>644</v>
      </c>
      <c r="C83" s="37"/>
      <c r="D83" s="37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7">
        <v>0</v>
      </c>
      <c r="D84" s="37">
        <v>0</v>
      </c>
      <c r="E84" s="41" t="str">
        <f t="shared" si="23"/>
        <v/>
      </c>
      <c r="F84" s="41" t="str">
        <f t="shared" si="24"/>
        <v/>
      </c>
      <c r="G84" s="41" t="str">
        <f t="shared" si="22"/>
        <v xml:space="preserve"> </v>
      </c>
      <c r="H84" s="57" t="str">
        <f t="shared" si="25"/>
        <v/>
      </c>
    </row>
    <row r="85" spans="1:9" s="23" customFormat="1" ht="15" x14ac:dyDescent="0.2">
      <c r="A85" s="81"/>
      <c r="B85" s="56" t="s">
        <v>173</v>
      </c>
      <c r="C85" s="37">
        <v>0</v>
      </c>
      <c r="D85" s="37">
        <v>14</v>
      </c>
      <c r="E85" s="41" t="str">
        <f t="shared" si="23"/>
        <v/>
      </c>
      <c r="F85" s="41">
        <f t="shared" si="24"/>
        <v>4.4828690361831576E-3</v>
      </c>
      <c r="G85" s="41">
        <f t="shared" si="22"/>
        <v>1</v>
      </c>
      <c r="H85" s="57" t="str">
        <f t="shared" si="25"/>
        <v/>
      </c>
    </row>
    <row r="86" spans="1:9" s="23" customFormat="1" ht="15" x14ac:dyDescent="0.2">
      <c r="A86" s="81"/>
      <c r="B86" s="56" t="s">
        <v>417</v>
      </c>
      <c r="C86" s="37">
        <v>0</v>
      </c>
      <c r="D86" s="37">
        <v>4</v>
      </c>
      <c r="E86" s="41" t="str">
        <f t="shared" si="23"/>
        <v/>
      </c>
      <c r="F86" s="41">
        <f t="shared" si="24"/>
        <v>1.2808197246237591E-3</v>
      </c>
      <c r="G86" s="41">
        <f t="shared" si="22"/>
        <v>1</v>
      </c>
      <c r="H86" s="57" t="str">
        <f t="shared" si="25"/>
        <v/>
      </c>
    </row>
    <row r="87" spans="1:9" s="23" customFormat="1" ht="15" x14ac:dyDescent="0.2">
      <c r="A87" s="81"/>
      <c r="B87" s="56" t="s">
        <v>174</v>
      </c>
      <c r="C87" s="37">
        <v>0</v>
      </c>
      <c r="D87" s="37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7">
        <v>3</v>
      </c>
      <c r="D88" s="37">
        <v>22</v>
      </c>
      <c r="E88" s="41">
        <f t="shared" si="23"/>
        <v>2.3999999999999998E-3</v>
      </c>
      <c r="F88" s="41">
        <f t="shared" si="24"/>
        <v>7.0445084854306754E-3</v>
      </c>
      <c r="G88" s="41">
        <f t="shared" si="22"/>
        <v>6.333333333333333</v>
      </c>
      <c r="H88" s="57">
        <f t="shared" si="25"/>
        <v>1.5199999999999998E-2</v>
      </c>
    </row>
    <row r="89" spans="1:9" s="23" customFormat="1" ht="15" x14ac:dyDescent="0.2">
      <c r="A89" s="81"/>
      <c r="B89" s="56" t="s">
        <v>17</v>
      </c>
      <c r="C89" s="37">
        <v>0</v>
      </c>
      <c r="D89" s="37">
        <v>0</v>
      </c>
      <c r="E89" s="41" t="str">
        <f t="shared" si="23"/>
        <v/>
      </c>
      <c r="F89" s="41" t="str">
        <f t="shared" si="24"/>
        <v/>
      </c>
      <c r="G89" s="41" t="str">
        <f t="shared" si="22"/>
        <v xml:space="preserve"> </v>
      </c>
      <c r="H89" s="57" t="str">
        <f t="shared" si="25"/>
        <v/>
      </c>
    </row>
    <row r="90" spans="1:9" s="23" customFormat="1" ht="15" x14ac:dyDescent="0.2">
      <c r="A90" s="81"/>
      <c r="B90" s="56" t="s">
        <v>176</v>
      </c>
      <c r="C90" s="37">
        <v>7</v>
      </c>
      <c r="D90" s="37">
        <v>14</v>
      </c>
      <c r="E90" s="41">
        <f t="shared" si="23"/>
        <v>5.5999999999999999E-3</v>
      </c>
      <c r="F90" s="41">
        <f t="shared" si="24"/>
        <v>4.4828690361831576E-3</v>
      </c>
      <c r="G90" s="41">
        <f t="shared" si="22"/>
        <v>1</v>
      </c>
      <c r="H90" s="57">
        <f t="shared" si="25"/>
        <v>5.5999999999999999E-3</v>
      </c>
    </row>
    <row r="91" spans="1:9" s="23" customFormat="1" ht="15" x14ac:dyDescent="0.2">
      <c r="A91" s="81"/>
      <c r="B91" s="56" t="s">
        <v>556</v>
      </c>
      <c r="C91" s="37">
        <v>2</v>
      </c>
      <c r="D91" s="37">
        <v>27</v>
      </c>
      <c r="E91" s="41">
        <f t="shared" si="23"/>
        <v>1.6000000000000001E-3</v>
      </c>
      <c r="F91" s="41">
        <f t="shared" si="24"/>
        <v>8.6455331412103754E-3</v>
      </c>
      <c r="G91" s="41">
        <f t="shared" si="22"/>
        <v>12.5</v>
      </c>
      <c r="H91" s="57">
        <f t="shared" si="25"/>
        <v>0.02</v>
      </c>
    </row>
    <row r="92" spans="1:9" s="23" customFormat="1" ht="15" x14ac:dyDescent="0.2">
      <c r="A92" s="81" t="s">
        <v>643</v>
      </c>
      <c r="B92" s="56" t="s">
        <v>646</v>
      </c>
      <c r="C92" s="37"/>
      <c r="D92" s="37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7">
        <v>13</v>
      </c>
      <c r="D93" s="37">
        <v>51</v>
      </c>
      <c r="E93" s="41">
        <f t="shared" si="23"/>
        <v>1.04E-2</v>
      </c>
      <c r="F93" s="41">
        <f t="shared" si="24"/>
        <v>1.633045148895293E-2</v>
      </c>
      <c r="G93" s="41">
        <f t="shared" si="22"/>
        <v>2.9230769230769229</v>
      </c>
      <c r="H93" s="57">
        <f t="shared" si="25"/>
        <v>3.0399999999999996E-2</v>
      </c>
    </row>
    <row r="94" spans="1:9" s="23" customFormat="1" ht="15" x14ac:dyDescent="0.2">
      <c r="A94" s="81"/>
      <c r="B94" s="56" t="s">
        <v>178</v>
      </c>
      <c r="C94" s="37">
        <v>4</v>
      </c>
      <c r="D94" s="20">
        <v>16</v>
      </c>
      <c r="E94" s="41">
        <f t="shared" si="23"/>
        <v>3.2000000000000002E-3</v>
      </c>
      <c r="F94" s="41">
        <f t="shared" si="24"/>
        <v>5.1232788984950364E-3</v>
      </c>
      <c r="G94" s="22">
        <f t="shared" si="22"/>
        <v>3</v>
      </c>
      <c r="H94" s="57">
        <f t="shared" si="25"/>
        <v>9.6000000000000009E-3</v>
      </c>
      <c r="I94" s="12"/>
    </row>
    <row r="95" spans="1:9" s="23" customFormat="1" ht="15" x14ac:dyDescent="0.2">
      <c r="A95" s="81"/>
      <c r="B95" s="56" t="s">
        <v>21</v>
      </c>
      <c r="C95" s="37">
        <v>0</v>
      </c>
      <c r="D95" s="20">
        <v>5</v>
      </c>
      <c r="E95" s="41" t="str">
        <f t="shared" si="23"/>
        <v/>
      </c>
      <c r="F95" s="41">
        <f t="shared" si="24"/>
        <v>1.6010246557796989E-3</v>
      </c>
      <c r="G95" s="22">
        <f t="shared" si="22"/>
        <v>1</v>
      </c>
      <c r="H95" s="57" t="str">
        <f t="shared" si="25"/>
        <v/>
      </c>
      <c r="I95" s="12"/>
    </row>
    <row r="96" spans="1:9" s="23" customFormat="1" ht="15" x14ac:dyDescent="0.2">
      <c r="A96" s="81"/>
      <c r="B96" s="56" t="s">
        <v>418</v>
      </c>
      <c r="C96" s="37">
        <v>0</v>
      </c>
      <c r="D96" s="20">
        <v>2</v>
      </c>
      <c r="E96" s="41" t="str">
        <f t="shared" si="23"/>
        <v/>
      </c>
      <c r="F96" s="41">
        <f t="shared" si="24"/>
        <v>6.4040986231187955E-4</v>
      </c>
      <c r="G96" s="22">
        <f t="shared" si="22"/>
        <v>1</v>
      </c>
      <c r="H96" s="57" t="str">
        <f t="shared" si="25"/>
        <v/>
      </c>
      <c r="I96" s="12"/>
    </row>
    <row r="97" spans="1:9" s="23" customFormat="1" ht="15" x14ac:dyDescent="0.2">
      <c r="A97" s="81"/>
      <c r="B97" s="56" t="s">
        <v>179</v>
      </c>
      <c r="C97" s="37">
        <v>0</v>
      </c>
      <c r="D97" s="20">
        <v>1</v>
      </c>
      <c r="E97" s="41" t="str">
        <f t="shared" si="23"/>
        <v/>
      </c>
      <c r="F97" s="41">
        <f t="shared" si="24"/>
        <v>3.2020493115593977E-4</v>
      </c>
      <c r="G97" s="22">
        <f t="shared" si="22"/>
        <v>1</v>
      </c>
      <c r="H97" s="57" t="str">
        <f t="shared" si="25"/>
        <v/>
      </c>
      <c r="I97" s="12"/>
    </row>
    <row r="98" spans="1:9" s="23" customFormat="1" ht="15" x14ac:dyDescent="0.2">
      <c r="A98" s="81"/>
      <c r="B98" s="56" t="s">
        <v>501</v>
      </c>
      <c r="C98" s="37">
        <v>0</v>
      </c>
      <c r="D98" s="20">
        <v>0</v>
      </c>
      <c r="E98" s="41" t="str">
        <f t="shared" si="23"/>
        <v/>
      </c>
      <c r="F98" s="41" t="str">
        <f t="shared" si="24"/>
        <v/>
      </c>
      <c r="G98" s="22" t="str">
        <f t="shared" si="22"/>
        <v xml:space="preserve"> </v>
      </c>
      <c r="H98" s="57" t="str">
        <f t="shared" si="25"/>
        <v/>
      </c>
      <c r="I98" s="12"/>
    </row>
    <row r="99" spans="1:9" s="23" customFormat="1" ht="15" x14ac:dyDescent="0.2">
      <c r="A99" s="81"/>
      <c r="B99" s="56" t="s">
        <v>625</v>
      </c>
      <c r="C99" s="37">
        <v>0</v>
      </c>
      <c r="D99" s="20">
        <v>0</v>
      </c>
      <c r="E99" s="41" t="str">
        <f t="shared" si="23"/>
        <v/>
      </c>
      <c r="F99" s="41" t="str">
        <f t="shared" si="24"/>
        <v/>
      </c>
      <c r="G99" s="22" t="str">
        <f t="shared" si="22"/>
        <v xml:space="preserve"> </v>
      </c>
      <c r="H99" s="57" t="str">
        <f t="shared" si="25"/>
        <v/>
      </c>
      <c r="I99" s="12"/>
    </row>
    <row r="100" spans="1:9" s="76" customFormat="1" ht="15" x14ac:dyDescent="0.2">
      <c r="A100" s="78"/>
      <c r="B100" s="71" t="s">
        <v>577</v>
      </c>
      <c r="C100" s="72">
        <v>0</v>
      </c>
      <c r="D100" s="20">
        <v>0</v>
      </c>
      <c r="E100" s="74" t="str">
        <f t="shared" ref="E100" si="34">+IF(C100=0,"",C100/C$75)</f>
        <v/>
      </c>
      <c r="F100" s="74" t="str">
        <f t="shared" ref="F100" si="35">+IF(D100=0,"",D100/D$75)</f>
        <v/>
      </c>
      <c r="G100" s="74" t="str">
        <f t="shared" ref="G100" si="36">+IF(AND(C100=0,D100=0)," ",IF(C100=0,1,IF(D100=0,-1,(D100-C100)/C100)))</f>
        <v xml:space="preserve"> </v>
      </c>
      <c r="H100" s="75" t="str">
        <f t="shared" ref="H100" si="37">+IF(OR(AND(E100=""),(G100="")),"",E100*G100)</f>
        <v/>
      </c>
      <c r="I100" s="12"/>
    </row>
    <row r="101" spans="1:9" s="23" customFormat="1" ht="15" x14ac:dyDescent="0.2">
      <c r="A101" s="81"/>
      <c r="B101" s="56" t="s">
        <v>180</v>
      </c>
      <c r="C101" s="37">
        <v>6</v>
      </c>
      <c r="D101" s="20">
        <v>34</v>
      </c>
      <c r="E101" s="41">
        <f t="shared" si="23"/>
        <v>4.7999999999999996E-3</v>
      </c>
      <c r="F101" s="41">
        <f t="shared" si="24"/>
        <v>1.0886967659301952E-2</v>
      </c>
      <c r="G101" s="22">
        <f t="shared" si="22"/>
        <v>4.666666666666667</v>
      </c>
      <c r="H101" s="57">
        <f t="shared" si="25"/>
        <v>2.24E-2</v>
      </c>
      <c r="I101" s="12"/>
    </row>
    <row r="102" spans="1:9" s="23" customFormat="1" ht="15" x14ac:dyDescent="0.2">
      <c r="A102" s="81"/>
      <c r="B102" s="56" t="s">
        <v>19</v>
      </c>
      <c r="C102" s="37">
        <v>0</v>
      </c>
      <c r="D102" s="20">
        <v>1</v>
      </c>
      <c r="E102" s="41" t="str">
        <f t="shared" si="23"/>
        <v/>
      </c>
      <c r="F102" s="41">
        <f t="shared" si="24"/>
        <v>3.2020493115593977E-4</v>
      </c>
      <c r="G102" s="22">
        <f t="shared" si="22"/>
        <v>1</v>
      </c>
      <c r="H102" s="57" t="str">
        <f t="shared" si="25"/>
        <v/>
      </c>
      <c r="I102" s="12"/>
    </row>
    <row r="103" spans="1:9" s="23" customFormat="1" ht="15" x14ac:dyDescent="0.2">
      <c r="A103" s="81"/>
      <c r="B103" s="56" t="s">
        <v>22</v>
      </c>
      <c r="C103" s="37">
        <v>0</v>
      </c>
      <c r="D103" s="20">
        <v>2</v>
      </c>
      <c r="E103" s="41" t="str">
        <f t="shared" si="23"/>
        <v/>
      </c>
      <c r="F103" s="41">
        <f t="shared" si="24"/>
        <v>6.4040986231187955E-4</v>
      </c>
      <c r="G103" s="22">
        <f t="shared" si="22"/>
        <v>1</v>
      </c>
      <c r="H103" s="57" t="str">
        <f t="shared" si="25"/>
        <v/>
      </c>
      <c r="I103" s="12"/>
    </row>
    <row r="104" spans="1:9" s="23" customFormat="1" ht="15" x14ac:dyDescent="0.2">
      <c r="A104" s="81"/>
      <c r="B104" s="56" t="s">
        <v>181</v>
      </c>
      <c r="C104" s="37">
        <v>0</v>
      </c>
      <c r="D104" s="20">
        <v>0</v>
      </c>
      <c r="E104" s="41" t="str">
        <f t="shared" si="23"/>
        <v/>
      </c>
      <c r="F104" s="41" t="str">
        <f t="shared" si="24"/>
        <v/>
      </c>
      <c r="G104" s="22" t="str">
        <f t="shared" si="22"/>
        <v xml:space="preserve"> </v>
      </c>
      <c r="H104" s="57" t="str">
        <f t="shared" si="25"/>
        <v/>
      </c>
      <c r="I104" s="12"/>
    </row>
    <row r="105" spans="1:9" s="23" customFormat="1" ht="15" x14ac:dyDescent="0.2">
      <c r="A105" s="81"/>
      <c r="B105" s="56" t="s">
        <v>584</v>
      </c>
      <c r="C105" s="37">
        <v>5</v>
      </c>
      <c r="D105" s="20">
        <v>37</v>
      </c>
      <c r="E105" s="41">
        <f t="shared" si="23"/>
        <v>4.0000000000000001E-3</v>
      </c>
      <c r="F105" s="41">
        <f t="shared" si="24"/>
        <v>1.1847582452769772E-2</v>
      </c>
      <c r="G105" s="22">
        <f t="shared" si="22"/>
        <v>6.4</v>
      </c>
      <c r="H105" s="57">
        <f t="shared" si="25"/>
        <v>2.5600000000000001E-2</v>
      </c>
      <c r="I105" s="12"/>
    </row>
    <row r="106" spans="1:9" s="23" customFormat="1" ht="15" x14ac:dyDescent="0.2">
      <c r="A106" s="81"/>
      <c r="B106" s="56" t="s">
        <v>419</v>
      </c>
      <c r="C106" s="37">
        <v>10</v>
      </c>
      <c r="D106" s="20">
        <v>32</v>
      </c>
      <c r="E106" s="41">
        <f t="shared" si="23"/>
        <v>8.0000000000000002E-3</v>
      </c>
      <c r="F106" s="41">
        <f t="shared" si="24"/>
        <v>1.0246557796990073E-2</v>
      </c>
      <c r="G106" s="22">
        <f t="shared" si="22"/>
        <v>2.2000000000000002</v>
      </c>
      <c r="H106" s="57">
        <f t="shared" si="25"/>
        <v>1.7600000000000001E-2</v>
      </c>
      <c r="I106" s="12"/>
    </row>
    <row r="107" spans="1:9" s="23" customFormat="1" ht="15" x14ac:dyDescent="0.2">
      <c r="A107" s="81"/>
      <c r="B107" s="56" t="s">
        <v>606</v>
      </c>
      <c r="C107" s="37">
        <v>0</v>
      </c>
      <c r="D107" s="20">
        <v>0</v>
      </c>
      <c r="E107" s="41" t="str">
        <f t="shared" ref="E107" si="38">+IF(C107=0,"",C107/C$75)</f>
        <v/>
      </c>
      <c r="F107" s="41" t="str">
        <f t="shared" ref="F107" si="39">+IF(D107=0,"",D107/D$75)</f>
        <v/>
      </c>
      <c r="G107" s="41" t="str">
        <f t="shared" ref="G107" si="40">+IF(AND(C107=0,D107=0)," ",IF(C107=0,1,IF(D107=0,-1,(D107-C107)/C107)))</f>
        <v xml:space="preserve"> </v>
      </c>
      <c r="H107" s="57" t="str">
        <f t="shared" ref="H107" si="41">+IF(OR(AND(E107=""),(G107="")),"",E107*G107)</f>
        <v/>
      </c>
      <c r="I107" s="12"/>
    </row>
    <row r="108" spans="1:9" s="23" customFormat="1" ht="15" x14ac:dyDescent="0.2">
      <c r="A108" s="81"/>
      <c r="B108" s="56" t="s">
        <v>18</v>
      </c>
      <c r="C108" s="37">
        <v>5</v>
      </c>
      <c r="D108" s="20">
        <v>10</v>
      </c>
      <c r="E108" s="41">
        <f t="shared" si="23"/>
        <v>4.0000000000000001E-3</v>
      </c>
      <c r="F108" s="41">
        <f t="shared" si="24"/>
        <v>3.2020493115593979E-3</v>
      </c>
      <c r="G108" s="22">
        <f t="shared" si="22"/>
        <v>1</v>
      </c>
      <c r="H108" s="57">
        <f t="shared" si="25"/>
        <v>4.0000000000000001E-3</v>
      </c>
      <c r="I108" s="12"/>
    </row>
    <row r="109" spans="1:9" s="23" customFormat="1" ht="15" x14ac:dyDescent="0.2">
      <c r="A109" s="81"/>
      <c r="B109" s="56" t="s">
        <v>20</v>
      </c>
      <c r="C109" s="37">
        <v>1</v>
      </c>
      <c r="D109" s="20">
        <v>1</v>
      </c>
      <c r="E109" s="41">
        <f t="shared" si="23"/>
        <v>8.0000000000000004E-4</v>
      </c>
      <c r="F109" s="41">
        <f t="shared" si="24"/>
        <v>3.2020493115593977E-4</v>
      </c>
      <c r="G109" s="22">
        <f t="shared" si="22"/>
        <v>0</v>
      </c>
      <c r="H109" s="57">
        <f t="shared" si="25"/>
        <v>0</v>
      </c>
      <c r="I109" s="12"/>
    </row>
    <row r="110" spans="1:9" s="23" customFormat="1" ht="15" x14ac:dyDescent="0.2">
      <c r="A110" s="81"/>
      <c r="B110" s="56" t="s">
        <v>592</v>
      </c>
      <c r="C110" s="37">
        <v>0</v>
      </c>
      <c r="D110" s="20">
        <v>2</v>
      </c>
      <c r="E110" s="41" t="str">
        <f t="shared" si="23"/>
        <v/>
      </c>
      <c r="F110" s="41">
        <f t="shared" si="24"/>
        <v>6.4040986231187955E-4</v>
      </c>
      <c r="G110" s="22">
        <f t="shared" si="22"/>
        <v>1</v>
      </c>
      <c r="H110" s="57" t="str">
        <f t="shared" si="25"/>
        <v/>
      </c>
      <c r="I110" s="12"/>
    </row>
    <row r="111" spans="1:9" s="23" customFormat="1" ht="15" x14ac:dyDescent="0.2">
      <c r="A111" s="81"/>
      <c r="B111" s="56" t="s">
        <v>212</v>
      </c>
      <c r="C111" s="37">
        <v>0</v>
      </c>
      <c r="D111" s="20">
        <v>1</v>
      </c>
      <c r="E111" s="41" t="str">
        <f t="shared" si="23"/>
        <v/>
      </c>
      <c r="F111" s="41">
        <f t="shared" si="24"/>
        <v>3.2020493115593977E-4</v>
      </c>
      <c r="G111" s="22">
        <f t="shared" si="22"/>
        <v>1</v>
      </c>
      <c r="H111" s="57" t="str">
        <f t="shared" si="25"/>
        <v/>
      </c>
      <c r="I111" s="12"/>
    </row>
    <row r="112" spans="1:9" s="23" customFormat="1" ht="15" x14ac:dyDescent="0.2">
      <c r="A112" s="81"/>
      <c r="B112" s="56" t="s">
        <v>182</v>
      </c>
      <c r="C112" s="37">
        <v>1</v>
      </c>
      <c r="D112" s="20">
        <v>0</v>
      </c>
      <c r="E112" s="41">
        <f t="shared" si="23"/>
        <v>8.0000000000000004E-4</v>
      </c>
      <c r="F112" s="41" t="str">
        <f t="shared" si="24"/>
        <v/>
      </c>
      <c r="G112" s="22">
        <f t="shared" si="22"/>
        <v>-1</v>
      </c>
      <c r="H112" s="57">
        <f t="shared" si="25"/>
        <v>-8.0000000000000004E-4</v>
      </c>
      <c r="I112" s="12"/>
    </row>
    <row r="113" spans="1:9" s="23" customFormat="1" ht="15" x14ac:dyDescent="0.2">
      <c r="A113" s="81"/>
      <c r="B113" s="56" t="s">
        <v>183</v>
      </c>
      <c r="C113" s="37">
        <v>2</v>
      </c>
      <c r="D113" s="20">
        <v>43</v>
      </c>
      <c r="E113" s="41">
        <f t="shared" si="23"/>
        <v>1.6000000000000001E-3</v>
      </c>
      <c r="F113" s="41">
        <f t="shared" si="24"/>
        <v>1.3768812039705411E-2</v>
      </c>
      <c r="G113" s="22">
        <f t="shared" si="22"/>
        <v>20.5</v>
      </c>
      <c r="H113" s="57">
        <f t="shared" si="25"/>
        <v>3.2800000000000003E-2</v>
      </c>
      <c r="I113" s="12"/>
    </row>
    <row r="114" spans="1:9" s="23" customFormat="1" ht="30" x14ac:dyDescent="0.2">
      <c r="A114" s="81"/>
      <c r="B114" s="56" t="s">
        <v>585</v>
      </c>
      <c r="C114" s="37">
        <v>3</v>
      </c>
      <c r="D114" s="20">
        <v>51</v>
      </c>
      <c r="E114" s="41">
        <f t="shared" si="23"/>
        <v>2.3999999999999998E-3</v>
      </c>
      <c r="F114" s="41">
        <f t="shared" si="24"/>
        <v>1.633045148895293E-2</v>
      </c>
      <c r="G114" s="22">
        <f t="shared" si="22"/>
        <v>16</v>
      </c>
      <c r="H114" s="57">
        <f t="shared" si="25"/>
        <v>3.8399999999999997E-2</v>
      </c>
      <c r="I114" s="12"/>
    </row>
    <row r="115" spans="1:9" s="23" customFormat="1" ht="30" x14ac:dyDescent="0.2">
      <c r="A115" s="81"/>
      <c r="B115" s="56" t="s">
        <v>586</v>
      </c>
      <c r="C115" s="37">
        <v>1</v>
      </c>
      <c r="D115" s="20">
        <v>130</v>
      </c>
      <c r="E115" s="41">
        <f t="shared" si="23"/>
        <v>8.0000000000000004E-4</v>
      </c>
      <c r="F115" s="41">
        <f t="shared" si="24"/>
        <v>4.1626641050272174E-2</v>
      </c>
      <c r="G115" s="22">
        <f t="shared" si="22"/>
        <v>129</v>
      </c>
      <c r="H115" s="57">
        <f t="shared" si="25"/>
        <v>0.1032</v>
      </c>
      <c r="I115" s="12"/>
    </row>
    <row r="116" spans="1:9" s="23" customFormat="1" ht="15" x14ac:dyDescent="0.2">
      <c r="A116" s="81"/>
      <c r="B116" s="56" t="s">
        <v>184</v>
      </c>
      <c r="C116" s="37">
        <v>1</v>
      </c>
      <c r="D116" s="20">
        <v>14</v>
      </c>
      <c r="E116" s="41">
        <f t="shared" si="23"/>
        <v>8.0000000000000004E-4</v>
      </c>
      <c r="F116" s="41">
        <f t="shared" si="24"/>
        <v>4.4828690361831576E-3</v>
      </c>
      <c r="G116" s="22">
        <f t="shared" si="22"/>
        <v>13</v>
      </c>
      <c r="H116" s="57">
        <f t="shared" si="25"/>
        <v>1.0400000000000001E-2</v>
      </c>
      <c r="I116" s="12"/>
    </row>
    <row r="117" spans="1:9" s="23" customFormat="1" ht="15" x14ac:dyDescent="0.2">
      <c r="A117" s="81"/>
      <c r="B117" s="56" t="s">
        <v>185</v>
      </c>
      <c r="C117" s="37">
        <v>46</v>
      </c>
      <c r="D117" s="20">
        <v>49</v>
      </c>
      <c r="E117" s="41">
        <f t="shared" si="23"/>
        <v>3.6799999999999999E-2</v>
      </c>
      <c r="F117" s="41">
        <f t="shared" si="24"/>
        <v>1.569004162664105E-2</v>
      </c>
      <c r="G117" s="22">
        <f t="shared" si="22"/>
        <v>6.5217391304347824E-2</v>
      </c>
      <c r="H117" s="57">
        <f t="shared" si="25"/>
        <v>2.3999999999999998E-3</v>
      </c>
      <c r="I117" s="12"/>
    </row>
    <row r="118" spans="1:9" s="23" customFormat="1" ht="15" x14ac:dyDescent="0.2">
      <c r="A118" s="81"/>
      <c r="B118" s="56" t="s">
        <v>186</v>
      </c>
      <c r="C118" s="37">
        <v>2</v>
      </c>
      <c r="D118" s="20">
        <v>4</v>
      </c>
      <c r="E118" s="41">
        <f t="shared" si="23"/>
        <v>1.6000000000000001E-3</v>
      </c>
      <c r="F118" s="41">
        <f t="shared" si="24"/>
        <v>1.2808197246237591E-3</v>
      </c>
      <c r="G118" s="22">
        <f t="shared" si="22"/>
        <v>1</v>
      </c>
      <c r="H118" s="57">
        <f t="shared" si="25"/>
        <v>1.6000000000000001E-3</v>
      </c>
      <c r="I118" s="12"/>
    </row>
    <row r="119" spans="1:9" s="23" customFormat="1" ht="15" x14ac:dyDescent="0.2">
      <c r="A119" s="81"/>
      <c r="B119" s="56" t="s">
        <v>27</v>
      </c>
      <c r="C119" s="37">
        <v>3</v>
      </c>
      <c r="D119" s="20">
        <v>3</v>
      </c>
      <c r="E119" s="41">
        <f t="shared" si="23"/>
        <v>2.3999999999999998E-3</v>
      </c>
      <c r="F119" s="41">
        <f t="shared" si="24"/>
        <v>9.6061479346781938E-4</v>
      </c>
      <c r="G119" s="22">
        <f t="shared" si="22"/>
        <v>0</v>
      </c>
      <c r="H119" s="57">
        <f t="shared" si="25"/>
        <v>0</v>
      </c>
      <c r="I119" s="12"/>
    </row>
    <row r="120" spans="1:9" s="23" customFormat="1" ht="15" x14ac:dyDescent="0.2">
      <c r="A120" s="81"/>
      <c r="B120" s="56" t="s">
        <v>187</v>
      </c>
      <c r="C120" s="37">
        <v>0</v>
      </c>
      <c r="D120" s="20">
        <v>0</v>
      </c>
      <c r="E120" s="41" t="str">
        <f t="shared" si="23"/>
        <v/>
      </c>
      <c r="F120" s="41" t="str">
        <f t="shared" si="24"/>
        <v/>
      </c>
      <c r="G120" s="22" t="str">
        <f t="shared" si="22"/>
        <v xml:space="preserve"> </v>
      </c>
      <c r="H120" s="57" t="str">
        <f t="shared" si="25"/>
        <v/>
      </c>
      <c r="I120" s="12"/>
    </row>
    <row r="121" spans="1:9" s="23" customFormat="1" ht="30" x14ac:dyDescent="0.2">
      <c r="A121" s="81"/>
      <c r="B121" s="56" t="s">
        <v>420</v>
      </c>
      <c r="C121" s="37">
        <v>0</v>
      </c>
      <c r="D121" s="20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7">
        <v>0</v>
      </c>
      <c r="D122" s="20">
        <v>0</v>
      </c>
      <c r="E122" s="41" t="str">
        <f t="shared" si="23"/>
        <v/>
      </c>
      <c r="F122" s="41" t="str">
        <f t="shared" si="24"/>
        <v/>
      </c>
      <c r="G122" s="22" t="str">
        <f t="shared" si="22"/>
        <v xml:space="preserve"> </v>
      </c>
      <c r="H122" s="57" t="str">
        <f t="shared" si="25"/>
        <v/>
      </c>
      <c r="I122" s="12"/>
    </row>
    <row r="123" spans="1:9" s="23" customFormat="1" ht="15" x14ac:dyDescent="0.2">
      <c r="A123" s="81"/>
      <c r="B123" s="56" t="s">
        <v>24</v>
      </c>
      <c r="C123" s="37">
        <v>2</v>
      </c>
      <c r="D123" s="20">
        <v>1</v>
      </c>
      <c r="E123" s="41">
        <f t="shared" si="23"/>
        <v>1.6000000000000001E-3</v>
      </c>
      <c r="F123" s="41">
        <f t="shared" si="24"/>
        <v>3.2020493115593977E-4</v>
      </c>
      <c r="G123" s="22">
        <f t="shared" si="22"/>
        <v>-0.5</v>
      </c>
      <c r="H123" s="57">
        <f t="shared" si="25"/>
        <v>-8.0000000000000004E-4</v>
      </c>
      <c r="I123" s="12"/>
    </row>
    <row r="124" spans="1:9" s="23" customFormat="1" ht="15" x14ac:dyDescent="0.2">
      <c r="A124" s="81"/>
      <c r="B124" s="56" t="s">
        <v>188</v>
      </c>
      <c r="C124" s="37">
        <v>0</v>
      </c>
      <c r="D124" s="20">
        <v>0</v>
      </c>
      <c r="E124" s="41" t="str">
        <f t="shared" si="23"/>
        <v/>
      </c>
      <c r="F124" s="41" t="str">
        <f t="shared" si="24"/>
        <v/>
      </c>
      <c r="G124" s="22" t="str">
        <f t="shared" si="22"/>
        <v xml:space="preserve"> </v>
      </c>
      <c r="H124" s="57" t="str">
        <f t="shared" si="25"/>
        <v/>
      </c>
      <c r="I124" s="12"/>
    </row>
    <row r="125" spans="1:9" s="23" customFormat="1" ht="15" x14ac:dyDescent="0.2">
      <c r="A125" s="81"/>
      <c r="B125" s="56" t="s">
        <v>25</v>
      </c>
      <c r="C125" s="37">
        <v>1</v>
      </c>
      <c r="D125" s="20">
        <v>3</v>
      </c>
      <c r="E125" s="41">
        <f t="shared" si="23"/>
        <v>8.0000000000000004E-4</v>
      </c>
      <c r="F125" s="41">
        <f t="shared" si="24"/>
        <v>9.6061479346781938E-4</v>
      </c>
      <c r="G125" s="22">
        <f t="shared" si="22"/>
        <v>2</v>
      </c>
      <c r="H125" s="57">
        <f t="shared" si="25"/>
        <v>1.6000000000000001E-3</v>
      </c>
      <c r="I125" s="12"/>
    </row>
    <row r="126" spans="1:9" s="23" customFormat="1" ht="15" x14ac:dyDescent="0.2">
      <c r="A126" s="81"/>
      <c r="B126" s="56" t="s">
        <v>23</v>
      </c>
      <c r="C126" s="37">
        <v>0</v>
      </c>
      <c r="D126" s="20">
        <v>0</v>
      </c>
      <c r="E126" s="41" t="str">
        <f t="shared" si="23"/>
        <v/>
      </c>
      <c r="F126" s="41" t="str">
        <f t="shared" si="24"/>
        <v/>
      </c>
      <c r="G126" s="22" t="str">
        <f t="shared" si="22"/>
        <v xml:space="preserve"> </v>
      </c>
      <c r="H126" s="57" t="str">
        <f t="shared" si="25"/>
        <v/>
      </c>
      <c r="I126" s="12"/>
    </row>
    <row r="127" spans="1:9" s="23" customFormat="1" ht="15" x14ac:dyDescent="0.2">
      <c r="A127" s="81"/>
      <c r="B127" s="56" t="s">
        <v>26</v>
      </c>
      <c r="C127" s="37">
        <v>13</v>
      </c>
      <c r="D127" s="20">
        <v>18</v>
      </c>
      <c r="E127" s="41">
        <f t="shared" si="23"/>
        <v>1.04E-2</v>
      </c>
      <c r="F127" s="41">
        <f t="shared" si="24"/>
        <v>5.763688760806916E-3</v>
      </c>
      <c r="G127" s="22">
        <f t="shared" si="22"/>
        <v>0.38461538461538464</v>
      </c>
      <c r="H127" s="57">
        <f t="shared" si="25"/>
        <v>4.0000000000000001E-3</v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7">
        <v>2</v>
      </c>
      <c r="D128" s="37">
        <v>4</v>
      </c>
      <c r="E128" s="41">
        <f t="shared" ref="E128" si="42">+IF(C128=0,"",C128/C$75)</f>
        <v>1.6000000000000001E-3</v>
      </c>
      <c r="F128" s="41">
        <f t="shared" ref="F128" si="43">+IF(D128=0,"",D128/D$75)</f>
        <v>1.2808197246237591E-3</v>
      </c>
      <c r="G128" s="41">
        <f t="shared" ref="G128" si="44">+IF(AND(C128=0,D128=0)," ",IF(C128=0,1,IF(D128=0,-1,(D128-C128)/C128)))</f>
        <v>1</v>
      </c>
      <c r="H128" s="57">
        <f t="shared" ref="H128" si="45">+IF(OR(AND(E128=""),(G128="")),"",E128*G128)</f>
        <v>1.6000000000000001E-3</v>
      </c>
    </row>
    <row r="129" spans="1:9" s="23" customFormat="1" ht="15" x14ac:dyDescent="0.2">
      <c r="A129" s="81"/>
      <c r="B129" s="56" t="s">
        <v>189</v>
      </c>
      <c r="C129" s="37">
        <v>9</v>
      </c>
      <c r="D129" s="20">
        <v>42</v>
      </c>
      <c r="E129" s="41">
        <f t="shared" si="23"/>
        <v>7.1999999999999998E-3</v>
      </c>
      <c r="F129" s="41">
        <f t="shared" si="24"/>
        <v>1.3448607108549471E-2</v>
      </c>
      <c r="G129" s="22">
        <f t="shared" si="22"/>
        <v>3.6666666666666665</v>
      </c>
      <c r="H129" s="57">
        <f t="shared" si="25"/>
        <v>2.64E-2</v>
      </c>
      <c r="I129" s="12"/>
    </row>
    <row r="130" spans="1:9" s="23" customFormat="1" ht="15" x14ac:dyDescent="0.2">
      <c r="A130" s="81"/>
      <c r="B130" s="56" t="s">
        <v>31</v>
      </c>
      <c r="C130" s="37">
        <v>0</v>
      </c>
      <c r="D130" s="20">
        <v>0</v>
      </c>
      <c r="E130" s="41" t="str">
        <f t="shared" si="23"/>
        <v/>
      </c>
      <c r="F130" s="41" t="str">
        <f t="shared" si="24"/>
        <v/>
      </c>
      <c r="G130" s="22" t="str">
        <f t="shared" si="22"/>
        <v xml:space="preserve"> </v>
      </c>
      <c r="H130" s="57" t="str">
        <f t="shared" si="25"/>
        <v/>
      </c>
      <c r="I130" s="12"/>
    </row>
    <row r="131" spans="1:9" s="23" customFormat="1" ht="15" x14ac:dyDescent="0.2">
      <c r="A131" s="81"/>
      <c r="B131" s="56" t="s">
        <v>33</v>
      </c>
      <c r="C131" s="37">
        <v>14</v>
      </c>
      <c r="D131" s="20">
        <v>48</v>
      </c>
      <c r="E131" s="41">
        <f t="shared" si="23"/>
        <v>1.12E-2</v>
      </c>
      <c r="F131" s="41">
        <f t="shared" si="24"/>
        <v>1.536983669548511E-2</v>
      </c>
      <c r="G131" s="22">
        <f t="shared" si="22"/>
        <v>2.4285714285714284</v>
      </c>
      <c r="H131" s="57">
        <f t="shared" si="25"/>
        <v>2.7199999999999998E-2</v>
      </c>
      <c r="I131" s="12"/>
    </row>
    <row r="132" spans="1:9" s="23" customFormat="1" ht="15" x14ac:dyDescent="0.2">
      <c r="A132" s="81"/>
      <c r="B132" s="56" t="s">
        <v>190</v>
      </c>
      <c r="C132" s="37">
        <v>103</v>
      </c>
      <c r="D132" s="20">
        <v>83</v>
      </c>
      <c r="E132" s="41">
        <f t="shared" si="23"/>
        <v>8.2400000000000001E-2</v>
      </c>
      <c r="F132" s="41">
        <f t="shared" si="24"/>
        <v>2.6577009285943004E-2</v>
      </c>
      <c r="G132" s="22">
        <f t="shared" si="22"/>
        <v>-0.1941747572815534</v>
      </c>
      <c r="H132" s="57">
        <f t="shared" si="25"/>
        <v>-1.6E-2</v>
      </c>
      <c r="I132" s="12"/>
    </row>
    <row r="133" spans="1:9" s="23" customFormat="1" ht="15" x14ac:dyDescent="0.2">
      <c r="A133" s="81"/>
      <c r="B133" s="56" t="s">
        <v>421</v>
      </c>
      <c r="C133" s="37">
        <v>0</v>
      </c>
      <c r="D133" s="20">
        <v>1</v>
      </c>
      <c r="E133" s="41" t="str">
        <f t="shared" si="23"/>
        <v/>
      </c>
      <c r="F133" s="41">
        <f t="shared" si="24"/>
        <v>3.2020493115593977E-4</v>
      </c>
      <c r="G133" s="22">
        <f t="shared" si="22"/>
        <v>1</v>
      </c>
      <c r="H133" s="57" t="str">
        <f t="shared" si="25"/>
        <v/>
      </c>
      <c r="I133" s="12"/>
    </row>
    <row r="134" spans="1:9" s="23" customFormat="1" ht="30" x14ac:dyDescent="0.2">
      <c r="A134" s="81"/>
      <c r="B134" s="56" t="s">
        <v>422</v>
      </c>
      <c r="C134" s="37">
        <v>0</v>
      </c>
      <c r="D134" s="20">
        <v>1333</v>
      </c>
      <c r="E134" s="41" t="str">
        <f t="shared" si="23"/>
        <v/>
      </c>
      <c r="F134" s="41">
        <f t="shared" si="24"/>
        <v>0.42683317323086778</v>
      </c>
      <c r="G134" s="22">
        <f t="shared" si="22"/>
        <v>1</v>
      </c>
      <c r="H134" s="57" t="str">
        <f t="shared" si="25"/>
        <v/>
      </c>
      <c r="I134" s="12"/>
    </row>
    <row r="135" spans="1:9" s="23" customFormat="1" ht="30" x14ac:dyDescent="0.2">
      <c r="A135" s="81"/>
      <c r="B135" s="56" t="s">
        <v>191</v>
      </c>
      <c r="C135" s="37">
        <v>777</v>
      </c>
      <c r="D135" s="20">
        <v>36</v>
      </c>
      <c r="E135" s="41">
        <f t="shared" si="23"/>
        <v>0.62160000000000004</v>
      </c>
      <c r="F135" s="41">
        <f t="shared" si="24"/>
        <v>1.1527377521613832E-2</v>
      </c>
      <c r="G135" s="22">
        <f t="shared" si="22"/>
        <v>-0.95366795366795365</v>
      </c>
      <c r="H135" s="57">
        <f t="shared" si="25"/>
        <v>-0.59279999999999999</v>
      </c>
      <c r="I135" s="12"/>
    </row>
    <row r="136" spans="1:9" s="23" customFormat="1" ht="15" x14ac:dyDescent="0.2">
      <c r="A136" s="81"/>
      <c r="B136" s="56" t="s">
        <v>192</v>
      </c>
      <c r="C136" s="37">
        <v>117</v>
      </c>
      <c r="D136" s="20">
        <v>750</v>
      </c>
      <c r="E136" s="41">
        <f t="shared" si="23"/>
        <v>9.3600000000000003E-2</v>
      </c>
      <c r="F136" s="41">
        <f t="shared" si="24"/>
        <v>0.24015369836695485</v>
      </c>
      <c r="G136" s="22">
        <f t="shared" si="22"/>
        <v>5.4102564102564106</v>
      </c>
      <c r="H136" s="57">
        <f t="shared" si="25"/>
        <v>0.50640000000000007</v>
      </c>
      <c r="I136" s="12"/>
    </row>
    <row r="137" spans="1:9" s="23" customFormat="1" ht="15" x14ac:dyDescent="0.2">
      <c r="A137" s="81"/>
      <c r="B137" s="56" t="s">
        <v>28</v>
      </c>
      <c r="C137" s="37">
        <v>2</v>
      </c>
      <c r="D137" s="20">
        <v>6</v>
      </c>
      <c r="E137" s="41">
        <f t="shared" si="23"/>
        <v>1.6000000000000001E-3</v>
      </c>
      <c r="F137" s="41">
        <f t="shared" si="24"/>
        <v>1.9212295869356388E-3</v>
      </c>
      <c r="G137" s="22">
        <f t="shared" si="22"/>
        <v>2</v>
      </c>
      <c r="H137" s="57">
        <f t="shared" si="25"/>
        <v>3.2000000000000002E-3</v>
      </c>
      <c r="I137" s="12"/>
    </row>
    <row r="138" spans="1:9" s="23" customFormat="1" ht="15" x14ac:dyDescent="0.2">
      <c r="A138" s="81"/>
      <c r="B138" s="56" t="s">
        <v>32</v>
      </c>
      <c r="C138" s="37">
        <v>0</v>
      </c>
      <c r="D138" s="20">
        <v>0</v>
      </c>
      <c r="E138" s="41" t="str">
        <f t="shared" si="23"/>
        <v/>
      </c>
      <c r="F138" s="41" t="str">
        <f t="shared" si="24"/>
        <v/>
      </c>
      <c r="G138" s="22" t="str">
        <f t="shared" si="22"/>
        <v xml:space="preserve"> </v>
      </c>
      <c r="H138" s="57" t="str">
        <f t="shared" si="25"/>
        <v/>
      </c>
      <c r="I138" s="12"/>
    </row>
    <row r="139" spans="1:9" s="23" customFormat="1" ht="15" x14ac:dyDescent="0.2">
      <c r="A139" s="81"/>
      <c r="B139" s="56" t="s">
        <v>505</v>
      </c>
      <c r="C139" s="37">
        <v>0</v>
      </c>
      <c r="D139" s="20">
        <v>10</v>
      </c>
      <c r="E139" s="41" t="str">
        <f t="shared" si="23"/>
        <v/>
      </c>
      <c r="F139" s="41">
        <f t="shared" si="24"/>
        <v>3.2020493115593979E-3</v>
      </c>
      <c r="G139" s="22">
        <f t="shared" si="22"/>
        <v>1</v>
      </c>
      <c r="H139" s="57" t="str">
        <f t="shared" si="25"/>
        <v/>
      </c>
      <c r="I139" s="12"/>
    </row>
    <row r="140" spans="1:9" s="23" customFormat="1" ht="15" x14ac:dyDescent="0.2">
      <c r="A140" s="81"/>
      <c r="B140" s="56" t="s">
        <v>30</v>
      </c>
      <c r="C140" s="37">
        <v>0</v>
      </c>
      <c r="D140" s="20">
        <v>3</v>
      </c>
      <c r="E140" s="41" t="str">
        <f t="shared" si="23"/>
        <v/>
      </c>
      <c r="F140" s="41">
        <f t="shared" si="24"/>
        <v>9.6061479346781938E-4</v>
      </c>
      <c r="G140" s="22">
        <f t="shared" si="22"/>
        <v>1</v>
      </c>
      <c r="H140" s="57" t="str">
        <f t="shared" si="25"/>
        <v/>
      </c>
      <c r="I140" s="12"/>
    </row>
    <row r="141" spans="1:9" s="23" customFormat="1" ht="15" x14ac:dyDescent="0.2">
      <c r="A141" s="81"/>
      <c r="B141" s="56" t="s">
        <v>29</v>
      </c>
      <c r="C141" s="37">
        <v>0</v>
      </c>
      <c r="D141" s="20">
        <v>0</v>
      </c>
      <c r="E141" s="41" t="str">
        <f t="shared" si="23"/>
        <v/>
      </c>
      <c r="F141" s="41" t="str">
        <f t="shared" si="24"/>
        <v/>
      </c>
      <c r="G141" s="22" t="str">
        <f t="shared" si="22"/>
        <v xml:space="preserve"> </v>
      </c>
      <c r="H141" s="57" t="str">
        <f t="shared" si="25"/>
        <v/>
      </c>
      <c r="I141" s="12"/>
    </row>
    <row r="142" spans="1:9" s="23" customFormat="1" ht="15" x14ac:dyDescent="0.2">
      <c r="A142" s="81"/>
      <c r="B142" s="56" t="s">
        <v>193</v>
      </c>
      <c r="C142" s="37">
        <v>1</v>
      </c>
      <c r="D142" s="20">
        <v>12</v>
      </c>
      <c r="E142" s="41">
        <f t="shared" si="23"/>
        <v>8.0000000000000004E-4</v>
      </c>
      <c r="F142" s="41">
        <f t="shared" si="24"/>
        <v>3.8424591738712775E-3</v>
      </c>
      <c r="G142" s="22">
        <f t="shared" si="22"/>
        <v>11</v>
      </c>
      <c r="H142" s="57">
        <f t="shared" si="25"/>
        <v>8.8000000000000005E-3</v>
      </c>
      <c r="I142" s="12"/>
    </row>
    <row r="143" spans="1:9" s="23" customFormat="1" ht="15" x14ac:dyDescent="0.2">
      <c r="A143" s="81"/>
      <c r="B143" s="56" t="s">
        <v>194</v>
      </c>
      <c r="C143" s="37">
        <v>0</v>
      </c>
      <c r="D143" s="20">
        <v>0</v>
      </c>
      <c r="E143" s="41" t="str">
        <f t="shared" si="23"/>
        <v/>
      </c>
      <c r="F143" s="41" t="str">
        <f t="shared" si="24"/>
        <v/>
      </c>
      <c r="G143" s="22" t="str">
        <f t="shared" si="22"/>
        <v xml:space="preserve"> </v>
      </c>
      <c r="H143" s="57" t="str">
        <f t="shared" si="25"/>
        <v/>
      </c>
      <c r="I143" s="12"/>
    </row>
    <row r="144" spans="1:9" s="23" customFormat="1" ht="30" x14ac:dyDescent="0.2">
      <c r="A144" s="81"/>
      <c r="B144" s="56" t="s">
        <v>195</v>
      </c>
      <c r="C144" s="37">
        <v>2</v>
      </c>
      <c r="D144" s="20">
        <v>4</v>
      </c>
      <c r="E144" s="41">
        <f t="shared" si="23"/>
        <v>1.6000000000000001E-3</v>
      </c>
      <c r="F144" s="41">
        <f t="shared" si="24"/>
        <v>1.2808197246237591E-3</v>
      </c>
      <c r="G144" s="22">
        <f t="shared" si="22"/>
        <v>1</v>
      </c>
      <c r="H144" s="57">
        <f t="shared" si="25"/>
        <v>1.6000000000000001E-3</v>
      </c>
      <c r="I144" s="12"/>
    </row>
    <row r="145" spans="1:9" s="23" customFormat="1" ht="30" x14ac:dyDescent="0.2">
      <c r="A145" s="81"/>
      <c r="B145" s="56" t="s">
        <v>196</v>
      </c>
      <c r="C145" s="37">
        <v>0</v>
      </c>
      <c r="D145" s="20">
        <v>1</v>
      </c>
      <c r="E145" s="41" t="str">
        <f t="shared" si="23"/>
        <v/>
      </c>
      <c r="F145" s="41">
        <f t="shared" si="24"/>
        <v>3.2020493115593977E-4</v>
      </c>
      <c r="G145" s="22">
        <f t="shared" ref="G145:G170" si="46">+IF(AND(C145=0,D145=0)," ",IF(C145=0,1,IF(D145=0,-1,(D145-C145)/C145)))</f>
        <v>1</v>
      </c>
      <c r="H145" s="57" t="str">
        <f t="shared" si="25"/>
        <v/>
      </c>
      <c r="I145" s="12"/>
    </row>
    <row r="146" spans="1:9" s="23" customFormat="1" ht="30" x14ac:dyDescent="0.2">
      <c r="A146" s="81"/>
      <c r="B146" s="56" t="s">
        <v>423</v>
      </c>
      <c r="C146" s="37">
        <v>0</v>
      </c>
      <c r="D146" s="20">
        <v>0</v>
      </c>
      <c r="E146" s="41" t="str">
        <f t="shared" ref="E146:E170" si="47">+IF(C146=0,"",C146/C$75)</f>
        <v/>
      </c>
      <c r="F146" s="41" t="str">
        <f t="shared" ref="F146:F170" si="48">+IF(D146=0,"",D146/D$75)</f>
        <v/>
      </c>
      <c r="G146" s="22" t="str">
        <f t="shared" si="46"/>
        <v xml:space="preserve"> </v>
      </c>
      <c r="H146" s="57" t="str">
        <f t="shared" ref="H146:H170" si="49">+IF(OR(AND(E146=""),(G146="")),"",E146*G146)</f>
        <v/>
      </c>
      <c r="I146" s="12"/>
    </row>
    <row r="147" spans="1:9" s="23" customFormat="1" ht="30" x14ac:dyDescent="0.2">
      <c r="A147" s="81"/>
      <c r="B147" s="56" t="s">
        <v>197</v>
      </c>
      <c r="C147" s="37">
        <v>0</v>
      </c>
      <c r="D147" s="20">
        <v>1</v>
      </c>
      <c r="E147" s="41" t="str">
        <f t="shared" si="47"/>
        <v/>
      </c>
      <c r="F147" s="41">
        <f t="shared" si="48"/>
        <v>3.2020493115593977E-4</v>
      </c>
      <c r="G147" s="22">
        <f t="shared" si="46"/>
        <v>1</v>
      </c>
      <c r="H147" s="57" t="str">
        <f t="shared" si="49"/>
        <v/>
      </c>
      <c r="I147" s="12"/>
    </row>
    <row r="148" spans="1:9" s="23" customFormat="1" ht="30" x14ac:dyDescent="0.2">
      <c r="A148" s="81"/>
      <c r="B148" s="56" t="s">
        <v>198</v>
      </c>
      <c r="C148" s="37">
        <v>0</v>
      </c>
      <c r="D148" s="20">
        <v>0</v>
      </c>
      <c r="E148" s="41" t="str">
        <f t="shared" si="47"/>
        <v/>
      </c>
      <c r="F148" s="41" t="str">
        <f t="shared" si="48"/>
        <v/>
      </c>
      <c r="G148" s="22" t="str">
        <f t="shared" si="46"/>
        <v xml:space="preserve"> </v>
      </c>
      <c r="H148" s="57" t="str">
        <f t="shared" si="49"/>
        <v/>
      </c>
      <c r="I148" s="12"/>
    </row>
    <row r="149" spans="1:9" s="23" customFormat="1" ht="15" x14ac:dyDescent="0.2">
      <c r="A149" s="81"/>
      <c r="B149" s="56" t="s">
        <v>611</v>
      </c>
      <c r="C149" s="37">
        <v>0</v>
      </c>
      <c r="D149" s="20">
        <v>0</v>
      </c>
      <c r="E149" s="41" t="str">
        <f t="shared" ref="E149" si="50">+IF(C149=0,"",C149/C$75)</f>
        <v/>
      </c>
      <c r="F149" s="41" t="str">
        <f t="shared" ref="F149" si="51">+IF(D149=0,"",D149/D$75)</f>
        <v/>
      </c>
      <c r="G149" s="41" t="str">
        <f t="shared" ref="G149" si="52">+IF(AND(C149=0,D149=0)," ",IF(C149=0,1,IF(D149=0,-1,(D149-C149)/C149)))</f>
        <v xml:space="preserve"> </v>
      </c>
      <c r="H149" s="57" t="str">
        <f t="shared" ref="H149" si="53">+IF(OR(AND(E149=""),(G149="")),"",E149*G149)</f>
        <v/>
      </c>
      <c r="I149" s="12"/>
    </row>
    <row r="150" spans="1:9" s="23" customFormat="1" ht="15" x14ac:dyDescent="0.2">
      <c r="A150" s="81"/>
      <c r="B150" s="56" t="s">
        <v>546</v>
      </c>
      <c r="C150" s="37">
        <v>0</v>
      </c>
      <c r="D150" s="20">
        <v>0</v>
      </c>
      <c r="E150" s="41" t="str">
        <f t="shared" ref="E150" si="54">+IF(C150=0,"",C150/C$75)</f>
        <v/>
      </c>
      <c r="F150" s="41" t="str">
        <f t="shared" ref="F150" si="55">+IF(D150=0,"",D150/D$75)</f>
        <v/>
      </c>
      <c r="G150" s="22" t="str">
        <f t="shared" si="46"/>
        <v xml:space="preserve"> </v>
      </c>
      <c r="H150" s="57" t="str">
        <f t="shared" ref="H150" si="56">+IF(OR(AND(E150=""),(G150="")),"",E150*G150)</f>
        <v/>
      </c>
      <c r="I150" s="12"/>
    </row>
    <row r="151" spans="1:9" s="23" customFormat="1" ht="15" x14ac:dyDescent="0.2">
      <c r="A151" s="81"/>
      <c r="B151" s="56" t="s">
        <v>558</v>
      </c>
      <c r="C151" s="37">
        <v>0</v>
      </c>
      <c r="D151" s="20">
        <v>0</v>
      </c>
      <c r="E151" s="41" t="str">
        <f t="shared" si="47"/>
        <v/>
      </c>
      <c r="F151" s="41" t="str">
        <f t="shared" si="48"/>
        <v/>
      </c>
      <c r="G151" s="22" t="str">
        <f t="shared" si="46"/>
        <v xml:space="preserve"> </v>
      </c>
      <c r="H151" s="57" t="str">
        <f t="shared" si="49"/>
        <v/>
      </c>
      <c r="I151" s="12"/>
    </row>
    <row r="152" spans="1:9" s="23" customFormat="1" ht="15" x14ac:dyDescent="0.2">
      <c r="A152" s="81"/>
      <c r="B152" s="56" t="s">
        <v>559</v>
      </c>
      <c r="C152" s="37">
        <v>0</v>
      </c>
      <c r="D152" s="20">
        <v>0</v>
      </c>
      <c r="E152" s="41" t="str">
        <f t="shared" si="47"/>
        <v/>
      </c>
      <c r="F152" s="41" t="str">
        <f t="shared" si="48"/>
        <v/>
      </c>
      <c r="G152" s="22" t="str">
        <f t="shared" si="46"/>
        <v xml:space="preserve"> </v>
      </c>
      <c r="H152" s="57" t="str">
        <f t="shared" si="49"/>
        <v/>
      </c>
      <c r="I152" s="12"/>
    </row>
    <row r="153" spans="1:9" s="23" customFormat="1" ht="15" x14ac:dyDescent="0.2">
      <c r="A153" s="81"/>
      <c r="B153" s="56" t="s">
        <v>548</v>
      </c>
      <c r="C153" s="37">
        <v>0</v>
      </c>
      <c r="D153" s="20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7">
        <v>0</v>
      </c>
      <c r="D154" s="20">
        <v>0</v>
      </c>
      <c r="E154" s="41" t="str">
        <f t="shared" si="47"/>
        <v/>
      </c>
      <c r="F154" s="41" t="str">
        <f t="shared" si="48"/>
        <v/>
      </c>
      <c r="G154" s="22" t="str">
        <f t="shared" si="46"/>
        <v xml:space="preserve"> </v>
      </c>
      <c r="H154" s="57" t="str">
        <f t="shared" si="49"/>
        <v/>
      </c>
      <c r="I154" s="12"/>
    </row>
    <row r="155" spans="1:9" s="23" customFormat="1" ht="15" x14ac:dyDescent="0.2">
      <c r="A155" s="81"/>
      <c r="B155" s="56" t="s">
        <v>424</v>
      </c>
      <c r="C155" s="37">
        <v>0</v>
      </c>
      <c r="D155" s="20">
        <v>0</v>
      </c>
      <c r="E155" s="41" t="str">
        <f t="shared" si="47"/>
        <v/>
      </c>
      <c r="F155" s="41" t="str">
        <f t="shared" si="48"/>
        <v/>
      </c>
      <c r="G155" s="22" t="str">
        <f t="shared" si="46"/>
        <v xml:space="preserve"> </v>
      </c>
      <c r="H155" s="57" t="str">
        <f t="shared" si="49"/>
        <v/>
      </c>
      <c r="I155" s="12"/>
    </row>
    <row r="156" spans="1:9" s="23" customFormat="1" ht="15" x14ac:dyDescent="0.2">
      <c r="A156" s="81"/>
      <c r="B156" s="56" t="s">
        <v>34</v>
      </c>
      <c r="C156" s="37">
        <v>0</v>
      </c>
      <c r="D156" s="20">
        <v>4</v>
      </c>
      <c r="E156" s="41" t="str">
        <f t="shared" si="47"/>
        <v/>
      </c>
      <c r="F156" s="41">
        <f t="shared" si="48"/>
        <v>1.2808197246237591E-3</v>
      </c>
      <c r="G156" s="22">
        <f t="shared" si="46"/>
        <v>1</v>
      </c>
      <c r="H156" s="57" t="str">
        <f t="shared" si="49"/>
        <v/>
      </c>
      <c r="I156" s="12"/>
    </row>
    <row r="157" spans="1:9" s="23" customFormat="1" ht="15" x14ac:dyDescent="0.2">
      <c r="A157" s="81"/>
      <c r="B157" s="56" t="s">
        <v>199</v>
      </c>
      <c r="C157" s="37">
        <v>0</v>
      </c>
      <c r="D157" s="20">
        <v>0</v>
      </c>
      <c r="E157" s="41" t="str">
        <f t="shared" si="47"/>
        <v/>
      </c>
      <c r="F157" s="41" t="str">
        <f t="shared" si="48"/>
        <v/>
      </c>
      <c r="G157" s="22" t="str">
        <f t="shared" si="46"/>
        <v xml:space="preserve"> </v>
      </c>
      <c r="H157" s="57" t="str">
        <f t="shared" si="49"/>
        <v/>
      </c>
      <c r="I157" s="12"/>
    </row>
    <row r="158" spans="1:9" s="23" customFormat="1" ht="30" x14ac:dyDescent="0.2">
      <c r="A158" s="81"/>
      <c r="B158" s="56" t="s">
        <v>200</v>
      </c>
      <c r="C158" s="37">
        <v>1</v>
      </c>
      <c r="D158" s="20">
        <v>0</v>
      </c>
      <c r="E158" s="41">
        <f t="shared" si="47"/>
        <v>8.0000000000000004E-4</v>
      </c>
      <c r="F158" s="41" t="str">
        <f t="shared" si="48"/>
        <v/>
      </c>
      <c r="G158" s="22">
        <f t="shared" si="46"/>
        <v>-1</v>
      </c>
      <c r="H158" s="57">
        <f t="shared" si="49"/>
        <v>-8.0000000000000004E-4</v>
      </c>
      <c r="I158" s="12"/>
    </row>
    <row r="159" spans="1:9" s="23" customFormat="1" ht="15" x14ac:dyDescent="0.2">
      <c r="A159" s="81"/>
      <c r="B159" s="56" t="s">
        <v>612</v>
      </c>
      <c r="C159" s="37">
        <v>0</v>
      </c>
      <c r="D159" s="20">
        <v>0</v>
      </c>
      <c r="E159" s="41" t="str">
        <f t="shared" ref="E159" si="60">+IF(C159=0,"",C159/C$75)</f>
        <v/>
      </c>
      <c r="F159" s="41" t="str">
        <f t="shared" ref="F159" si="61">+IF(D159=0,"",D159/D$75)</f>
        <v/>
      </c>
      <c r="G159" s="41" t="str">
        <f t="shared" ref="G159" si="62">+IF(AND(C159=0,D159=0)," ",IF(C159=0,1,IF(D159=0,-1,(D159-C159)/C159)))</f>
        <v xml:space="preserve"> </v>
      </c>
      <c r="H159" s="57" t="str">
        <f t="shared" ref="H159" si="63">+IF(OR(AND(E159=""),(G159="")),"",E159*G159)</f>
        <v/>
      </c>
      <c r="I159" s="12"/>
    </row>
    <row r="160" spans="1:9" s="23" customFormat="1" ht="30" x14ac:dyDescent="0.2">
      <c r="A160" s="81"/>
      <c r="B160" s="56" t="s">
        <v>201</v>
      </c>
      <c r="C160" s="37">
        <v>0</v>
      </c>
      <c r="D160" s="20">
        <v>16</v>
      </c>
      <c r="E160" s="41" t="str">
        <f t="shared" si="47"/>
        <v/>
      </c>
      <c r="F160" s="41">
        <f t="shared" si="48"/>
        <v>5.1232788984950364E-3</v>
      </c>
      <c r="G160" s="22">
        <f t="shared" si="46"/>
        <v>1</v>
      </c>
      <c r="H160" s="57" t="str">
        <f t="shared" si="49"/>
        <v/>
      </c>
      <c r="I160" s="12"/>
    </row>
    <row r="161" spans="1:9" s="23" customFormat="1" ht="15" x14ac:dyDescent="0.2">
      <c r="A161" s="81"/>
      <c r="B161" s="56" t="s">
        <v>594</v>
      </c>
      <c r="C161" s="37">
        <v>0</v>
      </c>
      <c r="D161" s="20">
        <v>0</v>
      </c>
      <c r="E161" s="41" t="str">
        <f t="shared" si="47"/>
        <v/>
      </c>
      <c r="F161" s="41" t="str">
        <f t="shared" si="48"/>
        <v/>
      </c>
      <c r="G161" s="22" t="str">
        <f t="shared" si="46"/>
        <v xml:space="preserve"> </v>
      </c>
      <c r="H161" s="57" t="str">
        <f t="shared" si="49"/>
        <v/>
      </c>
      <c r="I161" s="12"/>
    </row>
    <row r="162" spans="1:9" s="23" customFormat="1" ht="15" x14ac:dyDescent="0.2">
      <c r="A162" s="81"/>
      <c r="B162" s="56" t="s">
        <v>39</v>
      </c>
      <c r="C162" s="37">
        <v>0</v>
      </c>
      <c r="D162" s="20">
        <v>0</v>
      </c>
      <c r="E162" s="41" t="str">
        <f t="shared" si="47"/>
        <v/>
      </c>
      <c r="F162" s="41" t="str">
        <f t="shared" si="48"/>
        <v/>
      </c>
      <c r="G162" s="22" t="str">
        <f t="shared" si="46"/>
        <v xml:space="preserve"> </v>
      </c>
      <c r="H162" s="57" t="str">
        <f t="shared" si="49"/>
        <v/>
      </c>
      <c r="I162" s="12"/>
    </row>
    <row r="163" spans="1:9" s="23" customFormat="1" ht="15" x14ac:dyDescent="0.2">
      <c r="A163" s="81"/>
      <c r="B163" s="56" t="s">
        <v>37</v>
      </c>
      <c r="C163" s="37">
        <v>0</v>
      </c>
      <c r="D163" s="20">
        <v>0</v>
      </c>
      <c r="E163" s="41" t="str">
        <f t="shared" si="47"/>
        <v/>
      </c>
      <c r="F163" s="41" t="str">
        <f t="shared" si="48"/>
        <v/>
      </c>
      <c r="G163" s="22" t="str">
        <f t="shared" si="46"/>
        <v xml:space="preserve"> </v>
      </c>
      <c r="H163" s="57" t="str">
        <f t="shared" si="49"/>
        <v/>
      </c>
      <c r="I163" s="12"/>
    </row>
    <row r="164" spans="1:9" s="23" customFormat="1" ht="15" x14ac:dyDescent="0.2">
      <c r="A164" s="81"/>
      <c r="B164" s="56" t="s">
        <v>38</v>
      </c>
      <c r="C164" s="37">
        <v>0</v>
      </c>
      <c r="D164" s="20">
        <v>0</v>
      </c>
      <c r="E164" s="41" t="str">
        <f t="shared" si="47"/>
        <v/>
      </c>
      <c r="F164" s="41" t="str">
        <f t="shared" si="48"/>
        <v/>
      </c>
      <c r="G164" s="22" t="str">
        <f t="shared" si="46"/>
        <v xml:space="preserve"> </v>
      </c>
      <c r="H164" s="57" t="str">
        <f t="shared" si="49"/>
        <v/>
      </c>
      <c r="I164" s="12"/>
    </row>
    <row r="165" spans="1:9" s="23" customFormat="1" ht="15" x14ac:dyDescent="0.2">
      <c r="A165" s="81"/>
      <c r="B165" s="56" t="s">
        <v>613</v>
      </c>
      <c r="C165" s="37">
        <v>1</v>
      </c>
      <c r="D165" s="20">
        <v>0</v>
      </c>
      <c r="E165" s="41">
        <f t="shared" ref="E165:E166" si="64">+IF(C165=0,"",C165/C$75)</f>
        <v>8.0000000000000004E-4</v>
      </c>
      <c r="F165" s="41" t="str">
        <f t="shared" ref="F165:F166" si="65">+IF(D165=0,"",D165/D$75)</f>
        <v/>
      </c>
      <c r="G165" s="41">
        <f t="shared" ref="G165:G166" si="66">+IF(AND(C165=0,D165=0)," ",IF(C165=0,1,IF(D165=0,-1,(D165-C165)/C165)))</f>
        <v>-1</v>
      </c>
      <c r="H165" s="57">
        <f t="shared" ref="H165:H166" si="67">+IF(OR(AND(E165=""),(G165="")),"",E165*G165)</f>
        <v>-8.0000000000000004E-4</v>
      </c>
      <c r="I165" s="12"/>
    </row>
    <row r="166" spans="1:9" s="23" customFormat="1" ht="15" x14ac:dyDescent="0.2">
      <c r="A166" s="81"/>
      <c r="B166" s="56" t="s">
        <v>614</v>
      </c>
      <c r="C166" s="37">
        <v>0</v>
      </c>
      <c r="D166" s="20">
        <v>1</v>
      </c>
      <c r="E166" s="41" t="str">
        <f t="shared" si="64"/>
        <v/>
      </c>
      <c r="F166" s="41">
        <f t="shared" si="65"/>
        <v>3.2020493115593977E-4</v>
      </c>
      <c r="G166" s="41">
        <f t="shared" si="66"/>
        <v>1</v>
      </c>
      <c r="H166" s="57" t="str">
        <f t="shared" si="67"/>
        <v/>
      </c>
      <c r="I166" s="12"/>
    </row>
    <row r="167" spans="1:9" s="23" customFormat="1" ht="15" x14ac:dyDescent="0.2">
      <c r="A167" s="81"/>
      <c r="B167" s="56" t="s">
        <v>506</v>
      </c>
      <c r="C167" s="37">
        <v>1</v>
      </c>
      <c r="D167" s="20">
        <v>11</v>
      </c>
      <c r="E167" s="41">
        <f t="shared" si="47"/>
        <v>8.0000000000000004E-4</v>
      </c>
      <c r="F167" s="41">
        <f t="shared" si="48"/>
        <v>3.5222542427153377E-3</v>
      </c>
      <c r="G167" s="22">
        <f t="shared" si="46"/>
        <v>10</v>
      </c>
      <c r="H167" s="57">
        <f t="shared" si="49"/>
        <v>8.0000000000000002E-3</v>
      </c>
      <c r="I167" s="12"/>
    </row>
    <row r="168" spans="1:9" s="23" customFormat="1" ht="30" x14ac:dyDescent="0.2">
      <c r="A168" s="81"/>
      <c r="B168" s="56" t="s">
        <v>524</v>
      </c>
      <c r="C168" s="37">
        <v>31</v>
      </c>
      <c r="D168" s="20">
        <v>5</v>
      </c>
      <c r="E168" s="41">
        <f t="shared" si="47"/>
        <v>2.4799999999999999E-2</v>
      </c>
      <c r="F168" s="41">
        <f t="shared" si="48"/>
        <v>1.6010246557796989E-3</v>
      </c>
      <c r="G168" s="22">
        <f t="shared" si="46"/>
        <v>-0.83870967741935487</v>
      </c>
      <c r="H168" s="57">
        <f t="shared" si="49"/>
        <v>-2.0799999999999999E-2</v>
      </c>
      <c r="I168" s="12"/>
    </row>
    <row r="169" spans="1:9" s="23" customFormat="1" ht="30" x14ac:dyDescent="0.2">
      <c r="A169" s="81"/>
      <c r="B169" s="56" t="s">
        <v>537</v>
      </c>
      <c r="C169" s="37">
        <v>0</v>
      </c>
      <c r="D169" s="20">
        <v>0</v>
      </c>
      <c r="E169" s="41" t="str">
        <f t="shared" si="47"/>
        <v/>
      </c>
      <c r="F169" s="41" t="str">
        <f t="shared" si="48"/>
        <v/>
      </c>
      <c r="G169" s="22" t="str">
        <f t="shared" si="46"/>
        <v xml:space="preserve"> </v>
      </c>
      <c r="H169" s="57" t="str">
        <f t="shared" si="49"/>
        <v/>
      </c>
      <c r="I169" s="12"/>
    </row>
    <row r="170" spans="1:9" s="23" customFormat="1" ht="15.75" thickBot="1" x14ac:dyDescent="0.25">
      <c r="A170" s="81"/>
      <c r="B170" s="58" t="s">
        <v>532</v>
      </c>
      <c r="C170" s="59">
        <v>0</v>
      </c>
      <c r="D170" s="89">
        <v>0</v>
      </c>
      <c r="E170" s="61" t="str">
        <f t="shared" si="47"/>
        <v/>
      </c>
      <c r="F170" s="61" t="str">
        <f t="shared" si="48"/>
        <v/>
      </c>
      <c r="G170" s="83" t="str">
        <f t="shared" si="46"/>
        <v xml:space="preserve"> </v>
      </c>
      <c r="H170" s="62" t="str">
        <f t="shared" si="49"/>
        <v/>
      </c>
      <c r="I170" s="12"/>
    </row>
    <row r="171" spans="1:9" s="12" customFormat="1" x14ac:dyDescent="0.2">
      <c r="A171" s="86"/>
      <c r="H171" s="19"/>
    </row>
    <row r="172" spans="1:9" s="12" customFormat="1" x14ac:dyDescent="0.2">
      <c r="A172" s="86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3">
        <f>SUM(C177:C349)</f>
        <v>266</v>
      </c>
      <c r="D176" s="14">
        <f>SUM(D177:D349)</f>
        <v>841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2.1616541353383458</v>
      </c>
      <c r="H176" s="48">
        <f>+IF(OR(AND(E176=""),(G176="")),"",E176*G176)</f>
        <v>2.1616541353383458</v>
      </c>
    </row>
    <row r="177" spans="1:9" s="23" customFormat="1" ht="30" x14ac:dyDescent="0.2">
      <c r="A177" s="81"/>
      <c r="B177" s="64" t="s">
        <v>425</v>
      </c>
      <c r="C177" s="37">
        <v>2</v>
      </c>
      <c r="D177" s="20">
        <v>9</v>
      </c>
      <c r="E177" s="41">
        <f>+IF(C177=0,"",C177/C$176)</f>
        <v>7.5187969924812026E-3</v>
      </c>
      <c r="F177" s="41">
        <f>+IF(D177=0,"",D177/D$176)</f>
        <v>1.070154577883472E-2</v>
      </c>
      <c r="G177" s="22">
        <f t="shared" ref="G177:G243" si="68">+IF(AND(C177=0,D177=0)," ",IF(C177=0,1,IF(D177=0,-1,(D177-C177)/C177)))</f>
        <v>3.5</v>
      </c>
      <c r="H177" s="57">
        <f>+IF(OR(AND(E177=""),(G177="")),"",E177*G177)</f>
        <v>2.6315789473684209E-2</v>
      </c>
      <c r="I177" s="12"/>
    </row>
    <row r="178" spans="1:9" s="23" customFormat="1" ht="15" x14ac:dyDescent="0.2">
      <c r="A178" s="81"/>
      <c r="B178" s="64" t="s">
        <v>560</v>
      </c>
      <c r="C178" s="37">
        <v>0</v>
      </c>
      <c r="D178" s="20">
        <v>2</v>
      </c>
      <c r="E178" s="41" t="str">
        <f t="shared" ref="E178:E245" si="69">+IF(C178=0,"",C178/C$176)</f>
        <v/>
      </c>
      <c r="F178" s="41">
        <f t="shared" ref="F178:F245" si="70">+IF(D178=0,"",D178/D$176)</f>
        <v>2.3781212841854932E-3</v>
      </c>
      <c r="G178" s="22">
        <f t="shared" si="68"/>
        <v>1</v>
      </c>
      <c r="H178" s="57" t="str">
        <f t="shared" ref="H178:H245" si="71">+IF(OR(AND(E178=""),(G178="")),"",E178*G178)</f>
        <v/>
      </c>
      <c r="I178" s="12"/>
    </row>
    <row r="179" spans="1:9" s="23" customFormat="1" ht="45" x14ac:dyDescent="0.2">
      <c r="A179" s="81"/>
      <c r="B179" s="64" t="s">
        <v>426</v>
      </c>
      <c r="C179" s="37">
        <v>0</v>
      </c>
      <c r="D179" s="20">
        <v>1</v>
      </c>
      <c r="E179" s="41" t="str">
        <f t="shared" si="69"/>
        <v/>
      </c>
      <c r="F179" s="41">
        <f t="shared" si="70"/>
        <v>1.1890606420927466E-3</v>
      </c>
      <c r="G179" s="22">
        <f t="shared" si="68"/>
        <v>1</v>
      </c>
      <c r="H179" s="57" t="str">
        <f t="shared" si="71"/>
        <v/>
      </c>
      <c r="I179" s="12"/>
    </row>
    <row r="180" spans="1:9" s="23" customFormat="1" ht="30" x14ac:dyDescent="0.2">
      <c r="A180" s="81"/>
      <c r="B180" s="64" t="s">
        <v>427</v>
      </c>
      <c r="C180" s="37">
        <v>0</v>
      </c>
      <c r="D180" s="20">
        <v>0</v>
      </c>
      <c r="E180" s="41" t="str">
        <f t="shared" si="69"/>
        <v/>
      </c>
      <c r="F180" s="41" t="str">
        <f t="shared" si="70"/>
        <v/>
      </c>
      <c r="G180" s="22" t="str">
        <f t="shared" si="68"/>
        <v xml:space="preserve"> </v>
      </c>
      <c r="H180" s="57" t="str">
        <f t="shared" si="71"/>
        <v/>
      </c>
      <c r="I180" s="12"/>
    </row>
    <row r="181" spans="1:9" s="23" customFormat="1" ht="30" x14ac:dyDescent="0.2">
      <c r="A181" s="81"/>
      <c r="B181" s="64" t="s">
        <v>561</v>
      </c>
      <c r="C181" s="37">
        <v>3</v>
      </c>
      <c r="D181" s="20">
        <v>6</v>
      </c>
      <c r="E181" s="41">
        <f t="shared" si="69"/>
        <v>1.1278195488721804E-2</v>
      </c>
      <c r="F181" s="41">
        <f t="shared" si="70"/>
        <v>7.1343638525564806E-3</v>
      </c>
      <c r="G181" s="22">
        <f t="shared" si="68"/>
        <v>1</v>
      </c>
      <c r="H181" s="57">
        <f t="shared" si="71"/>
        <v>1.1278195488721804E-2</v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7"/>
      <c r="D182" s="37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7">
        <v>37</v>
      </c>
      <c r="D183" s="20">
        <v>152</v>
      </c>
      <c r="E183" s="41">
        <f t="shared" si="69"/>
        <v>0.13909774436090225</v>
      </c>
      <c r="F183" s="41">
        <f t="shared" si="70"/>
        <v>0.18073721759809749</v>
      </c>
      <c r="G183" s="22">
        <f t="shared" si="68"/>
        <v>3.1081081081081079</v>
      </c>
      <c r="H183" s="57">
        <f t="shared" si="71"/>
        <v>0.43233082706766912</v>
      </c>
      <c r="I183" s="12"/>
    </row>
    <row r="184" spans="1:9" s="23" customFormat="1" ht="15" x14ac:dyDescent="0.2">
      <c r="A184" s="81"/>
      <c r="B184" s="64" t="s">
        <v>562</v>
      </c>
      <c r="C184" s="37">
        <v>0</v>
      </c>
      <c r="D184" s="20">
        <v>0</v>
      </c>
      <c r="E184" s="41" t="str">
        <f t="shared" si="69"/>
        <v/>
      </c>
      <c r="F184" s="41" t="str">
        <f t="shared" si="70"/>
        <v/>
      </c>
      <c r="G184" s="22" t="str">
        <f t="shared" si="68"/>
        <v xml:space="preserve"> </v>
      </c>
      <c r="H184" s="57" t="str">
        <f t="shared" si="71"/>
        <v/>
      </c>
      <c r="I184" s="12"/>
    </row>
    <row r="185" spans="1:9" s="23" customFormat="1" ht="15" x14ac:dyDescent="0.2">
      <c r="A185" s="81"/>
      <c r="B185" s="64" t="s">
        <v>563</v>
      </c>
      <c r="C185" s="37">
        <v>12</v>
      </c>
      <c r="D185" s="20">
        <v>16</v>
      </c>
      <c r="E185" s="41">
        <f t="shared" si="69"/>
        <v>4.5112781954887216E-2</v>
      </c>
      <c r="F185" s="41">
        <f t="shared" si="70"/>
        <v>1.9024970273483946E-2</v>
      </c>
      <c r="G185" s="22">
        <f t="shared" si="68"/>
        <v>0.33333333333333331</v>
      </c>
      <c r="H185" s="57">
        <f t="shared" si="71"/>
        <v>1.5037593984962405E-2</v>
      </c>
      <c r="I185" s="12"/>
    </row>
    <row r="186" spans="1:9" s="23" customFormat="1" ht="15" x14ac:dyDescent="0.2">
      <c r="A186" s="81"/>
      <c r="B186" s="64" t="s">
        <v>564</v>
      </c>
      <c r="C186" s="37">
        <v>0</v>
      </c>
      <c r="D186" s="20">
        <v>3</v>
      </c>
      <c r="E186" s="41" t="str">
        <f t="shared" si="69"/>
        <v/>
      </c>
      <c r="F186" s="41">
        <f t="shared" si="70"/>
        <v>3.5671819262782403E-3</v>
      </c>
      <c r="G186" s="22">
        <f t="shared" si="68"/>
        <v>1</v>
      </c>
      <c r="H186" s="57" t="str">
        <f t="shared" si="71"/>
        <v/>
      </c>
      <c r="I186" s="12"/>
    </row>
    <row r="187" spans="1:9" s="23" customFormat="1" ht="15" x14ac:dyDescent="0.2">
      <c r="A187" s="81"/>
      <c r="B187" s="64" t="s">
        <v>40</v>
      </c>
      <c r="C187" s="37">
        <v>0</v>
      </c>
      <c r="D187" s="20">
        <v>1</v>
      </c>
      <c r="E187" s="41" t="str">
        <f t="shared" si="69"/>
        <v/>
      </c>
      <c r="F187" s="41">
        <f t="shared" si="70"/>
        <v>1.1890606420927466E-3</v>
      </c>
      <c r="G187" s="22">
        <f t="shared" si="68"/>
        <v>1</v>
      </c>
      <c r="H187" s="57" t="str">
        <f t="shared" si="71"/>
        <v/>
      </c>
      <c r="I187" s="12"/>
    </row>
    <row r="188" spans="1:9" s="23" customFormat="1" ht="30" x14ac:dyDescent="0.2">
      <c r="A188" s="81"/>
      <c r="B188" s="64" t="s">
        <v>202</v>
      </c>
      <c r="C188" s="37">
        <v>0</v>
      </c>
      <c r="D188" s="20">
        <v>5</v>
      </c>
      <c r="E188" s="41" t="str">
        <f t="shared" si="69"/>
        <v/>
      </c>
      <c r="F188" s="41">
        <f t="shared" si="70"/>
        <v>5.945303210463734E-3</v>
      </c>
      <c r="G188" s="22">
        <f t="shared" si="68"/>
        <v>1</v>
      </c>
      <c r="H188" s="57" t="str">
        <f t="shared" si="71"/>
        <v/>
      </c>
      <c r="I188" s="12"/>
    </row>
    <row r="189" spans="1:9" s="23" customFormat="1" ht="15" x14ac:dyDescent="0.2">
      <c r="A189" s="81"/>
      <c r="B189" s="64" t="s">
        <v>43</v>
      </c>
      <c r="C189" s="37">
        <v>2</v>
      </c>
      <c r="D189" s="20">
        <v>3</v>
      </c>
      <c r="E189" s="41">
        <f t="shared" si="69"/>
        <v>7.5187969924812026E-3</v>
      </c>
      <c r="F189" s="41">
        <f t="shared" si="70"/>
        <v>3.5671819262782403E-3</v>
      </c>
      <c r="G189" s="22">
        <f t="shared" si="68"/>
        <v>0.5</v>
      </c>
      <c r="H189" s="57">
        <f t="shared" si="71"/>
        <v>3.7593984962406013E-3</v>
      </c>
      <c r="I189" s="12"/>
    </row>
    <row r="190" spans="1:9" s="23" customFormat="1" ht="15" x14ac:dyDescent="0.2">
      <c r="A190" s="81"/>
      <c r="B190" s="64" t="s">
        <v>498</v>
      </c>
      <c r="C190" s="37">
        <v>1</v>
      </c>
      <c r="D190" s="20">
        <v>19</v>
      </c>
      <c r="E190" s="41">
        <f t="shared" si="69"/>
        <v>3.7593984962406013E-3</v>
      </c>
      <c r="F190" s="41">
        <f t="shared" si="70"/>
        <v>2.2592152199762187E-2</v>
      </c>
      <c r="G190" s="22">
        <f t="shared" si="68"/>
        <v>18</v>
      </c>
      <c r="H190" s="57">
        <f t="shared" si="71"/>
        <v>6.7669172932330823E-2</v>
      </c>
      <c r="I190" s="12"/>
    </row>
    <row r="191" spans="1:9" s="23" customFormat="1" ht="15" x14ac:dyDescent="0.2">
      <c r="A191" s="81"/>
      <c r="B191" s="64" t="s">
        <v>428</v>
      </c>
      <c r="C191" s="37">
        <v>8</v>
      </c>
      <c r="D191" s="20">
        <v>56</v>
      </c>
      <c r="E191" s="41">
        <f t="shared" si="69"/>
        <v>3.007518796992481E-2</v>
      </c>
      <c r="F191" s="41">
        <f t="shared" si="70"/>
        <v>6.6587395957193818E-2</v>
      </c>
      <c r="G191" s="22">
        <f t="shared" si="68"/>
        <v>6</v>
      </c>
      <c r="H191" s="57">
        <f t="shared" si="71"/>
        <v>0.18045112781954886</v>
      </c>
      <c r="I191" s="12"/>
    </row>
    <row r="192" spans="1:9" s="23" customFormat="1" ht="30" x14ac:dyDescent="0.2">
      <c r="A192" s="81"/>
      <c r="B192" s="64" t="s">
        <v>595</v>
      </c>
      <c r="C192" s="37">
        <v>0</v>
      </c>
      <c r="D192" s="20">
        <v>5</v>
      </c>
      <c r="E192" s="41" t="str">
        <f t="shared" si="69"/>
        <v/>
      </c>
      <c r="F192" s="41">
        <f t="shared" si="70"/>
        <v>5.945303210463734E-3</v>
      </c>
      <c r="G192" s="22">
        <f t="shared" si="68"/>
        <v>1</v>
      </c>
      <c r="H192" s="57" t="str">
        <f t="shared" si="71"/>
        <v/>
      </c>
      <c r="I192" s="12"/>
    </row>
    <row r="193" spans="1:9" s="23" customFormat="1" ht="30" x14ac:dyDescent="0.2">
      <c r="A193" s="81"/>
      <c r="B193" s="64" t="s">
        <v>596</v>
      </c>
      <c r="C193" s="37">
        <v>2</v>
      </c>
      <c r="D193" s="20">
        <v>3</v>
      </c>
      <c r="E193" s="41">
        <f t="shared" si="69"/>
        <v>7.5187969924812026E-3</v>
      </c>
      <c r="F193" s="41">
        <f t="shared" si="70"/>
        <v>3.5671819262782403E-3</v>
      </c>
      <c r="G193" s="22">
        <f t="shared" si="68"/>
        <v>0.5</v>
      </c>
      <c r="H193" s="57">
        <f t="shared" si="71"/>
        <v>3.7593984962406013E-3</v>
      </c>
      <c r="I193" s="12"/>
    </row>
    <row r="194" spans="1:9" s="23" customFormat="1" ht="15" x14ac:dyDescent="0.2">
      <c r="A194" s="81"/>
      <c r="B194" s="64" t="s">
        <v>42</v>
      </c>
      <c r="C194" s="37">
        <v>0</v>
      </c>
      <c r="D194" s="20">
        <v>0</v>
      </c>
      <c r="E194" s="41" t="str">
        <f t="shared" si="69"/>
        <v/>
      </c>
      <c r="F194" s="41" t="str">
        <f t="shared" si="70"/>
        <v/>
      </c>
      <c r="G194" s="22" t="str">
        <f t="shared" si="68"/>
        <v xml:space="preserve"> </v>
      </c>
      <c r="H194" s="57" t="str">
        <f t="shared" si="71"/>
        <v/>
      </c>
      <c r="I194" s="12"/>
    </row>
    <row r="195" spans="1:9" s="23" customFormat="1" ht="15" x14ac:dyDescent="0.2">
      <c r="A195" s="81"/>
      <c r="B195" s="64" t="s">
        <v>499</v>
      </c>
      <c r="C195" s="37">
        <v>0</v>
      </c>
      <c r="D195" s="20">
        <v>0</v>
      </c>
      <c r="E195" s="41" t="str">
        <f t="shared" si="69"/>
        <v/>
      </c>
      <c r="F195" s="41" t="str">
        <f t="shared" si="70"/>
        <v/>
      </c>
      <c r="G195" s="22" t="str">
        <f t="shared" si="68"/>
        <v xml:space="preserve"> </v>
      </c>
      <c r="H195" s="57" t="str">
        <f t="shared" si="71"/>
        <v/>
      </c>
      <c r="I195" s="12"/>
    </row>
    <row r="196" spans="1:9" s="23" customFormat="1" ht="15" x14ac:dyDescent="0.2">
      <c r="A196" s="81"/>
      <c r="B196" s="64" t="s">
        <v>500</v>
      </c>
      <c r="C196" s="37">
        <v>0</v>
      </c>
      <c r="D196" s="20">
        <v>0</v>
      </c>
      <c r="E196" s="41" t="str">
        <f t="shared" si="69"/>
        <v/>
      </c>
      <c r="F196" s="41" t="str">
        <f t="shared" si="70"/>
        <v/>
      </c>
      <c r="G196" s="22" t="str">
        <f t="shared" si="68"/>
        <v xml:space="preserve"> </v>
      </c>
      <c r="H196" s="57" t="str">
        <f t="shared" si="71"/>
        <v/>
      </c>
      <c r="I196" s="12"/>
    </row>
    <row r="197" spans="1:9" s="23" customFormat="1" ht="30" x14ac:dyDescent="0.2">
      <c r="A197" s="81"/>
      <c r="B197" s="64" t="s">
        <v>605</v>
      </c>
      <c r="C197" s="37">
        <v>3</v>
      </c>
      <c r="D197" s="20">
        <v>20</v>
      </c>
      <c r="E197" s="41">
        <f t="shared" ref="E197" si="76">+IF(C197=0,"",C197/C$176)</f>
        <v>1.1278195488721804E-2</v>
      </c>
      <c r="F197" s="41">
        <f t="shared" ref="F197" si="77">+IF(D197=0,"",D197/D$176)</f>
        <v>2.3781212841854936E-2</v>
      </c>
      <c r="G197" s="41">
        <f t="shared" ref="G197" si="78">+IF(AND(C197=0,D197=0)," ",IF(C197=0,1,IF(D197=0,-1,(D197-C197)/C197)))</f>
        <v>5.666666666666667</v>
      </c>
      <c r="H197" s="57">
        <f t="shared" ref="H197" si="79">+IF(OR(AND(E197=""),(G197="")),"",E197*G197)</f>
        <v>6.3909774436090222E-2</v>
      </c>
      <c r="I197" s="12"/>
    </row>
    <row r="198" spans="1:9" s="23" customFormat="1" ht="15" x14ac:dyDescent="0.2">
      <c r="A198" s="81"/>
      <c r="B198" s="64" t="s">
        <v>203</v>
      </c>
      <c r="C198" s="37">
        <v>0</v>
      </c>
      <c r="D198" s="20">
        <v>1</v>
      </c>
      <c r="E198" s="41" t="str">
        <f t="shared" si="69"/>
        <v/>
      </c>
      <c r="F198" s="41">
        <f t="shared" si="70"/>
        <v>1.1890606420927466E-3</v>
      </c>
      <c r="G198" s="22">
        <f t="shared" si="68"/>
        <v>1</v>
      </c>
      <c r="H198" s="57" t="str">
        <f t="shared" si="71"/>
        <v/>
      </c>
      <c r="I198" s="12"/>
    </row>
    <row r="199" spans="1:9" s="23" customFormat="1" ht="15" x14ac:dyDescent="0.2">
      <c r="A199" s="81"/>
      <c r="B199" s="64" t="s">
        <v>204</v>
      </c>
      <c r="C199" s="37">
        <v>0</v>
      </c>
      <c r="D199" s="20">
        <v>20</v>
      </c>
      <c r="E199" s="41" t="str">
        <f t="shared" si="69"/>
        <v/>
      </c>
      <c r="F199" s="41">
        <f t="shared" si="70"/>
        <v>2.3781212841854936E-2</v>
      </c>
      <c r="G199" s="22">
        <f t="shared" si="68"/>
        <v>1</v>
      </c>
      <c r="H199" s="57" t="str">
        <f t="shared" si="71"/>
        <v/>
      </c>
      <c r="I199" s="12"/>
    </row>
    <row r="200" spans="1:9" s="23" customFormat="1" ht="15" x14ac:dyDescent="0.2">
      <c r="A200" s="81"/>
      <c r="B200" s="64" t="s">
        <v>205</v>
      </c>
      <c r="C200" s="37">
        <v>0</v>
      </c>
      <c r="D200" s="20">
        <v>0</v>
      </c>
      <c r="E200" s="41" t="str">
        <f t="shared" si="69"/>
        <v/>
      </c>
      <c r="F200" s="41" t="str">
        <f t="shared" si="70"/>
        <v/>
      </c>
      <c r="G200" s="22" t="str">
        <f t="shared" si="68"/>
        <v xml:space="preserve"> </v>
      </c>
      <c r="H200" s="57" t="str">
        <f t="shared" si="71"/>
        <v/>
      </c>
      <c r="I200" s="12"/>
    </row>
    <row r="201" spans="1:9" s="23" customFormat="1" ht="15" x14ac:dyDescent="0.2">
      <c r="A201" s="81"/>
      <c r="B201" s="64" t="s">
        <v>545</v>
      </c>
      <c r="C201" s="37">
        <v>0</v>
      </c>
      <c r="D201" s="20">
        <v>1</v>
      </c>
      <c r="E201" s="41" t="str">
        <f t="shared" ref="E201" si="80">+IF(C201=0,"",C201/C$176)</f>
        <v/>
      </c>
      <c r="F201" s="41">
        <f t="shared" ref="F201" si="81">+IF(D201=0,"",D201/D$176)</f>
        <v>1.1890606420927466E-3</v>
      </c>
      <c r="G201" s="22">
        <f t="shared" si="68"/>
        <v>1</v>
      </c>
      <c r="H201" s="57" t="str">
        <f t="shared" ref="H201" si="82">+IF(OR(AND(E201=""),(G201="")),"",E201*G201)</f>
        <v/>
      </c>
      <c r="I201" s="12"/>
    </row>
    <row r="202" spans="1:9" s="23" customFormat="1" ht="15" x14ac:dyDescent="0.2">
      <c r="A202" s="81"/>
      <c r="B202" s="64" t="s">
        <v>206</v>
      </c>
      <c r="C202" s="37">
        <v>2</v>
      </c>
      <c r="D202" s="20">
        <v>2</v>
      </c>
      <c r="E202" s="41">
        <f t="shared" si="69"/>
        <v>7.5187969924812026E-3</v>
      </c>
      <c r="F202" s="41">
        <f t="shared" si="70"/>
        <v>2.3781212841854932E-3</v>
      </c>
      <c r="G202" s="22">
        <f t="shared" si="68"/>
        <v>0</v>
      </c>
      <c r="H202" s="57">
        <f t="shared" si="71"/>
        <v>0</v>
      </c>
      <c r="I202" s="12"/>
    </row>
    <row r="203" spans="1:9" s="23" customFormat="1" ht="15" x14ac:dyDescent="0.2">
      <c r="A203" s="81"/>
      <c r="B203" s="64" t="s">
        <v>429</v>
      </c>
      <c r="C203" s="37">
        <v>9</v>
      </c>
      <c r="D203" s="20">
        <v>5</v>
      </c>
      <c r="E203" s="41">
        <f t="shared" si="69"/>
        <v>3.3834586466165412E-2</v>
      </c>
      <c r="F203" s="41">
        <f t="shared" si="70"/>
        <v>5.945303210463734E-3</v>
      </c>
      <c r="G203" s="22">
        <f t="shared" si="68"/>
        <v>-0.44444444444444442</v>
      </c>
      <c r="H203" s="57">
        <f t="shared" si="71"/>
        <v>-1.5037593984962405E-2</v>
      </c>
      <c r="I203" s="12"/>
    </row>
    <row r="204" spans="1:9" s="23" customFormat="1" ht="30" x14ac:dyDescent="0.2">
      <c r="A204" s="81"/>
      <c r="B204" s="64" t="s">
        <v>502</v>
      </c>
      <c r="C204" s="37">
        <v>6</v>
      </c>
      <c r="D204" s="20">
        <v>10</v>
      </c>
      <c r="E204" s="41">
        <f t="shared" si="69"/>
        <v>2.2556390977443608E-2</v>
      </c>
      <c r="F204" s="41">
        <f t="shared" si="70"/>
        <v>1.1890606420927468E-2</v>
      </c>
      <c r="G204" s="22">
        <f t="shared" si="68"/>
        <v>0.66666666666666663</v>
      </c>
      <c r="H204" s="57">
        <f t="shared" si="71"/>
        <v>1.5037593984962405E-2</v>
      </c>
      <c r="I204" s="12"/>
    </row>
    <row r="205" spans="1:9" s="23" customFormat="1" ht="15" x14ac:dyDescent="0.2">
      <c r="A205" s="81" t="s">
        <v>643</v>
      </c>
      <c r="B205" s="64" t="s">
        <v>647</v>
      </c>
      <c r="C205" s="37"/>
      <c r="D205" s="37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7">
        <v>25</v>
      </c>
      <c r="D206" s="20">
        <v>65</v>
      </c>
      <c r="E206" s="41">
        <f t="shared" si="69"/>
        <v>9.3984962406015032E-2</v>
      </c>
      <c r="F206" s="41">
        <f t="shared" si="70"/>
        <v>7.7288941736028544E-2</v>
      </c>
      <c r="G206" s="22">
        <f t="shared" si="68"/>
        <v>1.6</v>
      </c>
      <c r="H206" s="57">
        <f t="shared" si="71"/>
        <v>0.15037593984962405</v>
      </c>
      <c r="I206" s="12"/>
    </row>
    <row r="207" spans="1:9" s="23" customFormat="1" ht="15" x14ac:dyDescent="0.2">
      <c r="A207" s="81"/>
      <c r="B207" s="64" t="s">
        <v>208</v>
      </c>
      <c r="C207" s="37">
        <v>4</v>
      </c>
      <c r="D207" s="20">
        <v>11</v>
      </c>
      <c r="E207" s="41">
        <f t="shared" si="69"/>
        <v>1.5037593984962405E-2</v>
      </c>
      <c r="F207" s="41">
        <f t="shared" si="70"/>
        <v>1.3079667063020214E-2</v>
      </c>
      <c r="G207" s="22">
        <f t="shared" si="68"/>
        <v>1.75</v>
      </c>
      <c r="H207" s="57">
        <f t="shared" si="71"/>
        <v>2.6315789473684209E-2</v>
      </c>
      <c r="I207" s="12"/>
    </row>
    <row r="208" spans="1:9" s="23" customFormat="1" ht="15" x14ac:dyDescent="0.2">
      <c r="A208" s="81"/>
      <c r="B208" s="64" t="s">
        <v>209</v>
      </c>
      <c r="C208" s="37">
        <v>5</v>
      </c>
      <c r="D208" s="20">
        <v>21</v>
      </c>
      <c r="E208" s="41">
        <f t="shared" si="69"/>
        <v>1.8796992481203006E-2</v>
      </c>
      <c r="F208" s="41">
        <f t="shared" si="70"/>
        <v>2.4970273483947682E-2</v>
      </c>
      <c r="G208" s="22">
        <f t="shared" si="68"/>
        <v>3.2</v>
      </c>
      <c r="H208" s="57">
        <f t="shared" si="71"/>
        <v>6.0150375939849621E-2</v>
      </c>
      <c r="I208" s="12"/>
    </row>
    <row r="209" spans="1:9" s="23" customFormat="1" ht="15" x14ac:dyDescent="0.2">
      <c r="A209" s="81"/>
      <c r="B209" s="64" t="s">
        <v>210</v>
      </c>
      <c r="C209" s="37">
        <v>0</v>
      </c>
      <c r="D209" s="20">
        <v>5</v>
      </c>
      <c r="E209" s="41" t="str">
        <f t="shared" si="69"/>
        <v/>
      </c>
      <c r="F209" s="41">
        <f t="shared" si="70"/>
        <v>5.945303210463734E-3</v>
      </c>
      <c r="G209" s="22">
        <f t="shared" si="68"/>
        <v>1</v>
      </c>
      <c r="H209" s="57" t="str">
        <f t="shared" si="71"/>
        <v/>
      </c>
      <c r="I209" s="12"/>
    </row>
    <row r="210" spans="1:9" s="23" customFormat="1" ht="15" x14ac:dyDescent="0.2">
      <c r="A210" s="81"/>
      <c r="B210" s="64" t="s">
        <v>430</v>
      </c>
      <c r="C210" s="37">
        <v>2</v>
      </c>
      <c r="D210" s="20">
        <v>1</v>
      </c>
      <c r="E210" s="41">
        <f t="shared" si="69"/>
        <v>7.5187969924812026E-3</v>
      </c>
      <c r="F210" s="41">
        <f t="shared" si="70"/>
        <v>1.1890606420927466E-3</v>
      </c>
      <c r="G210" s="22">
        <f t="shared" si="68"/>
        <v>-0.5</v>
      </c>
      <c r="H210" s="57">
        <f t="shared" si="71"/>
        <v>-3.7593984962406013E-3</v>
      </c>
      <c r="I210" s="12"/>
    </row>
    <row r="211" spans="1:9" s="23" customFormat="1" ht="15" x14ac:dyDescent="0.2">
      <c r="A211" s="81"/>
      <c r="B211" s="64" t="s">
        <v>431</v>
      </c>
      <c r="C211" s="37">
        <v>0</v>
      </c>
      <c r="D211" s="20">
        <v>4</v>
      </c>
      <c r="E211" s="41" t="str">
        <f t="shared" si="69"/>
        <v/>
      </c>
      <c r="F211" s="41">
        <f t="shared" si="70"/>
        <v>4.7562425683709865E-3</v>
      </c>
      <c r="G211" s="22">
        <f t="shared" si="68"/>
        <v>1</v>
      </c>
      <c r="H211" s="57" t="str">
        <f t="shared" si="71"/>
        <v/>
      </c>
      <c r="I211" s="12"/>
    </row>
    <row r="212" spans="1:9" s="23" customFormat="1" ht="15" x14ac:dyDescent="0.2">
      <c r="A212" s="81"/>
      <c r="B212" s="64" t="s">
        <v>211</v>
      </c>
      <c r="C212" s="37">
        <v>0</v>
      </c>
      <c r="D212" s="20">
        <v>0</v>
      </c>
      <c r="E212" s="41" t="str">
        <f t="shared" si="69"/>
        <v/>
      </c>
      <c r="F212" s="41" t="str">
        <f t="shared" si="70"/>
        <v/>
      </c>
      <c r="G212" s="22" t="str">
        <f t="shared" si="68"/>
        <v xml:space="preserve"> </v>
      </c>
      <c r="H212" s="57" t="str">
        <f t="shared" si="71"/>
        <v/>
      </c>
      <c r="I212" s="12"/>
    </row>
    <row r="213" spans="1:9" s="23" customFormat="1" ht="15" x14ac:dyDescent="0.2">
      <c r="A213" s="81"/>
      <c r="B213" s="64" t="s">
        <v>503</v>
      </c>
      <c r="C213" s="37">
        <v>0</v>
      </c>
      <c r="D213" s="20">
        <v>2</v>
      </c>
      <c r="E213" s="41" t="str">
        <f t="shared" si="69"/>
        <v/>
      </c>
      <c r="F213" s="41">
        <f t="shared" si="70"/>
        <v>2.3781212841854932E-3</v>
      </c>
      <c r="G213" s="22">
        <f t="shared" si="68"/>
        <v>1</v>
      </c>
      <c r="H213" s="57" t="str">
        <f t="shared" si="71"/>
        <v/>
      </c>
      <c r="I213" s="12"/>
    </row>
    <row r="214" spans="1:9" s="23" customFormat="1" ht="15" x14ac:dyDescent="0.2">
      <c r="A214" s="81"/>
      <c r="B214" s="64" t="s">
        <v>213</v>
      </c>
      <c r="C214" s="37">
        <v>0</v>
      </c>
      <c r="D214" s="20">
        <v>1</v>
      </c>
      <c r="E214" s="41" t="str">
        <f t="shared" si="69"/>
        <v/>
      </c>
      <c r="F214" s="41">
        <f t="shared" si="70"/>
        <v>1.1890606420927466E-3</v>
      </c>
      <c r="G214" s="22">
        <f t="shared" si="68"/>
        <v>1</v>
      </c>
      <c r="H214" s="57" t="str">
        <f t="shared" si="71"/>
        <v/>
      </c>
      <c r="I214" s="12"/>
    </row>
    <row r="215" spans="1:9" s="23" customFormat="1" ht="15" x14ac:dyDescent="0.2">
      <c r="A215" s="81"/>
      <c r="B215" s="64" t="s">
        <v>214</v>
      </c>
      <c r="C215" s="37">
        <v>1</v>
      </c>
      <c r="D215" s="20">
        <v>5</v>
      </c>
      <c r="E215" s="41">
        <f t="shared" si="69"/>
        <v>3.7593984962406013E-3</v>
      </c>
      <c r="F215" s="41">
        <f t="shared" si="70"/>
        <v>5.945303210463734E-3</v>
      </c>
      <c r="G215" s="22">
        <f t="shared" si="68"/>
        <v>4</v>
      </c>
      <c r="H215" s="57">
        <f t="shared" si="71"/>
        <v>1.5037593984962405E-2</v>
      </c>
      <c r="I215" s="12"/>
    </row>
    <row r="216" spans="1:9" s="23" customFormat="1" ht="15" x14ac:dyDescent="0.2">
      <c r="A216" s="81"/>
      <c r="B216" s="64" t="s">
        <v>215</v>
      </c>
      <c r="C216" s="37">
        <v>1</v>
      </c>
      <c r="D216" s="20">
        <v>0</v>
      </c>
      <c r="E216" s="41">
        <f t="shared" si="69"/>
        <v>3.7593984962406013E-3</v>
      </c>
      <c r="F216" s="41" t="str">
        <f t="shared" si="70"/>
        <v/>
      </c>
      <c r="G216" s="22">
        <f t="shared" si="68"/>
        <v>-1</v>
      </c>
      <c r="H216" s="57">
        <f t="shared" si="71"/>
        <v>-3.7593984962406013E-3</v>
      </c>
      <c r="I216" s="12"/>
    </row>
    <row r="217" spans="1:9" s="23" customFormat="1" ht="15" x14ac:dyDescent="0.2">
      <c r="A217" s="81"/>
      <c r="B217" s="64" t="s">
        <v>44</v>
      </c>
      <c r="C217" s="37">
        <v>0</v>
      </c>
      <c r="D217" s="20">
        <v>0</v>
      </c>
      <c r="E217" s="41" t="str">
        <f t="shared" si="69"/>
        <v/>
      </c>
      <c r="F217" s="41" t="str">
        <f t="shared" si="70"/>
        <v/>
      </c>
      <c r="G217" s="22" t="str">
        <f t="shared" si="68"/>
        <v xml:space="preserve"> </v>
      </c>
      <c r="H217" s="57" t="str">
        <f t="shared" si="71"/>
        <v/>
      </c>
      <c r="I217" s="12"/>
    </row>
    <row r="218" spans="1:9" s="23" customFormat="1" ht="30" x14ac:dyDescent="0.2">
      <c r="A218" s="81"/>
      <c r="B218" s="64" t="s">
        <v>45</v>
      </c>
      <c r="C218" s="37">
        <v>4</v>
      </c>
      <c r="D218" s="20">
        <v>15</v>
      </c>
      <c r="E218" s="41">
        <f t="shared" si="69"/>
        <v>1.5037593984962405E-2</v>
      </c>
      <c r="F218" s="41">
        <f t="shared" si="70"/>
        <v>1.78359096313912E-2</v>
      </c>
      <c r="G218" s="22">
        <f t="shared" si="68"/>
        <v>2.75</v>
      </c>
      <c r="H218" s="57">
        <f t="shared" si="71"/>
        <v>4.1353383458646614E-2</v>
      </c>
      <c r="I218" s="12"/>
    </row>
    <row r="219" spans="1:9" s="23" customFormat="1" ht="15" x14ac:dyDescent="0.2">
      <c r="A219" s="81"/>
      <c r="B219" s="64" t="s">
        <v>216</v>
      </c>
      <c r="C219" s="37">
        <v>1</v>
      </c>
      <c r="D219" s="20">
        <v>1</v>
      </c>
      <c r="E219" s="41">
        <f t="shared" si="69"/>
        <v>3.7593984962406013E-3</v>
      </c>
      <c r="F219" s="41">
        <f t="shared" si="70"/>
        <v>1.1890606420927466E-3</v>
      </c>
      <c r="G219" s="22">
        <f t="shared" si="68"/>
        <v>0</v>
      </c>
      <c r="H219" s="57">
        <f t="shared" si="71"/>
        <v>0</v>
      </c>
      <c r="I219" s="12"/>
    </row>
    <row r="220" spans="1:9" s="23" customFormat="1" ht="30" x14ac:dyDescent="0.2">
      <c r="A220" s="81"/>
      <c r="B220" s="64" t="s">
        <v>217</v>
      </c>
      <c r="C220" s="37">
        <v>0</v>
      </c>
      <c r="D220" s="20">
        <v>0</v>
      </c>
      <c r="E220" s="41" t="str">
        <f t="shared" si="69"/>
        <v/>
      </c>
      <c r="F220" s="41" t="str">
        <f t="shared" si="70"/>
        <v/>
      </c>
      <c r="G220" s="22" t="str">
        <f t="shared" si="68"/>
        <v xml:space="preserve"> </v>
      </c>
      <c r="H220" s="57" t="str">
        <f t="shared" si="71"/>
        <v/>
      </c>
      <c r="I220" s="12"/>
    </row>
    <row r="221" spans="1:9" s="23" customFormat="1" ht="30" x14ac:dyDescent="0.2">
      <c r="A221" s="81"/>
      <c r="B221" s="64" t="s">
        <v>432</v>
      </c>
      <c r="C221" s="37">
        <v>0</v>
      </c>
      <c r="D221" s="20">
        <v>0</v>
      </c>
      <c r="E221" s="41" t="str">
        <f t="shared" si="69"/>
        <v/>
      </c>
      <c r="F221" s="41" t="str">
        <f t="shared" si="70"/>
        <v/>
      </c>
      <c r="G221" s="22" t="str">
        <f t="shared" si="68"/>
        <v xml:space="preserve"> </v>
      </c>
      <c r="H221" s="57" t="str">
        <f t="shared" si="71"/>
        <v/>
      </c>
      <c r="I221" s="12"/>
    </row>
    <row r="222" spans="1:9" s="23" customFormat="1" ht="15" x14ac:dyDescent="0.2">
      <c r="A222" s="81"/>
      <c r="B222" s="64" t="s">
        <v>504</v>
      </c>
      <c r="C222" s="37">
        <v>0</v>
      </c>
      <c r="D222" s="20">
        <v>0</v>
      </c>
      <c r="E222" s="41" t="str">
        <f t="shared" si="69"/>
        <v/>
      </c>
      <c r="F222" s="41" t="str">
        <f t="shared" si="70"/>
        <v/>
      </c>
      <c r="G222" s="22" t="str">
        <f t="shared" si="68"/>
        <v xml:space="preserve"> </v>
      </c>
      <c r="H222" s="57" t="str">
        <f t="shared" si="71"/>
        <v/>
      </c>
      <c r="I222" s="12"/>
    </row>
    <row r="223" spans="1:9" s="23" customFormat="1" ht="15" x14ac:dyDescent="0.2">
      <c r="A223" s="81"/>
      <c r="B223" s="64" t="s">
        <v>607</v>
      </c>
      <c r="C223" s="37">
        <v>1</v>
      </c>
      <c r="D223" s="20">
        <v>8</v>
      </c>
      <c r="E223" s="41">
        <f t="shared" ref="E223" si="87">+IF(C223=0,"",C223/C$176)</f>
        <v>3.7593984962406013E-3</v>
      </c>
      <c r="F223" s="41">
        <f t="shared" ref="F223" si="88">+IF(D223=0,"",D223/D$176)</f>
        <v>9.512485136741973E-3</v>
      </c>
      <c r="G223" s="41">
        <f t="shared" ref="G223" si="89">+IF(AND(C223=0,D223=0)," ",IF(C223=0,1,IF(D223=0,-1,(D223-C223)/C223)))</f>
        <v>7</v>
      </c>
      <c r="H223" s="57">
        <f t="shared" ref="H223" si="90">+IF(OR(AND(E223=""),(G223="")),"",E223*G223)</f>
        <v>2.6315789473684209E-2</v>
      </c>
      <c r="I223" s="12"/>
    </row>
    <row r="224" spans="1:9" s="23" customFormat="1" ht="15" x14ac:dyDescent="0.2">
      <c r="A224" s="81"/>
      <c r="B224" s="64" t="s">
        <v>538</v>
      </c>
      <c r="C224" s="37">
        <v>0</v>
      </c>
      <c r="D224" s="20">
        <v>0</v>
      </c>
      <c r="E224" s="41" t="str">
        <f t="shared" si="69"/>
        <v/>
      </c>
      <c r="F224" s="41" t="str">
        <f t="shared" si="70"/>
        <v/>
      </c>
      <c r="G224" s="22" t="str">
        <f t="shared" si="68"/>
        <v xml:space="preserve"> </v>
      </c>
      <c r="H224" s="57" t="str">
        <f t="shared" si="71"/>
        <v/>
      </c>
      <c r="I224" s="12"/>
    </row>
    <row r="225" spans="1:9" s="23" customFormat="1" ht="15" x14ac:dyDescent="0.2">
      <c r="A225" s="81"/>
      <c r="B225" s="64" t="s">
        <v>218</v>
      </c>
      <c r="C225" s="37">
        <v>0</v>
      </c>
      <c r="D225" s="20">
        <v>0</v>
      </c>
      <c r="E225" s="41" t="str">
        <f t="shared" si="69"/>
        <v/>
      </c>
      <c r="F225" s="41" t="str">
        <f t="shared" si="70"/>
        <v/>
      </c>
      <c r="G225" s="22" t="str">
        <f t="shared" si="68"/>
        <v xml:space="preserve"> </v>
      </c>
      <c r="H225" s="57" t="str">
        <f t="shared" si="71"/>
        <v/>
      </c>
      <c r="I225" s="12"/>
    </row>
    <row r="226" spans="1:9" s="23" customFormat="1" ht="15" x14ac:dyDescent="0.2">
      <c r="A226" s="81"/>
      <c r="B226" s="64" t="s">
        <v>46</v>
      </c>
      <c r="C226" s="37">
        <v>0</v>
      </c>
      <c r="D226" s="20">
        <v>0</v>
      </c>
      <c r="E226" s="41" t="str">
        <f t="shared" si="69"/>
        <v/>
      </c>
      <c r="F226" s="41" t="str">
        <f t="shared" si="70"/>
        <v/>
      </c>
      <c r="G226" s="22" t="str">
        <f t="shared" si="68"/>
        <v xml:space="preserve"> </v>
      </c>
      <c r="H226" s="57" t="str">
        <f t="shared" si="71"/>
        <v/>
      </c>
      <c r="I226" s="12"/>
    </row>
    <row r="227" spans="1:9" s="23" customFormat="1" ht="15" x14ac:dyDescent="0.2">
      <c r="A227" s="81"/>
      <c r="B227" s="64" t="s">
        <v>219</v>
      </c>
      <c r="C227" s="37">
        <v>0</v>
      </c>
      <c r="D227" s="20">
        <v>0</v>
      </c>
      <c r="E227" s="41" t="str">
        <f t="shared" si="69"/>
        <v/>
      </c>
      <c r="F227" s="41" t="str">
        <f t="shared" si="70"/>
        <v/>
      </c>
      <c r="G227" s="22" t="str">
        <f t="shared" si="68"/>
        <v xml:space="preserve"> </v>
      </c>
      <c r="H227" s="57" t="str">
        <f t="shared" si="71"/>
        <v/>
      </c>
      <c r="I227" s="12"/>
    </row>
    <row r="228" spans="1:9" s="23" customFormat="1" ht="15" x14ac:dyDescent="0.2">
      <c r="A228" s="81"/>
      <c r="B228" s="64" t="s">
        <v>220</v>
      </c>
      <c r="C228" s="37">
        <v>0</v>
      </c>
      <c r="D228" s="20">
        <v>0</v>
      </c>
      <c r="E228" s="41" t="str">
        <f t="shared" si="69"/>
        <v/>
      </c>
      <c r="F228" s="41" t="str">
        <f t="shared" si="70"/>
        <v/>
      </c>
      <c r="G228" s="22" t="str">
        <f t="shared" si="68"/>
        <v xml:space="preserve"> </v>
      </c>
      <c r="H228" s="57" t="str">
        <f t="shared" si="71"/>
        <v/>
      </c>
      <c r="I228" s="12"/>
    </row>
    <row r="229" spans="1:9" s="23" customFormat="1" ht="15" x14ac:dyDescent="0.2">
      <c r="A229" s="81"/>
      <c r="B229" s="64" t="s">
        <v>433</v>
      </c>
      <c r="C229" s="37">
        <v>0</v>
      </c>
      <c r="D229" s="20">
        <v>0</v>
      </c>
      <c r="E229" s="41" t="str">
        <f t="shared" si="69"/>
        <v/>
      </c>
      <c r="F229" s="41" t="str">
        <f t="shared" si="70"/>
        <v/>
      </c>
      <c r="G229" s="22" t="str">
        <f t="shared" si="68"/>
        <v xml:space="preserve"> </v>
      </c>
      <c r="H229" s="57" t="str">
        <f t="shared" si="71"/>
        <v/>
      </c>
      <c r="I229" s="12"/>
    </row>
    <row r="230" spans="1:9" s="23" customFormat="1" ht="15" x14ac:dyDescent="0.2">
      <c r="A230" s="81"/>
      <c r="B230" s="64" t="s">
        <v>587</v>
      </c>
      <c r="C230" s="37">
        <v>12</v>
      </c>
      <c r="D230" s="20">
        <v>177</v>
      </c>
      <c r="E230" s="41">
        <f t="shared" si="69"/>
        <v>4.5112781954887216E-2</v>
      </c>
      <c r="F230" s="41">
        <f t="shared" si="70"/>
        <v>0.21046373365041618</v>
      </c>
      <c r="G230" s="22">
        <f t="shared" si="68"/>
        <v>13.75</v>
      </c>
      <c r="H230" s="57">
        <f t="shared" si="71"/>
        <v>0.62030075187969924</v>
      </c>
      <c r="I230" s="12"/>
    </row>
    <row r="231" spans="1:9" s="23" customFormat="1" ht="15" x14ac:dyDescent="0.2">
      <c r="A231" s="81"/>
      <c r="B231" s="64" t="s">
        <v>221</v>
      </c>
      <c r="C231" s="37">
        <v>2</v>
      </c>
      <c r="D231" s="20">
        <v>0</v>
      </c>
      <c r="E231" s="41">
        <f t="shared" si="69"/>
        <v>7.5187969924812026E-3</v>
      </c>
      <c r="F231" s="41" t="str">
        <f t="shared" si="70"/>
        <v/>
      </c>
      <c r="G231" s="22">
        <f t="shared" si="68"/>
        <v>-1</v>
      </c>
      <c r="H231" s="57">
        <f t="shared" si="71"/>
        <v>-7.5187969924812026E-3</v>
      </c>
      <c r="I231" s="12"/>
    </row>
    <row r="232" spans="1:9" s="23" customFormat="1" ht="15" x14ac:dyDescent="0.2">
      <c r="A232" s="81"/>
      <c r="B232" s="64" t="s">
        <v>222</v>
      </c>
      <c r="C232" s="37">
        <v>0</v>
      </c>
      <c r="D232" s="20">
        <v>0</v>
      </c>
      <c r="E232" s="41" t="str">
        <f t="shared" si="69"/>
        <v/>
      </c>
      <c r="F232" s="41" t="str">
        <f t="shared" si="70"/>
        <v/>
      </c>
      <c r="G232" s="22" t="str">
        <f t="shared" si="68"/>
        <v xml:space="preserve"> </v>
      </c>
      <c r="H232" s="57" t="str">
        <f t="shared" si="71"/>
        <v/>
      </c>
      <c r="I232" s="12"/>
    </row>
    <row r="233" spans="1:9" s="23" customFormat="1" ht="15" x14ac:dyDescent="0.2">
      <c r="A233" s="81"/>
      <c r="B233" s="64" t="s">
        <v>223</v>
      </c>
      <c r="C233" s="37">
        <v>0</v>
      </c>
      <c r="D233" s="20">
        <v>5</v>
      </c>
      <c r="E233" s="41" t="str">
        <f t="shared" si="69"/>
        <v/>
      </c>
      <c r="F233" s="41">
        <f t="shared" si="70"/>
        <v>5.945303210463734E-3</v>
      </c>
      <c r="G233" s="22">
        <f t="shared" si="68"/>
        <v>1</v>
      </c>
      <c r="H233" s="57" t="str">
        <f t="shared" si="71"/>
        <v/>
      </c>
      <c r="I233" s="12"/>
    </row>
    <row r="234" spans="1:9" s="23" customFormat="1" ht="15" x14ac:dyDescent="0.2">
      <c r="A234" s="81"/>
      <c r="B234" s="64" t="s">
        <v>626</v>
      </c>
      <c r="C234" s="37">
        <v>0</v>
      </c>
      <c r="D234" s="20">
        <v>0</v>
      </c>
      <c r="E234" s="41" t="str">
        <f t="shared" si="69"/>
        <v/>
      </c>
      <c r="F234" s="41" t="str">
        <f t="shared" si="70"/>
        <v/>
      </c>
      <c r="G234" s="22" t="str">
        <f t="shared" si="68"/>
        <v xml:space="preserve"> </v>
      </c>
      <c r="H234" s="57" t="str">
        <f t="shared" si="71"/>
        <v/>
      </c>
      <c r="I234" s="12"/>
    </row>
    <row r="235" spans="1:9" s="23" customFormat="1" ht="15" x14ac:dyDescent="0.2">
      <c r="A235" s="81"/>
      <c r="B235" s="64" t="s">
        <v>557</v>
      </c>
      <c r="C235" s="37">
        <v>0</v>
      </c>
      <c r="D235" s="20">
        <v>0</v>
      </c>
      <c r="E235" s="41" t="str">
        <f t="shared" ref="E235" si="91">+IF(C235=0,"",C235/C$176)</f>
        <v/>
      </c>
      <c r="F235" s="41" t="str">
        <f t="shared" ref="F235" si="92">+IF(D235=0,"",D235/D$176)</f>
        <v/>
      </c>
      <c r="G235" s="22" t="str">
        <f t="shared" si="68"/>
        <v xml:space="preserve"> 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4" t="s">
        <v>610</v>
      </c>
      <c r="C236" s="37">
        <v>2</v>
      </c>
      <c r="D236" s="20">
        <v>3</v>
      </c>
      <c r="E236" s="41">
        <f t="shared" ref="E236" si="94">+IF(C236=0,"",C236/C$176)</f>
        <v>7.5187969924812026E-3</v>
      </c>
      <c r="F236" s="41">
        <f t="shared" ref="F236" si="95">+IF(D236=0,"",D236/D$176)</f>
        <v>3.5671819262782403E-3</v>
      </c>
      <c r="G236" s="41">
        <f t="shared" ref="G236" si="96">+IF(AND(C236=0,D236=0)," ",IF(C236=0,1,IF(D236=0,-1,(D236-C236)/C236)))</f>
        <v>0.5</v>
      </c>
      <c r="H236" s="57">
        <f t="shared" ref="H236" si="97">+IF(OR(AND(E236=""),(G236="")),"",E236*G236)</f>
        <v>3.7593984962406013E-3</v>
      </c>
      <c r="I236" s="12"/>
    </row>
    <row r="237" spans="1:9" s="23" customFormat="1" ht="15" x14ac:dyDescent="0.2">
      <c r="A237" s="81"/>
      <c r="B237" s="64" t="s">
        <v>48</v>
      </c>
      <c r="C237" s="37">
        <v>0</v>
      </c>
      <c r="D237" s="20">
        <v>1</v>
      </c>
      <c r="E237" s="41" t="str">
        <f t="shared" si="69"/>
        <v/>
      </c>
      <c r="F237" s="41">
        <f t="shared" si="70"/>
        <v>1.1890606420927466E-3</v>
      </c>
      <c r="G237" s="22">
        <f t="shared" si="68"/>
        <v>1</v>
      </c>
      <c r="H237" s="57" t="str">
        <f t="shared" si="71"/>
        <v/>
      </c>
      <c r="I237" s="12"/>
    </row>
    <row r="238" spans="1:9" s="23" customFormat="1" ht="15" x14ac:dyDescent="0.2">
      <c r="A238" s="81"/>
      <c r="B238" s="64" t="s">
        <v>224</v>
      </c>
      <c r="C238" s="37">
        <v>0</v>
      </c>
      <c r="D238" s="20">
        <v>2</v>
      </c>
      <c r="E238" s="41" t="str">
        <f t="shared" si="69"/>
        <v/>
      </c>
      <c r="F238" s="41">
        <f t="shared" si="70"/>
        <v>2.3781212841854932E-3</v>
      </c>
      <c r="G238" s="22">
        <f t="shared" si="68"/>
        <v>1</v>
      </c>
      <c r="H238" s="57" t="str">
        <f t="shared" si="71"/>
        <v/>
      </c>
      <c r="I238" s="12"/>
    </row>
    <row r="239" spans="1:9" s="23" customFormat="1" ht="15" x14ac:dyDescent="0.2">
      <c r="A239" s="81"/>
      <c r="B239" s="64" t="s">
        <v>47</v>
      </c>
      <c r="C239" s="37">
        <v>0</v>
      </c>
      <c r="D239" s="20">
        <v>0</v>
      </c>
      <c r="E239" s="41" t="str">
        <f t="shared" si="69"/>
        <v/>
      </c>
      <c r="F239" s="41" t="str">
        <f t="shared" si="70"/>
        <v/>
      </c>
      <c r="G239" s="22" t="str">
        <f t="shared" si="68"/>
        <v xml:space="preserve"> </v>
      </c>
      <c r="H239" s="57" t="str">
        <f t="shared" si="71"/>
        <v/>
      </c>
      <c r="I239" s="12"/>
    </row>
    <row r="240" spans="1:9" s="23" customFormat="1" ht="30" x14ac:dyDescent="0.2">
      <c r="A240" s="81"/>
      <c r="B240" s="64" t="s">
        <v>225</v>
      </c>
      <c r="C240" s="37">
        <v>0</v>
      </c>
      <c r="D240" s="20">
        <v>0</v>
      </c>
      <c r="E240" s="41" t="str">
        <f t="shared" si="69"/>
        <v/>
      </c>
      <c r="F240" s="41" t="str">
        <f t="shared" si="70"/>
        <v/>
      </c>
      <c r="G240" s="22" t="str">
        <f t="shared" si="68"/>
        <v xml:space="preserve"> </v>
      </c>
      <c r="H240" s="57" t="str">
        <f t="shared" si="71"/>
        <v/>
      </c>
      <c r="I240" s="12"/>
    </row>
    <row r="241" spans="1:9" s="23" customFormat="1" ht="30" x14ac:dyDescent="0.2">
      <c r="A241" s="81"/>
      <c r="B241" s="64" t="s">
        <v>631</v>
      </c>
      <c r="C241" s="37">
        <v>0</v>
      </c>
      <c r="D241" s="20">
        <v>0</v>
      </c>
      <c r="E241" s="41" t="str">
        <f t="shared" si="69"/>
        <v/>
      </c>
      <c r="F241" s="41" t="str">
        <f t="shared" si="70"/>
        <v/>
      </c>
      <c r="G241" s="22" t="str">
        <f t="shared" si="68"/>
        <v xml:space="preserve"> </v>
      </c>
      <c r="H241" s="57" t="str">
        <f t="shared" si="71"/>
        <v/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7"/>
      <c r="D242" s="37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7">
        <v>2</v>
      </c>
      <c r="D243" s="20">
        <v>34</v>
      </c>
      <c r="E243" s="41">
        <f t="shared" si="69"/>
        <v>7.5187969924812026E-3</v>
      </c>
      <c r="F243" s="41">
        <f t="shared" si="70"/>
        <v>4.042806183115339E-2</v>
      </c>
      <c r="G243" s="22">
        <f t="shared" si="68"/>
        <v>16</v>
      </c>
      <c r="H243" s="57">
        <f t="shared" si="71"/>
        <v>0.12030075187969924</v>
      </c>
      <c r="I243" s="12"/>
    </row>
    <row r="244" spans="1:9" s="23" customFormat="1" ht="15" x14ac:dyDescent="0.2">
      <c r="A244" s="81"/>
      <c r="B244" s="64" t="s">
        <v>52</v>
      </c>
      <c r="C244" s="37">
        <v>1</v>
      </c>
      <c r="D244" s="20">
        <v>0</v>
      </c>
      <c r="E244" s="41">
        <f t="shared" si="69"/>
        <v>3.7593984962406013E-3</v>
      </c>
      <c r="F244" s="41" t="str">
        <f t="shared" si="70"/>
        <v/>
      </c>
      <c r="G244" s="22">
        <f t="shared" ref="G244:G314" si="102">+IF(AND(C244=0,D244=0)," ",IF(C244=0,1,IF(D244=0,-1,(D244-C244)/C244)))</f>
        <v>-1</v>
      </c>
      <c r="H244" s="57">
        <f t="shared" si="71"/>
        <v>-3.7593984962406013E-3</v>
      </c>
      <c r="I244" s="12"/>
    </row>
    <row r="245" spans="1:9" s="23" customFormat="1" ht="30" x14ac:dyDescent="0.2">
      <c r="A245" s="81"/>
      <c r="B245" s="64" t="s">
        <v>539</v>
      </c>
      <c r="C245" s="37">
        <v>0</v>
      </c>
      <c r="D245" s="20">
        <v>0</v>
      </c>
      <c r="E245" s="41" t="str">
        <f t="shared" si="69"/>
        <v/>
      </c>
      <c r="F245" s="41" t="str">
        <f t="shared" si="70"/>
        <v/>
      </c>
      <c r="G245" s="22" t="str">
        <f t="shared" si="102"/>
        <v xml:space="preserve"> </v>
      </c>
      <c r="H245" s="57" t="str">
        <f t="shared" si="71"/>
        <v/>
      </c>
      <c r="I245" s="12"/>
    </row>
    <row r="246" spans="1:9" s="23" customFormat="1" ht="15" x14ac:dyDescent="0.2">
      <c r="A246" s="81"/>
      <c r="B246" s="64" t="s">
        <v>50</v>
      </c>
      <c r="C246" s="37">
        <v>0</v>
      </c>
      <c r="D246" s="20">
        <v>1</v>
      </c>
      <c r="E246" s="41" t="str">
        <f t="shared" ref="E246:E315" si="103">+IF(C246=0,"",C246/C$176)</f>
        <v/>
      </c>
      <c r="F246" s="41">
        <f t="shared" ref="F246:F315" si="104">+IF(D246=0,"",D246/D$176)</f>
        <v>1.1890606420927466E-3</v>
      </c>
      <c r="G246" s="22">
        <f t="shared" si="102"/>
        <v>1</v>
      </c>
      <c r="H246" s="57" t="str">
        <f t="shared" ref="H246:H315" si="105">+IF(OR(AND(E246=""),(G246="")),"",E246*G246)</f>
        <v/>
      </c>
      <c r="I246" s="12"/>
    </row>
    <row r="247" spans="1:9" s="23" customFormat="1" ht="15" x14ac:dyDescent="0.2">
      <c r="A247" s="81"/>
      <c r="B247" s="64" t="s">
        <v>49</v>
      </c>
      <c r="C247" s="37">
        <v>0</v>
      </c>
      <c r="D247" s="20">
        <v>0</v>
      </c>
      <c r="E247" s="41" t="str">
        <f t="shared" si="103"/>
        <v/>
      </c>
      <c r="F247" s="41" t="str">
        <f t="shared" si="104"/>
        <v/>
      </c>
      <c r="G247" s="22" t="str">
        <f t="shared" si="102"/>
        <v xml:space="preserve"> </v>
      </c>
      <c r="H247" s="57" t="str">
        <f t="shared" si="105"/>
        <v/>
      </c>
      <c r="I247" s="12"/>
    </row>
    <row r="248" spans="1:9" s="23" customFormat="1" ht="15" x14ac:dyDescent="0.2">
      <c r="A248" s="81"/>
      <c r="B248" s="64" t="s">
        <v>597</v>
      </c>
      <c r="C248" s="37">
        <v>0</v>
      </c>
      <c r="D248" s="20">
        <v>1</v>
      </c>
      <c r="E248" s="41" t="str">
        <f t="shared" si="103"/>
        <v/>
      </c>
      <c r="F248" s="41">
        <f t="shared" si="104"/>
        <v>1.1890606420927466E-3</v>
      </c>
      <c r="G248" s="22">
        <f t="shared" si="102"/>
        <v>1</v>
      </c>
      <c r="H248" s="57" t="str">
        <f t="shared" si="105"/>
        <v/>
      </c>
      <c r="I248" s="12"/>
    </row>
    <row r="249" spans="1:9" s="23" customFormat="1" ht="15" x14ac:dyDescent="0.2">
      <c r="A249" s="81"/>
      <c r="B249" s="64" t="s">
        <v>51</v>
      </c>
      <c r="C249" s="37">
        <v>1</v>
      </c>
      <c r="D249" s="20">
        <v>8</v>
      </c>
      <c r="E249" s="41">
        <f t="shared" si="103"/>
        <v>3.7593984962406013E-3</v>
      </c>
      <c r="F249" s="41">
        <f t="shared" si="104"/>
        <v>9.512485136741973E-3</v>
      </c>
      <c r="G249" s="22">
        <f t="shared" si="102"/>
        <v>7</v>
      </c>
      <c r="H249" s="57">
        <f t="shared" si="105"/>
        <v>2.6315789473684209E-2</v>
      </c>
      <c r="I249" s="12"/>
    </row>
    <row r="250" spans="1:9" s="23" customFormat="1" ht="30" x14ac:dyDescent="0.2">
      <c r="A250" s="81"/>
      <c r="B250" s="64" t="s">
        <v>226</v>
      </c>
      <c r="C250" s="37">
        <v>0</v>
      </c>
      <c r="D250" s="20">
        <v>0</v>
      </c>
      <c r="E250" s="41" t="str">
        <f t="shared" si="103"/>
        <v/>
      </c>
      <c r="F250" s="41" t="str">
        <f t="shared" si="104"/>
        <v/>
      </c>
      <c r="G250" s="22" t="str">
        <f t="shared" si="102"/>
        <v xml:space="preserve"> </v>
      </c>
      <c r="H250" s="57" t="str">
        <f t="shared" si="105"/>
        <v/>
      </c>
      <c r="I250" s="12"/>
    </row>
    <row r="251" spans="1:9" s="23" customFormat="1" ht="15" x14ac:dyDescent="0.2">
      <c r="A251" s="81"/>
      <c r="B251" s="64" t="s">
        <v>434</v>
      </c>
      <c r="C251" s="37">
        <v>0</v>
      </c>
      <c r="D251" s="20">
        <v>0</v>
      </c>
      <c r="E251" s="41" t="str">
        <f t="shared" si="103"/>
        <v/>
      </c>
      <c r="F251" s="41" t="str">
        <f t="shared" si="104"/>
        <v/>
      </c>
      <c r="G251" s="22" t="str">
        <f t="shared" si="102"/>
        <v xml:space="preserve"> </v>
      </c>
      <c r="H251" s="57" t="str">
        <f t="shared" si="105"/>
        <v/>
      </c>
      <c r="I251" s="12"/>
    </row>
    <row r="252" spans="1:9" s="23" customFormat="1" ht="30" x14ac:dyDescent="0.2">
      <c r="A252" s="81"/>
      <c r="B252" s="64" t="s">
        <v>323</v>
      </c>
      <c r="C252" s="37">
        <v>0</v>
      </c>
      <c r="D252" s="20">
        <v>3</v>
      </c>
      <c r="E252" s="41" t="str">
        <f t="shared" si="103"/>
        <v/>
      </c>
      <c r="F252" s="41">
        <f t="shared" si="104"/>
        <v>3.5671819262782403E-3</v>
      </c>
      <c r="G252" s="22">
        <f t="shared" si="102"/>
        <v>1</v>
      </c>
      <c r="H252" s="57" t="str">
        <f t="shared" si="105"/>
        <v/>
      </c>
      <c r="I252" s="12"/>
    </row>
    <row r="253" spans="1:9" s="23" customFormat="1" ht="15" x14ac:dyDescent="0.2">
      <c r="A253" s="81"/>
      <c r="B253" s="64" t="s">
        <v>227</v>
      </c>
      <c r="C253" s="37">
        <v>0</v>
      </c>
      <c r="D253" s="20">
        <v>0</v>
      </c>
      <c r="E253" s="41" t="str">
        <f t="shared" si="103"/>
        <v/>
      </c>
      <c r="F253" s="41" t="str">
        <f t="shared" si="104"/>
        <v/>
      </c>
      <c r="G253" s="22" t="str">
        <f t="shared" si="102"/>
        <v xml:space="preserve"> </v>
      </c>
      <c r="H253" s="57" t="str">
        <f t="shared" si="105"/>
        <v/>
      </c>
      <c r="I253" s="12"/>
    </row>
    <row r="254" spans="1:9" s="23" customFormat="1" ht="15" x14ac:dyDescent="0.2">
      <c r="A254" s="81"/>
      <c r="B254" s="64" t="s">
        <v>228</v>
      </c>
      <c r="C254" s="37">
        <v>0</v>
      </c>
      <c r="D254" s="20">
        <v>0</v>
      </c>
      <c r="E254" s="41" t="str">
        <f t="shared" si="103"/>
        <v/>
      </c>
      <c r="F254" s="41" t="str">
        <f t="shared" si="104"/>
        <v/>
      </c>
      <c r="G254" s="22" t="str">
        <f t="shared" si="102"/>
        <v xml:space="preserve"> </v>
      </c>
      <c r="H254" s="57" t="str">
        <f t="shared" si="105"/>
        <v/>
      </c>
      <c r="I254" s="12"/>
    </row>
    <row r="255" spans="1:9" s="23" customFormat="1" ht="15" x14ac:dyDescent="0.2">
      <c r="A255" s="81"/>
      <c r="B255" s="64" t="s">
        <v>435</v>
      </c>
      <c r="C255" s="37">
        <v>1</v>
      </c>
      <c r="D255" s="20">
        <v>2</v>
      </c>
      <c r="E255" s="41">
        <f t="shared" si="103"/>
        <v>3.7593984962406013E-3</v>
      </c>
      <c r="F255" s="41">
        <f t="shared" si="104"/>
        <v>2.3781212841854932E-3</v>
      </c>
      <c r="G255" s="22">
        <f t="shared" si="102"/>
        <v>1</v>
      </c>
      <c r="H255" s="57">
        <f t="shared" si="105"/>
        <v>3.7593984962406013E-3</v>
      </c>
      <c r="I255" s="12"/>
    </row>
    <row r="256" spans="1:9" s="23" customFormat="1" ht="15" x14ac:dyDescent="0.2">
      <c r="A256" s="81"/>
      <c r="B256" s="64" t="s">
        <v>229</v>
      </c>
      <c r="C256" s="37">
        <v>0</v>
      </c>
      <c r="D256" s="20">
        <v>0</v>
      </c>
      <c r="E256" s="41" t="str">
        <f t="shared" si="103"/>
        <v/>
      </c>
      <c r="F256" s="41" t="str">
        <f t="shared" si="104"/>
        <v/>
      </c>
      <c r="G256" s="22" t="str">
        <f t="shared" si="102"/>
        <v xml:space="preserve"> </v>
      </c>
      <c r="H256" s="57" t="str">
        <f t="shared" si="105"/>
        <v/>
      </c>
      <c r="I256" s="12"/>
    </row>
    <row r="257" spans="1:9" s="23" customFormat="1" ht="30" x14ac:dyDescent="0.2">
      <c r="A257" s="81"/>
      <c r="B257" s="64" t="s">
        <v>437</v>
      </c>
      <c r="C257" s="37">
        <v>0</v>
      </c>
      <c r="D257" s="20">
        <v>0</v>
      </c>
      <c r="E257" s="41" t="str">
        <f t="shared" si="103"/>
        <v/>
      </c>
      <c r="F257" s="41" t="str">
        <f t="shared" si="104"/>
        <v/>
      </c>
      <c r="G257" s="22" t="str">
        <f t="shared" si="102"/>
        <v xml:space="preserve"> </v>
      </c>
      <c r="H257" s="57" t="str">
        <f t="shared" si="105"/>
        <v/>
      </c>
      <c r="I257" s="12"/>
    </row>
    <row r="258" spans="1:9" s="23" customFormat="1" ht="30" x14ac:dyDescent="0.2">
      <c r="A258" s="81"/>
      <c r="B258" s="64" t="s">
        <v>414</v>
      </c>
      <c r="C258" s="37">
        <v>0</v>
      </c>
      <c r="D258" s="20">
        <v>1</v>
      </c>
      <c r="E258" s="41" t="str">
        <f t="shared" si="103"/>
        <v/>
      </c>
      <c r="F258" s="41">
        <f t="shared" si="104"/>
        <v>1.1890606420927466E-3</v>
      </c>
      <c r="G258" s="22">
        <f t="shared" si="102"/>
        <v>1</v>
      </c>
      <c r="H258" s="57" t="str">
        <f t="shared" si="105"/>
        <v/>
      </c>
      <c r="I258" s="12"/>
    </row>
    <row r="259" spans="1:9" s="23" customFormat="1" ht="15" x14ac:dyDescent="0.2">
      <c r="A259" s="81"/>
      <c r="B259" s="64" t="s">
        <v>415</v>
      </c>
      <c r="C259" s="37">
        <v>1</v>
      </c>
      <c r="D259" s="20">
        <v>0</v>
      </c>
      <c r="E259" s="41">
        <f t="shared" si="103"/>
        <v>3.7593984962406013E-3</v>
      </c>
      <c r="F259" s="41" t="str">
        <f t="shared" si="104"/>
        <v/>
      </c>
      <c r="G259" s="22">
        <f t="shared" si="102"/>
        <v>-1</v>
      </c>
      <c r="H259" s="57">
        <f t="shared" si="105"/>
        <v>-3.7593984962406013E-3</v>
      </c>
      <c r="I259" s="12"/>
    </row>
    <row r="260" spans="1:9" s="23" customFormat="1" ht="30" x14ac:dyDescent="0.2">
      <c r="A260" s="81"/>
      <c r="B260" s="64" t="s">
        <v>438</v>
      </c>
      <c r="C260" s="37">
        <v>0</v>
      </c>
      <c r="D260" s="20">
        <v>0</v>
      </c>
      <c r="E260" s="41" t="str">
        <f t="shared" si="103"/>
        <v/>
      </c>
      <c r="F260" s="41" t="str">
        <f t="shared" si="104"/>
        <v/>
      </c>
      <c r="G260" s="22" t="str">
        <f t="shared" si="102"/>
        <v xml:space="preserve"> </v>
      </c>
      <c r="H260" s="57" t="str">
        <f t="shared" si="105"/>
        <v/>
      </c>
      <c r="I260" s="12"/>
    </row>
    <row r="261" spans="1:9" s="23" customFormat="1" ht="15" x14ac:dyDescent="0.2">
      <c r="A261" s="81"/>
      <c r="B261" s="64" t="s">
        <v>598</v>
      </c>
      <c r="C261" s="37">
        <v>0</v>
      </c>
      <c r="D261" s="20">
        <v>0</v>
      </c>
      <c r="E261" s="41" t="str">
        <f t="shared" si="103"/>
        <v/>
      </c>
      <c r="F261" s="41" t="str">
        <f t="shared" si="104"/>
        <v/>
      </c>
      <c r="G261" s="22" t="str">
        <f t="shared" si="102"/>
        <v xml:space="preserve"> </v>
      </c>
      <c r="H261" s="57" t="str">
        <f t="shared" si="105"/>
        <v/>
      </c>
      <c r="I261" s="12"/>
    </row>
    <row r="262" spans="1:9" s="23" customFormat="1" ht="15" x14ac:dyDescent="0.2">
      <c r="A262" s="81"/>
      <c r="B262" s="64" t="s">
        <v>599</v>
      </c>
      <c r="C262" s="37">
        <v>0</v>
      </c>
      <c r="D262" s="20">
        <v>0</v>
      </c>
      <c r="E262" s="41" t="str">
        <f t="shared" si="103"/>
        <v/>
      </c>
      <c r="F262" s="41" t="str">
        <f t="shared" si="104"/>
        <v/>
      </c>
      <c r="G262" s="22" t="str">
        <f t="shared" si="102"/>
        <v xml:space="preserve"> </v>
      </c>
      <c r="H262" s="57" t="str">
        <f t="shared" si="105"/>
        <v/>
      </c>
      <c r="I262" s="12"/>
    </row>
    <row r="263" spans="1:9" s="23" customFormat="1" ht="15" x14ac:dyDescent="0.2">
      <c r="A263" s="81"/>
      <c r="B263" s="64" t="s">
        <v>230</v>
      </c>
      <c r="C263" s="37">
        <v>0</v>
      </c>
      <c r="D263" s="20">
        <v>0</v>
      </c>
      <c r="E263" s="41" t="str">
        <f t="shared" si="103"/>
        <v/>
      </c>
      <c r="F263" s="41" t="str">
        <f t="shared" si="104"/>
        <v/>
      </c>
      <c r="G263" s="22" t="str">
        <f t="shared" si="102"/>
        <v xml:space="preserve"> </v>
      </c>
      <c r="H263" s="57" t="str">
        <f t="shared" si="105"/>
        <v/>
      </c>
      <c r="I263" s="12"/>
    </row>
    <row r="264" spans="1:9" s="23" customFormat="1" ht="30" x14ac:dyDescent="0.2">
      <c r="A264" s="81"/>
      <c r="B264" s="64" t="s">
        <v>439</v>
      </c>
      <c r="C264" s="37">
        <v>0</v>
      </c>
      <c r="D264" s="20">
        <v>3</v>
      </c>
      <c r="E264" s="41" t="str">
        <f t="shared" si="103"/>
        <v/>
      </c>
      <c r="F264" s="41">
        <f t="shared" si="104"/>
        <v>3.5671819262782403E-3</v>
      </c>
      <c r="G264" s="22">
        <f t="shared" si="102"/>
        <v>1</v>
      </c>
      <c r="H264" s="57" t="str">
        <f t="shared" si="105"/>
        <v/>
      </c>
      <c r="I264" s="12"/>
    </row>
    <row r="265" spans="1:9" s="23" customFormat="1" ht="15" x14ac:dyDescent="0.2">
      <c r="A265" s="81"/>
      <c r="B265" s="64" t="s">
        <v>440</v>
      </c>
      <c r="C265" s="37">
        <v>1</v>
      </c>
      <c r="D265" s="20">
        <v>11</v>
      </c>
      <c r="E265" s="41">
        <f t="shared" si="103"/>
        <v>3.7593984962406013E-3</v>
      </c>
      <c r="F265" s="41">
        <f t="shared" si="104"/>
        <v>1.3079667063020214E-2</v>
      </c>
      <c r="G265" s="22">
        <f t="shared" si="102"/>
        <v>10</v>
      </c>
      <c r="H265" s="57">
        <f t="shared" si="105"/>
        <v>3.7593984962406013E-2</v>
      </c>
      <c r="I265" s="12"/>
    </row>
    <row r="266" spans="1:9" s="23" customFormat="1" ht="15" x14ac:dyDescent="0.2">
      <c r="A266" s="81"/>
      <c r="B266" s="64" t="s">
        <v>507</v>
      </c>
      <c r="C266" s="37">
        <v>0</v>
      </c>
      <c r="D266" s="20">
        <v>0</v>
      </c>
      <c r="E266" s="41" t="str">
        <f t="shared" si="103"/>
        <v/>
      </c>
      <c r="F266" s="41" t="str">
        <f t="shared" si="104"/>
        <v/>
      </c>
      <c r="G266" s="22" t="str">
        <f t="shared" si="102"/>
        <v xml:space="preserve"> </v>
      </c>
      <c r="H266" s="57" t="str">
        <f t="shared" si="105"/>
        <v/>
      </c>
      <c r="I266" s="12"/>
    </row>
    <row r="267" spans="1:9" s="23" customFormat="1" ht="15" x14ac:dyDescent="0.2">
      <c r="A267" s="81"/>
      <c r="B267" s="64" t="s">
        <v>508</v>
      </c>
      <c r="C267" s="37">
        <v>0</v>
      </c>
      <c r="D267" s="20">
        <v>0</v>
      </c>
      <c r="E267" s="41" t="str">
        <f t="shared" si="103"/>
        <v/>
      </c>
      <c r="F267" s="41" t="str">
        <f t="shared" si="104"/>
        <v/>
      </c>
      <c r="G267" s="22" t="str">
        <f t="shared" si="102"/>
        <v xml:space="preserve"> </v>
      </c>
      <c r="H267" s="57" t="str">
        <f t="shared" si="105"/>
        <v/>
      </c>
      <c r="I267" s="12"/>
    </row>
    <row r="268" spans="1:9" s="23" customFormat="1" ht="15" x14ac:dyDescent="0.2">
      <c r="A268" s="81"/>
      <c r="B268" s="64" t="s">
        <v>54</v>
      </c>
      <c r="C268" s="37">
        <v>0</v>
      </c>
      <c r="D268" s="20">
        <v>1</v>
      </c>
      <c r="E268" s="41" t="str">
        <f t="shared" si="103"/>
        <v/>
      </c>
      <c r="F268" s="41">
        <f t="shared" si="104"/>
        <v>1.1890606420927466E-3</v>
      </c>
      <c r="G268" s="22">
        <f t="shared" si="102"/>
        <v>1</v>
      </c>
      <c r="H268" s="57" t="str">
        <f t="shared" si="105"/>
        <v/>
      </c>
      <c r="I268" s="12"/>
    </row>
    <row r="269" spans="1:9" s="23" customFormat="1" ht="15" x14ac:dyDescent="0.2">
      <c r="A269" s="81"/>
      <c r="B269" s="64" t="s">
        <v>231</v>
      </c>
      <c r="C269" s="37">
        <v>3</v>
      </c>
      <c r="D269" s="20">
        <v>2</v>
      </c>
      <c r="E269" s="41">
        <f t="shared" si="103"/>
        <v>1.1278195488721804E-2</v>
      </c>
      <c r="F269" s="41">
        <f t="shared" si="104"/>
        <v>2.3781212841854932E-3</v>
      </c>
      <c r="G269" s="22">
        <f t="shared" si="102"/>
        <v>-0.33333333333333331</v>
      </c>
      <c r="H269" s="57">
        <f t="shared" si="105"/>
        <v>-3.7593984962406013E-3</v>
      </c>
      <c r="I269" s="12"/>
    </row>
    <row r="270" spans="1:9" s="23" customFormat="1" ht="15" x14ac:dyDescent="0.2">
      <c r="A270" s="81"/>
      <c r="B270" s="64" t="s">
        <v>600</v>
      </c>
      <c r="C270" s="37">
        <v>0</v>
      </c>
      <c r="D270" s="20">
        <v>0</v>
      </c>
      <c r="E270" s="41" t="str">
        <f t="shared" si="103"/>
        <v/>
      </c>
      <c r="F270" s="41" t="str">
        <f t="shared" si="104"/>
        <v/>
      </c>
      <c r="G270" s="22" t="str">
        <f t="shared" si="102"/>
        <v xml:space="preserve"> </v>
      </c>
      <c r="H270" s="57" t="str">
        <f t="shared" si="105"/>
        <v/>
      </c>
      <c r="I270" s="12"/>
    </row>
    <row r="271" spans="1:9" s="23" customFormat="1" ht="15" x14ac:dyDescent="0.2">
      <c r="A271" s="81"/>
      <c r="B271" s="64" t="s">
        <v>509</v>
      </c>
      <c r="C271" s="37">
        <v>0</v>
      </c>
      <c r="D271" s="20">
        <v>0</v>
      </c>
      <c r="E271" s="41" t="str">
        <f t="shared" si="103"/>
        <v/>
      </c>
      <c r="F271" s="41" t="str">
        <f t="shared" si="104"/>
        <v/>
      </c>
      <c r="G271" s="22" t="str">
        <f t="shared" si="102"/>
        <v xml:space="preserve"> </v>
      </c>
      <c r="H271" s="57" t="str">
        <f t="shared" si="105"/>
        <v/>
      </c>
      <c r="I271" s="12"/>
    </row>
    <row r="272" spans="1:9" s="23" customFormat="1" ht="15" x14ac:dyDescent="0.2">
      <c r="A272" s="81"/>
      <c r="B272" s="64" t="s">
        <v>510</v>
      </c>
      <c r="C272" s="37">
        <v>0</v>
      </c>
      <c r="D272" s="20">
        <v>0</v>
      </c>
      <c r="E272" s="41" t="str">
        <f t="shared" si="103"/>
        <v/>
      </c>
      <c r="F272" s="41" t="str">
        <f t="shared" si="104"/>
        <v/>
      </c>
      <c r="G272" s="22" t="str">
        <f t="shared" si="102"/>
        <v xml:space="preserve"> </v>
      </c>
      <c r="H272" s="57" t="str">
        <f t="shared" si="105"/>
        <v/>
      </c>
      <c r="I272" s="12"/>
    </row>
    <row r="273" spans="1:9" s="23" customFormat="1" ht="30" x14ac:dyDescent="0.2">
      <c r="A273" s="81"/>
      <c r="B273" s="64" t="s">
        <v>588</v>
      </c>
      <c r="C273" s="37">
        <v>1</v>
      </c>
      <c r="D273" s="20">
        <v>0</v>
      </c>
      <c r="E273" s="41">
        <f t="shared" si="103"/>
        <v>3.7593984962406013E-3</v>
      </c>
      <c r="F273" s="41" t="str">
        <f t="shared" si="104"/>
        <v/>
      </c>
      <c r="G273" s="22">
        <f t="shared" si="102"/>
        <v>-1</v>
      </c>
      <c r="H273" s="57">
        <f t="shared" si="105"/>
        <v>-3.7593984962406013E-3</v>
      </c>
      <c r="I273" s="12"/>
    </row>
    <row r="274" spans="1:9" s="23" customFormat="1" ht="15" x14ac:dyDescent="0.2">
      <c r="A274" s="81"/>
      <c r="B274" s="64" t="s">
        <v>511</v>
      </c>
      <c r="C274" s="37">
        <v>0</v>
      </c>
      <c r="D274" s="20">
        <v>1</v>
      </c>
      <c r="E274" s="41" t="str">
        <f t="shared" si="103"/>
        <v/>
      </c>
      <c r="F274" s="41">
        <f t="shared" si="104"/>
        <v>1.1890606420927466E-3</v>
      </c>
      <c r="G274" s="22">
        <f t="shared" si="102"/>
        <v>1</v>
      </c>
      <c r="H274" s="57" t="str">
        <f t="shared" si="105"/>
        <v/>
      </c>
      <c r="I274" s="12"/>
    </row>
    <row r="275" spans="1:9" s="23" customFormat="1" ht="15" x14ac:dyDescent="0.2">
      <c r="A275" s="81"/>
      <c r="B275" s="64" t="s">
        <v>512</v>
      </c>
      <c r="C275" s="37">
        <v>0</v>
      </c>
      <c r="D275" s="20">
        <v>0</v>
      </c>
      <c r="E275" s="41" t="str">
        <f t="shared" si="103"/>
        <v/>
      </c>
      <c r="F275" s="41" t="str">
        <f t="shared" si="104"/>
        <v/>
      </c>
      <c r="G275" s="22" t="str">
        <f t="shared" si="102"/>
        <v xml:space="preserve"> </v>
      </c>
      <c r="H275" s="57" t="str">
        <f t="shared" si="105"/>
        <v/>
      </c>
      <c r="I275" s="12"/>
    </row>
    <row r="276" spans="1:9" s="23" customFormat="1" ht="15" x14ac:dyDescent="0.2">
      <c r="A276" s="81"/>
      <c r="B276" s="64" t="s">
        <v>513</v>
      </c>
      <c r="C276" s="37">
        <v>0</v>
      </c>
      <c r="D276" s="20">
        <v>1</v>
      </c>
      <c r="E276" s="41" t="str">
        <f t="shared" si="103"/>
        <v/>
      </c>
      <c r="F276" s="41">
        <f t="shared" si="104"/>
        <v>1.1890606420927466E-3</v>
      </c>
      <c r="G276" s="22">
        <f t="shared" si="102"/>
        <v>1</v>
      </c>
      <c r="H276" s="57" t="str">
        <f t="shared" si="105"/>
        <v/>
      </c>
      <c r="I276" s="12"/>
    </row>
    <row r="277" spans="1:9" s="76" customFormat="1" ht="15" x14ac:dyDescent="0.2">
      <c r="A277" s="78"/>
      <c r="B277" s="82" t="s">
        <v>579</v>
      </c>
      <c r="C277" s="72">
        <v>0</v>
      </c>
      <c r="D277" s="20">
        <v>0</v>
      </c>
      <c r="E277" s="74" t="str">
        <f t="shared" ref="E277:E279" si="106">+IF(C277=0,"",C277/C$176)</f>
        <v/>
      </c>
      <c r="F277" s="74" t="str">
        <f t="shared" ref="F277:F279" si="107">+IF(D277=0,"",D277/D$176)</f>
        <v/>
      </c>
      <c r="G277" s="74" t="str">
        <f t="shared" ref="G277:G279" si="108">+IF(AND(C277=0,D277=0)," ",IF(C277=0,1,IF(D277=0,-1,(D277-C277)/C277)))</f>
        <v xml:space="preserve"> </v>
      </c>
      <c r="H277" s="75" t="str">
        <f t="shared" ref="H277:H279" si="109">+IF(OR(AND(E277=""),(G277="")),"",E277*G277)</f>
        <v/>
      </c>
      <c r="I277" s="12"/>
    </row>
    <row r="278" spans="1:9" s="76" customFormat="1" ht="15" x14ac:dyDescent="0.2">
      <c r="A278" s="78"/>
      <c r="B278" s="82" t="s">
        <v>580</v>
      </c>
      <c r="C278" s="72">
        <v>0</v>
      </c>
      <c r="D278" s="20">
        <v>0</v>
      </c>
      <c r="E278" s="74" t="str">
        <f t="shared" si="106"/>
        <v/>
      </c>
      <c r="F278" s="74" t="str">
        <f t="shared" si="107"/>
        <v/>
      </c>
      <c r="G278" s="74" t="str">
        <f t="shared" si="108"/>
        <v xml:space="preserve"> 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2">
        <v>0</v>
      </c>
      <c r="D279" s="20">
        <v>2</v>
      </c>
      <c r="E279" s="74" t="str">
        <f t="shared" si="106"/>
        <v/>
      </c>
      <c r="F279" s="74">
        <f t="shared" si="107"/>
        <v>2.3781212841854932E-3</v>
      </c>
      <c r="G279" s="74">
        <f t="shared" si="108"/>
        <v>1</v>
      </c>
      <c r="H279" s="75" t="str">
        <f t="shared" si="109"/>
        <v/>
      </c>
      <c r="I279" s="12"/>
    </row>
    <row r="280" spans="1:9" s="23" customFormat="1" ht="15" x14ac:dyDescent="0.2">
      <c r="A280" s="81"/>
      <c r="B280" s="64" t="s">
        <v>57</v>
      </c>
      <c r="C280" s="37">
        <v>0</v>
      </c>
      <c r="D280" s="20">
        <v>0</v>
      </c>
      <c r="E280" s="41" t="str">
        <f t="shared" si="103"/>
        <v/>
      </c>
      <c r="F280" s="41" t="str">
        <f t="shared" si="104"/>
        <v/>
      </c>
      <c r="G280" s="22" t="str">
        <f t="shared" si="102"/>
        <v xml:space="preserve"> </v>
      </c>
      <c r="H280" s="57" t="str">
        <f t="shared" si="105"/>
        <v/>
      </c>
      <c r="I280" s="12"/>
    </row>
    <row r="281" spans="1:9" s="23" customFormat="1" ht="30" x14ac:dyDescent="0.2">
      <c r="A281" s="81"/>
      <c r="B281" s="64" t="s">
        <v>61</v>
      </c>
      <c r="C281" s="37">
        <v>4</v>
      </c>
      <c r="D281" s="20">
        <v>12</v>
      </c>
      <c r="E281" s="41">
        <f t="shared" si="103"/>
        <v>1.5037593984962405E-2</v>
      </c>
      <c r="F281" s="41">
        <f t="shared" si="104"/>
        <v>1.4268727705112961E-2</v>
      </c>
      <c r="G281" s="22">
        <f t="shared" si="102"/>
        <v>2</v>
      </c>
      <c r="H281" s="57">
        <f t="shared" si="105"/>
        <v>3.007518796992481E-2</v>
      </c>
      <c r="I281" s="12"/>
    </row>
    <row r="282" spans="1:9" s="23" customFormat="1" ht="15" x14ac:dyDescent="0.2">
      <c r="A282" s="81"/>
      <c r="B282" s="64" t="s">
        <v>58</v>
      </c>
      <c r="C282" s="37">
        <v>0</v>
      </c>
      <c r="D282" s="20">
        <v>1</v>
      </c>
      <c r="E282" s="41" t="str">
        <f t="shared" si="103"/>
        <v/>
      </c>
      <c r="F282" s="41">
        <f t="shared" si="104"/>
        <v>1.1890606420927466E-3</v>
      </c>
      <c r="G282" s="22">
        <f t="shared" si="102"/>
        <v>1</v>
      </c>
      <c r="H282" s="57" t="str">
        <f t="shared" si="105"/>
        <v/>
      </c>
      <c r="I282" s="12"/>
    </row>
    <row r="283" spans="1:9" s="23" customFormat="1" ht="15" x14ac:dyDescent="0.2">
      <c r="A283" s="81"/>
      <c r="B283" s="64" t="s">
        <v>232</v>
      </c>
      <c r="C283" s="37">
        <v>0</v>
      </c>
      <c r="D283" s="20">
        <v>1</v>
      </c>
      <c r="E283" s="41" t="str">
        <f t="shared" si="103"/>
        <v/>
      </c>
      <c r="F283" s="41">
        <f t="shared" si="104"/>
        <v>1.1890606420927466E-3</v>
      </c>
      <c r="G283" s="22">
        <f t="shared" si="102"/>
        <v>1</v>
      </c>
      <c r="H283" s="57" t="str">
        <f t="shared" si="105"/>
        <v/>
      </c>
      <c r="I283" s="12"/>
    </row>
    <row r="284" spans="1:9" s="23" customFormat="1" ht="15" x14ac:dyDescent="0.2">
      <c r="A284" s="81"/>
      <c r="B284" s="64" t="s">
        <v>55</v>
      </c>
      <c r="C284" s="37">
        <v>0</v>
      </c>
      <c r="D284" s="20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7">
        <v>0</v>
      </c>
      <c r="D285" s="20">
        <v>0</v>
      </c>
      <c r="E285" s="41" t="str">
        <f t="shared" si="103"/>
        <v/>
      </c>
      <c r="F285" s="41" t="str">
        <f t="shared" si="104"/>
        <v/>
      </c>
      <c r="G285" s="22" t="str">
        <f t="shared" si="102"/>
        <v xml:space="preserve"> </v>
      </c>
      <c r="H285" s="57" t="str">
        <f t="shared" si="105"/>
        <v/>
      </c>
      <c r="I285" s="12"/>
    </row>
    <row r="286" spans="1:9" s="23" customFormat="1" ht="15" x14ac:dyDescent="0.2">
      <c r="A286" s="81"/>
      <c r="B286" s="64" t="s">
        <v>59</v>
      </c>
      <c r="C286" s="37">
        <v>1</v>
      </c>
      <c r="D286" s="20">
        <v>1</v>
      </c>
      <c r="E286" s="41">
        <f t="shared" si="103"/>
        <v>3.7593984962406013E-3</v>
      </c>
      <c r="F286" s="41">
        <f t="shared" si="104"/>
        <v>1.1890606420927466E-3</v>
      </c>
      <c r="G286" s="22">
        <f t="shared" si="102"/>
        <v>0</v>
      </c>
      <c r="H286" s="57">
        <f t="shared" si="105"/>
        <v>0</v>
      </c>
      <c r="I286" s="12"/>
    </row>
    <row r="287" spans="1:9" s="23" customFormat="1" ht="15" x14ac:dyDescent="0.2">
      <c r="A287" s="81"/>
      <c r="B287" s="64" t="s">
        <v>441</v>
      </c>
      <c r="C287" s="37">
        <v>0</v>
      </c>
      <c r="D287" s="20">
        <v>3</v>
      </c>
      <c r="E287" s="41" t="str">
        <f t="shared" si="103"/>
        <v/>
      </c>
      <c r="F287" s="41">
        <f t="shared" si="104"/>
        <v>3.5671819262782403E-3</v>
      </c>
      <c r="G287" s="22">
        <f t="shared" si="102"/>
        <v>1</v>
      </c>
      <c r="H287" s="57" t="str">
        <f t="shared" si="105"/>
        <v/>
      </c>
      <c r="I287" s="12"/>
    </row>
    <row r="288" spans="1:9" s="23" customFormat="1" ht="15" x14ac:dyDescent="0.2">
      <c r="A288" s="81"/>
      <c r="B288" s="64" t="s">
        <v>56</v>
      </c>
      <c r="C288" s="37">
        <v>1</v>
      </c>
      <c r="D288" s="20">
        <v>2</v>
      </c>
      <c r="E288" s="41">
        <f t="shared" si="103"/>
        <v>3.7593984962406013E-3</v>
      </c>
      <c r="F288" s="41">
        <f t="shared" si="104"/>
        <v>2.3781212841854932E-3</v>
      </c>
      <c r="G288" s="22">
        <f t="shared" si="102"/>
        <v>1</v>
      </c>
      <c r="H288" s="57">
        <f t="shared" si="105"/>
        <v>3.7593984962406013E-3</v>
      </c>
      <c r="I288" s="12"/>
    </row>
    <row r="289" spans="1:9" s="76" customFormat="1" ht="15" x14ac:dyDescent="0.2">
      <c r="A289" s="78"/>
      <c r="B289" s="82" t="s">
        <v>582</v>
      </c>
      <c r="C289" s="72">
        <v>0</v>
      </c>
      <c r="D289" s="20">
        <v>0</v>
      </c>
      <c r="E289" s="74" t="str">
        <f t="shared" ref="E289:E290" si="110">+IF(C289=0,"",C289/C$176)</f>
        <v/>
      </c>
      <c r="F289" s="74" t="str">
        <f t="shared" ref="F289:F290" si="111">+IF(D289=0,"",D289/D$176)</f>
        <v/>
      </c>
      <c r="G289" s="74" t="str">
        <f t="shared" ref="G289:G290" si="112">+IF(AND(C289=0,D289=0)," ",IF(C289=0,1,IF(D289=0,-1,(D289-C289)/C289)))</f>
        <v xml:space="preserve"> </v>
      </c>
      <c r="H289" s="75" t="str">
        <f t="shared" ref="H289:H290" si="113">+IF(OR(AND(E289=""),(G289="")),"",E289*G289)</f>
        <v/>
      </c>
      <c r="I289" s="12"/>
    </row>
    <row r="290" spans="1:9" s="76" customFormat="1" ht="15" x14ac:dyDescent="0.2">
      <c r="A290" s="78"/>
      <c r="B290" s="82" t="s">
        <v>583</v>
      </c>
      <c r="C290" s="72">
        <v>0</v>
      </c>
      <c r="D290" s="20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7">
        <v>0</v>
      </c>
      <c r="D291" s="20">
        <v>0</v>
      </c>
      <c r="E291" s="41" t="str">
        <f t="shared" si="103"/>
        <v/>
      </c>
      <c r="F291" s="41" t="str">
        <f t="shared" si="104"/>
        <v/>
      </c>
      <c r="G291" s="22" t="str">
        <f t="shared" si="102"/>
        <v xml:space="preserve"> </v>
      </c>
      <c r="H291" s="57" t="str">
        <f t="shared" si="105"/>
        <v/>
      </c>
      <c r="I291" s="12"/>
    </row>
    <row r="292" spans="1:9" s="23" customFormat="1" ht="15" x14ac:dyDescent="0.2">
      <c r="A292" s="81"/>
      <c r="B292" s="64" t="s">
        <v>233</v>
      </c>
      <c r="C292" s="37">
        <v>0</v>
      </c>
      <c r="D292" s="20">
        <v>1</v>
      </c>
      <c r="E292" s="41" t="str">
        <f t="shared" si="103"/>
        <v/>
      </c>
      <c r="F292" s="41">
        <f t="shared" si="104"/>
        <v>1.1890606420927466E-3</v>
      </c>
      <c r="G292" s="22">
        <f t="shared" si="102"/>
        <v>1</v>
      </c>
      <c r="H292" s="57" t="str">
        <f t="shared" si="105"/>
        <v/>
      </c>
      <c r="I292" s="12"/>
    </row>
    <row r="293" spans="1:9" s="23" customFormat="1" ht="15" x14ac:dyDescent="0.2">
      <c r="A293" s="81"/>
      <c r="B293" s="64" t="s">
        <v>442</v>
      </c>
      <c r="C293" s="37">
        <v>19</v>
      </c>
      <c r="D293" s="20">
        <v>10</v>
      </c>
      <c r="E293" s="41">
        <f t="shared" si="103"/>
        <v>7.1428571428571425E-2</v>
      </c>
      <c r="F293" s="41">
        <f t="shared" si="104"/>
        <v>1.1890606420927468E-2</v>
      </c>
      <c r="G293" s="22">
        <f t="shared" si="102"/>
        <v>-0.47368421052631576</v>
      </c>
      <c r="H293" s="57">
        <f t="shared" si="105"/>
        <v>-3.3834586466165412E-2</v>
      </c>
      <c r="I293" s="12"/>
    </row>
    <row r="294" spans="1:9" s="23" customFormat="1" ht="15" x14ac:dyDescent="0.2">
      <c r="A294" s="81"/>
      <c r="B294" s="64" t="s">
        <v>62</v>
      </c>
      <c r="C294" s="37">
        <v>0</v>
      </c>
      <c r="D294" s="20">
        <v>35</v>
      </c>
      <c r="E294" s="41" t="str">
        <f t="shared" si="103"/>
        <v/>
      </c>
      <c r="F294" s="41">
        <f t="shared" si="104"/>
        <v>4.1617122473246136E-2</v>
      </c>
      <c r="G294" s="22">
        <f t="shared" si="102"/>
        <v>1</v>
      </c>
      <c r="H294" s="57" t="str">
        <f t="shared" si="105"/>
        <v/>
      </c>
      <c r="I294" s="12"/>
    </row>
    <row r="295" spans="1:9" s="23" customFormat="1" ht="15" x14ac:dyDescent="0.2">
      <c r="A295" s="81"/>
      <c r="B295" s="64" t="s">
        <v>654</v>
      </c>
      <c r="C295" s="37">
        <v>0</v>
      </c>
      <c r="D295" s="20">
        <v>1</v>
      </c>
      <c r="E295" s="41" t="str">
        <f t="shared" si="103"/>
        <v/>
      </c>
      <c r="F295" s="41">
        <f t="shared" si="104"/>
        <v>1.1890606420927466E-3</v>
      </c>
      <c r="G295" s="22">
        <f t="shared" si="102"/>
        <v>1</v>
      </c>
      <c r="H295" s="57" t="str">
        <f t="shared" si="105"/>
        <v/>
      </c>
      <c r="I295" s="12"/>
    </row>
    <row r="296" spans="1:9" s="23" customFormat="1" ht="15" x14ac:dyDescent="0.2">
      <c r="A296" s="81"/>
      <c r="B296" s="64" t="s">
        <v>515</v>
      </c>
      <c r="C296" s="37">
        <v>1</v>
      </c>
      <c r="D296" s="20">
        <v>0</v>
      </c>
      <c r="E296" s="41">
        <f t="shared" si="103"/>
        <v>3.7593984962406013E-3</v>
      </c>
      <c r="F296" s="41" t="str">
        <f t="shared" si="104"/>
        <v/>
      </c>
      <c r="G296" s="22">
        <f t="shared" si="102"/>
        <v>-1</v>
      </c>
      <c r="H296" s="57">
        <f t="shared" si="105"/>
        <v>-3.7593984962406013E-3</v>
      </c>
      <c r="I296" s="12"/>
    </row>
    <row r="297" spans="1:9" s="23" customFormat="1" ht="15" x14ac:dyDescent="0.2">
      <c r="A297" s="81"/>
      <c r="B297" s="64" t="s">
        <v>617</v>
      </c>
      <c r="C297" s="37">
        <v>0</v>
      </c>
      <c r="D297" s="20">
        <v>0</v>
      </c>
      <c r="E297" s="41" t="str">
        <f t="shared" ref="E297:E298" si="114">+IF(C297=0,"",C297/C$176)</f>
        <v/>
      </c>
      <c r="F297" s="41" t="str">
        <f t="shared" ref="F297:F298" si="115">+IF(D297=0,"",D297/D$176)</f>
        <v/>
      </c>
      <c r="G297" s="41" t="str">
        <f t="shared" ref="G297:G298" si="116">+IF(AND(C297=0,D297=0)," ",IF(C297=0,1,IF(D297=0,-1,(D297-C297)/C297)))</f>
        <v xml:space="preserve"> </v>
      </c>
      <c r="H297" s="57" t="str">
        <f t="shared" ref="H297:H298" si="117">+IF(OR(AND(E297=""),(G297="")),"",E297*G297)</f>
        <v/>
      </c>
      <c r="I297" s="12"/>
    </row>
    <row r="298" spans="1:9" s="23" customFormat="1" ht="30" x14ac:dyDescent="0.2">
      <c r="A298" s="81"/>
      <c r="B298" s="64" t="s">
        <v>618</v>
      </c>
      <c r="C298" s="37">
        <v>2</v>
      </c>
      <c r="D298" s="20">
        <v>0</v>
      </c>
      <c r="E298" s="41">
        <f t="shared" si="114"/>
        <v>7.5187969924812026E-3</v>
      </c>
      <c r="F298" s="41" t="str">
        <f t="shared" si="115"/>
        <v/>
      </c>
      <c r="G298" s="41">
        <f t="shared" si="116"/>
        <v>-1</v>
      </c>
      <c r="H298" s="57">
        <f t="shared" si="117"/>
        <v>-7.5187969924812026E-3</v>
      </c>
      <c r="I298" s="12"/>
    </row>
    <row r="299" spans="1:9" s="23" customFormat="1" ht="15" x14ac:dyDescent="0.2">
      <c r="A299" s="81"/>
      <c r="B299" s="64" t="s">
        <v>63</v>
      </c>
      <c r="C299" s="37">
        <v>1</v>
      </c>
      <c r="D299" s="20">
        <v>2</v>
      </c>
      <c r="E299" s="41">
        <f t="shared" si="103"/>
        <v>3.7593984962406013E-3</v>
      </c>
      <c r="F299" s="41">
        <f t="shared" si="104"/>
        <v>2.3781212841854932E-3</v>
      </c>
      <c r="G299" s="22">
        <f t="shared" si="102"/>
        <v>1</v>
      </c>
      <c r="H299" s="57">
        <f t="shared" si="105"/>
        <v>3.7593984962406013E-3</v>
      </c>
      <c r="I299" s="12"/>
    </row>
    <row r="300" spans="1:9" s="23" customFormat="1" ht="15" x14ac:dyDescent="0.2">
      <c r="A300" s="81"/>
      <c r="B300" s="64" t="s">
        <v>601</v>
      </c>
      <c r="C300" s="37">
        <v>0</v>
      </c>
      <c r="D300" s="20">
        <v>0</v>
      </c>
      <c r="E300" s="41" t="str">
        <f t="shared" si="103"/>
        <v/>
      </c>
      <c r="F300" s="41" t="str">
        <f t="shared" si="104"/>
        <v/>
      </c>
      <c r="G300" s="22" t="str">
        <f t="shared" si="102"/>
        <v xml:space="preserve"> </v>
      </c>
      <c r="H300" s="57" t="str">
        <f t="shared" si="105"/>
        <v/>
      </c>
      <c r="I300" s="12"/>
    </row>
    <row r="301" spans="1:9" s="23" customFormat="1" ht="15" x14ac:dyDescent="0.2">
      <c r="A301" s="81"/>
      <c r="B301" s="64" t="s">
        <v>516</v>
      </c>
      <c r="C301" s="37">
        <v>0</v>
      </c>
      <c r="D301" s="20">
        <v>0</v>
      </c>
      <c r="E301" s="41" t="str">
        <f t="shared" si="103"/>
        <v/>
      </c>
      <c r="F301" s="41" t="str">
        <f t="shared" si="104"/>
        <v/>
      </c>
      <c r="G301" s="22" t="str">
        <f t="shared" si="102"/>
        <v xml:space="preserve"> 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7">
        <v>0</v>
      </c>
      <c r="D302" s="20">
        <v>0</v>
      </c>
      <c r="E302" s="41" t="str">
        <f t="shared" si="103"/>
        <v/>
      </c>
      <c r="F302" s="41" t="str">
        <f t="shared" si="104"/>
        <v/>
      </c>
      <c r="G302" s="22" t="str">
        <f t="shared" si="102"/>
        <v xml:space="preserve"> </v>
      </c>
      <c r="H302" s="57" t="str">
        <f t="shared" si="105"/>
        <v/>
      </c>
      <c r="I302" s="12"/>
    </row>
    <row r="303" spans="1:9" s="23" customFormat="1" ht="30" x14ac:dyDescent="0.2">
      <c r="A303" s="81"/>
      <c r="B303" s="64" t="s">
        <v>518</v>
      </c>
      <c r="C303" s="37">
        <v>0</v>
      </c>
      <c r="D303" s="20">
        <v>0</v>
      </c>
      <c r="E303" s="41" t="str">
        <f t="shared" si="103"/>
        <v/>
      </c>
      <c r="F303" s="41" t="str">
        <f t="shared" si="104"/>
        <v/>
      </c>
      <c r="G303" s="22" t="str">
        <f t="shared" si="102"/>
        <v xml:space="preserve"> </v>
      </c>
      <c r="H303" s="57" t="str">
        <f t="shared" si="105"/>
        <v/>
      </c>
      <c r="I303" s="12"/>
    </row>
    <row r="304" spans="1:9" s="23" customFormat="1" ht="15" x14ac:dyDescent="0.2">
      <c r="A304" s="81"/>
      <c r="B304" s="64" t="s">
        <v>549</v>
      </c>
      <c r="C304" s="37">
        <v>0</v>
      </c>
      <c r="D304" s="20">
        <v>0</v>
      </c>
      <c r="E304" s="41" t="str">
        <f t="shared" ref="E304:E305" si="118">+IF(C304=0,"",C304/C$176)</f>
        <v/>
      </c>
      <c r="F304" s="41" t="str">
        <f t="shared" ref="F304:F305" si="119">+IF(D304=0,"",D304/D$176)</f>
        <v/>
      </c>
      <c r="G304" s="22" t="str">
        <f t="shared" si="102"/>
        <v xml:space="preserve"> </v>
      </c>
      <c r="H304" s="57" t="str">
        <f t="shared" ref="H304:H305" si="120">+IF(OR(AND(E304=""),(G304="")),"",E304*G304)</f>
        <v/>
      </c>
      <c r="I304" s="12"/>
    </row>
    <row r="305" spans="1:9" s="23" customFormat="1" ht="15" x14ac:dyDescent="0.2">
      <c r="A305" s="81"/>
      <c r="B305" s="64" t="s">
        <v>550</v>
      </c>
      <c r="C305" s="37">
        <v>0</v>
      </c>
      <c r="D305" s="20">
        <v>1</v>
      </c>
      <c r="E305" s="41" t="str">
        <f t="shared" si="118"/>
        <v/>
      </c>
      <c r="F305" s="41">
        <f t="shared" si="119"/>
        <v>1.1890606420927466E-3</v>
      </c>
      <c r="G305" s="22">
        <f t="shared" si="102"/>
        <v>1</v>
      </c>
      <c r="H305" s="57" t="str">
        <f t="shared" si="120"/>
        <v/>
      </c>
      <c r="I305" s="12"/>
    </row>
    <row r="306" spans="1:9" s="23" customFormat="1" ht="15" x14ac:dyDescent="0.2">
      <c r="A306" s="81"/>
      <c r="B306" s="64" t="s">
        <v>443</v>
      </c>
      <c r="C306" s="37">
        <v>3</v>
      </c>
      <c r="D306" s="20">
        <v>2</v>
      </c>
      <c r="E306" s="41">
        <f t="shared" si="103"/>
        <v>1.1278195488721804E-2</v>
      </c>
      <c r="F306" s="41">
        <f t="shared" si="104"/>
        <v>2.3781212841854932E-3</v>
      </c>
      <c r="G306" s="22">
        <f t="shared" si="102"/>
        <v>-0.33333333333333331</v>
      </c>
      <c r="H306" s="57">
        <f t="shared" si="105"/>
        <v>-3.7593984962406013E-3</v>
      </c>
      <c r="I306" s="12"/>
    </row>
    <row r="307" spans="1:9" s="23" customFormat="1" ht="30" x14ac:dyDescent="0.2">
      <c r="A307" s="81"/>
      <c r="B307" s="64" t="s">
        <v>655</v>
      </c>
      <c r="C307" s="37">
        <v>0</v>
      </c>
      <c r="D307" s="20">
        <v>2</v>
      </c>
      <c r="E307" s="41" t="str">
        <f t="shared" si="103"/>
        <v/>
      </c>
      <c r="F307" s="41">
        <f t="shared" si="104"/>
        <v>2.3781212841854932E-3</v>
      </c>
      <c r="G307" s="22">
        <f t="shared" si="102"/>
        <v>1</v>
      </c>
      <c r="H307" s="57" t="str">
        <f t="shared" si="105"/>
        <v/>
      </c>
      <c r="I307" s="12"/>
    </row>
    <row r="308" spans="1:9" s="23" customFormat="1" ht="15" x14ac:dyDescent="0.2">
      <c r="A308" s="81"/>
      <c r="B308" s="64" t="s">
        <v>589</v>
      </c>
      <c r="C308" s="37">
        <v>0</v>
      </c>
      <c r="D308" s="20">
        <v>1</v>
      </c>
      <c r="E308" s="41" t="str">
        <f t="shared" si="103"/>
        <v/>
      </c>
      <c r="F308" s="41">
        <f t="shared" si="104"/>
        <v>1.1890606420927466E-3</v>
      </c>
      <c r="G308" s="22">
        <f t="shared" si="102"/>
        <v>1</v>
      </c>
      <c r="H308" s="57" t="str">
        <f t="shared" si="105"/>
        <v/>
      </c>
      <c r="I308" s="12"/>
    </row>
    <row r="309" spans="1:9" s="23" customFormat="1" ht="30" x14ac:dyDescent="0.2">
      <c r="A309" s="81"/>
      <c r="B309" s="64" t="s">
        <v>621</v>
      </c>
      <c r="C309" s="37">
        <v>0</v>
      </c>
      <c r="D309" s="20">
        <v>0</v>
      </c>
      <c r="E309" s="41" t="str">
        <f t="shared" ref="E309" si="121">+IF(C309=0,"",C309/C$176)</f>
        <v/>
      </c>
      <c r="F309" s="41" t="str">
        <f t="shared" ref="F309" si="122">+IF(D309=0,"",D309/D$176)</f>
        <v/>
      </c>
      <c r="G309" s="41" t="str">
        <f t="shared" ref="G309" si="123">+IF(AND(C309=0,D309=0)," ",IF(C309=0,1,IF(D309=0,-1,(D309-C309)/C309)))</f>
        <v xml:space="preserve"> </v>
      </c>
      <c r="H309" s="57" t="str">
        <f t="shared" ref="H309" si="124">+IF(OR(AND(E309=""),(G309="")),"",E309*G309)</f>
        <v/>
      </c>
      <c r="I309" s="12"/>
    </row>
    <row r="310" spans="1:9" s="23" customFormat="1" ht="15" x14ac:dyDescent="0.2">
      <c r="A310" s="81"/>
      <c r="B310" s="64" t="s">
        <v>444</v>
      </c>
      <c r="C310" s="37">
        <v>1</v>
      </c>
      <c r="D310" s="20">
        <v>2</v>
      </c>
      <c r="E310" s="41">
        <f t="shared" si="103"/>
        <v>3.7593984962406013E-3</v>
      </c>
      <c r="F310" s="41">
        <f t="shared" si="104"/>
        <v>2.3781212841854932E-3</v>
      </c>
      <c r="G310" s="22">
        <f t="shared" si="102"/>
        <v>1</v>
      </c>
      <c r="H310" s="57">
        <f t="shared" si="105"/>
        <v>3.7593984962406013E-3</v>
      </c>
      <c r="I310" s="12"/>
    </row>
    <row r="311" spans="1:9" s="23" customFormat="1" ht="15" x14ac:dyDescent="0.2">
      <c r="A311" s="81"/>
      <c r="B311" s="64" t="s">
        <v>445</v>
      </c>
      <c r="C311" s="37">
        <v>12</v>
      </c>
      <c r="D311" s="20">
        <v>0</v>
      </c>
      <c r="E311" s="41">
        <f t="shared" si="103"/>
        <v>4.5112781954887216E-2</v>
      </c>
      <c r="F311" s="41" t="str">
        <f t="shared" si="104"/>
        <v/>
      </c>
      <c r="G311" s="22">
        <f t="shared" si="102"/>
        <v>-1</v>
      </c>
      <c r="H311" s="57">
        <f t="shared" si="105"/>
        <v>-4.5112781954887216E-2</v>
      </c>
      <c r="I311" s="12"/>
    </row>
    <row r="312" spans="1:9" s="23" customFormat="1" ht="30" x14ac:dyDescent="0.2">
      <c r="A312" s="81"/>
      <c r="B312" s="64" t="s">
        <v>446</v>
      </c>
      <c r="C312" s="37">
        <v>0</v>
      </c>
      <c r="D312" s="20">
        <v>0</v>
      </c>
      <c r="E312" s="41" t="str">
        <f t="shared" si="103"/>
        <v/>
      </c>
      <c r="F312" s="41" t="str">
        <f t="shared" si="104"/>
        <v/>
      </c>
      <c r="G312" s="22" t="str">
        <f t="shared" si="102"/>
        <v xml:space="preserve"> 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7">
        <v>13</v>
      </c>
      <c r="D313" s="20">
        <v>6</v>
      </c>
      <c r="E313" s="41">
        <f t="shared" si="103"/>
        <v>4.8872180451127817E-2</v>
      </c>
      <c r="F313" s="41">
        <f t="shared" si="104"/>
        <v>7.1343638525564806E-3</v>
      </c>
      <c r="G313" s="22">
        <f t="shared" si="102"/>
        <v>-0.53846153846153844</v>
      </c>
      <c r="H313" s="57">
        <f t="shared" si="105"/>
        <v>-2.6315789473684209E-2</v>
      </c>
      <c r="I313" s="12"/>
    </row>
    <row r="314" spans="1:9" s="23" customFormat="1" ht="15" x14ac:dyDescent="0.2">
      <c r="A314" s="81"/>
      <c r="B314" s="64" t="s">
        <v>234</v>
      </c>
      <c r="C314" s="37">
        <v>8</v>
      </c>
      <c r="D314" s="20">
        <v>0</v>
      </c>
      <c r="E314" s="41">
        <f t="shared" si="103"/>
        <v>3.007518796992481E-2</v>
      </c>
      <c r="F314" s="41" t="str">
        <f t="shared" si="104"/>
        <v/>
      </c>
      <c r="G314" s="22">
        <f t="shared" si="102"/>
        <v>-1</v>
      </c>
      <c r="H314" s="57">
        <f t="shared" si="105"/>
        <v>-3.007518796992481E-2</v>
      </c>
      <c r="I314" s="12"/>
    </row>
    <row r="315" spans="1:9" s="23" customFormat="1" ht="30" x14ac:dyDescent="0.2">
      <c r="A315" s="81"/>
      <c r="B315" s="64" t="s">
        <v>235</v>
      </c>
      <c r="C315" s="37">
        <v>36</v>
      </c>
      <c r="D315" s="20">
        <v>1</v>
      </c>
      <c r="E315" s="41">
        <f t="shared" si="103"/>
        <v>0.13533834586466165</v>
      </c>
      <c r="F315" s="41">
        <f t="shared" si="104"/>
        <v>1.1890606420927466E-3</v>
      </c>
      <c r="G315" s="22">
        <f t="shared" ref="G315:G349" si="125">+IF(AND(C315=0,D315=0)," ",IF(C315=0,1,IF(D315=0,-1,(D315-C315)/C315)))</f>
        <v>-0.97222222222222221</v>
      </c>
      <c r="H315" s="57">
        <f t="shared" si="105"/>
        <v>-0.13157894736842105</v>
      </c>
      <c r="I315" s="12"/>
    </row>
    <row r="316" spans="1:9" s="23" customFormat="1" ht="15" x14ac:dyDescent="0.2">
      <c r="A316" s="81"/>
      <c r="B316" s="64" t="s">
        <v>65</v>
      </c>
      <c r="C316" s="37">
        <v>0</v>
      </c>
      <c r="D316" s="20">
        <v>0</v>
      </c>
      <c r="E316" s="41" t="str">
        <f t="shared" ref="E316:E349" si="126">+IF(C316=0,"",C316/C$176)</f>
        <v/>
      </c>
      <c r="F316" s="41" t="str">
        <f t="shared" ref="F316:F349" si="127">+IF(D316=0,"",D316/D$176)</f>
        <v/>
      </c>
      <c r="G316" s="22" t="str">
        <f t="shared" si="125"/>
        <v xml:space="preserve"> </v>
      </c>
      <c r="H316" s="57" t="str">
        <f t="shared" ref="H316:H349" si="128">+IF(OR(AND(E316=""),(G316="")),"",E316*G316)</f>
        <v/>
      </c>
      <c r="I316" s="12"/>
    </row>
    <row r="317" spans="1:9" s="23" customFormat="1" ht="45" x14ac:dyDescent="0.2">
      <c r="A317" s="81"/>
      <c r="B317" s="64" t="s">
        <v>447</v>
      </c>
      <c r="C317" s="37">
        <v>0</v>
      </c>
      <c r="D317" s="20">
        <v>0</v>
      </c>
      <c r="E317" s="41" t="str">
        <f t="shared" si="126"/>
        <v/>
      </c>
      <c r="F317" s="41" t="str">
        <f t="shared" si="127"/>
        <v/>
      </c>
      <c r="G317" s="22" t="str">
        <f t="shared" si="125"/>
        <v xml:space="preserve"> </v>
      </c>
      <c r="H317" s="57" t="str">
        <f t="shared" si="128"/>
        <v/>
      </c>
      <c r="I317" s="12"/>
    </row>
    <row r="318" spans="1:9" s="23" customFormat="1" ht="30" x14ac:dyDescent="0.2">
      <c r="A318" s="81"/>
      <c r="B318" s="64" t="s">
        <v>448</v>
      </c>
      <c r="C318" s="37">
        <v>0</v>
      </c>
      <c r="D318" s="20">
        <v>3</v>
      </c>
      <c r="E318" s="41" t="str">
        <f t="shared" si="126"/>
        <v/>
      </c>
      <c r="F318" s="41">
        <f t="shared" si="127"/>
        <v>3.5671819262782403E-3</v>
      </c>
      <c r="G318" s="22">
        <f t="shared" si="125"/>
        <v>1</v>
      </c>
      <c r="H318" s="57" t="str">
        <f t="shared" si="128"/>
        <v/>
      </c>
      <c r="I318" s="12"/>
    </row>
    <row r="319" spans="1:9" s="23" customFormat="1" ht="30" x14ac:dyDescent="0.2">
      <c r="A319" s="81"/>
      <c r="B319" s="64" t="s">
        <v>449</v>
      </c>
      <c r="C319" s="37">
        <v>0</v>
      </c>
      <c r="D319" s="20">
        <v>0</v>
      </c>
      <c r="E319" s="41" t="str">
        <f t="shared" si="126"/>
        <v/>
      </c>
      <c r="F319" s="41" t="str">
        <f t="shared" si="127"/>
        <v/>
      </c>
      <c r="G319" s="22" t="str">
        <f t="shared" si="125"/>
        <v xml:space="preserve"> </v>
      </c>
      <c r="H319" s="57" t="str">
        <f t="shared" si="128"/>
        <v/>
      </c>
      <c r="I319" s="12"/>
    </row>
    <row r="320" spans="1:9" s="23" customFormat="1" ht="30" x14ac:dyDescent="0.2">
      <c r="A320" s="81"/>
      <c r="B320" s="64" t="s">
        <v>450</v>
      </c>
      <c r="C320" s="37">
        <v>0</v>
      </c>
      <c r="D320" s="20">
        <v>0</v>
      </c>
      <c r="E320" s="41" t="str">
        <f t="shared" si="126"/>
        <v/>
      </c>
      <c r="F320" s="41" t="str">
        <f t="shared" si="127"/>
        <v/>
      </c>
      <c r="G320" s="22" t="str">
        <f t="shared" si="125"/>
        <v xml:space="preserve"> </v>
      </c>
      <c r="H320" s="57" t="str">
        <f t="shared" si="128"/>
        <v/>
      </c>
      <c r="I320" s="12"/>
    </row>
    <row r="321" spans="1:9" s="23" customFormat="1" ht="15" x14ac:dyDescent="0.2">
      <c r="A321" s="81"/>
      <c r="B321" s="64" t="s">
        <v>451</v>
      </c>
      <c r="C321" s="37">
        <v>0</v>
      </c>
      <c r="D321" s="20">
        <v>0</v>
      </c>
      <c r="E321" s="41" t="str">
        <f t="shared" si="126"/>
        <v/>
      </c>
      <c r="F321" s="41" t="str">
        <f t="shared" si="127"/>
        <v/>
      </c>
      <c r="G321" s="22" t="str">
        <f t="shared" si="125"/>
        <v xml:space="preserve"> </v>
      </c>
      <c r="H321" s="57" t="str">
        <f t="shared" si="128"/>
        <v/>
      </c>
      <c r="I321" s="12"/>
    </row>
    <row r="322" spans="1:9" s="23" customFormat="1" ht="15" x14ac:dyDescent="0.2">
      <c r="A322" s="81"/>
      <c r="B322" s="64" t="s">
        <v>452</v>
      </c>
      <c r="C322" s="37">
        <v>1</v>
      </c>
      <c r="D322" s="20">
        <v>0</v>
      </c>
      <c r="E322" s="41">
        <f t="shared" si="126"/>
        <v>3.7593984962406013E-3</v>
      </c>
      <c r="F322" s="41" t="str">
        <f t="shared" si="127"/>
        <v/>
      </c>
      <c r="G322" s="22">
        <f t="shared" si="125"/>
        <v>-1</v>
      </c>
      <c r="H322" s="57">
        <f t="shared" si="128"/>
        <v>-3.7593984962406013E-3</v>
      </c>
      <c r="I322" s="12"/>
    </row>
    <row r="323" spans="1:9" s="23" customFormat="1" ht="30" x14ac:dyDescent="0.2">
      <c r="A323" s="81"/>
      <c r="B323" s="64" t="s">
        <v>453</v>
      </c>
      <c r="C323" s="37">
        <v>0</v>
      </c>
      <c r="D323" s="20">
        <v>0</v>
      </c>
      <c r="E323" s="41" t="str">
        <f t="shared" si="126"/>
        <v/>
      </c>
      <c r="F323" s="41" t="str">
        <f t="shared" si="127"/>
        <v/>
      </c>
      <c r="G323" s="22" t="str">
        <f t="shared" si="125"/>
        <v xml:space="preserve"> </v>
      </c>
      <c r="H323" s="57" t="str">
        <f t="shared" si="128"/>
        <v/>
      </c>
      <c r="I323" s="12"/>
    </row>
    <row r="324" spans="1:9" s="23" customFormat="1" ht="30" x14ac:dyDescent="0.2">
      <c r="A324" s="81"/>
      <c r="B324" s="64" t="s">
        <v>565</v>
      </c>
      <c r="C324" s="37">
        <v>3</v>
      </c>
      <c r="D324" s="20">
        <v>11</v>
      </c>
      <c r="E324" s="41">
        <f t="shared" si="126"/>
        <v>1.1278195488721804E-2</v>
      </c>
      <c r="F324" s="41">
        <f t="shared" si="127"/>
        <v>1.3079667063020214E-2</v>
      </c>
      <c r="G324" s="22">
        <f t="shared" si="125"/>
        <v>2.6666666666666665</v>
      </c>
      <c r="H324" s="57">
        <f t="shared" si="128"/>
        <v>3.007518796992481E-2</v>
      </c>
      <c r="I324" s="12"/>
    </row>
    <row r="325" spans="1:9" s="23" customFormat="1" ht="30" x14ac:dyDescent="0.2">
      <c r="A325" s="81"/>
      <c r="B325" s="64" t="s">
        <v>236</v>
      </c>
      <c r="C325" s="37">
        <v>0</v>
      </c>
      <c r="D325" s="20">
        <v>0</v>
      </c>
      <c r="E325" s="41" t="str">
        <f t="shared" si="126"/>
        <v/>
      </c>
      <c r="F325" s="41" t="str">
        <f t="shared" si="127"/>
        <v/>
      </c>
      <c r="G325" s="22" t="str">
        <f t="shared" si="125"/>
        <v xml:space="preserve"> </v>
      </c>
      <c r="H325" s="57" t="str">
        <f t="shared" si="128"/>
        <v/>
      </c>
      <c r="I325" s="12"/>
    </row>
    <row r="326" spans="1:9" s="23" customFormat="1" ht="30" x14ac:dyDescent="0.2">
      <c r="A326" s="81"/>
      <c r="B326" s="64" t="s">
        <v>237</v>
      </c>
      <c r="C326" s="37">
        <v>0</v>
      </c>
      <c r="D326" s="20">
        <v>1</v>
      </c>
      <c r="E326" s="41" t="str">
        <f t="shared" si="126"/>
        <v/>
      </c>
      <c r="F326" s="41">
        <f t="shared" si="127"/>
        <v>1.1890606420927466E-3</v>
      </c>
      <c r="G326" s="22">
        <f t="shared" si="125"/>
        <v>1</v>
      </c>
      <c r="H326" s="57" t="str">
        <f t="shared" si="128"/>
        <v/>
      </c>
      <c r="I326" s="12"/>
    </row>
    <row r="327" spans="1:9" s="23" customFormat="1" ht="30" x14ac:dyDescent="0.2">
      <c r="A327" s="81"/>
      <c r="B327" s="64" t="s">
        <v>454</v>
      </c>
      <c r="C327" s="37">
        <v>0</v>
      </c>
      <c r="D327" s="20">
        <v>0</v>
      </c>
      <c r="E327" s="41" t="str">
        <f t="shared" si="126"/>
        <v/>
      </c>
      <c r="F327" s="41" t="str">
        <f t="shared" si="127"/>
        <v/>
      </c>
      <c r="G327" s="22" t="str">
        <f t="shared" si="125"/>
        <v xml:space="preserve"> </v>
      </c>
      <c r="H327" s="57" t="str">
        <f t="shared" si="128"/>
        <v/>
      </c>
      <c r="I327" s="12"/>
    </row>
    <row r="328" spans="1:9" s="23" customFormat="1" ht="45" x14ac:dyDescent="0.2">
      <c r="A328" s="81"/>
      <c r="B328" s="64" t="s">
        <v>455</v>
      </c>
      <c r="C328" s="37">
        <v>0</v>
      </c>
      <c r="D328" s="20">
        <v>0</v>
      </c>
      <c r="E328" s="41" t="str">
        <f t="shared" si="126"/>
        <v/>
      </c>
      <c r="F328" s="41" t="str">
        <f t="shared" si="127"/>
        <v/>
      </c>
      <c r="G328" s="22" t="str">
        <f t="shared" si="125"/>
        <v xml:space="preserve"> </v>
      </c>
      <c r="H328" s="57" t="str">
        <f t="shared" si="128"/>
        <v/>
      </c>
      <c r="I328" s="12"/>
    </row>
    <row r="329" spans="1:9" s="23" customFormat="1" ht="30" x14ac:dyDescent="0.2">
      <c r="A329" s="81"/>
      <c r="B329" s="64" t="s">
        <v>632</v>
      </c>
      <c r="C329" s="37">
        <v>2</v>
      </c>
      <c r="D329" s="20">
        <v>3</v>
      </c>
      <c r="E329" s="41">
        <f t="shared" si="126"/>
        <v>7.5187969924812026E-3</v>
      </c>
      <c r="F329" s="41">
        <f t="shared" si="127"/>
        <v>3.5671819262782403E-3</v>
      </c>
      <c r="G329" s="22">
        <f t="shared" si="125"/>
        <v>0.5</v>
      </c>
      <c r="H329" s="57">
        <f t="shared" si="128"/>
        <v>3.7593984962406013E-3</v>
      </c>
      <c r="I329" s="12"/>
    </row>
    <row r="330" spans="1:9" s="23" customFormat="1" ht="30" x14ac:dyDescent="0.2">
      <c r="A330" s="81"/>
      <c r="B330" s="64" t="s">
        <v>456</v>
      </c>
      <c r="C330" s="37">
        <v>0</v>
      </c>
      <c r="D330" s="20">
        <v>0</v>
      </c>
      <c r="E330" s="41" t="str">
        <f t="shared" si="126"/>
        <v/>
      </c>
      <c r="F330" s="41" t="str">
        <f t="shared" si="127"/>
        <v/>
      </c>
      <c r="G330" s="22" t="str">
        <f t="shared" si="125"/>
        <v xml:space="preserve"> </v>
      </c>
      <c r="H330" s="57" t="str">
        <f t="shared" si="128"/>
        <v/>
      </c>
      <c r="I330" s="12"/>
    </row>
    <row r="331" spans="1:9" s="23" customFormat="1" ht="30" x14ac:dyDescent="0.2">
      <c r="A331" s="81"/>
      <c r="B331" s="64" t="s">
        <v>457</v>
      </c>
      <c r="C331" s="37">
        <v>0</v>
      </c>
      <c r="D331" s="20">
        <v>0</v>
      </c>
      <c r="E331" s="41" t="str">
        <f t="shared" si="126"/>
        <v/>
      </c>
      <c r="F331" s="41" t="str">
        <f t="shared" si="127"/>
        <v/>
      </c>
      <c r="G331" s="22" t="str">
        <f t="shared" si="125"/>
        <v xml:space="preserve"> </v>
      </c>
      <c r="H331" s="57" t="str">
        <f t="shared" si="128"/>
        <v/>
      </c>
      <c r="I331" s="12"/>
    </row>
    <row r="332" spans="1:9" s="23" customFormat="1" ht="15" x14ac:dyDescent="0.2">
      <c r="A332" s="81"/>
      <c r="B332" s="64" t="s">
        <v>458</v>
      </c>
      <c r="C332" s="37">
        <v>0</v>
      </c>
      <c r="D332" s="20">
        <v>0</v>
      </c>
      <c r="E332" s="41" t="str">
        <f t="shared" si="126"/>
        <v/>
      </c>
      <c r="F332" s="41" t="str">
        <f t="shared" si="127"/>
        <v/>
      </c>
      <c r="G332" s="22" t="str">
        <f t="shared" si="125"/>
        <v xml:space="preserve"> </v>
      </c>
      <c r="H332" s="57" t="str">
        <f t="shared" si="128"/>
        <v/>
      </c>
      <c r="I332" s="12"/>
    </row>
    <row r="333" spans="1:9" s="23" customFormat="1" ht="30" x14ac:dyDescent="0.2">
      <c r="A333" s="81"/>
      <c r="B333" s="64" t="s">
        <v>116</v>
      </c>
      <c r="C333" s="37">
        <v>0</v>
      </c>
      <c r="D333" s="20">
        <v>0</v>
      </c>
      <c r="E333" s="41" t="str">
        <f t="shared" si="126"/>
        <v/>
      </c>
      <c r="F333" s="41" t="str">
        <f t="shared" si="127"/>
        <v/>
      </c>
      <c r="G333" s="22" t="str">
        <f t="shared" si="125"/>
        <v xml:space="preserve"> </v>
      </c>
      <c r="H333" s="57" t="str">
        <f t="shared" si="128"/>
        <v/>
      </c>
      <c r="I333" s="12"/>
    </row>
    <row r="334" spans="1:9" s="23" customFormat="1" ht="15" x14ac:dyDescent="0.2">
      <c r="A334" s="81"/>
      <c r="B334" s="64" t="s">
        <v>459</v>
      </c>
      <c r="C334" s="37">
        <v>0</v>
      </c>
      <c r="D334" s="20">
        <v>0</v>
      </c>
      <c r="E334" s="41" t="str">
        <f t="shared" si="126"/>
        <v/>
      </c>
      <c r="F334" s="41" t="str">
        <f t="shared" si="127"/>
        <v/>
      </c>
      <c r="G334" s="22" t="str">
        <f t="shared" si="125"/>
        <v xml:space="preserve"> </v>
      </c>
      <c r="H334" s="57" t="str">
        <f t="shared" si="128"/>
        <v/>
      </c>
      <c r="I334" s="12"/>
    </row>
    <row r="335" spans="1:9" s="23" customFormat="1" ht="30" x14ac:dyDescent="0.2">
      <c r="A335" s="81"/>
      <c r="B335" s="64" t="s">
        <v>460</v>
      </c>
      <c r="C335" s="37">
        <v>0</v>
      </c>
      <c r="D335" s="20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7">
        <v>0</v>
      </c>
      <c r="D336" s="20">
        <v>0</v>
      </c>
      <c r="E336" s="41" t="str">
        <f t="shared" si="126"/>
        <v/>
      </c>
      <c r="F336" s="41" t="str">
        <f t="shared" si="127"/>
        <v/>
      </c>
      <c r="G336" s="22" t="str">
        <f t="shared" si="125"/>
        <v xml:space="preserve"> </v>
      </c>
      <c r="H336" s="57" t="str">
        <f t="shared" si="128"/>
        <v/>
      </c>
      <c r="I336" s="12"/>
    </row>
    <row r="337" spans="1:9" s="23" customFormat="1" ht="30" x14ac:dyDescent="0.2">
      <c r="A337" s="81"/>
      <c r="B337" s="64" t="s">
        <v>462</v>
      </c>
      <c r="C337" s="37">
        <v>0</v>
      </c>
      <c r="D337" s="20">
        <v>0</v>
      </c>
      <c r="E337" s="41" t="str">
        <f t="shared" si="126"/>
        <v/>
      </c>
      <c r="F337" s="41" t="str">
        <f t="shared" si="127"/>
        <v/>
      </c>
      <c r="G337" s="22" t="str">
        <f t="shared" si="125"/>
        <v xml:space="preserve"> </v>
      </c>
      <c r="H337" s="57" t="str">
        <f t="shared" si="128"/>
        <v/>
      </c>
      <c r="I337" s="12"/>
    </row>
    <row r="338" spans="1:9" s="23" customFormat="1" ht="30" x14ac:dyDescent="0.2">
      <c r="A338" s="81"/>
      <c r="B338" s="64" t="s">
        <v>463</v>
      </c>
      <c r="C338" s="37">
        <v>0</v>
      </c>
      <c r="D338" s="20">
        <v>1</v>
      </c>
      <c r="E338" s="41" t="str">
        <f t="shared" si="126"/>
        <v/>
      </c>
      <c r="F338" s="41">
        <f t="shared" si="127"/>
        <v>1.1890606420927466E-3</v>
      </c>
      <c r="G338" s="22">
        <f t="shared" si="125"/>
        <v>1</v>
      </c>
      <c r="H338" s="57" t="str">
        <f t="shared" si="128"/>
        <v/>
      </c>
      <c r="I338" s="12"/>
    </row>
    <row r="339" spans="1:9" s="23" customFormat="1" ht="30" x14ac:dyDescent="0.2">
      <c r="A339" s="81"/>
      <c r="B339" s="64" t="s">
        <v>464</v>
      </c>
      <c r="C339" s="37">
        <v>0</v>
      </c>
      <c r="D339" s="20">
        <v>0</v>
      </c>
      <c r="E339" s="41" t="str">
        <f t="shared" si="126"/>
        <v/>
      </c>
      <c r="F339" s="41" t="str">
        <f t="shared" si="127"/>
        <v/>
      </c>
      <c r="G339" s="22" t="str">
        <f t="shared" si="125"/>
        <v xml:space="preserve"> </v>
      </c>
      <c r="H339" s="57" t="str">
        <f t="shared" si="128"/>
        <v/>
      </c>
      <c r="I339" s="12"/>
    </row>
    <row r="340" spans="1:9" s="23" customFormat="1" ht="30" x14ac:dyDescent="0.2">
      <c r="A340" s="81"/>
      <c r="B340" s="64" t="s">
        <v>465</v>
      </c>
      <c r="C340" s="37">
        <v>0</v>
      </c>
      <c r="D340" s="20">
        <v>0</v>
      </c>
      <c r="E340" s="41" t="str">
        <f t="shared" si="126"/>
        <v/>
      </c>
      <c r="F340" s="41" t="str">
        <f t="shared" si="127"/>
        <v/>
      </c>
      <c r="G340" s="22" t="str">
        <f t="shared" si="125"/>
        <v xml:space="preserve"> </v>
      </c>
      <c r="H340" s="57" t="str">
        <f t="shared" si="128"/>
        <v/>
      </c>
      <c r="I340" s="12"/>
    </row>
    <row r="341" spans="1:9" s="23" customFormat="1" ht="30" x14ac:dyDescent="0.2">
      <c r="A341" s="81"/>
      <c r="B341" s="64" t="s">
        <v>466</v>
      </c>
      <c r="C341" s="37">
        <v>0</v>
      </c>
      <c r="D341" s="20">
        <v>0</v>
      </c>
      <c r="E341" s="41" t="str">
        <f t="shared" si="126"/>
        <v/>
      </c>
      <c r="F341" s="41" t="str">
        <f t="shared" si="127"/>
        <v/>
      </c>
      <c r="G341" s="22" t="str">
        <f t="shared" si="125"/>
        <v xml:space="preserve"> </v>
      </c>
      <c r="H341" s="57" t="str">
        <f t="shared" si="128"/>
        <v/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7"/>
      <c r="D342" s="37">
        <v>0</v>
      </c>
      <c r="E342" s="41" t="str">
        <f t="shared" ref="E342" si="129">+IF(C342=0,"",C342/C$176)</f>
        <v/>
      </c>
      <c r="F342" s="41" t="str">
        <f t="shared" ref="F342" si="130">+IF(D342=0,"",D342/D$176)</f>
        <v/>
      </c>
      <c r="G342" s="41" t="str">
        <f t="shared" ref="G342" si="131">+IF(AND(C342=0,D342=0)," ",IF(C342=0,1,IF(D342=0,-1,(D342-C342)/C342)))</f>
        <v xml:space="preserve"> 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7">
        <v>0</v>
      </c>
      <c r="D343" s="20">
        <v>0</v>
      </c>
      <c r="E343" s="41" t="str">
        <f t="shared" si="126"/>
        <v/>
      </c>
      <c r="F343" s="41" t="str">
        <f t="shared" si="127"/>
        <v/>
      </c>
      <c r="G343" s="22" t="str">
        <f t="shared" si="125"/>
        <v xml:space="preserve"> </v>
      </c>
      <c r="H343" s="57" t="str">
        <f t="shared" si="128"/>
        <v/>
      </c>
      <c r="I343" s="12"/>
    </row>
    <row r="344" spans="1:9" s="23" customFormat="1" ht="30" x14ac:dyDescent="0.2">
      <c r="A344" s="81"/>
      <c r="B344" s="64" t="s">
        <v>238</v>
      </c>
      <c r="C344" s="37">
        <v>0</v>
      </c>
      <c r="D344" s="20">
        <v>0</v>
      </c>
      <c r="E344" s="41" t="str">
        <f t="shared" si="126"/>
        <v/>
      </c>
      <c r="F344" s="41" t="str">
        <f t="shared" si="127"/>
        <v/>
      </c>
      <c r="G344" s="22" t="str">
        <f t="shared" si="125"/>
        <v xml:space="preserve"> </v>
      </c>
      <c r="H344" s="57" t="str">
        <f t="shared" si="128"/>
        <v/>
      </c>
      <c r="I344" s="12"/>
    </row>
    <row r="345" spans="1:9" s="23" customFormat="1" ht="30" x14ac:dyDescent="0.2">
      <c r="A345" s="81"/>
      <c r="B345" s="64" t="s">
        <v>239</v>
      </c>
      <c r="C345" s="37">
        <v>0</v>
      </c>
      <c r="D345" s="20">
        <v>0</v>
      </c>
      <c r="E345" s="41" t="str">
        <f t="shared" si="126"/>
        <v/>
      </c>
      <c r="F345" s="41" t="str">
        <f t="shared" si="127"/>
        <v/>
      </c>
      <c r="G345" s="22" t="str">
        <f t="shared" si="125"/>
        <v xml:space="preserve"> </v>
      </c>
      <c r="H345" s="57" t="str">
        <f t="shared" si="128"/>
        <v/>
      </c>
      <c r="I345" s="12"/>
    </row>
    <row r="346" spans="1:9" s="23" customFormat="1" ht="30" x14ac:dyDescent="0.2">
      <c r="A346" s="81"/>
      <c r="B346" s="64" t="s">
        <v>240</v>
      </c>
      <c r="C346" s="37">
        <v>0</v>
      </c>
      <c r="D346" s="20">
        <v>0</v>
      </c>
      <c r="E346" s="41" t="str">
        <f t="shared" si="126"/>
        <v/>
      </c>
      <c r="F346" s="41" t="str">
        <f t="shared" si="127"/>
        <v/>
      </c>
      <c r="G346" s="22" t="str">
        <f t="shared" si="125"/>
        <v xml:space="preserve"> </v>
      </c>
      <c r="H346" s="57" t="str">
        <f t="shared" si="128"/>
        <v/>
      </c>
      <c r="I346" s="12"/>
    </row>
    <row r="347" spans="1:9" s="23" customFormat="1" ht="15" x14ac:dyDescent="0.2">
      <c r="A347" s="81"/>
      <c r="B347" s="64" t="s">
        <v>533</v>
      </c>
      <c r="C347" s="37">
        <v>0</v>
      </c>
      <c r="D347" s="20">
        <v>0</v>
      </c>
      <c r="E347" s="41" t="str">
        <f t="shared" si="126"/>
        <v/>
      </c>
      <c r="F347" s="41" t="str">
        <f t="shared" si="127"/>
        <v/>
      </c>
      <c r="G347" s="22" t="str">
        <f t="shared" si="125"/>
        <v xml:space="preserve"> </v>
      </c>
      <c r="H347" s="57" t="str">
        <f t="shared" si="128"/>
        <v/>
      </c>
      <c r="I347" s="12"/>
    </row>
    <row r="348" spans="1:9" s="23" customFormat="1" ht="15" x14ac:dyDescent="0.2">
      <c r="A348" s="81"/>
      <c r="B348" s="64" t="s">
        <v>534</v>
      </c>
      <c r="C348" s="37">
        <v>0</v>
      </c>
      <c r="D348" s="20">
        <v>0</v>
      </c>
      <c r="E348" s="41" t="str">
        <f t="shared" si="126"/>
        <v/>
      </c>
      <c r="F348" s="41" t="str">
        <f t="shared" si="127"/>
        <v/>
      </c>
      <c r="G348" s="22" t="str">
        <f t="shared" si="125"/>
        <v xml:space="preserve"> </v>
      </c>
      <c r="H348" s="57" t="str">
        <f t="shared" si="128"/>
        <v/>
      </c>
      <c r="I348" s="12"/>
    </row>
    <row r="349" spans="1:9" s="23" customFormat="1" ht="30.75" thickBot="1" x14ac:dyDescent="0.25">
      <c r="A349" s="81"/>
      <c r="B349" s="68" t="s">
        <v>535</v>
      </c>
      <c r="C349" s="59">
        <v>0</v>
      </c>
      <c r="D349" s="89">
        <v>0</v>
      </c>
      <c r="E349" s="61" t="str">
        <f t="shared" si="126"/>
        <v/>
      </c>
      <c r="F349" s="61" t="str">
        <f t="shared" si="127"/>
        <v/>
      </c>
      <c r="G349" s="83" t="str">
        <f t="shared" si="125"/>
        <v xml:space="preserve"> </v>
      </c>
      <c r="H349" s="62" t="str">
        <f t="shared" si="128"/>
        <v/>
      </c>
      <c r="I349" s="12"/>
    </row>
    <row r="350" spans="1:9" s="12" customFormat="1" ht="15" x14ac:dyDescent="0.2">
      <c r="A350" s="86"/>
      <c r="B350" s="8"/>
      <c r="E350" s="25"/>
      <c r="F350" s="25"/>
      <c r="G350" s="26"/>
      <c r="H350" s="27"/>
    </row>
    <row r="351" spans="1:9" s="12" customFormat="1" ht="15" x14ac:dyDescent="0.2">
      <c r="A351" s="86"/>
      <c r="B351" s="8"/>
      <c r="E351" s="25"/>
      <c r="F351" s="25"/>
      <c r="G351" s="26"/>
      <c r="H351" s="27"/>
    </row>
    <row r="352" spans="1:9" s="30" customFormat="1" ht="15.75" thickBot="1" x14ac:dyDescent="0.25">
      <c r="A352" s="86"/>
      <c r="B352" s="28"/>
      <c r="C352" s="29"/>
      <c r="D352" s="29"/>
      <c r="E352" s="29"/>
      <c r="F352" s="29"/>
      <c r="H352" s="2"/>
      <c r="I352" s="1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3">
        <f>SUM(C356:C584)</f>
        <v>3988</v>
      </c>
      <c r="D355" s="14">
        <f>SUM(D356:D584)</f>
        <v>2025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-0.49222668004012038</v>
      </c>
      <c r="H355" s="48">
        <f>+IF(OR(AND(E355=""),(G355="")),"",E355*G355)</f>
        <v>-0.49222668004012038</v>
      </c>
    </row>
    <row r="356" spans="1:9" s="23" customFormat="1" ht="15" x14ac:dyDescent="0.2">
      <c r="A356" s="81"/>
      <c r="B356" s="56" t="s">
        <v>71</v>
      </c>
      <c r="C356" s="37">
        <v>9</v>
      </c>
      <c r="D356" s="20">
        <v>32</v>
      </c>
      <c r="E356" s="41">
        <f>+IF(C356=0,"",C356/C$355)</f>
        <v>2.2567703109327986E-3</v>
      </c>
      <c r="F356" s="41">
        <f>+IF(D356=0,"",D356/D$355)</f>
        <v>1.580246913580247E-2</v>
      </c>
      <c r="G356" s="22">
        <f t="shared" ref="G356:G429" si="133">+IF(AND(C356=0,D356=0)," ",IF(C356=0,1,IF(D356=0,-1,(D356-C356)/C356)))</f>
        <v>2.5555555555555554</v>
      </c>
      <c r="H356" s="57">
        <f>+IF(OR(AND(E356=""),(G356="")),"",E356*G356)</f>
        <v>5.7673019057171513E-3</v>
      </c>
      <c r="I356" s="12"/>
    </row>
    <row r="357" spans="1:9" s="23" customFormat="1" ht="15" x14ac:dyDescent="0.2">
      <c r="A357" s="81"/>
      <c r="B357" s="56" t="s">
        <v>74</v>
      </c>
      <c r="C357" s="37">
        <v>0</v>
      </c>
      <c r="D357" s="20">
        <v>2</v>
      </c>
      <c r="E357" s="41" t="str">
        <f t="shared" ref="E357:E431" si="134">+IF(C357=0,"",C357/C$355)</f>
        <v/>
      </c>
      <c r="F357" s="41">
        <f t="shared" ref="F357:F431" si="135">+IF(D357=0,"",D357/D$355)</f>
        <v>9.8765432098765434E-4</v>
      </c>
      <c r="G357" s="22">
        <f t="shared" si="133"/>
        <v>1</v>
      </c>
      <c r="H357" s="57" t="str">
        <f t="shared" ref="H357:H431" si="136">+IF(OR(AND(E357=""),(G357="")),"",E357*G357)</f>
        <v/>
      </c>
      <c r="I357" s="12"/>
    </row>
    <row r="358" spans="1:9" s="23" customFormat="1" ht="15" x14ac:dyDescent="0.2">
      <c r="A358" s="81"/>
      <c r="B358" s="56" t="s">
        <v>67</v>
      </c>
      <c r="C358" s="37">
        <v>1</v>
      </c>
      <c r="D358" s="20">
        <v>7</v>
      </c>
      <c r="E358" s="41">
        <f t="shared" si="134"/>
        <v>2.5075225677031093E-4</v>
      </c>
      <c r="F358" s="41">
        <f t="shared" si="135"/>
        <v>3.4567901234567903E-3</v>
      </c>
      <c r="G358" s="22">
        <f t="shared" si="133"/>
        <v>6</v>
      </c>
      <c r="H358" s="57">
        <f t="shared" si="136"/>
        <v>1.5045135406218657E-3</v>
      </c>
      <c r="I358" s="12"/>
    </row>
    <row r="359" spans="1:9" s="23" customFormat="1" ht="15" x14ac:dyDescent="0.2">
      <c r="A359" s="81"/>
      <c r="B359" s="56" t="s">
        <v>80</v>
      </c>
      <c r="C359" s="37">
        <v>0</v>
      </c>
      <c r="D359" s="20">
        <v>0</v>
      </c>
      <c r="E359" s="41" t="str">
        <f t="shared" si="134"/>
        <v/>
      </c>
      <c r="F359" s="41" t="str">
        <f t="shared" si="135"/>
        <v/>
      </c>
      <c r="G359" s="22" t="str">
        <f t="shared" si="133"/>
        <v xml:space="preserve"> </v>
      </c>
      <c r="H359" s="57" t="str">
        <f t="shared" si="136"/>
        <v/>
      </c>
      <c r="I359" s="12"/>
    </row>
    <row r="360" spans="1:9" s="23" customFormat="1" ht="15" x14ac:dyDescent="0.2">
      <c r="A360" s="81"/>
      <c r="B360" s="56" t="s">
        <v>79</v>
      </c>
      <c r="C360" s="37">
        <v>0</v>
      </c>
      <c r="D360" s="20">
        <v>0</v>
      </c>
      <c r="E360" s="41" t="str">
        <f t="shared" si="134"/>
        <v/>
      </c>
      <c r="F360" s="41" t="str">
        <f t="shared" si="135"/>
        <v/>
      </c>
      <c r="G360" s="22" t="str">
        <f t="shared" si="133"/>
        <v xml:space="preserve"> </v>
      </c>
      <c r="H360" s="57" t="str">
        <f t="shared" si="136"/>
        <v/>
      </c>
      <c r="I360" s="12"/>
    </row>
    <row r="361" spans="1:9" s="23" customFormat="1" ht="15" x14ac:dyDescent="0.2">
      <c r="A361" s="81"/>
      <c r="B361" s="56" t="s">
        <v>467</v>
      </c>
      <c r="C361" s="37">
        <v>32</v>
      </c>
      <c r="D361" s="20">
        <v>160</v>
      </c>
      <c r="E361" s="41">
        <f t="shared" si="134"/>
        <v>8.0240722166499499E-3</v>
      </c>
      <c r="F361" s="41">
        <f t="shared" si="135"/>
        <v>7.9012345679012344E-2</v>
      </c>
      <c r="G361" s="22">
        <f t="shared" si="133"/>
        <v>4</v>
      </c>
      <c r="H361" s="57">
        <f t="shared" si="136"/>
        <v>3.2096288866599799E-2</v>
      </c>
      <c r="I361" s="12"/>
    </row>
    <row r="362" spans="1:9" s="23" customFormat="1" ht="15" x14ac:dyDescent="0.2">
      <c r="A362" s="81"/>
      <c r="B362" s="56" t="s">
        <v>77</v>
      </c>
      <c r="C362" s="37">
        <v>5</v>
      </c>
      <c r="D362" s="20">
        <v>5</v>
      </c>
      <c r="E362" s="41">
        <f t="shared" si="134"/>
        <v>1.2537612838515546E-3</v>
      </c>
      <c r="F362" s="41">
        <f t="shared" si="135"/>
        <v>2.4691358024691358E-3</v>
      </c>
      <c r="G362" s="22">
        <f t="shared" si="133"/>
        <v>0</v>
      </c>
      <c r="H362" s="57">
        <f t="shared" si="136"/>
        <v>0</v>
      </c>
      <c r="I362" s="12"/>
    </row>
    <row r="363" spans="1:9" s="23" customFormat="1" ht="15" x14ac:dyDescent="0.2">
      <c r="A363" s="81"/>
      <c r="B363" s="56" t="s">
        <v>566</v>
      </c>
      <c r="C363" s="37">
        <v>2</v>
      </c>
      <c r="D363" s="20">
        <v>4</v>
      </c>
      <c r="E363" s="41">
        <f t="shared" si="134"/>
        <v>5.0150451354062187E-4</v>
      </c>
      <c r="F363" s="41">
        <f t="shared" si="135"/>
        <v>1.9753086419753087E-3</v>
      </c>
      <c r="G363" s="22">
        <f t="shared" si="133"/>
        <v>1</v>
      </c>
      <c r="H363" s="57">
        <f t="shared" si="136"/>
        <v>5.0150451354062187E-4</v>
      </c>
      <c r="I363" s="12"/>
    </row>
    <row r="364" spans="1:9" s="23" customFormat="1" ht="15" x14ac:dyDescent="0.2">
      <c r="A364" s="81"/>
      <c r="B364" s="56" t="s">
        <v>76</v>
      </c>
      <c r="C364" s="37">
        <v>0</v>
      </c>
      <c r="D364" s="20">
        <v>4</v>
      </c>
      <c r="E364" s="41" t="str">
        <f t="shared" si="134"/>
        <v/>
      </c>
      <c r="F364" s="41">
        <f t="shared" si="135"/>
        <v>1.9753086419753087E-3</v>
      </c>
      <c r="G364" s="22">
        <f t="shared" si="133"/>
        <v>1</v>
      </c>
      <c r="H364" s="57" t="str">
        <f t="shared" si="136"/>
        <v/>
      </c>
      <c r="I364" s="12"/>
    </row>
    <row r="365" spans="1:9" s="23" customFormat="1" ht="15" x14ac:dyDescent="0.2">
      <c r="A365" s="81"/>
      <c r="B365" s="56" t="s">
        <v>241</v>
      </c>
      <c r="C365" s="37">
        <v>2</v>
      </c>
      <c r="D365" s="20">
        <v>7</v>
      </c>
      <c r="E365" s="41">
        <f t="shared" si="134"/>
        <v>5.0150451354062187E-4</v>
      </c>
      <c r="F365" s="41">
        <f t="shared" si="135"/>
        <v>3.4567901234567903E-3</v>
      </c>
      <c r="G365" s="22">
        <f t="shared" si="133"/>
        <v>2.5</v>
      </c>
      <c r="H365" s="57">
        <f t="shared" si="136"/>
        <v>1.2537612838515546E-3</v>
      </c>
      <c r="I365" s="12"/>
    </row>
    <row r="366" spans="1:9" s="23" customFormat="1" ht="15" x14ac:dyDescent="0.2">
      <c r="A366" s="81"/>
      <c r="B366" s="56" t="s">
        <v>602</v>
      </c>
      <c r="C366" s="37">
        <v>0</v>
      </c>
      <c r="D366" s="20">
        <v>0</v>
      </c>
      <c r="E366" s="41" t="str">
        <f t="shared" si="134"/>
        <v/>
      </c>
      <c r="F366" s="41" t="str">
        <f t="shared" si="135"/>
        <v/>
      </c>
      <c r="G366" s="22" t="str">
        <f t="shared" si="133"/>
        <v xml:space="preserve"> </v>
      </c>
      <c r="H366" s="57" t="str">
        <f t="shared" si="136"/>
        <v/>
      </c>
      <c r="I366" s="12"/>
    </row>
    <row r="367" spans="1:9" s="23" customFormat="1" ht="15" x14ac:dyDescent="0.2">
      <c r="A367" s="81"/>
      <c r="B367" s="56" t="s">
        <v>78</v>
      </c>
      <c r="C367" s="37">
        <v>22</v>
      </c>
      <c r="D367" s="20">
        <v>114</v>
      </c>
      <c r="E367" s="41">
        <f t="shared" si="134"/>
        <v>5.5165496489468406E-3</v>
      </c>
      <c r="F367" s="41">
        <f t="shared" si="135"/>
        <v>5.6296296296296296E-2</v>
      </c>
      <c r="G367" s="22">
        <f t="shared" si="133"/>
        <v>4.1818181818181817</v>
      </c>
      <c r="H367" s="57">
        <f t="shared" si="136"/>
        <v>2.3069207622868605E-2</v>
      </c>
      <c r="I367" s="12"/>
    </row>
    <row r="368" spans="1:9" s="23" customFormat="1" ht="15" x14ac:dyDescent="0.2">
      <c r="A368" s="81"/>
      <c r="B368" s="56" t="s">
        <v>567</v>
      </c>
      <c r="C368" s="37">
        <v>12</v>
      </c>
      <c r="D368" s="20">
        <v>61</v>
      </c>
      <c r="E368" s="41">
        <f t="shared" si="134"/>
        <v>3.009027081243731E-3</v>
      </c>
      <c r="F368" s="41">
        <f t="shared" si="135"/>
        <v>3.0123456790123456E-2</v>
      </c>
      <c r="G368" s="22">
        <f t="shared" si="133"/>
        <v>4.083333333333333</v>
      </c>
      <c r="H368" s="57">
        <f t="shared" si="136"/>
        <v>1.2286860581745234E-2</v>
      </c>
      <c r="I368" s="12"/>
    </row>
    <row r="369" spans="1:9" s="23" customFormat="1" ht="15" x14ac:dyDescent="0.2">
      <c r="A369" s="81"/>
      <c r="B369" s="56" t="s">
        <v>68</v>
      </c>
      <c r="C369" s="37">
        <v>0</v>
      </c>
      <c r="D369" s="20">
        <v>0</v>
      </c>
      <c r="E369" s="41" t="str">
        <f t="shared" si="134"/>
        <v/>
      </c>
      <c r="F369" s="41" t="str">
        <f t="shared" si="135"/>
        <v/>
      </c>
      <c r="G369" s="22" t="str">
        <f t="shared" si="133"/>
        <v xml:space="preserve"> </v>
      </c>
      <c r="H369" s="57" t="str">
        <f t="shared" si="136"/>
        <v/>
      </c>
      <c r="I369" s="12"/>
    </row>
    <row r="370" spans="1:9" s="23" customFormat="1" ht="15" x14ac:dyDescent="0.2">
      <c r="A370" s="81"/>
      <c r="B370" s="56" t="s">
        <v>75</v>
      </c>
      <c r="C370" s="37">
        <v>3</v>
      </c>
      <c r="D370" s="20">
        <v>11</v>
      </c>
      <c r="E370" s="41">
        <f t="shared" si="134"/>
        <v>7.5225677031093275E-4</v>
      </c>
      <c r="F370" s="41">
        <f t="shared" si="135"/>
        <v>5.4320987654320986E-3</v>
      </c>
      <c r="G370" s="22">
        <f t="shared" si="133"/>
        <v>2.6666666666666665</v>
      </c>
      <c r="H370" s="57">
        <f t="shared" si="136"/>
        <v>2.006018054162487E-3</v>
      </c>
      <c r="I370" s="12"/>
    </row>
    <row r="371" spans="1:9" s="23" customFormat="1" ht="15" x14ac:dyDescent="0.2">
      <c r="A371" s="81"/>
      <c r="B371" s="56" t="s">
        <v>603</v>
      </c>
      <c r="C371" s="37">
        <v>8</v>
      </c>
      <c r="D371" s="20">
        <v>55</v>
      </c>
      <c r="E371" s="41">
        <f t="shared" si="134"/>
        <v>2.0060180541624875E-3</v>
      </c>
      <c r="F371" s="41">
        <f t="shared" si="135"/>
        <v>2.7160493827160494E-2</v>
      </c>
      <c r="G371" s="22">
        <f t="shared" si="133"/>
        <v>5.875</v>
      </c>
      <c r="H371" s="57">
        <f t="shared" si="136"/>
        <v>1.1785356068204614E-2</v>
      </c>
      <c r="I371" s="12"/>
    </row>
    <row r="372" spans="1:9" s="23" customFormat="1" ht="15" x14ac:dyDescent="0.2">
      <c r="A372" s="81"/>
      <c r="B372" s="56" t="s">
        <v>544</v>
      </c>
      <c r="C372" s="37">
        <v>0</v>
      </c>
      <c r="D372" s="20">
        <v>2</v>
      </c>
      <c r="E372" s="41" t="str">
        <f t="shared" ref="E372" si="137">+IF(C372=0,"",C372/C$355)</f>
        <v/>
      </c>
      <c r="F372" s="41">
        <f t="shared" ref="F372" si="138">+IF(D372=0,"",D372/D$355)</f>
        <v>9.8765432098765434E-4</v>
      </c>
      <c r="G372" s="22">
        <f t="shared" si="133"/>
        <v>1</v>
      </c>
      <c r="H372" s="57" t="str">
        <f t="shared" ref="H372" si="139">+IF(OR(AND(E372=""),(G372="")),"",E372*G372)</f>
        <v/>
      </c>
      <c r="I372" s="12"/>
    </row>
    <row r="373" spans="1:9" s="23" customFormat="1" ht="15" x14ac:dyDescent="0.2">
      <c r="A373" s="81"/>
      <c r="B373" s="56" t="s">
        <v>69</v>
      </c>
      <c r="C373" s="37">
        <v>0</v>
      </c>
      <c r="D373" s="20">
        <v>0</v>
      </c>
      <c r="E373" s="41" t="str">
        <f t="shared" si="134"/>
        <v/>
      </c>
      <c r="F373" s="41" t="str">
        <f t="shared" si="135"/>
        <v/>
      </c>
      <c r="G373" s="22" t="str">
        <f t="shared" si="133"/>
        <v xml:space="preserve"> </v>
      </c>
      <c r="H373" s="57" t="str">
        <f t="shared" si="136"/>
        <v/>
      </c>
      <c r="I373" s="12"/>
    </row>
    <row r="374" spans="1:9" s="23" customFormat="1" ht="15" x14ac:dyDescent="0.2">
      <c r="A374" s="81"/>
      <c r="B374" s="56" t="s">
        <v>242</v>
      </c>
      <c r="C374" s="37">
        <v>0</v>
      </c>
      <c r="D374" s="20">
        <v>0</v>
      </c>
      <c r="E374" s="41" t="str">
        <f t="shared" si="134"/>
        <v/>
      </c>
      <c r="F374" s="41" t="str">
        <f t="shared" si="135"/>
        <v/>
      </c>
      <c r="G374" s="22" t="str">
        <f t="shared" si="133"/>
        <v xml:space="preserve"> </v>
      </c>
      <c r="H374" s="57" t="str">
        <f t="shared" si="136"/>
        <v/>
      </c>
      <c r="I374" s="12"/>
    </row>
    <row r="375" spans="1:9" s="23" customFormat="1" ht="15" x14ac:dyDescent="0.2">
      <c r="A375" s="81"/>
      <c r="B375" s="56" t="s">
        <v>243</v>
      </c>
      <c r="C375" s="37">
        <v>45</v>
      </c>
      <c r="D375" s="20">
        <v>138</v>
      </c>
      <c r="E375" s="41">
        <f t="shared" si="134"/>
        <v>1.1283851554663993E-2</v>
      </c>
      <c r="F375" s="41">
        <f t="shared" si="135"/>
        <v>6.8148148148148152E-2</v>
      </c>
      <c r="G375" s="22">
        <f t="shared" si="133"/>
        <v>2.0666666666666669</v>
      </c>
      <c r="H375" s="57">
        <f t="shared" si="136"/>
        <v>2.3319959879638922E-2</v>
      </c>
      <c r="I375" s="12"/>
    </row>
    <row r="376" spans="1:9" s="23" customFormat="1" ht="15" x14ac:dyDescent="0.2">
      <c r="A376" s="81"/>
      <c r="B376" s="56" t="s">
        <v>244</v>
      </c>
      <c r="C376" s="37">
        <v>1</v>
      </c>
      <c r="D376" s="20">
        <v>4</v>
      </c>
      <c r="E376" s="41">
        <f t="shared" si="134"/>
        <v>2.5075225677031093E-4</v>
      </c>
      <c r="F376" s="41">
        <f t="shared" si="135"/>
        <v>1.9753086419753087E-3</v>
      </c>
      <c r="G376" s="22">
        <f t="shared" si="133"/>
        <v>3</v>
      </c>
      <c r="H376" s="57">
        <f t="shared" si="136"/>
        <v>7.5225677031093285E-4</v>
      </c>
      <c r="I376" s="12"/>
    </row>
    <row r="377" spans="1:9" s="23" customFormat="1" ht="15" x14ac:dyDescent="0.2">
      <c r="A377" s="81"/>
      <c r="B377" s="56" t="s">
        <v>72</v>
      </c>
      <c r="C377" s="37">
        <v>0</v>
      </c>
      <c r="D377" s="20">
        <v>0</v>
      </c>
      <c r="E377" s="41" t="str">
        <f t="shared" si="134"/>
        <v/>
      </c>
      <c r="F377" s="41" t="str">
        <f t="shared" si="135"/>
        <v/>
      </c>
      <c r="G377" s="22" t="str">
        <f t="shared" si="133"/>
        <v xml:space="preserve"> </v>
      </c>
      <c r="H377" s="57" t="str">
        <f t="shared" si="136"/>
        <v/>
      </c>
      <c r="I377" s="12"/>
    </row>
    <row r="378" spans="1:9" s="23" customFormat="1" ht="15" x14ac:dyDescent="0.2">
      <c r="A378" s="81"/>
      <c r="B378" s="56" t="s">
        <v>73</v>
      </c>
      <c r="C378" s="37">
        <v>0</v>
      </c>
      <c r="D378" s="20">
        <v>2</v>
      </c>
      <c r="E378" s="41" t="str">
        <f t="shared" si="134"/>
        <v/>
      </c>
      <c r="F378" s="41">
        <f t="shared" si="135"/>
        <v>9.8765432098765434E-4</v>
      </c>
      <c r="G378" s="22">
        <f t="shared" si="133"/>
        <v>1</v>
      </c>
      <c r="H378" s="57" t="str">
        <f t="shared" si="136"/>
        <v/>
      </c>
      <c r="I378" s="12"/>
    </row>
    <row r="379" spans="1:9" s="23" customFormat="1" ht="15" x14ac:dyDescent="0.2">
      <c r="A379" s="81"/>
      <c r="B379" s="56" t="s">
        <v>568</v>
      </c>
      <c r="C379" s="37">
        <v>5</v>
      </c>
      <c r="D379" s="20">
        <v>18</v>
      </c>
      <c r="E379" s="41">
        <f t="shared" si="134"/>
        <v>1.2537612838515546E-3</v>
      </c>
      <c r="F379" s="41">
        <f t="shared" si="135"/>
        <v>8.8888888888888889E-3</v>
      </c>
      <c r="G379" s="22">
        <f t="shared" si="133"/>
        <v>2.6</v>
      </c>
      <c r="H379" s="57">
        <f t="shared" si="136"/>
        <v>3.2597793380140421E-3</v>
      </c>
      <c r="I379" s="12"/>
    </row>
    <row r="380" spans="1:9" s="23" customFormat="1" ht="15" x14ac:dyDescent="0.2">
      <c r="A380" s="81"/>
      <c r="B380" s="56" t="s">
        <v>82</v>
      </c>
      <c r="C380" s="37">
        <v>1</v>
      </c>
      <c r="D380" s="20">
        <v>6</v>
      </c>
      <c r="E380" s="41">
        <f t="shared" si="134"/>
        <v>2.5075225677031093E-4</v>
      </c>
      <c r="F380" s="41">
        <f t="shared" si="135"/>
        <v>2.9629629629629628E-3</v>
      </c>
      <c r="G380" s="22">
        <f t="shared" si="133"/>
        <v>5</v>
      </c>
      <c r="H380" s="57">
        <f t="shared" si="136"/>
        <v>1.2537612838515546E-3</v>
      </c>
      <c r="I380" s="12"/>
    </row>
    <row r="381" spans="1:9" s="23" customFormat="1" ht="15" x14ac:dyDescent="0.2">
      <c r="A381" s="81"/>
      <c r="B381" s="56" t="s">
        <v>81</v>
      </c>
      <c r="C381" s="37">
        <v>4</v>
      </c>
      <c r="D381" s="20">
        <v>0</v>
      </c>
      <c r="E381" s="41">
        <f t="shared" si="134"/>
        <v>1.0030090270812437E-3</v>
      </c>
      <c r="F381" s="41" t="str">
        <f t="shared" si="135"/>
        <v/>
      </c>
      <c r="G381" s="22">
        <f t="shared" si="133"/>
        <v>-1</v>
      </c>
      <c r="H381" s="57">
        <f t="shared" si="136"/>
        <v>-1.0030090270812437E-3</v>
      </c>
      <c r="I381" s="12"/>
    </row>
    <row r="382" spans="1:9" s="23" customFormat="1" ht="15" x14ac:dyDescent="0.2">
      <c r="A382" s="81"/>
      <c r="B382" s="56" t="s">
        <v>70</v>
      </c>
      <c r="C382" s="37">
        <v>0</v>
      </c>
      <c r="D382" s="20">
        <v>0</v>
      </c>
      <c r="E382" s="41" t="str">
        <f t="shared" si="134"/>
        <v/>
      </c>
      <c r="F382" s="41" t="str">
        <f t="shared" si="135"/>
        <v/>
      </c>
      <c r="G382" s="22" t="str">
        <f t="shared" si="133"/>
        <v xml:space="preserve"> </v>
      </c>
      <c r="H382" s="57" t="str">
        <f t="shared" si="136"/>
        <v/>
      </c>
      <c r="I382" s="12"/>
    </row>
    <row r="383" spans="1:9" s="23" customFormat="1" ht="15" x14ac:dyDescent="0.2">
      <c r="A383" s="81"/>
      <c r="B383" s="56" t="s">
        <v>245</v>
      </c>
      <c r="C383" s="37">
        <v>0</v>
      </c>
      <c r="D383" s="20">
        <v>0</v>
      </c>
      <c r="E383" s="41" t="str">
        <f t="shared" si="134"/>
        <v/>
      </c>
      <c r="F383" s="41" t="str">
        <f t="shared" si="135"/>
        <v/>
      </c>
      <c r="G383" s="22" t="str">
        <f t="shared" si="133"/>
        <v xml:space="preserve"> </v>
      </c>
      <c r="H383" s="57" t="str">
        <f t="shared" si="136"/>
        <v/>
      </c>
      <c r="I383" s="12"/>
    </row>
    <row r="384" spans="1:9" s="23" customFormat="1" ht="15" x14ac:dyDescent="0.2">
      <c r="A384" s="81"/>
      <c r="B384" s="56" t="s">
        <v>324</v>
      </c>
      <c r="C384" s="37">
        <v>26</v>
      </c>
      <c r="D384" s="20">
        <v>0</v>
      </c>
      <c r="E384" s="41">
        <f t="shared" si="134"/>
        <v>6.5195586760280842E-3</v>
      </c>
      <c r="F384" s="41" t="str">
        <f t="shared" si="135"/>
        <v/>
      </c>
      <c r="G384" s="22">
        <f t="shared" si="133"/>
        <v>-1</v>
      </c>
      <c r="H384" s="57">
        <f t="shared" si="136"/>
        <v>-6.5195586760280842E-3</v>
      </c>
      <c r="I384" s="12"/>
    </row>
    <row r="385" spans="1:9" s="23" customFormat="1" ht="15" x14ac:dyDescent="0.2">
      <c r="A385" s="81"/>
      <c r="B385" s="56" t="s">
        <v>325</v>
      </c>
      <c r="C385" s="37">
        <v>1</v>
      </c>
      <c r="D385" s="20">
        <v>4</v>
      </c>
      <c r="E385" s="41">
        <f t="shared" si="134"/>
        <v>2.5075225677031093E-4</v>
      </c>
      <c r="F385" s="41">
        <f t="shared" si="135"/>
        <v>1.9753086419753087E-3</v>
      </c>
      <c r="G385" s="22">
        <f t="shared" si="133"/>
        <v>3</v>
      </c>
      <c r="H385" s="57">
        <f t="shared" si="136"/>
        <v>7.5225677031093285E-4</v>
      </c>
      <c r="I385" s="12"/>
    </row>
    <row r="386" spans="1:9" s="23" customFormat="1" ht="15" x14ac:dyDescent="0.2">
      <c r="A386" s="81"/>
      <c r="B386" s="56" t="s">
        <v>608</v>
      </c>
      <c r="C386" s="37">
        <v>1</v>
      </c>
      <c r="D386" s="20">
        <v>11</v>
      </c>
      <c r="E386" s="41">
        <f t="shared" ref="E386:E387" si="140">+IF(C386=0,"",C386/C$355)</f>
        <v>2.5075225677031093E-4</v>
      </c>
      <c r="F386" s="41">
        <f t="shared" ref="F386:F387" si="141">+IF(D386=0,"",D386/D$355)</f>
        <v>5.4320987654320986E-3</v>
      </c>
      <c r="G386" s="41">
        <f t="shared" ref="G386:G387" si="142">+IF(AND(C386=0,D386=0)," ",IF(C386=0,1,IF(D386=0,-1,(D386-C386)/C386)))</f>
        <v>10</v>
      </c>
      <c r="H386" s="57">
        <f t="shared" ref="H386:H387" si="143">+IF(OR(AND(E386=""),(G386="")),"",E386*G386)</f>
        <v>2.5075225677031092E-3</v>
      </c>
      <c r="I386" s="12"/>
    </row>
    <row r="387" spans="1:9" s="23" customFormat="1" ht="15" x14ac:dyDescent="0.2">
      <c r="A387" s="81"/>
      <c r="B387" s="56" t="s">
        <v>609</v>
      </c>
      <c r="C387" s="37">
        <v>0</v>
      </c>
      <c r="D387" s="20">
        <v>3</v>
      </c>
      <c r="E387" s="41" t="str">
        <f t="shared" si="140"/>
        <v/>
      </c>
      <c r="F387" s="41">
        <f t="shared" si="141"/>
        <v>1.4814814814814814E-3</v>
      </c>
      <c r="G387" s="41">
        <f t="shared" si="142"/>
        <v>1</v>
      </c>
      <c r="H387" s="57" t="str">
        <f t="shared" si="143"/>
        <v/>
      </c>
      <c r="I387" s="12"/>
    </row>
    <row r="388" spans="1:9" s="23" customFormat="1" ht="30" x14ac:dyDescent="0.2">
      <c r="A388" s="81"/>
      <c r="B388" s="56" t="s">
        <v>468</v>
      </c>
      <c r="C388" s="37">
        <v>0</v>
      </c>
      <c r="D388" s="20">
        <v>5</v>
      </c>
      <c r="E388" s="41" t="str">
        <f t="shared" si="134"/>
        <v/>
      </c>
      <c r="F388" s="41">
        <f t="shared" si="135"/>
        <v>2.4691358024691358E-3</v>
      </c>
      <c r="G388" s="22">
        <f t="shared" si="133"/>
        <v>1</v>
      </c>
      <c r="H388" s="57" t="str">
        <f t="shared" si="136"/>
        <v/>
      </c>
      <c r="I388" s="12"/>
    </row>
    <row r="389" spans="1:9" s="76" customFormat="1" ht="30" x14ac:dyDescent="0.2">
      <c r="A389" s="78"/>
      <c r="B389" s="71" t="s">
        <v>578</v>
      </c>
      <c r="C389" s="72">
        <v>3</v>
      </c>
      <c r="D389" s="20">
        <v>13</v>
      </c>
      <c r="E389" s="74">
        <f t="shared" ref="E389" si="144">+IF(C389=0,"",C389/C$355)</f>
        <v>7.5225677031093275E-4</v>
      </c>
      <c r="F389" s="74">
        <f t="shared" ref="F389" si="145">+IF(D389=0,"",D389/D$355)</f>
        <v>6.4197530864197527E-3</v>
      </c>
      <c r="G389" s="74">
        <f t="shared" ref="G389" si="146">+IF(AND(C389=0,D389=0)," ",IF(C389=0,1,IF(D389=0,-1,(D389-C389)/C389)))</f>
        <v>3.3333333333333335</v>
      </c>
      <c r="H389" s="75">
        <f t="shared" ref="H389" si="147">+IF(OR(AND(E389=""),(G389="")),"",E389*G389)</f>
        <v>2.5075225677031092E-3</v>
      </c>
      <c r="I389" s="12"/>
    </row>
    <row r="390" spans="1:9" s="23" customFormat="1" ht="15" x14ac:dyDescent="0.2">
      <c r="A390" s="81"/>
      <c r="B390" s="56" t="s">
        <v>469</v>
      </c>
      <c r="C390" s="37">
        <v>32</v>
      </c>
      <c r="D390" s="20">
        <v>102</v>
      </c>
      <c r="E390" s="41">
        <f t="shared" si="134"/>
        <v>8.0240722166499499E-3</v>
      </c>
      <c r="F390" s="41">
        <f t="shared" si="135"/>
        <v>5.0370370370370371E-2</v>
      </c>
      <c r="G390" s="22">
        <f t="shared" si="133"/>
        <v>2.1875</v>
      </c>
      <c r="H390" s="57">
        <f t="shared" si="136"/>
        <v>1.7552657973921765E-2</v>
      </c>
      <c r="I390" s="12"/>
    </row>
    <row r="391" spans="1:9" s="23" customFormat="1" ht="15" x14ac:dyDescent="0.2">
      <c r="A391" s="81"/>
      <c r="B391" s="56" t="s">
        <v>470</v>
      </c>
      <c r="C391" s="37">
        <v>0</v>
      </c>
      <c r="D391" s="20">
        <v>6</v>
      </c>
      <c r="E391" s="41" t="str">
        <f t="shared" si="134"/>
        <v/>
      </c>
      <c r="F391" s="41">
        <f t="shared" si="135"/>
        <v>2.9629629629629628E-3</v>
      </c>
      <c r="G391" s="22">
        <f t="shared" si="133"/>
        <v>1</v>
      </c>
      <c r="H391" s="57" t="str">
        <f t="shared" si="136"/>
        <v/>
      </c>
      <c r="I391" s="12"/>
    </row>
    <row r="392" spans="1:9" s="23" customFormat="1" ht="15" x14ac:dyDescent="0.2">
      <c r="A392" s="81"/>
      <c r="B392" s="56" t="s">
        <v>471</v>
      </c>
      <c r="C392" s="37">
        <v>4</v>
      </c>
      <c r="D392" s="20">
        <v>14</v>
      </c>
      <c r="E392" s="41">
        <f t="shared" si="134"/>
        <v>1.0030090270812437E-3</v>
      </c>
      <c r="F392" s="41">
        <f t="shared" si="135"/>
        <v>6.9135802469135806E-3</v>
      </c>
      <c r="G392" s="22">
        <f t="shared" si="133"/>
        <v>2.5</v>
      </c>
      <c r="H392" s="57">
        <f t="shared" si="136"/>
        <v>2.5075225677031092E-3</v>
      </c>
      <c r="I392" s="12"/>
    </row>
    <row r="393" spans="1:9" s="23" customFormat="1" ht="15" x14ac:dyDescent="0.2">
      <c r="A393" s="81"/>
      <c r="B393" s="56" t="s">
        <v>246</v>
      </c>
      <c r="C393" s="37">
        <v>2</v>
      </c>
      <c r="D393" s="20">
        <v>1</v>
      </c>
      <c r="E393" s="41">
        <f t="shared" si="134"/>
        <v>5.0150451354062187E-4</v>
      </c>
      <c r="F393" s="41">
        <f t="shared" si="135"/>
        <v>4.9382716049382717E-4</v>
      </c>
      <c r="G393" s="22">
        <f t="shared" si="133"/>
        <v>-0.5</v>
      </c>
      <c r="H393" s="57">
        <f t="shared" si="136"/>
        <v>-2.5075225677031093E-4</v>
      </c>
      <c r="I393" s="12"/>
    </row>
    <row r="394" spans="1:9" s="23" customFormat="1" ht="15" x14ac:dyDescent="0.2">
      <c r="A394" s="81"/>
      <c r="B394" s="56" t="s">
        <v>633</v>
      </c>
      <c r="C394" s="37">
        <v>2</v>
      </c>
      <c r="D394" s="20">
        <v>18</v>
      </c>
      <c r="E394" s="41">
        <f t="shared" si="134"/>
        <v>5.0150451354062187E-4</v>
      </c>
      <c r="F394" s="41">
        <f t="shared" si="135"/>
        <v>8.8888888888888889E-3</v>
      </c>
      <c r="G394" s="22">
        <f t="shared" si="133"/>
        <v>8</v>
      </c>
      <c r="H394" s="57">
        <f t="shared" si="136"/>
        <v>4.0120361083249749E-3</v>
      </c>
      <c r="I394" s="12"/>
    </row>
    <row r="395" spans="1:9" s="23" customFormat="1" ht="15" x14ac:dyDescent="0.2">
      <c r="A395" s="81"/>
      <c r="B395" s="56" t="s">
        <v>472</v>
      </c>
      <c r="C395" s="37">
        <v>0</v>
      </c>
      <c r="D395" s="20">
        <v>0</v>
      </c>
      <c r="E395" s="41" t="str">
        <f t="shared" si="134"/>
        <v/>
      </c>
      <c r="F395" s="41" t="str">
        <f t="shared" si="135"/>
        <v/>
      </c>
      <c r="G395" s="22" t="str">
        <f t="shared" si="133"/>
        <v xml:space="preserve"> </v>
      </c>
      <c r="H395" s="57" t="str">
        <f t="shared" si="136"/>
        <v/>
      </c>
      <c r="I395" s="12"/>
    </row>
    <row r="396" spans="1:9" s="23" customFormat="1" ht="15" x14ac:dyDescent="0.2">
      <c r="A396" s="81"/>
      <c r="B396" s="56" t="s">
        <v>627</v>
      </c>
      <c r="C396" s="37">
        <v>0</v>
      </c>
      <c r="D396" s="20">
        <v>0</v>
      </c>
      <c r="E396" s="41" t="str">
        <f t="shared" ref="E396" si="148">+IF(C396=0,"",C396/C$355)</f>
        <v/>
      </c>
      <c r="F396" s="41" t="str">
        <f t="shared" ref="F396" si="149">+IF(D396=0,"",D396/D$355)</f>
        <v/>
      </c>
      <c r="G396" s="41" t="str">
        <f t="shared" ref="G396" si="150">+IF(AND(C396=0,D396=0)," ",IF(C396=0,1,IF(D396=0,-1,(D396-C396)/C396)))</f>
        <v xml:space="preserve"> </v>
      </c>
      <c r="H396" s="57" t="str">
        <f t="shared" ref="H396" si="151">+IF(OR(AND(E396=""),(G396="")),"",E396*G396)</f>
        <v/>
      </c>
      <c r="I396" s="12"/>
    </row>
    <row r="397" spans="1:9" s="23" customFormat="1" ht="15" x14ac:dyDescent="0.2">
      <c r="A397" s="81"/>
      <c r="B397" s="56" t="s">
        <v>547</v>
      </c>
      <c r="C397" s="37">
        <v>9</v>
      </c>
      <c r="D397" s="20">
        <v>68</v>
      </c>
      <c r="E397" s="41">
        <f t="shared" ref="E397" si="152">+IF(C397=0,"",C397/C$355)</f>
        <v>2.2567703109327986E-3</v>
      </c>
      <c r="F397" s="41">
        <f t="shared" ref="F397" si="153">+IF(D397=0,"",D397/D$355)</f>
        <v>3.3580246913580247E-2</v>
      </c>
      <c r="G397" s="41">
        <f t="shared" si="133"/>
        <v>6.5555555555555554</v>
      </c>
      <c r="H397" s="57">
        <f t="shared" ref="H397" si="154">+IF(OR(AND(E397=""),(G397="")),"",E397*G397)</f>
        <v>1.4794383149448346E-2</v>
      </c>
      <c r="I397" s="12"/>
    </row>
    <row r="398" spans="1:9" s="23" customFormat="1" ht="15" x14ac:dyDescent="0.2">
      <c r="A398" s="81"/>
      <c r="B398" s="56" t="s">
        <v>436</v>
      </c>
      <c r="C398" s="37">
        <v>1</v>
      </c>
      <c r="D398" s="20">
        <v>9</v>
      </c>
      <c r="E398" s="41">
        <f t="shared" ref="E398:E400" si="155">+IF(C398=0,"",C398/C$355)</f>
        <v>2.5075225677031093E-4</v>
      </c>
      <c r="F398" s="41">
        <f t="shared" ref="F398:F400" si="156">+IF(D398=0,"",D398/D$355)</f>
        <v>4.4444444444444444E-3</v>
      </c>
      <c r="G398" s="41">
        <f t="shared" ref="G398:G400" si="157">+IF(AND(C398=0,D398=0)," ",IF(C398=0,1,IF(D398=0,-1,(D398-C398)/C398)))</f>
        <v>8</v>
      </c>
      <c r="H398" s="57">
        <f t="shared" ref="H398:H400" si="158">+IF(OR(AND(E398=""),(G398="")),"",E398*G398)</f>
        <v>2.0060180541624875E-3</v>
      </c>
      <c r="I398" s="12"/>
    </row>
    <row r="399" spans="1:9" s="23" customFormat="1" ht="15" x14ac:dyDescent="0.2">
      <c r="A399" s="81"/>
      <c r="B399" s="56" t="s">
        <v>615</v>
      </c>
      <c r="C399" s="37">
        <v>1</v>
      </c>
      <c r="D399" s="20">
        <v>0</v>
      </c>
      <c r="E399" s="41">
        <f t="shared" si="155"/>
        <v>2.5075225677031093E-4</v>
      </c>
      <c r="F399" s="41" t="str">
        <f t="shared" si="156"/>
        <v/>
      </c>
      <c r="G399" s="41">
        <f t="shared" si="157"/>
        <v>-1</v>
      </c>
      <c r="H399" s="57">
        <f t="shared" si="158"/>
        <v>-2.5075225677031093E-4</v>
      </c>
      <c r="I399" s="12"/>
    </row>
    <row r="400" spans="1:9" s="23" customFormat="1" ht="15" x14ac:dyDescent="0.2">
      <c r="A400" s="81"/>
      <c r="B400" s="56" t="s">
        <v>616</v>
      </c>
      <c r="C400" s="37">
        <v>0</v>
      </c>
      <c r="D400" s="20">
        <v>2</v>
      </c>
      <c r="E400" s="41" t="str">
        <f t="shared" si="155"/>
        <v/>
      </c>
      <c r="F400" s="41">
        <f t="shared" si="156"/>
        <v>9.8765432098765434E-4</v>
      </c>
      <c r="G400" s="41">
        <f t="shared" si="157"/>
        <v>1</v>
      </c>
      <c r="H400" s="57" t="str">
        <f t="shared" si="158"/>
        <v/>
      </c>
      <c r="I400" s="12"/>
    </row>
    <row r="401" spans="1:9" s="23" customFormat="1" ht="15" x14ac:dyDescent="0.2">
      <c r="A401" s="81"/>
      <c r="B401" s="56" t="s">
        <v>473</v>
      </c>
      <c r="C401" s="37">
        <v>95</v>
      </c>
      <c r="D401" s="20">
        <v>191</v>
      </c>
      <c r="E401" s="41">
        <f t="shared" si="134"/>
        <v>2.3821464393179538E-2</v>
      </c>
      <c r="F401" s="41">
        <f t="shared" si="135"/>
        <v>9.4320987654320981E-2</v>
      </c>
      <c r="G401" s="41">
        <f t="shared" si="133"/>
        <v>1.0105263157894737</v>
      </c>
      <c r="H401" s="57">
        <f t="shared" si="136"/>
        <v>2.4072216649949851E-2</v>
      </c>
      <c r="I401" s="12"/>
    </row>
    <row r="402" spans="1:9" s="23" customFormat="1" ht="15" x14ac:dyDescent="0.2">
      <c r="A402" s="81"/>
      <c r="B402" s="56" t="s">
        <v>619</v>
      </c>
      <c r="C402" s="37">
        <v>0</v>
      </c>
      <c r="D402" s="20">
        <v>0</v>
      </c>
      <c r="E402" s="41" t="str">
        <f t="shared" ref="E402" si="159">+IF(C402=0,"",C402/C$355)</f>
        <v/>
      </c>
      <c r="F402" s="41" t="str">
        <f t="shared" ref="F402" si="160">+IF(D402=0,"",D402/D$355)</f>
        <v/>
      </c>
      <c r="G402" s="41" t="str">
        <f t="shared" ref="G402" si="161">+IF(AND(C402=0,D402=0)," ",IF(C402=0,1,IF(D402=0,-1,(D402-C402)/C402)))</f>
        <v xml:space="preserve"> </v>
      </c>
      <c r="H402" s="57" t="str">
        <f t="shared" ref="H402" si="162">+IF(OR(AND(E402=""),(G402="")),"",E402*G402)</f>
        <v/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7"/>
      <c r="D403" s="37">
        <v>0</v>
      </c>
      <c r="E403" s="41" t="str">
        <f t="shared" ref="E403" si="163">+IF(C403=0,"",C403/C$355)</f>
        <v/>
      </c>
      <c r="F403" s="41" t="str">
        <f t="shared" ref="F403" si="164">+IF(D403=0,"",D403/D$355)</f>
        <v/>
      </c>
      <c r="G403" s="41" t="str">
        <f t="shared" ref="G403" si="165">+IF(AND(C403=0,D403=0)," ",IF(C403=0,1,IF(D403=0,-1,(D403-C403)/C403)))</f>
        <v xml:space="preserve"> 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7">
        <v>12</v>
      </c>
      <c r="D404" s="20">
        <v>10</v>
      </c>
      <c r="E404" s="41">
        <f t="shared" si="134"/>
        <v>3.009027081243731E-3</v>
      </c>
      <c r="F404" s="41">
        <f t="shared" si="135"/>
        <v>4.9382716049382715E-3</v>
      </c>
      <c r="G404" s="22">
        <f t="shared" si="133"/>
        <v>-0.16666666666666666</v>
      </c>
      <c r="H404" s="57">
        <f t="shared" si="136"/>
        <v>-5.0150451354062176E-4</v>
      </c>
      <c r="I404" s="12"/>
    </row>
    <row r="405" spans="1:9" s="23" customFormat="1" ht="15" x14ac:dyDescent="0.2">
      <c r="A405" s="81"/>
      <c r="B405" s="56" t="s">
        <v>83</v>
      </c>
      <c r="C405" s="37">
        <v>3053</v>
      </c>
      <c r="D405" s="20">
        <v>169</v>
      </c>
      <c r="E405" s="41">
        <f t="shared" si="134"/>
        <v>0.76554663991975924</v>
      </c>
      <c r="F405" s="41">
        <f t="shared" si="135"/>
        <v>8.3456790123456789E-2</v>
      </c>
      <c r="G405" s="22">
        <f t="shared" si="133"/>
        <v>-0.94464461185718962</v>
      </c>
      <c r="H405" s="57">
        <f t="shared" si="136"/>
        <v>-0.72316950852557671</v>
      </c>
      <c r="I405" s="12"/>
    </row>
    <row r="406" spans="1:9" s="23" customFormat="1" ht="15" x14ac:dyDescent="0.2">
      <c r="A406" s="81"/>
      <c r="B406" s="56" t="s">
        <v>88</v>
      </c>
      <c r="C406" s="37">
        <v>35</v>
      </c>
      <c r="D406" s="20">
        <v>9</v>
      </c>
      <c r="E406" s="41">
        <f t="shared" si="134"/>
        <v>8.7763289869608827E-3</v>
      </c>
      <c r="F406" s="41">
        <f t="shared" si="135"/>
        <v>4.4444444444444444E-3</v>
      </c>
      <c r="G406" s="22">
        <f t="shared" si="133"/>
        <v>-0.74285714285714288</v>
      </c>
      <c r="H406" s="57">
        <f t="shared" si="136"/>
        <v>-6.5195586760280842E-3</v>
      </c>
      <c r="I406" s="12"/>
    </row>
    <row r="407" spans="1:9" s="23" customFormat="1" ht="15" x14ac:dyDescent="0.2">
      <c r="A407" s="81"/>
      <c r="B407" s="56" t="s">
        <v>91</v>
      </c>
      <c r="C407" s="37">
        <v>0</v>
      </c>
      <c r="D407" s="20">
        <v>0</v>
      </c>
      <c r="E407" s="41" t="str">
        <f t="shared" si="134"/>
        <v/>
      </c>
      <c r="F407" s="41" t="str">
        <f t="shared" si="135"/>
        <v/>
      </c>
      <c r="G407" s="22" t="str">
        <f t="shared" si="133"/>
        <v xml:space="preserve"> </v>
      </c>
      <c r="H407" s="57" t="str">
        <f t="shared" si="136"/>
        <v/>
      </c>
      <c r="I407" s="12"/>
    </row>
    <row r="408" spans="1:9" s="23" customFormat="1" ht="15" x14ac:dyDescent="0.2">
      <c r="A408" s="81"/>
      <c r="B408" s="56" t="s">
        <v>92</v>
      </c>
      <c r="C408" s="37">
        <v>0</v>
      </c>
      <c r="D408" s="20">
        <v>0</v>
      </c>
      <c r="E408" s="41" t="str">
        <f t="shared" si="134"/>
        <v/>
      </c>
      <c r="F408" s="41" t="str">
        <f t="shared" si="135"/>
        <v/>
      </c>
      <c r="G408" s="22" t="str">
        <f t="shared" si="133"/>
        <v xml:space="preserve"> </v>
      </c>
      <c r="H408" s="57" t="str">
        <f t="shared" si="136"/>
        <v/>
      </c>
      <c r="I408" s="12"/>
    </row>
    <row r="409" spans="1:9" s="23" customFormat="1" ht="30" x14ac:dyDescent="0.2">
      <c r="A409" s="81"/>
      <c r="B409" s="56" t="s">
        <v>247</v>
      </c>
      <c r="C409" s="37">
        <v>0</v>
      </c>
      <c r="D409" s="20">
        <v>0</v>
      </c>
      <c r="E409" s="41" t="str">
        <f t="shared" si="134"/>
        <v/>
      </c>
      <c r="F409" s="41" t="str">
        <f t="shared" si="135"/>
        <v/>
      </c>
      <c r="G409" s="22" t="str">
        <f t="shared" si="133"/>
        <v xml:space="preserve"> </v>
      </c>
      <c r="H409" s="57" t="str">
        <f t="shared" si="136"/>
        <v/>
      </c>
      <c r="I409" s="12"/>
    </row>
    <row r="410" spans="1:9" s="23" customFormat="1" ht="15" x14ac:dyDescent="0.2">
      <c r="A410" s="81"/>
      <c r="B410" s="56" t="s">
        <v>248</v>
      </c>
      <c r="C410" s="37">
        <v>0</v>
      </c>
      <c r="D410" s="20">
        <v>1</v>
      </c>
      <c r="E410" s="41" t="str">
        <f t="shared" si="134"/>
        <v/>
      </c>
      <c r="F410" s="41">
        <f t="shared" si="135"/>
        <v>4.9382716049382717E-4</v>
      </c>
      <c r="G410" s="22">
        <f t="shared" si="133"/>
        <v>1</v>
      </c>
      <c r="H410" s="57" t="str">
        <f t="shared" si="136"/>
        <v/>
      </c>
      <c r="I410" s="12"/>
    </row>
    <row r="411" spans="1:9" s="23" customFormat="1" ht="15" x14ac:dyDescent="0.2">
      <c r="A411" s="81"/>
      <c r="B411" s="56" t="s">
        <v>569</v>
      </c>
      <c r="C411" s="37">
        <v>0</v>
      </c>
      <c r="D411" s="20">
        <v>14</v>
      </c>
      <c r="E411" s="41" t="str">
        <f t="shared" si="134"/>
        <v/>
      </c>
      <c r="F411" s="41">
        <f t="shared" si="135"/>
        <v>6.9135802469135806E-3</v>
      </c>
      <c r="G411" s="22">
        <f t="shared" si="133"/>
        <v>1</v>
      </c>
      <c r="H411" s="57" t="str">
        <f t="shared" si="136"/>
        <v/>
      </c>
      <c r="I411" s="12"/>
    </row>
    <row r="412" spans="1:9" s="23" customFormat="1" ht="15" x14ac:dyDescent="0.2">
      <c r="A412" s="81"/>
      <c r="B412" s="56" t="s">
        <v>570</v>
      </c>
      <c r="C412" s="37">
        <v>9</v>
      </c>
      <c r="D412" s="20">
        <v>1</v>
      </c>
      <c r="E412" s="41">
        <f t="shared" si="134"/>
        <v>2.2567703109327986E-3</v>
      </c>
      <c r="F412" s="41">
        <f t="shared" si="135"/>
        <v>4.9382716049382717E-4</v>
      </c>
      <c r="G412" s="22">
        <f t="shared" si="133"/>
        <v>-0.88888888888888884</v>
      </c>
      <c r="H412" s="57">
        <f t="shared" si="136"/>
        <v>-2.0060180541624875E-3</v>
      </c>
      <c r="I412" s="12"/>
    </row>
    <row r="413" spans="1:9" s="23" customFormat="1" ht="15" x14ac:dyDescent="0.2">
      <c r="A413" s="81"/>
      <c r="B413" s="56" t="s">
        <v>249</v>
      </c>
      <c r="C413" s="37">
        <v>0</v>
      </c>
      <c r="D413" s="20">
        <v>0</v>
      </c>
      <c r="E413" s="41" t="str">
        <f t="shared" si="134"/>
        <v/>
      </c>
      <c r="F413" s="41" t="str">
        <f t="shared" si="135"/>
        <v/>
      </c>
      <c r="G413" s="22" t="str">
        <f t="shared" si="133"/>
        <v xml:space="preserve"> </v>
      </c>
      <c r="H413" s="57" t="str">
        <f t="shared" si="136"/>
        <v/>
      </c>
      <c r="I413" s="12"/>
    </row>
    <row r="414" spans="1:9" s="23" customFormat="1" ht="30" x14ac:dyDescent="0.2">
      <c r="A414" s="81"/>
      <c r="B414" s="56" t="s">
        <v>634</v>
      </c>
      <c r="C414" s="37">
        <v>0</v>
      </c>
      <c r="D414" s="20">
        <v>4</v>
      </c>
      <c r="E414" s="41" t="str">
        <f t="shared" ref="E414" si="167">+IF(C414=0,"",C414/C$355)</f>
        <v/>
      </c>
      <c r="F414" s="41">
        <f t="shared" ref="F414" si="168">+IF(D414=0,"",D414/D$355)</f>
        <v>1.9753086419753087E-3</v>
      </c>
      <c r="G414" s="41">
        <f t="shared" ref="G414" si="169">+IF(AND(C414=0,D414=0)," ",IF(C414=0,1,IF(D414=0,-1,(D414-C414)/C414)))</f>
        <v>1</v>
      </c>
      <c r="H414" s="57" t="str">
        <f t="shared" ref="H414" si="170">+IF(OR(AND(E414=""),(G414="")),"",E414*G414)</f>
        <v/>
      </c>
      <c r="I414" s="12"/>
    </row>
    <row r="415" spans="1:9" s="23" customFormat="1" ht="30" x14ac:dyDescent="0.2">
      <c r="A415" s="81"/>
      <c r="B415" s="56" t="s">
        <v>474</v>
      </c>
      <c r="C415" s="37">
        <v>0</v>
      </c>
      <c r="D415" s="20">
        <v>1</v>
      </c>
      <c r="E415" s="41" t="str">
        <f t="shared" si="134"/>
        <v/>
      </c>
      <c r="F415" s="41">
        <f t="shared" si="135"/>
        <v>4.9382716049382717E-4</v>
      </c>
      <c r="G415" s="22">
        <f t="shared" si="133"/>
        <v>1</v>
      </c>
      <c r="H415" s="57" t="str">
        <f t="shared" si="136"/>
        <v/>
      </c>
      <c r="I415" s="12"/>
    </row>
    <row r="416" spans="1:9" s="23" customFormat="1" ht="15" x14ac:dyDescent="0.2">
      <c r="A416" s="81"/>
      <c r="B416" s="56" t="s">
        <v>90</v>
      </c>
      <c r="C416" s="37">
        <v>2</v>
      </c>
      <c r="D416" s="20">
        <v>16</v>
      </c>
      <c r="E416" s="41">
        <f t="shared" si="134"/>
        <v>5.0150451354062187E-4</v>
      </c>
      <c r="F416" s="41">
        <f t="shared" si="135"/>
        <v>7.9012345679012348E-3</v>
      </c>
      <c r="G416" s="22">
        <f t="shared" si="133"/>
        <v>7</v>
      </c>
      <c r="H416" s="57">
        <f t="shared" si="136"/>
        <v>3.5105315947843532E-3</v>
      </c>
      <c r="I416" s="12"/>
    </row>
    <row r="417" spans="1:9" s="23" customFormat="1" ht="15" x14ac:dyDescent="0.2">
      <c r="A417" s="81"/>
      <c r="B417" s="56" t="s">
        <v>250</v>
      </c>
      <c r="C417" s="37">
        <v>1</v>
      </c>
      <c r="D417" s="20">
        <v>5</v>
      </c>
      <c r="E417" s="41">
        <f t="shared" si="134"/>
        <v>2.5075225677031093E-4</v>
      </c>
      <c r="F417" s="41">
        <f t="shared" si="135"/>
        <v>2.4691358024691358E-3</v>
      </c>
      <c r="G417" s="22">
        <f t="shared" si="133"/>
        <v>4</v>
      </c>
      <c r="H417" s="57">
        <f t="shared" si="136"/>
        <v>1.0030090270812437E-3</v>
      </c>
      <c r="I417" s="12"/>
    </row>
    <row r="418" spans="1:9" s="23" customFormat="1" ht="15" x14ac:dyDescent="0.2">
      <c r="A418" s="81"/>
      <c r="B418" s="56" t="s">
        <v>571</v>
      </c>
      <c r="C418" s="37">
        <v>0</v>
      </c>
      <c r="D418" s="20">
        <v>2</v>
      </c>
      <c r="E418" s="41" t="str">
        <f t="shared" si="134"/>
        <v/>
      </c>
      <c r="F418" s="41">
        <f t="shared" si="135"/>
        <v>9.8765432098765434E-4</v>
      </c>
      <c r="G418" s="22">
        <f t="shared" si="133"/>
        <v>1</v>
      </c>
      <c r="H418" s="57" t="str">
        <f t="shared" si="136"/>
        <v/>
      </c>
      <c r="I418" s="12"/>
    </row>
    <row r="419" spans="1:9" s="23" customFormat="1" ht="15" x14ac:dyDescent="0.2">
      <c r="A419" s="81"/>
      <c r="B419" s="56" t="s">
        <v>84</v>
      </c>
      <c r="C419" s="37">
        <v>0</v>
      </c>
      <c r="D419" s="20">
        <v>1</v>
      </c>
      <c r="E419" s="41" t="str">
        <f t="shared" si="134"/>
        <v/>
      </c>
      <c r="F419" s="41">
        <f t="shared" si="135"/>
        <v>4.9382716049382717E-4</v>
      </c>
      <c r="G419" s="22">
        <f t="shared" si="133"/>
        <v>1</v>
      </c>
      <c r="H419" s="57" t="str">
        <f t="shared" si="136"/>
        <v/>
      </c>
      <c r="I419" s="12"/>
    </row>
    <row r="420" spans="1:9" s="23" customFormat="1" ht="15" x14ac:dyDescent="0.2">
      <c r="A420" s="81"/>
      <c r="B420" s="56" t="s">
        <v>519</v>
      </c>
      <c r="C420" s="37">
        <v>0</v>
      </c>
      <c r="D420" s="20">
        <v>0</v>
      </c>
      <c r="E420" s="41" t="str">
        <f t="shared" si="134"/>
        <v/>
      </c>
      <c r="F420" s="41" t="str">
        <f t="shared" si="135"/>
        <v/>
      </c>
      <c r="G420" s="22" t="str">
        <f t="shared" si="133"/>
        <v xml:space="preserve"> </v>
      </c>
      <c r="H420" s="57" t="str">
        <f t="shared" si="136"/>
        <v/>
      </c>
      <c r="I420" s="12"/>
    </row>
    <row r="421" spans="1:9" s="23" customFormat="1" ht="15" x14ac:dyDescent="0.2">
      <c r="A421" s="81"/>
      <c r="B421" s="56" t="s">
        <v>251</v>
      </c>
      <c r="C421" s="37">
        <v>0</v>
      </c>
      <c r="D421" s="20">
        <v>0</v>
      </c>
      <c r="E421" s="41" t="str">
        <f t="shared" si="134"/>
        <v/>
      </c>
      <c r="F421" s="41" t="str">
        <f t="shared" si="135"/>
        <v/>
      </c>
      <c r="G421" s="22" t="str">
        <f t="shared" si="133"/>
        <v xml:space="preserve"> </v>
      </c>
      <c r="H421" s="57" t="str">
        <f t="shared" si="136"/>
        <v/>
      </c>
      <c r="I421" s="12"/>
    </row>
    <row r="422" spans="1:9" s="23" customFormat="1" ht="15" x14ac:dyDescent="0.2">
      <c r="A422" s="81"/>
      <c r="B422" s="56" t="s">
        <v>252</v>
      </c>
      <c r="C422" s="37">
        <v>0</v>
      </c>
      <c r="D422" s="20">
        <v>0</v>
      </c>
      <c r="E422" s="41" t="str">
        <f t="shared" si="134"/>
        <v/>
      </c>
      <c r="F422" s="41" t="str">
        <f t="shared" si="135"/>
        <v/>
      </c>
      <c r="G422" s="22" t="str">
        <f t="shared" si="133"/>
        <v xml:space="preserve"> </v>
      </c>
      <c r="H422" s="57" t="str">
        <f t="shared" si="136"/>
        <v/>
      </c>
      <c r="I422" s="12"/>
    </row>
    <row r="423" spans="1:9" s="23" customFormat="1" ht="15" x14ac:dyDescent="0.2">
      <c r="A423" s="81"/>
      <c r="B423" s="56" t="s">
        <v>572</v>
      </c>
      <c r="C423" s="37">
        <v>1</v>
      </c>
      <c r="D423" s="20">
        <v>2</v>
      </c>
      <c r="E423" s="41">
        <f t="shared" si="134"/>
        <v>2.5075225677031093E-4</v>
      </c>
      <c r="F423" s="41">
        <f t="shared" si="135"/>
        <v>9.8765432098765434E-4</v>
      </c>
      <c r="G423" s="22">
        <f t="shared" si="133"/>
        <v>1</v>
      </c>
      <c r="H423" s="57">
        <f t="shared" si="136"/>
        <v>2.5075225677031093E-4</v>
      </c>
      <c r="I423" s="12"/>
    </row>
    <row r="424" spans="1:9" s="23" customFormat="1" ht="15" x14ac:dyDescent="0.2">
      <c r="A424" s="81"/>
      <c r="B424" s="56" t="s">
        <v>656</v>
      </c>
      <c r="C424" s="37">
        <v>0</v>
      </c>
      <c r="D424" s="20">
        <v>1</v>
      </c>
      <c r="E424" s="41" t="str">
        <f t="shared" si="134"/>
        <v/>
      </c>
      <c r="F424" s="41">
        <f t="shared" si="135"/>
        <v>4.9382716049382717E-4</v>
      </c>
      <c r="G424" s="22">
        <f t="shared" si="133"/>
        <v>1</v>
      </c>
      <c r="H424" s="57" t="str">
        <f t="shared" si="136"/>
        <v/>
      </c>
      <c r="I424" s="12"/>
    </row>
    <row r="425" spans="1:9" s="23" customFormat="1" ht="15" x14ac:dyDescent="0.2">
      <c r="A425" s="81"/>
      <c r="B425" s="56" t="s">
        <v>253</v>
      </c>
      <c r="C425" s="37">
        <v>0</v>
      </c>
      <c r="D425" s="20">
        <v>0</v>
      </c>
      <c r="E425" s="41" t="str">
        <f t="shared" si="134"/>
        <v/>
      </c>
      <c r="F425" s="41" t="str">
        <f t="shared" si="135"/>
        <v/>
      </c>
      <c r="G425" s="22" t="str">
        <f t="shared" si="133"/>
        <v xml:space="preserve"> </v>
      </c>
      <c r="H425" s="57" t="str">
        <f t="shared" si="136"/>
        <v/>
      </c>
      <c r="I425" s="12"/>
    </row>
    <row r="426" spans="1:9" s="23" customFormat="1" ht="15" x14ac:dyDescent="0.2">
      <c r="A426" s="81"/>
      <c r="B426" s="56" t="s">
        <v>87</v>
      </c>
      <c r="C426" s="37">
        <v>1</v>
      </c>
      <c r="D426" s="20">
        <v>1</v>
      </c>
      <c r="E426" s="41">
        <f t="shared" si="134"/>
        <v>2.5075225677031093E-4</v>
      </c>
      <c r="F426" s="41">
        <f t="shared" si="135"/>
        <v>4.9382716049382717E-4</v>
      </c>
      <c r="G426" s="22">
        <f t="shared" si="133"/>
        <v>0</v>
      </c>
      <c r="H426" s="57">
        <f t="shared" si="136"/>
        <v>0</v>
      </c>
      <c r="I426" s="12"/>
    </row>
    <row r="427" spans="1:9" s="23" customFormat="1" ht="15" x14ac:dyDescent="0.2">
      <c r="A427" s="81"/>
      <c r="B427" s="56" t="s">
        <v>86</v>
      </c>
      <c r="C427" s="37">
        <v>21</v>
      </c>
      <c r="D427" s="20">
        <v>93</v>
      </c>
      <c r="E427" s="41">
        <f t="shared" si="134"/>
        <v>5.26579739217653E-3</v>
      </c>
      <c r="F427" s="41">
        <f t="shared" si="135"/>
        <v>4.5925925925925926E-2</v>
      </c>
      <c r="G427" s="22">
        <f t="shared" si="133"/>
        <v>3.4285714285714284</v>
      </c>
      <c r="H427" s="57">
        <f t="shared" si="136"/>
        <v>1.8054162487462388E-2</v>
      </c>
      <c r="I427" s="12"/>
    </row>
    <row r="428" spans="1:9" s="23" customFormat="1" ht="30" x14ac:dyDescent="0.2">
      <c r="A428" s="81"/>
      <c r="B428" s="56" t="s">
        <v>475</v>
      </c>
      <c r="C428" s="37">
        <v>1</v>
      </c>
      <c r="D428" s="20">
        <v>0</v>
      </c>
      <c r="E428" s="41">
        <f t="shared" si="134"/>
        <v>2.5075225677031093E-4</v>
      </c>
      <c r="F428" s="41" t="str">
        <f t="shared" si="135"/>
        <v/>
      </c>
      <c r="G428" s="22">
        <f t="shared" si="133"/>
        <v>-1</v>
      </c>
      <c r="H428" s="57">
        <f t="shared" si="136"/>
        <v>-2.5075225677031093E-4</v>
      </c>
      <c r="I428" s="12"/>
    </row>
    <row r="429" spans="1:9" s="23" customFormat="1" ht="15" x14ac:dyDescent="0.2">
      <c r="A429" s="81"/>
      <c r="B429" s="56" t="s">
        <v>254</v>
      </c>
      <c r="C429" s="37">
        <v>0</v>
      </c>
      <c r="D429" s="20">
        <v>0</v>
      </c>
      <c r="E429" s="41" t="str">
        <f t="shared" si="134"/>
        <v/>
      </c>
      <c r="F429" s="41" t="str">
        <f t="shared" si="135"/>
        <v/>
      </c>
      <c r="G429" s="22" t="str">
        <f t="shared" si="133"/>
        <v xml:space="preserve"> </v>
      </c>
      <c r="H429" s="57" t="str">
        <f t="shared" si="136"/>
        <v/>
      </c>
      <c r="I429" s="12"/>
    </row>
    <row r="430" spans="1:9" s="23" customFormat="1" ht="15" x14ac:dyDescent="0.2">
      <c r="A430" s="81"/>
      <c r="B430" s="56" t="s">
        <v>255</v>
      </c>
      <c r="C430" s="37">
        <v>1</v>
      </c>
      <c r="D430" s="20">
        <v>0</v>
      </c>
      <c r="E430" s="41">
        <f t="shared" si="134"/>
        <v>2.5075225677031093E-4</v>
      </c>
      <c r="F430" s="41" t="str">
        <f t="shared" si="135"/>
        <v/>
      </c>
      <c r="G430" s="22">
        <f t="shared" ref="G430:G498" si="171">+IF(AND(C430=0,D430=0)," ",IF(C430=0,1,IF(D430=0,-1,(D430-C430)/C430)))</f>
        <v>-1</v>
      </c>
      <c r="H430" s="57">
        <f t="shared" si="136"/>
        <v>-2.5075225677031093E-4</v>
      </c>
      <c r="I430" s="12"/>
    </row>
    <row r="431" spans="1:9" s="23" customFormat="1" ht="15" x14ac:dyDescent="0.2">
      <c r="A431" s="81"/>
      <c r="B431" s="56" t="s">
        <v>476</v>
      </c>
      <c r="C431" s="37">
        <v>0</v>
      </c>
      <c r="D431" s="20">
        <v>6</v>
      </c>
      <c r="E431" s="41" t="str">
        <f t="shared" si="134"/>
        <v/>
      </c>
      <c r="F431" s="41">
        <f t="shared" si="135"/>
        <v>2.9629629629629628E-3</v>
      </c>
      <c r="G431" s="22">
        <f t="shared" si="171"/>
        <v>1</v>
      </c>
      <c r="H431" s="57" t="str">
        <f t="shared" si="136"/>
        <v/>
      </c>
      <c r="I431" s="12"/>
    </row>
    <row r="432" spans="1:9" s="23" customFormat="1" ht="15" x14ac:dyDescent="0.2">
      <c r="A432" s="81"/>
      <c r="B432" s="56" t="s">
        <v>85</v>
      </c>
      <c r="C432" s="37">
        <v>0</v>
      </c>
      <c r="D432" s="20">
        <v>0</v>
      </c>
      <c r="E432" s="41" t="str">
        <f t="shared" ref="E432:E500" si="172">+IF(C432=0,"",C432/C$355)</f>
        <v/>
      </c>
      <c r="F432" s="41" t="str">
        <f t="shared" ref="F432:F500" si="173">+IF(D432=0,"",D432/D$355)</f>
        <v/>
      </c>
      <c r="G432" s="22" t="str">
        <f t="shared" si="171"/>
        <v xml:space="preserve"> </v>
      </c>
      <c r="H432" s="57" t="str">
        <f t="shared" ref="H432:H500" si="174">+IF(OR(AND(E432=""),(G432="")),"",E432*G432)</f>
        <v/>
      </c>
      <c r="I432" s="12"/>
    </row>
    <row r="433" spans="1:9" s="23" customFormat="1" ht="15" x14ac:dyDescent="0.2">
      <c r="A433" s="81"/>
      <c r="B433" s="56" t="s">
        <v>573</v>
      </c>
      <c r="C433" s="37">
        <v>0</v>
      </c>
      <c r="D433" s="20">
        <v>0</v>
      </c>
      <c r="E433" s="41" t="str">
        <f t="shared" si="172"/>
        <v/>
      </c>
      <c r="F433" s="41" t="str">
        <f t="shared" si="173"/>
        <v/>
      </c>
      <c r="G433" s="22" t="str">
        <f t="shared" si="171"/>
        <v xml:space="preserve"> </v>
      </c>
      <c r="H433" s="57" t="str">
        <f t="shared" si="174"/>
        <v/>
      </c>
      <c r="I433" s="12"/>
    </row>
    <row r="434" spans="1:9" s="23" customFormat="1" ht="15" x14ac:dyDescent="0.2">
      <c r="A434" s="81"/>
      <c r="B434" s="56" t="s">
        <v>256</v>
      </c>
      <c r="C434" s="37">
        <v>0</v>
      </c>
      <c r="D434" s="20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7">
        <v>3</v>
      </c>
      <c r="D435" s="20">
        <v>0</v>
      </c>
      <c r="E435" s="41">
        <f t="shared" si="172"/>
        <v>7.5225677031093275E-4</v>
      </c>
      <c r="F435" s="41" t="str">
        <f t="shared" si="173"/>
        <v/>
      </c>
      <c r="G435" s="22">
        <f t="shared" si="171"/>
        <v>-1</v>
      </c>
      <c r="H435" s="57">
        <f t="shared" si="174"/>
        <v>-7.5225677031093275E-4</v>
      </c>
      <c r="I435" s="12"/>
    </row>
    <row r="436" spans="1:9" s="23" customFormat="1" ht="15" x14ac:dyDescent="0.2">
      <c r="A436" s="81"/>
      <c r="B436" s="56" t="s">
        <v>521</v>
      </c>
      <c r="C436" s="37">
        <v>1</v>
      </c>
      <c r="D436" s="20">
        <v>1</v>
      </c>
      <c r="E436" s="41">
        <f t="shared" si="172"/>
        <v>2.5075225677031093E-4</v>
      </c>
      <c r="F436" s="41">
        <f t="shared" si="173"/>
        <v>4.9382716049382717E-4</v>
      </c>
      <c r="G436" s="22">
        <f t="shared" si="171"/>
        <v>0</v>
      </c>
      <c r="H436" s="57">
        <f t="shared" si="174"/>
        <v>0</v>
      </c>
      <c r="I436" s="12"/>
    </row>
    <row r="437" spans="1:9" s="23" customFormat="1" ht="15" x14ac:dyDescent="0.2">
      <c r="A437" s="81"/>
      <c r="B437" s="56" t="s">
        <v>522</v>
      </c>
      <c r="C437" s="37">
        <v>0</v>
      </c>
      <c r="D437" s="20">
        <v>0</v>
      </c>
      <c r="E437" s="41" t="str">
        <f t="shared" si="172"/>
        <v/>
      </c>
      <c r="F437" s="41" t="str">
        <f t="shared" si="173"/>
        <v/>
      </c>
      <c r="G437" s="22" t="str">
        <f t="shared" si="171"/>
        <v xml:space="preserve"> </v>
      </c>
      <c r="H437" s="57" t="str">
        <f t="shared" si="174"/>
        <v/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7"/>
      <c r="D438" s="37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7"/>
      <c r="D439" s="37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7">
        <v>0</v>
      </c>
      <c r="D440" s="20">
        <v>0</v>
      </c>
      <c r="E440" s="41" t="str">
        <f t="shared" si="172"/>
        <v/>
      </c>
      <c r="F440" s="41" t="str">
        <f t="shared" si="173"/>
        <v/>
      </c>
      <c r="G440" s="22" t="str">
        <f t="shared" si="171"/>
        <v xml:space="preserve"> </v>
      </c>
      <c r="H440" s="57" t="str">
        <f t="shared" si="174"/>
        <v/>
      </c>
      <c r="I440" s="12"/>
    </row>
    <row r="441" spans="1:9" s="23" customFormat="1" ht="30" x14ac:dyDescent="0.2">
      <c r="A441" s="81"/>
      <c r="B441" s="56" t="s">
        <v>258</v>
      </c>
      <c r="C441" s="37">
        <v>11</v>
      </c>
      <c r="D441" s="20">
        <v>110</v>
      </c>
      <c r="E441" s="41">
        <f t="shared" si="172"/>
        <v>2.7582748244734203E-3</v>
      </c>
      <c r="F441" s="41">
        <f t="shared" si="173"/>
        <v>5.4320987654320987E-2</v>
      </c>
      <c r="G441" s="22">
        <f t="shared" si="171"/>
        <v>9</v>
      </c>
      <c r="H441" s="57">
        <f t="shared" si="174"/>
        <v>2.4824473420260784E-2</v>
      </c>
      <c r="I441" s="12"/>
    </row>
    <row r="442" spans="1:9" s="23" customFormat="1" ht="15" x14ac:dyDescent="0.2">
      <c r="A442" s="81"/>
      <c r="B442" s="56" t="s">
        <v>540</v>
      </c>
      <c r="C442" s="37">
        <v>0</v>
      </c>
      <c r="D442" s="20">
        <v>0</v>
      </c>
      <c r="E442" s="41" t="str">
        <f t="shared" si="172"/>
        <v/>
      </c>
      <c r="F442" s="41" t="str">
        <f t="shared" si="173"/>
        <v/>
      </c>
      <c r="G442" s="22" t="str">
        <f t="shared" si="171"/>
        <v xml:space="preserve"> </v>
      </c>
      <c r="H442" s="57" t="str">
        <f t="shared" si="174"/>
        <v/>
      </c>
      <c r="I442" s="12"/>
    </row>
    <row r="443" spans="1:9" s="23" customFormat="1" ht="30" x14ac:dyDescent="0.2">
      <c r="A443" s="81"/>
      <c r="B443" s="56" t="s">
        <v>259</v>
      </c>
      <c r="C443" s="37">
        <v>0</v>
      </c>
      <c r="D443" s="20">
        <v>0</v>
      </c>
      <c r="E443" s="41" t="str">
        <f t="shared" si="172"/>
        <v/>
      </c>
      <c r="F443" s="41" t="str">
        <f t="shared" si="173"/>
        <v/>
      </c>
      <c r="G443" s="22" t="str">
        <f t="shared" si="171"/>
        <v xml:space="preserve"> </v>
      </c>
      <c r="H443" s="57" t="str">
        <f t="shared" si="174"/>
        <v/>
      </c>
      <c r="I443" s="12"/>
    </row>
    <row r="444" spans="1:9" s="23" customFormat="1" ht="30" x14ac:dyDescent="0.2">
      <c r="A444" s="81"/>
      <c r="B444" s="56" t="s">
        <v>477</v>
      </c>
      <c r="C444" s="37">
        <v>0</v>
      </c>
      <c r="D444" s="20">
        <v>0</v>
      </c>
      <c r="E444" s="41" t="str">
        <f t="shared" si="172"/>
        <v/>
      </c>
      <c r="F444" s="41" t="str">
        <f t="shared" si="173"/>
        <v/>
      </c>
      <c r="G444" s="22" t="str">
        <f t="shared" si="171"/>
        <v xml:space="preserve"> </v>
      </c>
      <c r="H444" s="57" t="str">
        <f t="shared" si="174"/>
        <v/>
      </c>
      <c r="I444" s="12"/>
    </row>
    <row r="445" spans="1:9" s="23" customFormat="1" ht="15" x14ac:dyDescent="0.2">
      <c r="A445" s="81"/>
      <c r="B445" s="56" t="s">
        <v>525</v>
      </c>
      <c r="C445" s="37">
        <v>0</v>
      </c>
      <c r="D445" s="20">
        <v>3</v>
      </c>
      <c r="E445" s="41" t="str">
        <f t="shared" si="172"/>
        <v/>
      </c>
      <c r="F445" s="41">
        <f t="shared" si="173"/>
        <v>1.4814814814814814E-3</v>
      </c>
      <c r="G445" s="22">
        <f t="shared" si="171"/>
        <v>1</v>
      </c>
      <c r="H445" s="57" t="str">
        <f t="shared" si="174"/>
        <v/>
      </c>
      <c r="I445" s="12"/>
    </row>
    <row r="446" spans="1:9" s="23" customFormat="1" ht="15" x14ac:dyDescent="0.2">
      <c r="A446" s="81"/>
      <c r="B446" s="56" t="s">
        <v>628</v>
      </c>
      <c r="C446" s="37">
        <v>0</v>
      </c>
      <c r="D446" s="20">
        <v>0</v>
      </c>
      <c r="E446" s="41" t="str">
        <f t="shared" ref="E446:E448" si="179">+IF(C446=0,"",C446/C$355)</f>
        <v/>
      </c>
      <c r="F446" s="41" t="str">
        <f t="shared" ref="F446:F448" si="180">+IF(D446=0,"",D446/D$355)</f>
        <v/>
      </c>
      <c r="G446" s="41" t="str">
        <f t="shared" ref="G446:G448" si="181">+IF(AND(C446=0,D446=0)," ",IF(C446=0,1,IF(D446=0,-1,(D446-C446)/C446)))</f>
        <v xml:space="preserve"> </v>
      </c>
      <c r="H446" s="57" t="str">
        <f t="shared" ref="H446:H448" si="182">+IF(OR(AND(E446=""),(G446="")),"",E446*G446)</f>
        <v/>
      </c>
      <c r="I446" s="12"/>
    </row>
    <row r="447" spans="1:9" s="23" customFormat="1" ht="15" x14ac:dyDescent="0.2">
      <c r="A447" s="81"/>
      <c r="B447" s="56" t="s">
        <v>622</v>
      </c>
      <c r="C447" s="37">
        <v>0</v>
      </c>
      <c r="D447" s="20">
        <v>0</v>
      </c>
      <c r="E447" s="41" t="str">
        <f t="shared" si="179"/>
        <v/>
      </c>
      <c r="F447" s="41" t="str">
        <f t="shared" si="180"/>
        <v/>
      </c>
      <c r="G447" s="41" t="str">
        <f t="shared" si="181"/>
        <v xml:space="preserve"> </v>
      </c>
      <c r="H447" s="57" t="str">
        <f t="shared" si="182"/>
        <v/>
      </c>
      <c r="I447" s="12"/>
    </row>
    <row r="448" spans="1:9" s="23" customFormat="1" ht="15" x14ac:dyDescent="0.2">
      <c r="A448" s="81"/>
      <c r="B448" s="56" t="s">
        <v>623</v>
      </c>
      <c r="C448" s="37">
        <v>0</v>
      </c>
      <c r="D448" s="20">
        <v>3</v>
      </c>
      <c r="E448" s="41" t="str">
        <f t="shared" si="179"/>
        <v/>
      </c>
      <c r="F448" s="41">
        <f t="shared" si="180"/>
        <v>1.4814814814814814E-3</v>
      </c>
      <c r="G448" s="41">
        <f t="shared" si="181"/>
        <v>1</v>
      </c>
      <c r="H448" s="57" t="str">
        <f t="shared" si="182"/>
        <v/>
      </c>
      <c r="I448" s="12"/>
    </row>
    <row r="449" spans="1:9" s="23" customFormat="1" ht="15" x14ac:dyDescent="0.2">
      <c r="A449" s="81"/>
      <c r="B449" s="56" t="s">
        <v>260</v>
      </c>
      <c r="C449" s="37">
        <v>0</v>
      </c>
      <c r="D449" s="20">
        <v>0</v>
      </c>
      <c r="E449" s="41" t="str">
        <f t="shared" si="172"/>
        <v/>
      </c>
      <c r="F449" s="41" t="str">
        <f t="shared" si="173"/>
        <v/>
      </c>
      <c r="G449" s="22" t="str">
        <f t="shared" si="171"/>
        <v xml:space="preserve"> </v>
      </c>
      <c r="H449" s="57" t="str">
        <f t="shared" si="174"/>
        <v/>
      </c>
      <c r="I449" s="12"/>
    </row>
    <row r="450" spans="1:9" s="23" customFormat="1" ht="15" x14ac:dyDescent="0.2">
      <c r="A450" s="81"/>
      <c r="B450" s="56" t="s">
        <v>261</v>
      </c>
      <c r="C450" s="37">
        <v>0</v>
      </c>
      <c r="D450" s="20">
        <v>0</v>
      </c>
      <c r="E450" s="41" t="str">
        <f t="shared" si="172"/>
        <v/>
      </c>
      <c r="F450" s="41" t="str">
        <f t="shared" si="173"/>
        <v/>
      </c>
      <c r="G450" s="22" t="str">
        <f t="shared" si="171"/>
        <v xml:space="preserve"> </v>
      </c>
      <c r="H450" s="57" t="str">
        <f t="shared" si="174"/>
        <v/>
      </c>
      <c r="I450" s="12"/>
    </row>
    <row r="451" spans="1:9" s="23" customFormat="1" ht="15" x14ac:dyDescent="0.2">
      <c r="A451" s="81"/>
      <c r="B451" s="56" t="s">
        <v>262</v>
      </c>
      <c r="C451" s="37">
        <v>5</v>
      </c>
      <c r="D451" s="20">
        <v>3</v>
      </c>
      <c r="E451" s="41">
        <f t="shared" si="172"/>
        <v>1.2537612838515546E-3</v>
      </c>
      <c r="F451" s="41">
        <f t="shared" si="173"/>
        <v>1.4814814814814814E-3</v>
      </c>
      <c r="G451" s="22">
        <f t="shared" si="171"/>
        <v>-0.4</v>
      </c>
      <c r="H451" s="57">
        <f t="shared" si="174"/>
        <v>-5.0150451354062187E-4</v>
      </c>
      <c r="I451" s="12"/>
    </row>
    <row r="452" spans="1:9" s="23" customFormat="1" ht="15" x14ac:dyDescent="0.2">
      <c r="A452" s="81"/>
      <c r="B452" s="56" t="s">
        <v>94</v>
      </c>
      <c r="C452" s="37">
        <v>11</v>
      </c>
      <c r="D452" s="20">
        <v>1</v>
      </c>
      <c r="E452" s="41">
        <f t="shared" si="172"/>
        <v>2.7582748244734203E-3</v>
      </c>
      <c r="F452" s="41">
        <f t="shared" si="173"/>
        <v>4.9382716049382717E-4</v>
      </c>
      <c r="G452" s="22">
        <f t="shared" si="171"/>
        <v>-0.90909090909090906</v>
      </c>
      <c r="H452" s="57">
        <f t="shared" si="174"/>
        <v>-2.5075225677031092E-3</v>
      </c>
      <c r="I452" s="12"/>
    </row>
    <row r="453" spans="1:9" s="23" customFormat="1" ht="15" x14ac:dyDescent="0.2">
      <c r="A453" s="81"/>
      <c r="B453" s="56" t="s">
        <v>95</v>
      </c>
      <c r="C453" s="37">
        <v>1</v>
      </c>
      <c r="D453" s="20">
        <v>0</v>
      </c>
      <c r="E453" s="41">
        <f t="shared" si="172"/>
        <v>2.5075225677031093E-4</v>
      </c>
      <c r="F453" s="41" t="str">
        <f t="shared" si="173"/>
        <v/>
      </c>
      <c r="G453" s="22">
        <f t="shared" si="171"/>
        <v>-1</v>
      </c>
      <c r="H453" s="57">
        <f t="shared" si="174"/>
        <v>-2.5075225677031093E-4</v>
      </c>
      <c r="I453" s="12"/>
    </row>
    <row r="454" spans="1:9" s="23" customFormat="1" ht="15" x14ac:dyDescent="0.2">
      <c r="A454" s="81"/>
      <c r="B454" s="56" t="s">
        <v>96</v>
      </c>
      <c r="C454" s="37">
        <v>28</v>
      </c>
      <c r="D454" s="20">
        <v>1</v>
      </c>
      <c r="E454" s="41">
        <f t="shared" si="172"/>
        <v>7.0210631895687063E-3</v>
      </c>
      <c r="F454" s="41">
        <f t="shared" si="173"/>
        <v>4.9382716049382717E-4</v>
      </c>
      <c r="G454" s="22">
        <f t="shared" si="171"/>
        <v>-0.9642857142857143</v>
      </c>
      <c r="H454" s="57">
        <f t="shared" si="174"/>
        <v>-6.7703109327983957E-3</v>
      </c>
      <c r="I454" s="12"/>
    </row>
    <row r="455" spans="1:9" s="23" customFormat="1" ht="15" x14ac:dyDescent="0.2">
      <c r="A455" s="81"/>
      <c r="B455" s="56" t="s">
        <v>263</v>
      </c>
      <c r="C455" s="37">
        <v>8</v>
      </c>
      <c r="D455" s="20">
        <v>0</v>
      </c>
      <c r="E455" s="41">
        <f t="shared" si="172"/>
        <v>2.0060180541624875E-3</v>
      </c>
      <c r="F455" s="41" t="str">
        <f t="shared" si="173"/>
        <v/>
      </c>
      <c r="G455" s="22">
        <f t="shared" si="171"/>
        <v>-1</v>
      </c>
      <c r="H455" s="57">
        <f t="shared" si="174"/>
        <v>-2.0060180541624875E-3</v>
      </c>
      <c r="I455" s="12"/>
    </row>
    <row r="456" spans="1:9" s="23" customFormat="1" ht="15" x14ac:dyDescent="0.2">
      <c r="A456" s="81"/>
      <c r="B456" s="56" t="s">
        <v>526</v>
      </c>
      <c r="C456" s="37">
        <v>0</v>
      </c>
      <c r="D456" s="20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7">
        <v>0</v>
      </c>
      <c r="D457" s="20">
        <v>0</v>
      </c>
      <c r="E457" s="41" t="str">
        <f t="shared" si="172"/>
        <v/>
      </c>
      <c r="F457" s="41" t="str">
        <f t="shared" si="173"/>
        <v/>
      </c>
      <c r="G457" s="22" t="str">
        <f t="shared" si="171"/>
        <v xml:space="preserve"> </v>
      </c>
      <c r="H457" s="57" t="str">
        <f t="shared" si="174"/>
        <v/>
      </c>
      <c r="I457" s="12"/>
    </row>
    <row r="458" spans="1:9" s="23" customFormat="1" ht="15" x14ac:dyDescent="0.2">
      <c r="A458" s="81"/>
      <c r="B458" s="56" t="s">
        <v>93</v>
      </c>
      <c r="C458" s="37">
        <v>0</v>
      </c>
      <c r="D458" s="20">
        <v>0</v>
      </c>
      <c r="E458" s="41" t="str">
        <f t="shared" si="172"/>
        <v/>
      </c>
      <c r="F458" s="41" t="str">
        <f t="shared" si="173"/>
        <v/>
      </c>
      <c r="G458" s="22" t="str">
        <f t="shared" si="171"/>
        <v xml:space="preserve"> </v>
      </c>
      <c r="H458" s="57" t="str">
        <f t="shared" si="174"/>
        <v/>
      </c>
      <c r="I458" s="12"/>
    </row>
    <row r="459" spans="1:9" s="23" customFormat="1" ht="15" x14ac:dyDescent="0.2">
      <c r="A459" s="81"/>
      <c r="B459" s="56" t="s">
        <v>528</v>
      </c>
      <c r="C459" s="37">
        <v>19</v>
      </c>
      <c r="D459" s="20">
        <v>21</v>
      </c>
      <c r="E459" s="41">
        <f t="shared" si="172"/>
        <v>4.7642928786359078E-3</v>
      </c>
      <c r="F459" s="41">
        <f t="shared" si="173"/>
        <v>1.037037037037037E-2</v>
      </c>
      <c r="G459" s="22">
        <f t="shared" si="171"/>
        <v>0.10526315789473684</v>
      </c>
      <c r="H459" s="57">
        <f t="shared" si="174"/>
        <v>5.0150451354062187E-4</v>
      </c>
      <c r="I459" s="12"/>
    </row>
    <row r="460" spans="1:9" s="23" customFormat="1" ht="15" x14ac:dyDescent="0.2">
      <c r="A460" s="81"/>
      <c r="B460" s="56" t="s">
        <v>529</v>
      </c>
      <c r="C460" s="37">
        <v>0</v>
      </c>
      <c r="D460" s="20">
        <v>0</v>
      </c>
      <c r="E460" s="41" t="str">
        <f t="shared" si="172"/>
        <v/>
      </c>
      <c r="F460" s="41" t="str">
        <f t="shared" si="173"/>
        <v/>
      </c>
      <c r="G460" s="22" t="str">
        <f t="shared" si="171"/>
        <v xml:space="preserve"> </v>
      </c>
      <c r="H460" s="57" t="str">
        <f t="shared" si="174"/>
        <v/>
      </c>
      <c r="I460" s="12"/>
    </row>
    <row r="461" spans="1:9" s="23" customFormat="1" ht="30" x14ac:dyDescent="0.2">
      <c r="A461" s="81"/>
      <c r="B461" s="56" t="s">
        <v>530</v>
      </c>
      <c r="C461" s="37">
        <v>3</v>
      </c>
      <c r="D461" s="20">
        <v>0</v>
      </c>
      <c r="E461" s="41">
        <f t="shared" si="172"/>
        <v>7.5225677031093275E-4</v>
      </c>
      <c r="F461" s="41" t="str">
        <f t="shared" si="173"/>
        <v/>
      </c>
      <c r="G461" s="22">
        <f t="shared" si="171"/>
        <v>-1</v>
      </c>
      <c r="H461" s="57">
        <f t="shared" si="174"/>
        <v>-7.5225677031093275E-4</v>
      </c>
      <c r="I461" s="12"/>
    </row>
    <row r="462" spans="1:9" s="23" customFormat="1" ht="30" x14ac:dyDescent="0.2">
      <c r="A462" s="81"/>
      <c r="B462" s="56" t="s">
        <v>635</v>
      </c>
      <c r="C462" s="37">
        <v>0</v>
      </c>
      <c r="D462" s="20">
        <v>2</v>
      </c>
      <c r="E462" s="41" t="str">
        <f t="shared" si="172"/>
        <v/>
      </c>
      <c r="F462" s="41">
        <f t="shared" si="173"/>
        <v>9.8765432098765434E-4</v>
      </c>
      <c r="G462" s="22">
        <f t="shared" si="171"/>
        <v>1</v>
      </c>
      <c r="H462" s="57" t="str">
        <f t="shared" si="174"/>
        <v/>
      </c>
      <c r="I462" s="12"/>
    </row>
    <row r="463" spans="1:9" s="23" customFormat="1" ht="15" x14ac:dyDescent="0.2">
      <c r="A463" s="81"/>
      <c r="B463" s="56" t="s">
        <v>100</v>
      </c>
      <c r="C463" s="37">
        <v>0</v>
      </c>
      <c r="D463" s="20">
        <v>1</v>
      </c>
      <c r="E463" s="41" t="str">
        <f t="shared" si="172"/>
        <v/>
      </c>
      <c r="F463" s="41">
        <f t="shared" si="173"/>
        <v>4.9382716049382717E-4</v>
      </c>
      <c r="G463" s="22">
        <f t="shared" si="171"/>
        <v>1</v>
      </c>
      <c r="H463" s="57" t="str">
        <f t="shared" si="174"/>
        <v/>
      </c>
      <c r="I463" s="12"/>
    </row>
    <row r="464" spans="1:9" s="23" customFormat="1" ht="15" x14ac:dyDescent="0.2">
      <c r="A464" s="81"/>
      <c r="B464" s="56" t="s">
        <v>108</v>
      </c>
      <c r="C464" s="37">
        <v>1</v>
      </c>
      <c r="D464" s="20">
        <v>1</v>
      </c>
      <c r="E464" s="41">
        <f t="shared" si="172"/>
        <v>2.5075225677031093E-4</v>
      </c>
      <c r="F464" s="41">
        <f t="shared" si="173"/>
        <v>4.9382716049382717E-4</v>
      </c>
      <c r="G464" s="22">
        <f t="shared" si="171"/>
        <v>0</v>
      </c>
      <c r="H464" s="57">
        <f t="shared" si="174"/>
        <v>0</v>
      </c>
      <c r="I464" s="12"/>
    </row>
    <row r="465" spans="1:9" s="23" customFormat="1" ht="15" x14ac:dyDescent="0.2">
      <c r="A465" s="81"/>
      <c r="B465" s="56" t="s">
        <v>107</v>
      </c>
      <c r="C465" s="37">
        <v>0</v>
      </c>
      <c r="D465" s="20">
        <v>4</v>
      </c>
      <c r="E465" s="41" t="str">
        <f t="shared" si="172"/>
        <v/>
      </c>
      <c r="F465" s="41">
        <f t="shared" si="173"/>
        <v>1.9753086419753087E-3</v>
      </c>
      <c r="G465" s="22">
        <f t="shared" si="171"/>
        <v>1</v>
      </c>
      <c r="H465" s="57" t="str">
        <f t="shared" si="174"/>
        <v/>
      </c>
      <c r="I465" s="12"/>
    </row>
    <row r="466" spans="1:9" s="23" customFormat="1" ht="15" x14ac:dyDescent="0.2">
      <c r="A466" s="81"/>
      <c r="B466" s="56" t="s">
        <v>264</v>
      </c>
      <c r="C466" s="37">
        <v>0</v>
      </c>
      <c r="D466" s="20">
        <v>0</v>
      </c>
      <c r="E466" s="41" t="str">
        <f t="shared" si="172"/>
        <v/>
      </c>
      <c r="F466" s="41" t="str">
        <f t="shared" si="173"/>
        <v/>
      </c>
      <c r="G466" s="22" t="str">
        <f t="shared" si="171"/>
        <v xml:space="preserve"> </v>
      </c>
      <c r="H466" s="57" t="str">
        <f t="shared" si="174"/>
        <v/>
      </c>
      <c r="I466" s="12"/>
    </row>
    <row r="467" spans="1:9" s="23" customFormat="1" ht="30" x14ac:dyDescent="0.2">
      <c r="A467" s="81"/>
      <c r="B467" s="56" t="s">
        <v>478</v>
      </c>
      <c r="C467" s="37">
        <v>0</v>
      </c>
      <c r="D467" s="20">
        <v>1</v>
      </c>
      <c r="E467" s="41" t="str">
        <f t="shared" si="172"/>
        <v/>
      </c>
      <c r="F467" s="41">
        <f t="shared" si="173"/>
        <v>4.9382716049382717E-4</v>
      </c>
      <c r="G467" s="22">
        <f t="shared" si="171"/>
        <v>1</v>
      </c>
      <c r="H467" s="57" t="str">
        <f t="shared" si="174"/>
        <v/>
      </c>
      <c r="I467" s="12"/>
    </row>
    <row r="468" spans="1:9" s="23" customFormat="1" ht="45" x14ac:dyDescent="0.2">
      <c r="A468" s="81"/>
      <c r="B468" s="56" t="s">
        <v>541</v>
      </c>
      <c r="C468" s="37">
        <v>1</v>
      </c>
      <c r="D468" s="20">
        <v>1</v>
      </c>
      <c r="E468" s="41">
        <f t="shared" si="172"/>
        <v>2.5075225677031093E-4</v>
      </c>
      <c r="F468" s="41">
        <f t="shared" si="173"/>
        <v>4.9382716049382717E-4</v>
      </c>
      <c r="G468" s="22">
        <f t="shared" si="171"/>
        <v>0</v>
      </c>
      <c r="H468" s="57">
        <f t="shared" si="174"/>
        <v>0</v>
      </c>
      <c r="I468" s="12"/>
    </row>
    <row r="469" spans="1:9" s="23" customFormat="1" ht="30" x14ac:dyDescent="0.2">
      <c r="A469" s="81"/>
      <c r="B469" s="56" t="s">
        <v>479</v>
      </c>
      <c r="C469" s="37">
        <v>0</v>
      </c>
      <c r="D469" s="20">
        <v>0</v>
      </c>
      <c r="E469" s="41" t="str">
        <f t="shared" si="172"/>
        <v/>
      </c>
      <c r="F469" s="41" t="str">
        <f t="shared" si="173"/>
        <v/>
      </c>
      <c r="G469" s="22" t="str">
        <f t="shared" si="171"/>
        <v xml:space="preserve"> </v>
      </c>
      <c r="H469" s="57" t="str">
        <f t="shared" si="174"/>
        <v/>
      </c>
      <c r="I469" s="12"/>
    </row>
    <row r="470" spans="1:9" s="23" customFormat="1" ht="15" x14ac:dyDescent="0.2">
      <c r="A470" s="81"/>
      <c r="B470" s="56" t="s">
        <v>103</v>
      </c>
      <c r="C470" s="37">
        <v>0</v>
      </c>
      <c r="D470" s="20">
        <v>0</v>
      </c>
      <c r="E470" s="41" t="str">
        <f t="shared" si="172"/>
        <v/>
      </c>
      <c r="F470" s="41" t="str">
        <f t="shared" si="173"/>
        <v/>
      </c>
      <c r="G470" s="22" t="str">
        <f t="shared" si="171"/>
        <v xml:space="preserve"> </v>
      </c>
      <c r="H470" s="57" t="str">
        <f t="shared" si="174"/>
        <v/>
      </c>
      <c r="I470" s="12"/>
    </row>
    <row r="471" spans="1:9" s="23" customFormat="1" ht="30" x14ac:dyDescent="0.2">
      <c r="A471" s="81"/>
      <c r="B471" s="56" t="s">
        <v>590</v>
      </c>
      <c r="C471" s="37">
        <v>0</v>
      </c>
      <c r="D471" s="20">
        <v>0</v>
      </c>
      <c r="E471" s="41" t="str">
        <f t="shared" si="172"/>
        <v/>
      </c>
      <c r="F471" s="41" t="str">
        <f t="shared" si="173"/>
        <v/>
      </c>
      <c r="G471" s="22" t="str">
        <f t="shared" si="171"/>
        <v xml:space="preserve"> </v>
      </c>
      <c r="H471" s="57" t="str">
        <f t="shared" si="174"/>
        <v/>
      </c>
      <c r="I471" s="12"/>
    </row>
    <row r="472" spans="1:9" s="23" customFormat="1" ht="15" x14ac:dyDescent="0.2">
      <c r="A472" s="81"/>
      <c r="B472" s="56" t="s">
        <v>104</v>
      </c>
      <c r="C472" s="37">
        <v>0</v>
      </c>
      <c r="D472" s="20">
        <v>5</v>
      </c>
      <c r="E472" s="41" t="str">
        <f t="shared" si="172"/>
        <v/>
      </c>
      <c r="F472" s="41">
        <f t="shared" si="173"/>
        <v>2.4691358024691358E-3</v>
      </c>
      <c r="G472" s="22">
        <f t="shared" si="171"/>
        <v>1</v>
      </c>
      <c r="H472" s="57" t="str">
        <f t="shared" si="174"/>
        <v/>
      </c>
      <c r="I472" s="12"/>
    </row>
    <row r="473" spans="1:9" s="23" customFormat="1" ht="15" x14ac:dyDescent="0.2">
      <c r="A473" s="81"/>
      <c r="B473" s="56" t="s">
        <v>373</v>
      </c>
      <c r="C473" s="37">
        <v>0</v>
      </c>
      <c r="D473" s="20">
        <v>0</v>
      </c>
      <c r="E473" s="41" t="str">
        <f t="shared" si="172"/>
        <v/>
      </c>
      <c r="F473" s="41" t="str">
        <f t="shared" si="173"/>
        <v/>
      </c>
      <c r="G473" s="22" t="str">
        <f t="shared" si="171"/>
        <v xml:space="preserve"> </v>
      </c>
      <c r="H473" s="57" t="str">
        <f t="shared" si="174"/>
        <v/>
      </c>
      <c r="I473" s="12"/>
    </row>
    <row r="474" spans="1:9" s="23" customFormat="1" ht="15" x14ac:dyDescent="0.2">
      <c r="A474" s="81"/>
      <c r="B474" s="56" t="s">
        <v>102</v>
      </c>
      <c r="C474" s="37">
        <v>4</v>
      </c>
      <c r="D474" s="20">
        <v>17</v>
      </c>
      <c r="E474" s="41">
        <f t="shared" si="172"/>
        <v>1.0030090270812437E-3</v>
      </c>
      <c r="F474" s="41">
        <f t="shared" si="173"/>
        <v>8.3950617283950618E-3</v>
      </c>
      <c r="G474" s="22">
        <f t="shared" si="171"/>
        <v>3.25</v>
      </c>
      <c r="H474" s="57">
        <f t="shared" si="174"/>
        <v>3.2597793380140421E-3</v>
      </c>
      <c r="I474" s="12"/>
    </row>
    <row r="475" spans="1:9" s="23" customFormat="1" ht="15" x14ac:dyDescent="0.2">
      <c r="A475" s="81"/>
      <c r="B475" s="56" t="s">
        <v>265</v>
      </c>
      <c r="C475" s="37">
        <v>0</v>
      </c>
      <c r="D475" s="20">
        <v>1</v>
      </c>
      <c r="E475" s="41" t="str">
        <f t="shared" si="172"/>
        <v/>
      </c>
      <c r="F475" s="41">
        <f t="shared" si="173"/>
        <v>4.9382716049382717E-4</v>
      </c>
      <c r="G475" s="22">
        <f t="shared" si="171"/>
        <v>1</v>
      </c>
      <c r="H475" s="57" t="str">
        <f t="shared" si="174"/>
        <v/>
      </c>
      <c r="I475" s="12"/>
    </row>
    <row r="476" spans="1:9" s="23" customFormat="1" ht="15" x14ac:dyDescent="0.2">
      <c r="A476" s="81"/>
      <c r="B476" s="56" t="s">
        <v>636</v>
      </c>
      <c r="C476" s="37">
        <v>0</v>
      </c>
      <c r="D476" s="20">
        <v>0</v>
      </c>
      <c r="E476" s="41" t="str">
        <f t="shared" si="172"/>
        <v/>
      </c>
      <c r="F476" s="41" t="str">
        <f t="shared" si="173"/>
        <v/>
      </c>
      <c r="G476" s="22" t="str">
        <f t="shared" si="171"/>
        <v xml:space="preserve"> </v>
      </c>
      <c r="H476" s="57" t="str">
        <f t="shared" si="174"/>
        <v/>
      </c>
      <c r="I476" s="12"/>
    </row>
    <row r="477" spans="1:9" s="23" customFormat="1" ht="15" x14ac:dyDescent="0.2">
      <c r="A477" s="81"/>
      <c r="B477" s="56" t="s">
        <v>326</v>
      </c>
      <c r="C477" s="37">
        <v>0</v>
      </c>
      <c r="D477" s="20">
        <v>0</v>
      </c>
      <c r="E477" s="41" t="str">
        <f t="shared" si="172"/>
        <v/>
      </c>
      <c r="F477" s="41" t="str">
        <f t="shared" si="173"/>
        <v/>
      </c>
      <c r="G477" s="22" t="str">
        <f t="shared" si="171"/>
        <v xml:space="preserve"> </v>
      </c>
      <c r="H477" s="57" t="str">
        <f t="shared" si="174"/>
        <v/>
      </c>
      <c r="I477" s="12"/>
    </row>
    <row r="478" spans="1:9" s="23" customFormat="1" ht="15" x14ac:dyDescent="0.2">
      <c r="A478" s="81"/>
      <c r="B478" s="56" t="s">
        <v>111</v>
      </c>
      <c r="C478" s="37">
        <v>1</v>
      </c>
      <c r="D478" s="20">
        <v>5</v>
      </c>
      <c r="E478" s="41">
        <f t="shared" si="172"/>
        <v>2.5075225677031093E-4</v>
      </c>
      <c r="F478" s="41">
        <f t="shared" si="173"/>
        <v>2.4691358024691358E-3</v>
      </c>
      <c r="G478" s="22">
        <f t="shared" si="171"/>
        <v>4</v>
      </c>
      <c r="H478" s="57">
        <f t="shared" si="174"/>
        <v>1.0030090270812437E-3</v>
      </c>
      <c r="I478" s="12"/>
    </row>
    <row r="479" spans="1:9" s="23" customFormat="1" ht="15" x14ac:dyDescent="0.2">
      <c r="A479" s="81"/>
      <c r="B479" s="56" t="s">
        <v>99</v>
      </c>
      <c r="C479" s="37">
        <v>0</v>
      </c>
      <c r="D479" s="20">
        <v>0</v>
      </c>
      <c r="E479" s="41" t="str">
        <f t="shared" si="172"/>
        <v/>
      </c>
      <c r="F479" s="41" t="str">
        <f t="shared" si="173"/>
        <v/>
      </c>
      <c r="G479" s="22" t="str">
        <f t="shared" si="171"/>
        <v xml:space="preserve"> </v>
      </c>
      <c r="H479" s="57" t="str">
        <f t="shared" si="174"/>
        <v/>
      </c>
      <c r="I479" s="12"/>
    </row>
    <row r="480" spans="1:9" s="23" customFormat="1" ht="15" x14ac:dyDescent="0.2">
      <c r="A480" s="81"/>
      <c r="B480" s="56" t="s">
        <v>266</v>
      </c>
      <c r="C480" s="37">
        <v>20</v>
      </c>
      <c r="D480" s="20">
        <v>22</v>
      </c>
      <c r="E480" s="41">
        <f t="shared" si="172"/>
        <v>5.0150451354062184E-3</v>
      </c>
      <c r="F480" s="41">
        <f t="shared" si="173"/>
        <v>1.0864197530864197E-2</v>
      </c>
      <c r="G480" s="22">
        <f t="shared" si="171"/>
        <v>0.1</v>
      </c>
      <c r="H480" s="57">
        <f t="shared" si="174"/>
        <v>5.0150451354062187E-4</v>
      </c>
      <c r="I480" s="12"/>
    </row>
    <row r="481" spans="1:9" s="23" customFormat="1" ht="15" x14ac:dyDescent="0.2">
      <c r="A481" s="81"/>
      <c r="B481" s="56" t="s">
        <v>480</v>
      </c>
      <c r="C481" s="37">
        <v>0</v>
      </c>
      <c r="D481" s="20">
        <v>1</v>
      </c>
      <c r="E481" s="41" t="str">
        <f t="shared" si="172"/>
        <v/>
      </c>
      <c r="F481" s="41">
        <f t="shared" si="173"/>
        <v>4.9382716049382717E-4</v>
      </c>
      <c r="G481" s="22">
        <f t="shared" si="171"/>
        <v>1</v>
      </c>
      <c r="H481" s="57" t="str">
        <f t="shared" si="174"/>
        <v/>
      </c>
      <c r="I481" s="12"/>
    </row>
    <row r="482" spans="1:9" s="23" customFormat="1" ht="15" x14ac:dyDescent="0.2">
      <c r="A482" s="81"/>
      <c r="B482" s="56" t="s">
        <v>105</v>
      </c>
      <c r="C482" s="37">
        <v>0</v>
      </c>
      <c r="D482" s="20">
        <v>0</v>
      </c>
      <c r="E482" s="41" t="str">
        <f t="shared" si="172"/>
        <v/>
      </c>
      <c r="F482" s="41" t="str">
        <f t="shared" si="173"/>
        <v/>
      </c>
      <c r="G482" s="22" t="str">
        <f t="shared" si="171"/>
        <v xml:space="preserve"> </v>
      </c>
      <c r="H482" s="57" t="str">
        <f t="shared" si="174"/>
        <v/>
      </c>
      <c r="I482" s="12"/>
    </row>
    <row r="483" spans="1:9" s="23" customFormat="1" ht="15" x14ac:dyDescent="0.2">
      <c r="A483" s="81"/>
      <c r="B483" s="56" t="s">
        <v>109</v>
      </c>
      <c r="C483" s="37">
        <v>0</v>
      </c>
      <c r="D483" s="20">
        <v>0</v>
      </c>
      <c r="E483" s="41" t="str">
        <f t="shared" si="172"/>
        <v/>
      </c>
      <c r="F483" s="41" t="str">
        <f t="shared" si="173"/>
        <v/>
      </c>
      <c r="G483" s="22" t="str">
        <f t="shared" si="171"/>
        <v xml:space="preserve"> </v>
      </c>
      <c r="H483" s="57" t="str">
        <f t="shared" si="174"/>
        <v/>
      </c>
      <c r="I483" s="12"/>
    </row>
    <row r="484" spans="1:9" s="23" customFormat="1" ht="15" x14ac:dyDescent="0.2">
      <c r="A484" s="81"/>
      <c r="B484" s="56" t="s">
        <v>97</v>
      </c>
      <c r="C484" s="37">
        <v>0</v>
      </c>
      <c r="D484" s="20">
        <v>2</v>
      </c>
      <c r="E484" s="41" t="str">
        <f t="shared" si="172"/>
        <v/>
      </c>
      <c r="F484" s="41">
        <f t="shared" si="173"/>
        <v>9.8765432098765434E-4</v>
      </c>
      <c r="G484" s="22">
        <f t="shared" si="171"/>
        <v>1</v>
      </c>
      <c r="H484" s="57" t="str">
        <f t="shared" si="174"/>
        <v/>
      </c>
      <c r="I484" s="12"/>
    </row>
    <row r="485" spans="1:9" s="23" customFormat="1" ht="15" x14ac:dyDescent="0.2">
      <c r="A485" s="81"/>
      <c r="B485" s="56" t="s">
        <v>101</v>
      </c>
      <c r="C485" s="37">
        <v>0</v>
      </c>
      <c r="D485" s="20">
        <v>0</v>
      </c>
      <c r="E485" s="41" t="str">
        <f t="shared" si="172"/>
        <v/>
      </c>
      <c r="F485" s="41" t="str">
        <f t="shared" si="173"/>
        <v/>
      </c>
      <c r="G485" s="22" t="str">
        <f t="shared" si="171"/>
        <v xml:space="preserve"> </v>
      </c>
      <c r="H485" s="57" t="str">
        <f t="shared" si="174"/>
        <v/>
      </c>
      <c r="I485" s="12"/>
    </row>
    <row r="486" spans="1:9" s="23" customFormat="1" ht="15" x14ac:dyDescent="0.2">
      <c r="A486" s="81"/>
      <c r="B486" s="56" t="s">
        <v>106</v>
      </c>
      <c r="C486" s="37">
        <v>0</v>
      </c>
      <c r="D486" s="20">
        <v>0</v>
      </c>
      <c r="E486" s="41" t="str">
        <f t="shared" si="172"/>
        <v/>
      </c>
      <c r="F486" s="41" t="str">
        <f t="shared" si="173"/>
        <v/>
      </c>
      <c r="G486" s="22" t="str">
        <f t="shared" si="171"/>
        <v xml:space="preserve"> </v>
      </c>
      <c r="H486" s="57" t="str">
        <f t="shared" si="174"/>
        <v/>
      </c>
      <c r="I486" s="12"/>
    </row>
    <row r="487" spans="1:9" s="23" customFormat="1" ht="15" x14ac:dyDescent="0.2">
      <c r="A487" s="81"/>
      <c r="B487" s="56" t="s">
        <v>110</v>
      </c>
      <c r="C487" s="37">
        <v>0</v>
      </c>
      <c r="D487" s="20">
        <v>0</v>
      </c>
      <c r="E487" s="41" t="str">
        <f t="shared" si="172"/>
        <v/>
      </c>
      <c r="F487" s="41" t="str">
        <f t="shared" si="173"/>
        <v/>
      </c>
      <c r="G487" s="22" t="str">
        <f t="shared" si="171"/>
        <v xml:space="preserve"> </v>
      </c>
      <c r="H487" s="57" t="str">
        <f t="shared" si="174"/>
        <v/>
      </c>
      <c r="I487" s="12"/>
    </row>
    <row r="488" spans="1:9" s="23" customFormat="1" ht="15" x14ac:dyDescent="0.2">
      <c r="A488" s="81"/>
      <c r="B488" s="56" t="s">
        <v>267</v>
      </c>
      <c r="C488" s="37">
        <v>1</v>
      </c>
      <c r="D488" s="20">
        <v>10</v>
      </c>
      <c r="E488" s="41">
        <f t="shared" si="172"/>
        <v>2.5075225677031093E-4</v>
      </c>
      <c r="F488" s="41">
        <f t="shared" si="173"/>
        <v>4.9382716049382715E-3</v>
      </c>
      <c r="G488" s="22">
        <f t="shared" si="171"/>
        <v>9</v>
      </c>
      <c r="H488" s="57">
        <f t="shared" si="174"/>
        <v>2.2567703109327986E-3</v>
      </c>
      <c r="I488" s="12"/>
    </row>
    <row r="489" spans="1:9" s="23" customFormat="1" ht="30" x14ac:dyDescent="0.2">
      <c r="A489" s="81"/>
      <c r="B489" s="56" t="s">
        <v>481</v>
      </c>
      <c r="C489" s="37">
        <v>0</v>
      </c>
      <c r="D489" s="20">
        <v>0</v>
      </c>
      <c r="E489" s="41" t="str">
        <f t="shared" si="172"/>
        <v/>
      </c>
      <c r="F489" s="41" t="str">
        <f t="shared" si="173"/>
        <v/>
      </c>
      <c r="G489" s="22" t="str">
        <f t="shared" si="171"/>
        <v xml:space="preserve"> </v>
      </c>
      <c r="H489" s="57" t="str">
        <f t="shared" si="174"/>
        <v/>
      </c>
      <c r="I489" s="12"/>
    </row>
    <row r="490" spans="1:9" s="23" customFormat="1" ht="15" x14ac:dyDescent="0.2">
      <c r="A490" s="81"/>
      <c r="B490" s="56" t="s">
        <v>268</v>
      </c>
      <c r="C490" s="37">
        <v>0</v>
      </c>
      <c r="D490" s="20">
        <v>1</v>
      </c>
      <c r="E490" s="41" t="str">
        <f t="shared" si="172"/>
        <v/>
      </c>
      <c r="F490" s="41">
        <f t="shared" si="173"/>
        <v>4.9382716049382717E-4</v>
      </c>
      <c r="G490" s="22">
        <f t="shared" si="171"/>
        <v>1</v>
      </c>
      <c r="H490" s="57" t="str">
        <f t="shared" si="174"/>
        <v/>
      </c>
      <c r="I490" s="12"/>
    </row>
    <row r="491" spans="1:9" s="23" customFormat="1" ht="15" x14ac:dyDescent="0.2">
      <c r="A491" s="81"/>
      <c r="B491" s="56" t="s">
        <v>269</v>
      </c>
      <c r="C491" s="37">
        <v>0</v>
      </c>
      <c r="D491" s="20">
        <v>0</v>
      </c>
      <c r="E491" s="41" t="str">
        <f t="shared" si="172"/>
        <v/>
      </c>
      <c r="F491" s="41" t="str">
        <f t="shared" si="173"/>
        <v/>
      </c>
      <c r="G491" s="22" t="str">
        <f t="shared" si="171"/>
        <v xml:space="preserve"> </v>
      </c>
      <c r="H491" s="57" t="str">
        <f t="shared" si="174"/>
        <v/>
      </c>
      <c r="I491" s="12"/>
    </row>
    <row r="492" spans="1:9" s="23" customFormat="1" ht="15" x14ac:dyDescent="0.2">
      <c r="A492" s="81"/>
      <c r="B492" s="56" t="s">
        <v>482</v>
      </c>
      <c r="C492" s="37">
        <v>2</v>
      </c>
      <c r="D492" s="20">
        <v>0</v>
      </c>
      <c r="E492" s="41">
        <f t="shared" si="172"/>
        <v>5.0150451354062187E-4</v>
      </c>
      <c r="F492" s="41" t="str">
        <f t="shared" si="173"/>
        <v/>
      </c>
      <c r="G492" s="22">
        <f t="shared" si="171"/>
        <v>-1</v>
      </c>
      <c r="H492" s="57">
        <f t="shared" si="174"/>
        <v>-5.0150451354062187E-4</v>
      </c>
      <c r="I492" s="12"/>
    </row>
    <row r="493" spans="1:9" s="23" customFormat="1" ht="15" x14ac:dyDescent="0.2">
      <c r="A493" s="81"/>
      <c r="B493" s="56" t="s">
        <v>270</v>
      </c>
      <c r="C493" s="37">
        <v>6</v>
      </c>
      <c r="D493" s="20">
        <v>14</v>
      </c>
      <c r="E493" s="41">
        <f t="shared" si="172"/>
        <v>1.5045135406218655E-3</v>
      </c>
      <c r="F493" s="41">
        <f t="shared" si="173"/>
        <v>6.9135802469135806E-3</v>
      </c>
      <c r="G493" s="22">
        <f t="shared" si="171"/>
        <v>1.3333333333333333</v>
      </c>
      <c r="H493" s="57">
        <f t="shared" si="174"/>
        <v>2.006018054162487E-3</v>
      </c>
      <c r="I493" s="12"/>
    </row>
    <row r="494" spans="1:9" s="23" customFormat="1" ht="15" x14ac:dyDescent="0.2">
      <c r="A494" s="81"/>
      <c r="B494" s="56" t="s">
        <v>271</v>
      </c>
      <c r="C494" s="37">
        <v>0</v>
      </c>
      <c r="D494" s="20">
        <v>0</v>
      </c>
      <c r="E494" s="41" t="str">
        <f t="shared" si="172"/>
        <v/>
      </c>
      <c r="F494" s="41" t="str">
        <f t="shared" si="173"/>
        <v/>
      </c>
      <c r="G494" s="22" t="str">
        <f t="shared" si="171"/>
        <v xml:space="preserve"> </v>
      </c>
      <c r="H494" s="57" t="str">
        <f t="shared" si="174"/>
        <v/>
      </c>
      <c r="I494" s="12"/>
    </row>
    <row r="495" spans="1:9" s="23" customFormat="1" ht="15" x14ac:dyDescent="0.2">
      <c r="A495" s="81"/>
      <c r="B495" s="56" t="s">
        <v>272</v>
      </c>
      <c r="C495" s="37">
        <v>3</v>
      </c>
      <c r="D495" s="20">
        <v>7</v>
      </c>
      <c r="E495" s="41">
        <f t="shared" si="172"/>
        <v>7.5225677031093275E-4</v>
      </c>
      <c r="F495" s="41">
        <f t="shared" si="173"/>
        <v>3.4567901234567903E-3</v>
      </c>
      <c r="G495" s="22">
        <f t="shared" si="171"/>
        <v>1.3333333333333333</v>
      </c>
      <c r="H495" s="57">
        <f t="shared" si="174"/>
        <v>1.0030090270812435E-3</v>
      </c>
      <c r="I495" s="12"/>
    </row>
    <row r="496" spans="1:9" s="23" customFormat="1" ht="15" x14ac:dyDescent="0.2">
      <c r="A496" s="81"/>
      <c r="B496" s="56" t="s">
        <v>98</v>
      </c>
      <c r="C496" s="37">
        <v>0</v>
      </c>
      <c r="D496" s="20">
        <v>0</v>
      </c>
      <c r="E496" s="41" t="str">
        <f t="shared" si="172"/>
        <v/>
      </c>
      <c r="F496" s="41" t="str">
        <f t="shared" si="173"/>
        <v/>
      </c>
      <c r="G496" s="22" t="str">
        <f t="shared" si="171"/>
        <v xml:space="preserve"> </v>
      </c>
      <c r="H496" s="57" t="str">
        <f t="shared" si="174"/>
        <v/>
      </c>
      <c r="I496" s="12"/>
    </row>
    <row r="497" spans="1:9" s="23" customFormat="1" ht="15" x14ac:dyDescent="0.2">
      <c r="A497" s="81"/>
      <c r="B497" s="56" t="s">
        <v>273</v>
      </c>
      <c r="C497" s="37">
        <v>0</v>
      </c>
      <c r="D497" s="20">
        <v>2</v>
      </c>
      <c r="E497" s="41" t="str">
        <f t="shared" si="172"/>
        <v/>
      </c>
      <c r="F497" s="41">
        <f t="shared" si="173"/>
        <v>9.8765432098765434E-4</v>
      </c>
      <c r="G497" s="22">
        <f t="shared" si="171"/>
        <v>1</v>
      </c>
      <c r="H497" s="57" t="str">
        <f t="shared" si="174"/>
        <v/>
      </c>
      <c r="I497" s="12"/>
    </row>
    <row r="498" spans="1:9" s="23" customFormat="1" ht="15" x14ac:dyDescent="0.2">
      <c r="A498" s="81"/>
      <c r="B498" s="56" t="s">
        <v>274</v>
      </c>
      <c r="C498" s="37">
        <v>2</v>
      </c>
      <c r="D498" s="20">
        <v>2</v>
      </c>
      <c r="E498" s="41">
        <f t="shared" si="172"/>
        <v>5.0150451354062187E-4</v>
      </c>
      <c r="F498" s="41">
        <f t="shared" si="173"/>
        <v>9.8765432098765434E-4</v>
      </c>
      <c r="G498" s="22">
        <f t="shared" si="171"/>
        <v>0</v>
      </c>
      <c r="H498" s="57">
        <f t="shared" si="174"/>
        <v>0</v>
      </c>
      <c r="I498" s="12"/>
    </row>
    <row r="499" spans="1:9" s="23" customFormat="1" ht="15" x14ac:dyDescent="0.2">
      <c r="A499" s="81"/>
      <c r="B499" s="56" t="s">
        <v>542</v>
      </c>
      <c r="C499" s="37">
        <v>2</v>
      </c>
      <c r="D499" s="20">
        <v>8</v>
      </c>
      <c r="E499" s="41">
        <f t="shared" si="172"/>
        <v>5.0150451354062187E-4</v>
      </c>
      <c r="F499" s="41">
        <f t="shared" si="173"/>
        <v>3.9506172839506174E-3</v>
      </c>
      <c r="G499" s="22">
        <f t="shared" ref="G499:G563" si="183">+IF(AND(C499=0,D499=0)," ",IF(C499=0,1,IF(D499=0,-1,(D499-C499)/C499)))</f>
        <v>3</v>
      </c>
      <c r="H499" s="57">
        <f t="shared" si="174"/>
        <v>1.5045135406218657E-3</v>
      </c>
      <c r="I499" s="12"/>
    </row>
    <row r="500" spans="1:9" s="23" customFormat="1" ht="30" x14ac:dyDescent="0.2">
      <c r="A500" s="81"/>
      <c r="B500" s="56" t="s">
        <v>275</v>
      </c>
      <c r="C500" s="37">
        <v>1</v>
      </c>
      <c r="D500" s="20">
        <v>0</v>
      </c>
      <c r="E500" s="41">
        <f t="shared" si="172"/>
        <v>2.5075225677031093E-4</v>
      </c>
      <c r="F500" s="41" t="str">
        <f t="shared" si="173"/>
        <v/>
      </c>
      <c r="G500" s="22">
        <f t="shared" si="183"/>
        <v>-1</v>
      </c>
      <c r="H500" s="57">
        <f t="shared" si="174"/>
        <v>-2.5075225677031093E-4</v>
      </c>
      <c r="I500" s="12"/>
    </row>
    <row r="501" spans="1:9" s="23" customFormat="1" ht="30" x14ac:dyDescent="0.2">
      <c r="A501" s="81"/>
      <c r="B501" s="56" t="s">
        <v>276</v>
      </c>
      <c r="C501" s="37">
        <v>0</v>
      </c>
      <c r="D501" s="20">
        <v>18</v>
      </c>
      <c r="E501" s="41" t="str">
        <f t="shared" ref="E501:E561" si="184">+IF(C501=0,"",C501/C$355)</f>
        <v/>
      </c>
      <c r="F501" s="41">
        <f t="shared" ref="F501:F561" si="185">+IF(D501=0,"",D501/D$355)</f>
        <v>8.8888888888888889E-3</v>
      </c>
      <c r="G501" s="22">
        <f t="shared" si="183"/>
        <v>1</v>
      </c>
      <c r="H501" s="57" t="str">
        <f t="shared" ref="H501:H561" si="186">+IF(OR(AND(E501=""),(G501="")),"",E501*G501)</f>
        <v/>
      </c>
      <c r="I501" s="12"/>
    </row>
    <row r="502" spans="1:9" s="23" customFormat="1" ht="30" x14ac:dyDescent="0.2">
      <c r="A502" s="81"/>
      <c r="B502" s="56" t="s">
        <v>637</v>
      </c>
      <c r="C502" s="37">
        <v>0</v>
      </c>
      <c r="D502" s="20">
        <v>0</v>
      </c>
      <c r="E502" s="41" t="str">
        <f t="shared" si="184"/>
        <v/>
      </c>
      <c r="F502" s="41" t="str">
        <f t="shared" si="185"/>
        <v/>
      </c>
      <c r="G502" s="22" t="str">
        <f t="shared" si="183"/>
        <v xml:space="preserve"> </v>
      </c>
      <c r="H502" s="57" t="str">
        <f t="shared" si="186"/>
        <v/>
      </c>
      <c r="I502" s="12"/>
    </row>
    <row r="503" spans="1:9" s="23" customFormat="1" ht="30" x14ac:dyDescent="0.2">
      <c r="A503" s="81"/>
      <c r="B503" s="56" t="s">
        <v>277</v>
      </c>
      <c r="C503" s="37">
        <v>0</v>
      </c>
      <c r="D503" s="20">
        <v>0</v>
      </c>
      <c r="E503" s="41" t="str">
        <f t="shared" si="184"/>
        <v/>
      </c>
      <c r="F503" s="41" t="str">
        <f t="shared" si="185"/>
        <v/>
      </c>
      <c r="G503" s="22" t="str">
        <f t="shared" si="183"/>
        <v xml:space="preserve"> </v>
      </c>
      <c r="H503" s="57" t="str">
        <f t="shared" si="186"/>
        <v/>
      </c>
      <c r="I503" s="12"/>
    </row>
    <row r="504" spans="1:9" s="23" customFormat="1" ht="30" x14ac:dyDescent="0.2">
      <c r="A504" s="81"/>
      <c r="B504" s="56" t="s">
        <v>121</v>
      </c>
      <c r="C504" s="37">
        <v>0</v>
      </c>
      <c r="D504" s="20">
        <v>1</v>
      </c>
      <c r="E504" s="41" t="str">
        <f t="shared" si="184"/>
        <v/>
      </c>
      <c r="F504" s="41">
        <f t="shared" si="185"/>
        <v>4.9382716049382717E-4</v>
      </c>
      <c r="G504" s="22">
        <f t="shared" si="183"/>
        <v>1</v>
      </c>
      <c r="H504" s="57" t="str">
        <f t="shared" si="186"/>
        <v/>
      </c>
      <c r="I504" s="12"/>
    </row>
    <row r="505" spans="1:9" s="23" customFormat="1" ht="30" x14ac:dyDescent="0.2">
      <c r="A505" s="81"/>
      <c r="B505" s="56" t="s">
        <v>122</v>
      </c>
      <c r="C505" s="37">
        <v>0</v>
      </c>
      <c r="D505" s="20">
        <v>0</v>
      </c>
      <c r="E505" s="41" t="str">
        <f t="shared" si="184"/>
        <v/>
      </c>
      <c r="F505" s="41" t="str">
        <f t="shared" si="185"/>
        <v/>
      </c>
      <c r="G505" s="22" t="str">
        <f t="shared" si="183"/>
        <v xml:space="preserve"> </v>
      </c>
      <c r="H505" s="57" t="str">
        <f t="shared" si="186"/>
        <v/>
      </c>
      <c r="I505" s="12"/>
    </row>
    <row r="506" spans="1:9" s="23" customFormat="1" ht="15" x14ac:dyDescent="0.2">
      <c r="A506" s="81"/>
      <c r="B506" s="56" t="s">
        <v>278</v>
      </c>
      <c r="C506" s="37">
        <v>0</v>
      </c>
      <c r="D506" s="20">
        <v>0</v>
      </c>
      <c r="E506" s="41" t="str">
        <f t="shared" si="184"/>
        <v/>
      </c>
      <c r="F506" s="41" t="str">
        <f t="shared" si="185"/>
        <v/>
      </c>
      <c r="G506" s="22" t="str">
        <f t="shared" si="183"/>
        <v xml:space="preserve"> </v>
      </c>
      <c r="H506" s="57" t="str">
        <f t="shared" si="186"/>
        <v/>
      </c>
      <c r="I506" s="12"/>
    </row>
    <row r="507" spans="1:9" s="23" customFormat="1" ht="30" x14ac:dyDescent="0.2">
      <c r="A507" s="81"/>
      <c r="B507" s="56" t="s">
        <v>279</v>
      </c>
      <c r="C507" s="37">
        <v>1</v>
      </c>
      <c r="D507" s="20">
        <v>0</v>
      </c>
      <c r="E507" s="41">
        <f t="shared" si="184"/>
        <v>2.5075225677031093E-4</v>
      </c>
      <c r="F507" s="41" t="str">
        <f t="shared" si="185"/>
        <v/>
      </c>
      <c r="G507" s="22">
        <f t="shared" si="183"/>
        <v>-1</v>
      </c>
      <c r="H507" s="57">
        <f t="shared" si="186"/>
        <v>-2.5075225677031093E-4</v>
      </c>
      <c r="I507" s="12"/>
    </row>
    <row r="508" spans="1:9" s="23" customFormat="1" ht="30" x14ac:dyDescent="0.2">
      <c r="A508" s="81"/>
      <c r="B508" s="56" t="s">
        <v>280</v>
      </c>
      <c r="C508" s="37">
        <v>0</v>
      </c>
      <c r="D508" s="20">
        <v>0</v>
      </c>
      <c r="E508" s="41" t="str">
        <f t="shared" si="184"/>
        <v/>
      </c>
      <c r="F508" s="41" t="str">
        <f t="shared" si="185"/>
        <v/>
      </c>
      <c r="G508" s="22" t="str">
        <f t="shared" si="183"/>
        <v xml:space="preserve"> </v>
      </c>
      <c r="H508" s="57" t="str">
        <f t="shared" si="186"/>
        <v/>
      </c>
      <c r="I508" s="12"/>
    </row>
    <row r="509" spans="1:9" s="23" customFormat="1" ht="30" x14ac:dyDescent="0.2">
      <c r="A509" s="81"/>
      <c r="B509" s="56" t="s">
        <v>119</v>
      </c>
      <c r="C509" s="37">
        <v>0</v>
      </c>
      <c r="D509" s="20">
        <v>3</v>
      </c>
      <c r="E509" s="41" t="str">
        <f t="shared" si="184"/>
        <v/>
      </c>
      <c r="F509" s="41">
        <f t="shared" si="185"/>
        <v>1.4814814814814814E-3</v>
      </c>
      <c r="G509" s="22">
        <f t="shared" si="183"/>
        <v>1</v>
      </c>
      <c r="H509" s="57" t="str">
        <f t="shared" si="186"/>
        <v/>
      </c>
      <c r="I509" s="12"/>
    </row>
    <row r="510" spans="1:9" s="23" customFormat="1" ht="30" x14ac:dyDescent="0.2">
      <c r="A510" s="81"/>
      <c r="B510" s="56" t="s">
        <v>281</v>
      </c>
      <c r="C510" s="37">
        <v>0</v>
      </c>
      <c r="D510" s="20">
        <v>0</v>
      </c>
      <c r="E510" s="41" t="str">
        <f t="shared" si="184"/>
        <v/>
      </c>
      <c r="F510" s="41" t="str">
        <f t="shared" si="185"/>
        <v/>
      </c>
      <c r="G510" s="22" t="str">
        <f t="shared" si="183"/>
        <v xml:space="preserve"> </v>
      </c>
      <c r="H510" s="57" t="str">
        <f t="shared" si="186"/>
        <v/>
      </c>
      <c r="I510" s="12"/>
    </row>
    <row r="511" spans="1:9" s="23" customFormat="1" ht="30" x14ac:dyDescent="0.2">
      <c r="A511" s="81"/>
      <c r="B511" s="56" t="s">
        <v>282</v>
      </c>
      <c r="C511" s="37">
        <v>0</v>
      </c>
      <c r="D511" s="20">
        <v>0</v>
      </c>
      <c r="E511" s="41" t="str">
        <f t="shared" si="184"/>
        <v/>
      </c>
      <c r="F511" s="41" t="str">
        <f t="shared" si="185"/>
        <v/>
      </c>
      <c r="G511" s="22" t="str">
        <f t="shared" si="183"/>
        <v xml:space="preserve"> 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7">
        <v>0</v>
      </c>
      <c r="D512" s="20">
        <v>0</v>
      </c>
      <c r="E512" s="41" t="str">
        <f t="shared" si="184"/>
        <v/>
      </c>
      <c r="F512" s="41" t="str">
        <f t="shared" si="185"/>
        <v/>
      </c>
      <c r="G512" s="22" t="str">
        <f t="shared" si="183"/>
        <v xml:space="preserve"> </v>
      </c>
      <c r="H512" s="57" t="str">
        <f t="shared" si="186"/>
        <v/>
      </c>
      <c r="I512" s="12"/>
    </row>
    <row r="513" spans="1:9" s="23" customFormat="1" ht="30" x14ac:dyDescent="0.2">
      <c r="A513" s="81"/>
      <c r="B513" s="56" t="s">
        <v>284</v>
      </c>
      <c r="C513" s="37">
        <v>0</v>
      </c>
      <c r="D513" s="20">
        <v>0</v>
      </c>
      <c r="E513" s="41" t="str">
        <f t="shared" si="184"/>
        <v/>
      </c>
      <c r="F513" s="41" t="str">
        <f t="shared" si="185"/>
        <v/>
      </c>
      <c r="G513" s="22" t="str">
        <f t="shared" si="183"/>
        <v xml:space="preserve"> </v>
      </c>
      <c r="H513" s="57" t="str">
        <f t="shared" si="186"/>
        <v/>
      </c>
      <c r="I513" s="12"/>
    </row>
    <row r="514" spans="1:9" s="23" customFormat="1" ht="30" x14ac:dyDescent="0.2">
      <c r="A514" s="81"/>
      <c r="B514" s="56" t="s">
        <v>117</v>
      </c>
      <c r="C514" s="37">
        <v>0</v>
      </c>
      <c r="D514" s="20">
        <v>0</v>
      </c>
      <c r="E514" s="41" t="str">
        <f t="shared" si="184"/>
        <v/>
      </c>
      <c r="F514" s="41" t="str">
        <f t="shared" si="185"/>
        <v/>
      </c>
      <c r="G514" s="22" t="str">
        <f t="shared" si="183"/>
        <v xml:space="preserve"> </v>
      </c>
      <c r="H514" s="57" t="str">
        <f t="shared" si="186"/>
        <v/>
      </c>
      <c r="I514" s="12"/>
    </row>
    <row r="515" spans="1:9" s="23" customFormat="1" ht="30" x14ac:dyDescent="0.2">
      <c r="A515" s="81"/>
      <c r="B515" s="56" t="s">
        <v>285</v>
      </c>
      <c r="C515" s="37">
        <v>0</v>
      </c>
      <c r="D515" s="20">
        <v>0</v>
      </c>
      <c r="E515" s="41" t="str">
        <f t="shared" si="184"/>
        <v/>
      </c>
      <c r="F515" s="41" t="str">
        <f t="shared" si="185"/>
        <v/>
      </c>
      <c r="G515" s="22" t="str">
        <f t="shared" si="183"/>
        <v xml:space="preserve"> </v>
      </c>
      <c r="H515" s="57" t="str">
        <f t="shared" si="186"/>
        <v/>
      </c>
      <c r="I515" s="12"/>
    </row>
    <row r="516" spans="1:9" s="23" customFormat="1" ht="15" customHeight="1" x14ac:dyDescent="0.2">
      <c r="A516" s="81"/>
      <c r="B516" s="56" t="s">
        <v>286</v>
      </c>
      <c r="C516" s="37">
        <v>0</v>
      </c>
      <c r="D516" s="20">
        <v>0</v>
      </c>
      <c r="E516" s="41" t="str">
        <f t="shared" si="184"/>
        <v/>
      </c>
      <c r="F516" s="41" t="str">
        <f t="shared" si="185"/>
        <v/>
      </c>
      <c r="G516" s="22" t="str">
        <f t="shared" si="183"/>
        <v xml:space="preserve"> </v>
      </c>
      <c r="H516" s="57" t="str">
        <f t="shared" si="186"/>
        <v/>
      </c>
      <c r="I516" s="12"/>
    </row>
    <row r="517" spans="1:9" s="23" customFormat="1" ht="30" x14ac:dyDescent="0.2">
      <c r="A517" s="81"/>
      <c r="B517" s="56" t="s">
        <v>483</v>
      </c>
      <c r="C517" s="37">
        <v>0</v>
      </c>
      <c r="D517" s="20">
        <v>0</v>
      </c>
      <c r="E517" s="41" t="str">
        <f t="shared" si="184"/>
        <v/>
      </c>
      <c r="F517" s="41" t="str">
        <f t="shared" si="185"/>
        <v/>
      </c>
      <c r="G517" s="22" t="str">
        <f t="shared" si="183"/>
        <v xml:space="preserve"> </v>
      </c>
      <c r="H517" s="57" t="str">
        <f t="shared" si="186"/>
        <v/>
      </c>
      <c r="I517" s="12"/>
    </row>
    <row r="518" spans="1:9" s="23" customFormat="1" ht="15" x14ac:dyDescent="0.2">
      <c r="A518" s="81"/>
      <c r="B518" s="56" t="s">
        <v>125</v>
      </c>
      <c r="C518" s="37">
        <v>0</v>
      </c>
      <c r="D518" s="20">
        <v>0</v>
      </c>
      <c r="E518" s="41" t="str">
        <f t="shared" si="184"/>
        <v/>
      </c>
      <c r="F518" s="41" t="str">
        <f t="shared" si="185"/>
        <v/>
      </c>
      <c r="G518" s="22" t="str">
        <f t="shared" si="183"/>
        <v xml:space="preserve"> </v>
      </c>
      <c r="H518" s="57" t="str">
        <f t="shared" si="186"/>
        <v/>
      </c>
      <c r="I518" s="12"/>
    </row>
    <row r="519" spans="1:9" s="23" customFormat="1" ht="15" x14ac:dyDescent="0.2">
      <c r="A519" s="81"/>
      <c r="B519" s="56" t="s">
        <v>484</v>
      </c>
      <c r="C519" s="37">
        <v>3</v>
      </c>
      <c r="D519" s="20">
        <v>9</v>
      </c>
      <c r="E519" s="41">
        <f t="shared" si="184"/>
        <v>7.5225677031093275E-4</v>
      </c>
      <c r="F519" s="41">
        <f t="shared" si="185"/>
        <v>4.4444444444444444E-3</v>
      </c>
      <c r="G519" s="22">
        <f t="shared" si="183"/>
        <v>2</v>
      </c>
      <c r="H519" s="57">
        <f t="shared" si="186"/>
        <v>1.5045135406218655E-3</v>
      </c>
      <c r="I519" s="12"/>
    </row>
    <row r="520" spans="1:9" s="23" customFormat="1" ht="15" x14ac:dyDescent="0.2">
      <c r="A520" s="81"/>
      <c r="B520" s="56" t="s">
        <v>118</v>
      </c>
      <c r="C520" s="37">
        <v>1</v>
      </c>
      <c r="D520" s="20">
        <v>38</v>
      </c>
      <c r="E520" s="41">
        <f t="shared" si="184"/>
        <v>2.5075225677031093E-4</v>
      </c>
      <c r="F520" s="41">
        <f t="shared" si="185"/>
        <v>1.8765432098765432E-2</v>
      </c>
      <c r="G520" s="22">
        <f t="shared" si="183"/>
        <v>37</v>
      </c>
      <c r="H520" s="57">
        <f t="shared" si="186"/>
        <v>9.277833500501504E-3</v>
      </c>
      <c r="I520" s="12"/>
    </row>
    <row r="521" spans="1:9" s="23" customFormat="1" ht="45" x14ac:dyDescent="0.2">
      <c r="A521" s="81"/>
      <c r="B521" s="56" t="s">
        <v>287</v>
      </c>
      <c r="C521" s="37">
        <v>0</v>
      </c>
      <c r="D521" s="20">
        <v>0</v>
      </c>
      <c r="E521" s="41" t="str">
        <f t="shared" si="184"/>
        <v/>
      </c>
      <c r="F521" s="41" t="str">
        <f t="shared" si="185"/>
        <v/>
      </c>
      <c r="G521" s="22" t="str">
        <f t="shared" si="183"/>
        <v xml:space="preserve"> </v>
      </c>
      <c r="H521" s="57" t="str">
        <f t="shared" si="186"/>
        <v/>
      </c>
      <c r="I521" s="12"/>
    </row>
    <row r="522" spans="1:9" s="23" customFormat="1" ht="15" x14ac:dyDescent="0.2">
      <c r="A522" s="81"/>
      <c r="B522" s="56" t="s">
        <v>120</v>
      </c>
      <c r="C522" s="37">
        <v>0</v>
      </c>
      <c r="D522" s="20">
        <v>0</v>
      </c>
      <c r="E522" s="41" t="str">
        <f t="shared" si="184"/>
        <v/>
      </c>
      <c r="F522" s="41" t="str">
        <f t="shared" si="185"/>
        <v/>
      </c>
      <c r="G522" s="22" t="str">
        <f t="shared" si="183"/>
        <v xml:space="preserve"> </v>
      </c>
      <c r="H522" s="57" t="str">
        <f t="shared" si="186"/>
        <v/>
      </c>
      <c r="I522" s="12"/>
    </row>
    <row r="523" spans="1:9" s="23" customFormat="1" ht="30" x14ac:dyDescent="0.2">
      <c r="A523" s="81"/>
      <c r="B523" s="56" t="s">
        <v>288</v>
      </c>
      <c r="C523" s="37">
        <v>0</v>
      </c>
      <c r="D523" s="20">
        <v>2</v>
      </c>
      <c r="E523" s="41" t="str">
        <f t="shared" si="184"/>
        <v/>
      </c>
      <c r="F523" s="41">
        <f t="shared" si="185"/>
        <v>9.8765432098765434E-4</v>
      </c>
      <c r="G523" s="22">
        <f t="shared" si="183"/>
        <v>1</v>
      </c>
      <c r="H523" s="57" t="str">
        <f t="shared" si="186"/>
        <v/>
      </c>
      <c r="I523" s="12"/>
    </row>
    <row r="524" spans="1:9" s="23" customFormat="1" ht="30" x14ac:dyDescent="0.2">
      <c r="A524" s="81"/>
      <c r="B524" s="56" t="s">
        <v>289</v>
      </c>
      <c r="C524" s="37">
        <v>1</v>
      </c>
      <c r="D524" s="20">
        <v>13</v>
      </c>
      <c r="E524" s="41">
        <f t="shared" si="184"/>
        <v>2.5075225677031093E-4</v>
      </c>
      <c r="F524" s="41">
        <f t="shared" si="185"/>
        <v>6.4197530864197527E-3</v>
      </c>
      <c r="G524" s="22">
        <f t="shared" si="183"/>
        <v>12</v>
      </c>
      <c r="H524" s="57">
        <f t="shared" si="186"/>
        <v>3.0090270812437314E-3</v>
      </c>
      <c r="I524" s="12"/>
    </row>
    <row r="525" spans="1:9" s="23" customFormat="1" ht="15" x14ac:dyDescent="0.2">
      <c r="A525" s="81"/>
      <c r="B525" s="56" t="s">
        <v>112</v>
      </c>
      <c r="C525" s="37">
        <v>306</v>
      </c>
      <c r="D525" s="20">
        <v>2</v>
      </c>
      <c r="E525" s="41">
        <f t="shared" si="184"/>
        <v>7.6730190571715151E-2</v>
      </c>
      <c r="F525" s="41">
        <f t="shared" si="185"/>
        <v>9.8765432098765434E-4</v>
      </c>
      <c r="G525" s="22">
        <f t="shared" si="183"/>
        <v>-0.99346405228758172</v>
      </c>
      <c r="H525" s="57">
        <f t="shared" si="186"/>
        <v>-7.6228686058174525E-2</v>
      </c>
      <c r="I525" s="12"/>
    </row>
    <row r="526" spans="1:9" s="23" customFormat="1" ht="30" x14ac:dyDescent="0.2">
      <c r="A526" s="81"/>
      <c r="B526" s="56" t="s">
        <v>485</v>
      </c>
      <c r="C526" s="37">
        <v>0</v>
      </c>
      <c r="D526" s="20">
        <v>1</v>
      </c>
      <c r="E526" s="41" t="str">
        <f t="shared" si="184"/>
        <v/>
      </c>
      <c r="F526" s="41">
        <f t="shared" si="185"/>
        <v>4.9382716049382717E-4</v>
      </c>
      <c r="G526" s="22">
        <f t="shared" si="183"/>
        <v>1</v>
      </c>
      <c r="H526" s="57" t="str">
        <f t="shared" si="186"/>
        <v/>
      </c>
      <c r="I526" s="12"/>
    </row>
    <row r="527" spans="1:9" s="23" customFormat="1" ht="30" x14ac:dyDescent="0.2">
      <c r="A527" s="81"/>
      <c r="B527" s="56" t="s">
        <v>290</v>
      </c>
      <c r="C527" s="37">
        <v>0</v>
      </c>
      <c r="D527" s="20">
        <v>0</v>
      </c>
      <c r="E527" s="41" t="str">
        <f t="shared" si="184"/>
        <v/>
      </c>
      <c r="F527" s="41" t="str">
        <f t="shared" si="185"/>
        <v/>
      </c>
      <c r="G527" s="22" t="str">
        <f t="shared" si="183"/>
        <v xml:space="preserve"> </v>
      </c>
      <c r="H527" s="57" t="str">
        <f t="shared" si="186"/>
        <v/>
      </c>
      <c r="I527" s="12"/>
    </row>
    <row r="528" spans="1:9" s="23" customFormat="1" ht="15" x14ac:dyDescent="0.2">
      <c r="A528" s="81"/>
      <c r="B528" s="56" t="s">
        <v>291</v>
      </c>
      <c r="C528" s="37">
        <v>0</v>
      </c>
      <c r="D528" s="20">
        <v>0</v>
      </c>
      <c r="E528" s="41" t="str">
        <f t="shared" si="184"/>
        <v/>
      </c>
      <c r="F528" s="41" t="str">
        <f t="shared" si="185"/>
        <v/>
      </c>
      <c r="G528" s="22" t="str">
        <f t="shared" si="183"/>
        <v xml:space="preserve"> </v>
      </c>
      <c r="H528" s="57" t="str">
        <f t="shared" si="186"/>
        <v/>
      </c>
      <c r="I528" s="12"/>
    </row>
    <row r="529" spans="1:9" s="23" customFormat="1" ht="15" x14ac:dyDescent="0.2">
      <c r="A529" s="81"/>
      <c r="B529" s="56" t="s">
        <v>638</v>
      </c>
      <c r="C529" s="37">
        <v>0</v>
      </c>
      <c r="D529" s="20">
        <v>0</v>
      </c>
      <c r="E529" s="41" t="str">
        <f t="shared" si="184"/>
        <v/>
      </c>
      <c r="F529" s="41" t="str">
        <f t="shared" si="185"/>
        <v/>
      </c>
      <c r="G529" s="22" t="str">
        <f t="shared" si="183"/>
        <v xml:space="preserve"> </v>
      </c>
      <c r="H529" s="57" t="str">
        <f t="shared" si="186"/>
        <v/>
      </c>
      <c r="I529" s="12"/>
    </row>
    <row r="530" spans="1:9" s="23" customFormat="1" ht="15" x14ac:dyDescent="0.2">
      <c r="A530" s="81"/>
      <c r="B530" s="56" t="s">
        <v>486</v>
      </c>
      <c r="C530" s="37">
        <v>0</v>
      </c>
      <c r="D530" s="20">
        <v>0</v>
      </c>
      <c r="E530" s="41" t="str">
        <f t="shared" si="184"/>
        <v/>
      </c>
      <c r="F530" s="41" t="str">
        <f t="shared" si="185"/>
        <v/>
      </c>
      <c r="G530" s="22" t="str">
        <f t="shared" si="183"/>
        <v xml:space="preserve"> </v>
      </c>
      <c r="H530" s="57" t="str">
        <f t="shared" si="186"/>
        <v/>
      </c>
      <c r="I530" s="12"/>
    </row>
    <row r="531" spans="1:9" s="23" customFormat="1" ht="30" x14ac:dyDescent="0.2">
      <c r="A531" s="81"/>
      <c r="B531" s="56" t="s">
        <v>292</v>
      </c>
      <c r="C531" s="37">
        <v>0</v>
      </c>
      <c r="D531" s="20">
        <v>0</v>
      </c>
      <c r="E531" s="41" t="str">
        <f t="shared" si="184"/>
        <v/>
      </c>
      <c r="F531" s="41" t="str">
        <f t="shared" si="185"/>
        <v/>
      </c>
      <c r="G531" s="22" t="str">
        <f t="shared" si="183"/>
        <v xml:space="preserve"> </v>
      </c>
      <c r="H531" s="57" t="str">
        <f t="shared" si="186"/>
        <v/>
      </c>
      <c r="I531" s="12"/>
    </row>
    <row r="532" spans="1:9" s="23" customFormat="1" ht="45" x14ac:dyDescent="0.2">
      <c r="A532" s="81"/>
      <c r="B532" s="56" t="s">
        <v>293</v>
      </c>
      <c r="C532" s="37">
        <v>0</v>
      </c>
      <c r="D532" s="20">
        <v>1</v>
      </c>
      <c r="E532" s="41" t="str">
        <f t="shared" si="184"/>
        <v/>
      </c>
      <c r="F532" s="41">
        <f t="shared" si="185"/>
        <v>4.9382716049382717E-4</v>
      </c>
      <c r="G532" s="22">
        <f t="shared" si="183"/>
        <v>1</v>
      </c>
      <c r="H532" s="57" t="str">
        <f t="shared" si="186"/>
        <v/>
      </c>
      <c r="I532" s="12"/>
    </row>
    <row r="533" spans="1:9" s="23" customFormat="1" ht="30" x14ac:dyDescent="0.2">
      <c r="A533" s="81"/>
      <c r="B533" s="56" t="s">
        <v>294</v>
      </c>
      <c r="C533" s="37">
        <v>0</v>
      </c>
      <c r="D533" s="20">
        <v>0</v>
      </c>
      <c r="E533" s="41" t="str">
        <f t="shared" si="184"/>
        <v/>
      </c>
      <c r="F533" s="41" t="str">
        <f t="shared" si="185"/>
        <v/>
      </c>
      <c r="G533" s="22" t="str">
        <f t="shared" si="183"/>
        <v xml:space="preserve"> </v>
      </c>
      <c r="H533" s="57" t="str">
        <f t="shared" si="186"/>
        <v/>
      </c>
      <c r="I533" s="12"/>
    </row>
    <row r="534" spans="1:9" s="23" customFormat="1" ht="30" x14ac:dyDescent="0.2">
      <c r="A534" s="81"/>
      <c r="B534" s="56" t="s">
        <v>114</v>
      </c>
      <c r="C534" s="37">
        <v>0</v>
      </c>
      <c r="D534" s="20">
        <v>0</v>
      </c>
      <c r="E534" s="41" t="str">
        <f t="shared" si="184"/>
        <v/>
      </c>
      <c r="F534" s="41" t="str">
        <f t="shared" si="185"/>
        <v/>
      </c>
      <c r="G534" s="22" t="str">
        <f t="shared" si="183"/>
        <v xml:space="preserve"> </v>
      </c>
      <c r="H534" s="57" t="str">
        <f t="shared" si="186"/>
        <v/>
      </c>
      <c r="I534" s="12"/>
    </row>
    <row r="535" spans="1:9" s="23" customFormat="1" ht="45" x14ac:dyDescent="0.2">
      <c r="A535" s="81"/>
      <c r="B535" s="56" t="s">
        <v>295</v>
      </c>
      <c r="C535" s="37">
        <v>0</v>
      </c>
      <c r="D535" s="20">
        <v>0</v>
      </c>
      <c r="E535" s="41" t="str">
        <f t="shared" si="184"/>
        <v/>
      </c>
      <c r="F535" s="41" t="str">
        <f t="shared" si="185"/>
        <v/>
      </c>
      <c r="G535" s="22" t="str">
        <f t="shared" si="183"/>
        <v xml:space="preserve"> </v>
      </c>
      <c r="H535" s="57" t="str">
        <f t="shared" si="186"/>
        <v/>
      </c>
      <c r="I535" s="12"/>
    </row>
    <row r="536" spans="1:9" s="23" customFormat="1" ht="15" x14ac:dyDescent="0.2">
      <c r="A536" s="81"/>
      <c r="B536" s="56" t="s">
        <v>123</v>
      </c>
      <c r="C536" s="37">
        <v>0</v>
      </c>
      <c r="D536" s="20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7">
        <v>0</v>
      </c>
      <c r="D537" s="20">
        <v>0</v>
      </c>
      <c r="E537" s="41" t="str">
        <f t="shared" si="184"/>
        <v/>
      </c>
      <c r="F537" s="41" t="str">
        <f t="shared" si="185"/>
        <v/>
      </c>
      <c r="G537" s="22" t="str">
        <f t="shared" si="183"/>
        <v xml:space="preserve"> </v>
      </c>
      <c r="H537" s="57" t="str">
        <f t="shared" si="186"/>
        <v/>
      </c>
      <c r="I537" s="12"/>
    </row>
    <row r="538" spans="1:9" s="23" customFormat="1" ht="15" x14ac:dyDescent="0.2">
      <c r="A538" s="81"/>
      <c r="B538" s="56" t="s">
        <v>115</v>
      </c>
      <c r="C538" s="37">
        <v>1</v>
      </c>
      <c r="D538" s="20">
        <v>0</v>
      </c>
      <c r="E538" s="41">
        <f t="shared" si="184"/>
        <v>2.5075225677031093E-4</v>
      </c>
      <c r="F538" s="41" t="str">
        <f t="shared" si="185"/>
        <v/>
      </c>
      <c r="G538" s="22">
        <f t="shared" si="183"/>
        <v>-1</v>
      </c>
      <c r="H538" s="57">
        <f t="shared" si="186"/>
        <v>-2.5075225677031093E-4</v>
      </c>
      <c r="I538" s="12"/>
    </row>
    <row r="539" spans="1:9" s="23" customFormat="1" ht="30" x14ac:dyDescent="0.2">
      <c r="A539" s="81"/>
      <c r="B539" s="56" t="s">
        <v>296</v>
      </c>
      <c r="C539" s="37">
        <v>1</v>
      </c>
      <c r="D539" s="20">
        <v>0</v>
      </c>
      <c r="E539" s="41">
        <f t="shared" si="184"/>
        <v>2.5075225677031093E-4</v>
      </c>
      <c r="F539" s="41" t="str">
        <f t="shared" si="185"/>
        <v/>
      </c>
      <c r="G539" s="22">
        <f t="shared" si="183"/>
        <v>-1</v>
      </c>
      <c r="H539" s="57">
        <f t="shared" si="186"/>
        <v>-2.5075225677031093E-4</v>
      </c>
      <c r="I539" s="12"/>
    </row>
    <row r="540" spans="1:9" s="23" customFormat="1" ht="30" x14ac:dyDescent="0.2">
      <c r="A540" s="81"/>
      <c r="B540" s="56" t="s">
        <v>639</v>
      </c>
      <c r="C540" s="37">
        <v>0</v>
      </c>
      <c r="D540" s="20">
        <v>0</v>
      </c>
      <c r="E540" s="41" t="str">
        <f t="shared" si="184"/>
        <v/>
      </c>
      <c r="F540" s="41" t="str">
        <f t="shared" si="185"/>
        <v/>
      </c>
      <c r="G540" s="22" t="str">
        <f t="shared" si="183"/>
        <v xml:space="preserve"> </v>
      </c>
      <c r="H540" s="57" t="str">
        <f t="shared" si="186"/>
        <v/>
      </c>
      <c r="I540" s="12"/>
    </row>
    <row r="541" spans="1:9" s="23" customFormat="1" ht="15" x14ac:dyDescent="0.2">
      <c r="A541" s="81"/>
      <c r="B541" s="56" t="s">
        <v>124</v>
      </c>
      <c r="C541" s="37">
        <v>0</v>
      </c>
      <c r="D541" s="20">
        <v>0</v>
      </c>
      <c r="E541" s="41" t="str">
        <f t="shared" si="184"/>
        <v/>
      </c>
      <c r="F541" s="41" t="str">
        <f t="shared" si="185"/>
        <v/>
      </c>
      <c r="G541" s="22" t="str">
        <f t="shared" si="183"/>
        <v xml:space="preserve"> </v>
      </c>
      <c r="H541" s="57" t="str">
        <f t="shared" si="186"/>
        <v/>
      </c>
      <c r="I541" s="12"/>
    </row>
    <row r="542" spans="1:9" s="23" customFormat="1" ht="15" x14ac:dyDescent="0.2">
      <c r="A542" s="81"/>
      <c r="B542" s="56" t="s">
        <v>487</v>
      </c>
      <c r="C542" s="37">
        <v>0</v>
      </c>
      <c r="D542" s="20">
        <v>0</v>
      </c>
      <c r="E542" s="41" t="str">
        <f t="shared" si="184"/>
        <v/>
      </c>
      <c r="F542" s="41" t="str">
        <f t="shared" si="185"/>
        <v/>
      </c>
      <c r="G542" s="22" t="str">
        <f t="shared" si="183"/>
        <v xml:space="preserve"> </v>
      </c>
      <c r="H542" s="57" t="str">
        <f t="shared" si="186"/>
        <v/>
      </c>
      <c r="I542" s="12"/>
    </row>
    <row r="543" spans="1:9" s="23" customFormat="1" ht="15" x14ac:dyDescent="0.2">
      <c r="A543" s="81"/>
      <c r="B543" s="56" t="s">
        <v>536</v>
      </c>
      <c r="C543" s="37">
        <v>13</v>
      </c>
      <c r="D543" s="20">
        <v>6</v>
      </c>
      <c r="E543" s="41">
        <f t="shared" si="184"/>
        <v>3.2597793380140421E-3</v>
      </c>
      <c r="F543" s="41">
        <f t="shared" si="185"/>
        <v>2.9629629629629628E-3</v>
      </c>
      <c r="G543" s="22">
        <f t="shared" si="183"/>
        <v>-0.53846153846153844</v>
      </c>
      <c r="H543" s="57">
        <f t="shared" si="186"/>
        <v>-1.7552657973921764E-3</v>
      </c>
      <c r="I543" s="12"/>
    </row>
    <row r="544" spans="1:9" s="23" customFormat="1" ht="15" x14ac:dyDescent="0.2">
      <c r="A544" s="81"/>
      <c r="B544" s="56" t="s">
        <v>131</v>
      </c>
      <c r="C544" s="37">
        <v>1</v>
      </c>
      <c r="D544" s="20">
        <v>19</v>
      </c>
      <c r="E544" s="41">
        <f t="shared" si="184"/>
        <v>2.5075225677031093E-4</v>
      </c>
      <c r="F544" s="41">
        <f t="shared" si="185"/>
        <v>9.3827160493827159E-3</v>
      </c>
      <c r="G544" s="22">
        <f t="shared" si="183"/>
        <v>18</v>
      </c>
      <c r="H544" s="57">
        <f t="shared" si="186"/>
        <v>4.5135406218655971E-3</v>
      </c>
      <c r="I544" s="12"/>
    </row>
    <row r="545" spans="1:9" s="23" customFormat="1" ht="30" x14ac:dyDescent="0.2">
      <c r="A545" s="81"/>
      <c r="B545" s="56" t="s">
        <v>488</v>
      </c>
      <c r="C545" s="37">
        <v>0</v>
      </c>
      <c r="D545" s="20">
        <v>1</v>
      </c>
      <c r="E545" s="41" t="str">
        <f t="shared" si="184"/>
        <v/>
      </c>
      <c r="F545" s="41">
        <f t="shared" si="185"/>
        <v>4.9382716049382717E-4</v>
      </c>
      <c r="G545" s="22">
        <f t="shared" si="183"/>
        <v>1</v>
      </c>
      <c r="H545" s="57" t="str">
        <f t="shared" si="186"/>
        <v/>
      </c>
      <c r="I545" s="12"/>
    </row>
    <row r="546" spans="1:9" s="23" customFormat="1" ht="15" x14ac:dyDescent="0.2">
      <c r="A546" s="81"/>
      <c r="B546" s="56" t="s">
        <v>129</v>
      </c>
      <c r="C546" s="37">
        <v>0</v>
      </c>
      <c r="D546" s="20">
        <v>0</v>
      </c>
      <c r="E546" s="41" t="str">
        <f t="shared" si="184"/>
        <v/>
      </c>
      <c r="F546" s="41" t="str">
        <f t="shared" si="185"/>
        <v/>
      </c>
      <c r="G546" s="22" t="str">
        <f t="shared" si="183"/>
        <v xml:space="preserve"> </v>
      </c>
      <c r="H546" s="57" t="str">
        <f t="shared" si="186"/>
        <v/>
      </c>
      <c r="I546" s="12"/>
    </row>
    <row r="547" spans="1:9" s="23" customFormat="1" ht="15" x14ac:dyDescent="0.2">
      <c r="A547" s="81"/>
      <c r="B547" s="56" t="s">
        <v>327</v>
      </c>
      <c r="C547" s="37">
        <v>10</v>
      </c>
      <c r="D547" s="20">
        <v>32</v>
      </c>
      <c r="E547" s="41">
        <f t="shared" si="184"/>
        <v>2.5075225677031092E-3</v>
      </c>
      <c r="F547" s="41">
        <f t="shared" si="185"/>
        <v>1.580246913580247E-2</v>
      </c>
      <c r="G547" s="22">
        <f t="shared" si="183"/>
        <v>2.2000000000000002</v>
      </c>
      <c r="H547" s="57">
        <f t="shared" si="186"/>
        <v>5.5165496489468406E-3</v>
      </c>
      <c r="I547" s="12"/>
    </row>
    <row r="548" spans="1:9" s="23" customFormat="1" ht="15" x14ac:dyDescent="0.2">
      <c r="A548" s="81"/>
      <c r="B548" s="56" t="s">
        <v>328</v>
      </c>
      <c r="C548" s="37">
        <v>5</v>
      </c>
      <c r="D548" s="20">
        <v>7</v>
      </c>
      <c r="E548" s="41">
        <f t="shared" si="184"/>
        <v>1.2537612838515546E-3</v>
      </c>
      <c r="F548" s="41">
        <f t="shared" si="185"/>
        <v>3.4567901234567903E-3</v>
      </c>
      <c r="G548" s="22">
        <f t="shared" si="183"/>
        <v>0.4</v>
      </c>
      <c r="H548" s="57">
        <f t="shared" si="186"/>
        <v>5.0150451354062187E-4</v>
      </c>
      <c r="I548" s="12"/>
    </row>
    <row r="549" spans="1:9" s="23" customFormat="1" ht="15" x14ac:dyDescent="0.2">
      <c r="A549" s="81"/>
      <c r="B549" s="56" t="s">
        <v>604</v>
      </c>
      <c r="C549" s="37">
        <v>0</v>
      </c>
      <c r="D549" s="20">
        <v>0</v>
      </c>
      <c r="E549" s="41" t="str">
        <f t="shared" si="184"/>
        <v/>
      </c>
      <c r="F549" s="41" t="str">
        <f t="shared" si="185"/>
        <v/>
      </c>
      <c r="G549" s="22" t="str">
        <f t="shared" si="183"/>
        <v xml:space="preserve"> </v>
      </c>
      <c r="H549" s="57" t="str">
        <f t="shared" si="186"/>
        <v/>
      </c>
      <c r="I549" s="12"/>
    </row>
    <row r="550" spans="1:9" s="23" customFormat="1" ht="15" x14ac:dyDescent="0.2">
      <c r="A550" s="81"/>
      <c r="B550" s="56" t="s">
        <v>133</v>
      </c>
      <c r="C550" s="37">
        <v>0</v>
      </c>
      <c r="D550" s="20">
        <v>0</v>
      </c>
      <c r="E550" s="41" t="str">
        <f t="shared" si="184"/>
        <v/>
      </c>
      <c r="F550" s="41" t="str">
        <f t="shared" si="185"/>
        <v/>
      </c>
      <c r="G550" s="22" t="str">
        <f t="shared" si="183"/>
        <v xml:space="preserve"> </v>
      </c>
      <c r="H550" s="57" t="str">
        <f t="shared" si="186"/>
        <v/>
      </c>
      <c r="I550" s="12"/>
    </row>
    <row r="551" spans="1:9" s="23" customFormat="1" ht="15" x14ac:dyDescent="0.2">
      <c r="A551" s="81"/>
      <c r="B551" s="56" t="s">
        <v>329</v>
      </c>
      <c r="C551" s="37">
        <v>26</v>
      </c>
      <c r="D551" s="20">
        <v>0</v>
      </c>
      <c r="E551" s="41">
        <f t="shared" si="184"/>
        <v>6.5195586760280842E-3</v>
      </c>
      <c r="F551" s="41" t="str">
        <f t="shared" si="185"/>
        <v/>
      </c>
      <c r="G551" s="22">
        <f t="shared" si="183"/>
        <v>-1</v>
      </c>
      <c r="H551" s="57">
        <f t="shared" si="186"/>
        <v>-6.5195586760280842E-3</v>
      </c>
      <c r="I551" s="12"/>
    </row>
    <row r="552" spans="1:9" s="23" customFormat="1" ht="15" x14ac:dyDescent="0.2">
      <c r="A552" s="81"/>
      <c r="B552" s="56" t="s">
        <v>137</v>
      </c>
      <c r="C552" s="37">
        <v>0</v>
      </c>
      <c r="D552" s="20">
        <v>0</v>
      </c>
      <c r="E552" s="41" t="str">
        <f t="shared" si="184"/>
        <v/>
      </c>
      <c r="F552" s="41" t="str">
        <f t="shared" si="185"/>
        <v/>
      </c>
      <c r="G552" s="22" t="str">
        <f t="shared" si="183"/>
        <v xml:space="preserve"> </v>
      </c>
      <c r="H552" s="57" t="str">
        <f t="shared" si="186"/>
        <v/>
      </c>
      <c r="I552" s="12"/>
    </row>
    <row r="553" spans="1:9" s="23" customFormat="1" ht="15" x14ac:dyDescent="0.2">
      <c r="A553" s="81"/>
      <c r="B553" s="56" t="s">
        <v>130</v>
      </c>
      <c r="C553" s="37">
        <v>0</v>
      </c>
      <c r="D553" s="20">
        <v>0</v>
      </c>
      <c r="E553" s="41" t="str">
        <f t="shared" si="184"/>
        <v/>
      </c>
      <c r="F553" s="41" t="str">
        <f t="shared" si="185"/>
        <v/>
      </c>
      <c r="G553" s="22" t="str">
        <f t="shared" si="183"/>
        <v xml:space="preserve"> </v>
      </c>
      <c r="H553" s="57" t="str">
        <f t="shared" si="186"/>
        <v/>
      </c>
      <c r="I553" s="12"/>
    </row>
    <row r="554" spans="1:9" s="23" customFormat="1" ht="15" x14ac:dyDescent="0.2">
      <c r="A554" s="81"/>
      <c r="B554" s="56" t="s">
        <v>297</v>
      </c>
      <c r="C554" s="37">
        <v>0</v>
      </c>
      <c r="D554" s="20">
        <v>0</v>
      </c>
      <c r="E554" s="41" t="str">
        <f t="shared" si="184"/>
        <v/>
      </c>
      <c r="F554" s="41" t="str">
        <f t="shared" si="185"/>
        <v/>
      </c>
      <c r="G554" s="22" t="str">
        <f t="shared" si="183"/>
        <v xml:space="preserve"> </v>
      </c>
      <c r="H554" s="57" t="str">
        <f t="shared" si="186"/>
        <v/>
      </c>
      <c r="I554" s="12"/>
    </row>
    <row r="555" spans="1:9" s="23" customFormat="1" ht="15" x14ac:dyDescent="0.2">
      <c r="A555" s="81"/>
      <c r="B555" s="56" t="s">
        <v>126</v>
      </c>
      <c r="C555" s="37">
        <v>0</v>
      </c>
      <c r="D555" s="20">
        <v>0</v>
      </c>
      <c r="E555" s="41" t="str">
        <f t="shared" si="184"/>
        <v/>
      </c>
      <c r="F555" s="41" t="str">
        <f t="shared" si="185"/>
        <v/>
      </c>
      <c r="G555" s="22" t="str">
        <f t="shared" si="183"/>
        <v xml:space="preserve"> </v>
      </c>
      <c r="H555" s="57" t="str">
        <f t="shared" si="186"/>
        <v/>
      </c>
      <c r="I555" s="12"/>
    </row>
    <row r="556" spans="1:9" s="23" customFormat="1" ht="15" x14ac:dyDescent="0.2">
      <c r="A556" s="81"/>
      <c r="B556" s="56" t="s">
        <v>139</v>
      </c>
      <c r="C556" s="37">
        <v>0</v>
      </c>
      <c r="D556" s="20">
        <v>0</v>
      </c>
      <c r="E556" s="41" t="str">
        <f t="shared" si="184"/>
        <v/>
      </c>
      <c r="F556" s="41" t="str">
        <f t="shared" si="185"/>
        <v/>
      </c>
      <c r="G556" s="22" t="str">
        <f t="shared" si="183"/>
        <v xml:space="preserve"> </v>
      </c>
      <c r="H556" s="57" t="str">
        <f t="shared" si="186"/>
        <v/>
      </c>
      <c r="I556" s="12"/>
    </row>
    <row r="557" spans="1:9" s="23" customFormat="1" ht="30" x14ac:dyDescent="0.2">
      <c r="A557" s="81"/>
      <c r="B557" s="56" t="s">
        <v>298</v>
      </c>
      <c r="C557" s="37">
        <v>2</v>
      </c>
      <c r="D557" s="20">
        <v>0</v>
      </c>
      <c r="E557" s="41">
        <f t="shared" si="184"/>
        <v>5.0150451354062187E-4</v>
      </c>
      <c r="F557" s="41" t="str">
        <f t="shared" si="185"/>
        <v/>
      </c>
      <c r="G557" s="22">
        <f t="shared" si="183"/>
        <v>-1</v>
      </c>
      <c r="H557" s="57">
        <f t="shared" si="186"/>
        <v>-5.0150451354062187E-4</v>
      </c>
      <c r="I557" s="12"/>
    </row>
    <row r="558" spans="1:9" s="23" customFormat="1" ht="30" x14ac:dyDescent="0.2">
      <c r="A558" s="81"/>
      <c r="B558" s="56" t="s">
        <v>299</v>
      </c>
      <c r="C558" s="37">
        <v>0</v>
      </c>
      <c r="D558" s="20">
        <v>0</v>
      </c>
      <c r="E558" s="41" t="str">
        <f t="shared" si="184"/>
        <v/>
      </c>
      <c r="F558" s="41" t="str">
        <f t="shared" si="185"/>
        <v/>
      </c>
      <c r="G558" s="22" t="str">
        <f t="shared" si="183"/>
        <v xml:space="preserve"> </v>
      </c>
      <c r="H558" s="57" t="str">
        <f t="shared" si="186"/>
        <v/>
      </c>
      <c r="I558" s="12"/>
    </row>
    <row r="559" spans="1:9" s="23" customFormat="1" ht="15" x14ac:dyDescent="0.2">
      <c r="A559" s="81"/>
      <c r="B559" s="56" t="s">
        <v>624</v>
      </c>
      <c r="C559" s="37">
        <v>0</v>
      </c>
      <c r="D559" s="20">
        <v>0</v>
      </c>
      <c r="E559" s="41" t="str">
        <f t="shared" ref="E559" si="187">+IF(C559=0,"",C559/C$355)</f>
        <v/>
      </c>
      <c r="F559" s="41" t="str">
        <f t="shared" ref="F559" si="188">+IF(D559=0,"",D559/D$355)</f>
        <v/>
      </c>
      <c r="G559" s="41" t="str">
        <f t="shared" ref="G559" si="189">+IF(AND(C559=0,D559=0)," ",IF(C559=0,1,IF(D559=0,-1,(D559-C559)/C559)))</f>
        <v xml:space="preserve"> </v>
      </c>
      <c r="H559" s="57" t="str">
        <f t="shared" ref="H559" si="190">+IF(OR(AND(E559=""),(G559="")),"",E559*G559)</f>
        <v/>
      </c>
      <c r="I559" s="12"/>
    </row>
    <row r="560" spans="1:9" s="23" customFormat="1" ht="15" x14ac:dyDescent="0.2">
      <c r="A560" s="81"/>
      <c r="B560" s="56" t="s">
        <v>300</v>
      </c>
      <c r="C560" s="37">
        <v>0</v>
      </c>
      <c r="D560" s="20">
        <v>1</v>
      </c>
      <c r="E560" s="41" t="str">
        <f t="shared" si="184"/>
        <v/>
      </c>
      <c r="F560" s="41">
        <f t="shared" si="185"/>
        <v>4.9382716049382717E-4</v>
      </c>
      <c r="G560" s="22">
        <f t="shared" si="183"/>
        <v>1</v>
      </c>
      <c r="H560" s="57" t="str">
        <f t="shared" si="186"/>
        <v/>
      </c>
      <c r="I560" s="12"/>
    </row>
    <row r="561" spans="1:9" s="23" customFormat="1" ht="30" x14ac:dyDescent="0.2">
      <c r="A561" s="81"/>
      <c r="B561" s="56" t="s">
        <v>489</v>
      </c>
      <c r="C561" s="37">
        <v>0</v>
      </c>
      <c r="D561" s="20">
        <v>1</v>
      </c>
      <c r="E561" s="41" t="str">
        <f t="shared" si="184"/>
        <v/>
      </c>
      <c r="F561" s="41">
        <f t="shared" si="185"/>
        <v>4.9382716049382717E-4</v>
      </c>
      <c r="G561" s="22">
        <f t="shared" si="183"/>
        <v>1</v>
      </c>
      <c r="H561" s="57" t="str">
        <f t="shared" si="186"/>
        <v/>
      </c>
      <c r="I561" s="12"/>
    </row>
    <row r="562" spans="1:9" s="23" customFormat="1" ht="15" x14ac:dyDescent="0.2">
      <c r="A562" s="81"/>
      <c r="B562" s="56" t="s">
        <v>136</v>
      </c>
      <c r="C562" s="37">
        <v>0</v>
      </c>
      <c r="D562" s="20">
        <v>0</v>
      </c>
      <c r="E562" s="41" t="str">
        <f t="shared" ref="E562:E584" si="191">+IF(C562=0,"",C562/C$355)</f>
        <v/>
      </c>
      <c r="F562" s="41" t="str">
        <f t="shared" ref="F562:F584" si="192">+IF(D562=0,"",D562/D$355)</f>
        <v/>
      </c>
      <c r="G562" s="22" t="str">
        <f t="shared" si="183"/>
        <v xml:space="preserve"> </v>
      </c>
      <c r="H562" s="57" t="str">
        <f t="shared" ref="H562:H584" si="193">+IF(OR(AND(E562=""),(G562="")),"",E562*G562)</f>
        <v/>
      </c>
      <c r="I562" s="12"/>
    </row>
    <row r="563" spans="1:9" s="23" customFormat="1" ht="15" x14ac:dyDescent="0.2">
      <c r="A563" s="81"/>
      <c r="B563" s="56" t="s">
        <v>301</v>
      </c>
      <c r="C563" s="37">
        <v>6</v>
      </c>
      <c r="D563" s="20">
        <v>22</v>
      </c>
      <c r="E563" s="41">
        <f t="shared" si="191"/>
        <v>1.5045135406218655E-3</v>
      </c>
      <c r="F563" s="41">
        <f t="shared" si="192"/>
        <v>1.0864197530864197E-2</v>
      </c>
      <c r="G563" s="22">
        <f t="shared" si="183"/>
        <v>2.6666666666666665</v>
      </c>
      <c r="H563" s="57">
        <f t="shared" si="193"/>
        <v>4.0120361083249741E-3</v>
      </c>
      <c r="I563" s="12"/>
    </row>
    <row r="564" spans="1:9" s="23" customFormat="1" ht="30" x14ac:dyDescent="0.2">
      <c r="A564" s="81"/>
      <c r="B564" s="56" t="s">
        <v>302</v>
      </c>
      <c r="C564" s="37">
        <v>0</v>
      </c>
      <c r="D564" s="20">
        <v>0</v>
      </c>
      <c r="E564" s="41" t="str">
        <f t="shared" si="191"/>
        <v/>
      </c>
      <c r="F564" s="41" t="str">
        <f t="shared" si="192"/>
        <v/>
      </c>
      <c r="G564" s="22" t="str">
        <f t="shared" ref="G564:G584" si="194">+IF(AND(C564=0,D564=0)," ",IF(C564=0,1,IF(D564=0,-1,(D564-C564)/C564)))</f>
        <v xml:space="preserve"> </v>
      </c>
      <c r="H564" s="57" t="str">
        <f t="shared" si="193"/>
        <v/>
      </c>
      <c r="I564" s="12"/>
    </row>
    <row r="565" spans="1:9" s="23" customFormat="1" ht="15" x14ac:dyDescent="0.2">
      <c r="A565" s="81"/>
      <c r="B565" s="56" t="s">
        <v>303</v>
      </c>
      <c r="C565" s="37">
        <v>0</v>
      </c>
      <c r="D565" s="20">
        <v>0</v>
      </c>
      <c r="E565" s="41" t="str">
        <f t="shared" si="191"/>
        <v/>
      </c>
      <c r="F565" s="41" t="str">
        <f t="shared" si="192"/>
        <v/>
      </c>
      <c r="G565" s="22" t="str">
        <f t="shared" si="194"/>
        <v xml:space="preserve"> </v>
      </c>
      <c r="H565" s="57" t="str">
        <f t="shared" si="193"/>
        <v/>
      </c>
      <c r="I565" s="12"/>
    </row>
    <row r="566" spans="1:9" s="23" customFormat="1" ht="15" x14ac:dyDescent="0.2">
      <c r="A566" s="81"/>
      <c r="B566" s="56" t="s">
        <v>132</v>
      </c>
      <c r="C566" s="37">
        <v>0</v>
      </c>
      <c r="D566" s="20">
        <v>0</v>
      </c>
      <c r="E566" s="41" t="str">
        <f t="shared" si="191"/>
        <v/>
      </c>
      <c r="F566" s="41" t="str">
        <f t="shared" si="192"/>
        <v/>
      </c>
      <c r="G566" s="22" t="str">
        <f t="shared" si="194"/>
        <v xml:space="preserve"> </v>
      </c>
      <c r="H566" s="57" t="str">
        <f t="shared" si="193"/>
        <v/>
      </c>
      <c r="I566" s="12"/>
    </row>
    <row r="567" spans="1:9" s="23" customFormat="1" ht="15" x14ac:dyDescent="0.2">
      <c r="A567" s="81"/>
      <c r="B567" s="56" t="s">
        <v>134</v>
      </c>
      <c r="C567" s="37">
        <v>0</v>
      </c>
      <c r="D567" s="20">
        <v>0</v>
      </c>
      <c r="E567" s="41" t="str">
        <f t="shared" si="191"/>
        <v/>
      </c>
      <c r="F567" s="41" t="str">
        <f t="shared" si="192"/>
        <v/>
      </c>
      <c r="G567" s="22" t="str">
        <f t="shared" si="194"/>
        <v xml:space="preserve"> </v>
      </c>
      <c r="H567" s="57" t="str">
        <f t="shared" si="193"/>
        <v/>
      </c>
      <c r="I567" s="12"/>
    </row>
    <row r="568" spans="1:9" s="23" customFormat="1" ht="15" x14ac:dyDescent="0.2">
      <c r="A568" s="81"/>
      <c r="B568" s="56" t="s">
        <v>304</v>
      </c>
      <c r="C568" s="37">
        <v>3</v>
      </c>
      <c r="D568" s="20">
        <v>31</v>
      </c>
      <c r="E568" s="41">
        <f t="shared" si="191"/>
        <v>7.5225677031093275E-4</v>
      </c>
      <c r="F568" s="41">
        <f t="shared" si="192"/>
        <v>1.5308641975308642E-2</v>
      </c>
      <c r="G568" s="22">
        <f t="shared" si="194"/>
        <v>9.3333333333333339</v>
      </c>
      <c r="H568" s="57">
        <f t="shared" si="193"/>
        <v>7.0210631895687063E-3</v>
      </c>
      <c r="I568" s="12"/>
    </row>
    <row r="569" spans="1:9" s="23" customFormat="1" ht="30" x14ac:dyDescent="0.2">
      <c r="A569" s="81"/>
      <c r="B569" s="56" t="s">
        <v>138</v>
      </c>
      <c r="C569" s="37">
        <v>1</v>
      </c>
      <c r="D569" s="20">
        <v>16</v>
      </c>
      <c r="E569" s="41">
        <f t="shared" si="191"/>
        <v>2.5075225677031093E-4</v>
      </c>
      <c r="F569" s="41">
        <f t="shared" si="192"/>
        <v>7.9012345679012348E-3</v>
      </c>
      <c r="G569" s="22">
        <f t="shared" si="194"/>
        <v>15</v>
      </c>
      <c r="H569" s="57">
        <f t="shared" si="193"/>
        <v>3.7612838515546638E-3</v>
      </c>
      <c r="I569" s="12"/>
    </row>
    <row r="570" spans="1:9" s="23" customFormat="1" ht="15" x14ac:dyDescent="0.2">
      <c r="A570" s="81"/>
      <c r="B570" s="56" t="s">
        <v>305</v>
      </c>
      <c r="C570" s="37">
        <v>4</v>
      </c>
      <c r="D570" s="20">
        <v>123</v>
      </c>
      <c r="E570" s="41">
        <f t="shared" si="191"/>
        <v>1.0030090270812437E-3</v>
      </c>
      <c r="F570" s="41">
        <f t="shared" si="192"/>
        <v>6.0740740740740741E-2</v>
      </c>
      <c r="G570" s="22">
        <f t="shared" si="194"/>
        <v>29.75</v>
      </c>
      <c r="H570" s="57">
        <f t="shared" si="193"/>
        <v>2.9839518555667001E-2</v>
      </c>
      <c r="I570" s="12"/>
    </row>
    <row r="571" spans="1:9" s="23" customFormat="1" ht="15" x14ac:dyDescent="0.2">
      <c r="A571" s="81"/>
      <c r="B571" s="56" t="s">
        <v>531</v>
      </c>
      <c r="C571" s="37">
        <v>1</v>
      </c>
      <c r="D571" s="20">
        <v>3</v>
      </c>
      <c r="E571" s="41">
        <f t="shared" si="191"/>
        <v>2.5075225677031093E-4</v>
      </c>
      <c r="F571" s="41">
        <f t="shared" si="192"/>
        <v>1.4814814814814814E-3</v>
      </c>
      <c r="G571" s="22">
        <f t="shared" si="194"/>
        <v>2</v>
      </c>
      <c r="H571" s="57">
        <f t="shared" si="193"/>
        <v>5.0150451354062187E-4</v>
      </c>
      <c r="I571" s="12"/>
    </row>
    <row r="572" spans="1:9" s="23" customFormat="1" ht="15" x14ac:dyDescent="0.2">
      <c r="A572" s="81"/>
      <c r="B572" s="56" t="s">
        <v>127</v>
      </c>
      <c r="C572" s="37">
        <v>1</v>
      </c>
      <c r="D572" s="20">
        <v>1</v>
      </c>
      <c r="E572" s="41">
        <f t="shared" si="191"/>
        <v>2.5075225677031093E-4</v>
      </c>
      <c r="F572" s="41">
        <f t="shared" si="192"/>
        <v>4.9382716049382717E-4</v>
      </c>
      <c r="G572" s="22">
        <f t="shared" si="194"/>
        <v>0</v>
      </c>
      <c r="H572" s="57">
        <f t="shared" si="193"/>
        <v>0</v>
      </c>
      <c r="I572" s="12"/>
    </row>
    <row r="573" spans="1:9" s="23" customFormat="1" ht="15" x14ac:dyDescent="0.2">
      <c r="A573" s="81"/>
      <c r="B573" s="56" t="s">
        <v>306</v>
      </c>
      <c r="C573" s="37">
        <v>0</v>
      </c>
      <c r="D573" s="20">
        <v>0</v>
      </c>
      <c r="E573" s="41" t="str">
        <f t="shared" si="191"/>
        <v/>
      </c>
      <c r="F573" s="41" t="str">
        <f t="shared" si="192"/>
        <v/>
      </c>
      <c r="G573" s="22" t="str">
        <f t="shared" si="194"/>
        <v xml:space="preserve"> </v>
      </c>
      <c r="H573" s="57" t="str">
        <f t="shared" si="193"/>
        <v/>
      </c>
      <c r="I573" s="12"/>
    </row>
    <row r="574" spans="1:9" s="23" customFormat="1" ht="15" x14ac:dyDescent="0.2">
      <c r="A574" s="81"/>
      <c r="B574" s="56" t="s">
        <v>307</v>
      </c>
      <c r="C574" s="37">
        <v>0</v>
      </c>
      <c r="D574" s="20">
        <v>0</v>
      </c>
      <c r="E574" s="41" t="str">
        <f t="shared" si="191"/>
        <v/>
      </c>
      <c r="F574" s="41" t="str">
        <f t="shared" si="192"/>
        <v/>
      </c>
      <c r="G574" s="22" t="str">
        <f t="shared" si="194"/>
        <v xml:space="preserve"> </v>
      </c>
      <c r="H574" s="57" t="str">
        <f t="shared" si="193"/>
        <v/>
      </c>
      <c r="I574" s="12"/>
    </row>
    <row r="575" spans="1:9" s="23" customFormat="1" ht="15" x14ac:dyDescent="0.2">
      <c r="A575" s="81"/>
      <c r="B575" s="56" t="s">
        <v>490</v>
      </c>
      <c r="C575" s="37">
        <v>0</v>
      </c>
      <c r="D575" s="20">
        <v>1</v>
      </c>
      <c r="E575" s="41" t="str">
        <f t="shared" si="191"/>
        <v/>
      </c>
      <c r="F575" s="41">
        <f t="shared" si="192"/>
        <v>4.9382716049382717E-4</v>
      </c>
      <c r="G575" s="22">
        <f t="shared" si="194"/>
        <v>1</v>
      </c>
      <c r="H575" s="57" t="str">
        <f t="shared" si="193"/>
        <v/>
      </c>
      <c r="I575" s="12"/>
    </row>
    <row r="576" spans="1:9" s="23" customFormat="1" ht="15" x14ac:dyDescent="0.2">
      <c r="A576" s="81"/>
      <c r="B576" s="56" t="s">
        <v>128</v>
      </c>
      <c r="C576" s="37">
        <v>0</v>
      </c>
      <c r="D576" s="20">
        <v>0</v>
      </c>
      <c r="E576" s="41" t="str">
        <f t="shared" si="191"/>
        <v/>
      </c>
      <c r="F576" s="41" t="str">
        <f t="shared" si="192"/>
        <v/>
      </c>
      <c r="G576" s="22" t="str">
        <f t="shared" si="194"/>
        <v xml:space="preserve"> </v>
      </c>
      <c r="H576" s="57" t="str">
        <f t="shared" si="193"/>
        <v/>
      </c>
      <c r="I576" s="12"/>
    </row>
    <row r="577" spans="1:9" s="23" customFormat="1" ht="15" x14ac:dyDescent="0.2">
      <c r="A577" s="81"/>
      <c r="B577" s="56" t="s">
        <v>135</v>
      </c>
      <c r="C577" s="37">
        <v>1</v>
      </c>
      <c r="D577" s="20">
        <v>8</v>
      </c>
      <c r="E577" s="41">
        <f t="shared" si="191"/>
        <v>2.5075225677031093E-4</v>
      </c>
      <c r="F577" s="41">
        <f t="shared" si="192"/>
        <v>3.9506172839506174E-3</v>
      </c>
      <c r="G577" s="22">
        <f t="shared" si="194"/>
        <v>7</v>
      </c>
      <c r="H577" s="57">
        <f t="shared" si="193"/>
        <v>1.7552657973921766E-3</v>
      </c>
      <c r="I577" s="12"/>
    </row>
    <row r="578" spans="1:9" s="23" customFormat="1" ht="15" x14ac:dyDescent="0.2">
      <c r="A578" s="81"/>
      <c r="B578" s="56" t="s">
        <v>491</v>
      </c>
      <c r="C578" s="37">
        <v>0</v>
      </c>
      <c r="D578" s="20">
        <v>0</v>
      </c>
      <c r="E578" s="41" t="str">
        <f t="shared" si="191"/>
        <v/>
      </c>
      <c r="F578" s="41" t="str">
        <f t="shared" si="192"/>
        <v/>
      </c>
      <c r="G578" s="22" t="str">
        <f t="shared" si="194"/>
        <v xml:space="preserve"> </v>
      </c>
      <c r="H578" s="57" t="str">
        <f t="shared" si="193"/>
        <v/>
      </c>
      <c r="I578" s="12"/>
    </row>
    <row r="579" spans="1:9" s="23" customFormat="1" ht="30" x14ac:dyDescent="0.2">
      <c r="A579" s="81"/>
      <c r="B579" s="56" t="s">
        <v>308</v>
      </c>
      <c r="C579" s="37">
        <v>0</v>
      </c>
      <c r="D579" s="20">
        <v>0</v>
      </c>
      <c r="E579" s="41" t="str">
        <f t="shared" si="191"/>
        <v/>
      </c>
      <c r="F579" s="41" t="str">
        <f t="shared" si="192"/>
        <v/>
      </c>
      <c r="G579" s="22" t="str">
        <f t="shared" si="194"/>
        <v xml:space="preserve"> </v>
      </c>
      <c r="H579" s="57" t="str">
        <f t="shared" si="193"/>
        <v/>
      </c>
      <c r="I579" s="12"/>
    </row>
    <row r="580" spans="1:9" s="23" customFormat="1" ht="14.25" customHeight="1" x14ac:dyDescent="0.2">
      <c r="A580" s="81"/>
      <c r="B580" s="56" t="s">
        <v>309</v>
      </c>
      <c r="C580" s="37">
        <v>0</v>
      </c>
      <c r="D580" s="20">
        <v>0</v>
      </c>
      <c r="E580" s="41" t="str">
        <f t="shared" si="191"/>
        <v/>
      </c>
      <c r="F580" s="41" t="str">
        <f t="shared" si="192"/>
        <v/>
      </c>
      <c r="G580" s="22" t="str">
        <f t="shared" si="194"/>
        <v xml:space="preserve"> </v>
      </c>
      <c r="H580" s="57" t="str">
        <f t="shared" si="193"/>
        <v/>
      </c>
      <c r="I580" s="12"/>
    </row>
    <row r="581" spans="1:9" s="43" customFormat="1" ht="15" x14ac:dyDescent="0.2">
      <c r="A581" s="81"/>
      <c r="B581" s="56" t="s">
        <v>310</v>
      </c>
      <c r="C581" s="37">
        <v>0</v>
      </c>
      <c r="D581" s="20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7">
        <v>0</v>
      </c>
      <c r="D582" s="20">
        <v>0</v>
      </c>
      <c r="E582" s="41" t="str">
        <f t="shared" si="191"/>
        <v/>
      </c>
      <c r="F582" s="41" t="str">
        <f t="shared" si="192"/>
        <v/>
      </c>
      <c r="G582" s="22" t="str">
        <f t="shared" si="194"/>
        <v xml:space="preserve"> </v>
      </c>
      <c r="H582" s="57" t="str">
        <f t="shared" si="193"/>
        <v/>
      </c>
      <c r="I582" s="12"/>
    </row>
    <row r="583" spans="1:9" s="23" customFormat="1" ht="30" x14ac:dyDescent="0.2">
      <c r="A583" s="81"/>
      <c r="B583" s="56" t="s">
        <v>492</v>
      </c>
      <c r="C583" s="37">
        <v>0</v>
      </c>
      <c r="D583" s="20">
        <v>0</v>
      </c>
      <c r="E583" s="41" t="str">
        <f t="shared" si="191"/>
        <v/>
      </c>
      <c r="F583" s="41" t="str">
        <f t="shared" si="192"/>
        <v/>
      </c>
      <c r="G583" s="22" t="str">
        <f t="shared" si="194"/>
        <v xml:space="preserve"> </v>
      </c>
      <c r="H583" s="57" t="str">
        <f t="shared" si="193"/>
        <v/>
      </c>
      <c r="I583" s="12"/>
    </row>
    <row r="584" spans="1:9" s="23" customFormat="1" ht="30.75" thickBot="1" x14ac:dyDescent="0.25">
      <c r="A584" s="81"/>
      <c r="B584" s="58" t="s">
        <v>493</v>
      </c>
      <c r="C584" s="59">
        <v>0</v>
      </c>
      <c r="D584" s="89">
        <v>0</v>
      </c>
      <c r="E584" s="61" t="str">
        <f t="shared" si="191"/>
        <v/>
      </c>
      <c r="F584" s="61" t="str">
        <f t="shared" si="192"/>
        <v/>
      </c>
      <c r="G584" s="83" t="str">
        <f t="shared" si="194"/>
        <v xml:space="preserve"> </v>
      </c>
      <c r="H584" s="62" t="str">
        <f t="shared" si="193"/>
        <v/>
      </c>
      <c r="I584" s="12"/>
    </row>
    <row r="585" spans="1:9" s="12" customFormat="1" x14ac:dyDescent="0.2">
      <c r="A585" s="86"/>
      <c r="B585" s="18"/>
      <c r="C585" s="18"/>
      <c r="D585" s="18"/>
      <c r="H585" s="19"/>
    </row>
    <row r="586" spans="1:9" s="12" customFormat="1" x14ac:dyDescent="0.2">
      <c r="A586" s="86"/>
      <c r="B586" s="18"/>
      <c r="C586" s="18"/>
      <c r="D586" s="18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3">
        <f>SUM(C591:C617)</f>
        <v>3596</v>
      </c>
      <c r="D590" s="14">
        <f>SUM(D591:D617)</f>
        <v>6051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0.68270300333704115</v>
      </c>
      <c r="H590" s="48">
        <f>+IF(OR(AND(E590=""),(G590="")),"",E590*G590)</f>
        <v>0.68270300333704115</v>
      </c>
    </row>
    <row r="591" spans="1:9" s="23" customFormat="1" ht="15" x14ac:dyDescent="0.2">
      <c r="A591" s="81"/>
      <c r="B591" s="56" t="s">
        <v>312</v>
      </c>
      <c r="C591" s="37">
        <v>0</v>
      </c>
      <c r="D591" s="20">
        <v>2</v>
      </c>
      <c r="E591" s="41" t="str">
        <f>+IF(C591=0,"",C591/C$590)</f>
        <v/>
      </c>
      <c r="F591" s="41">
        <f>+IF(D591=0,"",D591/D$590)</f>
        <v>3.3052388035035532E-4</v>
      </c>
      <c r="G591" s="22">
        <f t="shared" ref="G591:G617" si="195">+IF(AND(C591=0,D591=0)," ",IF(C591=0,1,IF(D591=0,-1,(D591-C591)/C591)))</f>
        <v>1</v>
      </c>
      <c r="H591" s="57" t="str">
        <f>+IF(OR(AND(E591=""),(G591="")),"",E591*G591)</f>
        <v/>
      </c>
      <c r="I591" s="12"/>
    </row>
    <row r="592" spans="1:9" s="23" customFormat="1" ht="15" x14ac:dyDescent="0.2">
      <c r="A592" s="81"/>
      <c r="B592" s="56" t="s">
        <v>140</v>
      </c>
      <c r="C592" s="37">
        <v>2</v>
      </c>
      <c r="D592" s="20">
        <v>2</v>
      </c>
      <c r="E592" s="41">
        <f t="shared" ref="E592:E617" si="196">+IF(C592=0,"",C592/C$590)</f>
        <v>5.5617352614015572E-4</v>
      </c>
      <c r="F592" s="41">
        <f t="shared" ref="F592:F617" si="197">+IF(D592=0,"",D592/D$590)</f>
        <v>3.3052388035035532E-4</v>
      </c>
      <c r="G592" s="22">
        <f t="shared" si="195"/>
        <v>0</v>
      </c>
      <c r="H592" s="57">
        <f t="shared" ref="H592:H617" si="198">+IF(OR(AND(E592=""),(G592="")),"",E592*G592)</f>
        <v>0</v>
      </c>
      <c r="I592" s="12"/>
    </row>
    <row r="593" spans="1:9" s="23" customFormat="1" ht="30" x14ac:dyDescent="0.2">
      <c r="A593" s="81"/>
      <c r="B593" s="56" t="s">
        <v>574</v>
      </c>
      <c r="C593" s="37">
        <v>20</v>
      </c>
      <c r="D593" s="20">
        <v>197</v>
      </c>
      <c r="E593" s="41">
        <f t="shared" si="196"/>
        <v>5.5617352614015575E-3</v>
      </c>
      <c r="F593" s="41">
        <f t="shared" si="197"/>
        <v>3.2556602214509997E-2</v>
      </c>
      <c r="G593" s="22">
        <f t="shared" si="195"/>
        <v>8.85</v>
      </c>
      <c r="H593" s="57">
        <f t="shared" si="198"/>
        <v>4.9221357063403783E-2</v>
      </c>
      <c r="I593" s="12"/>
    </row>
    <row r="594" spans="1:9" s="23" customFormat="1" ht="15" x14ac:dyDescent="0.2">
      <c r="A594" s="81"/>
      <c r="B594" s="56" t="s">
        <v>313</v>
      </c>
      <c r="C594" s="37">
        <v>59</v>
      </c>
      <c r="D594" s="20">
        <v>69</v>
      </c>
      <c r="E594" s="41">
        <f t="shared" si="196"/>
        <v>1.6407119021134595E-2</v>
      </c>
      <c r="F594" s="41">
        <f t="shared" si="197"/>
        <v>1.1403073872087258E-2</v>
      </c>
      <c r="G594" s="22">
        <f t="shared" si="195"/>
        <v>0.16949152542372881</v>
      </c>
      <c r="H594" s="57">
        <f t="shared" si="198"/>
        <v>2.7808676307007787E-3</v>
      </c>
      <c r="I594" s="12"/>
    </row>
    <row r="595" spans="1:9" s="23" customFormat="1" ht="15" x14ac:dyDescent="0.2">
      <c r="A595" s="81"/>
      <c r="B595" s="56" t="s">
        <v>141</v>
      </c>
      <c r="C595" s="37">
        <v>0</v>
      </c>
      <c r="D595" s="20">
        <v>2</v>
      </c>
      <c r="E595" s="41" t="str">
        <f t="shared" si="196"/>
        <v/>
      </c>
      <c r="F595" s="41">
        <f t="shared" si="197"/>
        <v>3.3052388035035532E-4</v>
      </c>
      <c r="G595" s="22">
        <f t="shared" si="195"/>
        <v>1</v>
      </c>
      <c r="H595" s="57" t="str">
        <f t="shared" si="198"/>
        <v/>
      </c>
      <c r="I595" s="12"/>
    </row>
    <row r="596" spans="1:9" s="23" customFormat="1" ht="15" x14ac:dyDescent="0.2">
      <c r="A596" s="81"/>
      <c r="B596" s="56" t="s">
        <v>640</v>
      </c>
      <c r="C596" s="37">
        <v>0</v>
      </c>
      <c r="D596" s="20">
        <v>0</v>
      </c>
      <c r="E596" s="41" t="str">
        <f t="shared" si="196"/>
        <v/>
      </c>
      <c r="F596" s="41" t="str">
        <f t="shared" si="197"/>
        <v/>
      </c>
      <c r="G596" s="22" t="str">
        <f t="shared" si="195"/>
        <v xml:space="preserve"> </v>
      </c>
      <c r="H596" s="57" t="str">
        <f t="shared" si="198"/>
        <v/>
      </c>
      <c r="I596" s="12"/>
    </row>
    <row r="597" spans="1:9" s="23" customFormat="1" ht="15" x14ac:dyDescent="0.2">
      <c r="A597" s="81"/>
      <c r="B597" s="56" t="s">
        <v>142</v>
      </c>
      <c r="C597" s="37">
        <v>3</v>
      </c>
      <c r="D597" s="20">
        <v>0</v>
      </c>
      <c r="E597" s="41">
        <f t="shared" si="196"/>
        <v>8.3426028921023364E-4</v>
      </c>
      <c r="F597" s="41" t="str">
        <f t="shared" si="197"/>
        <v/>
      </c>
      <c r="G597" s="22">
        <f t="shared" si="195"/>
        <v>-1</v>
      </c>
      <c r="H597" s="57">
        <f t="shared" si="198"/>
        <v>-8.3426028921023364E-4</v>
      </c>
      <c r="I597" s="12"/>
    </row>
    <row r="598" spans="1:9" s="23" customFormat="1" ht="15" x14ac:dyDescent="0.2">
      <c r="A598" s="81"/>
      <c r="B598" s="56" t="s">
        <v>314</v>
      </c>
      <c r="C598" s="37">
        <v>0</v>
      </c>
      <c r="D598" s="20">
        <v>1</v>
      </c>
      <c r="E598" s="41" t="str">
        <f t="shared" si="196"/>
        <v/>
      </c>
      <c r="F598" s="41">
        <f t="shared" si="197"/>
        <v>1.6526194017517766E-4</v>
      </c>
      <c r="G598" s="22">
        <f t="shared" si="195"/>
        <v>1</v>
      </c>
      <c r="H598" s="57" t="str">
        <f t="shared" si="198"/>
        <v/>
      </c>
      <c r="I598" s="12"/>
    </row>
    <row r="599" spans="1:9" s="23" customFormat="1" ht="15" x14ac:dyDescent="0.2">
      <c r="A599" s="81"/>
      <c r="B599" s="56" t="s">
        <v>315</v>
      </c>
      <c r="C599" s="37">
        <v>0</v>
      </c>
      <c r="D599" s="20">
        <v>3</v>
      </c>
      <c r="E599" s="41" t="str">
        <f t="shared" si="196"/>
        <v/>
      </c>
      <c r="F599" s="41">
        <f t="shared" si="197"/>
        <v>4.9578582052553293E-4</v>
      </c>
      <c r="G599" s="22">
        <f t="shared" si="195"/>
        <v>1</v>
      </c>
      <c r="H599" s="57" t="str">
        <f t="shared" si="198"/>
        <v/>
      </c>
      <c r="I599" s="12"/>
    </row>
    <row r="600" spans="1:9" s="23" customFormat="1" ht="30" x14ac:dyDescent="0.2">
      <c r="A600" s="81"/>
      <c r="B600" s="56" t="s">
        <v>494</v>
      </c>
      <c r="C600" s="37">
        <v>0</v>
      </c>
      <c r="D600" s="20">
        <v>1</v>
      </c>
      <c r="E600" s="41" t="str">
        <f t="shared" si="196"/>
        <v/>
      </c>
      <c r="F600" s="41">
        <f t="shared" si="197"/>
        <v>1.6526194017517766E-4</v>
      </c>
      <c r="G600" s="22">
        <f t="shared" si="195"/>
        <v>1</v>
      </c>
      <c r="H600" s="57" t="str">
        <f t="shared" si="198"/>
        <v/>
      </c>
      <c r="I600" s="12"/>
    </row>
    <row r="601" spans="1:9" s="23" customFormat="1" ht="15" x14ac:dyDescent="0.2">
      <c r="A601" s="81"/>
      <c r="B601" s="56" t="s">
        <v>523</v>
      </c>
      <c r="C601" s="37">
        <v>0</v>
      </c>
      <c r="D601" s="20">
        <v>7</v>
      </c>
      <c r="E601" s="41" t="str">
        <f t="shared" si="196"/>
        <v/>
      </c>
      <c r="F601" s="41">
        <f t="shared" si="197"/>
        <v>1.1568335812262437E-3</v>
      </c>
      <c r="G601" s="22">
        <f t="shared" si="195"/>
        <v>1</v>
      </c>
      <c r="H601" s="57" t="str">
        <f t="shared" si="198"/>
        <v/>
      </c>
      <c r="I601" s="12"/>
    </row>
    <row r="602" spans="1:9" s="23" customFormat="1" ht="15" x14ac:dyDescent="0.2">
      <c r="A602" s="81"/>
      <c r="B602" s="56" t="s">
        <v>551</v>
      </c>
      <c r="C602" s="37">
        <v>0</v>
      </c>
      <c r="D602" s="20">
        <v>0</v>
      </c>
      <c r="E602" s="41" t="str">
        <f t="shared" ref="E602" si="199">+IF(C602=0,"",C602/C$590)</f>
        <v/>
      </c>
      <c r="F602" s="41" t="str">
        <f t="shared" ref="F602" si="200">+IF(D602=0,"",D602/D$590)</f>
        <v/>
      </c>
      <c r="G602" s="22" t="str">
        <f t="shared" si="195"/>
        <v xml:space="preserve"> </v>
      </c>
      <c r="H602" s="57" t="str">
        <f t="shared" ref="H602" si="201">+IF(OR(AND(E602=""),(G602="")),"",E602*G602)</f>
        <v/>
      </c>
      <c r="I602" s="12"/>
    </row>
    <row r="603" spans="1:9" s="23" customFormat="1" ht="15" x14ac:dyDescent="0.2">
      <c r="A603" s="81"/>
      <c r="B603" s="56" t="s">
        <v>620</v>
      </c>
      <c r="C603" s="37">
        <v>2</v>
      </c>
      <c r="D603" s="20">
        <v>9</v>
      </c>
      <c r="E603" s="41">
        <f t="shared" ref="E603" si="202">+IF(C603=0,"",C603/C$590)</f>
        <v>5.5617352614015572E-4</v>
      </c>
      <c r="F603" s="41">
        <f t="shared" ref="F603" si="203">+IF(D603=0,"",D603/D$590)</f>
        <v>1.4873574615765989E-3</v>
      </c>
      <c r="G603" s="41">
        <f t="shared" ref="G603" si="204">+IF(AND(C603=0,D603=0)," ",IF(C603=0,1,IF(D603=0,-1,(D603-C603)/C603)))</f>
        <v>3.5</v>
      </c>
      <c r="H603" s="57">
        <f t="shared" ref="H603" si="205">+IF(OR(AND(E603=""),(G603="")),"",E603*G603)</f>
        <v>1.946607341490545E-3</v>
      </c>
      <c r="I603" s="12"/>
    </row>
    <row r="604" spans="1:9" s="23" customFormat="1" ht="15" x14ac:dyDescent="0.2">
      <c r="A604" s="81"/>
      <c r="B604" s="56" t="s">
        <v>316</v>
      </c>
      <c r="C604" s="37">
        <v>0</v>
      </c>
      <c r="D604" s="20">
        <v>1</v>
      </c>
      <c r="E604" s="41" t="str">
        <f t="shared" si="196"/>
        <v/>
      </c>
      <c r="F604" s="41">
        <f t="shared" si="197"/>
        <v>1.6526194017517766E-4</v>
      </c>
      <c r="G604" s="22">
        <f t="shared" si="195"/>
        <v>1</v>
      </c>
      <c r="H604" s="57" t="str">
        <f t="shared" si="198"/>
        <v/>
      </c>
      <c r="I604" s="12"/>
    </row>
    <row r="605" spans="1:9" s="23" customFormat="1" ht="30" x14ac:dyDescent="0.2">
      <c r="A605" s="81"/>
      <c r="B605" s="56" t="s">
        <v>317</v>
      </c>
      <c r="C605" s="37">
        <v>6</v>
      </c>
      <c r="D605" s="20">
        <v>68</v>
      </c>
      <c r="E605" s="41">
        <f t="shared" si="196"/>
        <v>1.6685205784204673E-3</v>
      </c>
      <c r="F605" s="41">
        <f t="shared" si="197"/>
        <v>1.1237811931912081E-2</v>
      </c>
      <c r="G605" s="22">
        <f t="shared" si="195"/>
        <v>10.333333333333334</v>
      </c>
      <c r="H605" s="57">
        <f t="shared" si="198"/>
        <v>1.7241379310344831E-2</v>
      </c>
      <c r="I605" s="12"/>
    </row>
    <row r="606" spans="1:9" s="23" customFormat="1" ht="15" x14ac:dyDescent="0.2">
      <c r="A606" s="81"/>
      <c r="B606" s="56" t="s">
        <v>143</v>
      </c>
      <c r="C606" s="37">
        <v>32</v>
      </c>
      <c r="D606" s="20">
        <v>310</v>
      </c>
      <c r="E606" s="41">
        <f t="shared" si="196"/>
        <v>8.8987764182424916E-3</v>
      </c>
      <c r="F606" s="41">
        <f t="shared" si="197"/>
        <v>5.1231201454305077E-2</v>
      </c>
      <c r="G606" s="22">
        <f t="shared" si="195"/>
        <v>8.6875</v>
      </c>
      <c r="H606" s="57">
        <f t="shared" si="198"/>
        <v>7.730812013348165E-2</v>
      </c>
      <c r="I606" s="12"/>
    </row>
    <row r="607" spans="1:9" s="23" customFormat="1" ht="15" x14ac:dyDescent="0.2">
      <c r="A607" s="81"/>
      <c r="B607" s="56" t="s">
        <v>144</v>
      </c>
      <c r="C607" s="37">
        <v>3</v>
      </c>
      <c r="D607" s="20">
        <v>1</v>
      </c>
      <c r="E607" s="41">
        <f t="shared" si="196"/>
        <v>8.3426028921023364E-4</v>
      </c>
      <c r="F607" s="41">
        <f t="shared" si="197"/>
        <v>1.6526194017517766E-4</v>
      </c>
      <c r="G607" s="22">
        <f t="shared" si="195"/>
        <v>-0.66666666666666663</v>
      </c>
      <c r="H607" s="57">
        <f t="shared" si="198"/>
        <v>-5.5617352614015572E-4</v>
      </c>
      <c r="I607" s="12"/>
    </row>
    <row r="608" spans="1:9" s="23" customFormat="1" ht="15" x14ac:dyDescent="0.2">
      <c r="A608" s="81"/>
      <c r="B608" s="56" t="s">
        <v>318</v>
      </c>
      <c r="C608" s="37">
        <v>37</v>
      </c>
      <c r="D608" s="20">
        <v>193</v>
      </c>
      <c r="E608" s="41">
        <f t="shared" si="196"/>
        <v>1.0289210233592881E-2</v>
      </c>
      <c r="F608" s="41">
        <f t="shared" si="197"/>
        <v>3.1895554453809288E-2</v>
      </c>
      <c r="G608" s="22">
        <f t="shared" si="195"/>
        <v>4.2162162162162158</v>
      </c>
      <c r="H608" s="57">
        <f t="shared" si="198"/>
        <v>4.3381535038932141E-2</v>
      </c>
      <c r="I608" s="12"/>
    </row>
    <row r="609" spans="1:9" s="23" customFormat="1" ht="15" x14ac:dyDescent="0.2">
      <c r="A609" s="81"/>
      <c r="B609" s="56" t="s">
        <v>145</v>
      </c>
      <c r="C609" s="37">
        <v>3379</v>
      </c>
      <c r="D609" s="20">
        <v>5171</v>
      </c>
      <c r="E609" s="41">
        <f t="shared" si="196"/>
        <v>0.93965517241379315</v>
      </c>
      <c r="F609" s="41">
        <f t="shared" si="197"/>
        <v>0.8545694926458437</v>
      </c>
      <c r="G609" s="22">
        <f t="shared" si="195"/>
        <v>0.53033441846700202</v>
      </c>
      <c r="H609" s="57">
        <f t="shared" si="198"/>
        <v>0.49833147942157952</v>
      </c>
      <c r="I609" s="12"/>
    </row>
    <row r="610" spans="1:9" s="23" customFormat="1" ht="15" x14ac:dyDescent="0.2">
      <c r="A610" s="81"/>
      <c r="B610" s="56" t="s">
        <v>319</v>
      </c>
      <c r="C610" s="37">
        <v>37</v>
      </c>
      <c r="D610" s="20">
        <v>0</v>
      </c>
      <c r="E610" s="41">
        <f t="shared" si="196"/>
        <v>1.0289210233592881E-2</v>
      </c>
      <c r="F610" s="41" t="str">
        <f t="shared" si="197"/>
        <v/>
      </c>
      <c r="G610" s="22">
        <f t="shared" si="195"/>
        <v>-1</v>
      </c>
      <c r="H610" s="57">
        <f t="shared" si="198"/>
        <v>-1.0289210233592881E-2</v>
      </c>
      <c r="I610" s="12"/>
    </row>
    <row r="611" spans="1:9" s="23" customFormat="1" ht="15" x14ac:dyDescent="0.2">
      <c r="A611" s="81"/>
      <c r="B611" s="56" t="s">
        <v>146</v>
      </c>
      <c r="C611" s="37">
        <v>1</v>
      </c>
      <c r="D611" s="20">
        <v>0</v>
      </c>
      <c r="E611" s="41">
        <f t="shared" si="196"/>
        <v>2.7808676307007786E-4</v>
      </c>
      <c r="F611" s="41" t="str">
        <f t="shared" si="197"/>
        <v/>
      </c>
      <c r="G611" s="22">
        <f t="shared" si="195"/>
        <v>-1</v>
      </c>
      <c r="H611" s="57">
        <f t="shared" si="198"/>
        <v>-2.7808676307007786E-4</v>
      </c>
      <c r="I611" s="12"/>
    </row>
    <row r="612" spans="1:9" s="23" customFormat="1" ht="30" x14ac:dyDescent="0.2">
      <c r="A612" s="81"/>
      <c r="B612" s="56" t="s">
        <v>147</v>
      </c>
      <c r="C612" s="37">
        <v>0</v>
      </c>
      <c r="D612" s="20">
        <v>0</v>
      </c>
      <c r="E612" s="41" t="str">
        <f t="shared" si="196"/>
        <v/>
      </c>
      <c r="F612" s="41" t="str">
        <f t="shared" si="197"/>
        <v/>
      </c>
      <c r="G612" s="22" t="str">
        <f t="shared" si="195"/>
        <v xml:space="preserve"> </v>
      </c>
      <c r="H612" s="57" t="str">
        <f t="shared" si="198"/>
        <v/>
      </c>
      <c r="I612" s="12"/>
    </row>
    <row r="613" spans="1:9" s="23" customFormat="1" ht="15" x14ac:dyDescent="0.2">
      <c r="A613" s="81"/>
      <c r="B613" s="56" t="s">
        <v>320</v>
      </c>
      <c r="C613" s="37">
        <v>4</v>
      </c>
      <c r="D613" s="20">
        <v>5</v>
      </c>
      <c r="E613" s="41">
        <f t="shared" si="196"/>
        <v>1.1123470522803114E-3</v>
      </c>
      <c r="F613" s="41">
        <f t="shared" si="197"/>
        <v>8.2630970087588826E-4</v>
      </c>
      <c r="G613" s="22">
        <f t="shared" si="195"/>
        <v>0.25</v>
      </c>
      <c r="H613" s="57">
        <f t="shared" si="198"/>
        <v>2.7808676307007786E-4</v>
      </c>
      <c r="I613" s="12"/>
    </row>
    <row r="614" spans="1:9" s="23" customFormat="1" ht="15" x14ac:dyDescent="0.2">
      <c r="A614" s="81"/>
      <c r="B614" s="56" t="s">
        <v>321</v>
      </c>
      <c r="C614" s="37">
        <v>7</v>
      </c>
      <c r="D614" s="20">
        <v>0</v>
      </c>
      <c r="E614" s="41">
        <f t="shared" si="196"/>
        <v>1.946607341490545E-3</v>
      </c>
      <c r="F614" s="41" t="str">
        <f t="shared" si="197"/>
        <v/>
      </c>
      <c r="G614" s="22">
        <f t="shared" si="195"/>
        <v>-1</v>
      </c>
      <c r="H614" s="57">
        <f t="shared" si="198"/>
        <v>-1.946607341490545E-3</v>
      </c>
      <c r="I614" s="12"/>
    </row>
    <row r="615" spans="1:9" s="23" customFormat="1" ht="30" x14ac:dyDescent="0.2">
      <c r="A615" s="81"/>
      <c r="B615" s="56" t="s">
        <v>322</v>
      </c>
      <c r="C615" s="37">
        <v>1</v>
      </c>
      <c r="D615" s="20">
        <v>0</v>
      </c>
      <c r="E615" s="41">
        <f t="shared" si="196"/>
        <v>2.7808676307007786E-4</v>
      </c>
      <c r="F615" s="41" t="str">
        <f t="shared" si="197"/>
        <v/>
      </c>
      <c r="G615" s="22">
        <f t="shared" si="195"/>
        <v>-1</v>
      </c>
      <c r="H615" s="57">
        <f t="shared" si="198"/>
        <v>-2.7808676307007786E-4</v>
      </c>
      <c r="I615" s="12"/>
    </row>
    <row r="616" spans="1:9" s="23" customFormat="1" ht="30" x14ac:dyDescent="0.2">
      <c r="A616" s="81"/>
      <c r="B616" s="56" t="s">
        <v>641</v>
      </c>
      <c r="C616" s="37">
        <v>0</v>
      </c>
      <c r="D616" s="20">
        <v>5</v>
      </c>
      <c r="E616" s="41" t="str">
        <f t="shared" si="196"/>
        <v/>
      </c>
      <c r="F616" s="41">
        <f t="shared" si="197"/>
        <v>8.2630970087588826E-4</v>
      </c>
      <c r="G616" s="22">
        <f t="shared" si="195"/>
        <v>1</v>
      </c>
      <c r="H616" s="57" t="str">
        <f t="shared" si="198"/>
        <v/>
      </c>
      <c r="I616" s="12"/>
    </row>
    <row r="617" spans="1:9" s="23" customFormat="1" ht="30.75" thickBot="1" x14ac:dyDescent="0.25">
      <c r="A617" s="81"/>
      <c r="B617" s="58" t="s">
        <v>495</v>
      </c>
      <c r="C617" s="59">
        <v>3</v>
      </c>
      <c r="D617" s="89">
        <v>4</v>
      </c>
      <c r="E617" s="61">
        <f t="shared" si="196"/>
        <v>8.3426028921023364E-4</v>
      </c>
      <c r="F617" s="61">
        <f t="shared" si="197"/>
        <v>6.6104776070071065E-4</v>
      </c>
      <c r="G617" s="83">
        <f t="shared" si="195"/>
        <v>0.33333333333333331</v>
      </c>
      <c r="H617" s="62">
        <f t="shared" si="198"/>
        <v>2.7808676307007786E-4</v>
      </c>
      <c r="I617" s="12"/>
    </row>
    <row r="618" spans="1:9" x14ac:dyDescent="0.2">
      <c r="B618" s="6" t="s">
        <v>372</v>
      </c>
      <c r="D618" s="4"/>
      <c r="I618" s="12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618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390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357</v>
      </c>
      <c r="C8" s="13">
        <f>+C18+C75+C176+C355+C590</f>
        <v>45159</v>
      </c>
      <c r="D8" s="14">
        <f>+D18+D75+D176+D355+D590</f>
        <v>42385</v>
      </c>
      <c r="E8" s="15">
        <f>SUM(E9:E13)</f>
        <v>1</v>
      </c>
      <c r="F8" s="15">
        <f>SUM(F9:F13)</f>
        <v>1</v>
      </c>
      <c r="G8" s="15">
        <f>+(D8-C8)/C8</f>
        <v>-6.1427400961048741E-2</v>
      </c>
      <c r="H8" s="48">
        <f t="shared" ref="H8:H13" si="0">+IF(OR(AND(E8=""),(G8="")),"",E8*G8)</f>
        <v>-6.1427400961048741E-2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518</v>
      </c>
      <c r="D9" s="16">
        <f>+D18</f>
        <v>654</v>
      </c>
      <c r="E9" s="17">
        <f t="shared" ref="E9:F13" si="1">+C9/C$8</f>
        <v>1.1470581722358777E-2</v>
      </c>
      <c r="F9" s="17">
        <f t="shared" si="1"/>
        <v>1.5429987023711218E-2</v>
      </c>
      <c r="G9" s="17">
        <f t="shared" ref="G9:G13" si="2">+(D9-C9)/C9</f>
        <v>0.26254826254826252</v>
      </c>
      <c r="H9" s="50">
        <f t="shared" si="0"/>
        <v>3.0115813016231537E-3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3187</v>
      </c>
      <c r="D10" s="16">
        <f>+D75</f>
        <v>4317</v>
      </c>
      <c r="E10" s="17">
        <f t="shared" si="1"/>
        <v>7.0572864766713164E-2</v>
      </c>
      <c r="F10" s="17">
        <f t="shared" si="1"/>
        <v>0.10185207030789194</v>
      </c>
      <c r="G10" s="17">
        <f t="shared" si="2"/>
        <v>0.3545654220269846</v>
      </c>
      <c r="H10" s="50">
        <f t="shared" si="0"/>
        <v>2.5022697579662963E-2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6670</v>
      </c>
      <c r="D11" s="16">
        <f>+D176</f>
        <v>7618</v>
      </c>
      <c r="E11" s="17">
        <f t="shared" si="1"/>
        <v>0.14770034766048851</v>
      </c>
      <c r="F11" s="17">
        <f t="shared" si="1"/>
        <v>0.17973339624867288</v>
      </c>
      <c r="G11" s="17">
        <f t="shared" si="2"/>
        <v>0.14212893553223388</v>
      </c>
      <c r="H11" s="50">
        <f t="shared" si="0"/>
        <v>2.0992493190726103E-2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27614</v>
      </c>
      <c r="D12" s="16">
        <f>+D355</f>
        <v>22616</v>
      </c>
      <c r="E12" s="17">
        <f t="shared" si="1"/>
        <v>0.61148386811045419</v>
      </c>
      <c r="F12" s="17">
        <f t="shared" si="1"/>
        <v>0.53358499469151821</v>
      </c>
      <c r="G12" s="17">
        <f t="shared" si="2"/>
        <v>-0.18099514738900557</v>
      </c>
      <c r="H12" s="50">
        <f t="shared" si="0"/>
        <v>-0.1106756128346509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7170</v>
      </c>
      <c r="D13" s="52">
        <f>+D590</f>
        <v>7180</v>
      </c>
      <c r="E13" s="53">
        <f t="shared" si="1"/>
        <v>0.15877233773998539</v>
      </c>
      <c r="F13" s="53">
        <f t="shared" si="1"/>
        <v>0.16939955172820573</v>
      </c>
      <c r="G13" s="53">
        <f t="shared" si="2"/>
        <v>1.3947001394700139E-3</v>
      </c>
      <c r="H13" s="54">
        <f t="shared" si="0"/>
        <v>2.2143980158993777E-4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3">
        <f>SUM(C19:C69)</f>
        <v>518</v>
      </c>
      <c r="D18" s="13">
        <f>SUM(D19:D69)</f>
        <v>654</v>
      </c>
      <c r="E18" s="15">
        <f t="shared" ref="E18:E19" si="3">+IF(C18=0,"",C18/C$18)</f>
        <v>1</v>
      </c>
      <c r="F18" s="15">
        <f t="shared" ref="F18:F19" si="4">+IF(D18=0,"",D18/D$18)</f>
        <v>1</v>
      </c>
      <c r="G18" s="15">
        <f t="shared" ref="G18" si="5">+IF(OR(AND(D18=0),(C18=0)),"0",((D18-C18)/C18))</f>
        <v>0.26254826254826252</v>
      </c>
      <c r="H18" s="48">
        <f t="shared" ref="H18:H19" si="6">+IF(OR(AND(E18=""),(G18="")),"",E18*G18)</f>
        <v>0.26254826254826252</v>
      </c>
    </row>
    <row r="19" spans="1:9" s="12" customFormat="1" ht="15" x14ac:dyDescent="0.2">
      <c r="A19" s="86"/>
      <c r="B19" s="55" t="s">
        <v>0</v>
      </c>
      <c r="C19" s="20">
        <v>0</v>
      </c>
      <c r="D19" s="20">
        <v>1</v>
      </c>
      <c r="E19" s="21" t="str">
        <f t="shared" si="3"/>
        <v/>
      </c>
      <c r="F19" s="21">
        <f t="shared" si="4"/>
        <v>1.5290519877675841E-3</v>
      </c>
      <c r="G19" s="22">
        <f>+IF(AND(C19=0,D19=0)," ",IF(C19=0,1,IF(D19=0,-1,(D19-C19)/C19)))</f>
        <v>1</v>
      </c>
      <c r="H19" s="50" t="str">
        <f t="shared" si="6"/>
        <v/>
      </c>
    </row>
    <row r="20" spans="1:9" s="12" customFormat="1" ht="15" x14ac:dyDescent="0.2">
      <c r="A20" s="86"/>
      <c r="B20" s="55" t="s">
        <v>148</v>
      </c>
      <c r="C20" s="20">
        <v>20</v>
      </c>
      <c r="D20" s="20">
        <v>28</v>
      </c>
      <c r="E20" s="21">
        <f t="shared" ref="E20:E69" si="7">+IF(C20=0,"",C20/C$18)</f>
        <v>3.8610038610038609E-2</v>
      </c>
      <c r="F20" s="21">
        <f t="shared" ref="F20:F69" si="8">+IF(D20=0,"",D20/D$18)</f>
        <v>4.2813455657492352E-2</v>
      </c>
      <c r="G20" s="22">
        <f t="shared" ref="G20:G69" si="9">+IF(AND(C20=0,D20=0)," ",IF(C20=0,1,IF(D20=0,-1,(D20-C20)/C20)))</f>
        <v>0.4</v>
      </c>
      <c r="H20" s="50">
        <f t="shared" ref="H20:H69" si="10">+IF(OR(AND(E20=""),(G20="")),"",E20*G20)</f>
        <v>1.5444015444015444E-2</v>
      </c>
    </row>
    <row r="21" spans="1:9" s="12" customFormat="1" ht="45" x14ac:dyDescent="0.2">
      <c r="A21" s="86"/>
      <c r="B21" s="55" t="s">
        <v>1</v>
      </c>
      <c r="C21" s="20">
        <v>1</v>
      </c>
      <c r="D21" s="20">
        <v>1</v>
      </c>
      <c r="E21" s="21">
        <f t="shared" si="7"/>
        <v>1.9305019305019305E-3</v>
      </c>
      <c r="F21" s="21">
        <f t="shared" si="8"/>
        <v>1.5290519877675841E-3</v>
      </c>
      <c r="G21" s="22">
        <f t="shared" si="9"/>
        <v>0</v>
      </c>
      <c r="H21" s="50">
        <f t="shared" si="10"/>
        <v>0</v>
      </c>
    </row>
    <row r="22" spans="1:9" s="12" customFormat="1" ht="45" x14ac:dyDescent="0.2">
      <c r="A22" s="86"/>
      <c r="B22" s="55" t="s">
        <v>410</v>
      </c>
      <c r="C22" s="20">
        <v>3</v>
      </c>
      <c r="D22" s="20">
        <v>5</v>
      </c>
      <c r="E22" s="21">
        <f t="shared" si="7"/>
        <v>5.7915057915057912E-3</v>
      </c>
      <c r="F22" s="21">
        <f t="shared" si="8"/>
        <v>7.6452599388379203E-3</v>
      </c>
      <c r="G22" s="22">
        <f t="shared" si="9"/>
        <v>0.66666666666666663</v>
      </c>
      <c r="H22" s="50">
        <f t="shared" si="10"/>
        <v>3.8610038610038607E-3</v>
      </c>
    </row>
    <row r="23" spans="1:9" s="12" customFormat="1" ht="30" x14ac:dyDescent="0.2">
      <c r="A23" s="86"/>
      <c r="B23" s="55" t="s">
        <v>149</v>
      </c>
      <c r="C23" s="20">
        <v>3</v>
      </c>
      <c r="D23" s="20">
        <v>4</v>
      </c>
      <c r="E23" s="21">
        <f t="shared" si="7"/>
        <v>5.7915057915057912E-3</v>
      </c>
      <c r="F23" s="21">
        <f t="shared" si="8"/>
        <v>6.1162079510703364E-3</v>
      </c>
      <c r="G23" s="22">
        <f t="shared" si="9"/>
        <v>0.33333333333333331</v>
      </c>
      <c r="H23" s="50">
        <f t="shared" si="10"/>
        <v>1.9305019305019303E-3</v>
      </c>
    </row>
    <row r="24" spans="1:9" s="12" customFormat="1" ht="45" x14ac:dyDescent="0.2">
      <c r="A24" s="86"/>
      <c r="B24" s="55" t="s">
        <v>150</v>
      </c>
      <c r="C24" s="20">
        <v>3</v>
      </c>
      <c r="D24" s="20">
        <v>3</v>
      </c>
      <c r="E24" s="21">
        <f t="shared" si="7"/>
        <v>5.7915057915057912E-3</v>
      </c>
      <c r="F24" s="21">
        <f t="shared" si="8"/>
        <v>4.5871559633027525E-3</v>
      </c>
      <c r="G24" s="22">
        <f t="shared" si="9"/>
        <v>0</v>
      </c>
      <c r="H24" s="50">
        <f t="shared" si="10"/>
        <v>0</v>
      </c>
    </row>
    <row r="25" spans="1:9" s="23" customFormat="1" ht="30" x14ac:dyDescent="0.2">
      <c r="A25" s="81"/>
      <c r="B25" s="56" t="s">
        <v>496</v>
      </c>
      <c r="C25" s="37">
        <v>1</v>
      </c>
      <c r="D25" s="20">
        <v>1</v>
      </c>
      <c r="E25" s="40">
        <f t="shared" si="7"/>
        <v>1.9305019305019305E-3</v>
      </c>
      <c r="F25" s="40">
        <f t="shared" si="8"/>
        <v>1.5290519877675841E-3</v>
      </c>
      <c r="G25" s="22">
        <f t="shared" si="9"/>
        <v>0</v>
      </c>
      <c r="H25" s="57">
        <f t="shared" si="10"/>
        <v>0</v>
      </c>
      <c r="I25" s="12"/>
    </row>
    <row r="26" spans="1:9" s="23" customFormat="1" ht="15" x14ac:dyDescent="0.2">
      <c r="A26" s="81"/>
      <c r="B26" s="56" t="s">
        <v>2</v>
      </c>
      <c r="C26" s="37">
        <v>5</v>
      </c>
      <c r="D26" s="20">
        <v>3</v>
      </c>
      <c r="E26" s="40">
        <f t="shared" si="7"/>
        <v>9.6525096525096523E-3</v>
      </c>
      <c r="F26" s="40">
        <f t="shared" si="8"/>
        <v>4.5871559633027525E-3</v>
      </c>
      <c r="G26" s="22">
        <f t="shared" si="9"/>
        <v>-0.4</v>
      </c>
      <c r="H26" s="57">
        <f t="shared" si="10"/>
        <v>-3.8610038610038611E-3</v>
      </c>
      <c r="I26" s="12"/>
    </row>
    <row r="27" spans="1:9" s="23" customFormat="1" ht="15" x14ac:dyDescent="0.2">
      <c r="A27" s="81"/>
      <c r="B27" s="56" t="s">
        <v>552</v>
      </c>
      <c r="C27" s="37">
        <v>5</v>
      </c>
      <c r="D27" s="20">
        <v>3</v>
      </c>
      <c r="E27" s="40">
        <f t="shared" si="7"/>
        <v>9.6525096525096523E-3</v>
      </c>
      <c r="F27" s="40">
        <f t="shared" si="8"/>
        <v>4.5871559633027525E-3</v>
      </c>
      <c r="G27" s="22">
        <f t="shared" si="9"/>
        <v>-0.4</v>
      </c>
      <c r="H27" s="57">
        <f t="shared" si="10"/>
        <v>-3.8610038610038611E-3</v>
      </c>
      <c r="I27" s="12"/>
    </row>
    <row r="28" spans="1:9" s="23" customFormat="1" ht="15" x14ac:dyDescent="0.2">
      <c r="A28" s="81"/>
      <c r="B28" s="56" t="s">
        <v>3</v>
      </c>
      <c r="C28" s="37">
        <v>5</v>
      </c>
      <c r="D28" s="20">
        <v>5</v>
      </c>
      <c r="E28" s="40">
        <f t="shared" si="7"/>
        <v>9.6525096525096523E-3</v>
      </c>
      <c r="F28" s="40">
        <f t="shared" si="8"/>
        <v>7.6452599388379203E-3</v>
      </c>
      <c r="G28" s="22">
        <f t="shared" si="9"/>
        <v>0</v>
      </c>
      <c r="H28" s="57">
        <f t="shared" si="10"/>
        <v>0</v>
      </c>
      <c r="I28" s="12"/>
    </row>
    <row r="29" spans="1:9" s="23" customFormat="1" ht="15" x14ac:dyDescent="0.2">
      <c r="A29" s="81"/>
      <c r="B29" s="56" t="s">
        <v>5</v>
      </c>
      <c r="C29" s="37">
        <v>55</v>
      </c>
      <c r="D29" s="20">
        <v>76</v>
      </c>
      <c r="E29" s="40">
        <f t="shared" si="7"/>
        <v>0.10617760617760617</v>
      </c>
      <c r="F29" s="40">
        <f t="shared" si="8"/>
        <v>0.11620795107033639</v>
      </c>
      <c r="G29" s="22">
        <f t="shared" si="9"/>
        <v>0.38181818181818183</v>
      </c>
      <c r="H29" s="57">
        <f t="shared" si="10"/>
        <v>4.0540540540540543E-2</v>
      </c>
      <c r="I29" s="12"/>
    </row>
    <row r="30" spans="1:9" s="23" customFormat="1" ht="30" x14ac:dyDescent="0.2">
      <c r="A30" s="81"/>
      <c r="B30" s="56" t="s">
        <v>151</v>
      </c>
      <c r="C30" s="37">
        <v>0</v>
      </c>
      <c r="D30" s="20">
        <v>2</v>
      </c>
      <c r="E30" s="40" t="str">
        <f t="shared" si="7"/>
        <v/>
      </c>
      <c r="F30" s="40">
        <f t="shared" si="8"/>
        <v>3.0581039755351682E-3</v>
      </c>
      <c r="G30" s="22">
        <f t="shared" si="9"/>
        <v>1</v>
      </c>
      <c r="H30" s="57" t="str">
        <f t="shared" si="10"/>
        <v/>
      </c>
      <c r="I30" s="12"/>
    </row>
    <row r="31" spans="1:9" s="23" customFormat="1" ht="15" x14ac:dyDescent="0.2">
      <c r="A31" s="81"/>
      <c r="B31" s="56" t="s">
        <v>152</v>
      </c>
      <c r="C31" s="37">
        <v>3</v>
      </c>
      <c r="D31" s="20">
        <v>9</v>
      </c>
      <c r="E31" s="40">
        <f t="shared" si="7"/>
        <v>5.7915057915057912E-3</v>
      </c>
      <c r="F31" s="40">
        <f t="shared" si="8"/>
        <v>1.3761467889908258E-2</v>
      </c>
      <c r="G31" s="22">
        <f t="shared" si="9"/>
        <v>2</v>
      </c>
      <c r="H31" s="57">
        <f t="shared" si="10"/>
        <v>1.1583011583011582E-2</v>
      </c>
      <c r="I31" s="12"/>
    </row>
    <row r="32" spans="1:9" s="23" customFormat="1" ht="15" x14ac:dyDescent="0.2">
      <c r="A32" s="81"/>
      <c r="B32" s="56" t="s">
        <v>4</v>
      </c>
      <c r="C32" s="37">
        <v>3</v>
      </c>
      <c r="D32" s="20">
        <v>2</v>
      </c>
      <c r="E32" s="40">
        <f t="shared" si="7"/>
        <v>5.7915057915057912E-3</v>
      </c>
      <c r="F32" s="40">
        <f t="shared" si="8"/>
        <v>3.0581039755351682E-3</v>
      </c>
      <c r="G32" s="22">
        <f t="shared" si="9"/>
        <v>-0.33333333333333331</v>
      </c>
      <c r="H32" s="57">
        <f t="shared" si="10"/>
        <v>-1.9305019305019303E-3</v>
      </c>
      <c r="I32" s="12"/>
    </row>
    <row r="33" spans="1:9" s="23" customFormat="1" ht="15" x14ac:dyDescent="0.2">
      <c r="A33" s="81"/>
      <c r="B33" s="56" t="s">
        <v>6</v>
      </c>
      <c r="C33" s="37">
        <v>1</v>
      </c>
      <c r="D33" s="20">
        <v>0</v>
      </c>
      <c r="E33" s="40">
        <f t="shared" si="7"/>
        <v>1.9305019305019305E-3</v>
      </c>
      <c r="F33" s="40" t="str">
        <f t="shared" si="8"/>
        <v/>
      </c>
      <c r="G33" s="22">
        <f t="shared" si="9"/>
        <v>-1</v>
      </c>
      <c r="H33" s="57">
        <f t="shared" si="10"/>
        <v>-1.9305019305019305E-3</v>
      </c>
      <c r="I33" s="12"/>
    </row>
    <row r="34" spans="1:9" s="23" customFormat="1" ht="15" x14ac:dyDescent="0.2">
      <c r="A34" s="81"/>
      <c r="B34" s="56" t="s">
        <v>153</v>
      </c>
      <c r="C34" s="37">
        <v>0</v>
      </c>
      <c r="D34" s="20">
        <v>0</v>
      </c>
      <c r="E34" s="40" t="str">
        <f t="shared" si="7"/>
        <v/>
      </c>
      <c r="F34" s="40" t="str">
        <f t="shared" si="8"/>
        <v/>
      </c>
      <c r="G34" s="22" t="str">
        <f t="shared" si="9"/>
        <v xml:space="preserve"> 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7">
        <v>2</v>
      </c>
      <c r="D35" s="20">
        <v>3</v>
      </c>
      <c r="E35" s="40">
        <f t="shared" si="7"/>
        <v>3.8610038610038611E-3</v>
      </c>
      <c r="F35" s="40">
        <f t="shared" si="8"/>
        <v>4.5871559633027525E-3</v>
      </c>
      <c r="G35" s="22">
        <f t="shared" si="9"/>
        <v>0.5</v>
      </c>
      <c r="H35" s="57">
        <f t="shared" si="10"/>
        <v>1.9305019305019305E-3</v>
      </c>
      <c r="I35" s="12"/>
    </row>
    <row r="36" spans="1:9" s="23" customFormat="1" ht="30" x14ac:dyDescent="0.2">
      <c r="A36" s="81"/>
      <c r="B36" s="56" t="s">
        <v>155</v>
      </c>
      <c r="C36" s="37">
        <v>0</v>
      </c>
      <c r="D36" s="20">
        <v>0</v>
      </c>
      <c r="E36" s="40" t="str">
        <f t="shared" si="7"/>
        <v/>
      </c>
      <c r="F36" s="40" t="str">
        <f t="shared" si="8"/>
        <v/>
      </c>
      <c r="G36" s="22" t="str">
        <f t="shared" si="9"/>
        <v xml:space="preserve"> </v>
      </c>
      <c r="H36" s="57" t="str">
        <f t="shared" si="10"/>
        <v/>
      </c>
      <c r="I36" s="12"/>
    </row>
    <row r="37" spans="1:9" s="23" customFormat="1" ht="30" x14ac:dyDescent="0.2">
      <c r="A37" s="81"/>
      <c r="B37" s="56" t="s">
        <v>156</v>
      </c>
      <c r="C37" s="37">
        <v>3</v>
      </c>
      <c r="D37" s="20">
        <v>1</v>
      </c>
      <c r="E37" s="40">
        <f t="shared" si="7"/>
        <v>5.7915057915057912E-3</v>
      </c>
      <c r="F37" s="40">
        <f t="shared" si="8"/>
        <v>1.5290519877675841E-3</v>
      </c>
      <c r="G37" s="22">
        <f t="shared" si="9"/>
        <v>-0.66666666666666663</v>
      </c>
      <c r="H37" s="57">
        <f t="shared" si="10"/>
        <v>-3.8610038610038607E-3</v>
      </c>
      <c r="I37" s="12"/>
    </row>
    <row r="38" spans="1:9" s="23" customFormat="1" ht="15" x14ac:dyDescent="0.2">
      <c r="A38" s="81"/>
      <c r="B38" s="56" t="s">
        <v>7</v>
      </c>
      <c r="C38" s="37">
        <v>12</v>
      </c>
      <c r="D38" s="20">
        <v>11</v>
      </c>
      <c r="E38" s="40">
        <f t="shared" si="7"/>
        <v>2.3166023166023165E-2</v>
      </c>
      <c r="F38" s="40">
        <f t="shared" si="8"/>
        <v>1.6819571865443424E-2</v>
      </c>
      <c r="G38" s="22">
        <f t="shared" si="9"/>
        <v>-8.3333333333333329E-2</v>
      </c>
      <c r="H38" s="57">
        <f t="shared" si="10"/>
        <v>-1.9305019305019303E-3</v>
      </c>
      <c r="I38" s="12"/>
    </row>
    <row r="39" spans="1:9" s="23" customFormat="1" ht="30" x14ac:dyDescent="0.2">
      <c r="A39" s="81"/>
      <c r="B39" s="56" t="s">
        <v>157</v>
      </c>
      <c r="C39" s="37">
        <v>0</v>
      </c>
      <c r="D39" s="20">
        <v>1</v>
      </c>
      <c r="E39" s="40" t="str">
        <f t="shared" si="7"/>
        <v/>
      </c>
      <c r="F39" s="40">
        <f t="shared" si="8"/>
        <v>1.5290519877675841E-3</v>
      </c>
      <c r="G39" s="22">
        <f t="shared" si="9"/>
        <v>1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7">
        <v>2</v>
      </c>
      <c r="D40" s="20">
        <v>0</v>
      </c>
      <c r="E40" s="40">
        <f t="shared" si="7"/>
        <v>3.8610038610038611E-3</v>
      </c>
      <c r="F40" s="40" t="str">
        <f t="shared" si="8"/>
        <v/>
      </c>
      <c r="G40" s="22">
        <f t="shared" si="9"/>
        <v>-1</v>
      </c>
      <c r="H40" s="57">
        <f t="shared" si="10"/>
        <v>-3.8610038610038611E-3</v>
      </c>
      <c r="I40" s="12"/>
    </row>
    <row r="41" spans="1:9" s="23" customFormat="1" ht="15" x14ac:dyDescent="0.2">
      <c r="A41" s="81"/>
      <c r="B41" s="56" t="s">
        <v>159</v>
      </c>
      <c r="C41" s="37">
        <v>1</v>
      </c>
      <c r="D41" s="20">
        <v>0</v>
      </c>
      <c r="E41" s="40">
        <f t="shared" si="7"/>
        <v>1.9305019305019305E-3</v>
      </c>
      <c r="F41" s="40" t="str">
        <f t="shared" si="8"/>
        <v/>
      </c>
      <c r="G41" s="22">
        <f t="shared" si="9"/>
        <v>-1</v>
      </c>
      <c r="H41" s="57">
        <f t="shared" si="10"/>
        <v>-1.9305019305019305E-3</v>
      </c>
      <c r="I41" s="12"/>
    </row>
    <row r="42" spans="1:9" s="23" customFormat="1" ht="15" x14ac:dyDescent="0.2">
      <c r="A42" s="81"/>
      <c r="B42" s="56" t="s">
        <v>160</v>
      </c>
      <c r="C42" s="37">
        <v>0</v>
      </c>
      <c r="D42" s="20">
        <v>0</v>
      </c>
      <c r="E42" s="40" t="str">
        <f t="shared" si="7"/>
        <v/>
      </c>
      <c r="F42" s="40" t="str">
        <f t="shared" si="8"/>
        <v/>
      </c>
      <c r="G42" s="22" t="str">
        <f t="shared" si="9"/>
        <v xml:space="preserve"> </v>
      </c>
      <c r="H42" s="57" t="str">
        <f t="shared" si="10"/>
        <v/>
      </c>
      <c r="I42" s="12"/>
    </row>
    <row r="43" spans="1:9" s="23" customFormat="1" ht="30" x14ac:dyDescent="0.2">
      <c r="A43" s="81"/>
      <c r="B43" s="56" t="s">
        <v>161</v>
      </c>
      <c r="C43" s="37">
        <v>8</v>
      </c>
      <c r="D43" s="20">
        <v>62</v>
      </c>
      <c r="E43" s="40">
        <f t="shared" si="7"/>
        <v>1.5444015444015444E-2</v>
      </c>
      <c r="F43" s="40">
        <f t="shared" si="8"/>
        <v>9.480122324159021E-2</v>
      </c>
      <c r="G43" s="22">
        <f t="shared" si="9"/>
        <v>6.75</v>
      </c>
      <c r="H43" s="57">
        <f t="shared" si="10"/>
        <v>0.10424710424710425</v>
      </c>
      <c r="I43" s="12"/>
    </row>
    <row r="44" spans="1:9" s="23" customFormat="1" ht="30" x14ac:dyDescent="0.2">
      <c r="A44" s="81"/>
      <c r="B44" s="56" t="s">
        <v>162</v>
      </c>
      <c r="C44" s="37">
        <v>5</v>
      </c>
      <c r="D44" s="20">
        <v>2</v>
      </c>
      <c r="E44" s="40">
        <f t="shared" si="7"/>
        <v>9.6525096525096523E-3</v>
      </c>
      <c r="F44" s="40">
        <f t="shared" si="8"/>
        <v>3.0581039755351682E-3</v>
      </c>
      <c r="G44" s="22">
        <f t="shared" si="9"/>
        <v>-0.6</v>
      </c>
      <c r="H44" s="57">
        <f t="shared" si="10"/>
        <v>-5.7915057915057912E-3</v>
      </c>
      <c r="I44" s="12"/>
    </row>
    <row r="45" spans="1:9" s="23" customFormat="1" ht="30" x14ac:dyDescent="0.2">
      <c r="A45" s="81"/>
      <c r="B45" s="56" t="s">
        <v>8</v>
      </c>
      <c r="C45" s="37">
        <v>0</v>
      </c>
      <c r="D45" s="20">
        <v>0</v>
      </c>
      <c r="E45" s="40" t="str">
        <f t="shared" si="7"/>
        <v/>
      </c>
      <c r="F45" s="40" t="str">
        <f t="shared" si="8"/>
        <v/>
      </c>
      <c r="G45" s="22" t="str">
        <f t="shared" si="9"/>
        <v xml:space="preserve"> </v>
      </c>
      <c r="H45" s="57" t="str">
        <f t="shared" si="10"/>
        <v/>
      </c>
      <c r="I45" s="12"/>
    </row>
    <row r="46" spans="1:9" s="23" customFormat="1" ht="15" x14ac:dyDescent="0.2">
      <c r="A46" s="81"/>
      <c r="B46" s="56" t="s">
        <v>411</v>
      </c>
      <c r="C46" s="37">
        <v>2</v>
      </c>
      <c r="D46" s="20">
        <v>7</v>
      </c>
      <c r="E46" s="40">
        <f t="shared" si="7"/>
        <v>3.8610038610038611E-3</v>
      </c>
      <c r="F46" s="40">
        <f t="shared" si="8"/>
        <v>1.0703363914373088E-2</v>
      </c>
      <c r="G46" s="22">
        <f t="shared" si="9"/>
        <v>2.5</v>
      </c>
      <c r="H46" s="57">
        <f t="shared" si="10"/>
        <v>9.6525096525096523E-3</v>
      </c>
      <c r="I46" s="12"/>
    </row>
    <row r="47" spans="1:9" s="23" customFormat="1" ht="30" x14ac:dyDescent="0.2">
      <c r="A47" s="81"/>
      <c r="B47" s="56" t="s">
        <v>163</v>
      </c>
      <c r="C47" s="37">
        <v>2</v>
      </c>
      <c r="D47" s="20">
        <v>33</v>
      </c>
      <c r="E47" s="40">
        <f t="shared" si="7"/>
        <v>3.8610038610038611E-3</v>
      </c>
      <c r="F47" s="40">
        <f t="shared" si="8"/>
        <v>5.0458715596330278E-2</v>
      </c>
      <c r="G47" s="22">
        <f t="shared" si="9"/>
        <v>15.5</v>
      </c>
      <c r="H47" s="57">
        <f t="shared" si="10"/>
        <v>5.9845559845559844E-2</v>
      </c>
      <c r="I47" s="12"/>
    </row>
    <row r="48" spans="1:9" s="23" customFormat="1" ht="30" x14ac:dyDescent="0.2">
      <c r="A48" s="81"/>
      <c r="B48" s="56" t="s">
        <v>553</v>
      </c>
      <c r="C48" s="37">
        <v>9</v>
      </c>
      <c r="D48" s="20">
        <v>39</v>
      </c>
      <c r="E48" s="40">
        <f t="shared" si="7"/>
        <v>1.7374517374517374E-2</v>
      </c>
      <c r="F48" s="40">
        <f t="shared" si="8"/>
        <v>5.9633027522935783E-2</v>
      </c>
      <c r="G48" s="22">
        <f t="shared" si="9"/>
        <v>3.3333333333333335</v>
      </c>
      <c r="H48" s="57">
        <f t="shared" si="10"/>
        <v>5.7915057915057917E-2</v>
      </c>
      <c r="I48" s="12"/>
    </row>
    <row r="49" spans="1:9" s="23" customFormat="1" ht="15" x14ac:dyDescent="0.2">
      <c r="A49" s="81"/>
      <c r="B49" s="56" t="s">
        <v>9</v>
      </c>
      <c r="C49" s="37">
        <v>189</v>
      </c>
      <c r="D49" s="20">
        <v>18</v>
      </c>
      <c r="E49" s="40">
        <f t="shared" si="7"/>
        <v>0.36486486486486486</v>
      </c>
      <c r="F49" s="40">
        <f t="shared" si="8"/>
        <v>2.7522935779816515E-2</v>
      </c>
      <c r="G49" s="22">
        <f t="shared" si="9"/>
        <v>-0.90476190476190477</v>
      </c>
      <c r="H49" s="57">
        <f t="shared" si="10"/>
        <v>-0.33011583011583012</v>
      </c>
      <c r="I49" s="12"/>
    </row>
    <row r="50" spans="1:9" s="23" customFormat="1" ht="15" x14ac:dyDescent="0.2">
      <c r="A50" s="81"/>
      <c r="B50" s="56" t="s">
        <v>554</v>
      </c>
      <c r="C50" s="37">
        <v>5</v>
      </c>
      <c r="D50" s="20">
        <v>3</v>
      </c>
      <c r="E50" s="40">
        <f t="shared" si="7"/>
        <v>9.6525096525096523E-3</v>
      </c>
      <c r="F50" s="40">
        <f t="shared" si="8"/>
        <v>4.5871559633027525E-3</v>
      </c>
      <c r="G50" s="22">
        <f t="shared" si="9"/>
        <v>-0.4</v>
      </c>
      <c r="H50" s="57">
        <f t="shared" si="10"/>
        <v>-3.8610038610038611E-3</v>
      </c>
      <c r="I50" s="12"/>
    </row>
    <row r="51" spans="1:9" s="23" customFormat="1" ht="15" x14ac:dyDescent="0.2">
      <c r="A51" s="81"/>
      <c r="B51" s="56" t="s">
        <v>12</v>
      </c>
      <c r="C51" s="37">
        <v>9</v>
      </c>
      <c r="D51" s="20">
        <v>2</v>
      </c>
      <c r="E51" s="40">
        <f t="shared" si="7"/>
        <v>1.7374517374517374E-2</v>
      </c>
      <c r="F51" s="40">
        <f t="shared" si="8"/>
        <v>3.0581039755351682E-3</v>
      </c>
      <c r="G51" s="22">
        <f t="shared" si="9"/>
        <v>-0.77777777777777779</v>
      </c>
      <c r="H51" s="57">
        <f t="shared" si="10"/>
        <v>-1.3513513513513514E-2</v>
      </c>
      <c r="I51" s="12"/>
    </row>
    <row r="52" spans="1:9" s="23" customFormat="1" ht="30" x14ac:dyDescent="0.2">
      <c r="A52" s="81"/>
      <c r="B52" s="56" t="s">
        <v>11</v>
      </c>
      <c r="C52" s="37">
        <v>0</v>
      </c>
      <c r="D52" s="20">
        <v>1</v>
      </c>
      <c r="E52" s="40" t="str">
        <f t="shared" si="7"/>
        <v/>
      </c>
      <c r="F52" s="40">
        <f t="shared" si="8"/>
        <v>1.5290519877675841E-3</v>
      </c>
      <c r="G52" s="22">
        <f t="shared" si="9"/>
        <v>1</v>
      </c>
      <c r="H52" s="57" t="str">
        <f t="shared" si="10"/>
        <v/>
      </c>
      <c r="I52" s="12"/>
    </row>
    <row r="53" spans="1:9" s="23" customFormat="1" ht="15" x14ac:dyDescent="0.2">
      <c r="A53" s="81"/>
      <c r="B53" s="56" t="s">
        <v>412</v>
      </c>
      <c r="C53" s="37">
        <v>5</v>
      </c>
      <c r="D53" s="20">
        <v>3</v>
      </c>
      <c r="E53" s="40">
        <f t="shared" si="7"/>
        <v>9.6525096525096523E-3</v>
      </c>
      <c r="F53" s="40">
        <f t="shared" si="8"/>
        <v>4.5871559633027525E-3</v>
      </c>
      <c r="G53" s="22">
        <f t="shared" si="9"/>
        <v>-0.4</v>
      </c>
      <c r="H53" s="57">
        <f t="shared" si="10"/>
        <v>-3.8610038610038611E-3</v>
      </c>
      <c r="I53" s="12"/>
    </row>
    <row r="54" spans="1:9" s="23" customFormat="1" ht="15" x14ac:dyDescent="0.2">
      <c r="A54" s="81"/>
      <c r="B54" s="56" t="s">
        <v>10</v>
      </c>
      <c r="C54" s="37">
        <v>25</v>
      </c>
      <c r="D54" s="20">
        <v>8</v>
      </c>
      <c r="E54" s="40">
        <f t="shared" si="7"/>
        <v>4.8262548262548263E-2</v>
      </c>
      <c r="F54" s="40">
        <f t="shared" si="8"/>
        <v>1.2232415902140673E-2</v>
      </c>
      <c r="G54" s="22">
        <f t="shared" si="9"/>
        <v>-0.68</v>
      </c>
      <c r="H54" s="57">
        <f t="shared" si="10"/>
        <v>-3.2818532818532822E-2</v>
      </c>
      <c r="I54" s="12"/>
    </row>
    <row r="55" spans="1:9" s="23" customFormat="1" ht="15" x14ac:dyDescent="0.2">
      <c r="A55" s="81"/>
      <c r="B55" s="56" t="s">
        <v>164</v>
      </c>
      <c r="C55" s="37">
        <v>11</v>
      </c>
      <c r="D55" s="20">
        <v>0</v>
      </c>
      <c r="E55" s="40">
        <f t="shared" si="7"/>
        <v>2.1235521235521235E-2</v>
      </c>
      <c r="F55" s="40" t="str">
        <f t="shared" si="8"/>
        <v/>
      </c>
      <c r="G55" s="22">
        <f t="shared" si="9"/>
        <v>-1</v>
      </c>
      <c r="H55" s="57">
        <f t="shared" si="10"/>
        <v>-2.1235521235521235E-2</v>
      </c>
      <c r="I55" s="12"/>
    </row>
    <row r="56" spans="1:9" s="23" customFormat="1" ht="15" x14ac:dyDescent="0.2">
      <c r="A56" s="81"/>
      <c r="B56" s="56" t="s">
        <v>13</v>
      </c>
      <c r="C56" s="37">
        <v>1</v>
      </c>
      <c r="D56" s="20">
        <v>0</v>
      </c>
      <c r="E56" s="40">
        <f t="shared" si="7"/>
        <v>1.9305019305019305E-3</v>
      </c>
      <c r="F56" s="40" t="str">
        <f t="shared" si="8"/>
        <v/>
      </c>
      <c r="G56" s="22">
        <f t="shared" si="9"/>
        <v>-1</v>
      </c>
      <c r="H56" s="57">
        <f t="shared" si="10"/>
        <v>-1.9305019305019305E-3</v>
      </c>
      <c r="I56" s="12"/>
    </row>
    <row r="57" spans="1:9" s="76" customFormat="1" ht="15" x14ac:dyDescent="0.2">
      <c r="A57" s="78"/>
      <c r="B57" s="71" t="s">
        <v>576</v>
      </c>
      <c r="C57" s="72">
        <v>2</v>
      </c>
      <c r="D57" s="20">
        <v>4</v>
      </c>
      <c r="E57" s="73">
        <f t="shared" ref="E57" si="11">+IF(C57=0,"",C57/C$18)</f>
        <v>3.8610038610038611E-3</v>
      </c>
      <c r="F57" s="73">
        <f t="shared" ref="F57" si="12">+IF(D57=0,"",D57/D$18)</f>
        <v>6.1162079510703364E-3</v>
      </c>
      <c r="G57" s="74">
        <f t="shared" ref="G57" si="13">+IF(AND(C57=0,D57=0)," ",IF(C57=0,1,IF(D57=0,-1,(D57-C57)/C57)))</f>
        <v>1</v>
      </c>
      <c r="H57" s="75">
        <f t="shared" ref="H57" si="14">+IF(OR(AND(E57=""),(G57="")),"",E57*G57)</f>
        <v>3.8610038610038611E-3</v>
      </c>
      <c r="I57" s="12"/>
    </row>
    <row r="58" spans="1:9" s="23" customFormat="1" ht="15" x14ac:dyDescent="0.2">
      <c r="A58" s="81"/>
      <c r="B58" s="56" t="s">
        <v>14</v>
      </c>
      <c r="C58" s="37">
        <v>14</v>
      </c>
      <c r="D58" s="20">
        <v>18</v>
      </c>
      <c r="E58" s="40">
        <f t="shared" si="7"/>
        <v>2.7027027027027029E-2</v>
      </c>
      <c r="F58" s="40">
        <f t="shared" si="8"/>
        <v>2.7522935779816515E-2</v>
      </c>
      <c r="G58" s="22">
        <f t="shared" si="9"/>
        <v>0.2857142857142857</v>
      </c>
      <c r="H58" s="57">
        <f t="shared" si="10"/>
        <v>7.7220077220077222E-3</v>
      </c>
      <c r="I58" s="12"/>
    </row>
    <row r="59" spans="1:9" s="23" customFormat="1" ht="30" x14ac:dyDescent="0.2">
      <c r="A59" s="81"/>
      <c r="B59" s="56" t="s">
        <v>165</v>
      </c>
      <c r="C59" s="37">
        <v>3</v>
      </c>
      <c r="D59" s="20">
        <v>2</v>
      </c>
      <c r="E59" s="40">
        <f t="shared" si="7"/>
        <v>5.7915057915057912E-3</v>
      </c>
      <c r="F59" s="40">
        <f t="shared" si="8"/>
        <v>3.0581039755351682E-3</v>
      </c>
      <c r="G59" s="22">
        <f t="shared" si="9"/>
        <v>-0.33333333333333331</v>
      </c>
      <c r="H59" s="57">
        <f t="shared" si="10"/>
        <v>-1.9305019305019303E-3</v>
      </c>
      <c r="I59" s="12"/>
    </row>
    <row r="60" spans="1:9" s="23" customFormat="1" ht="30" x14ac:dyDescent="0.2">
      <c r="A60" s="81"/>
      <c r="B60" s="56" t="s">
        <v>413</v>
      </c>
      <c r="C60" s="37">
        <v>10</v>
      </c>
      <c r="D60" s="20">
        <v>62</v>
      </c>
      <c r="E60" s="40">
        <f t="shared" si="7"/>
        <v>1.9305019305019305E-2</v>
      </c>
      <c r="F60" s="40">
        <f t="shared" si="8"/>
        <v>9.480122324159021E-2</v>
      </c>
      <c r="G60" s="22">
        <f t="shared" si="9"/>
        <v>5.2</v>
      </c>
      <c r="H60" s="57">
        <f t="shared" si="10"/>
        <v>0.10038610038610039</v>
      </c>
      <c r="I60" s="12"/>
    </row>
    <row r="61" spans="1:9" s="23" customFormat="1" ht="15" x14ac:dyDescent="0.2">
      <c r="A61" s="81"/>
      <c r="B61" s="56" t="s">
        <v>166</v>
      </c>
      <c r="C61" s="37">
        <v>15</v>
      </c>
      <c r="D61" s="20">
        <v>5</v>
      </c>
      <c r="E61" s="40">
        <f t="shared" si="7"/>
        <v>2.8957528957528959E-2</v>
      </c>
      <c r="F61" s="40">
        <f t="shared" si="8"/>
        <v>7.6452599388379203E-3</v>
      </c>
      <c r="G61" s="22">
        <f t="shared" si="9"/>
        <v>-0.66666666666666663</v>
      </c>
      <c r="H61" s="57">
        <f t="shared" si="10"/>
        <v>-1.9305019305019305E-2</v>
      </c>
      <c r="I61" s="12"/>
    </row>
    <row r="62" spans="1:9" s="23" customFormat="1" ht="15" x14ac:dyDescent="0.2">
      <c r="A62" s="81"/>
      <c r="B62" s="56" t="s">
        <v>167</v>
      </c>
      <c r="C62" s="37">
        <v>9</v>
      </c>
      <c r="D62" s="20">
        <v>1</v>
      </c>
      <c r="E62" s="40">
        <f t="shared" si="7"/>
        <v>1.7374517374517374E-2</v>
      </c>
      <c r="F62" s="40">
        <f t="shared" si="8"/>
        <v>1.5290519877675841E-3</v>
      </c>
      <c r="G62" s="22">
        <f t="shared" si="9"/>
        <v>-0.88888888888888884</v>
      </c>
      <c r="H62" s="57">
        <f t="shared" si="10"/>
        <v>-1.5444015444015443E-2</v>
      </c>
      <c r="I62" s="12"/>
    </row>
    <row r="63" spans="1:9" s="23" customFormat="1" ht="15" x14ac:dyDescent="0.2">
      <c r="A63" s="81"/>
      <c r="B63" s="56" t="s">
        <v>543</v>
      </c>
      <c r="C63" s="37">
        <v>33</v>
      </c>
      <c r="D63" s="20">
        <v>193</v>
      </c>
      <c r="E63" s="40">
        <f t="shared" ref="E63:E64" si="15">+IF(C63=0,"",C63/C$18)</f>
        <v>6.3706563706563704E-2</v>
      </c>
      <c r="F63" s="40">
        <f t="shared" ref="F63:F64" si="16">+IF(D63=0,"",D63/D$18)</f>
        <v>0.29510703363914376</v>
      </c>
      <c r="G63" s="22">
        <f t="shared" si="9"/>
        <v>4.8484848484848486</v>
      </c>
      <c r="H63" s="57">
        <f t="shared" ref="H63:H64" si="17">+IF(OR(AND(E63=""),(G63="")),"",E63*G63)</f>
        <v>0.30888030888030887</v>
      </c>
      <c r="I63" s="12"/>
    </row>
    <row r="64" spans="1:9" s="23" customFormat="1" ht="15" x14ac:dyDescent="0.2">
      <c r="A64" s="81"/>
      <c r="B64" s="56" t="s">
        <v>575</v>
      </c>
      <c r="C64" s="37">
        <v>4</v>
      </c>
      <c r="D64" s="20">
        <v>12</v>
      </c>
      <c r="E64" s="40">
        <f t="shared" si="15"/>
        <v>7.7220077220077222E-3</v>
      </c>
      <c r="F64" s="40">
        <f t="shared" si="16"/>
        <v>1.834862385321101E-2</v>
      </c>
      <c r="G64" s="22">
        <f t="shared" si="9"/>
        <v>2</v>
      </c>
      <c r="H64" s="57">
        <f t="shared" si="17"/>
        <v>1.5444015444015444E-2</v>
      </c>
      <c r="I64" s="12"/>
    </row>
    <row r="65" spans="1:9" s="23" customFormat="1" ht="15" x14ac:dyDescent="0.2">
      <c r="A65" s="81" t="s">
        <v>643</v>
      </c>
      <c r="B65" s="56" t="s">
        <v>642</v>
      </c>
      <c r="C65" s="37"/>
      <c r="D65" s="37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7">
        <v>13</v>
      </c>
      <c r="D66" s="20">
        <v>8</v>
      </c>
      <c r="E66" s="40">
        <f t="shared" si="7"/>
        <v>2.5096525096525095E-2</v>
      </c>
      <c r="F66" s="40">
        <f t="shared" si="8"/>
        <v>1.2232415902140673E-2</v>
      </c>
      <c r="G66" s="22">
        <f t="shared" si="9"/>
        <v>-0.38461538461538464</v>
      </c>
      <c r="H66" s="57">
        <f t="shared" si="10"/>
        <v>-9.6525096525096523E-3</v>
      </c>
      <c r="I66" s="12"/>
    </row>
    <row r="67" spans="1:9" s="23" customFormat="1" ht="15" x14ac:dyDescent="0.2">
      <c r="A67" s="81"/>
      <c r="B67" s="56" t="s">
        <v>15</v>
      </c>
      <c r="C67" s="37">
        <v>6</v>
      </c>
      <c r="D67" s="20">
        <v>2</v>
      </c>
      <c r="E67" s="40">
        <f t="shared" si="7"/>
        <v>1.1583011583011582E-2</v>
      </c>
      <c r="F67" s="40">
        <f t="shared" si="8"/>
        <v>3.0581039755351682E-3</v>
      </c>
      <c r="G67" s="22">
        <f t="shared" si="9"/>
        <v>-0.66666666666666663</v>
      </c>
      <c r="H67" s="57">
        <f t="shared" si="10"/>
        <v>-7.7220077220077213E-3</v>
      </c>
      <c r="I67" s="12"/>
    </row>
    <row r="68" spans="1:9" s="23" customFormat="1" ht="15" x14ac:dyDescent="0.2">
      <c r="A68" s="81"/>
      <c r="B68" s="56" t="s">
        <v>169</v>
      </c>
      <c r="C68" s="37">
        <v>3</v>
      </c>
      <c r="D68" s="20">
        <v>8</v>
      </c>
      <c r="E68" s="40">
        <f t="shared" si="7"/>
        <v>5.7915057915057912E-3</v>
      </c>
      <c r="F68" s="40">
        <f t="shared" si="8"/>
        <v>1.2232415902140673E-2</v>
      </c>
      <c r="G68" s="22">
        <f t="shared" si="9"/>
        <v>1.6666666666666667</v>
      </c>
      <c r="H68" s="57">
        <f t="shared" si="10"/>
        <v>9.6525096525096523E-3</v>
      </c>
      <c r="I68" s="12"/>
    </row>
    <row r="69" spans="1:9" s="23" customFormat="1" ht="15.75" thickBot="1" x14ac:dyDescent="0.25">
      <c r="A69" s="81"/>
      <c r="B69" s="58" t="s">
        <v>170</v>
      </c>
      <c r="C69" s="59">
        <v>7</v>
      </c>
      <c r="D69" s="89">
        <v>2</v>
      </c>
      <c r="E69" s="60">
        <f t="shared" si="7"/>
        <v>1.3513513513513514E-2</v>
      </c>
      <c r="F69" s="60">
        <f t="shared" si="8"/>
        <v>3.0581039755351682E-3</v>
      </c>
      <c r="G69" s="83">
        <f t="shared" si="9"/>
        <v>-0.7142857142857143</v>
      </c>
      <c r="H69" s="62">
        <f t="shared" si="10"/>
        <v>-9.652509652509654E-3</v>
      </c>
      <c r="I69" s="12"/>
    </row>
    <row r="70" spans="1:9" s="12" customFormat="1" x14ac:dyDescent="0.2">
      <c r="A70" s="86"/>
      <c r="H70" s="19"/>
    </row>
    <row r="71" spans="1:9" s="12" customFormat="1" x14ac:dyDescent="0.2">
      <c r="A71" s="86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3">
        <f>SUM(C76:C170)</f>
        <v>3187</v>
      </c>
      <c r="D75" s="14">
        <f>SUM(D76:D170)</f>
        <v>4317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0.3545654220269846</v>
      </c>
      <c r="H75" s="48">
        <f>+IF(OR(AND(E75=""),(G75="")),"",E75*G75)</f>
        <v>0.3545654220269846</v>
      </c>
    </row>
    <row r="76" spans="1:9" s="23" customFormat="1" ht="15" x14ac:dyDescent="0.2">
      <c r="A76" s="81"/>
      <c r="B76" s="56" t="s">
        <v>416</v>
      </c>
      <c r="C76" s="37">
        <v>81</v>
      </c>
      <c r="D76" s="20">
        <v>76</v>
      </c>
      <c r="E76" s="41">
        <f>+IF(C76=0,"",C76/C$75)</f>
        <v>2.5415751490429871E-2</v>
      </c>
      <c r="F76" s="41">
        <f>+IF(D76=0,"",D76/D$75)</f>
        <v>1.7604818160759785E-2</v>
      </c>
      <c r="G76" s="22">
        <f t="shared" ref="G76:G144" si="22">+IF(AND(C76=0,D76=0)," ",IF(C76=0,1,IF(D76=0,-1,(D76-C76)/C76)))</f>
        <v>-6.1728395061728392E-2</v>
      </c>
      <c r="H76" s="57">
        <f>+IF(OR(AND(E76=""),(G76="")),"",E76*G76)</f>
        <v>-1.5688735487919673E-3</v>
      </c>
      <c r="I76" s="12"/>
    </row>
    <row r="77" spans="1:9" s="23" customFormat="1" ht="30" x14ac:dyDescent="0.2">
      <c r="A77" s="81"/>
      <c r="B77" s="56" t="s">
        <v>591</v>
      </c>
      <c r="C77" s="37">
        <v>34</v>
      </c>
      <c r="D77" s="20">
        <v>164</v>
      </c>
      <c r="E77" s="41">
        <f t="shared" ref="E77:E145" si="23">+IF(C77=0,"",C77/C$75)</f>
        <v>1.0668340131785378E-2</v>
      </c>
      <c r="F77" s="41">
        <f t="shared" ref="F77:F145" si="24">+IF(D77=0,"",D77/D$75)</f>
        <v>3.7989344452165855E-2</v>
      </c>
      <c r="G77" s="22">
        <f t="shared" si="22"/>
        <v>3.8235294117647061</v>
      </c>
      <c r="H77" s="57">
        <f t="shared" ref="H77:H145" si="25">+IF(OR(AND(E77=""),(G77="")),"",E77*G77)</f>
        <v>4.0790712268591156E-2</v>
      </c>
      <c r="I77" s="12"/>
    </row>
    <row r="78" spans="1:9" s="23" customFormat="1" ht="15" x14ac:dyDescent="0.2">
      <c r="A78" s="81"/>
      <c r="B78" s="56" t="s">
        <v>497</v>
      </c>
      <c r="C78" s="37">
        <v>22</v>
      </c>
      <c r="D78" s="20">
        <v>129</v>
      </c>
      <c r="E78" s="41">
        <f t="shared" si="23"/>
        <v>6.9030436146846567E-3</v>
      </c>
      <c r="F78" s="41">
        <f t="shared" si="24"/>
        <v>2.9881862404447533E-2</v>
      </c>
      <c r="G78" s="22">
        <f t="shared" si="22"/>
        <v>4.8636363636363633</v>
      </c>
      <c r="H78" s="57">
        <f t="shared" si="25"/>
        <v>3.35738939441481E-2</v>
      </c>
      <c r="I78" s="12"/>
    </row>
    <row r="79" spans="1:9" s="23" customFormat="1" ht="15" x14ac:dyDescent="0.2">
      <c r="A79" s="81"/>
      <c r="B79" s="56" t="s">
        <v>555</v>
      </c>
      <c r="C79" s="37">
        <v>80</v>
      </c>
      <c r="D79" s="20">
        <v>98</v>
      </c>
      <c r="E79" s="41">
        <f t="shared" si="23"/>
        <v>2.5101976780671477E-2</v>
      </c>
      <c r="F79" s="41">
        <f t="shared" si="24"/>
        <v>2.2700949733611305E-2</v>
      </c>
      <c r="G79" s="22">
        <f t="shared" si="22"/>
        <v>0.22500000000000001</v>
      </c>
      <c r="H79" s="57">
        <f t="shared" si="25"/>
        <v>5.6479447756510827E-3</v>
      </c>
      <c r="I79" s="12"/>
    </row>
    <row r="80" spans="1:9" s="23" customFormat="1" ht="30" x14ac:dyDescent="0.2">
      <c r="A80" s="81"/>
      <c r="B80" s="56" t="s">
        <v>171</v>
      </c>
      <c r="C80" s="37">
        <v>197</v>
      </c>
      <c r="D80" s="20">
        <v>220</v>
      </c>
      <c r="E80" s="41">
        <f t="shared" si="23"/>
        <v>6.1813617822403515E-2</v>
      </c>
      <c r="F80" s="41">
        <f t="shared" si="24"/>
        <v>5.0961315728515172E-2</v>
      </c>
      <c r="G80" s="22">
        <f t="shared" si="22"/>
        <v>0.116751269035533</v>
      </c>
      <c r="H80" s="57">
        <f t="shared" si="25"/>
        <v>7.2168183244430504E-3</v>
      </c>
      <c r="I80" s="12"/>
    </row>
    <row r="81" spans="1:9" s="23" customFormat="1" ht="15" x14ac:dyDescent="0.2">
      <c r="A81" s="81"/>
      <c r="B81" s="56" t="s">
        <v>16</v>
      </c>
      <c r="C81" s="37">
        <v>1</v>
      </c>
      <c r="D81" s="20">
        <v>0</v>
      </c>
      <c r="E81" s="41">
        <f t="shared" si="23"/>
        <v>3.1377470975839345E-4</v>
      </c>
      <c r="F81" s="41" t="str">
        <f t="shared" si="24"/>
        <v/>
      </c>
      <c r="G81" s="22">
        <f t="shared" si="22"/>
        <v>-1</v>
      </c>
      <c r="H81" s="57">
        <f t="shared" si="25"/>
        <v>-3.1377470975839345E-4</v>
      </c>
      <c r="I81" s="12"/>
    </row>
    <row r="82" spans="1:9" s="23" customFormat="1" ht="15" x14ac:dyDescent="0.2">
      <c r="A82" s="81"/>
      <c r="B82" s="56" t="s">
        <v>35</v>
      </c>
      <c r="C82" s="37">
        <v>12</v>
      </c>
      <c r="D82" s="20">
        <v>3</v>
      </c>
      <c r="E82" s="41">
        <f t="shared" si="23"/>
        <v>3.7652965171007216E-3</v>
      </c>
      <c r="F82" s="41">
        <f t="shared" si="24"/>
        <v>6.9492703266157052E-4</v>
      </c>
      <c r="G82" s="22">
        <f t="shared" si="22"/>
        <v>-0.75</v>
      </c>
      <c r="H82" s="57">
        <f t="shared" si="25"/>
        <v>-2.8239723878255413E-3</v>
      </c>
      <c r="I82" s="12"/>
    </row>
    <row r="83" spans="1:9" s="23" customFormat="1" ht="30" x14ac:dyDescent="0.2">
      <c r="A83" s="81" t="s">
        <v>643</v>
      </c>
      <c r="B83" s="56" t="s">
        <v>644</v>
      </c>
      <c r="C83" s="37"/>
      <c r="D83" s="37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7">
        <v>0</v>
      </c>
      <c r="D84" s="37">
        <v>1</v>
      </c>
      <c r="E84" s="41" t="str">
        <f t="shared" si="23"/>
        <v/>
      </c>
      <c r="F84" s="41">
        <f t="shared" si="24"/>
        <v>2.3164234422052351E-4</v>
      </c>
      <c r="G84" s="41">
        <f t="shared" si="22"/>
        <v>1</v>
      </c>
      <c r="H84" s="57" t="str">
        <f t="shared" si="25"/>
        <v/>
      </c>
    </row>
    <row r="85" spans="1:9" s="23" customFormat="1" ht="15" x14ac:dyDescent="0.2">
      <c r="A85" s="81"/>
      <c r="B85" s="56" t="s">
        <v>173</v>
      </c>
      <c r="C85" s="37">
        <v>4</v>
      </c>
      <c r="D85" s="37">
        <v>12</v>
      </c>
      <c r="E85" s="41">
        <f t="shared" si="23"/>
        <v>1.2550988390335738E-3</v>
      </c>
      <c r="F85" s="41">
        <f t="shared" si="24"/>
        <v>2.7797081306462821E-3</v>
      </c>
      <c r="G85" s="41">
        <f t="shared" si="22"/>
        <v>2</v>
      </c>
      <c r="H85" s="57">
        <f t="shared" si="25"/>
        <v>2.5101976780671476E-3</v>
      </c>
    </row>
    <row r="86" spans="1:9" s="23" customFormat="1" ht="15" x14ac:dyDescent="0.2">
      <c r="A86" s="81"/>
      <c r="B86" s="56" t="s">
        <v>417</v>
      </c>
      <c r="C86" s="37">
        <v>5</v>
      </c>
      <c r="D86" s="37">
        <v>0</v>
      </c>
      <c r="E86" s="41">
        <f t="shared" si="23"/>
        <v>1.5688735487919673E-3</v>
      </c>
      <c r="F86" s="41" t="str">
        <f t="shared" si="24"/>
        <v/>
      </c>
      <c r="G86" s="41">
        <f t="shared" si="22"/>
        <v>-1</v>
      </c>
      <c r="H86" s="57">
        <f t="shared" si="25"/>
        <v>-1.5688735487919673E-3</v>
      </c>
    </row>
    <row r="87" spans="1:9" s="23" customFormat="1" ht="15" x14ac:dyDescent="0.2">
      <c r="A87" s="81"/>
      <c r="B87" s="56" t="s">
        <v>174</v>
      </c>
      <c r="C87" s="37">
        <v>0</v>
      </c>
      <c r="D87" s="37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7">
        <v>41</v>
      </c>
      <c r="D88" s="37">
        <v>11</v>
      </c>
      <c r="E88" s="41">
        <f t="shared" si="23"/>
        <v>1.2864763100094132E-2</v>
      </c>
      <c r="F88" s="41">
        <f t="shared" si="24"/>
        <v>2.5480657864257587E-3</v>
      </c>
      <c r="G88" s="41">
        <f t="shared" si="22"/>
        <v>-0.73170731707317072</v>
      </c>
      <c r="H88" s="57">
        <f t="shared" si="25"/>
        <v>-9.413241292751803E-3</v>
      </c>
    </row>
    <row r="89" spans="1:9" s="23" customFormat="1" ht="15" x14ac:dyDescent="0.2">
      <c r="A89" s="81"/>
      <c r="B89" s="56" t="s">
        <v>17</v>
      </c>
      <c r="C89" s="37">
        <v>1</v>
      </c>
      <c r="D89" s="37">
        <v>4</v>
      </c>
      <c r="E89" s="41">
        <f t="shared" si="23"/>
        <v>3.1377470975839345E-4</v>
      </c>
      <c r="F89" s="41">
        <f t="shared" si="24"/>
        <v>9.2656937688209403E-4</v>
      </c>
      <c r="G89" s="41">
        <f t="shared" si="22"/>
        <v>3</v>
      </c>
      <c r="H89" s="57">
        <f t="shared" si="25"/>
        <v>9.413241292751803E-4</v>
      </c>
    </row>
    <row r="90" spans="1:9" s="23" customFormat="1" ht="15" x14ac:dyDescent="0.2">
      <c r="A90" s="81"/>
      <c r="B90" s="56" t="s">
        <v>176</v>
      </c>
      <c r="C90" s="37">
        <v>209</v>
      </c>
      <c r="D90" s="37">
        <v>170</v>
      </c>
      <c r="E90" s="41">
        <f t="shared" si="23"/>
        <v>6.5578914339504232E-2</v>
      </c>
      <c r="F90" s="41">
        <f t="shared" si="24"/>
        <v>3.9379198517489E-2</v>
      </c>
      <c r="G90" s="41">
        <f t="shared" si="22"/>
        <v>-0.18660287081339713</v>
      </c>
      <c r="H90" s="57">
        <f t="shared" si="25"/>
        <v>-1.2237213680577345E-2</v>
      </c>
    </row>
    <row r="91" spans="1:9" s="23" customFormat="1" ht="15" x14ac:dyDescent="0.2">
      <c r="A91" s="81"/>
      <c r="B91" s="56" t="s">
        <v>556</v>
      </c>
      <c r="C91" s="37">
        <v>232</v>
      </c>
      <c r="D91" s="37">
        <v>125</v>
      </c>
      <c r="E91" s="41">
        <f t="shared" si="23"/>
        <v>7.2795732663947288E-2</v>
      </c>
      <c r="F91" s="41">
        <f t="shared" si="24"/>
        <v>2.895529302756544E-2</v>
      </c>
      <c r="G91" s="41">
        <f t="shared" si="22"/>
        <v>-0.46120689655172414</v>
      </c>
      <c r="H91" s="57">
        <f t="shared" si="25"/>
        <v>-3.35738939441481E-2</v>
      </c>
    </row>
    <row r="92" spans="1:9" s="23" customFormat="1" ht="15" x14ac:dyDescent="0.2">
      <c r="A92" s="81" t="s">
        <v>643</v>
      </c>
      <c r="B92" s="56" t="s">
        <v>646</v>
      </c>
      <c r="C92" s="37"/>
      <c r="D92" s="37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7">
        <v>75</v>
      </c>
      <c r="D93" s="37">
        <v>61</v>
      </c>
      <c r="E93" s="41">
        <f t="shared" si="23"/>
        <v>2.3533103231879512E-2</v>
      </c>
      <c r="F93" s="41">
        <f t="shared" si="24"/>
        <v>1.4130182997451933E-2</v>
      </c>
      <c r="G93" s="41">
        <f t="shared" si="22"/>
        <v>-0.18666666666666668</v>
      </c>
      <c r="H93" s="57">
        <f t="shared" si="25"/>
        <v>-4.3928459366175086E-3</v>
      </c>
    </row>
    <row r="94" spans="1:9" s="23" customFormat="1" ht="15" x14ac:dyDescent="0.2">
      <c r="A94" s="81"/>
      <c r="B94" s="56" t="s">
        <v>178</v>
      </c>
      <c r="C94" s="37">
        <v>24</v>
      </c>
      <c r="D94" s="20">
        <v>19</v>
      </c>
      <c r="E94" s="41">
        <f t="shared" si="23"/>
        <v>7.5305930342014432E-3</v>
      </c>
      <c r="F94" s="41">
        <f t="shared" si="24"/>
        <v>4.4012045401899463E-3</v>
      </c>
      <c r="G94" s="22">
        <f t="shared" si="22"/>
        <v>-0.20833333333333334</v>
      </c>
      <c r="H94" s="57">
        <f t="shared" si="25"/>
        <v>-1.5688735487919673E-3</v>
      </c>
      <c r="I94" s="12"/>
    </row>
    <row r="95" spans="1:9" s="23" customFormat="1" ht="15" x14ac:dyDescent="0.2">
      <c r="A95" s="81"/>
      <c r="B95" s="56" t="s">
        <v>21</v>
      </c>
      <c r="C95" s="37">
        <v>28</v>
      </c>
      <c r="D95" s="20">
        <v>40</v>
      </c>
      <c r="E95" s="41">
        <f t="shared" si="23"/>
        <v>8.7856918732350173E-3</v>
      </c>
      <c r="F95" s="41">
        <f t="shared" si="24"/>
        <v>9.2656937688209411E-3</v>
      </c>
      <c r="G95" s="22">
        <f t="shared" si="22"/>
        <v>0.42857142857142855</v>
      </c>
      <c r="H95" s="57">
        <f t="shared" si="25"/>
        <v>3.7652965171007216E-3</v>
      </c>
      <c r="I95" s="12"/>
    </row>
    <row r="96" spans="1:9" s="23" customFormat="1" ht="15" x14ac:dyDescent="0.2">
      <c r="A96" s="81"/>
      <c r="B96" s="56" t="s">
        <v>418</v>
      </c>
      <c r="C96" s="37">
        <v>25</v>
      </c>
      <c r="D96" s="20">
        <v>14</v>
      </c>
      <c r="E96" s="41">
        <f t="shared" si="23"/>
        <v>7.8443677439598361E-3</v>
      </c>
      <c r="F96" s="41">
        <f t="shared" si="24"/>
        <v>3.2429928190873293E-3</v>
      </c>
      <c r="G96" s="22">
        <f t="shared" si="22"/>
        <v>-0.44</v>
      </c>
      <c r="H96" s="57">
        <f t="shared" si="25"/>
        <v>-3.4515218073423279E-3</v>
      </c>
      <c r="I96" s="12"/>
    </row>
    <row r="97" spans="1:9" s="23" customFormat="1" ht="15" x14ac:dyDescent="0.2">
      <c r="A97" s="81"/>
      <c r="B97" s="56" t="s">
        <v>179</v>
      </c>
      <c r="C97" s="37">
        <v>18</v>
      </c>
      <c r="D97" s="20">
        <v>8</v>
      </c>
      <c r="E97" s="41">
        <f t="shared" si="23"/>
        <v>5.6479447756510827E-3</v>
      </c>
      <c r="F97" s="41">
        <f t="shared" si="24"/>
        <v>1.8531387537641881E-3</v>
      </c>
      <c r="G97" s="22">
        <f t="shared" si="22"/>
        <v>-0.55555555555555558</v>
      </c>
      <c r="H97" s="57">
        <f t="shared" si="25"/>
        <v>-3.137747097583935E-3</v>
      </c>
      <c r="I97" s="12"/>
    </row>
    <row r="98" spans="1:9" s="23" customFormat="1" ht="15" x14ac:dyDescent="0.2">
      <c r="A98" s="81"/>
      <c r="B98" s="56" t="s">
        <v>501</v>
      </c>
      <c r="C98" s="37">
        <v>14</v>
      </c>
      <c r="D98" s="20">
        <v>6</v>
      </c>
      <c r="E98" s="41">
        <f t="shared" si="23"/>
        <v>4.3928459366175086E-3</v>
      </c>
      <c r="F98" s="41">
        <f t="shared" si="24"/>
        <v>1.389854065323141E-3</v>
      </c>
      <c r="G98" s="22">
        <f t="shared" si="22"/>
        <v>-0.5714285714285714</v>
      </c>
      <c r="H98" s="57">
        <f t="shared" si="25"/>
        <v>-2.5101976780671476E-3</v>
      </c>
      <c r="I98" s="12"/>
    </row>
    <row r="99" spans="1:9" s="23" customFormat="1" ht="15" x14ac:dyDescent="0.2">
      <c r="A99" s="81"/>
      <c r="B99" s="56" t="s">
        <v>625</v>
      </c>
      <c r="C99" s="37">
        <v>3</v>
      </c>
      <c r="D99" s="20">
        <v>4</v>
      </c>
      <c r="E99" s="41">
        <f t="shared" si="23"/>
        <v>9.4132412927518041E-4</v>
      </c>
      <c r="F99" s="41">
        <f t="shared" si="24"/>
        <v>9.2656937688209403E-4</v>
      </c>
      <c r="G99" s="22">
        <f t="shared" si="22"/>
        <v>0.33333333333333331</v>
      </c>
      <c r="H99" s="57">
        <f t="shared" si="25"/>
        <v>3.1377470975839345E-4</v>
      </c>
      <c r="I99" s="12"/>
    </row>
    <row r="100" spans="1:9" s="76" customFormat="1" ht="15" x14ac:dyDescent="0.2">
      <c r="A100" s="78"/>
      <c r="B100" s="71" t="s">
        <v>577</v>
      </c>
      <c r="C100" s="72">
        <v>0</v>
      </c>
      <c r="D100" s="20">
        <v>0</v>
      </c>
      <c r="E100" s="74" t="str">
        <f t="shared" ref="E100" si="34">+IF(C100=0,"",C100/C$75)</f>
        <v/>
      </c>
      <c r="F100" s="74" t="str">
        <f t="shared" ref="F100" si="35">+IF(D100=0,"",D100/D$75)</f>
        <v/>
      </c>
      <c r="G100" s="74" t="str">
        <f t="shared" ref="G100" si="36">+IF(AND(C100=0,D100=0)," ",IF(C100=0,1,IF(D100=0,-1,(D100-C100)/C100)))</f>
        <v xml:space="preserve"> </v>
      </c>
      <c r="H100" s="75" t="str">
        <f t="shared" ref="H100" si="37">+IF(OR(AND(E100=""),(G100="")),"",E100*G100)</f>
        <v/>
      </c>
      <c r="I100" s="12"/>
    </row>
    <row r="101" spans="1:9" s="23" customFormat="1" ht="15" x14ac:dyDescent="0.2">
      <c r="A101" s="81"/>
      <c r="B101" s="56" t="s">
        <v>180</v>
      </c>
      <c r="C101" s="37">
        <v>82</v>
      </c>
      <c r="D101" s="20">
        <v>70</v>
      </c>
      <c r="E101" s="41">
        <f t="shared" si="23"/>
        <v>2.5729526200188264E-2</v>
      </c>
      <c r="F101" s="41">
        <f t="shared" si="24"/>
        <v>1.6214964095436647E-2</v>
      </c>
      <c r="G101" s="22">
        <f t="shared" si="22"/>
        <v>-0.14634146341463414</v>
      </c>
      <c r="H101" s="57">
        <f t="shared" si="25"/>
        <v>-3.7652965171007212E-3</v>
      </c>
      <c r="I101" s="12"/>
    </row>
    <row r="102" spans="1:9" s="23" customFormat="1" ht="15" x14ac:dyDescent="0.2">
      <c r="A102" s="81"/>
      <c r="B102" s="56" t="s">
        <v>19</v>
      </c>
      <c r="C102" s="37">
        <v>2</v>
      </c>
      <c r="D102" s="20">
        <v>2</v>
      </c>
      <c r="E102" s="41">
        <f t="shared" si="23"/>
        <v>6.275494195167869E-4</v>
      </c>
      <c r="F102" s="41">
        <f t="shared" si="24"/>
        <v>4.6328468844104701E-4</v>
      </c>
      <c r="G102" s="22">
        <f t="shared" si="22"/>
        <v>0</v>
      </c>
      <c r="H102" s="57">
        <f t="shared" si="25"/>
        <v>0</v>
      </c>
      <c r="I102" s="12"/>
    </row>
    <row r="103" spans="1:9" s="23" customFormat="1" ht="15" x14ac:dyDescent="0.2">
      <c r="A103" s="81"/>
      <c r="B103" s="56" t="s">
        <v>22</v>
      </c>
      <c r="C103" s="37">
        <v>0</v>
      </c>
      <c r="D103" s="20">
        <v>1</v>
      </c>
      <c r="E103" s="41" t="str">
        <f t="shared" si="23"/>
        <v/>
      </c>
      <c r="F103" s="41">
        <f t="shared" si="24"/>
        <v>2.3164234422052351E-4</v>
      </c>
      <c r="G103" s="22">
        <f t="shared" si="22"/>
        <v>1</v>
      </c>
      <c r="H103" s="57" t="str">
        <f t="shared" si="25"/>
        <v/>
      </c>
      <c r="I103" s="12"/>
    </row>
    <row r="104" spans="1:9" s="23" customFormat="1" ht="15" x14ac:dyDescent="0.2">
      <c r="A104" s="81"/>
      <c r="B104" s="56" t="s">
        <v>181</v>
      </c>
      <c r="C104" s="37">
        <v>18</v>
      </c>
      <c r="D104" s="20">
        <v>5</v>
      </c>
      <c r="E104" s="41">
        <f t="shared" si="23"/>
        <v>5.6479447756510827E-3</v>
      </c>
      <c r="F104" s="41">
        <f t="shared" si="24"/>
        <v>1.1582117211026176E-3</v>
      </c>
      <c r="G104" s="22">
        <f t="shared" si="22"/>
        <v>-0.72222222222222221</v>
      </c>
      <c r="H104" s="57">
        <f t="shared" si="25"/>
        <v>-4.0790712268591149E-3</v>
      </c>
      <c r="I104" s="12"/>
    </row>
    <row r="105" spans="1:9" s="23" customFormat="1" ht="15" x14ac:dyDescent="0.2">
      <c r="A105" s="81"/>
      <c r="B105" s="56" t="s">
        <v>584</v>
      </c>
      <c r="C105" s="37">
        <v>85</v>
      </c>
      <c r="D105" s="20">
        <v>50</v>
      </c>
      <c r="E105" s="41">
        <f t="shared" si="23"/>
        <v>2.6670850329463446E-2</v>
      </c>
      <c r="F105" s="41">
        <f t="shared" si="24"/>
        <v>1.1582117211026175E-2</v>
      </c>
      <c r="G105" s="22">
        <f t="shared" si="22"/>
        <v>-0.41176470588235292</v>
      </c>
      <c r="H105" s="57">
        <f t="shared" si="25"/>
        <v>-1.0982114841543772E-2</v>
      </c>
      <c r="I105" s="12"/>
    </row>
    <row r="106" spans="1:9" s="23" customFormat="1" ht="15" x14ac:dyDescent="0.2">
      <c r="A106" s="81"/>
      <c r="B106" s="56" t="s">
        <v>419</v>
      </c>
      <c r="C106" s="37">
        <v>84</v>
      </c>
      <c r="D106" s="20">
        <v>49</v>
      </c>
      <c r="E106" s="41">
        <f t="shared" si="23"/>
        <v>2.6357075619705052E-2</v>
      </c>
      <c r="F106" s="41">
        <f t="shared" si="24"/>
        <v>1.1350474866805653E-2</v>
      </c>
      <c r="G106" s="22">
        <f t="shared" si="22"/>
        <v>-0.41666666666666669</v>
      </c>
      <c r="H106" s="57">
        <f t="shared" si="25"/>
        <v>-1.0982114841543772E-2</v>
      </c>
      <c r="I106" s="12"/>
    </row>
    <row r="107" spans="1:9" s="23" customFormat="1" ht="15" x14ac:dyDescent="0.2">
      <c r="A107" s="81"/>
      <c r="B107" s="56" t="s">
        <v>606</v>
      </c>
      <c r="C107" s="37">
        <v>1</v>
      </c>
      <c r="D107" s="20">
        <v>1</v>
      </c>
      <c r="E107" s="41">
        <f t="shared" ref="E107" si="38">+IF(C107=0,"",C107/C$75)</f>
        <v>3.1377470975839345E-4</v>
      </c>
      <c r="F107" s="41">
        <f t="shared" ref="F107" si="39">+IF(D107=0,"",D107/D$75)</f>
        <v>2.3164234422052351E-4</v>
      </c>
      <c r="G107" s="41">
        <f t="shared" ref="G107" si="40">+IF(AND(C107=0,D107=0)," ",IF(C107=0,1,IF(D107=0,-1,(D107-C107)/C107)))</f>
        <v>0</v>
      </c>
      <c r="H107" s="57">
        <f t="shared" ref="H107" si="41">+IF(OR(AND(E107=""),(G107="")),"",E107*G107)</f>
        <v>0</v>
      </c>
      <c r="I107" s="12"/>
    </row>
    <row r="108" spans="1:9" s="23" customFormat="1" ht="15" x14ac:dyDescent="0.2">
      <c r="A108" s="81"/>
      <c r="B108" s="56" t="s">
        <v>18</v>
      </c>
      <c r="C108" s="37">
        <v>47</v>
      </c>
      <c r="D108" s="20">
        <v>22</v>
      </c>
      <c r="E108" s="41">
        <f t="shared" si="23"/>
        <v>1.4747411358644493E-2</v>
      </c>
      <c r="F108" s="41">
        <f t="shared" si="24"/>
        <v>5.0961315728515174E-3</v>
      </c>
      <c r="G108" s="22">
        <f t="shared" si="22"/>
        <v>-0.53191489361702127</v>
      </c>
      <c r="H108" s="57">
        <f t="shared" si="25"/>
        <v>-7.8443677439598361E-3</v>
      </c>
      <c r="I108" s="12"/>
    </row>
    <row r="109" spans="1:9" s="23" customFormat="1" ht="15" x14ac:dyDescent="0.2">
      <c r="A109" s="81"/>
      <c r="B109" s="56" t="s">
        <v>20</v>
      </c>
      <c r="C109" s="37">
        <v>2</v>
      </c>
      <c r="D109" s="20">
        <v>5</v>
      </c>
      <c r="E109" s="41">
        <f t="shared" si="23"/>
        <v>6.275494195167869E-4</v>
      </c>
      <c r="F109" s="41">
        <f t="shared" si="24"/>
        <v>1.1582117211026176E-3</v>
      </c>
      <c r="G109" s="22">
        <f t="shared" si="22"/>
        <v>1.5</v>
      </c>
      <c r="H109" s="57">
        <f t="shared" si="25"/>
        <v>9.413241292751803E-4</v>
      </c>
      <c r="I109" s="12"/>
    </row>
    <row r="110" spans="1:9" s="23" customFormat="1" ht="15" x14ac:dyDescent="0.2">
      <c r="A110" s="81"/>
      <c r="B110" s="56" t="s">
        <v>592</v>
      </c>
      <c r="C110" s="37">
        <v>5</v>
      </c>
      <c r="D110" s="20">
        <v>2</v>
      </c>
      <c r="E110" s="41">
        <f t="shared" si="23"/>
        <v>1.5688735487919673E-3</v>
      </c>
      <c r="F110" s="41">
        <f t="shared" si="24"/>
        <v>4.6328468844104701E-4</v>
      </c>
      <c r="G110" s="22">
        <f t="shared" si="22"/>
        <v>-0.6</v>
      </c>
      <c r="H110" s="57">
        <f t="shared" si="25"/>
        <v>-9.413241292751803E-4</v>
      </c>
      <c r="I110" s="12"/>
    </row>
    <row r="111" spans="1:9" s="23" customFormat="1" ht="15" x14ac:dyDescent="0.2">
      <c r="A111" s="81"/>
      <c r="B111" s="56" t="s">
        <v>212</v>
      </c>
      <c r="C111" s="37">
        <v>6</v>
      </c>
      <c r="D111" s="20">
        <v>6</v>
      </c>
      <c r="E111" s="41">
        <f t="shared" si="23"/>
        <v>1.8826482585503608E-3</v>
      </c>
      <c r="F111" s="41">
        <f t="shared" si="24"/>
        <v>1.389854065323141E-3</v>
      </c>
      <c r="G111" s="22">
        <f t="shared" si="22"/>
        <v>0</v>
      </c>
      <c r="H111" s="57">
        <f t="shared" si="25"/>
        <v>0</v>
      </c>
      <c r="I111" s="12"/>
    </row>
    <row r="112" spans="1:9" s="23" customFormat="1" ht="15" x14ac:dyDescent="0.2">
      <c r="A112" s="81"/>
      <c r="B112" s="56" t="s">
        <v>182</v>
      </c>
      <c r="C112" s="37">
        <v>9</v>
      </c>
      <c r="D112" s="20">
        <v>50</v>
      </c>
      <c r="E112" s="41">
        <f t="shared" si="23"/>
        <v>2.8239723878255413E-3</v>
      </c>
      <c r="F112" s="41">
        <f t="shared" si="24"/>
        <v>1.1582117211026175E-2</v>
      </c>
      <c r="G112" s="22">
        <f t="shared" si="22"/>
        <v>4.5555555555555554</v>
      </c>
      <c r="H112" s="57">
        <f t="shared" si="25"/>
        <v>1.2864763100094132E-2</v>
      </c>
      <c r="I112" s="12"/>
    </row>
    <row r="113" spans="1:9" s="23" customFormat="1" ht="15" x14ac:dyDescent="0.2">
      <c r="A113" s="81"/>
      <c r="B113" s="56" t="s">
        <v>183</v>
      </c>
      <c r="C113" s="37">
        <v>242</v>
      </c>
      <c r="D113" s="20">
        <v>184</v>
      </c>
      <c r="E113" s="41">
        <f t="shared" si="23"/>
        <v>7.5933479761531225E-2</v>
      </c>
      <c r="F113" s="41">
        <f t="shared" si="24"/>
        <v>4.2622191336576326E-2</v>
      </c>
      <c r="G113" s="22">
        <f t="shared" si="22"/>
        <v>-0.23966942148760331</v>
      </c>
      <c r="H113" s="57">
        <f t="shared" si="25"/>
        <v>-1.8198933165986822E-2</v>
      </c>
      <c r="I113" s="12"/>
    </row>
    <row r="114" spans="1:9" s="23" customFormat="1" ht="30" x14ac:dyDescent="0.2">
      <c r="A114" s="81"/>
      <c r="B114" s="56" t="s">
        <v>585</v>
      </c>
      <c r="C114" s="37">
        <v>111</v>
      </c>
      <c r="D114" s="20">
        <v>580</v>
      </c>
      <c r="E114" s="41">
        <f t="shared" si="23"/>
        <v>3.4828992783181675E-2</v>
      </c>
      <c r="F114" s="41">
        <f t="shared" si="24"/>
        <v>0.13435255964790363</v>
      </c>
      <c r="G114" s="22">
        <f t="shared" si="22"/>
        <v>4.2252252252252251</v>
      </c>
      <c r="H114" s="57">
        <f t="shared" si="25"/>
        <v>0.14716033887668653</v>
      </c>
      <c r="I114" s="12"/>
    </row>
    <row r="115" spans="1:9" s="23" customFormat="1" ht="30" x14ac:dyDescent="0.2">
      <c r="A115" s="81"/>
      <c r="B115" s="56" t="s">
        <v>586</v>
      </c>
      <c r="C115" s="37">
        <v>207</v>
      </c>
      <c r="D115" s="20">
        <v>197</v>
      </c>
      <c r="E115" s="41">
        <f t="shared" si="23"/>
        <v>6.4951364919987445E-2</v>
      </c>
      <c r="F115" s="41">
        <f t="shared" si="24"/>
        <v>4.5633541811443135E-2</v>
      </c>
      <c r="G115" s="22">
        <f t="shared" si="22"/>
        <v>-4.8309178743961352E-2</v>
      </c>
      <c r="H115" s="57">
        <f t="shared" si="25"/>
        <v>-3.1377470975839346E-3</v>
      </c>
      <c r="I115" s="12"/>
    </row>
    <row r="116" spans="1:9" s="23" customFormat="1" ht="15" x14ac:dyDescent="0.2">
      <c r="A116" s="81"/>
      <c r="B116" s="56" t="s">
        <v>184</v>
      </c>
      <c r="C116" s="37">
        <v>13</v>
      </c>
      <c r="D116" s="20">
        <v>32</v>
      </c>
      <c r="E116" s="41">
        <f t="shared" si="23"/>
        <v>4.0790712268591149E-3</v>
      </c>
      <c r="F116" s="41">
        <f t="shared" si="24"/>
        <v>7.4125550150567522E-3</v>
      </c>
      <c r="G116" s="22">
        <f t="shared" si="22"/>
        <v>1.4615384615384615</v>
      </c>
      <c r="H116" s="57">
        <f t="shared" si="25"/>
        <v>5.9617194854094755E-3</v>
      </c>
      <c r="I116" s="12"/>
    </row>
    <row r="117" spans="1:9" s="23" customFormat="1" ht="15" x14ac:dyDescent="0.2">
      <c r="A117" s="81"/>
      <c r="B117" s="56" t="s">
        <v>185</v>
      </c>
      <c r="C117" s="37">
        <v>37</v>
      </c>
      <c r="D117" s="20">
        <v>37</v>
      </c>
      <c r="E117" s="41">
        <f t="shared" si="23"/>
        <v>1.1609664261060559E-2</v>
      </c>
      <c r="F117" s="41">
        <f t="shared" si="24"/>
        <v>8.5707667361593701E-3</v>
      </c>
      <c r="G117" s="22">
        <f t="shared" si="22"/>
        <v>0</v>
      </c>
      <c r="H117" s="57">
        <f t="shared" si="25"/>
        <v>0</v>
      </c>
      <c r="I117" s="12"/>
    </row>
    <row r="118" spans="1:9" s="23" customFormat="1" ht="15" x14ac:dyDescent="0.2">
      <c r="A118" s="81"/>
      <c r="B118" s="56" t="s">
        <v>186</v>
      </c>
      <c r="C118" s="37">
        <v>14</v>
      </c>
      <c r="D118" s="20">
        <v>7</v>
      </c>
      <c r="E118" s="41">
        <f t="shared" si="23"/>
        <v>4.3928459366175086E-3</v>
      </c>
      <c r="F118" s="41">
        <f t="shared" si="24"/>
        <v>1.6214964095436647E-3</v>
      </c>
      <c r="G118" s="22">
        <f t="shared" si="22"/>
        <v>-0.5</v>
      </c>
      <c r="H118" s="57">
        <f t="shared" si="25"/>
        <v>-2.1964229683087543E-3</v>
      </c>
      <c r="I118" s="12"/>
    </row>
    <row r="119" spans="1:9" s="23" customFormat="1" ht="15" x14ac:dyDescent="0.2">
      <c r="A119" s="81"/>
      <c r="B119" s="56" t="s">
        <v>27</v>
      </c>
      <c r="C119" s="37">
        <v>10</v>
      </c>
      <c r="D119" s="20">
        <v>8</v>
      </c>
      <c r="E119" s="41">
        <f t="shared" si="23"/>
        <v>3.1377470975839346E-3</v>
      </c>
      <c r="F119" s="41">
        <f t="shared" si="24"/>
        <v>1.8531387537641881E-3</v>
      </c>
      <c r="G119" s="22">
        <f t="shared" si="22"/>
        <v>-0.2</v>
      </c>
      <c r="H119" s="57">
        <f t="shared" si="25"/>
        <v>-6.2754941951678701E-4</v>
      </c>
      <c r="I119" s="12"/>
    </row>
    <row r="120" spans="1:9" s="23" customFormat="1" ht="15" x14ac:dyDescent="0.2">
      <c r="A120" s="81"/>
      <c r="B120" s="56" t="s">
        <v>187</v>
      </c>
      <c r="C120" s="37">
        <v>2</v>
      </c>
      <c r="D120" s="20">
        <v>3</v>
      </c>
      <c r="E120" s="41">
        <f t="shared" si="23"/>
        <v>6.275494195167869E-4</v>
      </c>
      <c r="F120" s="41">
        <f t="shared" si="24"/>
        <v>6.9492703266157052E-4</v>
      </c>
      <c r="G120" s="22">
        <f t="shared" si="22"/>
        <v>0.5</v>
      </c>
      <c r="H120" s="57">
        <f t="shared" si="25"/>
        <v>3.1377470975839345E-4</v>
      </c>
      <c r="I120" s="12"/>
    </row>
    <row r="121" spans="1:9" s="23" customFormat="1" ht="30" x14ac:dyDescent="0.2">
      <c r="A121" s="81"/>
      <c r="B121" s="56" t="s">
        <v>420</v>
      </c>
      <c r="C121" s="37">
        <v>0</v>
      </c>
      <c r="D121" s="20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7">
        <v>7</v>
      </c>
      <c r="D122" s="20">
        <v>7</v>
      </c>
      <c r="E122" s="41">
        <f t="shared" si="23"/>
        <v>2.1964229683087543E-3</v>
      </c>
      <c r="F122" s="41">
        <f t="shared" si="24"/>
        <v>1.6214964095436647E-3</v>
      </c>
      <c r="G122" s="22">
        <f t="shared" si="22"/>
        <v>0</v>
      </c>
      <c r="H122" s="57">
        <f t="shared" si="25"/>
        <v>0</v>
      </c>
      <c r="I122" s="12"/>
    </row>
    <row r="123" spans="1:9" s="23" customFormat="1" ht="15" x14ac:dyDescent="0.2">
      <c r="A123" s="81"/>
      <c r="B123" s="56" t="s">
        <v>24</v>
      </c>
      <c r="C123" s="37">
        <v>4</v>
      </c>
      <c r="D123" s="20">
        <v>3</v>
      </c>
      <c r="E123" s="41">
        <f t="shared" si="23"/>
        <v>1.2550988390335738E-3</v>
      </c>
      <c r="F123" s="41">
        <f t="shared" si="24"/>
        <v>6.9492703266157052E-4</v>
      </c>
      <c r="G123" s="22">
        <f t="shared" si="22"/>
        <v>-0.25</v>
      </c>
      <c r="H123" s="57">
        <f t="shared" si="25"/>
        <v>-3.1377470975839345E-4</v>
      </c>
      <c r="I123" s="12"/>
    </row>
    <row r="124" spans="1:9" s="23" customFormat="1" ht="15" x14ac:dyDescent="0.2">
      <c r="A124" s="81"/>
      <c r="B124" s="56" t="s">
        <v>188</v>
      </c>
      <c r="C124" s="37">
        <v>6</v>
      </c>
      <c r="D124" s="20">
        <v>2</v>
      </c>
      <c r="E124" s="41">
        <f t="shared" si="23"/>
        <v>1.8826482585503608E-3</v>
      </c>
      <c r="F124" s="41">
        <f t="shared" si="24"/>
        <v>4.6328468844104701E-4</v>
      </c>
      <c r="G124" s="22">
        <f t="shared" si="22"/>
        <v>-0.66666666666666663</v>
      </c>
      <c r="H124" s="57">
        <f t="shared" si="25"/>
        <v>-1.2550988390335738E-3</v>
      </c>
      <c r="I124" s="12"/>
    </row>
    <row r="125" spans="1:9" s="23" customFormat="1" ht="15" x14ac:dyDescent="0.2">
      <c r="A125" s="81"/>
      <c r="B125" s="56" t="s">
        <v>25</v>
      </c>
      <c r="C125" s="37">
        <v>24</v>
      </c>
      <c r="D125" s="20">
        <v>15</v>
      </c>
      <c r="E125" s="41">
        <f t="shared" si="23"/>
        <v>7.5305930342014432E-3</v>
      </c>
      <c r="F125" s="41">
        <f t="shared" si="24"/>
        <v>3.4746351633078527E-3</v>
      </c>
      <c r="G125" s="22">
        <f t="shared" si="22"/>
        <v>-0.375</v>
      </c>
      <c r="H125" s="57">
        <f t="shared" si="25"/>
        <v>-2.8239723878255413E-3</v>
      </c>
      <c r="I125" s="12"/>
    </row>
    <row r="126" spans="1:9" s="23" customFormat="1" ht="15" x14ac:dyDescent="0.2">
      <c r="A126" s="81"/>
      <c r="B126" s="56" t="s">
        <v>23</v>
      </c>
      <c r="C126" s="37">
        <v>1</v>
      </c>
      <c r="D126" s="20">
        <v>1</v>
      </c>
      <c r="E126" s="41">
        <f t="shared" si="23"/>
        <v>3.1377470975839345E-4</v>
      </c>
      <c r="F126" s="41">
        <f t="shared" si="24"/>
        <v>2.3164234422052351E-4</v>
      </c>
      <c r="G126" s="22">
        <f t="shared" si="22"/>
        <v>0</v>
      </c>
      <c r="H126" s="57">
        <f t="shared" si="25"/>
        <v>0</v>
      </c>
      <c r="I126" s="12"/>
    </row>
    <row r="127" spans="1:9" s="23" customFormat="1" ht="15" x14ac:dyDescent="0.2">
      <c r="A127" s="81"/>
      <c r="B127" s="56" t="s">
        <v>26</v>
      </c>
      <c r="C127" s="37">
        <v>76</v>
      </c>
      <c r="D127" s="20">
        <v>59</v>
      </c>
      <c r="E127" s="41">
        <f t="shared" si="23"/>
        <v>2.3846877941637906E-2</v>
      </c>
      <c r="F127" s="41">
        <f t="shared" si="24"/>
        <v>1.3666898309010887E-2</v>
      </c>
      <c r="G127" s="22">
        <f t="shared" si="22"/>
        <v>-0.22368421052631579</v>
      </c>
      <c r="H127" s="57">
        <f t="shared" si="25"/>
        <v>-5.3341700658926898E-3</v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7">
        <v>5</v>
      </c>
      <c r="D128" s="37">
        <v>7</v>
      </c>
      <c r="E128" s="41">
        <f t="shared" ref="E128" si="42">+IF(C128=0,"",C128/C$75)</f>
        <v>1.5688735487919673E-3</v>
      </c>
      <c r="F128" s="41">
        <f t="shared" ref="F128" si="43">+IF(D128=0,"",D128/D$75)</f>
        <v>1.6214964095436647E-3</v>
      </c>
      <c r="G128" s="41">
        <f t="shared" ref="G128" si="44">+IF(AND(C128=0,D128=0)," ",IF(C128=0,1,IF(D128=0,-1,(D128-C128)/C128)))</f>
        <v>0.4</v>
      </c>
      <c r="H128" s="57">
        <f t="shared" ref="H128" si="45">+IF(OR(AND(E128=""),(G128="")),"",E128*G128)</f>
        <v>6.2754941951678701E-4</v>
      </c>
    </row>
    <row r="129" spans="1:9" s="23" customFormat="1" ht="15" x14ac:dyDescent="0.2">
      <c r="A129" s="81"/>
      <c r="B129" s="56" t="s">
        <v>189</v>
      </c>
      <c r="C129" s="37">
        <v>116</v>
      </c>
      <c r="D129" s="20">
        <v>51</v>
      </c>
      <c r="E129" s="41">
        <f t="shared" si="23"/>
        <v>3.6397866331973644E-2</v>
      </c>
      <c r="F129" s="41">
        <f t="shared" si="24"/>
        <v>1.1813759555246699E-2</v>
      </c>
      <c r="G129" s="22">
        <f t="shared" si="22"/>
        <v>-0.56034482758620685</v>
      </c>
      <c r="H129" s="57">
        <f t="shared" si="25"/>
        <v>-2.0395356134295575E-2</v>
      </c>
      <c r="I129" s="12"/>
    </row>
    <row r="130" spans="1:9" s="23" customFormat="1" ht="15" x14ac:dyDescent="0.2">
      <c r="A130" s="81"/>
      <c r="B130" s="56" t="s">
        <v>31</v>
      </c>
      <c r="C130" s="37">
        <v>1</v>
      </c>
      <c r="D130" s="20">
        <v>1</v>
      </c>
      <c r="E130" s="41">
        <f t="shared" si="23"/>
        <v>3.1377470975839345E-4</v>
      </c>
      <c r="F130" s="41">
        <f t="shared" si="24"/>
        <v>2.3164234422052351E-4</v>
      </c>
      <c r="G130" s="22">
        <f t="shared" si="22"/>
        <v>0</v>
      </c>
      <c r="H130" s="57">
        <f t="shared" si="25"/>
        <v>0</v>
      </c>
      <c r="I130" s="12"/>
    </row>
    <row r="131" spans="1:9" s="23" customFormat="1" ht="15" x14ac:dyDescent="0.2">
      <c r="A131" s="81"/>
      <c r="B131" s="56" t="s">
        <v>33</v>
      </c>
      <c r="C131" s="37">
        <v>62</v>
      </c>
      <c r="D131" s="20">
        <v>57</v>
      </c>
      <c r="E131" s="41">
        <f t="shared" si="23"/>
        <v>1.9454032005020397E-2</v>
      </c>
      <c r="F131" s="41">
        <f t="shared" si="24"/>
        <v>1.320361362056984E-2</v>
      </c>
      <c r="G131" s="22">
        <f t="shared" si="22"/>
        <v>-8.0645161290322578E-2</v>
      </c>
      <c r="H131" s="57">
        <f t="shared" si="25"/>
        <v>-1.5688735487919675E-3</v>
      </c>
      <c r="I131" s="12"/>
    </row>
    <row r="132" spans="1:9" s="23" customFormat="1" ht="15" x14ac:dyDescent="0.2">
      <c r="A132" s="81"/>
      <c r="B132" s="56" t="s">
        <v>190</v>
      </c>
      <c r="C132" s="37">
        <v>41</v>
      </c>
      <c r="D132" s="20">
        <v>40</v>
      </c>
      <c r="E132" s="41">
        <f t="shared" si="23"/>
        <v>1.2864763100094132E-2</v>
      </c>
      <c r="F132" s="41">
        <f t="shared" si="24"/>
        <v>9.2656937688209411E-3</v>
      </c>
      <c r="G132" s="22">
        <f t="shared" si="22"/>
        <v>-2.4390243902439025E-2</v>
      </c>
      <c r="H132" s="57">
        <f t="shared" si="25"/>
        <v>-3.137747097583935E-4</v>
      </c>
      <c r="I132" s="12"/>
    </row>
    <row r="133" spans="1:9" s="23" customFormat="1" ht="15" x14ac:dyDescent="0.2">
      <c r="A133" s="81"/>
      <c r="B133" s="56" t="s">
        <v>421</v>
      </c>
      <c r="C133" s="37">
        <v>6</v>
      </c>
      <c r="D133" s="20">
        <v>2</v>
      </c>
      <c r="E133" s="41">
        <f t="shared" si="23"/>
        <v>1.8826482585503608E-3</v>
      </c>
      <c r="F133" s="41">
        <f t="shared" si="24"/>
        <v>4.6328468844104701E-4</v>
      </c>
      <c r="G133" s="22">
        <f t="shared" si="22"/>
        <v>-0.66666666666666663</v>
      </c>
      <c r="H133" s="57">
        <f t="shared" si="25"/>
        <v>-1.2550988390335738E-3</v>
      </c>
      <c r="I133" s="12"/>
    </row>
    <row r="134" spans="1:9" s="23" customFormat="1" ht="30" x14ac:dyDescent="0.2">
      <c r="A134" s="81"/>
      <c r="B134" s="56" t="s">
        <v>422</v>
      </c>
      <c r="C134" s="37">
        <v>214</v>
      </c>
      <c r="D134" s="20">
        <v>353</v>
      </c>
      <c r="E134" s="41">
        <f t="shared" si="23"/>
        <v>6.7147787888296201E-2</v>
      </c>
      <c r="F134" s="41">
        <f t="shared" si="24"/>
        <v>8.1769747509844795E-2</v>
      </c>
      <c r="G134" s="22">
        <f t="shared" si="22"/>
        <v>0.64953271028037385</v>
      </c>
      <c r="H134" s="57">
        <f t="shared" si="25"/>
        <v>4.3614684656416693E-2</v>
      </c>
      <c r="I134" s="12"/>
    </row>
    <row r="135" spans="1:9" s="23" customFormat="1" ht="30" x14ac:dyDescent="0.2">
      <c r="A135" s="81"/>
      <c r="B135" s="56" t="s">
        <v>191</v>
      </c>
      <c r="C135" s="37">
        <v>74</v>
      </c>
      <c r="D135" s="20">
        <v>36</v>
      </c>
      <c r="E135" s="41">
        <f t="shared" si="23"/>
        <v>2.3219328522121118E-2</v>
      </c>
      <c r="F135" s="41">
        <f t="shared" si="24"/>
        <v>8.3391243919388458E-3</v>
      </c>
      <c r="G135" s="22">
        <f t="shared" si="22"/>
        <v>-0.51351351351351349</v>
      </c>
      <c r="H135" s="57">
        <f t="shared" si="25"/>
        <v>-1.1923438970818953E-2</v>
      </c>
      <c r="I135" s="12"/>
    </row>
    <row r="136" spans="1:9" s="23" customFormat="1" ht="15" x14ac:dyDescent="0.2">
      <c r="A136" s="81"/>
      <c r="B136" s="56" t="s">
        <v>192</v>
      </c>
      <c r="C136" s="37">
        <v>54</v>
      </c>
      <c r="D136" s="20">
        <v>23</v>
      </c>
      <c r="E136" s="41">
        <f t="shared" si="23"/>
        <v>1.6943834326953247E-2</v>
      </c>
      <c r="F136" s="41">
        <f t="shared" si="24"/>
        <v>5.3277739170720408E-3</v>
      </c>
      <c r="G136" s="22">
        <f t="shared" si="22"/>
        <v>-0.57407407407407407</v>
      </c>
      <c r="H136" s="57">
        <f t="shared" si="25"/>
        <v>-9.7270160025101967E-3</v>
      </c>
      <c r="I136" s="12"/>
    </row>
    <row r="137" spans="1:9" s="23" customFormat="1" ht="15" x14ac:dyDescent="0.2">
      <c r="A137" s="81"/>
      <c r="B137" s="56" t="s">
        <v>28</v>
      </c>
      <c r="C137" s="37">
        <v>40</v>
      </c>
      <c r="D137" s="20">
        <v>9</v>
      </c>
      <c r="E137" s="41">
        <f t="shared" si="23"/>
        <v>1.2550988390335738E-2</v>
      </c>
      <c r="F137" s="41">
        <f t="shared" si="24"/>
        <v>2.0847810979847115E-3</v>
      </c>
      <c r="G137" s="22">
        <f t="shared" si="22"/>
        <v>-0.77500000000000002</v>
      </c>
      <c r="H137" s="57">
        <f t="shared" si="25"/>
        <v>-9.7270160025101984E-3</v>
      </c>
      <c r="I137" s="12"/>
    </row>
    <row r="138" spans="1:9" s="23" customFormat="1" ht="15" x14ac:dyDescent="0.2">
      <c r="A138" s="81"/>
      <c r="B138" s="56" t="s">
        <v>32</v>
      </c>
      <c r="C138" s="37">
        <v>1</v>
      </c>
      <c r="D138" s="20">
        <v>3</v>
      </c>
      <c r="E138" s="41">
        <f t="shared" si="23"/>
        <v>3.1377470975839345E-4</v>
      </c>
      <c r="F138" s="41">
        <f t="shared" si="24"/>
        <v>6.9492703266157052E-4</v>
      </c>
      <c r="G138" s="22">
        <f t="shared" si="22"/>
        <v>2</v>
      </c>
      <c r="H138" s="57">
        <f t="shared" si="25"/>
        <v>6.275494195167869E-4</v>
      </c>
      <c r="I138" s="12"/>
    </row>
    <row r="139" spans="1:9" s="23" customFormat="1" ht="15" x14ac:dyDescent="0.2">
      <c r="A139" s="81"/>
      <c r="B139" s="56" t="s">
        <v>505</v>
      </c>
      <c r="C139" s="37">
        <v>34</v>
      </c>
      <c r="D139" s="20">
        <v>700</v>
      </c>
      <c r="E139" s="41">
        <f t="shared" si="23"/>
        <v>1.0668340131785378E-2</v>
      </c>
      <c r="F139" s="41">
        <f t="shared" si="24"/>
        <v>0.16214964095436646</v>
      </c>
      <c r="G139" s="22">
        <f t="shared" si="22"/>
        <v>19.588235294117649</v>
      </c>
      <c r="H139" s="57">
        <f t="shared" si="25"/>
        <v>0.20897395669909005</v>
      </c>
      <c r="I139" s="12"/>
    </row>
    <row r="140" spans="1:9" s="23" customFormat="1" ht="15" x14ac:dyDescent="0.2">
      <c r="A140" s="81"/>
      <c r="B140" s="56" t="s">
        <v>30</v>
      </c>
      <c r="C140" s="37">
        <v>14</v>
      </c>
      <c r="D140" s="20">
        <v>2</v>
      </c>
      <c r="E140" s="41">
        <f t="shared" si="23"/>
        <v>4.3928459366175086E-3</v>
      </c>
      <c r="F140" s="41">
        <f t="shared" si="24"/>
        <v>4.6328468844104701E-4</v>
      </c>
      <c r="G140" s="22">
        <f t="shared" si="22"/>
        <v>-0.8571428571428571</v>
      </c>
      <c r="H140" s="57">
        <f t="shared" si="25"/>
        <v>-3.7652965171007216E-3</v>
      </c>
      <c r="I140" s="12"/>
    </row>
    <row r="141" spans="1:9" s="23" customFormat="1" ht="15" x14ac:dyDescent="0.2">
      <c r="A141" s="81"/>
      <c r="B141" s="56" t="s">
        <v>29</v>
      </c>
      <c r="C141" s="37">
        <v>1</v>
      </c>
      <c r="D141" s="20">
        <v>1</v>
      </c>
      <c r="E141" s="41">
        <f t="shared" si="23"/>
        <v>3.1377470975839345E-4</v>
      </c>
      <c r="F141" s="41">
        <f t="shared" si="24"/>
        <v>2.3164234422052351E-4</v>
      </c>
      <c r="G141" s="22">
        <f t="shared" si="22"/>
        <v>0</v>
      </c>
      <c r="H141" s="57">
        <f t="shared" si="25"/>
        <v>0</v>
      </c>
      <c r="I141" s="12"/>
    </row>
    <row r="142" spans="1:9" s="23" customFormat="1" ht="15" x14ac:dyDescent="0.2">
      <c r="A142" s="81"/>
      <c r="B142" s="56" t="s">
        <v>193</v>
      </c>
      <c r="C142" s="37">
        <v>0</v>
      </c>
      <c r="D142" s="20">
        <v>2</v>
      </c>
      <c r="E142" s="41" t="str">
        <f t="shared" si="23"/>
        <v/>
      </c>
      <c r="F142" s="41">
        <f t="shared" si="24"/>
        <v>4.6328468844104701E-4</v>
      </c>
      <c r="G142" s="22">
        <f t="shared" si="22"/>
        <v>1</v>
      </c>
      <c r="H142" s="57" t="str">
        <f t="shared" si="25"/>
        <v/>
      </c>
      <c r="I142" s="12"/>
    </row>
    <row r="143" spans="1:9" s="23" customFormat="1" ht="15" x14ac:dyDescent="0.2">
      <c r="A143" s="81"/>
      <c r="B143" s="56" t="s">
        <v>194</v>
      </c>
      <c r="C143" s="37">
        <v>5</v>
      </c>
      <c r="D143" s="20">
        <v>5</v>
      </c>
      <c r="E143" s="41">
        <f t="shared" si="23"/>
        <v>1.5688735487919673E-3</v>
      </c>
      <c r="F143" s="41">
        <f t="shared" si="24"/>
        <v>1.1582117211026176E-3</v>
      </c>
      <c r="G143" s="22">
        <f t="shared" si="22"/>
        <v>0</v>
      </c>
      <c r="H143" s="57">
        <f t="shared" si="25"/>
        <v>0</v>
      </c>
      <c r="I143" s="12"/>
    </row>
    <row r="144" spans="1:9" s="23" customFormat="1" ht="30" x14ac:dyDescent="0.2">
      <c r="A144" s="81"/>
      <c r="B144" s="56" t="s">
        <v>195</v>
      </c>
      <c r="C144" s="37">
        <v>32</v>
      </c>
      <c r="D144" s="20">
        <v>69</v>
      </c>
      <c r="E144" s="41">
        <f t="shared" si="23"/>
        <v>1.004079071226859E-2</v>
      </c>
      <c r="F144" s="41">
        <f t="shared" si="24"/>
        <v>1.5983321751216122E-2</v>
      </c>
      <c r="G144" s="22">
        <f t="shared" si="22"/>
        <v>1.15625</v>
      </c>
      <c r="H144" s="57">
        <f t="shared" si="25"/>
        <v>1.1609664261060557E-2</v>
      </c>
      <c r="I144" s="12"/>
    </row>
    <row r="145" spans="1:9" s="23" customFormat="1" ht="30" x14ac:dyDescent="0.2">
      <c r="A145" s="81"/>
      <c r="B145" s="56" t="s">
        <v>196</v>
      </c>
      <c r="C145" s="37">
        <v>13</v>
      </c>
      <c r="D145" s="20">
        <v>41</v>
      </c>
      <c r="E145" s="41">
        <f t="shared" si="23"/>
        <v>4.0790712268591149E-3</v>
      </c>
      <c r="F145" s="41">
        <f t="shared" si="24"/>
        <v>9.4973361130414637E-3</v>
      </c>
      <c r="G145" s="22">
        <f t="shared" ref="G145:G170" si="46">+IF(AND(C145=0,D145=0)," ",IF(C145=0,1,IF(D145=0,-1,(D145-C145)/C145)))</f>
        <v>2.1538461538461537</v>
      </c>
      <c r="H145" s="57">
        <f t="shared" si="25"/>
        <v>8.7856918732350155E-3</v>
      </c>
      <c r="I145" s="12"/>
    </row>
    <row r="146" spans="1:9" s="23" customFormat="1" ht="30" x14ac:dyDescent="0.2">
      <c r="A146" s="81"/>
      <c r="B146" s="56" t="s">
        <v>423</v>
      </c>
      <c r="C146" s="37">
        <v>13</v>
      </c>
      <c r="D146" s="20">
        <v>7</v>
      </c>
      <c r="E146" s="41">
        <f t="shared" ref="E146:E170" si="47">+IF(C146=0,"",C146/C$75)</f>
        <v>4.0790712268591149E-3</v>
      </c>
      <c r="F146" s="41">
        <f t="shared" ref="F146:F170" si="48">+IF(D146=0,"",D146/D$75)</f>
        <v>1.6214964095436647E-3</v>
      </c>
      <c r="G146" s="22">
        <f t="shared" si="46"/>
        <v>-0.46153846153846156</v>
      </c>
      <c r="H146" s="57">
        <f t="shared" ref="H146:H170" si="49">+IF(OR(AND(E146=""),(G146="")),"",E146*G146)</f>
        <v>-1.8826482585503608E-3</v>
      </c>
      <c r="I146" s="12"/>
    </row>
    <row r="147" spans="1:9" s="23" customFormat="1" ht="30" x14ac:dyDescent="0.2">
      <c r="A147" s="81"/>
      <c r="B147" s="56" t="s">
        <v>197</v>
      </c>
      <c r="C147" s="37">
        <v>22</v>
      </c>
      <c r="D147" s="20">
        <v>18</v>
      </c>
      <c r="E147" s="41">
        <f t="shared" si="47"/>
        <v>6.9030436146846567E-3</v>
      </c>
      <c r="F147" s="41">
        <f t="shared" si="48"/>
        <v>4.1695621959694229E-3</v>
      </c>
      <c r="G147" s="22">
        <f t="shared" si="46"/>
        <v>-0.18181818181818182</v>
      </c>
      <c r="H147" s="57">
        <f t="shared" si="49"/>
        <v>-1.255098839033574E-3</v>
      </c>
      <c r="I147" s="12"/>
    </row>
    <row r="148" spans="1:9" s="23" customFormat="1" ht="30" x14ac:dyDescent="0.2">
      <c r="A148" s="81"/>
      <c r="B148" s="56" t="s">
        <v>198</v>
      </c>
      <c r="C148" s="37">
        <v>1</v>
      </c>
      <c r="D148" s="20">
        <v>2</v>
      </c>
      <c r="E148" s="41">
        <f t="shared" si="47"/>
        <v>3.1377470975839345E-4</v>
      </c>
      <c r="F148" s="41">
        <f t="shared" si="48"/>
        <v>4.6328468844104701E-4</v>
      </c>
      <c r="G148" s="22">
        <f t="shared" si="46"/>
        <v>1</v>
      </c>
      <c r="H148" s="57">
        <f t="shared" si="49"/>
        <v>3.1377470975839345E-4</v>
      </c>
      <c r="I148" s="12"/>
    </row>
    <row r="149" spans="1:9" s="23" customFormat="1" ht="15" x14ac:dyDescent="0.2">
      <c r="A149" s="81"/>
      <c r="B149" s="56" t="s">
        <v>611</v>
      </c>
      <c r="C149" s="37">
        <v>2</v>
      </c>
      <c r="D149" s="20">
        <v>1</v>
      </c>
      <c r="E149" s="41">
        <f t="shared" ref="E149" si="50">+IF(C149=0,"",C149/C$75)</f>
        <v>6.275494195167869E-4</v>
      </c>
      <c r="F149" s="41">
        <f t="shared" ref="F149" si="51">+IF(D149=0,"",D149/D$75)</f>
        <v>2.3164234422052351E-4</v>
      </c>
      <c r="G149" s="41">
        <f t="shared" ref="G149" si="52">+IF(AND(C149=0,D149=0)," ",IF(C149=0,1,IF(D149=0,-1,(D149-C149)/C149)))</f>
        <v>-0.5</v>
      </c>
      <c r="H149" s="57">
        <f t="shared" ref="H149" si="53">+IF(OR(AND(E149=""),(G149="")),"",E149*G149)</f>
        <v>-3.1377470975839345E-4</v>
      </c>
      <c r="I149" s="12"/>
    </row>
    <row r="150" spans="1:9" s="23" customFormat="1" ht="15" x14ac:dyDescent="0.2">
      <c r="A150" s="81"/>
      <c r="B150" s="56" t="s">
        <v>546</v>
      </c>
      <c r="C150" s="37">
        <v>0</v>
      </c>
      <c r="D150" s="20">
        <v>1</v>
      </c>
      <c r="E150" s="41" t="str">
        <f t="shared" ref="E150" si="54">+IF(C150=0,"",C150/C$75)</f>
        <v/>
      </c>
      <c r="F150" s="41">
        <f t="shared" ref="F150" si="55">+IF(D150=0,"",D150/D$75)</f>
        <v>2.3164234422052351E-4</v>
      </c>
      <c r="G150" s="22">
        <f t="shared" si="46"/>
        <v>1</v>
      </c>
      <c r="H150" s="57" t="str">
        <f t="shared" ref="H150" si="56">+IF(OR(AND(E150=""),(G150="")),"",E150*G150)</f>
        <v/>
      </c>
      <c r="I150" s="12"/>
    </row>
    <row r="151" spans="1:9" s="23" customFormat="1" ht="15" x14ac:dyDescent="0.2">
      <c r="A151" s="81"/>
      <c r="B151" s="56" t="s">
        <v>558</v>
      </c>
      <c r="C151" s="37">
        <v>3</v>
      </c>
      <c r="D151" s="20">
        <v>6</v>
      </c>
      <c r="E151" s="41">
        <f t="shared" si="47"/>
        <v>9.4132412927518041E-4</v>
      </c>
      <c r="F151" s="41">
        <f t="shared" si="48"/>
        <v>1.389854065323141E-3</v>
      </c>
      <c r="G151" s="22">
        <f t="shared" si="46"/>
        <v>1</v>
      </c>
      <c r="H151" s="57">
        <f t="shared" si="49"/>
        <v>9.4132412927518041E-4</v>
      </c>
      <c r="I151" s="12"/>
    </row>
    <row r="152" spans="1:9" s="23" customFormat="1" ht="15" x14ac:dyDescent="0.2">
      <c r="A152" s="81"/>
      <c r="B152" s="56" t="s">
        <v>559</v>
      </c>
      <c r="C152" s="37">
        <v>2</v>
      </c>
      <c r="D152" s="20">
        <v>3</v>
      </c>
      <c r="E152" s="41">
        <f t="shared" si="47"/>
        <v>6.275494195167869E-4</v>
      </c>
      <c r="F152" s="41">
        <f t="shared" si="48"/>
        <v>6.9492703266157052E-4</v>
      </c>
      <c r="G152" s="22">
        <f t="shared" si="46"/>
        <v>0.5</v>
      </c>
      <c r="H152" s="57">
        <f t="shared" si="49"/>
        <v>3.1377470975839345E-4</v>
      </c>
      <c r="I152" s="12"/>
    </row>
    <row r="153" spans="1:9" s="23" customFormat="1" ht="15" x14ac:dyDescent="0.2">
      <c r="A153" s="81"/>
      <c r="B153" s="56" t="s">
        <v>548</v>
      </c>
      <c r="C153" s="37">
        <v>0</v>
      </c>
      <c r="D153" s="20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7">
        <v>0</v>
      </c>
      <c r="D154" s="20">
        <v>1</v>
      </c>
      <c r="E154" s="41" t="str">
        <f t="shared" si="47"/>
        <v/>
      </c>
      <c r="F154" s="41">
        <f t="shared" si="48"/>
        <v>2.3164234422052351E-4</v>
      </c>
      <c r="G154" s="22">
        <f t="shared" si="46"/>
        <v>1</v>
      </c>
      <c r="H154" s="57" t="str">
        <f t="shared" si="49"/>
        <v/>
      </c>
      <c r="I154" s="12"/>
    </row>
    <row r="155" spans="1:9" s="23" customFormat="1" ht="15" x14ac:dyDescent="0.2">
      <c r="A155" s="81"/>
      <c r="B155" s="56" t="s">
        <v>424</v>
      </c>
      <c r="C155" s="37">
        <v>6</v>
      </c>
      <c r="D155" s="20">
        <v>12</v>
      </c>
      <c r="E155" s="41">
        <f t="shared" si="47"/>
        <v>1.8826482585503608E-3</v>
      </c>
      <c r="F155" s="41">
        <f t="shared" si="48"/>
        <v>2.7797081306462821E-3</v>
      </c>
      <c r="G155" s="22">
        <f t="shared" si="46"/>
        <v>1</v>
      </c>
      <c r="H155" s="57">
        <f t="shared" si="49"/>
        <v>1.8826482585503608E-3</v>
      </c>
      <c r="I155" s="12"/>
    </row>
    <row r="156" spans="1:9" s="23" customFormat="1" ht="15" x14ac:dyDescent="0.2">
      <c r="A156" s="81"/>
      <c r="B156" s="56" t="s">
        <v>34</v>
      </c>
      <c r="C156" s="37">
        <v>36</v>
      </c>
      <c r="D156" s="20">
        <v>18</v>
      </c>
      <c r="E156" s="41">
        <f t="shared" si="47"/>
        <v>1.1295889551302165E-2</v>
      </c>
      <c r="F156" s="41">
        <f t="shared" si="48"/>
        <v>4.1695621959694229E-3</v>
      </c>
      <c r="G156" s="22">
        <f t="shared" si="46"/>
        <v>-0.5</v>
      </c>
      <c r="H156" s="57">
        <f t="shared" si="49"/>
        <v>-5.6479447756510827E-3</v>
      </c>
      <c r="I156" s="12"/>
    </row>
    <row r="157" spans="1:9" s="23" customFormat="1" ht="15" x14ac:dyDescent="0.2">
      <c r="A157" s="81"/>
      <c r="B157" s="56" t="s">
        <v>199</v>
      </c>
      <c r="C157" s="37">
        <v>1</v>
      </c>
      <c r="D157" s="20">
        <v>0</v>
      </c>
      <c r="E157" s="41">
        <f t="shared" si="47"/>
        <v>3.1377470975839345E-4</v>
      </c>
      <c r="F157" s="41" t="str">
        <f t="shared" si="48"/>
        <v/>
      </c>
      <c r="G157" s="22">
        <f t="shared" si="46"/>
        <v>-1</v>
      </c>
      <c r="H157" s="57">
        <f t="shared" si="49"/>
        <v>-3.1377470975839345E-4</v>
      </c>
      <c r="I157" s="12"/>
    </row>
    <row r="158" spans="1:9" s="23" customFormat="1" ht="30" x14ac:dyDescent="0.2">
      <c r="A158" s="81"/>
      <c r="B158" s="56" t="s">
        <v>200</v>
      </c>
      <c r="C158" s="37">
        <v>26</v>
      </c>
      <c r="D158" s="20">
        <v>11</v>
      </c>
      <c r="E158" s="41">
        <f t="shared" si="47"/>
        <v>8.1581424537182298E-3</v>
      </c>
      <c r="F158" s="41">
        <f t="shared" si="48"/>
        <v>2.5480657864257587E-3</v>
      </c>
      <c r="G158" s="22">
        <f t="shared" si="46"/>
        <v>-0.57692307692307687</v>
      </c>
      <c r="H158" s="57">
        <f t="shared" si="49"/>
        <v>-4.7066206463759015E-3</v>
      </c>
      <c r="I158" s="12"/>
    </row>
    <row r="159" spans="1:9" s="23" customFormat="1" ht="15" x14ac:dyDescent="0.2">
      <c r="A159" s="81"/>
      <c r="B159" s="56" t="s">
        <v>612</v>
      </c>
      <c r="C159" s="37">
        <v>12</v>
      </c>
      <c r="D159" s="20">
        <v>4</v>
      </c>
      <c r="E159" s="41">
        <f t="shared" ref="E159" si="60">+IF(C159=0,"",C159/C$75)</f>
        <v>3.7652965171007216E-3</v>
      </c>
      <c r="F159" s="41">
        <f t="shared" ref="F159" si="61">+IF(D159=0,"",D159/D$75)</f>
        <v>9.2656937688209403E-4</v>
      </c>
      <c r="G159" s="41">
        <f t="shared" ref="G159" si="62">+IF(AND(C159=0,D159=0)," ",IF(C159=0,1,IF(D159=0,-1,(D159-C159)/C159)))</f>
        <v>-0.66666666666666663</v>
      </c>
      <c r="H159" s="57">
        <f t="shared" ref="H159" si="63">+IF(OR(AND(E159=""),(G159="")),"",E159*G159)</f>
        <v>-2.5101976780671476E-3</v>
      </c>
      <c r="I159" s="12"/>
    </row>
    <row r="160" spans="1:9" s="23" customFormat="1" ht="30" x14ac:dyDescent="0.2">
      <c r="A160" s="81"/>
      <c r="B160" s="56" t="s">
        <v>201</v>
      </c>
      <c r="C160" s="37">
        <v>5</v>
      </c>
      <c r="D160" s="20">
        <v>10</v>
      </c>
      <c r="E160" s="41">
        <f t="shared" si="47"/>
        <v>1.5688735487919673E-3</v>
      </c>
      <c r="F160" s="41">
        <f t="shared" si="48"/>
        <v>2.3164234422052353E-3</v>
      </c>
      <c r="G160" s="22">
        <f t="shared" si="46"/>
        <v>1</v>
      </c>
      <c r="H160" s="57">
        <f t="shared" si="49"/>
        <v>1.5688735487919673E-3</v>
      </c>
      <c r="I160" s="12"/>
    </row>
    <row r="161" spans="1:9" s="23" customFormat="1" ht="15" x14ac:dyDescent="0.2">
      <c r="A161" s="81"/>
      <c r="B161" s="56" t="s">
        <v>594</v>
      </c>
      <c r="C161" s="37">
        <v>5</v>
      </c>
      <c r="D161" s="20">
        <v>8</v>
      </c>
      <c r="E161" s="41">
        <f t="shared" si="47"/>
        <v>1.5688735487919673E-3</v>
      </c>
      <c r="F161" s="41">
        <f t="shared" si="48"/>
        <v>1.8531387537641881E-3</v>
      </c>
      <c r="G161" s="22">
        <f t="shared" si="46"/>
        <v>0.6</v>
      </c>
      <c r="H161" s="57">
        <f t="shared" si="49"/>
        <v>9.413241292751803E-4</v>
      </c>
      <c r="I161" s="12"/>
    </row>
    <row r="162" spans="1:9" s="23" customFormat="1" ht="15" x14ac:dyDescent="0.2">
      <c r="A162" s="81"/>
      <c r="B162" s="56" t="s">
        <v>39</v>
      </c>
      <c r="C162" s="37">
        <v>1</v>
      </c>
      <c r="D162" s="20">
        <v>0</v>
      </c>
      <c r="E162" s="41">
        <f t="shared" si="47"/>
        <v>3.1377470975839345E-4</v>
      </c>
      <c r="F162" s="41" t="str">
        <f t="shared" si="48"/>
        <v/>
      </c>
      <c r="G162" s="22">
        <f t="shared" si="46"/>
        <v>-1</v>
      </c>
      <c r="H162" s="57">
        <f t="shared" si="49"/>
        <v>-3.1377470975839345E-4</v>
      </c>
      <c r="I162" s="12"/>
    </row>
    <row r="163" spans="1:9" s="23" customFormat="1" ht="15" x14ac:dyDescent="0.2">
      <c r="A163" s="81"/>
      <c r="B163" s="56" t="s">
        <v>37</v>
      </c>
      <c r="C163" s="37">
        <v>2</v>
      </c>
      <c r="D163" s="20">
        <v>6</v>
      </c>
      <c r="E163" s="41">
        <f t="shared" si="47"/>
        <v>6.275494195167869E-4</v>
      </c>
      <c r="F163" s="41">
        <f t="shared" si="48"/>
        <v>1.389854065323141E-3</v>
      </c>
      <c r="G163" s="22">
        <f t="shared" si="46"/>
        <v>2</v>
      </c>
      <c r="H163" s="57">
        <f t="shared" si="49"/>
        <v>1.2550988390335738E-3</v>
      </c>
      <c r="I163" s="12"/>
    </row>
    <row r="164" spans="1:9" s="23" customFormat="1" ht="15" x14ac:dyDescent="0.2">
      <c r="A164" s="81"/>
      <c r="B164" s="56" t="s">
        <v>38</v>
      </c>
      <c r="C164" s="37">
        <v>3</v>
      </c>
      <c r="D164" s="20">
        <v>9</v>
      </c>
      <c r="E164" s="41">
        <f t="shared" si="47"/>
        <v>9.4132412927518041E-4</v>
      </c>
      <c r="F164" s="41">
        <f t="shared" si="48"/>
        <v>2.0847810979847115E-3</v>
      </c>
      <c r="G164" s="22">
        <f t="shared" si="46"/>
        <v>2</v>
      </c>
      <c r="H164" s="57">
        <f t="shared" si="49"/>
        <v>1.8826482585503608E-3</v>
      </c>
      <c r="I164" s="12"/>
    </row>
    <row r="165" spans="1:9" s="23" customFormat="1" ht="15" x14ac:dyDescent="0.2">
      <c r="A165" s="81"/>
      <c r="B165" s="56" t="s">
        <v>613</v>
      </c>
      <c r="C165" s="37">
        <v>4</v>
      </c>
      <c r="D165" s="20">
        <v>1</v>
      </c>
      <c r="E165" s="41">
        <f t="shared" ref="E165:E166" si="64">+IF(C165=0,"",C165/C$75)</f>
        <v>1.2550988390335738E-3</v>
      </c>
      <c r="F165" s="41">
        <f t="shared" ref="F165:F166" si="65">+IF(D165=0,"",D165/D$75)</f>
        <v>2.3164234422052351E-4</v>
      </c>
      <c r="G165" s="41">
        <f t="shared" ref="G165:G166" si="66">+IF(AND(C165=0,D165=0)," ",IF(C165=0,1,IF(D165=0,-1,(D165-C165)/C165)))</f>
        <v>-0.75</v>
      </c>
      <c r="H165" s="57">
        <f t="shared" ref="H165:H166" si="67">+IF(OR(AND(E165=""),(G165="")),"",E165*G165)</f>
        <v>-9.413241292751803E-4</v>
      </c>
      <c r="I165" s="12"/>
    </row>
    <row r="166" spans="1:9" s="23" customFormat="1" ht="15" x14ac:dyDescent="0.2">
      <c r="A166" s="81"/>
      <c r="B166" s="56" t="s">
        <v>614</v>
      </c>
      <c r="C166" s="37">
        <v>6</v>
      </c>
      <c r="D166" s="20">
        <v>14</v>
      </c>
      <c r="E166" s="41">
        <f t="shared" si="64"/>
        <v>1.8826482585503608E-3</v>
      </c>
      <c r="F166" s="41">
        <f t="shared" si="65"/>
        <v>3.2429928190873293E-3</v>
      </c>
      <c r="G166" s="41">
        <f t="shared" si="66"/>
        <v>1.3333333333333333</v>
      </c>
      <c r="H166" s="57">
        <f t="shared" si="67"/>
        <v>2.5101976780671476E-3</v>
      </c>
      <c r="I166" s="12"/>
    </row>
    <row r="167" spans="1:9" s="23" customFormat="1" ht="15" x14ac:dyDescent="0.2">
      <c r="A167" s="81"/>
      <c r="B167" s="56" t="s">
        <v>506</v>
      </c>
      <c r="C167" s="37">
        <v>122</v>
      </c>
      <c r="D167" s="20">
        <v>208</v>
      </c>
      <c r="E167" s="41">
        <f t="shared" si="47"/>
        <v>3.8280514590524006E-2</v>
      </c>
      <c r="F167" s="41">
        <f t="shared" si="48"/>
        <v>4.8181607597868888E-2</v>
      </c>
      <c r="G167" s="22">
        <f t="shared" si="46"/>
        <v>0.70491803278688525</v>
      </c>
      <c r="H167" s="57">
        <f t="shared" si="49"/>
        <v>2.6984625039221839E-2</v>
      </c>
      <c r="I167" s="12"/>
    </row>
    <row r="168" spans="1:9" s="23" customFormat="1" ht="30" x14ac:dyDescent="0.2">
      <c r="A168" s="81"/>
      <c r="B168" s="56" t="s">
        <v>524</v>
      </c>
      <c r="C168" s="37">
        <v>0</v>
      </c>
      <c r="D168" s="20">
        <v>12</v>
      </c>
      <c r="E168" s="41" t="str">
        <f t="shared" si="47"/>
        <v/>
      </c>
      <c r="F168" s="41">
        <f t="shared" si="48"/>
        <v>2.7797081306462821E-3</v>
      </c>
      <c r="G168" s="22">
        <f t="shared" si="46"/>
        <v>1</v>
      </c>
      <c r="H168" s="57" t="str">
        <f t="shared" si="49"/>
        <v/>
      </c>
      <c r="I168" s="12"/>
    </row>
    <row r="169" spans="1:9" s="23" customFormat="1" ht="30" x14ac:dyDescent="0.2">
      <c r="A169" s="81"/>
      <c r="B169" s="56" t="s">
        <v>537</v>
      </c>
      <c r="C169" s="37">
        <v>0</v>
      </c>
      <c r="D169" s="20">
        <v>0</v>
      </c>
      <c r="E169" s="41" t="str">
        <f t="shared" si="47"/>
        <v/>
      </c>
      <c r="F169" s="41" t="str">
        <f t="shared" si="48"/>
        <v/>
      </c>
      <c r="G169" s="22" t="str">
        <f t="shared" si="46"/>
        <v xml:space="preserve"> </v>
      </c>
      <c r="H169" s="57" t="str">
        <f t="shared" si="49"/>
        <v/>
      </c>
      <c r="I169" s="12"/>
    </row>
    <row r="170" spans="1:9" s="23" customFormat="1" ht="15.75" thickBot="1" x14ac:dyDescent="0.25">
      <c r="A170" s="81"/>
      <c r="B170" s="58" t="s">
        <v>532</v>
      </c>
      <c r="C170" s="59">
        <v>1</v>
      </c>
      <c r="D170" s="89">
        <v>0</v>
      </c>
      <c r="E170" s="61">
        <f t="shared" si="47"/>
        <v>3.1377470975839345E-4</v>
      </c>
      <c r="F170" s="61" t="str">
        <f t="shared" si="48"/>
        <v/>
      </c>
      <c r="G170" s="83">
        <f t="shared" si="46"/>
        <v>-1</v>
      </c>
      <c r="H170" s="62">
        <f t="shared" si="49"/>
        <v>-3.1377470975839345E-4</v>
      </c>
      <c r="I170" s="12"/>
    </row>
    <row r="171" spans="1:9" s="12" customFormat="1" x14ac:dyDescent="0.2">
      <c r="A171" s="86"/>
      <c r="H171" s="19"/>
    </row>
    <row r="172" spans="1:9" s="12" customFormat="1" x14ac:dyDescent="0.2">
      <c r="A172" s="86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3">
        <f>SUM(C177:C349)</f>
        <v>6670</v>
      </c>
      <c r="D176" s="14">
        <f>SUM(D177:D349)</f>
        <v>7618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0.14212893553223388</v>
      </c>
      <c r="H176" s="48">
        <f>+IF(OR(AND(E176=""),(G176="")),"",E176*G176)</f>
        <v>0.14212893553223388</v>
      </c>
    </row>
    <row r="177" spans="1:9" s="23" customFormat="1" ht="30" x14ac:dyDescent="0.2">
      <c r="A177" s="81"/>
      <c r="B177" s="64" t="s">
        <v>425</v>
      </c>
      <c r="C177" s="37">
        <v>35</v>
      </c>
      <c r="D177" s="20">
        <v>25</v>
      </c>
      <c r="E177" s="41">
        <f>+IF(C177=0,"",C177/C$176)</f>
        <v>5.2473763118440781E-3</v>
      </c>
      <c r="F177" s="41">
        <f>+IF(D177=0,"",D177/D$176)</f>
        <v>3.2817012339196642E-3</v>
      </c>
      <c r="G177" s="22">
        <f t="shared" ref="G177:G243" si="68">+IF(AND(C177=0,D177=0)," ",IF(C177=0,1,IF(D177=0,-1,(D177-C177)/C177)))</f>
        <v>-0.2857142857142857</v>
      </c>
      <c r="H177" s="57">
        <f>+IF(OR(AND(E177=""),(G177="")),"",E177*G177)</f>
        <v>-1.4992503748125937E-3</v>
      </c>
      <c r="I177" s="12"/>
    </row>
    <row r="178" spans="1:9" s="23" customFormat="1" ht="15" x14ac:dyDescent="0.2">
      <c r="A178" s="81"/>
      <c r="B178" s="64" t="s">
        <v>560</v>
      </c>
      <c r="C178" s="37">
        <v>6</v>
      </c>
      <c r="D178" s="20">
        <v>32</v>
      </c>
      <c r="E178" s="41">
        <f t="shared" ref="E178:E245" si="69">+IF(C178=0,"",C178/C$176)</f>
        <v>8.9955022488755621E-4</v>
      </c>
      <c r="F178" s="41">
        <f t="shared" ref="F178:F245" si="70">+IF(D178=0,"",D178/D$176)</f>
        <v>4.2005775794171701E-3</v>
      </c>
      <c r="G178" s="22">
        <f t="shared" si="68"/>
        <v>4.333333333333333</v>
      </c>
      <c r="H178" s="57">
        <f t="shared" ref="H178:H245" si="71">+IF(OR(AND(E178=""),(G178="")),"",E178*G178)</f>
        <v>3.8980509745127432E-3</v>
      </c>
      <c r="I178" s="12"/>
    </row>
    <row r="179" spans="1:9" s="23" customFormat="1" ht="45" x14ac:dyDescent="0.2">
      <c r="A179" s="81"/>
      <c r="B179" s="64" t="s">
        <v>426</v>
      </c>
      <c r="C179" s="37">
        <v>16</v>
      </c>
      <c r="D179" s="20">
        <v>9</v>
      </c>
      <c r="E179" s="41">
        <f t="shared" si="69"/>
        <v>2.3988005997001498E-3</v>
      </c>
      <c r="F179" s="41">
        <f t="shared" si="70"/>
        <v>1.1814124442110791E-3</v>
      </c>
      <c r="G179" s="22">
        <f t="shared" si="68"/>
        <v>-0.4375</v>
      </c>
      <c r="H179" s="57">
        <f t="shared" si="71"/>
        <v>-1.0494752623688155E-3</v>
      </c>
      <c r="I179" s="12"/>
    </row>
    <row r="180" spans="1:9" s="23" customFormat="1" ht="30" x14ac:dyDescent="0.2">
      <c r="A180" s="81"/>
      <c r="B180" s="64" t="s">
        <v>427</v>
      </c>
      <c r="C180" s="37">
        <v>0</v>
      </c>
      <c r="D180" s="20">
        <v>0</v>
      </c>
      <c r="E180" s="41" t="str">
        <f t="shared" si="69"/>
        <v/>
      </c>
      <c r="F180" s="41" t="str">
        <f t="shared" si="70"/>
        <v/>
      </c>
      <c r="G180" s="22" t="str">
        <f t="shared" si="68"/>
        <v xml:space="preserve"> </v>
      </c>
      <c r="H180" s="57" t="str">
        <f t="shared" si="71"/>
        <v/>
      </c>
      <c r="I180" s="12"/>
    </row>
    <row r="181" spans="1:9" s="23" customFormat="1" ht="30" x14ac:dyDescent="0.2">
      <c r="A181" s="81"/>
      <c r="B181" s="64" t="s">
        <v>561</v>
      </c>
      <c r="C181" s="37">
        <v>82</v>
      </c>
      <c r="D181" s="20">
        <v>114</v>
      </c>
      <c r="E181" s="41">
        <f t="shared" si="69"/>
        <v>1.2293853073463269E-2</v>
      </c>
      <c r="F181" s="41">
        <f t="shared" si="70"/>
        <v>1.4964557626673668E-2</v>
      </c>
      <c r="G181" s="22">
        <f t="shared" si="68"/>
        <v>0.3902439024390244</v>
      </c>
      <c r="H181" s="57">
        <f t="shared" si="71"/>
        <v>4.7976011994003004E-3</v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7"/>
      <c r="D182" s="37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7">
        <v>1231</v>
      </c>
      <c r="D183" s="20">
        <v>1973</v>
      </c>
      <c r="E183" s="41">
        <f t="shared" si="69"/>
        <v>0.18455772113943028</v>
      </c>
      <c r="F183" s="41">
        <f t="shared" si="70"/>
        <v>0.25899186138093988</v>
      </c>
      <c r="G183" s="22">
        <f t="shared" si="68"/>
        <v>0.60276198212835097</v>
      </c>
      <c r="H183" s="57">
        <f t="shared" si="71"/>
        <v>0.11124437781109446</v>
      </c>
      <c r="I183" s="12"/>
    </row>
    <row r="184" spans="1:9" s="23" customFormat="1" ht="15" x14ac:dyDescent="0.2">
      <c r="A184" s="81"/>
      <c r="B184" s="64" t="s">
        <v>562</v>
      </c>
      <c r="C184" s="37">
        <v>10</v>
      </c>
      <c r="D184" s="20">
        <v>15</v>
      </c>
      <c r="E184" s="41">
        <f t="shared" si="69"/>
        <v>1.4992503748125937E-3</v>
      </c>
      <c r="F184" s="41">
        <f t="shared" si="70"/>
        <v>1.9690207403517982E-3</v>
      </c>
      <c r="G184" s="22">
        <f t="shared" si="68"/>
        <v>0.5</v>
      </c>
      <c r="H184" s="57">
        <f t="shared" si="71"/>
        <v>7.4962518740629683E-4</v>
      </c>
      <c r="I184" s="12"/>
    </row>
    <row r="185" spans="1:9" s="23" customFormat="1" ht="15" x14ac:dyDescent="0.2">
      <c r="A185" s="81"/>
      <c r="B185" s="64" t="s">
        <v>563</v>
      </c>
      <c r="C185" s="37">
        <v>314</v>
      </c>
      <c r="D185" s="20">
        <v>707</v>
      </c>
      <c r="E185" s="41">
        <f t="shared" si="69"/>
        <v>4.7076461769115445E-2</v>
      </c>
      <c r="F185" s="41">
        <f t="shared" si="70"/>
        <v>9.2806510895248093E-2</v>
      </c>
      <c r="G185" s="22">
        <f t="shared" si="68"/>
        <v>1.2515923566878981</v>
      </c>
      <c r="H185" s="57">
        <f t="shared" si="71"/>
        <v>5.892053973013494E-2</v>
      </c>
      <c r="I185" s="12"/>
    </row>
    <row r="186" spans="1:9" s="23" customFormat="1" ht="15" x14ac:dyDescent="0.2">
      <c r="A186" s="81"/>
      <c r="B186" s="64" t="s">
        <v>564</v>
      </c>
      <c r="C186" s="37">
        <v>6</v>
      </c>
      <c r="D186" s="20">
        <v>5</v>
      </c>
      <c r="E186" s="41">
        <f t="shared" si="69"/>
        <v>8.9955022488755621E-4</v>
      </c>
      <c r="F186" s="41">
        <f t="shared" si="70"/>
        <v>6.5634024678393275E-4</v>
      </c>
      <c r="G186" s="22">
        <f t="shared" si="68"/>
        <v>-0.16666666666666666</v>
      </c>
      <c r="H186" s="57">
        <f t="shared" si="71"/>
        <v>-1.4992503748125936E-4</v>
      </c>
      <c r="I186" s="12"/>
    </row>
    <row r="187" spans="1:9" s="23" customFormat="1" ht="15" x14ac:dyDescent="0.2">
      <c r="A187" s="81"/>
      <c r="B187" s="64" t="s">
        <v>40</v>
      </c>
      <c r="C187" s="37">
        <v>3</v>
      </c>
      <c r="D187" s="20">
        <v>0</v>
      </c>
      <c r="E187" s="41">
        <f t="shared" si="69"/>
        <v>4.4977511244377811E-4</v>
      </c>
      <c r="F187" s="41" t="str">
        <f t="shared" si="70"/>
        <v/>
      </c>
      <c r="G187" s="22">
        <f t="shared" si="68"/>
        <v>-1</v>
      </c>
      <c r="H187" s="57">
        <f t="shared" si="71"/>
        <v>-4.4977511244377811E-4</v>
      </c>
      <c r="I187" s="12"/>
    </row>
    <row r="188" spans="1:9" s="23" customFormat="1" ht="30" x14ac:dyDescent="0.2">
      <c r="A188" s="81"/>
      <c r="B188" s="64" t="s">
        <v>202</v>
      </c>
      <c r="C188" s="37">
        <v>3</v>
      </c>
      <c r="D188" s="20">
        <v>0</v>
      </c>
      <c r="E188" s="41">
        <f t="shared" si="69"/>
        <v>4.4977511244377811E-4</v>
      </c>
      <c r="F188" s="41" t="str">
        <f t="shared" si="70"/>
        <v/>
      </c>
      <c r="G188" s="22">
        <f t="shared" si="68"/>
        <v>-1</v>
      </c>
      <c r="H188" s="57">
        <f t="shared" si="71"/>
        <v>-4.4977511244377811E-4</v>
      </c>
      <c r="I188" s="12"/>
    </row>
    <row r="189" spans="1:9" s="23" customFormat="1" ht="15" x14ac:dyDescent="0.2">
      <c r="A189" s="81"/>
      <c r="B189" s="64" t="s">
        <v>43</v>
      </c>
      <c r="C189" s="37">
        <v>156</v>
      </c>
      <c r="D189" s="20">
        <v>156</v>
      </c>
      <c r="E189" s="41">
        <f t="shared" si="69"/>
        <v>2.3388305847076463E-2</v>
      </c>
      <c r="F189" s="41">
        <f t="shared" si="70"/>
        <v>2.0477815699658702E-2</v>
      </c>
      <c r="G189" s="22">
        <f t="shared" si="68"/>
        <v>0</v>
      </c>
      <c r="H189" s="57">
        <f t="shared" si="71"/>
        <v>0</v>
      </c>
      <c r="I189" s="12"/>
    </row>
    <row r="190" spans="1:9" s="23" customFormat="1" ht="15" x14ac:dyDescent="0.2">
      <c r="A190" s="81"/>
      <c r="B190" s="64" t="s">
        <v>498</v>
      </c>
      <c r="C190" s="37">
        <v>46</v>
      </c>
      <c r="D190" s="20">
        <v>128</v>
      </c>
      <c r="E190" s="41">
        <f t="shared" si="69"/>
        <v>6.8965517241379309E-3</v>
      </c>
      <c r="F190" s="41">
        <f t="shared" si="70"/>
        <v>1.680231031766868E-2</v>
      </c>
      <c r="G190" s="22">
        <f t="shared" si="68"/>
        <v>1.7826086956521738</v>
      </c>
      <c r="H190" s="57">
        <f t="shared" si="71"/>
        <v>1.2293853073463267E-2</v>
      </c>
      <c r="I190" s="12"/>
    </row>
    <row r="191" spans="1:9" s="23" customFormat="1" ht="15" x14ac:dyDescent="0.2">
      <c r="A191" s="81"/>
      <c r="B191" s="64" t="s">
        <v>428</v>
      </c>
      <c r="C191" s="37">
        <v>522</v>
      </c>
      <c r="D191" s="20">
        <v>491</v>
      </c>
      <c r="E191" s="41">
        <f t="shared" si="69"/>
        <v>7.8260869565217397E-2</v>
      </c>
      <c r="F191" s="41">
        <f t="shared" si="70"/>
        <v>6.4452612234182194E-2</v>
      </c>
      <c r="G191" s="22">
        <f t="shared" si="68"/>
        <v>-5.938697318007663E-2</v>
      </c>
      <c r="H191" s="57">
        <f t="shared" si="71"/>
        <v>-4.6476761619190406E-3</v>
      </c>
      <c r="I191" s="12"/>
    </row>
    <row r="192" spans="1:9" s="23" customFormat="1" ht="30" x14ac:dyDescent="0.2">
      <c r="A192" s="81"/>
      <c r="B192" s="64" t="s">
        <v>595</v>
      </c>
      <c r="C192" s="37">
        <v>88</v>
      </c>
      <c r="D192" s="20">
        <v>109</v>
      </c>
      <c r="E192" s="41">
        <f t="shared" si="69"/>
        <v>1.3193403298350824E-2</v>
      </c>
      <c r="F192" s="41">
        <f t="shared" si="70"/>
        <v>1.4308217379889734E-2</v>
      </c>
      <c r="G192" s="22">
        <f t="shared" si="68"/>
        <v>0.23863636363636365</v>
      </c>
      <c r="H192" s="57">
        <f t="shared" si="71"/>
        <v>3.1484257871064467E-3</v>
      </c>
      <c r="I192" s="12"/>
    </row>
    <row r="193" spans="1:9" s="23" customFormat="1" ht="30" x14ac:dyDescent="0.2">
      <c r="A193" s="81"/>
      <c r="B193" s="64" t="s">
        <v>596</v>
      </c>
      <c r="C193" s="37">
        <v>3</v>
      </c>
      <c r="D193" s="20">
        <v>39</v>
      </c>
      <c r="E193" s="41">
        <f t="shared" si="69"/>
        <v>4.4977511244377811E-4</v>
      </c>
      <c r="F193" s="41">
        <f t="shared" si="70"/>
        <v>5.1194539249146756E-3</v>
      </c>
      <c r="G193" s="22">
        <f t="shared" si="68"/>
        <v>12</v>
      </c>
      <c r="H193" s="57">
        <f t="shared" si="71"/>
        <v>5.3973013493253371E-3</v>
      </c>
      <c r="I193" s="12"/>
    </row>
    <row r="194" spans="1:9" s="23" customFormat="1" ht="15" x14ac:dyDescent="0.2">
      <c r="A194" s="81"/>
      <c r="B194" s="64" t="s">
        <v>42</v>
      </c>
      <c r="C194" s="37">
        <v>4</v>
      </c>
      <c r="D194" s="20">
        <v>1</v>
      </c>
      <c r="E194" s="41">
        <f t="shared" si="69"/>
        <v>5.9970014992503744E-4</v>
      </c>
      <c r="F194" s="41">
        <f t="shared" si="70"/>
        <v>1.3126804935678657E-4</v>
      </c>
      <c r="G194" s="22">
        <f t="shared" si="68"/>
        <v>-0.75</v>
      </c>
      <c r="H194" s="57">
        <f t="shared" si="71"/>
        <v>-4.4977511244377805E-4</v>
      </c>
      <c r="I194" s="12"/>
    </row>
    <row r="195" spans="1:9" s="23" customFormat="1" ht="15" x14ac:dyDescent="0.2">
      <c r="A195" s="81"/>
      <c r="B195" s="64" t="s">
        <v>499</v>
      </c>
      <c r="C195" s="37">
        <v>76</v>
      </c>
      <c r="D195" s="20">
        <v>12</v>
      </c>
      <c r="E195" s="41">
        <f t="shared" si="69"/>
        <v>1.1394302848575712E-2</v>
      </c>
      <c r="F195" s="41">
        <f t="shared" si="70"/>
        <v>1.5752165922814387E-3</v>
      </c>
      <c r="G195" s="22">
        <f t="shared" si="68"/>
        <v>-0.84210526315789469</v>
      </c>
      <c r="H195" s="57">
        <f t="shared" si="71"/>
        <v>-9.595202398800599E-3</v>
      </c>
      <c r="I195" s="12"/>
    </row>
    <row r="196" spans="1:9" s="23" customFormat="1" ht="15" x14ac:dyDescent="0.2">
      <c r="A196" s="81"/>
      <c r="B196" s="64" t="s">
        <v>500</v>
      </c>
      <c r="C196" s="37">
        <v>5</v>
      </c>
      <c r="D196" s="20">
        <v>3</v>
      </c>
      <c r="E196" s="41">
        <f t="shared" si="69"/>
        <v>7.4962518740629683E-4</v>
      </c>
      <c r="F196" s="41">
        <f t="shared" si="70"/>
        <v>3.9380414807035967E-4</v>
      </c>
      <c r="G196" s="22">
        <f t="shared" si="68"/>
        <v>-0.4</v>
      </c>
      <c r="H196" s="57">
        <f t="shared" si="71"/>
        <v>-2.9985007496251877E-4</v>
      </c>
      <c r="I196" s="12"/>
    </row>
    <row r="197" spans="1:9" s="23" customFormat="1" ht="30" x14ac:dyDescent="0.2">
      <c r="A197" s="81"/>
      <c r="B197" s="64" t="s">
        <v>605</v>
      </c>
      <c r="C197" s="37">
        <v>79</v>
      </c>
      <c r="D197" s="20">
        <v>249</v>
      </c>
      <c r="E197" s="41">
        <f t="shared" ref="E197" si="76">+IF(C197=0,"",C197/C$176)</f>
        <v>1.1844077961019489E-2</v>
      </c>
      <c r="F197" s="41">
        <f t="shared" ref="F197" si="77">+IF(D197=0,"",D197/D$176)</f>
        <v>3.2685744289839856E-2</v>
      </c>
      <c r="G197" s="41">
        <f t="shared" ref="G197" si="78">+IF(AND(C197=0,D197=0)," ",IF(C197=0,1,IF(D197=0,-1,(D197-C197)/C197)))</f>
        <v>2.1518987341772151</v>
      </c>
      <c r="H197" s="57">
        <f t="shared" ref="H197" si="79">+IF(OR(AND(E197=""),(G197="")),"",E197*G197)</f>
        <v>2.548725637181409E-2</v>
      </c>
      <c r="I197" s="12"/>
    </row>
    <row r="198" spans="1:9" s="23" customFormat="1" ht="15" x14ac:dyDescent="0.2">
      <c r="A198" s="81"/>
      <c r="B198" s="64" t="s">
        <v>203</v>
      </c>
      <c r="C198" s="37">
        <v>76</v>
      </c>
      <c r="D198" s="20">
        <v>94</v>
      </c>
      <c r="E198" s="41">
        <f t="shared" si="69"/>
        <v>1.1394302848575712E-2</v>
      </c>
      <c r="F198" s="41">
        <f t="shared" si="70"/>
        <v>1.2339196639537937E-2</v>
      </c>
      <c r="G198" s="22">
        <f t="shared" si="68"/>
        <v>0.23684210526315788</v>
      </c>
      <c r="H198" s="57">
        <f t="shared" si="71"/>
        <v>2.6986506746626685E-3</v>
      </c>
      <c r="I198" s="12"/>
    </row>
    <row r="199" spans="1:9" s="23" customFormat="1" ht="15" x14ac:dyDescent="0.2">
      <c r="A199" s="81"/>
      <c r="B199" s="64" t="s">
        <v>204</v>
      </c>
      <c r="C199" s="37">
        <v>0</v>
      </c>
      <c r="D199" s="20">
        <v>32</v>
      </c>
      <c r="E199" s="41" t="str">
        <f t="shared" si="69"/>
        <v/>
      </c>
      <c r="F199" s="41">
        <f t="shared" si="70"/>
        <v>4.2005775794171701E-3</v>
      </c>
      <c r="G199" s="22">
        <f t="shared" si="68"/>
        <v>1</v>
      </c>
      <c r="H199" s="57" t="str">
        <f t="shared" si="71"/>
        <v/>
      </c>
      <c r="I199" s="12"/>
    </row>
    <row r="200" spans="1:9" s="23" customFormat="1" ht="15" x14ac:dyDescent="0.2">
      <c r="A200" s="81"/>
      <c r="B200" s="64" t="s">
        <v>205</v>
      </c>
      <c r="C200" s="37">
        <v>0</v>
      </c>
      <c r="D200" s="20">
        <v>0</v>
      </c>
      <c r="E200" s="41" t="str">
        <f t="shared" si="69"/>
        <v/>
      </c>
      <c r="F200" s="41" t="str">
        <f t="shared" si="70"/>
        <v/>
      </c>
      <c r="G200" s="22" t="str">
        <f t="shared" si="68"/>
        <v xml:space="preserve"> </v>
      </c>
      <c r="H200" s="57" t="str">
        <f t="shared" si="71"/>
        <v/>
      </c>
      <c r="I200" s="12"/>
    </row>
    <row r="201" spans="1:9" s="23" customFormat="1" ht="15" x14ac:dyDescent="0.2">
      <c r="A201" s="81"/>
      <c r="B201" s="64" t="s">
        <v>545</v>
      </c>
      <c r="C201" s="37">
        <v>1</v>
      </c>
      <c r="D201" s="20">
        <v>2</v>
      </c>
      <c r="E201" s="41">
        <f t="shared" ref="E201" si="80">+IF(C201=0,"",C201/C$176)</f>
        <v>1.4992503748125936E-4</v>
      </c>
      <c r="F201" s="41">
        <f t="shared" ref="F201" si="81">+IF(D201=0,"",D201/D$176)</f>
        <v>2.6253609871357313E-4</v>
      </c>
      <c r="G201" s="22">
        <f t="shared" si="68"/>
        <v>1</v>
      </c>
      <c r="H201" s="57">
        <f t="shared" ref="H201" si="82">+IF(OR(AND(E201=""),(G201="")),"",E201*G201)</f>
        <v>1.4992503748125936E-4</v>
      </c>
      <c r="I201" s="12"/>
    </row>
    <row r="202" spans="1:9" s="23" customFormat="1" ht="15" x14ac:dyDescent="0.2">
      <c r="A202" s="81"/>
      <c r="B202" s="64" t="s">
        <v>206</v>
      </c>
      <c r="C202" s="37">
        <v>4</v>
      </c>
      <c r="D202" s="20">
        <v>1</v>
      </c>
      <c r="E202" s="41">
        <f t="shared" si="69"/>
        <v>5.9970014992503744E-4</v>
      </c>
      <c r="F202" s="41">
        <f t="shared" si="70"/>
        <v>1.3126804935678657E-4</v>
      </c>
      <c r="G202" s="22">
        <f t="shared" si="68"/>
        <v>-0.75</v>
      </c>
      <c r="H202" s="57">
        <f t="shared" si="71"/>
        <v>-4.4977511244377805E-4</v>
      </c>
      <c r="I202" s="12"/>
    </row>
    <row r="203" spans="1:9" s="23" customFormat="1" ht="15" x14ac:dyDescent="0.2">
      <c r="A203" s="81"/>
      <c r="B203" s="64" t="s">
        <v>429</v>
      </c>
      <c r="C203" s="37">
        <v>203</v>
      </c>
      <c r="D203" s="20">
        <v>67</v>
      </c>
      <c r="E203" s="41">
        <f t="shared" si="69"/>
        <v>3.0434782608695653E-2</v>
      </c>
      <c r="F203" s="41">
        <f t="shared" si="70"/>
        <v>8.7949593069046993E-3</v>
      </c>
      <c r="G203" s="22">
        <f t="shared" si="68"/>
        <v>-0.66995073891625612</v>
      </c>
      <c r="H203" s="57">
        <f t="shared" si="71"/>
        <v>-2.0389805097451273E-2</v>
      </c>
      <c r="I203" s="12"/>
    </row>
    <row r="204" spans="1:9" s="23" customFormat="1" ht="30" x14ac:dyDescent="0.2">
      <c r="A204" s="81"/>
      <c r="B204" s="64" t="s">
        <v>502</v>
      </c>
      <c r="C204" s="37">
        <v>304</v>
      </c>
      <c r="D204" s="20">
        <v>33</v>
      </c>
      <c r="E204" s="41">
        <f t="shared" si="69"/>
        <v>4.5577211394302847E-2</v>
      </c>
      <c r="F204" s="41">
        <f t="shared" si="70"/>
        <v>4.3318456287739565E-3</v>
      </c>
      <c r="G204" s="22">
        <f t="shared" si="68"/>
        <v>-0.89144736842105265</v>
      </c>
      <c r="H204" s="57">
        <f t="shared" si="71"/>
        <v>-4.062968515742129E-2</v>
      </c>
      <c r="I204" s="12"/>
    </row>
    <row r="205" spans="1:9" s="23" customFormat="1" ht="15" x14ac:dyDescent="0.2">
      <c r="A205" s="81" t="s">
        <v>643</v>
      </c>
      <c r="B205" s="64" t="s">
        <v>647</v>
      </c>
      <c r="C205" s="37"/>
      <c r="D205" s="37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7">
        <v>44</v>
      </c>
      <c r="D206" s="20">
        <v>214</v>
      </c>
      <c r="E206" s="41">
        <f t="shared" si="69"/>
        <v>6.5967016491754122E-3</v>
      </c>
      <c r="F206" s="41">
        <f t="shared" si="70"/>
        <v>2.8091362562352323E-2</v>
      </c>
      <c r="G206" s="22">
        <f t="shared" si="68"/>
        <v>3.8636363636363638</v>
      </c>
      <c r="H206" s="57">
        <f t="shared" si="71"/>
        <v>2.5487256371814093E-2</v>
      </c>
      <c r="I206" s="12"/>
    </row>
    <row r="207" spans="1:9" s="23" customFormat="1" ht="15" x14ac:dyDescent="0.2">
      <c r="A207" s="81"/>
      <c r="B207" s="64" t="s">
        <v>208</v>
      </c>
      <c r="C207" s="37">
        <v>39</v>
      </c>
      <c r="D207" s="20">
        <v>11</v>
      </c>
      <c r="E207" s="41">
        <f t="shared" si="69"/>
        <v>5.8470764617691157E-3</v>
      </c>
      <c r="F207" s="41">
        <f t="shared" si="70"/>
        <v>1.4439485429246521E-3</v>
      </c>
      <c r="G207" s="22">
        <f t="shared" si="68"/>
        <v>-0.71794871794871795</v>
      </c>
      <c r="H207" s="57">
        <f t="shared" si="71"/>
        <v>-4.1979010494752628E-3</v>
      </c>
      <c r="I207" s="12"/>
    </row>
    <row r="208" spans="1:9" s="23" customFormat="1" ht="15" x14ac:dyDescent="0.2">
      <c r="A208" s="81"/>
      <c r="B208" s="64" t="s">
        <v>209</v>
      </c>
      <c r="C208" s="37">
        <v>194</v>
      </c>
      <c r="D208" s="20">
        <v>200</v>
      </c>
      <c r="E208" s="41">
        <f t="shared" si="69"/>
        <v>2.9085457271364318E-2</v>
      </c>
      <c r="F208" s="41">
        <f t="shared" si="70"/>
        <v>2.6253609871357313E-2</v>
      </c>
      <c r="G208" s="22">
        <f t="shared" si="68"/>
        <v>3.0927835051546393E-2</v>
      </c>
      <c r="H208" s="57">
        <f t="shared" si="71"/>
        <v>8.9955022488755632E-4</v>
      </c>
      <c r="I208" s="12"/>
    </row>
    <row r="209" spans="1:9" s="23" customFormat="1" ht="15" x14ac:dyDescent="0.2">
      <c r="A209" s="81"/>
      <c r="B209" s="64" t="s">
        <v>210</v>
      </c>
      <c r="C209" s="37">
        <v>37</v>
      </c>
      <c r="D209" s="20">
        <v>12</v>
      </c>
      <c r="E209" s="41">
        <f t="shared" si="69"/>
        <v>5.5472263868065969E-3</v>
      </c>
      <c r="F209" s="41">
        <f t="shared" si="70"/>
        <v>1.5752165922814387E-3</v>
      </c>
      <c r="G209" s="22">
        <f t="shared" si="68"/>
        <v>-0.67567567567567566</v>
      </c>
      <c r="H209" s="57">
        <f t="shared" si="71"/>
        <v>-3.7481259370314842E-3</v>
      </c>
      <c r="I209" s="12"/>
    </row>
    <row r="210" spans="1:9" s="23" customFormat="1" ht="15" x14ac:dyDescent="0.2">
      <c r="A210" s="81"/>
      <c r="B210" s="64" t="s">
        <v>430</v>
      </c>
      <c r="C210" s="37">
        <v>15</v>
      </c>
      <c r="D210" s="20">
        <v>9</v>
      </c>
      <c r="E210" s="41">
        <f t="shared" si="69"/>
        <v>2.2488755622188904E-3</v>
      </c>
      <c r="F210" s="41">
        <f t="shared" si="70"/>
        <v>1.1814124442110791E-3</v>
      </c>
      <c r="G210" s="22">
        <f t="shared" si="68"/>
        <v>-0.4</v>
      </c>
      <c r="H210" s="57">
        <f t="shared" si="71"/>
        <v>-8.9955022488755621E-4</v>
      </c>
      <c r="I210" s="12"/>
    </row>
    <row r="211" spans="1:9" s="23" customFormat="1" ht="15" x14ac:dyDescent="0.2">
      <c r="A211" s="81"/>
      <c r="B211" s="64" t="s">
        <v>431</v>
      </c>
      <c r="C211" s="37">
        <v>6</v>
      </c>
      <c r="D211" s="20">
        <v>24</v>
      </c>
      <c r="E211" s="41">
        <f t="shared" si="69"/>
        <v>8.9955022488755621E-4</v>
      </c>
      <c r="F211" s="41">
        <f t="shared" si="70"/>
        <v>3.1504331845628774E-3</v>
      </c>
      <c r="G211" s="22">
        <f t="shared" si="68"/>
        <v>3</v>
      </c>
      <c r="H211" s="57">
        <f t="shared" si="71"/>
        <v>2.6986506746626685E-3</v>
      </c>
      <c r="I211" s="12"/>
    </row>
    <row r="212" spans="1:9" s="23" customFormat="1" ht="15" x14ac:dyDescent="0.2">
      <c r="A212" s="81"/>
      <c r="B212" s="64" t="s">
        <v>211</v>
      </c>
      <c r="C212" s="37">
        <v>0</v>
      </c>
      <c r="D212" s="20">
        <v>1</v>
      </c>
      <c r="E212" s="41" t="str">
        <f t="shared" si="69"/>
        <v/>
      </c>
      <c r="F212" s="41">
        <f t="shared" si="70"/>
        <v>1.3126804935678657E-4</v>
      </c>
      <c r="G212" s="22">
        <f t="shared" si="68"/>
        <v>1</v>
      </c>
      <c r="H212" s="57" t="str">
        <f t="shared" si="71"/>
        <v/>
      </c>
      <c r="I212" s="12"/>
    </row>
    <row r="213" spans="1:9" s="23" customFormat="1" ht="15" x14ac:dyDescent="0.2">
      <c r="A213" s="81"/>
      <c r="B213" s="64" t="s">
        <v>503</v>
      </c>
      <c r="C213" s="37">
        <v>14</v>
      </c>
      <c r="D213" s="20">
        <v>30</v>
      </c>
      <c r="E213" s="41">
        <f t="shared" si="69"/>
        <v>2.098950524737631E-3</v>
      </c>
      <c r="F213" s="41">
        <f t="shared" si="70"/>
        <v>3.9380414807035965E-3</v>
      </c>
      <c r="G213" s="22">
        <f t="shared" si="68"/>
        <v>1.1428571428571428</v>
      </c>
      <c r="H213" s="57">
        <f t="shared" si="71"/>
        <v>2.3988005997001498E-3</v>
      </c>
      <c r="I213" s="12"/>
    </row>
    <row r="214" spans="1:9" s="23" customFormat="1" ht="15" x14ac:dyDescent="0.2">
      <c r="A214" s="81"/>
      <c r="B214" s="64" t="s">
        <v>213</v>
      </c>
      <c r="C214" s="37">
        <v>54</v>
      </c>
      <c r="D214" s="20">
        <v>75</v>
      </c>
      <c r="E214" s="41">
        <f t="shared" si="69"/>
        <v>8.095952023988006E-3</v>
      </c>
      <c r="F214" s="41">
        <f t="shared" si="70"/>
        <v>9.8451037017589921E-3</v>
      </c>
      <c r="G214" s="22">
        <f t="shared" si="68"/>
        <v>0.3888888888888889</v>
      </c>
      <c r="H214" s="57">
        <f t="shared" si="71"/>
        <v>3.1484257871064467E-3</v>
      </c>
      <c r="I214" s="12"/>
    </row>
    <row r="215" spans="1:9" s="23" customFormat="1" ht="15" x14ac:dyDescent="0.2">
      <c r="A215" s="81"/>
      <c r="B215" s="64" t="s">
        <v>214</v>
      </c>
      <c r="C215" s="37">
        <v>9</v>
      </c>
      <c r="D215" s="20">
        <v>6</v>
      </c>
      <c r="E215" s="41">
        <f t="shared" si="69"/>
        <v>1.3493253373313343E-3</v>
      </c>
      <c r="F215" s="41">
        <f t="shared" si="70"/>
        <v>7.8760829614071934E-4</v>
      </c>
      <c r="G215" s="22">
        <f t="shared" si="68"/>
        <v>-0.33333333333333331</v>
      </c>
      <c r="H215" s="57">
        <f t="shared" si="71"/>
        <v>-4.4977511244377805E-4</v>
      </c>
      <c r="I215" s="12"/>
    </row>
    <row r="216" spans="1:9" s="23" customFormat="1" ht="15" x14ac:dyDescent="0.2">
      <c r="A216" s="81"/>
      <c r="B216" s="64" t="s">
        <v>215</v>
      </c>
      <c r="C216" s="37">
        <v>2</v>
      </c>
      <c r="D216" s="20">
        <v>2</v>
      </c>
      <c r="E216" s="41">
        <f t="shared" si="69"/>
        <v>2.9985007496251872E-4</v>
      </c>
      <c r="F216" s="41">
        <f t="shared" si="70"/>
        <v>2.6253609871357313E-4</v>
      </c>
      <c r="G216" s="22">
        <f t="shared" si="68"/>
        <v>0</v>
      </c>
      <c r="H216" s="57">
        <f t="shared" si="71"/>
        <v>0</v>
      </c>
      <c r="I216" s="12"/>
    </row>
    <row r="217" spans="1:9" s="23" customFormat="1" ht="15" x14ac:dyDescent="0.2">
      <c r="A217" s="81"/>
      <c r="B217" s="64" t="s">
        <v>44</v>
      </c>
      <c r="C217" s="37">
        <v>0</v>
      </c>
      <c r="D217" s="20">
        <v>0</v>
      </c>
      <c r="E217" s="41" t="str">
        <f t="shared" si="69"/>
        <v/>
      </c>
      <c r="F217" s="41" t="str">
        <f t="shared" si="70"/>
        <v/>
      </c>
      <c r="G217" s="22" t="str">
        <f t="shared" si="68"/>
        <v xml:space="preserve"> </v>
      </c>
      <c r="H217" s="57" t="str">
        <f t="shared" si="71"/>
        <v/>
      </c>
      <c r="I217" s="12"/>
    </row>
    <row r="218" spans="1:9" s="23" customFormat="1" ht="30" x14ac:dyDescent="0.2">
      <c r="A218" s="81"/>
      <c r="B218" s="64" t="s">
        <v>45</v>
      </c>
      <c r="C218" s="37">
        <v>59</v>
      </c>
      <c r="D218" s="20">
        <v>95</v>
      </c>
      <c r="E218" s="41">
        <f t="shared" si="69"/>
        <v>8.8455772113943034E-3</v>
      </c>
      <c r="F218" s="41">
        <f t="shared" si="70"/>
        <v>1.2470464688894723E-2</v>
      </c>
      <c r="G218" s="22">
        <f t="shared" si="68"/>
        <v>0.61016949152542377</v>
      </c>
      <c r="H218" s="57">
        <f t="shared" si="71"/>
        <v>5.3973013493253379E-3</v>
      </c>
      <c r="I218" s="12"/>
    </row>
    <row r="219" spans="1:9" s="23" customFormat="1" ht="15" x14ac:dyDescent="0.2">
      <c r="A219" s="81"/>
      <c r="B219" s="64" t="s">
        <v>216</v>
      </c>
      <c r="C219" s="37">
        <v>7</v>
      </c>
      <c r="D219" s="20">
        <v>2</v>
      </c>
      <c r="E219" s="41">
        <f t="shared" si="69"/>
        <v>1.0494752623688155E-3</v>
      </c>
      <c r="F219" s="41">
        <f t="shared" si="70"/>
        <v>2.6253609871357313E-4</v>
      </c>
      <c r="G219" s="22">
        <f t="shared" si="68"/>
        <v>-0.7142857142857143</v>
      </c>
      <c r="H219" s="57">
        <f t="shared" si="71"/>
        <v>-7.4962518740629683E-4</v>
      </c>
      <c r="I219" s="12"/>
    </row>
    <row r="220" spans="1:9" s="23" customFormat="1" ht="30" x14ac:dyDescent="0.2">
      <c r="A220" s="81"/>
      <c r="B220" s="64" t="s">
        <v>217</v>
      </c>
      <c r="C220" s="37">
        <v>0</v>
      </c>
      <c r="D220" s="20">
        <v>0</v>
      </c>
      <c r="E220" s="41" t="str">
        <f t="shared" si="69"/>
        <v/>
      </c>
      <c r="F220" s="41" t="str">
        <f t="shared" si="70"/>
        <v/>
      </c>
      <c r="G220" s="22" t="str">
        <f t="shared" si="68"/>
        <v xml:space="preserve"> </v>
      </c>
      <c r="H220" s="57" t="str">
        <f t="shared" si="71"/>
        <v/>
      </c>
      <c r="I220" s="12"/>
    </row>
    <row r="221" spans="1:9" s="23" customFormat="1" ht="30" x14ac:dyDescent="0.2">
      <c r="A221" s="81"/>
      <c r="B221" s="64" t="s">
        <v>432</v>
      </c>
      <c r="C221" s="37">
        <v>7</v>
      </c>
      <c r="D221" s="20">
        <v>11</v>
      </c>
      <c r="E221" s="41">
        <f t="shared" si="69"/>
        <v>1.0494752623688155E-3</v>
      </c>
      <c r="F221" s="41">
        <f t="shared" si="70"/>
        <v>1.4439485429246521E-3</v>
      </c>
      <c r="G221" s="22">
        <f t="shared" si="68"/>
        <v>0.5714285714285714</v>
      </c>
      <c r="H221" s="57">
        <f t="shared" si="71"/>
        <v>5.9970014992503744E-4</v>
      </c>
      <c r="I221" s="12"/>
    </row>
    <row r="222" spans="1:9" s="23" customFormat="1" ht="15" x14ac:dyDescent="0.2">
      <c r="A222" s="81"/>
      <c r="B222" s="64" t="s">
        <v>504</v>
      </c>
      <c r="C222" s="37">
        <v>0</v>
      </c>
      <c r="D222" s="20">
        <v>1</v>
      </c>
      <c r="E222" s="41" t="str">
        <f t="shared" si="69"/>
        <v/>
      </c>
      <c r="F222" s="41">
        <f t="shared" si="70"/>
        <v>1.3126804935678657E-4</v>
      </c>
      <c r="G222" s="22">
        <f t="shared" si="68"/>
        <v>1</v>
      </c>
      <c r="H222" s="57" t="str">
        <f t="shared" si="71"/>
        <v/>
      </c>
      <c r="I222" s="12"/>
    </row>
    <row r="223" spans="1:9" s="23" customFormat="1" ht="15" x14ac:dyDescent="0.2">
      <c r="A223" s="81"/>
      <c r="B223" s="64" t="s">
        <v>607</v>
      </c>
      <c r="C223" s="37">
        <v>28</v>
      </c>
      <c r="D223" s="20">
        <v>39</v>
      </c>
      <c r="E223" s="41">
        <f t="shared" ref="E223" si="87">+IF(C223=0,"",C223/C$176)</f>
        <v>4.197901049475262E-3</v>
      </c>
      <c r="F223" s="41">
        <f t="shared" ref="F223" si="88">+IF(D223=0,"",D223/D$176)</f>
        <v>5.1194539249146756E-3</v>
      </c>
      <c r="G223" s="41">
        <f t="shared" ref="G223" si="89">+IF(AND(C223=0,D223=0)," ",IF(C223=0,1,IF(D223=0,-1,(D223-C223)/C223)))</f>
        <v>0.39285714285714285</v>
      </c>
      <c r="H223" s="57">
        <f t="shared" ref="H223" si="90">+IF(OR(AND(E223=""),(G223="")),"",E223*G223)</f>
        <v>1.6491754122938528E-3</v>
      </c>
      <c r="I223" s="12"/>
    </row>
    <row r="224" spans="1:9" s="23" customFormat="1" ht="15" x14ac:dyDescent="0.2">
      <c r="A224" s="81"/>
      <c r="B224" s="64" t="s">
        <v>538</v>
      </c>
      <c r="C224" s="37">
        <v>7</v>
      </c>
      <c r="D224" s="20">
        <v>1</v>
      </c>
      <c r="E224" s="41">
        <f t="shared" si="69"/>
        <v>1.0494752623688155E-3</v>
      </c>
      <c r="F224" s="41">
        <f t="shared" si="70"/>
        <v>1.3126804935678657E-4</v>
      </c>
      <c r="G224" s="22">
        <f t="shared" si="68"/>
        <v>-0.8571428571428571</v>
      </c>
      <c r="H224" s="57">
        <f t="shared" si="71"/>
        <v>-8.9955022488755611E-4</v>
      </c>
      <c r="I224" s="12"/>
    </row>
    <row r="225" spans="1:9" s="23" customFormat="1" ht="15" x14ac:dyDescent="0.2">
      <c r="A225" s="81"/>
      <c r="B225" s="64" t="s">
        <v>218</v>
      </c>
      <c r="C225" s="37">
        <v>2</v>
      </c>
      <c r="D225" s="20">
        <v>0</v>
      </c>
      <c r="E225" s="41">
        <f t="shared" si="69"/>
        <v>2.9985007496251872E-4</v>
      </c>
      <c r="F225" s="41" t="str">
        <f t="shared" si="70"/>
        <v/>
      </c>
      <c r="G225" s="22">
        <f t="shared" si="68"/>
        <v>-1</v>
      </c>
      <c r="H225" s="57">
        <f t="shared" si="71"/>
        <v>-2.9985007496251872E-4</v>
      </c>
      <c r="I225" s="12"/>
    </row>
    <row r="226" spans="1:9" s="23" customFormat="1" ht="15" x14ac:dyDescent="0.2">
      <c r="A226" s="81"/>
      <c r="B226" s="64" t="s">
        <v>46</v>
      </c>
      <c r="C226" s="37">
        <v>1</v>
      </c>
      <c r="D226" s="20">
        <v>0</v>
      </c>
      <c r="E226" s="41">
        <f t="shared" si="69"/>
        <v>1.4992503748125936E-4</v>
      </c>
      <c r="F226" s="41" t="str">
        <f t="shared" si="70"/>
        <v/>
      </c>
      <c r="G226" s="22">
        <f t="shared" si="68"/>
        <v>-1</v>
      </c>
      <c r="H226" s="57">
        <f t="shared" si="71"/>
        <v>-1.4992503748125936E-4</v>
      </c>
      <c r="I226" s="12"/>
    </row>
    <row r="227" spans="1:9" s="23" customFormat="1" ht="15" x14ac:dyDescent="0.2">
      <c r="A227" s="81"/>
      <c r="B227" s="64" t="s">
        <v>219</v>
      </c>
      <c r="C227" s="37">
        <v>3</v>
      </c>
      <c r="D227" s="20">
        <v>1</v>
      </c>
      <c r="E227" s="41">
        <f t="shared" si="69"/>
        <v>4.4977511244377811E-4</v>
      </c>
      <c r="F227" s="41">
        <f t="shared" si="70"/>
        <v>1.3126804935678657E-4</v>
      </c>
      <c r="G227" s="22">
        <f t="shared" si="68"/>
        <v>-0.66666666666666663</v>
      </c>
      <c r="H227" s="57">
        <f t="shared" si="71"/>
        <v>-2.9985007496251872E-4</v>
      </c>
      <c r="I227" s="12"/>
    </row>
    <row r="228" spans="1:9" s="23" customFormat="1" ht="15" x14ac:dyDescent="0.2">
      <c r="A228" s="81"/>
      <c r="B228" s="64" t="s">
        <v>220</v>
      </c>
      <c r="C228" s="37">
        <v>23</v>
      </c>
      <c r="D228" s="20">
        <v>0</v>
      </c>
      <c r="E228" s="41">
        <f t="shared" si="69"/>
        <v>3.4482758620689655E-3</v>
      </c>
      <c r="F228" s="41" t="str">
        <f t="shared" si="70"/>
        <v/>
      </c>
      <c r="G228" s="22">
        <f t="shared" si="68"/>
        <v>-1</v>
      </c>
      <c r="H228" s="57">
        <f t="shared" si="71"/>
        <v>-3.4482758620689655E-3</v>
      </c>
      <c r="I228" s="12"/>
    </row>
    <row r="229" spans="1:9" s="23" customFormat="1" ht="15" x14ac:dyDescent="0.2">
      <c r="A229" s="81"/>
      <c r="B229" s="64" t="s">
        <v>433</v>
      </c>
      <c r="C229" s="37">
        <v>0</v>
      </c>
      <c r="D229" s="20">
        <v>0</v>
      </c>
      <c r="E229" s="41" t="str">
        <f t="shared" si="69"/>
        <v/>
      </c>
      <c r="F229" s="41" t="str">
        <f t="shared" si="70"/>
        <v/>
      </c>
      <c r="G229" s="22" t="str">
        <f t="shared" si="68"/>
        <v xml:space="preserve"> </v>
      </c>
      <c r="H229" s="57" t="str">
        <f t="shared" si="71"/>
        <v/>
      </c>
      <c r="I229" s="12"/>
    </row>
    <row r="230" spans="1:9" s="23" customFormat="1" ht="15" x14ac:dyDescent="0.2">
      <c r="A230" s="81"/>
      <c r="B230" s="64" t="s">
        <v>587</v>
      </c>
      <c r="C230" s="37">
        <v>391</v>
      </c>
      <c r="D230" s="20">
        <v>403</v>
      </c>
      <c r="E230" s="41">
        <f t="shared" si="69"/>
        <v>5.8620689655172413E-2</v>
      </c>
      <c r="F230" s="41">
        <f t="shared" si="70"/>
        <v>5.2901023890784986E-2</v>
      </c>
      <c r="G230" s="22">
        <f t="shared" si="68"/>
        <v>3.0690537084398978E-2</v>
      </c>
      <c r="H230" s="57">
        <f t="shared" si="71"/>
        <v>1.7991004497751124E-3</v>
      </c>
      <c r="I230" s="12"/>
    </row>
    <row r="231" spans="1:9" s="23" customFormat="1" ht="15" x14ac:dyDescent="0.2">
      <c r="A231" s="81"/>
      <c r="B231" s="64" t="s">
        <v>221</v>
      </c>
      <c r="C231" s="37">
        <v>1</v>
      </c>
      <c r="D231" s="20">
        <v>5</v>
      </c>
      <c r="E231" s="41">
        <f t="shared" si="69"/>
        <v>1.4992503748125936E-4</v>
      </c>
      <c r="F231" s="41">
        <f t="shared" si="70"/>
        <v>6.5634024678393275E-4</v>
      </c>
      <c r="G231" s="22">
        <f t="shared" si="68"/>
        <v>4</v>
      </c>
      <c r="H231" s="57">
        <f t="shared" si="71"/>
        <v>5.9970014992503744E-4</v>
      </c>
      <c r="I231" s="12"/>
    </row>
    <row r="232" spans="1:9" s="23" customFormat="1" ht="15" x14ac:dyDescent="0.2">
      <c r="A232" s="81"/>
      <c r="B232" s="64" t="s">
        <v>222</v>
      </c>
      <c r="C232" s="37">
        <v>2</v>
      </c>
      <c r="D232" s="20">
        <v>3</v>
      </c>
      <c r="E232" s="41">
        <f t="shared" si="69"/>
        <v>2.9985007496251872E-4</v>
      </c>
      <c r="F232" s="41">
        <f t="shared" si="70"/>
        <v>3.9380414807035967E-4</v>
      </c>
      <c r="G232" s="22">
        <f t="shared" si="68"/>
        <v>0.5</v>
      </c>
      <c r="H232" s="57">
        <f t="shared" si="71"/>
        <v>1.4992503748125936E-4</v>
      </c>
      <c r="I232" s="12"/>
    </row>
    <row r="233" spans="1:9" s="23" customFormat="1" ht="15" x14ac:dyDescent="0.2">
      <c r="A233" s="81"/>
      <c r="B233" s="64" t="s">
        <v>223</v>
      </c>
      <c r="C233" s="37">
        <v>4</v>
      </c>
      <c r="D233" s="20">
        <v>0</v>
      </c>
      <c r="E233" s="41">
        <f t="shared" si="69"/>
        <v>5.9970014992503744E-4</v>
      </c>
      <c r="F233" s="41" t="str">
        <f t="shared" si="70"/>
        <v/>
      </c>
      <c r="G233" s="22">
        <f t="shared" si="68"/>
        <v>-1</v>
      </c>
      <c r="H233" s="57">
        <f t="shared" si="71"/>
        <v>-5.9970014992503744E-4</v>
      </c>
      <c r="I233" s="12"/>
    </row>
    <row r="234" spans="1:9" s="23" customFormat="1" ht="15" x14ac:dyDescent="0.2">
      <c r="A234" s="81"/>
      <c r="B234" s="64" t="s">
        <v>626</v>
      </c>
      <c r="C234" s="37">
        <v>0</v>
      </c>
      <c r="D234" s="20">
        <v>0</v>
      </c>
      <c r="E234" s="41" t="str">
        <f t="shared" si="69"/>
        <v/>
      </c>
      <c r="F234" s="41" t="str">
        <f t="shared" si="70"/>
        <v/>
      </c>
      <c r="G234" s="22" t="str">
        <f t="shared" si="68"/>
        <v xml:space="preserve"> </v>
      </c>
      <c r="H234" s="57" t="str">
        <f t="shared" si="71"/>
        <v/>
      </c>
      <c r="I234" s="12"/>
    </row>
    <row r="235" spans="1:9" s="23" customFormat="1" ht="15" x14ac:dyDescent="0.2">
      <c r="A235" s="81"/>
      <c r="B235" s="64" t="s">
        <v>557</v>
      </c>
      <c r="C235" s="37">
        <v>0</v>
      </c>
      <c r="D235" s="20">
        <v>0</v>
      </c>
      <c r="E235" s="41" t="str">
        <f t="shared" ref="E235" si="91">+IF(C235=0,"",C235/C$176)</f>
        <v/>
      </c>
      <c r="F235" s="41" t="str">
        <f t="shared" ref="F235" si="92">+IF(D235=0,"",D235/D$176)</f>
        <v/>
      </c>
      <c r="G235" s="22" t="str">
        <f t="shared" si="68"/>
        <v xml:space="preserve"> 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4" t="s">
        <v>610</v>
      </c>
      <c r="C236" s="37">
        <v>9</v>
      </c>
      <c r="D236" s="20">
        <v>1</v>
      </c>
      <c r="E236" s="41">
        <f t="shared" ref="E236" si="94">+IF(C236=0,"",C236/C$176)</f>
        <v>1.3493253373313343E-3</v>
      </c>
      <c r="F236" s="41">
        <f t="shared" ref="F236" si="95">+IF(D236=0,"",D236/D$176)</f>
        <v>1.3126804935678657E-4</v>
      </c>
      <c r="G236" s="41">
        <f t="shared" ref="G236" si="96">+IF(AND(C236=0,D236=0)," ",IF(C236=0,1,IF(D236=0,-1,(D236-C236)/C236)))</f>
        <v>-0.88888888888888884</v>
      </c>
      <c r="H236" s="57">
        <f t="shared" ref="H236" si="97">+IF(OR(AND(E236=""),(G236="")),"",E236*G236)</f>
        <v>-1.1994002998500749E-3</v>
      </c>
      <c r="I236" s="12"/>
    </row>
    <row r="237" spans="1:9" s="23" customFormat="1" ht="15" x14ac:dyDescent="0.2">
      <c r="A237" s="81"/>
      <c r="B237" s="64" t="s">
        <v>48</v>
      </c>
      <c r="C237" s="37">
        <v>1</v>
      </c>
      <c r="D237" s="20">
        <v>3</v>
      </c>
      <c r="E237" s="41">
        <f t="shared" si="69"/>
        <v>1.4992503748125936E-4</v>
      </c>
      <c r="F237" s="41">
        <f t="shared" si="70"/>
        <v>3.9380414807035967E-4</v>
      </c>
      <c r="G237" s="22">
        <f t="shared" si="68"/>
        <v>2</v>
      </c>
      <c r="H237" s="57">
        <f t="shared" si="71"/>
        <v>2.9985007496251872E-4</v>
      </c>
      <c r="I237" s="12"/>
    </row>
    <row r="238" spans="1:9" s="23" customFormat="1" ht="15" x14ac:dyDescent="0.2">
      <c r="A238" s="81"/>
      <c r="B238" s="64" t="s">
        <v>224</v>
      </c>
      <c r="C238" s="37">
        <v>0</v>
      </c>
      <c r="D238" s="20">
        <v>14</v>
      </c>
      <c r="E238" s="41" t="str">
        <f t="shared" si="69"/>
        <v/>
      </c>
      <c r="F238" s="41">
        <f t="shared" si="70"/>
        <v>1.8377526909950119E-3</v>
      </c>
      <c r="G238" s="22">
        <f t="shared" si="68"/>
        <v>1</v>
      </c>
      <c r="H238" s="57" t="str">
        <f t="shared" si="71"/>
        <v/>
      </c>
      <c r="I238" s="12"/>
    </row>
    <row r="239" spans="1:9" s="23" customFormat="1" ht="15" x14ac:dyDescent="0.2">
      <c r="A239" s="81"/>
      <c r="B239" s="64" t="s">
        <v>47</v>
      </c>
      <c r="C239" s="37">
        <v>3</v>
      </c>
      <c r="D239" s="20">
        <v>11</v>
      </c>
      <c r="E239" s="41">
        <f t="shared" si="69"/>
        <v>4.4977511244377811E-4</v>
      </c>
      <c r="F239" s="41">
        <f t="shared" si="70"/>
        <v>1.4439485429246521E-3</v>
      </c>
      <c r="G239" s="22">
        <f t="shared" si="68"/>
        <v>2.6666666666666665</v>
      </c>
      <c r="H239" s="57">
        <f t="shared" si="71"/>
        <v>1.1994002998500749E-3</v>
      </c>
      <c r="I239" s="12"/>
    </row>
    <row r="240" spans="1:9" s="23" customFormat="1" ht="30" x14ac:dyDescent="0.2">
      <c r="A240" s="81"/>
      <c r="B240" s="64" t="s">
        <v>225</v>
      </c>
      <c r="C240" s="37">
        <v>3</v>
      </c>
      <c r="D240" s="20">
        <v>2</v>
      </c>
      <c r="E240" s="41">
        <f t="shared" si="69"/>
        <v>4.4977511244377811E-4</v>
      </c>
      <c r="F240" s="41">
        <f t="shared" si="70"/>
        <v>2.6253609871357313E-4</v>
      </c>
      <c r="G240" s="22">
        <f t="shared" si="68"/>
        <v>-0.33333333333333331</v>
      </c>
      <c r="H240" s="57">
        <f t="shared" si="71"/>
        <v>-1.4992503748125936E-4</v>
      </c>
      <c r="I240" s="12"/>
    </row>
    <row r="241" spans="1:9" s="23" customFormat="1" ht="30" x14ac:dyDescent="0.2">
      <c r="A241" s="81"/>
      <c r="B241" s="64" t="s">
        <v>631</v>
      </c>
      <c r="C241" s="37">
        <v>0</v>
      </c>
      <c r="D241" s="20">
        <v>0</v>
      </c>
      <c r="E241" s="41" t="str">
        <f t="shared" si="69"/>
        <v/>
      </c>
      <c r="F241" s="41" t="str">
        <f t="shared" si="70"/>
        <v/>
      </c>
      <c r="G241" s="22" t="str">
        <f t="shared" si="68"/>
        <v xml:space="preserve"> </v>
      </c>
      <c r="H241" s="57" t="str">
        <f t="shared" si="71"/>
        <v/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7"/>
      <c r="D242" s="37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7">
        <v>40</v>
      </c>
      <c r="D243" s="20">
        <v>21</v>
      </c>
      <c r="E243" s="41">
        <f t="shared" si="69"/>
        <v>5.9970014992503746E-3</v>
      </c>
      <c r="F243" s="41">
        <f t="shared" si="70"/>
        <v>2.7566290364925178E-3</v>
      </c>
      <c r="G243" s="22">
        <f t="shared" si="68"/>
        <v>-0.47499999999999998</v>
      </c>
      <c r="H243" s="57">
        <f t="shared" si="71"/>
        <v>-2.8485757121439279E-3</v>
      </c>
      <c r="I243" s="12"/>
    </row>
    <row r="244" spans="1:9" s="23" customFormat="1" ht="15" x14ac:dyDescent="0.2">
      <c r="A244" s="81"/>
      <c r="B244" s="64" t="s">
        <v>52</v>
      </c>
      <c r="C244" s="37">
        <v>129</v>
      </c>
      <c r="D244" s="20">
        <v>22</v>
      </c>
      <c r="E244" s="41">
        <f t="shared" si="69"/>
        <v>1.9340329835082458E-2</v>
      </c>
      <c r="F244" s="41">
        <f t="shared" si="70"/>
        <v>2.8878970858493042E-3</v>
      </c>
      <c r="G244" s="22">
        <f t="shared" ref="G244:G314" si="102">+IF(AND(C244=0,D244=0)," ",IF(C244=0,1,IF(D244=0,-1,(D244-C244)/C244)))</f>
        <v>-0.8294573643410853</v>
      </c>
      <c r="H244" s="57">
        <f t="shared" si="71"/>
        <v>-1.6041979010494752E-2</v>
      </c>
      <c r="I244" s="12"/>
    </row>
    <row r="245" spans="1:9" s="23" customFormat="1" ht="30" x14ac:dyDescent="0.2">
      <c r="A245" s="81"/>
      <c r="B245" s="64" t="s">
        <v>539</v>
      </c>
      <c r="C245" s="37">
        <v>1</v>
      </c>
      <c r="D245" s="20">
        <v>1</v>
      </c>
      <c r="E245" s="41">
        <f t="shared" si="69"/>
        <v>1.4992503748125936E-4</v>
      </c>
      <c r="F245" s="41">
        <f t="shared" si="70"/>
        <v>1.3126804935678657E-4</v>
      </c>
      <c r="G245" s="22">
        <f t="shared" si="102"/>
        <v>0</v>
      </c>
      <c r="H245" s="57">
        <f t="shared" si="71"/>
        <v>0</v>
      </c>
      <c r="I245" s="12"/>
    </row>
    <row r="246" spans="1:9" s="23" customFormat="1" ht="15" x14ac:dyDescent="0.2">
      <c r="A246" s="81"/>
      <c r="B246" s="64" t="s">
        <v>50</v>
      </c>
      <c r="C246" s="37">
        <v>29</v>
      </c>
      <c r="D246" s="20">
        <v>10</v>
      </c>
      <c r="E246" s="41">
        <f t="shared" ref="E246:E315" si="103">+IF(C246=0,"",C246/C$176)</f>
        <v>4.3478260869565218E-3</v>
      </c>
      <c r="F246" s="41">
        <f t="shared" ref="F246:F315" si="104">+IF(D246=0,"",D246/D$176)</f>
        <v>1.3126804935678655E-3</v>
      </c>
      <c r="G246" s="22">
        <f t="shared" si="102"/>
        <v>-0.65517241379310343</v>
      </c>
      <c r="H246" s="57">
        <f t="shared" ref="H246:H315" si="105">+IF(OR(AND(E246=""),(G246="")),"",E246*G246)</f>
        <v>-2.8485757121439279E-3</v>
      </c>
      <c r="I246" s="12"/>
    </row>
    <row r="247" spans="1:9" s="23" customFormat="1" ht="15" x14ac:dyDescent="0.2">
      <c r="A247" s="81"/>
      <c r="B247" s="64" t="s">
        <v>49</v>
      </c>
      <c r="C247" s="37">
        <v>1</v>
      </c>
      <c r="D247" s="20">
        <v>0</v>
      </c>
      <c r="E247" s="41">
        <f t="shared" si="103"/>
        <v>1.4992503748125936E-4</v>
      </c>
      <c r="F247" s="41" t="str">
        <f t="shared" si="104"/>
        <v/>
      </c>
      <c r="G247" s="22">
        <f t="shared" si="102"/>
        <v>-1</v>
      </c>
      <c r="H247" s="57">
        <f t="shared" si="105"/>
        <v>-1.4992503748125936E-4</v>
      </c>
      <c r="I247" s="12"/>
    </row>
    <row r="248" spans="1:9" s="23" customFormat="1" ht="15" x14ac:dyDescent="0.2">
      <c r="A248" s="81"/>
      <c r="B248" s="64" t="s">
        <v>597</v>
      </c>
      <c r="C248" s="37">
        <v>9</v>
      </c>
      <c r="D248" s="20">
        <v>1</v>
      </c>
      <c r="E248" s="41">
        <f t="shared" si="103"/>
        <v>1.3493253373313343E-3</v>
      </c>
      <c r="F248" s="41">
        <f t="shared" si="104"/>
        <v>1.3126804935678657E-4</v>
      </c>
      <c r="G248" s="22">
        <f t="shared" si="102"/>
        <v>-0.88888888888888884</v>
      </c>
      <c r="H248" s="57">
        <f t="shared" si="105"/>
        <v>-1.1994002998500749E-3</v>
      </c>
      <c r="I248" s="12"/>
    </row>
    <row r="249" spans="1:9" s="23" customFormat="1" ht="15" x14ac:dyDescent="0.2">
      <c r="A249" s="81"/>
      <c r="B249" s="64" t="s">
        <v>51</v>
      </c>
      <c r="C249" s="37">
        <v>34</v>
      </c>
      <c r="D249" s="20">
        <v>7</v>
      </c>
      <c r="E249" s="41">
        <f t="shared" si="103"/>
        <v>5.0974512743628183E-3</v>
      </c>
      <c r="F249" s="41">
        <f t="shared" si="104"/>
        <v>9.1887634549750593E-4</v>
      </c>
      <c r="G249" s="22">
        <f t="shared" si="102"/>
        <v>-0.79411764705882348</v>
      </c>
      <c r="H249" s="57">
        <f t="shared" si="105"/>
        <v>-4.0479760119940022E-3</v>
      </c>
      <c r="I249" s="12"/>
    </row>
    <row r="250" spans="1:9" s="23" customFormat="1" ht="30" x14ac:dyDescent="0.2">
      <c r="A250" s="81"/>
      <c r="B250" s="64" t="s">
        <v>226</v>
      </c>
      <c r="C250" s="37">
        <v>0</v>
      </c>
      <c r="D250" s="20">
        <v>0</v>
      </c>
      <c r="E250" s="41" t="str">
        <f t="shared" si="103"/>
        <v/>
      </c>
      <c r="F250" s="41" t="str">
        <f t="shared" si="104"/>
        <v/>
      </c>
      <c r="G250" s="22" t="str">
        <f t="shared" si="102"/>
        <v xml:space="preserve"> </v>
      </c>
      <c r="H250" s="57" t="str">
        <f t="shared" si="105"/>
        <v/>
      </c>
      <c r="I250" s="12"/>
    </row>
    <row r="251" spans="1:9" s="23" customFormat="1" ht="15" x14ac:dyDescent="0.2">
      <c r="A251" s="81"/>
      <c r="B251" s="64" t="s">
        <v>434</v>
      </c>
      <c r="C251" s="37">
        <v>3</v>
      </c>
      <c r="D251" s="20">
        <v>2</v>
      </c>
      <c r="E251" s="41">
        <f t="shared" si="103"/>
        <v>4.4977511244377811E-4</v>
      </c>
      <c r="F251" s="41">
        <f t="shared" si="104"/>
        <v>2.6253609871357313E-4</v>
      </c>
      <c r="G251" s="22">
        <f t="shared" si="102"/>
        <v>-0.33333333333333331</v>
      </c>
      <c r="H251" s="57">
        <f t="shared" si="105"/>
        <v>-1.4992503748125936E-4</v>
      </c>
      <c r="I251" s="12"/>
    </row>
    <row r="252" spans="1:9" s="23" customFormat="1" ht="30" x14ac:dyDescent="0.2">
      <c r="A252" s="81"/>
      <c r="B252" s="64" t="s">
        <v>323</v>
      </c>
      <c r="C252" s="37">
        <v>6</v>
      </c>
      <c r="D252" s="20">
        <v>11</v>
      </c>
      <c r="E252" s="41">
        <f t="shared" si="103"/>
        <v>8.9955022488755621E-4</v>
      </c>
      <c r="F252" s="41">
        <f t="shared" si="104"/>
        <v>1.4439485429246521E-3</v>
      </c>
      <c r="G252" s="22">
        <f t="shared" si="102"/>
        <v>0.83333333333333337</v>
      </c>
      <c r="H252" s="57">
        <f t="shared" si="105"/>
        <v>7.4962518740629683E-4</v>
      </c>
      <c r="I252" s="12"/>
    </row>
    <row r="253" spans="1:9" s="23" customFormat="1" ht="15" x14ac:dyDescent="0.2">
      <c r="A253" s="81"/>
      <c r="B253" s="64" t="s">
        <v>227</v>
      </c>
      <c r="C253" s="37">
        <v>4</v>
      </c>
      <c r="D253" s="20">
        <v>9</v>
      </c>
      <c r="E253" s="41">
        <f t="shared" si="103"/>
        <v>5.9970014992503744E-4</v>
      </c>
      <c r="F253" s="41">
        <f t="shared" si="104"/>
        <v>1.1814124442110791E-3</v>
      </c>
      <c r="G253" s="22">
        <f t="shared" si="102"/>
        <v>1.25</v>
      </c>
      <c r="H253" s="57">
        <f t="shared" si="105"/>
        <v>7.4962518740629683E-4</v>
      </c>
      <c r="I253" s="12"/>
    </row>
    <row r="254" spans="1:9" s="23" customFormat="1" ht="15" x14ac:dyDescent="0.2">
      <c r="A254" s="81"/>
      <c r="B254" s="64" t="s">
        <v>228</v>
      </c>
      <c r="C254" s="37">
        <v>2</v>
      </c>
      <c r="D254" s="20">
        <v>3</v>
      </c>
      <c r="E254" s="41">
        <f t="shared" si="103"/>
        <v>2.9985007496251872E-4</v>
      </c>
      <c r="F254" s="41">
        <f t="shared" si="104"/>
        <v>3.9380414807035967E-4</v>
      </c>
      <c r="G254" s="22">
        <f t="shared" si="102"/>
        <v>0.5</v>
      </c>
      <c r="H254" s="57">
        <f t="shared" si="105"/>
        <v>1.4992503748125936E-4</v>
      </c>
      <c r="I254" s="12"/>
    </row>
    <row r="255" spans="1:9" s="23" customFormat="1" ht="15" x14ac:dyDescent="0.2">
      <c r="A255" s="81"/>
      <c r="B255" s="64" t="s">
        <v>435</v>
      </c>
      <c r="C255" s="37">
        <v>3</v>
      </c>
      <c r="D255" s="20">
        <v>2</v>
      </c>
      <c r="E255" s="41">
        <f t="shared" si="103"/>
        <v>4.4977511244377811E-4</v>
      </c>
      <c r="F255" s="41">
        <f t="shared" si="104"/>
        <v>2.6253609871357313E-4</v>
      </c>
      <c r="G255" s="22">
        <f t="shared" si="102"/>
        <v>-0.33333333333333331</v>
      </c>
      <c r="H255" s="57">
        <f t="shared" si="105"/>
        <v>-1.4992503748125936E-4</v>
      </c>
      <c r="I255" s="12"/>
    </row>
    <row r="256" spans="1:9" s="23" customFormat="1" ht="15" x14ac:dyDescent="0.2">
      <c r="A256" s="81"/>
      <c r="B256" s="64" t="s">
        <v>229</v>
      </c>
      <c r="C256" s="37">
        <v>3</v>
      </c>
      <c r="D256" s="20">
        <v>0</v>
      </c>
      <c r="E256" s="41">
        <f t="shared" si="103"/>
        <v>4.4977511244377811E-4</v>
      </c>
      <c r="F256" s="41" t="str">
        <f t="shared" si="104"/>
        <v/>
      </c>
      <c r="G256" s="22">
        <f t="shared" si="102"/>
        <v>-1</v>
      </c>
      <c r="H256" s="57">
        <f t="shared" si="105"/>
        <v>-4.4977511244377811E-4</v>
      </c>
      <c r="I256" s="12"/>
    </row>
    <row r="257" spans="1:9" s="23" customFormat="1" ht="30" x14ac:dyDescent="0.2">
      <c r="A257" s="81"/>
      <c r="B257" s="64" t="s">
        <v>437</v>
      </c>
      <c r="C257" s="37">
        <v>1</v>
      </c>
      <c r="D257" s="20">
        <v>1</v>
      </c>
      <c r="E257" s="41">
        <f t="shared" si="103"/>
        <v>1.4992503748125936E-4</v>
      </c>
      <c r="F257" s="41">
        <f t="shared" si="104"/>
        <v>1.3126804935678657E-4</v>
      </c>
      <c r="G257" s="22">
        <f t="shared" si="102"/>
        <v>0</v>
      </c>
      <c r="H257" s="57">
        <f t="shared" si="105"/>
        <v>0</v>
      </c>
      <c r="I257" s="12"/>
    </row>
    <row r="258" spans="1:9" s="23" customFormat="1" ht="30" x14ac:dyDescent="0.2">
      <c r="A258" s="81"/>
      <c r="B258" s="64" t="s">
        <v>414</v>
      </c>
      <c r="C258" s="37">
        <v>2</v>
      </c>
      <c r="D258" s="20">
        <v>6</v>
      </c>
      <c r="E258" s="41">
        <f t="shared" si="103"/>
        <v>2.9985007496251872E-4</v>
      </c>
      <c r="F258" s="41">
        <f t="shared" si="104"/>
        <v>7.8760829614071934E-4</v>
      </c>
      <c r="G258" s="22">
        <f t="shared" si="102"/>
        <v>2</v>
      </c>
      <c r="H258" s="57">
        <f t="shared" si="105"/>
        <v>5.9970014992503744E-4</v>
      </c>
      <c r="I258" s="12"/>
    </row>
    <row r="259" spans="1:9" s="23" customFormat="1" ht="15" x14ac:dyDescent="0.2">
      <c r="A259" s="81"/>
      <c r="B259" s="64" t="s">
        <v>415</v>
      </c>
      <c r="C259" s="37">
        <v>0</v>
      </c>
      <c r="D259" s="20">
        <v>10</v>
      </c>
      <c r="E259" s="41" t="str">
        <f t="shared" si="103"/>
        <v/>
      </c>
      <c r="F259" s="41">
        <f t="shared" si="104"/>
        <v>1.3126804935678655E-3</v>
      </c>
      <c r="G259" s="22">
        <f t="shared" si="102"/>
        <v>1</v>
      </c>
      <c r="H259" s="57" t="str">
        <f t="shared" si="105"/>
        <v/>
      </c>
      <c r="I259" s="12"/>
    </row>
    <row r="260" spans="1:9" s="23" customFormat="1" ht="30" x14ac:dyDescent="0.2">
      <c r="A260" s="81"/>
      <c r="B260" s="64" t="s">
        <v>438</v>
      </c>
      <c r="C260" s="37">
        <v>9</v>
      </c>
      <c r="D260" s="20">
        <v>2</v>
      </c>
      <c r="E260" s="41">
        <f t="shared" si="103"/>
        <v>1.3493253373313343E-3</v>
      </c>
      <c r="F260" s="41">
        <f t="shared" si="104"/>
        <v>2.6253609871357313E-4</v>
      </c>
      <c r="G260" s="22">
        <f t="shared" si="102"/>
        <v>-0.77777777777777779</v>
      </c>
      <c r="H260" s="57">
        <f t="shared" si="105"/>
        <v>-1.0494752623688155E-3</v>
      </c>
      <c r="I260" s="12"/>
    </row>
    <row r="261" spans="1:9" s="23" customFormat="1" ht="15" x14ac:dyDescent="0.2">
      <c r="A261" s="81"/>
      <c r="B261" s="64" t="s">
        <v>598</v>
      </c>
      <c r="C261" s="37">
        <v>24</v>
      </c>
      <c r="D261" s="20">
        <v>3</v>
      </c>
      <c r="E261" s="41">
        <f t="shared" si="103"/>
        <v>3.5982008995502249E-3</v>
      </c>
      <c r="F261" s="41">
        <f t="shared" si="104"/>
        <v>3.9380414807035967E-4</v>
      </c>
      <c r="G261" s="22">
        <f t="shared" si="102"/>
        <v>-0.875</v>
      </c>
      <c r="H261" s="57">
        <f t="shared" si="105"/>
        <v>-3.1484257871064467E-3</v>
      </c>
      <c r="I261" s="12"/>
    </row>
    <row r="262" spans="1:9" s="23" customFormat="1" ht="15" x14ac:dyDescent="0.2">
      <c r="A262" s="81"/>
      <c r="B262" s="64" t="s">
        <v>599</v>
      </c>
      <c r="C262" s="37">
        <v>0</v>
      </c>
      <c r="D262" s="20">
        <v>0</v>
      </c>
      <c r="E262" s="41" t="str">
        <f t="shared" si="103"/>
        <v/>
      </c>
      <c r="F262" s="41" t="str">
        <f t="shared" si="104"/>
        <v/>
      </c>
      <c r="G262" s="22" t="str">
        <f t="shared" si="102"/>
        <v xml:space="preserve"> </v>
      </c>
      <c r="H262" s="57" t="str">
        <f t="shared" si="105"/>
        <v/>
      </c>
      <c r="I262" s="12"/>
    </row>
    <row r="263" spans="1:9" s="23" customFormat="1" ht="15" x14ac:dyDescent="0.2">
      <c r="A263" s="81"/>
      <c r="B263" s="64" t="s">
        <v>230</v>
      </c>
      <c r="C263" s="37">
        <v>4</v>
      </c>
      <c r="D263" s="20">
        <v>2</v>
      </c>
      <c r="E263" s="41">
        <f t="shared" si="103"/>
        <v>5.9970014992503744E-4</v>
      </c>
      <c r="F263" s="41">
        <f t="shared" si="104"/>
        <v>2.6253609871357313E-4</v>
      </c>
      <c r="G263" s="22">
        <f t="shared" si="102"/>
        <v>-0.5</v>
      </c>
      <c r="H263" s="57">
        <f t="shared" si="105"/>
        <v>-2.9985007496251872E-4</v>
      </c>
      <c r="I263" s="12"/>
    </row>
    <row r="264" spans="1:9" s="23" customFormat="1" ht="30" x14ac:dyDescent="0.2">
      <c r="A264" s="81"/>
      <c r="B264" s="64" t="s">
        <v>439</v>
      </c>
      <c r="C264" s="37">
        <v>20</v>
      </c>
      <c r="D264" s="20">
        <v>10</v>
      </c>
      <c r="E264" s="41">
        <f t="shared" si="103"/>
        <v>2.9985007496251873E-3</v>
      </c>
      <c r="F264" s="41">
        <f t="shared" si="104"/>
        <v>1.3126804935678655E-3</v>
      </c>
      <c r="G264" s="22">
        <f t="shared" si="102"/>
        <v>-0.5</v>
      </c>
      <c r="H264" s="57">
        <f t="shared" si="105"/>
        <v>-1.4992503748125937E-3</v>
      </c>
      <c r="I264" s="12"/>
    </row>
    <row r="265" spans="1:9" s="23" customFormat="1" ht="15" x14ac:dyDescent="0.2">
      <c r="A265" s="81"/>
      <c r="B265" s="64" t="s">
        <v>440</v>
      </c>
      <c r="C265" s="37">
        <v>24</v>
      </c>
      <c r="D265" s="20">
        <v>14</v>
      </c>
      <c r="E265" s="41">
        <f t="shared" si="103"/>
        <v>3.5982008995502249E-3</v>
      </c>
      <c r="F265" s="41">
        <f t="shared" si="104"/>
        <v>1.8377526909950119E-3</v>
      </c>
      <c r="G265" s="22">
        <f t="shared" si="102"/>
        <v>-0.41666666666666669</v>
      </c>
      <c r="H265" s="57">
        <f t="shared" si="105"/>
        <v>-1.4992503748125937E-3</v>
      </c>
      <c r="I265" s="12"/>
    </row>
    <row r="266" spans="1:9" s="23" customFormat="1" ht="15" x14ac:dyDescent="0.2">
      <c r="A266" s="81"/>
      <c r="B266" s="64" t="s">
        <v>507</v>
      </c>
      <c r="C266" s="37">
        <v>0</v>
      </c>
      <c r="D266" s="20">
        <v>1</v>
      </c>
      <c r="E266" s="41" t="str">
        <f t="shared" si="103"/>
        <v/>
      </c>
      <c r="F266" s="41">
        <f t="shared" si="104"/>
        <v>1.3126804935678657E-4</v>
      </c>
      <c r="G266" s="22">
        <f t="shared" si="102"/>
        <v>1</v>
      </c>
      <c r="H266" s="57" t="str">
        <f t="shared" si="105"/>
        <v/>
      </c>
      <c r="I266" s="12"/>
    </row>
    <row r="267" spans="1:9" s="23" customFormat="1" ht="15" x14ac:dyDescent="0.2">
      <c r="A267" s="81"/>
      <c r="B267" s="64" t="s">
        <v>508</v>
      </c>
      <c r="C267" s="37">
        <v>1</v>
      </c>
      <c r="D267" s="20">
        <v>30</v>
      </c>
      <c r="E267" s="41">
        <f t="shared" si="103"/>
        <v>1.4992503748125936E-4</v>
      </c>
      <c r="F267" s="41">
        <f t="shared" si="104"/>
        <v>3.9380414807035965E-3</v>
      </c>
      <c r="G267" s="22">
        <f t="shared" si="102"/>
        <v>29</v>
      </c>
      <c r="H267" s="57">
        <f t="shared" si="105"/>
        <v>4.3478260869565218E-3</v>
      </c>
      <c r="I267" s="12"/>
    </row>
    <row r="268" spans="1:9" s="23" customFormat="1" ht="15" x14ac:dyDescent="0.2">
      <c r="A268" s="81"/>
      <c r="B268" s="64" t="s">
        <v>54</v>
      </c>
      <c r="C268" s="37">
        <v>2</v>
      </c>
      <c r="D268" s="20">
        <v>2</v>
      </c>
      <c r="E268" s="41">
        <f t="shared" si="103"/>
        <v>2.9985007496251872E-4</v>
      </c>
      <c r="F268" s="41">
        <f t="shared" si="104"/>
        <v>2.6253609871357313E-4</v>
      </c>
      <c r="G268" s="22">
        <f t="shared" si="102"/>
        <v>0</v>
      </c>
      <c r="H268" s="57">
        <f t="shared" si="105"/>
        <v>0</v>
      </c>
      <c r="I268" s="12"/>
    </row>
    <row r="269" spans="1:9" s="23" customFormat="1" ht="15" x14ac:dyDescent="0.2">
      <c r="A269" s="81"/>
      <c r="B269" s="64" t="s">
        <v>231</v>
      </c>
      <c r="C269" s="37">
        <v>201</v>
      </c>
      <c r="D269" s="20">
        <v>53</v>
      </c>
      <c r="E269" s="41">
        <f t="shared" si="103"/>
        <v>3.0134932533733134E-2</v>
      </c>
      <c r="F269" s="41">
        <f t="shared" si="104"/>
        <v>6.9572066159096875E-3</v>
      </c>
      <c r="G269" s="22">
        <f t="shared" si="102"/>
        <v>-0.73631840796019898</v>
      </c>
      <c r="H269" s="57">
        <f t="shared" si="105"/>
        <v>-2.2188905547226388E-2</v>
      </c>
      <c r="I269" s="12"/>
    </row>
    <row r="270" spans="1:9" s="23" customFormat="1" ht="15" x14ac:dyDescent="0.2">
      <c r="A270" s="81"/>
      <c r="B270" s="64" t="s">
        <v>600</v>
      </c>
      <c r="C270" s="37">
        <v>1</v>
      </c>
      <c r="D270" s="20">
        <v>2</v>
      </c>
      <c r="E270" s="41">
        <f t="shared" si="103"/>
        <v>1.4992503748125936E-4</v>
      </c>
      <c r="F270" s="41">
        <f t="shared" si="104"/>
        <v>2.6253609871357313E-4</v>
      </c>
      <c r="G270" s="22">
        <f t="shared" si="102"/>
        <v>1</v>
      </c>
      <c r="H270" s="57">
        <f t="shared" si="105"/>
        <v>1.4992503748125936E-4</v>
      </c>
      <c r="I270" s="12"/>
    </row>
    <row r="271" spans="1:9" s="23" customFormat="1" ht="15" x14ac:dyDescent="0.2">
      <c r="A271" s="81"/>
      <c r="B271" s="64" t="s">
        <v>509</v>
      </c>
      <c r="C271" s="37">
        <v>2</v>
      </c>
      <c r="D271" s="20">
        <v>5</v>
      </c>
      <c r="E271" s="41">
        <f t="shared" si="103"/>
        <v>2.9985007496251872E-4</v>
      </c>
      <c r="F271" s="41">
        <f t="shared" si="104"/>
        <v>6.5634024678393275E-4</v>
      </c>
      <c r="G271" s="22">
        <f t="shared" si="102"/>
        <v>1.5</v>
      </c>
      <c r="H271" s="57">
        <f t="shared" si="105"/>
        <v>4.4977511244377805E-4</v>
      </c>
      <c r="I271" s="12"/>
    </row>
    <row r="272" spans="1:9" s="23" customFormat="1" ht="15" x14ac:dyDescent="0.2">
      <c r="A272" s="81"/>
      <c r="B272" s="64" t="s">
        <v>510</v>
      </c>
      <c r="C272" s="37">
        <v>3</v>
      </c>
      <c r="D272" s="20">
        <v>2</v>
      </c>
      <c r="E272" s="41">
        <f t="shared" si="103"/>
        <v>4.4977511244377811E-4</v>
      </c>
      <c r="F272" s="41">
        <f t="shared" si="104"/>
        <v>2.6253609871357313E-4</v>
      </c>
      <c r="G272" s="22">
        <f t="shared" si="102"/>
        <v>-0.33333333333333331</v>
      </c>
      <c r="H272" s="57">
        <f t="shared" si="105"/>
        <v>-1.4992503748125936E-4</v>
      </c>
      <c r="I272" s="12"/>
    </row>
    <row r="273" spans="1:9" s="23" customFormat="1" ht="30" x14ac:dyDescent="0.2">
      <c r="A273" s="81"/>
      <c r="B273" s="64" t="s">
        <v>588</v>
      </c>
      <c r="C273" s="37">
        <v>4</v>
      </c>
      <c r="D273" s="20">
        <v>13</v>
      </c>
      <c r="E273" s="41">
        <f t="shared" si="103"/>
        <v>5.9970014992503744E-4</v>
      </c>
      <c r="F273" s="41">
        <f t="shared" si="104"/>
        <v>1.7064846416382253E-3</v>
      </c>
      <c r="G273" s="22">
        <f t="shared" si="102"/>
        <v>2.25</v>
      </c>
      <c r="H273" s="57">
        <f t="shared" si="105"/>
        <v>1.3493253373313343E-3</v>
      </c>
      <c r="I273" s="12"/>
    </row>
    <row r="274" spans="1:9" s="23" customFormat="1" ht="15" x14ac:dyDescent="0.2">
      <c r="A274" s="81"/>
      <c r="B274" s="64" t="s">
        <v>511</v>
      </c>
      <c r="C274" s="37">
        <v>1</v>
      </c>
      <c r="D274" s="20">
        <v>1</v>
      </c>
      <c r="E274" s="41">
        <f t="shared" si="103"/>
        <v>1.4992503748125936E-4</v>
      </c>
      <c r="F274" s="41">
        <f t="shared" si="104"/>
        <v>1.3126804935678657E-4</v>
      </c>
      <c r="G274" s="22">
        <f t="shared" si="102"/>
        <v>0</v>
      </c>
      <c r="H274" s="57">
        <f t="shared" si="105"/>
        <v>0</v>
      </c>
      <c r="I274" s="12"/>
    </row>
    <row r="275" spans="1:9" s="23" customFormat="1" ht="15" x14ac:dyDescent="0.2">
      <c r="A275" s="81"/>
      <c r="B275" s="64" t="s">
        <v>512</v>
      </c>
      <c r="C275" s="37">
        <v>2</v>
      </c>
      <c r="D275" s="20">
        <v>6</v>
      </c>
      <c r="E275" s="41">
        <f t="shared" si="103"/>
        <v>2.9985007496251872E-4</v>
      </c>
      <c r="F275" s="41">
        <f t="shared" si="104"/>
        <v>7.8760829614071934E-4</v>
      </c>
      <c r="G275" s="22">
        <f t="shared" si="102"/>
        <v>2</v>
      </c>
      <c r="H275" s="57">
        <f t="shared" si="105"/>
        <v>5.9970014992503744E-4</v>
      </c>
      <c r="I275" s="12"/>
    </row>
    <row r="276" spans="1:9" s="23" customFormat="1" ht="15" x14ac:dyDescent="0.2">
      <c r="A276" s="81"/>
      <c r="B276" s="64" t="s">
        <v>513</v>
      </c>
      <c r="C276" s="37">
        <v>23</v>
      </c>
      <c r="D276" s="20">
        <v>32</v>
      </c>
      <c r="E276" s="41">
        <f t="shared" si="103"/>
        <v>3.4482758620689655E-3</v>
      </c>
      <c r="F276" s="41">
        <f t="shared" si="104"/>
        <v>4.2005775794171701E-3</v>
      </c>
      <c r="G276" s="22">
        <f t="shared" si="102"/>
        <v>0.39130434782608697</v>
      </c>
      <c r="H276" s="57">
        <f t="shared" si="105"/>
        <v>1.3493253373313343E-3</v>
      </c>
      <c r="I276" s="12"/>
    </row>
    <row r="277" spans="1:9" s="76" customFormat="1" ht="15" x14ac:dyDescent="0.2">
      <c r="A277" s="78"/>
      <c r="B277" s="82" t="s">
        <v>579</v>
      </c>
      <c r="C277" s="72">
        <v>0</v>
      </c>
      <c r="D277" s="20">
        <v>0</v>
      </c>
      <c r="E277" s="74" t="str">
        <f t="shared" ref="E277:E279" si="106">+IF(C277=0,"",C277/C$176)</f>
        <v/>
      </c>
      <c r="F277" s="74" t="str">
        <f t="shared" ref="F277:F279" si="107">+IF(D277=0,"",D277/D$176)</f>
        <v/>
      </c>
      <c r="G277" s="74" t="str">
        <f t="shared" ref="G277:G279" si="108">+IF(AND(C277=0,D277=0)," ",IF(C277=0,1,IF(D277=0,-1,(D277-C277)/C277)))</f>
        <v xml:space="preserve"> </v>
      </c>
      <c r="H277" s="75" t="str">
        <f t="shared" ref="H277:H279" si="109">+IF(OR(AND(E277=""),(G277="")),"",E277*G277)</f>
        <v/>
      </c>
      <c r="I277" s="12"/>
    </row>
    <row r="278" spans="1:9" s="76" customFormat="1" ht="15" x14ac:dyDescent="0.2">
      <c r="A278" s="78"/>
      <c r="B278" s="82" t="s">
        <v>580</v>
      </c>
      <c r="C278" s="72">
        <v>0</v>
      </c>
      <c r="D278" s="20">
        <v>0</v>
      </c>
      <c r="E278" s="74" t="str">
        <f t="shared" si="106"/>
        <v/>
      </c>
      <c r="F278" s="74" t="str">
        <f t="shared" si="107"/>
        <v/>
      </c>
      <c r="G278" s="74" t="str">
        <f t="shared" si="108"/>
        <v xml:space="preserve"> 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2">
        <v>1</v>
      </c>
      <c r="D279" s="20">
        <v>3</v>
      </c>
      <c r="E279" s="74">
        <f t="shared" si="106"/>
        <v>1.4992503748125936E-4</v>
      </c>
      <c r="F279" s="74">
        <f t="shared" si="107"/>
        <v>3.9380414807035967E-4</v>
      </c>
      <c r="G279" s="74">
        <f t="shared" si="108"/>
        <v>2</v>
      </c>
      <c r="H279" s="75">
        <f t="shared" si="109"/>
        <v>2.9985007496251872E-4</v>
      </c>
      <c r="I279" s="12"/>
    </row>
    <row r="280" spans="1:9" s="23" customFormat="1" ht="15" x14ac:dyDescent="0.2">
      <c r="A280" s="81"/>
      <c r="B280" s="64" t="s">
        <v>57</v>
      </c>
      <c r="C280" s="37">
        <v>15</v>
      </c>
      <c r="D280" s="20">
        <v>70</v>
      </c>
      <c r="E280" s="41">
        <f t="shared" si="103"/>
        <v>2.2488755622188904E-3</v>
      </c>
      <c r="F280" s="41">
        <f t="shared" si="104"/>
        <v>9.1887634549750585E-3</v>
      </c>
      <c r="G280" s="22">
        <f t="shared" si="102"/>
        <v>3.6666666666666665</v>
      </c>
      <c r="H280" s="57">
        <f t="shared" si="105"/>
        <v>8.2458770614692641E-3</v>
      </c>
      <c r="I280" s="12"/>
    </row>
    <row r="281" spans="1:9" s="23" customFormat="1" ht="30" x14ac:dyDescent="0.2">
      <c r="A281" s="81"/>
      <c r="B281" s="64" t="s">
        <v>61</v>
      </c>
      <c r="C281" s="37">
        <v>183</v>
      </c>
      <c r="D281" s="20">
        <v>102</v>
      </c>
      <c r="E281" s="41">
        <f t="shared" si="103"/>
        <v>2.7436281859070464E-2</v>
      </c>
      <c r="F281" s="41">
        <f t="shared" si="104"/>
        <v>1.3389341034392229E-2</v>
      </c>
      <c r="G281" s="22">
        <f t="shared" si="102"/>
        <v>-0.44262295081967212</v>
      </c>
      <c r="H281" s="57">
        <f t="shared" si="105"/>
        <v>-1.2143928035982009E-2</v>
      </c>
      <c r="I281" s="12"/>
    </row>
    <row r="282" spans="1:9" s="23" customFormat="1" ht="15" x14ac:dyDescent="0.2">
      <c r="A282" s="81"/>
      <c r="B282" s="64" t="s">
        <v>58</v>
      </c>
      <c r="C282" s="37">
        <v>13</v>
      </c>
      <c r="D282" s="20">
        <v>47</v>
      </c>
      <c r="E282" s="41">
        <f t="shared" si="103"/>
        <v>1.9490254872563718E-3</v>
      </c>
      <c r="F282" s="41">
        <f t="shared" si="104"/>
        <v>6.1695983197689683E-3</v>
      </c>
      <c r="G282" s="22">
        <f t="shared" si="102"/>
        <v>2.6153846153846154</v>
      </c>
      <c r="H282" s="57">
        <f t="shared" si="105"/>
        <v>5.0974512743628183E-3</v>
      </c>
      <c r="I282" s="12"/>
    </row>
    <row r="283" spans="1:9" s="23" customFormat="1" ht="15" x14ac:dyDescent="0.2">
      <c r="A283" s="81"/>
      <c r="B283" s="64" t="s">
        <v>232</v>
      </c>
      <c r="C283" s="37">
        <v>25</v>
      </c>
      <c r="D283" s="20">
        <v>11</v>
      </c>
      <c r="E283" s="41">
        <f t="shared" si="103"/>
        <v>3.7481259370314842E-3</v>
      </c>
      <c r="F283" s="41">
        <f t="shared" si="104"/>
        <v>1.4439485429246521E-3</v>
      </c>
      <c r="G283" s="22">
        <f t="shared" si="102"/>
        <v>-0.56000000000000005</v>
      </c>
      <c r="H283" s="57">
        <f t="shared" si="105"/>
        <v>-2.0989505247376314E-3</v>
      </c>
      <c r="I283" s="12"/>
    </row>
    <row r="284" spans="1:9" s="23" customFormat="1" ht="15" x14ac:dyDescent="0.2">
      <c r="A284" s="81"/>
      <c r="B284" s="64" t="s">
        <v>55</v>
      </c>
      <c r="C284" s="37">
        <v>0</v>
      </c>
      <c r="D284" s="20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7">
        <v>1</v>
      </c>
      <c r="D285" s="20">
        <v>14</v>
      </c>
      <c r="E285" s="41">
        <f t="shared" si="103"/>
        <v>1.4992503748125936E-4</v>
      </c>
      <c r="F285" s="41">
        <f t="shared" si="104"/>
        <v>1.8377526909950119E-3</v>
      </c>
      <c r="G285" s="22">
        <f t="shared" si="102"/>
        <v>13</v>
      </c>
      <c r="H285" s="57">
        <f t="shared" si="105"/>
        <v>1.9490254872563716E-3</v>
      </c>
      <c r="I285" s="12"/>
    </row>
    <row r="286" spans="1:9" s="23" customFormat="1" ht="15" x14ac:dyDescent="0.2">
      <c r="A286" s="81"/>
      <c r="B286" s="64" t="s">
        <v>59</v>
      </c>
      <c r="C286" s="37">
        <v>13</v>
      </c>
      <c r="D286" s="20">
        <v>2</v>
      </c>
      <c r="E286" s="41">
        <f t="shared" si="103"/>
        <v>1.9490254872563718E-3</v>
      </c>
      <c r="F286" s="41">
        <f t="shared" si="104"/>
        <v>2.6253609871357313E-4</v>
      </c>
      <c r="G286" s="22">
        <f t="shared" si="102"/>
        <v>-0.84615384615384615</v>
      </c>
      <c r="H286" s="57">
        <f t="shared" si="105"/>
        <v>-1.649175412293853E-3</v>
      </c>
      <c r="I286" s="12"/>
    </row>
    <row r="287" spans="1:9" s="23" customFormat="1" ht="15" x14ac:dyDescent="0.2">
      <c r="A287" s="81"/>
      <c r="B287" s="64" t="s">
        <v>441</v>
      </c>
      <c r="C287" s="37">
        <v>86</v>
      </c>
      <c r="D287" s="20">
        <v>3</v>
      </c>
      <c r="E287" s="41">
        <f t="shared" si="103"/>
        <v>1.2893553223388306E-2</v>
      </c>
      <c r="F287" s="41">
        <f t="shared" si="104"/>
        <v>3.9380414807035967E-4</v>
      </c>
      <c r="G287" s="22">
        <f t="shared" si="102"/>
        <v>-0.96511627906976749</v>
      </c>
      <c r="H287" s="57">
        <f t="shared" si="105"/>
        <v>-1.2443778110944529E-2</v>
      </c>
      <c r="I287" s="12"/>
    </row>
    <row r="288" spans="1:9" s="23" customFormat="1" ht="15" x14ac:dyDescent="0.2">
      <c r="A288" s="81"/>
      <c r="B288" s="64" t="s">
        <v>56</v>
      </c>
      <c r="C288" s="37">
        <v>16</v>
      </c>
      <c r="D288" s="20">
        <v>3</v>
      </c>
      <c r="E288" s="41">
        <f t="shared" si="103"/>
        <v>2.3988005997001498E-3</v>
      </c>
      <c r="F288" s="41">
        <f t="shared" si="104"/>
        <v>3.9380414807035967E-4</v>
      </c>
      <c r="G288" s="22">
        <f t="shared" si="102"/>
        <v>-0.8125</v>
      </c>
      <c r="H288" s="57">
        <f t="shared" si="105"/>
        <v>-1.9490254872563716E-3</v>
      </c>
      <c r="I288" s="12"/>
    </row>
    <row r="289" spans="1:9" s="76" customFormat="1" ht="15" x14ac:dyDescent="0.2">
      <c r="A289" s="78"/>
      <c r="B289" s="82" t="s">
        <v>582</v>
      </c>
      <c r="C289" s="72">
        <v>2</v>
      </c>
      <c r="D289" s="20">
        <v>0</v>
      </c>
      <c r="E289" s="74">
        <f t="shared" ref="E289:E290" si="110">+IF(C289=0,"",C289/C$176)</f>
        <v>2.9985007496251872E-4</v>
      </c>
      <c r="F289" s="74" t="str">
        <f t="shared" ref="F289:F290" si="111">+IF(D289=0,"",D289/D$176)</f>
        <v/>
      </c>
      <c r="G289" s="74">
        <f t="shared" ref="G289:G290" si="112">+IF(AND(C289=0,D289=0)," ",IF(C289=0,1,IF(D289=0,-1,(D289-C289)/C289)))</f>
        <v>-1</v>
      </c>
      <c r="H289" s="75">
        <f t="shared" ref="H289:H290" si="113">+IF(OR(AND(E289=""),(G289="")),"",E289*G289)</f>
        <v>-2.9985007496251872E-4</v>
      </c>
      <c r="I289" s="12"/>
    </row>
    <row r="290" spans="1:9" s="76" customFormat="1" ht="15" x14ac:dyDescent="0.2">
      <c r="A290" s="78"/>
      <c r="B290" s="82" t="s">
        <v>583</v>
      </c>
      <c r="C290" s="72">
        <v>0</v>
      </c>
      <c r="D290" s="20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7">
        <v>13</v>
      </c>
      <c r="D291" s="20">
        <v>14</v>
      </c>
      <c r="E291" s="41">
        <f t="shared" si="103"/>
        <v>1.9490254872563718E-3</v>
      </c>
      <c r="F291" s="41">
        <f t="shared" si="104"/>
        <v>1.8377526909950119E-3</v>
      </c>
      <c r="G291" s="22">
        <f t="shared" si="102"/>
        <v>7.6923076923076927E-2</v>
      </c>
      <c r="H291" s="57">
        <f t="shared" si="105"/>
        <v>1.4992503748125939E-4</v>
      </c>
      <c r="I291" s="12"/>
    </row>
    <row r="292" spans="1:9" s="23" customFormat="1" ht="15" x14ac:dyDescent="0.2">
      <c r="A292" s="81"/>
      <c r="B292" s="64" t="s">
        <v>233</v>
      </c>
      <c r="C292" s="37">
        <v>22</v>
      </c>
      <c r="D292" s="20">
        <v>3</v>
      </c>
      <c r="E292" s="41">
        <f t="shared" si="103"/>
        <v>3.2983508245877061E-3</v>
      </c>
      <c r="F292" s="41">
        <f t="shared" si="104"/>
        <v>3.9380414807035967E-4</v>
      </c>
      <c r="G292" s="22">
        <f t="shared" si="102"/>
        <v>-0.86363636363636365</v>
      </c>
      <c r="H292" s="57">
        <f t="shared" si="105"/>
        <v>-2.8485757121439279E-3</v>
      </c>
      <c r="I292" s="12"/>
    </row>
    <row r="293" spans="1:9" s="23" customFormat="1" ht="15" x14ac:dyDescent="0.2">
      <c r="A293" s="81"/>
      <c r="B293" s="64" t="s">
        <v>442</v>
      </c>
      <c r="C293" s="37">
        <v>124</v>
      </c>
      <c r="D293" s="20">
        <v>642</v>
      </c>
      <c r="E293" s="41">
        <f t="shared" si="103"/>
        <v>1.8590704647676162E-2</v>
      </c>
      <c r="F293" s="41">
        <f t="shared" si="104"/>
        <v>8.4274087687056964E-2</v>
      </c>
      <c r="G293" s="22">
        <f t="shared" si="102"/>
        <v>4.17741935483871</v>
      </c>
      <c r="H293" s="57">
        <f t="shared" si="105"/>
        <v>7.7661169415292358E-2</v>
      </c>
      <c r="I293" s="12"/>
    </row>
    <row r="294" spans="1:9" s="23" customFormat="1" ht="15" x14ac:dyDescent="0.2">
      <c r="A294" s="81"/>
      <c r="B294" s="64" t="s">
        <v>62</v>
      </c>
      <c r="C294" s="37">
        <v>73</v>
      </c>
      <c r="D294" s="20">
        <v>137</v>
      </c>
      <c r="E294" s="41">
        <f t="shared" si="103"/>
        <v>1.0944527736131934E-2</v>
      </c>
      <c r="F294" s="41">
        <f t="shared" si="104"/>
        <v>1.7983722761879758E-2</v>
      </c>
      <c r="G294" s="22">
        <f t="shared" si="102"/>
        <v>0.87671232876712324</v>
      </c>
      <c r="H294" s="57">
        <f t="shared" si="105"/>
        <v>9.595202398800599E-3</v>
      </c>
      <c r="I294" s="12"/>
    </row>
    <row r="295" spans="1:9" s="23" customFormat="1" ht="15" x14ac:dyDescent="0.2">
      <c r="A295" s="81"/>
      <c r="B295" s="64" t="s">
        <v>654</v>
      </c>
      <c r="C295" s="37">
        <v>13</v>
      </c>
      <c r="D295" s="20">
        <v>7</v>
      </c>
      <c r="E295" s="41">
        <f t="shared" si="103"/>
        <v>1.9490254872563718E-3</v>
      </c>
      <c r="F295" s="41">
        <f t="shared" si="104"/>
        <v>9.1887634549750593E-4</v>
      </c>
      <c r="G295" s="22">
        <f t="shared" si="102"/>
        <v>-0.46153846153846156</v>
      </c>
      <c r="H295" s="57">
        <f t="shared" si="105"/>
        <v>-8.9955022488755632E-4</v>
      </c>
      <c r="I295" s="12"/>
    </row>
    <row r="296" spans="1:9" s="23" customFormat="1" ht="15" x14ac:dyDescent="0.2">
      <c r="A296" s="81"/>
      <c r="B296" s="64" t="s">
        <v>515</v>
      </c>
      <c r="C296" s="37">
        <v>37</v>
      </c>
      <c r="D296" s="20">
        <v>29</v>
      </c>
      <c r="E296" s="41">
        <f t="shared" si="103"/>
        <v>5.5472263868065969E-3</v>
      </c>
      <c r="F296" s="41">
        <f t="shared" si="104"/>
        <v>3.8067734313468101E-3</v>
      </c>
      <c r="G296" s="22">
        <f t="shared" si="102"/>
        <v>-0.21621621621621623</v>
      </c>
      <c r="H296" s="57">
        <f t="shared" si="105"/>
        <v>-1.1994002998500751E-3</v>
      </c>
      <c r="I296" s="12"/>
    </row>
    <row r="297" spans="1:9" s="23" customFormat="1" ht="15" x14ac:dyDescent="0.2">
      <c r="A297" s="81"/>
      <c r="B297" s="64" t="s">
        <v>617</v>
      </c>
      <c r="C297" s="37">
        <v>15</v>
      </c>
      <c r="D297" s="20">
        <v>2</v>
      </c>
      <c r="E297" s="41">
        <f t="shared" ref="E297:E298" si="114">+IF(C297=0,"",C297/C$176)</f>
        <v>2.2488755622188904E-3</v>
      </c>
      <c r="F297" s="41">
        <f t="shared" ref="F297:F298" si="115">+IF(D297=0,"",D297/D$176)</f>
        <v>2.6253609871357313E-4</v>
      </c>
      <c r="G297" s="41">
        <f t="shared" ref="G297:G298" si="116">+IF(AND(C297=0,D297=0)," ",IF(C297=0,1,IF(D297=0,-1,(D297-C297)/C297)))</f>
        <v>-0.8666666666666667</v>
      </c>
      <c r="H297" s="57">
        <f t="shared" ref="H297:H298" si="117">+IF(OR(AND(E297=""),(G297="")),"",E297*G297)</f>
        <v>-1.9490254872563718E-3</v>
      </c>
      <c r="I297" s="12"/>
    </row>
    <row r="298" spans="1:9" s="23" customFormat="1" ht="30" x14ac:dyDescent="0.2">
      <c r="A298" s="81"/>
      <c r="B298" s="64" t="s">
        <v>618</v>
      </c>
      <c r="C298" s="37">
        <v>74</v>
      </c>
      <c r="D298" s="20">
        <v>22</v>
      </c>
      <c r="E298" s="41">
        <f t="shared" si="114"/>
        <v>1.1094452773613194E-2</v>
      </c>
      <c r="F298" s="41">
        <f t="shared" si="115"/>
        <v>2.8878970858493042E-3</v>
      </c>
      <c r="G298" s="41">
        <f t="shared" si="116"/>
        <v>-0.70270270270270274</v>
      </c>
      <c r="H298" s="57">
        <f t="shared" si="117"/>
        <v>-7.7961019490254881E-3</v>
      </c>
      <c r="I298" s="12"/>
    </row>
    <row r="299" spans="1:9" s="23" customFormat="1" ht="15" x14ac:dyDescent="0.2">
      <c r="A299" s="81"/>
      <c r="B299" s="64" t="s">
        <v>63</v>
      </c>
      <c r="C299" s="37">
        <v>19</v>
      </c>
      <c r="D299" s="20">
        <v>50</v>
      </c>
      <c r="E299" s="41">
        <f t="shared" si="103"/>
        <v>2.8485757121439279E-3</v>
      </c>
      <c r="F299" s="41">
        <f t="shared" si="104"/>
        <v>6.5634024678393283E-3</v>
      </c>
      <c r="G299" s="22">
        <f t="shared" si="102"/>
        <v>1.631578947368421</v>
      </c>
      <c r="H299" s="57">
        <f t="shared" si="105"/>
        <v>4.6476761619190406E-3</v>
      </c>
      <c r="I299" s="12"/>
    </row>
    <row r="300" spans="1:9" s="23" customFormat="1" ht="15" x14ac:dyDescent="0.2">
      <c r="A300" s="81"/>
      <c r="B300" s="64" t="s">
        <v>601</v>
      </c>
      <c r="C300" s="37">
        <v>4</v>
      </c>
      <c r="D300" s="20">
        <v>1</v>
      </c>
      <c r="E300" s="41">
        <f t="shared" si="103"/>
        <v>5.9970014992503744E-4</v>
      </c>
      <c r="F300" s="41">
        <f t="shared" si="104"/>
        <v>1.3126804935678657E-4</v>
      </c>
      <c r="G300" s="22">
        <f t="shared" si="102"/>
        <v>-0.75</v>
      </c>
      <c r="H300" s="57">
        <f t="shared" si="105"/>
        <v>-4.4977511244377805E-4</v>
      </c>
      <c r="I300" s="12"/>
    </row>
    <row r="301" spans="1:9" s="23" customFormat="1" ht="15" x14ac:dyDescent="0.2">
      <c r="A301" s="81"/>
      <c r="B301" s="64" t="s">
        <v>516</v>
      </c>
      <c r="C301" s="37">
        <v>0</v>
      </c>
      <c r="D301" s="20">
        <v>0</v>
      </c>
      <c r="E301" s="41" t="str">
        <f t="shared" si="103"/>
        <v/>
      </c>
      <c r="F301" s="41" t="str">
        <f t="shared" si="104"/>
        <v/>
      </c>
      <c r="G301" s="22" t="str">
        <f t="shared" si="102"/>
        <v xml:space="preserve"> 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7">
        <v>5</v>
      </c>
      <c r="D302" s="20">
        <v>4</v>
      </c>
      <c r="E302" s="41">
        <f t="shared" si="103"/>
        <v>7.4962518740629683E-4</v>
      </c>
      <c r="F302" s="41">
        <f t="shared" si="104"/>
        <v>5.2507219742714626E-4</v>
      </c>
      <c r="G302" s="22">
        <f t="shared" si="102"/>
        <v>-0.2</v>
      </c>
      <c r="H302" s="57">
        <f t="shared" si="105"/>
        <v>-1.4992503748125939E-4</v>
      </c>
      <c r="I302" s="12"/>
    </row>
    <row r="303" spans="1:9" s="23" customFormat="1" ht="30" x14ac:dyDescent="0.2">
      <c r="A303" s="81"/>
      <c r="B303" s="64" t="s">
        <v>518</v>
      </c>
      <c r="C303" s="37">
        <v>0</v>
      </c>
      <c r="D303" s="20">
        <v>0</v>
      </c>
      <c r="E303" s="41" t="str">
        <f t="shared" si="103"/>
        <v/>
      </c>
      <c r="F303" s="41" t="str">
        <f t="shared" si="104"/>
        <v/>
      </c>
      <c r="G303" s="22" t="str">
        <f t="shared" si="102"/>
        <v xml:space="preserve"> </v>
      </c>
      <c r="H303" s="57" t="str">
        <f t="shared" si="105"/>
        <v/>
      </c>
      <c r="I303" s="12"/>
    </row>
    <row r="304" spans="1:9" s="23" customFormat="1" ht="15" x14ac:dyDescent="0.2">
      <c r="A304" s="81"/>
      <c r="B304" s="64" t="s">
        <v>549</v>
      </c>
      <c r="C304" s="37">
        <v>0</v>
      </c>
      <c r="D304" s="20">
        <v>0</v>
      </c>
      <c r="E304" s="41" t="str">
        <f t="shared" ref="E304:E305" si="118">+IF(C304=0,"",C304/C$176)</f>
        <v/>
      </c>
      <c r="F304" s="41" t="str">
        <f t="shared" ref="F304:F305" si="119">+IF(D304=0,"",D304/D$176)</f>
        <v/>
      </c>
      <c r="G304" s="22" t="str">
        <f t="shared" si="102"/>
        <v xml:space="preserve"> </v>
      </c>
      <c r="H304" s="57" t="str">
        <f t="shared" ref="H304:H305" si="120">+IF(OR(AND(E304=""),(G304="")),"",E304*G304)</f>
        <v/>
      </c>
      <c r="I304" s="12"/>
    </row>
    <row r="305" spans="1:9" s="23" customFormat="1" ht="15" x14ac:dyDescent="0.2">
      <c r="A305" s="81"/>
      <c r="B305" s="64" t="s">
        <v>550</v>
      </c>
      <c r="C305" s="37">
        <v>46</v>
      </c>
      <c r="D305" s="20">
        <v>7</v>
      </c>
      <c r="E305" s="41">
        <f t="shared" si="118"/>
        <v>6.8965517241379309E-3</v>
      </c>
      <c r="F305" s="41">
        <f t="shared" si="119"/>
        <v>9.1887634549750593E-4</v>
      </c>
      <c r="G305" s="22">
        <f t="shared" si="102"/>
        <v>-0.84782608695652173</v>
      </c>
      <c r="H305" s="57">
        <f t="shared" si="120"/>
        <v>-5.8470764617691157E-3</v>
      </c>
      <c r="I305" s="12"/>
    </row>
    <row r="306" spans="1:9" s="23" customFormat="1" ht="15" x14ac:dyDescent="0.2">
      <c r="A306" s="81"/>
      <c r="B306" s="64" t="s">
        <v>443</v>
      </c>
      <c r="C306" s="37">
        <v>2</v>
      </c>
      <c r="D306" s="20">
        <v>10</v>
      </c>
      <c r="E306" s="41">
        <f t="shared" si="103"/>
        <v>2.9985007496251872E-4</v>
      </c>
      <c r="F306" s="41">
        <f t="shared" si="104"/>
        <v>1.3126804935678655E-3</v>
      </c>
      <c r="G306" s="22">
        <f t="shared" si="102"/>
        <v>4</v>
      </c>
      <c r="H306" s="57">
        <f t="shared" si="105"/>
        <v>1.1994002998500749E-3</v>
      </c>
      <c r="I306" s="12"/>
    </row>
    <row r="307" spans="1:9" s="23" customFormat="1" ht="30" x14ac:dyDescent="0.2">
      <c r="A307" s="81"/>
      <c r="B307" s="64" t="s">
        <v>655</v>
      </c>
      <c r="C307" s="37">
        <v>5</v>
      </c>
      <c r="D307" s="20">
        <v>4</v>
      </c>
      <c r="E307" s="41">
        <f t="shared" si="103"/>
        <v>7.4962518740629683E-4</v>
      </c>
      <c r="F307" s="41">
        <f t="shared" si="104"/>
        <v>5.2507219742714626E-4</v>
      </c>
      <c r="G307" s="22">
        <f t="shared" si="102"/>
        <v>-0.2</v>
      </c>
      <c r="H307" s="57">
        <f t="shared" si="105"/>
        <v>-1.4992503748125939E-4</v>
      </c>
      <c r="I307" s="12"/>
    </row>
    <row r="308" spans="1:9" s="23" customFormat="1" ht="15" x14ac:dyDescent="0.2">
      <c r="A308" s="81"/>
      <c r="B308" s="64" t="s">
        <v>589</v>
      </c>
      <c r="C308" s="37">
        <v>11</v>
      </c>
      <c r="D308" s="20">
        <v>1</v>
      </c>
      <c r="E308" s="41">
        <f t="shared" si="103"/>
        <v>1.649175412293853E-3</v>
      </c>
      <c r="F308" s="41">
        <f t="shared" si="104"/>
        <v>1.3126804935678657E-4</v>
      </c>
      <c r="G308" s="22">
        <f t="shared" si="102"/>
        <v>-0.90909090909090906</v>
      </c>
      <c r="H308" s="57">
        <f t="shared" si="105"/>
        <v>-1.4992503748125937E-3</v>
      </c>
      <c r="I308" s="12"/>
    </row>
    <row r="309" spans="1:9" s="23" customFormat="1" ht="30" x14ac:dyDescent="0.2">
      <c r="A309" s="81"/>
      <c r="B309" s="64" t="s">
        <v>621</v>
      </c>
      <c r="C309" s="37">
        <v>1</v>
      </c>
      <c r="D309" s="20">
        <v>0</v>
      </c>
      <c r="E309" s="41">
        <f t="shared" ref="E309" si="121">+IF(C309=0,"",C309/C$176)</f>
        <v>1.4992503748125936E-4</v>
      </c>
      <c r="F309" s="41" t="str">
        <f t="shared" ref="F309" si="122">+IF(D309=0,"",D309/D$176)</f>
        <v/>
      </c>
      <c r="G309" s="41">
        <f t="shared" ref="G309" si="123">+IF(AND(C309=0,D309=0)," ",IF(C309=0,1,IF(D309=0,-1,(D309-C309)/C309)))</f>
        <v>-1</v>
      </c>
      <c r="H309" s="57">
        <f t="shared" ref="H309" si="124">+IF(OR(AND(E309=""),(G309="")),"",E309*G309)</f>
        <v>-1.4992503748125936E-4</v>
      </c>
      <c r="I309" s="12"/>
    </row>
    <row r="310" spans="1:9" s="23" customFormat="1" ht="15" x14ac:dyDescent="0.2">
      <c r="A310" s="81"/>
      <c r="B310" s="64" t="s">
        <v>444</v>
      </c>
      <c r="C310" s="37">
        <v>25</v>
      </c>
      <c r="D310" s="20">
        <v>40</v>
      </c>
      <c r="E310" s="41">
        <f t="shared" si="103"/>
        <v>3.7481259370314842E-3</v>
      </c>
      <c r="F310" s="41">
        <f t="shared" si="104"/>
        <v>5.250721974271462E-3</v>
      </c>
      <c r="G310" s="22">
        <f t="shared" si="102"/>
        <v>0.6</v>
      </c>
      <c r="H310" s="57">
        <f t="shared" si="105"/>
        <v>2.2488755622188904E-3</v>
      </c>
      <c r="I310" s="12"/>
    </row>
    <row r="311" spans="1:9" s="23" customFormat="1" ht="15" x14ac:dyDescent="0.2">
      <c r="A311" s="81"/>
      <c r="B311" s="64" t="s">
        <v>445</v>
      </c>
      <c r="C311" s="37">
        <v>14</v>
      </c>
      <c r="D311" s="20">
        <v>3</v>
      </c>
      <c r="E311" s="41">
        <f t="shared" si="103"/>
        <v>2.098950524737631E-3</v>
      </c>
      <c r="F311" s="41">
        <f t="shared" si="104"/>
        <v>3.9380414807035967E-4</v>
      </c>
      <c r="G311" s="22">
        <f t="shared" si="102"/>
        <v>-0.7857142857142857</v>
      </c>
      <c r="H311" s="57">
        <f t="shared" si="105"/>
        <v>-1.6491754122938528E-3</v>
      </c>
      <c r="I311" s="12"/>
    </row>
    <row r="312" spans="1:9" s="23" customFormat="1" ht="30" x14ac:dyDescent="0.2">
      <c r="A312" s="81"/>
      <c r="B312" s="64" t="s">
        <v>446</v>
      </c>
      <c r="C312" s="37">
        <v>0</v>
      </c>
      <c r="D312" s="20">
        <v>0</v>
      </c>
      <c r="E312" s="41" t="str">
        <f t="shared" si="103"/>
        <v/>
      </c>
      <c r="F312" s="41" t="str">
        <f t="shared" si="104"/>
        <v/>
      </c>
      <c r="G312" s="22" t="str">
        <f t="shared" si="102"/>
        <v xml:space="preserve"> 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7">
        <v>656</v>
      </c>
      <c r="D313" s="20">
        <v>344</v>
      </c>
      <c r="E313" s="41">
        <f t="shared" si="103"/>
        <v>9.8350824587706151E-2</v>
      </c>
      <c r="F313" s="41">
        <f t="shared" si="104"/>
        <v>4.5156208978734576E-2</v>
      </c>
      <c r="G313" s="22">
        <f t="shared" si="102"/>
        <v>-0.47560975609756095</v>
      </c>
      <c r="H313" s="57">
        <f t="shared" si="105"/>
        <v>-4.6776611694152925E-2</v>
      </c>
      <c r="I313" s="12"/>
    </row>
    <row r="314" spans="1:9" s="23" customFormat="1" ht="15" x14ac:dyDescent="0.2">
      <c r="A314" s="81"/>
      <c r="B314" s="64" t="s">
        <v>234</v>
      </c>
      <c r="C314" s="37">
        <v>12</v>
      </c>
      <c r="D314" s="20">
        <v>9</v>
      </c>
      <c r="E314" s="41">
        <f t="shared" si="103"/>
        <v>1.7991004497751124E-3</v>
      </c>
      <c r="F314" s="41">
        <f t="shared" si="104"/>
        <v>1.1814124442110791E-3</v>
      </c>
      <c r="G314" s="22">
        <f t="shared" si="102"/>
        <v>-0.25</v>
      </c>
      <c r="H314" s="57">
        <f t="shared" si="105"/>
        <v>-4.4977511244377811E-4</v>
      </c>
      <c r="I314" s="12"/>
    </row>
    <row r="315" spans="1:9" s="23" customFormat="1" ht="30" x14ac:dyDescent="0.2">
      <c r="A315" s="81"/>
      <c r="B315" s="64" t="s">
        <v>235</v>
      </c>
      <c r="C315" s="37">
        <v>37</v>
      </c>
      <c r="D315" s="20">
        <v>170</v>
      </c>
      <c r="E315" s="41">
        <f t="shared" si="103"/>
        <v>5.5472263868065969E-3</v>
      </c>
      <c r="F315" s="41">
        <f t="shared" si="104"/>
        <v>2.2315568390653715E-2</v>
      </c>
      <c r="G315" s="22">
        <f t="shared" ref="G315:G349" si="125">+IF(AND(C315=0,D315=0)," ",IF(C315=0,1,IF(D315=0,-1,(D315-C315)/C315)))</f>
        <v>3.5945945945945947</v>
      </c>
      <c r="H315" s="57">
        <f t="shared" si="105"/>
        <v>1.9940029985007497E-2</v>
      </c>
      <c r="I315" s="12"/>
    </row>
    <row r="316" spans="1:9" s="23" customFormat="1" ht="15" x14ac:dyDescent="0.2">
      <c r="A316" s="81"/>
      <c r="B316" s="64" t="s">
        <v>65</v>
      </c>
      <c r="C316" s="37">
        <v>0</v>
      </c>
      <c r="D316" s="20">
        <v>0</v>
      </c>
      <c r="E316" s="41" t="str">
        <f t="shared" ref="E316:E349" si="126">+IF(C316=0,"",C316/C$176)</f>
        <v/>
      </c>
      <c r="F316" s="41" t="str">
        <f t="shared" ref="F316:F349" si="127">+IF(D316=0,"",D316/D$176)</f>
        <v/>
      </c>
      <c r="G316" s="22" t="str">
        <f t="shared" si="125"/>
        <v xml:space="preserve"> </v>
      </c>
      <c r="H316" s="57" t="str">
        <f t="shared" ref="H316:H349" si="128">+IF(OR(AND(E316=""),(G316="")),"",E316*G316)</f>
        <v/>
      </c>
      <c r="I316" s="12"/>
    </row>
    <row r="317" spans="1:9" s="23" customFormat="1" ht="45" x14ac:dyDescent="0.2">
      <c r="A317" s="81"/>
      <c r="B317" s="64" t="s">
        <v>447</v>
      </c>
      <c r="C317" s="37">
        <v>0</v>
      </c>
      <c r="D317" s="20">
        <v>1</v>
      </c>
      <c r="E317" s="41" t="str">
        <f t="shared" si="126"/>
        <v/>
      </c>
      <c r="F317" s="41">
        <f t="shared" si="127"/>
        <v>1.3126804935678657E-4</v>
      </c>
      <c r="G317" s="22">
        <f t="shared" si="125"/>
        <v>1</v>
      </c>
      <c r="H317" s="57" t="str">
        <f t="shared" si="128"/>
        <v/>
      </c>
      <c r="I317" s="12"/>
    </row>
    <row r="318" spans="1:9" s="23" customFormat="1" ht="30" x14ac:dyDescent="0.2">
      <c r="A318" s="81"/>
      <c r="B318" s="64" t="s">
        <v>448</v>
      </c>
      <c r="C318" s="37">
        <v>6</v>
      </c>
      <c r="D318" s="20">
        <v>2</v>
      </c>
      <c r="E318" s="41">
        <f t="shared" si="126"/>
        <v>8.9955022488755621E-4</v>
      </c>
      <c r="F318" s="41">
        <f t="shared" si="127"/>
        <v>2.6253609871357313E-4</v>
      </c>
      <c r="G318" s="22">
        <f t="shared" si="125"/>
        <v>-0.66666666666666663</v>
      </c>
      <c r="H318" s="57">
        <f t="shared" si="128"/>
        <v>-5.9970014992503744E-4</v>
      </c>
      <c r="I318" s="12"/>
    </row>
    <row r="319" spans="1:9" s="23" customFormat="1" ht="30" x14ac:dyDescent="0.2">
      <c r="A319" s="81"/>
      <c r="B319" s="64" t="s">
        <v>449</v>
      </c>
      <c r="C319" s="37">
        <v>1</v>
      </c>
      <c r="D319" s="20">
        <v>0</v>
      </c>
      <c r="E319" s="41">
        <f t="shared" si="126"/>
        <v>1.4992503748125936E-4</v>
      </c>
      <c r="F319" s="41" t="str">
        <f t="shared" si="127"/>
        <v/>
      </c>
      <c r="G319" s="22">
        <f t="shared" si="125"/>
        <v>-1</v>
      </c>
      <c r="H319" s="57">
        <f t="shared" si="128"/>
        <v>-1.4992503748125936E-4</v>
      </c>
      <c r="I319" s="12"/>
    </row>
    <row r="320" spans="1:9" s="23" customFormat="1" ht="30" x14ac:dyDescent="0.2">
      <c r="A320" s="81"/>
      <c r="B320" s="64" t="s">
        <v>450</v>
      </c>
      <c r="C320" s="37">
        <v>3</v>
      </c>
      <c r="D320" s="20">
        <v>1</v>
      </c>
      <c r="E320" s="41">
        <f t="shared" si="126"/>
        <v>4.4977511244377811E-4</v>
      </c>
      <c r="F320" s="41">
        <f t="shared" si="127"/>
        <v>1.3126804935678657E-4</v>
      </c>
      <c r="G320" s="22">
        <f t="shared" si="125"/>
        <v>-0.66666666666666663</v>
      </c>
      <c r="H320" s="57">
        <f t="shared" si="128"/>
        <v>-2.9985007496251872E-4</v>
      </c>
      <c r="I320" s="12"/>
    </row>
    <row r="321" spans="1:9" s="23" customFormat="1" ht="15" x14ac:dyDescent="0.2">
      <c r="A321" s="81"/>
      <c r="B321" s="64" t="s">
        <v>451</v>
      </c>
      <c r="C321" s="37">
        <v>2</v>
      </c>
      <c r="D321" s="20">
        <v>0</v>
      </c>
      <c r="E321" s="41">
        <f t="shared" si="126"/>
        <v>2.9985007496251872E-4</v>
      </c>
      <c r="F321" s="41" t="str">
        <f t="shared" si="127"/>
        <v/>
      </c>
      <c r="G321" s="22">
        <f t="shared" si="125"/>
        <v>-1</v>
      </c>
      <c r="H321" s="57">
        <f t="shared" si="128"/>
        <v>-2.9985007496251872E-4</v>
      </c>
      <c r="I321" s="12"/>
    </row>
    <row r="322" spans="1:9" s="23" customFormat="1" ht="15" x14ac:dyDescent="0.2">
      <c r="A322" s="81"/>
      <c r="B322" s="64" t="s">
        <v>452</v>
      </c>
      <c r="C322" s="37">
        <v>5</v>
      </c>
      <c r="D322" s="20">
        <v>5</v>
      </c>
      <c r="E322" s="41">
        <f t="shared" si="126"/>
        <v>7.4962518740629683E-4</v>
      </c>
      <c r="F322" s="41">
        <f t="shared" si="127"/>
        <v>6.5634024678393275E-4</v>
      </c>
      <c r="G322" s="22">
        <f t="shared" si="125"/>
        <v>0</v>
      </c>
      <c r="H322" s="57">
        <f t="shared" si="128"/>
        <v>0</v>
      </c>
      <c r="I322" s="12"/>
    </row>
    <row r="323" spans="1:9" s="23" customFormat="1" ht="30" x14ac:dyDescent="0.2">
      <c r="A323" s="81"/>
      <c r="B323" s="64" t="s">
        <v>453</v>
      </c>
      <c r="C323" s="37">
        <v>3</v>
      </c>
      <c r="D323" s="20">
        <v>0</v>
      </c>
      <c r="E323" s="41">
        <f t="shared" si="126"/>
        <v>4.4977511244377811E-4</v>
      </c>
      <c r="F323" s="41" t="str">
        <f t="shared" si="127"/>
        <v/>
      </c>
      <c r="G323" s="22">
        <f t="shared" si="125"/>
        <v>-1</v>
      </c>
      <c r="H323" s="57">
        <f t="shared" si="128"/>
        <v>-4.4977511244377811E-4</v>
      </c>
      <c r="I323" s="12"/>
    </row>
    <row r="324" spans="1:9" s="23" customFormat="1" ht="30" x14ac:dyDescent="0.2">
      <c r="A324" s="81"/>
      <c r="B324" s="64" t="s">
        <v>565</v>
      </c>
      <c r="C324" s="37">
        <v>74</v>
      </c>
      <c r="D324" s="20">
        <v>27</v>
      </c>
      <c r="E324" s="41">
        <f t="shared" si="126"/>
        <v>1.1094452773613194E-2</v>
      </c>
      <c r="F324" s="41">
        <f t="shared" si="127"/>
        <v>3.5442373326332369E-3</v>
      </c>
      <c r="G324" s="22">
        <f t="shared" si="125"/>
        <v>-0.63513513513513509</v>
      </c>
      <c r="H324" s="57">
        <f t="shared" si="128"/>
        <v>-7.0464767616191899E-3</v>
      </c>
      <c r="I324" s="12"/>
    </row>
    <row r="325" spans="1:9" s="23" customFormat="1" ht="30" x14ac:dyDescent="0.2">
      <c r="A325" s="81"/>
      <c r="B325" s="64" t="s">
        <v>236</v>
      </c>
      <c r="C325" s="37">
        <v>6</v>
      </c>
      <c r="D325" s="20">
        <v>0</v>
      </c>
      <c r="E325" s="41">
        <f t="shared" si="126"/>
        <v>8.9955022488755621E-4</v>
      </c>
      <c r="F325" s="41" t="str">
        <f t="shared" si="127"/>
        <v/>
      </c>
      <c r="G325" s="22">
        <f t="shared" si="125"/>
        <v>-1</v>
      </c>
      <c r="H325" s="57">
        <f t="shared" si="128"/>
        <v>-8.9955022488755621E-4</v>
      </c>
      <c r="I325" s="12"/>
    </row>
    <row r="326" spans="1:9" s="23" customFormat="1" ht="30" x14ac:dyDescent="0.2">
      <c r="A326" s="81"/>
      <c r="B326" s="64" t="s">
        <v>237</v>
      </c>
      <c r="C326" s="37">
        <v>7</v>
      </c>
      <c r="D326" s="20">
        <v>1</v>
      </c>
      <c r="E326" s="41">
        <f t="shared" si="126"/>
        <v>1.0494752623688155E-3</v>
      </c>
      <c r="F326" s="41">
        <f t="shared" si="127"/>
        <v>1.3126804935678657E-4</v>
      </c>
      <c r="G326" s="22">
        <f t="shared" si="125"/>
        <v>-0.8571428571428571</v>
      </c>
      <c r="H326" s="57">
        <f t="shared" si="128"/>
        <v>-8.9955022488755611E-4</v>
      </c>
      <c r="I326" s="12"/>
    </row>
    <row r="327" spans="1:9" s="23" customFormat="1" ht="30" x14ac:dyDescent="0.2">
      <c r="A327" s="81"/>
      <c r="B327" s="64" t="s">
        <v>454</v>
      </c>
      <c r="C327" s="37">
        <v>2</v>
      </c>
      <c r="D327" s="20">
        <v>0</v>
      </c>
      <c r="E327" s="41">
        <f t="shared" si="126"/>
        <v>2.9985007496251872E-4</v>
      </c>
      <c r="F327" s="41" t="str">
        <f t="shared" si="127"/>
        <v/>
      </c>
      <c r="G327" s="22">
        <f t="shared" si="125"/>
        <v>-1</v>
      </c>
      <c r="H327" s="57">
        <f t="shared" si="128"/>
        <v>-2.9985007496251872E-4</v>
      </c>
      <c r="I327" s="12"/>
    </row>
    <row r="328" spans="1:9" s="23" customFormat="1" ht="45" x14ac:dyDescent="0.2">
      <c r="A328" s="81"/>
      <c r="B328" s="64" t="s">
        <v>455</v>
      </c>
      <c r="C328" s="37">
        <v>5</v>
      </c>
      <c r="D328" s="20">
        <v>1</v>
      </c>
      <c r="E328" s="41">
        <f t="shared" si="126"/>
        <v>7.4962518740629683E-4</v>
      </c>
      <c r="F328" s="41">
        <f t="shared" si="127"/>
        <v>1.3126804935678657E-4</v>
      </c>
      <c r="G328" s="22">
        <f t="shared" si="125"/>
        <v>-0.8</v>
      </c>
      <c r="H328" s="57">
        <f t="shared" si="128"/>
        <v>-5.9970014992503755E-4</v>
      </c>
      <c r="I328" s="12"/>
    </row>
    <row r="329" spans="1:9" s="23" customFormat="1" ht="30" x14ac:dyDescent="0.2">
      <c r="A329" s="81"/>
      <c r="B329" s="64" t="s">
        <v>632</v>
      </c>
      <c r="C329" s="37">
        <v>12</v>
      </c>
      <c r="D329" s="20">
        <v>5</v>
      </c>
      <c r="E329" s="41">
        <f t="shared" si="126"/>
        <v>1.7991004497751124E-3</v>
      </c>
      <c r="F329" s="41">
        <f t="shared" si="127"/>
        <v>6.5634024678393275E-4</v>
      </c>
      <c r="G329" s="22">
        <f t="shared" si="125"/>
        <v>-0.58333333333333337</v>
      </c>
      <c r="H329" s="57">
        <f t="shared" si="128"/>
        <v>-1.0494752623688157E-3</v>
      </c>
      <c r="I329" s="12"/>
    </row>
    <row r="330" spans="1:9" s="23" customFormat="1" ht="30" x14ac:dyDescent="0.2">
      <c r="A330" s="81"/>
      <c r="B330" s="64" t="s">
        <v>456</v>
      </c>
      <c r="C330" s="37">
        <v>2</v>
      </c>
      <c r="D330" s="20">
        <v>0</v>
      </c>
      <c r="E330" s="41">
        <f t="shared" si="126"/>
        <v>2.9985007496251872E-4</v>
      </c>
      <c r="F330" s="41" t="str">
        <f t="shared" si="127"/>
        <v/>
      </c>
      <c r="G330" s="22">
        <f t="shared" si="125"/>
        <v>-1</v>
      </c>
      <c r="H330" s="57">
        <f t="shared" si="128"/>
        <v>-2.9985007496251872E-4</v>
      </c>
      <c r="I330" s="12"/>
    </row>
    <row r="331" spans="1:9" s="23" customFormat="1" ht="30" x14ac:dyDescent="0.2">
      <c r="A331" s="81"/>
      <c r="B331" s="64" t="s">
        <v>457</v>
      </c>
      <c r="C331" s="37">
        <v>0</v>
      </c>
      <c r="D331" s="20">
        <v>0</v>
      </c>
      <c r="E331" s="41" t="str">
        <f t="shared" si="126"/>
        <v/>
      </c>
      <c r="F331" s="41" t="str">
        <f t="shared" si="127"/>
        <v/>
      </c>
      <c r="G331" s="22" t="str">
        <f t="shared" si="125"/>
        <v xml:space="preserve"> </v>
      </c>
      <c r="H331" s="57" t="str">
        <f t="shared" si="128"/>
        <v/>
      </c>
      <c r="I331" s="12"/>
    </row>
    <row r="332" spans="1:9" s="23" customFormat="1" ht="15" x14ac:dyDescent="0.2">
      <c r="A332" s="81"/>
      <c r="B332" s="64" t="s">
        <v>458</v>
      </c>
      <c r="C332" s="37">
        <v>1</v>
      </c>
      <c r="D332" s="20">
        <v>1</v>
      </c>
      <c r="E332" s="41">
        <f t="shared" si="126"/>
        <v>1.4992503748125936E-4</v>
      </c>
      <c r="F332" s="41">
        <f t="shared" si="127"/>
        <v>1.3126804935678657E-4</v>
      </c>
      <c r="G332" s="22">
        <f t="shared" si="125"/>
        <v>0</v>
      </c>
      <c r="H332" s="57">
        <f t="shared" si="128"/>
        <v>0</v>
      </c>
      <c r="I332" s="12"/>
    </row>
    <row r="333" spans="1:9" s="23" customFormat="1" ht="30" x14ac:dyDescent="0.2">
      <c r="A333" s="81"/>
      <c r="B333" s="64" t="s">
        <v>116</v>
      </c>
      <c r="C333" s="37">
        <v>103</v>
      </c>
      <c r="D333" s="20">
        <v>35</v>
      </c>
      <c r="E333" s="41">
        <f t="shared" si="126"/>
        <v>1.5442278860569715E-2</v>
      </c>
      <c r="F333" s="41">
        <f t="shared" si="127"/>
        <v>4.5943817274875292E-3</v>
      </c>
      <c r="G333" s="22">
        <f t="shared" si="125"/>
        <v>-0.66019417475728159</v>
      </c>
      <c r="H333" s="57">
        <f t="shared" si="128"/>
        <v>-1.0194902548725638E-2</v>
      </c>
      <c r="I333" s="12"/>
    </row>
    <row r="334" spans="1:9" s="23" customFormat="1" ht="15" x14ac:dyDescent="0.2">
      <c r="A334" s="81"/>
      <c r="B334" s="64" t="s">
        <v>459</v>
      </c>
      <c r="C334" s="37">
        <v>6</v>
      </c>
      <c r="D334" s="20">
        <v>7</v>
      </c>
      <c r="E334" s="41">
        <f t="shared" si="126"/>
        <v>8.9955022488755621E-4</v>
      </c>
      <c r="F334" s="41">
        <f t="shared" si="127"/>
        <v>9.1887634549750593E-4</v>
      </c>
      <c r="G334" s="22">
        <f t="shared" si="125"/>
        <v>0.16666666666666666</v>
      </c>
      <c r="H334" s="57">
        <f t="shared" si="128"/>
        <v>1.4992503748125936E-4</v>
      </c>
      <c r="I334" s="12"/>
    </row>
    <row r="335" spans="1:9" s="23" customFormat="1" ht="30" x14ac:dyDescent="0.2">
      <c r="A335" s="81"/>
      <c r="B335" s="64" t="s">
        <v>460</v>
      </c>
      <c r="C335" s="37">
        <v>0</v>
      </c>
      <c r="D335" s="20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7">
        <v>0</v>
      </c>
      <c r="D336" s="20">
        <v>0</v>
      </c>
      <c r="E336" s="41" t="str">
        <f t="shared" si="126"/>
        <v/>
      </c>
      <c r="F336" s="41" t="str">
        <f t="shared" si="127"/>
        <v/>
      </c>
      <c r="G336" s="22" t="str">
        <f t="shared" si="125"/>
        <v xml:space="preserve"> </v>
      </c>
      <c r="H336" s="57" t="str">
        <f t="shared" si="128"/>
        <v/>
      </c>
      <c r="I336" s="12"/>
    </row>
    <row r="337" spans="1:9" s="23" customFormat="1" ht="30" x14ac:dyDescent="0.2">
      <c r="A337" s="81"/>
      <c r="B337" s="64" t="s">
        <v>462</v>
      </c>
      <c r="C337" s="37">
        <v>3</v>
      </c>
      <c r="D337" s="20">
        <v>0</v>
      </c>
      <c r="E337" s="41">
        <f t="shared" si="126"/>
        <v>4.4977511244377811E-4</v>
      </c>
      <c r="F337" s="41" t="str">
        <f t="shared" si="127"/>
        <v/>
      </c>
      <c r="G337" s="22">
        <f t="shared" si="125"/>
        <v>-1</v>
      </c>
      <c r="H337" s="57">
        <f t="shared" si="128"/>
        <v>-4.4977511244377811E-4</v>
      </c>
      <c r="I337" s="12"/>
    </row>
    <row r="338" spans="1:9" s="23" customFormat="1" ht="30" x14ac:dyDescent="0.2">
      <c r="A338" s="81"/>
      <c r="B338" s="64" t="s">
        <v>463</v>
      </c>
      <c r="C338" s="37">
        <v>12</v>
      </c>
      <c r="D338" s="20">
        <v>2</v>
      </c>
      <c r="E338" s="41">
        <f t="shared" si="126"/>
        <v>1.7991004497751124E-3</v>
      </c>
      <c r="F338" s="41">
        <f t="shared" si="127"/>
        <v>2.6253609871357313E-4</v>
      </c>
      <c r="G338" s="22">
        <f t="shared" si="125"/>
        <v>-0.83333333333333337</v>
      </c>
      <c r="H338" s="57">
        <f t="shared" si="128"/>
        <v>-1.4992503748125937E-3</v>
      </c>
      <c r="I338" s="12"/>
    </row>
    <row r="339" spans="1:9" s="23" customFormat="1" ht="30" x14ac:dyDescent="0.2">
      <c r="A339" s="81"/>
      <c r="B339" s="64" t="s">
        <v>464</v>
      </c>
      <c r="C339" s="37">
        <v>3</v>
      </c>
      <c r="D339" s="20">
        <v>3</v>
      </c>
      <c r="E339" s="41">
        <f t="shared" si="126"/>
        <v>4.4977511244377811E-4</v>
      </c>
      <c r="F339" s="41">
        <f t="shared" si="127"/>
        <v>3.9380414807035967E-4</v>
      </c>
      <c r="G339" s="22">
        <f t="shared" si="125"/>
        <v>0</v>
      </c>
      <c r="H339" s="57">
        <f t="shared" si="128"/>
        <v>0</v>
      </c>
      <c r="I339" s="12"/>
    </row>
    <row r="340" spans="1:9" s="23" customFormat="1" ht="30" x14ac:dyDescent="0.2">
      <c r="A340" s="81"/>
      <c r="B340" s="64" t="s">
        <v>465</v>
      </c>
      <c r="C340" s="37">
        <v>3</v>
      </c>
      <c r="D340" s="20">
        <v>0</v>
      </c>
      <c r="E340" s="41">
        <f t="shared" si="126"/>
        <v>4.4977511244377811E-4</v>
      </c>
      <c r="F340" s="41" t="str">
        <f t="shared" si="127"/>
        <v/>
      </c>
      <c r="G340" s="22">
        <f t="shared" si="125"/>
        <v>-1</v>
      </c>
      <c r="H340" s="57">
        <f t="shared" si="128"/>
        <v>-4.4977511244377811E-4</v>
      </c>
      <c r="I340" s="12"/>
    </row>
    <row r="341" spans="1:9" s="23" customFormat="1" ht="30" x14ac:dyDescent="0.2">
      <c r="A341" s="81"/>
      <c r="B341" s="64" t="s">
        <v>466</v>
      </c>
      <c r="C341" s="37">
        <v>1</v>
      </c>
      <c r="D341" s="20">
        <v>10</v>
      </c>
      <c r="E341" s="41">
        <f t="shared" si="126"/>
        <v>1.4992503748125936E-4</v>
      </c>
      <c r="F341" s="41">
        <f t="shared" si="127"/>
        <v>1.3126804935678655E-3</v>
      </c>
      <c r="G341" s="22">
        <f t="shared" si="125"/>
        <v>9</v>
      </c>
      <c r="H341" s="57">
        <f t="shared" si="128"/>
        <v>1.3493253373313343E-3</v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7"/>
      <c r="D342" s="37">
        <v>0</v>
      </c>
      <c r="E342" s="41" t="str">
        <f t="shared" ref="E342" si="129">+IF(C342=0,"",C342/C$176)</f>
        <v/>
      </c>
      <c r="F342" s="41" t="str">
        <f t="shared" ref="F342" si="130">+IF(D342=0,"",D342/D$176)</f>
        <v/>
      </c>
      <c r="G342" s="41" t="str">
        <f t="shared" ref="G342" si="131">+IF(AND(C342=0,D342=0)," ",IF(C342=0,1,IF(D342=0,-1,(D342-C342)/C342)))</f>
        <v xml:space="preserve"> 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7">
        <v>1</v>
      </c>
      <c r="D343" s="20">
        <v>0</v>
      </c>
      <c r="E343" s="41">
        <f t="shared" si="126"/>
        <v>1.4992503748125936E-4</v>
      </c>
      <c r="F343" s="41" t="str">
        <f t="shared" si="127"/>
        <v/>
      </c>
      <c r="G343" s="22">
        <f t="shared" si="125"/>
        <v>-1</v>
      </c>
      <c r="H343" s="57">
        <f t="shared" si="128"/>
        <v>-1.4992503748125936E-4</v>
      </c>
      <c r="I343" s="12"/>
    </row>
    <row r="344" spans="1:9" s="23" customFormat="1" ht="30" x14ac:dyDescent="0.2">
      <c r="A344" s="81"/>
      <c r="B344" s="64" t="s">
        <v>238</v>
      </c>
      <c r="C344" s="37">
        <v>0</v>
      </c>
      <c r="D344" s="20">
        <v>0</v>
      </c>
      <c r="E344" s="41" t="str">
        <f t="shared" si="126"/>
        <v/>
      </c>
      <c r="F344" s="41" t="str">
        <f t="shared" si="127"/>
        <v/>
      </c>
      <c r="G344" s="22" t="str">
        <f t="shared" si="125"/>
        <v xml:space="preserve"> </v>
      </c>
      <c r="H344" s="57" t="str">
        <f t="shared" si="128"/>
        <v/>
      </c>
      <c r="I344" s="12"/>
    </row>
    <row r="345" spans="1:9" s="23" customFormat="1" ht="30" x14ac:dyDescent="0.2">
      <c r="A345" s="81"/>
      <c r="B345" s="64" t="s">
        <v>239</v>
      </c>
      <c r="C345" s="37">
        <v>2</v>
      </c>
      <c r="D345" s="20">
        <v>2</v>
      </c>
      <c r="E345" s="41">
        <f t="shared" si="126"/>
        <v>2.9985007496251872E-4</v>
      </c>
      <c r="F345" s="41">
        <f t="shared" si="127"/>
        <v>2.6253609871357313E-4</v>
      </c>
      <c r="G345" s="22">
        <f t="shared" si="125"/>
        <v>0</v>
      </c>
      <c r="H345" s="57">
        <f t="shared" si="128"/>
        <v>0</v>
      </c>
      <c r="I345" s="12"/>
    </row>
    <row r="346" spans="1:9" s="23" customFormat="1" ht="30" x14ac:dyDescent="0.2">
      <c r="A346" s="81"/>
      <c r="B346" s="64" t="s">
        <v>240</v>
      </c>
      <c r="C346" s="37">
        <v>0</v>
      </c>
      <c r="D346" s="20">
        <v>0</v>
      </c>
      <c r="E346" s="41" t="str">
        <f t="shared" si="126"/>
        <v/>
      </c>
      <c r="F346" s="41" t="str">
        <f t="shared" si="127"/>
        <v/>
      </c>
      <c r="G346" s="22" t="str">
        <f t="shared" si="125"/>
        <v xml:space="preserve"> </v>
      </c>
      <c r="H346" s="57" t="str">
        <f t="shared" si="128"/>
        <v/>
      </c>
      <c r="I346" s="12"/>
    </row>
    <row r="347" spans="1:9" s="23" customFormat="1" ht="15" x14ac:dyDescent="0.2">
      <c r="A347" s="81"/>
      <c r="B347" s="64" t="s">
        <v>533</v>
      </c>
      <c r="C347" s="37">
        <v>9</v>
      </c>
      <c r="D347" s="20">
        <v>3</v>
      </c>
      <c r="E347" s="41">
        <f t="shared" si="126"/>
        <v>1.3493253373313343E-3</v>
      </c>
      <c r="F347" s="41">
        <f t="shared" si="127"/>
        <v>3.9380414807035967E-4</v>
      </c>
      <c r="G347" s="22">
        <f t="shared" si="125"/>
        <v>-0.66666666666666663</v>
      </c>
      <c r="H347" s="57">
        <f t="shared" si="128"/>
        <v>-8.9955022488755611E-4</v>
      </c>
      <c r="I347" s="12"/>
    </row>
    <row r="348" spans="1:9" s="23" customFormat="1" ht="15" x14ac:dyDescent="0.2">
      <c r="A348" s="81"/>
      <c r="B348" s="64" t="s">
        <v>534</v>
      </c>
      <c r="C348" s="37">
        <v>0</v>
      </c>
      <c r="D348" s="20">
        <v>0</v>
      </c>
      <c r="E348" s="41" t="str">
        <f t="shared" si="126"/>
        <v/>
      </c>
      <c r="F348" s="41" t="str">
        <f t="shared" si="127"/>
        <v/>
      </c>
      <c r="G348" s="22" t="str">
        <f t="shared" si="125"/>
        <v xml:space="preserve"> </v>
      </c>
      <c r="H348" s="57" t="str">
        <f t="shared" si="128"/>
        <v/>
      </c>
      <c r="I348" s="12"/>
    </row>
    <row r="349" spans="1:9" s="23" customFormat="1" ht="30.75" thickBot="1" x14ac:dyDescent="0.25">
      <c r="A349" s="81"/>
      <c r="B349" s="68" t="s">
        <v>535</v>
      </c>
      <c r="C349" s="59">
        <v>9</v>
      </c>
      <c r="D349" s="89">
        <v>1</v>
      </c>
      <c r="E349" s="61">
        <f t="shared" si="126"/>
        <v>1.3493253373313343E-3</v>
      </c>
      <c r="F349" s="61">
        <f t="shared" si="127"/>
        <v>1.3126804935678657E-4</v>
      </c>
      <c r="G349" s="83">
        <f t="shared" si="125"/>
        <v>-0.88888888888888884</v>
      </c>
      <c r="H349" s="62">
        <f t="shared" si="128"/>
        <v>-1.1994002998500749E-3</v>
      </c>
      <c r="I349" s="12"/>
    </row>
    <row r="350" spans="1:9" s="12" customFormat="1" ht="15" x14ac:dyDescent="0.2">
      <c r="A350" s="86"/>
      <c r="B350" s="8"/>
      <c r="E350" s="25"/>
      <c r="F350" s="25"/>
      <c r="G350" s="26"/>
      <c r="H350" s="27"/>
    </row>
    <row r="351" spans="1:9" s="12" customFormat="1" ht="15" x14ac:dyDescent="0.2">
      <c r="A351" s="86"/>
      <c r="B351" s="8"/>
      <c r="E351" s="25"/>
      <c r="F351" s="25"/>
      <c r="G351" s="26"/>
      <c r="H351" s="27"/>
    </row>
    <row r="352" spans="1:9" s="30" customFormat="1" ht="15.75" thickBot="1" x14ac:dyDescent="0.25">
      <c r="A352" s="86"/>
      <c r="B352" s="28"/>
      <c r="C352" s="29"/>
      <c r="D352" s="29"/>
      <c r="E352" s="29"/>
      <c r="F352" s="29"/>
      <c r="H352" s="2"/>
      <c r="I352" s="1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3">
        <f>SUM(C356:C584)</f>
        <v>27614</v>
      </c>
      <c r="D355" s="14">
        <f>SUM(D356:D584)</f>
        <v>22616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-0.18099514738900557</v>
      </c>
      <c r="H355" s="48">
        <f>+IF(OR(AND(E355=""),(G355="")),"",E355*G355)</f>
        <v>-0.18099514738900557</v>
      </c>
    </row>
    <row r="356" spans="1:9" s="23" customFormat="1" ht="15" x14ac:dyDescent="0.2">
      <c r="A356" s="81"/>
      <c r="B356" s="56" t="s">
        <v>71</v>
      </c>
      <c r="C356" s="37">
        <v>560</v>
      </c>
      <c r="D356" s="20">
        <v>43</v>
      </c>
      <c r="E356" s="41">
        <f>+IF(C356=0,"",C356/C$355)</f>
        <v>2.0279568334902586E-2</v>
      </c>
      <c r="F356" s="41">
        <f>+IF(D356=0,"",D356/D$355)</f>
        <v>1.9013088079235939E-3</v>
      </c>
      <c r="G356" s="22">
        <f t="shared" ref="G356:G429" si="133">+IF(AND(C356=0,D356=0)," ",IF(C356=0,1,IF(D356=0,-1,(D356-C356)/C356)))</f>
        <v>-0.92321428571428577</v>
      </c>
      <c r="H356" s="57">
        <f>+IF(OR(AND(E356=""),(G356="")),"",E356*G356)</f>
        <v>-1.8722387194901137E-2</v>
      </c>
      <c r="I356" s="12"/>
    </row>
    <row r="357" spans="1:9" s="23" customFormat="1" ht="15" x14ac:dyDescent="0.2">
      <c r="A357" s="81"/>
      <c r="B357" s="56" t="s">
        <v>74</v>
      </c>
      <c r="C357" s="37">
        <v>49</v>
      </c>
      <c r="D357" s="20">
        <v>11</v>
      </c>
      <c r="E357" s="41">
        <f t="shared" ref="E357:E431" si="134">+IF(C357=0,"",C357/C$355)</f>
        <v>1.7744622293039763E-3</v>
      </c>
      <c r="F357" s="41">
        <f t="shared" ref="F357:F431" si="135">+IF(D357=0,"",D357/D$355)</f>
        <v>4.8638132295719845E-4</v>
      </c>
      <c r="G357" s="22">
        <f t="shared" si="133"/>
        <v>-0.77551020408163263</v>
      </c>
      <c r="H357" s="57">
        <f t="shared" ref="H357:H431" si="136">+IF(OR(AND(E357=""),(G357="")),"",E357*G357)</f>
        <v>-1.3761135655826755E-3</v>
      </c>
      <c r="I357" s="12"/>
    </row>
    <row r="358" spans="1:9" s="23" customFormat="1" ht="15" x14ac:dyDescent="0.2">
      <c r="A358" s="81"/>
      <c r="B358" s="56" t="s">
        <v>67</v>
      </c>
      <c r="C358" s="37">
        <v>586</v>
      </c>
      <c r="D358" s="20">
        <v>2041</v>
      </c>
      <c r="E358" s="41">
        <f t="shared" si="134"/>
        <v>2.1221119721880205E-2</v>
      </c>
      <c r="F358" s="41">
        <f t="shared" si="135"/>
        <v>9.0245843650512914E-2</v>
      </c>
      <c r="G358" s="22">
        <f t="shared" si="133"/>
        <v>2.4829351535836177</v>
      </c>
      <c r="H358" s="57">
        <f t="shared" si="136"/>
        <v>5.2690664155862967E-2</v>
      </c>
      <c r="I358" s="12"/>
    </row>
    <row r="359" spans="1:9" s="23" customFormat="1" ht="15" x14ac:dyDescent="0.2">
      <c r="A359" s="81"/>
      <c r="B359" s="56" t="s">
        <v>80</v>
      </c>
      <c r="C359" s="37">
        <v>1</v>
      </c>
      <c r="D359" s="20">
        <v>0</v>
      </c>
      <c r="E359" s="41">
        <f t="shared" si="134"/>
        <v>3.6213514883754617E-5</v>
      </c>
      <c r="F359" s="41" t="str">
        <f t="shared" si="135"/>
        <v/>
      </c>
      <c r="G359" s="22">
        <f t="shared" si="133"/>
        <v>-1</v>
      </c>
      <c r="H359" s="57">
        <f t="shared" si="136"/>
        <v>-3.6213514883754617E-5</v>
      </c>
      <c r="I359" s="12"/>
    </row>
    <row r="360" spans="1:9" s="23" customFormat="1" ht="15" x14ac:dyDescent="0.2">
      <c r="A360" s="81"/>
      <c r="B360" s="56" t="s">
        <v>79</v>
      </c>
      <c r="C360" s="37">
        <v>8</v>
      </c>
      <c r="D360" s="20">
        <v>8</v>
      </c>
      <c r="E360" s="41">
        <f t="shared" si="134"/>
        <v>2.8970811907003694E-4</v>
      </c>
      <c r="F360" s="41">
        <f t="shared" si="135"/>
        <v>3.5373187124159886E-4</v>
      </c>
      <c r="G360" s="22">
        <f t="shared" si="133"/>
        <v>0</v>
      </c>
      <c r="H360" s="57">
        <f t="shared" si="136"/>
        <v>0</v>
      </c>
      <c r="I360" s="12"/>
    </row>
    <row r="361" spans="1:9" s="23" customFormat="1" ht="15" x14ac:dyDescent="0.2">
      <c r="A361" s="81"/>
      <c r="B361" s="56" t="s">
        <v>467</v>
      </c>
      <c r="C361" s="37">
        <v>631</v>
      </c>
      <c r="D361" s="20">
        <v>344</v>
      </c>
      <c r="E361" s="41">
        <f t="shared" si="134"/>
        <v>2.2850727891649162E-2</v>
      </c>
      <c r="F361" s="41">
        <f t="shared" si="135"/>
        <v>1.5210470463388751E-2</v>
      </c>
      <c r="G361" s="22">
        <f t="shared" si="133"/>
        <v>-0.45483359746434232</v>
      </c>
      <c r="H361" s="57">
        <f t="shared" si="136"/>
        <v>-1.0393278771637574E-2</v>
      </c>
      <c r="I361" s="12"/>
    </row>
    <row r="362" spans="1:9" s="23" customFormat="1" ht="15" x14ac:dyDescent="0.2">
      <c r="A362" s="81"/>
      <c r="B362" s="56" t="s">
        <v>77</v>
      </c>
      <c r="C362" s="37">
        <v>50</v>
      </c>
      <c r="D362" s="20">
        <v>22</v>
      </c>
      <c r="E362" s="41">
        <f t="shared" si="134"/>
        <v>1.8106757441877308E-3</v>
      </c>
      <c r="F362" s="41">
        <f t="shared" si="135"/>
        <v>9.727626459143969E-4</v>
      </c>
      <c r="G362" s="22">
        <f t="shared" si="133"/>
        <v>-0.56000000000000005</v>
      </c>
      <c r="H362" s="57">
        <f t="shared" si="136"/>
        <v>-1.0139784167451293E-3</v>
      </c>
      <c r="I362" s="12"/>
    </row>
    <row r="363" spans="1:9" s="23" customFormat="1" ht="15" x14ac:dyDescent="0.2">
      <c r="A363" s="81"/>
      <c r="B363" s="56" t="s">
        <v>566</v>
      </c>
      <c r="C363" s="37">
        <v>22</v>
      </c>
      <c r="D363" s="20">
        <v>8</v>
      </c>
      <c r="E363" s="41">
        <f t="shared" si="134"/>
        <v>7.9669732744260154E-4</v>
      </c>
      <c r="F363" s="41">
        <f t="shared" si="135"/>
        <v>3.5373187124159886E-4</v>
      </c>
      <c r="G363" s="22">
        <f t="shared" si="133"/>
        <v>-0.63636363636363635</v>
      </c>
      <c r="H363" s="57">
        <f t="shared" si="136"/>
        <v>-5.0698920837256465E-4</v>
      </c>
      <c r="I363" s="12"/>
    </row>
    <row r="364" spans="1:9" s="23" customFormat="1" ht="15" x14ac:dyDescent="0.2">
      <c r="A364" s="81"/>
      <c r="B364" s="56" t="s">
        <v>76</v>
      </c>
      <c r="C364" s="37">
        <v>58</v>
      </c>
      <c r="D364" s="20">
        <v>98</v>
      </c>
      <c r="E364" s="41">
        <f t="shared" si="134"/>
        <v>2.1003838632577677E-3</v>
      </c>
      <c r="F364" s="41">
        <f t="shared" si="135"/>
        <v>4.3332154227095857E-3</v>
      </c>
      <c r="G364" s="22">
        <f t="shared" si="133"/>
        <v>0.68965517241379315</v>
      </c>
      <c r="H364" s="57">
        <f t="shared" si="136"/>
        <v>1.4485405953501846E-3</v>
      </c>
      <c r="I364" s="12"/>
    </row>
    <row r="365" spans="1:9" s="23" customFormat="1" ht="15" x14ac:dyDescent="0.2">
      <c r="A365" s="81"/>
      <c r="B365" s="56" t="s">
        <v>241</v>
      </c>
      <c r="C365" s="37">
        <v>69</v>
      </c>
      <c r="D365" s="20">
        <v>31</v>
      </c>
      <c r="E365" s="41">
        <f t="shared" si="134"/>
        <v>2.4987325269790685E-3</v>
      </c>
      <c r="F365" s="41">
        <f t="shared" si="135"/>
        <v>1.3707110010611956E-3</v>
      </c>
      <c r="G365" s="22">
        <f t="shared" si="133"/>
        <v>-0.55072463768115942</v>
      </c>
      <c r="H365" s="57">
        <f t="shared" si="136"/>
        <v>-1.3761135655826755E-3</v>
      </c>
      <c r="I365" s="12"/>
    </row>
    <row r="366" spans="1:9" s="23" customFormat="1" ht="15" x14ac:dyDescent="0.2">
      <c r="A366" s="81"/>
      <c r="B366" s="56" t="s">
        <v>602</v>
      </c>
      <c r="C366" s="37">
        <v>0</v>
      </c>
      <c r="D366" s="20">
        <v>7</v>
      </c>
      <c r="E366" s="41" t="str">
        <f t="shared" si="134"/>
        <v/>
      </c>
      <c r="F366" s="41">
        <f t="shared" si="135"/>
        <v>3.0951538733639902E-4</v>
      </c>
      <c r="G366" s="22">
        <f t="shared" si="133"/>
        <v>1</v>
      </c>
      <c r="H366" s="57" t="str">
        <f t="shared" si="136"/>
        <v/>
      </c>
      <c r="I366" s="12"/>
    </row>
    <row r="367" spans="1:9" s="23" customFormat="1" ht="15" x14ac:dyDescent="0.2">
      <c r="A367" s="81"/>
      <c r="B367" s="56" t="s">
        <v>78</v>
      </c>
      <c r="C367" s="37">
        <v>922</v>
      </c>
      <c r="D367" s="20">
        <v>1621</v>
      </c>
      <c r="E367" s="41">
        <f t="shared" si="134"/>
        <v>3.338886072282176E-2</v>
      </c>
      <c r="F367" s="41">
        <f t="shared" si="135"/>
        <v>7.1674920410328968E-2</v>
      </c>
      <c r="G367" s="22">
        <f t="shared" si="133"/>
        <v>0.75813449023861168</v>
      </c>
      <c r="H367" s="57">
        <f t="shared" si="136"/>
        <v>2.531324690374448E-2</v>
      </c>
      <c r="I367" s="12"/>
    </row>
    <row r="368" spans="1:9" s="23" customFormat="1" ht="15" x14ac:dyDescent="0.2">
      <c r="A368" s="81"/>
      <c r="B368" s="56" t="s">
        <v>567</v>
      </c>
      <c r="C368" s="37">
        <v>339</v>
      </c>
      <c r="D368" s="20">
        <v>598</v>
      </c>
      <c r="E368" s="41">
        <f t="shared" si="134"/>
        <v>1.2276381545592815E-2</v>
      </c>
      <c r="F368" s="41">
        <f t="shared" si="135"/>
        <v>2.6441457375309514E-2</v>
      </c>
      <c r="G368" s="22">
        <f t="shared" si="133"/>
        <v>0.7640117994100295</v>
      </c>
      <c r="H368" s="57">
        <f t="shared" si="136"/>
        <v>9.3793003548924454E-3</v>
      </c>
      <c r="I368" s="12"/>
    </row>
    <row r="369" spans="1:9" s="23" customFormat="1" ht="15" x14ac:dyDescent="0.2">
      <c r="A369" s="81"/>
      <c r="B369" s="56" t="s">
        <v>68</v>
      </c>
      <c r="C369" s="37">
        <v>0</v>
      </c>
      <c r="D369" s="20">
        <v>0</v>
      </c>
      <c r="E369" s="41" t="str">
        <f t="shared" si="134"/>
        <v/>
      </c>
      <c r="F369" s="41" t="str">
        <f t="shared" si="135"/>
        <v/>
      </c>
      <c r="G369" s="22" t="str">
        <f t="shared" si="133"/>
        <v xml:space="preserve"> </v>
      </c>
      <c r="H369" s="57" t="str">
        <f t="shared" si="136"/>
        <v/>
      </c>
      <c r="I369" s="12"/>
    </row>
    <row r="370" spans="1:9" s="23" customFormat="1" ht="15" x14ac:dyDescent="0.2">
      <c r="A370" s="81"/>
      <c r="B370" s="56" t="s">
        <v>75</v>
      </c>
      <c r="C370" s="37">
        <v>1054</v>
      </c>
      <c r="D370" s="20">
        <v>1090</v>
      </c>
      <c r="E370" s="41">
        <f t="shared" si="134"/>
        <v>3.8169044687477366E-2</v>
      </c>
      <c r="F370" s="41">
        <f t="shared" si="135"/>
        <v>4.8195967456667849E-2</v>
      </c>
      <c r="G370" s="22">
        <f t="shared" si="133"/>
        <v>3.4155597722960153E-2</v>
      </c>
      <c r="H370" s="57">
        <f t="shared" si="136"/>
        <v>1.3036865358151662E-3</v>
      </c>
      <c r="I370" s="12"/>
    </row>
    <row r="371" spans="1:9" s="23" customFormat="1" ht="15" x14ac:dyDescent="0.2">
      <c r="A371" s="81"/>
      <c r="B371" s="56" t="s">
        <v>603</v>
      </c>
      <c r="C371" s="37">
        <v>91</v>
      </c>
      <c r="D371" s="20">
        <v>97</v>
      </c>
      <c r="E371" s="41">
        <f t="shared" si="134"/>
        <v>3.29542985442167E-3</v>
      </c>
      <c r="F371" s="41">
        <f t="shared" si="135"/>
        <v>4.2889989388043863E-3</v>
      </c>
      <c r="G371" s="22">
        <f t="shared" si="133"/>
        <v>6.5934065934065936E-2</v>
      </c>
      <c r="H371" s="57">
        <f t="shared" si="136"/>
        <v>2.1728108930252769E-4</v>
      </c>
      <c r="I371" s="12"/>
    </row>
    <row r="372" spans="1:9" s="23" customFormat="1" ht="15" x14ac:dyDescent="0.2">
      <c r="A372" s="81"/>
      <c r="B372" s="56" t="s">
        <v>544</v>
      </c>
      <c r="C372" s="37">
        <v>80</v>
      </c>
      <c r="D372" s="20">
        <v>42</v>
      </c>
      <c r="E372" s="41">
        <f t="shared" ref="E372" si="137">+IF(C372=0,"",C372/C$355)</f>
        <v>2.8970811907003693E-3</v>
      </c>
      <c r="F372" s="41">
        <f t="shared" ref="F372" si="138">+IF(D372=0,"",D372/D$355)</f>
        <v>1.857092324018394E-3</v>
      </c>
      <c r="G372" s="22">
        <f t="shared" si="133"/>
        <v>-0.47499999999999998</v>
      </c>
      <c r="H372" s="57">
        <f t="shared" ref="H372" si="139">+IF(OR(AND(E372=""),(G372="")),"",E372*G372)</f>
        <v>-1.3761135655826753E-3</v>
      </c>
      <c r="I372" s="12"/>
    </row>
    <row r="373" spans="1:9" s="23" customFormat="1" ht="15" x14ac:dyDescent="0.2">
      <c r="A373" s="81"/>
      <c r="B373" s="56" t="s">
        <v>69</v>
      </c>
      <c r="C373" s="37">
        <v>2</v>
      </c>
      <c r="D373" s="20">
        <v>5</v>
      </c>
      <c r="E373" s="41">
        <f t="shared" si="134"/>
        <v>7.2427029767509234E-5</v>
      </c>
      <c r="F373" s="41">
        <f t="shared" si="135"/>
        <v>2.210824195259993E-4</v>
      </c>
      <c r="G373" s="22">
        <f t="shared" si="133"/>
        <v>1.5</v>
      </c>
      <c r="H373" s="57">
        <f t="shared" si="136"/>
        <v>1.0864054465126386E-4</v>
      </c>
      <c r="I373" s="12"/>
    </row>
    <row r="374" spans="1:9" s="23" customFormat="1" ht="15" x14ac:dyDescent="0.2">
      <c r="A374" s="81"/>
      <c r="B374" s="56" t="s">
        <v>242</v>
      </c>
      <c r="C374" s="37">
        <v>1</v>
      </c>
      <c r="D374" s="20">
        <v>1</v>
      </c>
      <c r="E374" s="41">
        <f t="shared" si="134"/>
        <v>3.6213514883754617E-5</v>
      </c>
      <c r="F374" s="41">
        <f t="shared" si="135"/>
        <v>4.4216483905199858E-5</v>
      </c>
      <c r="G374" s="22">
        <f t="shared" si="133"/>
        <v>0</v>
      </c>
      <c r="H374" s="57">
        <f t="shared" si="136"/>
        <v>0</v>
      </c>
      <c r="I374" s="12"/>
    </row>
    <row r="375" spans="1:9" s="23" customFormat="1" ht="15" x14ac:dyDescent="0.2">
      <c r="A375" s="81"/>
      <c r="B375" s="56" t="s">
        <v>243</v>
      </c>
      <c r="C375" s="37">
        <v>7860</v>
      </c>
      <c r="D375" s="20">
        <v>4911</v>
      </c>
      <c r="E375" s="41">
        <f t="shared" si="134"/>
        <v>0.2846382269863113</v>
      </c>
      <c r="F375" s="41">
        <f t="shared" si="135"/>
        <v>0.21714715245843649</v>
      </c>
      <c r="G375" s="22">
        <f t="shared" si="133"/>
        <v>-0.3751908396946565</v>
      </c>
      <c r="H375" s="57">
        <f t="shared" si="136"/>
        <v>-0.10679365539219238</v>
      </c>
      <c r="I375" s="12"/>
    </row>
    <row r="376" spans="1:9" s="23" customFormat="1" ht="15" x14ac:dyDescent="0.2">
      <c r="A376" s="81"/>
      <c r="B376" s="56" t="s">
        <v>244</v>
      </c>
      <c r="C376" s="37">
        <v>8</v>
      </c>
      <c r="D376" s="20">
        <v>8</v>
      </c>
      <c r="E376" s="41">
        <f t="shared" si="134"/>
        <v>2.8970811907003694E-4</v>
      </c>
      <c r="F376" s="41">
        <f t="shared" si="135"/>
        <v>3.5373187124159886E-4</v>
      </c>
      <c r="G376" s="22">
        <f t="shared" si="133"/>
        <v>0</v>
      </c>
      <c r="H376" s="57">
        <f t="shared" si="136"/>
        <v>0</v>
      </c>
      <c r="I376" s="12"/>
    </row>
    <row r="377" spans="1:9" s="23" customFormat="1" ht="15" x14ac:dyDescent="0.2">
      <c r="A377" s="81"/>
      <c r="B377" s="56" t="s">
        <v>72</v>
      </c>
      <c r="C377" s="37">
        <v>1</v>
      </c>
      <c r="D377" s="20">
        <v>0</v>
      </c>
      <c r="E377" s="41">
        <f t="shared" si="134"/>
        <v>3.6213514883754617E-5</v>
      </c>
      <c r="F377" s="41" t="str">
        <f t="shared" si="135"/>
        <v/>
      </c>
      <c r="G377" s="22">
        <f t="shared" si="133"/>
        <v>-1</v>
      </c>
      <c r="H377" s="57">
        <f t="shared" si="136"/>
        <v>-3.6213514883754617E-5</v>
      </c>
      <c r="I377" s="12"/>
    </row>
    <row r="378" spans="1:9" s="23" customFormat="1" ht="15" x14ac:dyDescent="0.2">
      <c r="A378" s="81"/>
      <c r="B378" s="56" t="s">
        <v>73</v>
      </c>
      <c r="C378" s="37">
        <v>85</v>
      </c>
      <c r="D378" s="20">
        <v>20</v>
      </c>
      <c r="E378" s="41">
        <f t="shared" si="134"/>
        <v>3.0781487651191423E-3</v>
      </c>
      <c r="F378" s="41">
        <f t="shared" si="135"/>
        <v>8.8432967810399721E-4</v>
      </c>
      <c r="G378" s="22">
        <f t="shared" si="133"/>
        <v>-0.76470588235294112</v>
      </c>
      <c r="H378" s="57">
        <f t="shared" si="136"/>
        <v>-2.3538784674440498E-3</v>
      </c>
      <c r="I378" s="12"/>
    </row>
    <row r="379" spans="1:9" s="23" customFormat="1" ht="15" x14ac:dyDescent="0.2">
      <c r="A379" s="81"/>
      <c r="B379" s="56" t="s">
        <v>568</v>
      </c>
      <c r="C379" s="37">
        <v>834</v>
      </c>
      <c r="D379" s="20">
        <v>479</v>
      </c>
      <c r="E379" s="41">
        <f t="shared" si="134"/>
        <v>3.0202071413051351E-2</v>
      </c>
      <c r="F379" s="41">
        <f t="shared" si="135"/>
        <v>2.1179695790590734E-2</v>
      </c>
      <c r="G379" s="22">
        <f t="shared" si="133"/>
        <v>-0.42565947242206237</v>
      </c>
      <c r="H379" s="57">
        <f t="shared" si="136"/>
        <v>-1.285579778373289E-2</v>
      </c>
      <c r="I379" s="12"/>
    </row>
    <row r="380" spans="1:9" s="23" customFormat="1" ht="15" x14ac:dyDescent="0.2">
      <c r="A380" s="81"/>
      <c r="B380" s="56" t="s">
        <v>82</v>
      </c>
      <c r="C380" s="37">
        <v>46</v>
      </c>
      <c r="D380" s="20">
        <v>63</v>
      </c>
      <c r="E380" s="41">
        <f t="shared" si="134"/>
        <v>1.6658216846527124E-3</v>
      </c>
      <c r="F380" s="41">
        <f t="shared" si="135"/>
        <v>2.785638486027591E-3</v>
      </c>
      <c r="G380" s="22">
        <f t="shared" si="133"/>
        <v>0.36956521739130432</v>
      </c>
      <c r="H380" s="57">
        <f t="shared" si="136"/>
        <v>6.1562975302382843E-4</v>
      </c>
      <c r="I380" s="12"/>
    </row>
    <row r="381" spans="1:9" s="23" customFormat="1" ht="15" x14ac:dyDescent="0.2">
      <c r="A381" s="81"/>
      <c r="B381" s="56" t="s">
        <v>81</v>
      </c>
      <c r="C381" s="37">
        <v>3</v>
      </c>
      <c r="D381" s="20">
        <v>2</v>
      </c>
      <c r="E381" s="41">
        <f t="shared" si="134"/>
        <v>1.0864054465126386E-4</v>
      </c>
      <c r="F381" s="41">
        <f t="shared" si="135"/>
        <v>8.8432967810399716E-5</v>
      </c>
      <c r="G381" s="22">
        <f t="shared" si="133"/>
        <v>-0.33333333333333331</v>
      </c>
      <c r="H381" s="57">
        <f t="shared" si="136"/>
        <v>-3.6213514883754617E-5</v>
      </c>
      <c r="I381" s="12"/>
    </row>
    <row r="382" spans="1:9" s="23" customFormat="1" ht="15" x14ac:dyDescent="0.2">
      <c r="A382" s="81"/>
      <c r="B382" s="56" t="s">
        <v>70</v>
      </c>
      <c r="C382" s="37">
        <v>20</v>
      </c>
      <c r="D382" s="20">
        <v>7</v>
      </c>
      <c r="E382" s="41">
        <f t="shared" si="134"/>
        <v>7.2427029767509231E-4</v>
      </c>
      <c r="F382" s="41">
        <f t="shared" si="135"/>
        <v>3.0951538733639902E-4</v>
      </c>
      <c r="G382" s="22">
        <f t="shared" si="133"/>
        <v>-0.65</v>
      </c>
      <c r="H382" s="57">
        <f t="shared" si="136"/>
        <v>-4.7077569348881004E-4</v>
      </c>
      <c r="I382" s="12"/>
    </row>
    <row r="383" spans="1:9" s="23" customFormat="1" ht="15" x14ac:dyDescent="0.2">
      <c r="A383" s="81"/>
      <c r="B383" s="56" t="s">
        <v>245</v>
      </c>
      <c r="C383" s="37">
        <v>1</v>
      </c>
      <c r="D383" s="20">
        <v>0</v>
      </c>
      <c r="E383" s="41">
        <f t="shared" si="134"/>
        <v>3.6213514883754617E-5</v>
      </c>
      <c r="F383" s="41" t="str">
        <f t="shared" si="135"/>
        <v/>
      </c>
      <c r="G383" s="22">
        <f t="shared" si="133"/>
        <v>-1</v>
      </c>
      <c r="H383" s="57">
        <f t="shared" si="136"/>
        <v>-3.6213514883754617E-5</v>
      </c>
      <c r="I383" s="12"/>
    </row>
    <row r="384" spans="1:9" s="23" customFormat="1" ht="15" x14ac:dyDescent="0.2">
      <c r="A384" s="81"/>
      <c r="B384" s="56" t="s">
        <v>324</v>
      </c>
      <c r="C384" s="37">
        <v>2</v>
      </c>
      <c r="D384" s="20">
        <v>20</v>
      </c>
      <c r="E384" s="41">
        <f t="shared" si="134"/>
        <v>7.2427029767509234E-5</v>
      </c>
      <c r="F384" s="41">
        <f t="shared" si="135"/>
        <v>8.8432967810399721E-4</v>
      </c>
      <c r="G384" s="22">
        <f t="shared" si="133"/>
        <v>9</v>
      </c>
      <c r="H384" s="57">
        <f t="shared" si="136"/>
        <v>6.5184326790758309E-4</v>
      </c>
      <c r="I384" s="12"/>
    </row>
    <row r="385" spans="1:9" s="23" customFormat="1" ht="15" x14ac:dyDescent="0.2">
      <c r="A385" s="81"/>
      <c r="B385" s="56" t="s">
        <v>325</v>
      </c>
      <c r="C385" s="37">
        <v>25</v>
      </c>
      <c r="D385" s="20">
        <v>53</v>
      </c>
      <c r="E385" s="41">
        <f t="shared" si="134"/>
        <v>9.0533787209386542E-4</v>
      </c>
      <c r="F385" s="41">
        <f t="shared" si="135"/>
        <v>2.3434736469755925E-3</v>
      </c>
      <c r="G385" s="22">
        <f t="shared" si="133"/>
        <v>1.1200000000000001</v>
      </c>
      <c r="H385" s="57">
        <f t="shared" si="136"/>
        <v>1.0139784167451293E-3</v>
      </c>
      <c r="I385" s="12"/>
    </row>
    <row r="386" spans="1:9" s="23" customFormat="1" ht="15" x14ac:dyDescent="0.2">
      <c r="A386" s="81"/>
      <c r="B386" s="56" t="s">
        <v>608</v>
      </c>
      <c r="C386" s="37">
        <v>35</v>
      </c>
      <c r="D386" s="20">
        <v>53</v>
      </c>
      <c r="E386" s="41">
        <f t="shared" ref="E386:E387" si="140">+IF(C386=0,"",C386/C$355)</f>
        <v>1.2674730209314116E-3</v>
      </c>
      <c r="F386" s="41">
        <f t="shared" ref="F386:F387" si="141">+IF(D386=0,"",D386/D$355)</f>
        <v>2.3434736469755925E-3</v>
      </c>
      <c r="G386" s="41">
        <f t="shared" ref="G386:G387" si="142">+IF(AND(C386=0,D386=0)," ",IF(C386=0,1,IF(D386=0,-1,(D386-C386)/C386)))</f>
        <v>0.51428571428571423</v>
      </c>
      <c r="H386" s="57">
        <f t="shared" ref="H386:H387" si="143">+IF(OR(AND(E386=""),(G386="")),"",E386*G386)</f>
        <v>6.5184326790758309E-4</v>
      </c>
      <c r="I386" s="12"/>
    </row>
    <row r="387" spans="1:9" s="23" customFormat="1" ht="15" x14ac:dyDescent="0.2">
      <c r="A387" s="81"/>
      <c r="B387" s="56" t="s">
        <v>609</v>
      </c>
      <c r="C387" s="37">
        <v>2</v>
      </c>
      <c r="D387" s="20">
        <v>0</v>
      </c>
      <c r="E387" s="41">
        <f t="shared" si="140"/>
        <v>7.2427029767509234E-5</v>
      </c>
      <c r="F387" s="41" t="str">
        <f t="shared" si="141"/>
        <v/>
      </c>
      <c r="G387" s="41">
        <f t="shared" si="142"/>
        <v>-1</v>
      </c>
      <c r="H387" s="57">
        <f t="shared" si="143"/>
        <v>-7.2427029767509234E-5</v>
      </c>
      <c r="I387" s="12"/>
    </row>
    <row r="388" spans="1:9" s="23" customFormat="1" ht="30" x14ac:dyDescent="0.2">
      <c r="A388" s="81"/>
      <c r="B388" s="56" t="s">
        <v>468</v>
      </c>
      <c r="C388" s="37">
        <v>7</v>
      </c>
      <c r="D388" s="20">
        <v>33</v>
      </c>
      <c r="E388" s="41">
        <f t="shared" si="134"/>
        <v>2.5349460418628233E-4</v>
      </c>
      <c r="F388" s="41">
        <f t="shared" si="135"/>
        <v>1.4591439688715954E-3</v>
      </c>
      <c r="G388" s="22">
        <f t="shared" si="133"/>
        <v>3.7142857142857144</v>
      </c>
      <c r="H388" s="57">
        <f t="shared" si="136"/>
        <v>9.4155138697762009E-4</v>
      </c>
      <c r="I388" s="12"/>
    </row>
    <row r="389" spans="1:9" s="76" customFormat="1" ht="30" x14ac:dyDescent="0.2">
      <c r="A389" s="78"/>
      <c r="B389" s="71" t="s">
        <v>578</v>
      </c>
      <c r="C389" s="72">
        <v>376</v>
      </c>
      <c r="D389" s="20">
        <v>130</v>
      </c>
      <c r="E389" s="74">
        <f t="shared" ref="E389" si="144">+IF(C389=0,"",C389/C$355)</f>
        <v>1.3616281596291736E-2</v>
      </c>
      <c r="F389" s="74">
        <f t="shared" ref="F389" si="145">+IF(D389=0,"",D389/D$355)</f>
        <v>5.7481429076759816E-3</v>
      </c>
      <c r="G389" s="74">
        <f t="shared" ref="G389" si="146">+IF(AND(C389=0,D389=0)," ",IF(C389=0,1,IF(D389=0,-1,(D389-C389)/C389)))</f>
        <v>-0.6542553191489362</v>
      </c>
      <c r="H389" s="75">
        <f t="shared" ref="H389" si="147">+IF(OR(AND(E389=""),(G389="")),"",E389*G389)</f>
        <v>-8.908524661403636E-3</v>
      </c>
      <c r="I389" s="12"/>
    </row>
    <row r="390" spans="1:9" s="23" customFormat="1" ht="15" x14ac:dyDescent="0.2">
      <c r="A390" s="81"/>
      <c r="B390" s="56" t="s">
        <v>469</v>
      </c>
      <c r="C390" s="37">
        <v>324</v>
      </c>
      <c r="D390" s="20">
        <v>154</v>
      </c>
      <c r="E390" s="41">
        <f t="shared" si="134"/>
        <v>1.1733178822336496E-2</v>
      </c>
      <c r="F390" s="41">
        <f t="shared" si="135"/>
        <v>6.8093385214007783E-3</v>
      </c>
      <c r="G390" s="22">
        <f t="shared" si="133"/>
        <v>-0.52469135802469136</v>
      </c>
      <c r="H390" s="57">
        <f t="shared" si="136"/>
        <v>-6.1562975302382854E-3</v>
      </c>
      <c r="I390" s="12"/>
    </row>
    <row r="391" spans="1:9" s="23" customFormat="1" ht="15" x14ac:dyDescent="0.2">
      <c r="A391" s="81"/>
      <c r="B391" s="56" t="s">
        <v>470</v>
      </c>
      <c r="C391" s="37">
        <v>16</v>
      </c>
      <c r="D391" s="20">
        <v>6</v>
      </c>
      <c r="E391" s="41">
        <f t="shared" si="134"/>
        <v>5.7941623814007387E-4</v>
      </c>
      <c r="F391" s="41">
        <f t="shared" si="135"/>
        <v>2.6529890343119917E-4</v>
      </c>
      <c r="G391" s="22">
        <f t="shared" si="133"/>
        <v>-0.625</v>
      </c>
      <c r="H391" s="57">
        <f t="shared" si="136"/>
        <v>-3.6213514883754616E-4</v>
      </c>
      <c r="I391" s="12"/>
    </row>
    <row r="392" spans="1:9" s="23" customFormat="1" ht="15" x14ac:dyDescent="0.2">
      <c r="A392" s="81"/>
      <c r="B392" s="56" t="s">
        <v>471</v>
      </c>
      <c r="C392" s="37">
        <v>17</v>
      </c>
      <c r="D392" s="20">
        <v>44</v>
      </c>
      <c r="E392" s="41">
        <f t="shared" si="134"/>
        <v>6.1562975302382854E-4</v>
      </c>
      <c r="F392" s="41">
        <f t="shared" si="135"/>
        <v>1.9455252918287938E-3</v>
      </c>
      <c r="G392" s="22">
        <f t="shared" si="133"/>
        <v>1.588235294117647</v>
      </c>
      <c r="H392" s="57">
        <f t="shared" si="136"/>
        <v>9.7776490186137475E-4</v>
      </c>
      <c r="I392" s="12"/>
    </row>
    <row r="393" spans="1:9" s="23" customFormat="1" ht="15" x14ac:dyDescent="0.2">
      <c r="A393" s="81"/>
      <c r="B393" s="56" t="s">
        <v>246</v>
      </c>
      <c r="C393" s="37">
        <v>2</v>
      </c>
      <c r="D393" s="20">
        <v>3</v>
      </c>
      <c r="E393" s="41">
        <f t="shared" si="134"/>
        <v>7.2427029767509234E-5</v>
      </c>
      <c r="F393" s="41">
        <f t="shared" si="135"/>
        <v>1.3264945171559959E-4</v>
      </c>
      <c r="G393" s="22">
        <f t="shared" si="133"/>
        <v>0.5</v>
      </c>
      <c r="H393" s="57">
        <f t="shared" si="136"/>
        <v>3.6213514883754617E-5</v>
      </c>
      <c r="I393" s="12"/>
    </row>
    <row r="394" spans="1:9" s="23" customFormat="1" ht="15" x14ac:dyDescent="0.2">
      <c r="A394" s="81"/>
      <c r="B394" s="56" t="s">
        <v>633</v>
      </c>
      <c r="C394" s="37">
        <v>30</v>
      </c>
      <c r="D394" s="20">
        <v>29</v>
      </c>
      <c r="E394" s="41">
        <f t="shared" si="134"/>
        <v>1.0864054465126384E-3</v>
      </c>
      <c r="F394" s="41">
        <f t="shared" si="135"/>
        <v>1.282278033250796E-3</v>
      </c>
      <c r="G394" s="22">
        <f t="shared" si="133"/>
        <v>-3.3333333333333333E-2</v>
      </c>
      <c r="H394" s="57">
        <f t="shared" si="136"/>
        <v>-3.621351488375461E-5</v>
      </c>
      <c r="I394" s="12"/>
    </row>
    <row r="395" spans="1:9" s="23" customFormat="1" ht="15" x14ac:dyDescent="0.2">
      <c r="A395" s="81"/>
      <c r="B395" s="56" t="s">
        <v>472</v>
      </c>
      <c r="C395" s="37">
        <v>2</v>
      </c>
      <c r="D395" s="20">
        <v>3</v>
      </c>
      <c r="E395" s="41">
        <f t="shared" si="134"/>
        <v>7.2427029767509234E-5</v>
      </c>
      <c r="F395" s="41">
        <f t="shared" si="135"/>
        <v>1.3264945171559959E-4</v>
      </c>
      <c r="G395" s="22">
        <f t="shared" si="133"/>
        <v>0.5</v>
      </c>
      <c r="H395" s="57">
        <f t="shared" si="136"/>
        <v>3.6213514883754617E-5</v>
      </c>
      <c r="I395" s="12"/>
    </row>
    <row r="396" spans="1:9" s="23" customFormat="1" ht="15" x14ac:dyDescent="0.2">
      <c r="A396" s="81"/>
      <c r="B396" s="56" t="s">
        <v>627</v>
      </c>
      <c r="C396" s="37">
        <v>2</v>
      </c>
      <c r="D396" s="20">
        <v>0</v>
      </c>
      <c r="E396" s="41">
        <f t="shared" ref="E396" si="148">+IF(C396=0,"",C396/C$355)</f>
        <v>7.2427029767509234E-5</v>
      </c>
      <c r="F396" s="41" t="str">
        <f t="shared" ref="F396" si="149">+IF(D396=0,"",D396/D$355)</f>
        <v/>
      </c>
      <c r="G396" s="41">
        <f t="shared" ref="G396" si="150">+IF(AND(C396=0,D396=0)," ",IF(C396=0,1,IF(D396=0,-1,(D396-C396)/C396)))</f>
        <v>-1</v>
      </c>
      <c r="H396" s="57">
        <f t="shared" ref="H396" si="151">+IF(OR(AND(E396=""),(G396="")),"",E396*G396)</f>
        <v>-7.2427029767509234E-5</v>
      </c>
      <c r="I396" s="12"/>
    </row>
    <row r="397" spans="1:9" s="23" customFormat="1" ht="15" x14ac:dyDescent="0.2">
      <c r="A397" s="81"/>
      <c r="B397" s="56" t="s">
        <v>547</v>
      </c>
      <c r="C397" s="37">
        <v>226</v>
      </c>
      <c r="D397" s="20">
        <v>74</v>
      </c>
      <c r="E397" s="41">
        <f t="shared" ref="E397" si="152">+IF(C397=0,"",C397/C$355)</f>
        <v>8.184254363728544E-3</v>
      </c>
      <c r="F397" s="41">
        <f t="shared" ref="F397" si="153">+IF(D397=0,"",D397/D$355)</f>
        <v>3.2720198089847895E-3</v>
      </c>
      <c r="G397" s="41">
        <f t="shared" si="133"/>
        <v>-0.67256637168141598</v>
      </c>
      <c r="H397" s="57">
        <f t="shared" ref="H397" si="154">+IF(OR(AND(E397=""),(G397="")),"",E397*G397)</f>
        <v>-5.5044542623307029E-3</v>
      </c>
      <c r="I397" s="12"/>
    </row>
    <row r="398" spans="1:9" s="23" customFormat="1" ht="15" x14ac:dyDescent="0.2">
      <c r="A398" s="81"/>
      <c r="B398" s="56" t="s">
        <v>436</v>
      </c>
      <c r="C398" s="37">
        <v>5</v>
      </c>
      <c r="D398" s="20">
        <v>2</v>
      </c>
      <c r="E398" s="41">
        <f t="shared" ref="E398:E400" si="155">+IF(C398=0,"",C398/C$355)</f>
        <v>1.8106757441877308E-4</v>
      </c>
      <c r="F398" s="41">
        <f t="shared" ref="F398:F400" si="156">+IF(D398=0,"",D398/D$355)</f>
        <v>8.8432967810399716E-5</v>
      </c>
      <c r="G398" s="41">
        <f t="shared" ref="G398:G400" si="157">+IF(AND(C398=0,D398=0)," ",IF(C398=0,1,IF(D398=0,-1,(D398-C398)/C398)))</f>
        <v>-0.6</v>
      </c>
      <c r="H398" s="57">
        <f t="shared" ref="H398:H400" si="158">+IF(OR(AND(E398=""),(G398="")),"",E398*G398)</f>
        <v>-1.0864054465126384E-4</v>
      </c>
      <c r="I398" s="12"/>
    </row>
    <row r="399" spans="1:9" s="23" customFormat="1" ht="15" x14ac:dyDescent="0.2">
      <c r="A399" s="81"/>
      <c r="B399" s="56" t="s">
        <v>615</v>
      </c>
      <c r="C399" s="37">
        <v>1</v>
      </c>
      <c r="D399" s="20">
        <v>0</v>
      </c>
      <c r="E399" s="41">
        <f t="shared" si="155"/>
        <v>3.6213514883754617E-5</v>
      </c>
      <c r="F399" s="41" t="str">
        <f t="shared" si="156"/>
        <v/>
      </c>
      <c r="G399" s="41">
        <f t="shared" si="157"/>
        <v>-1</v>
      </c>
      <c r="H399" s="57">
        <f t="shared" si="158"/>
        <v>-3.6213514883754617E-5</v>
      </c>
      <c r="I399" s="12"/>
    </row>
    <row r="400" spans="1:9" s="23" customFormat="1" ht="15" x14ac:dyDescent="0.2">
      <c r="A400" s="81"/>
      <c r="B400" s="56" t="s">
        <v>616</v>
      </c>
      <c r="C400" s="37">
        <v>7</v>
      </c>
      <c r="D400" s="20">
        <v>11</v>
      </c>
      <c r="E400" s="41">
        <f t="shared" si="155"/>
        <v>2.5349460418628233E-4</v>
      </c>
      <c r="F400" s="41">
        <f t="shared" si="156"/>
        <v>4.8638132295719845E-4</v>
      </c>
      <c r="G400" s="41">
        <f t="shared" si="157"/>
        <v>0.5714285714285714</v>
      </c>
      <c r="H400" s="57">
        <f t="shared" si="158"/>
        <v>1.4485405953501847E-4</v>
      </c>
      <c r="I400" s="12"/>
    </row>
    <row r="401" spans="1:9" s="23" customFormat="1" ht="15" x14ac:dyDescent="0.2">
      <c r="A401" s="81"/>
      <c r="B401" s="56" t="s">
        <v>473</v>
      </c>
      <c r="C401" s="37">
        <v>3926</v>
      </c>
      <c r="D401" s="20">
        <v>3416</v>
      </c>
      <c r="E401" s="41">
        <f t="shared" si="134"/>
        <v>0.14217425943362064</v>
      </c>
      <c r="F401" s="41">
        <f t="shared" si="135"/>
        <v>0.15104350902016273</v>
      </c>
      <c r="G401" s="41">
        <f t="shared" si="133"/>
        <v>-0.12990320937340805</v>
      </c>
      <c r="H401" s="57">
        <f t="shared" si="136"/>
        <v>-1.8468892590714856E-2</v>
      </c>
      <c r="I401" s="12"/>
    </row>
    <row r="402" spans="1:9" s="23" customFormat="1" ht="15" x14ac:dyDescent="0.2">
      <c r="A402" s="81"/>
      <c r="B402" s="56" t="s">
        <v>619</v>
      </c>
      <c r="C402" s="37">
        <v>15</v>
      </c>
      <c r="D402" s="20">
        <v>3</v>
      </c>
      <c r="E402" s="41">
        <f t="shared" ref="E402" si="159">+IF(C402=0,"",C402/C$355)</f>
        <v>5.4320272325631921E-4</v>
      </c>
      <c r="F402" s="41">
        <f t="shared" ref="F402" si="160">+IF(D402=0,"",D402/D$355)</f>
        <v>1.3264945171559959E-4</v>
      </c>
      <c r="G402" s="41">
        <f t="shared" ref="G402" si="161">+IF(AND(C402=0,D402=0)," ",IF(C402=0,1,IF(D402=0,-1,(D402-C402)/C402)))</f>
        <v>-0.8</v>
      </c>
      <c r="H402" s="57">
        <f t="shared" ref="H402" si="162">+IF(OR(AND(E402=""),(G402="")),"",E402*G402)</f>
        <v>-4.3456217860505538E-4</v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7"/>
      <c r="D403" s="37">
        <v>0</v>
      </c>
      <c r="E403" s="41" t="str">
        <f t="shared" ref="E403" si="163">+IF(C403=0,"",C403/C$355)</f>
        <v/>
      </c>
      <c r="F403" s="41" t="str">
        <f t="shared" ref="F403" si="164">+IF(D403=0,"",D403/D$355)</f>
        <v/>
      </c>
      <c r="G403" s="41" t="str">
        <f t="shared" ref="G403" si="165">+IF(AND(C403=0,D403=0)," ",IF(C403=0,1,IF(D403=0,-1,(D403-C403)/C403)))</f>
        <v xml:space="preserve"> 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7">
        <v>324</v>
      </c>
      <c r="D404" s="20">
        <v>191</v>
      </c>
      <c r="E404" s="41">
        <f t="shared" si="134"/>
        <v>1.1733178822336496E-2</v>
      </c>
      <c r="F404" s="41">
        <f t="shared" si="135"/>
        <v>8.4453484258931732E-3</v>
      </c>
      <c r="G404" s="22">
        <f t="shared" si="133"/>
        <v>-0.41049382716049382</v>
      </c>
      <c r="H404" s="57">
        <f t="shared" si="136"/>
        <v>-4.816397479539364E-3</v>
      </c>
      <c r="I404" s="12"/>
    </row>
    <row r="405" spans="1:9" s="23" customFormat="1" ht="15" x14ac:dyDescent="0.2">
      <c r="A405" s="81"/>
      <c r="B405" s="56" t="s">
        <v>83</v>
      </c>
      <c r="C405" s="37">
        <v>2263</v>
      </c>
      <c r="D405" s="20">
        <v>1917</v>
      </c>
      <c r="E405" s="41">
        <f t="shared" si="134"/>
        <v>8.1951184181936698E-2</v>
      </c>
      <c r="F405" s="41">
        <f t="shared" si="135"/>
        <v>8.4762999646268128E-2</v>
      </c>
      <c r="G405" s="22">
        <f t="shared" si="133"/>
        <v>-0.1528943879805568</v>
      </c>
      <c r="H405" s="57">
        <f t="shared" si="136"/>
        <v>-1.2529876149779098E-2</v>
      </c>
      <c r="I405" s="12"/>
    </row>
    <row r="406" spans="1:9" s="23" customFormat="1" ht="15" x14ac:dyDescent="0.2">
      <c r="A406" s="81"/>
      <c r="B406" s="56" t="s">
        <v>88</v>
      </c>
      <c r="C406" s="37">
        <v>372</v>
      </c>
      <c r="D406" s="20">
        <v>218</v>
      </c>
      <c r="E406" s="41">
        <f t="shared" si="134"/>
        <v>1.3471427536756718E-2</v>
      </c>
      <c r="F406" s="41">
        <f t="shared" si="135"/>
        <v>9.6391934913335683E-3</v>
      </c>
      <c r="G406" s="22">
        <f t="shared" si="133"/>
        <v>-0.41397849462365593</v>
      </c>
      <c r="H406" s="57">
        <f t="shared" si="136"/>
        <v>-5.5768812920982116E-3</v>
      </c>
      <c r="I406" s="12"/>
    </row>
    <row r="407" spans="1:9" s="23" customFormat="1" ht="15" x14ac:dyDescent="0.2">
      <c r="A407" s="81"/>
      <c r="B407" s="56" t="s">
        <v>91</v>
      </c>
      <c r="C407" s="37">
        <v>0</v>
      </c>
      <c r="D407" s="20">
        <v>4</v>
      </c>
      <c r="E407" s="41" t="str">
        <f t="shared" si="134"/>
        <v/>
      </c>
      <c r="F407" s="41">
        <f t="shared" si="135"/>
        <v>1.7686593562079943E-4</v>
      </c>
      <c r="G407" s="22">
        <f t="shared" si="133"/>
        <v>1</v>
      </c>
      <c r="H407" s="57" t="str">
        <f t="shared" si="136"/>
        <v/>
      </c>
      <c r="I407" s="12"/>
    </row>
    <row r="408" spans="1:9" s="23" customFormat="1" ht="15" x14ac:dyDescent="0.2">
      <c r="A408" s="81"/>
      <c r="B408" s="56" t="s">
        <v>92</v>
      </c>
      <c r="C408" s="37">
        <v>38</v>
      </c>
      <c r="D408" s="20">
        <v>40</v>
      </c>
      <c r="E408" s="41">
        <f t="shared" si="134"/>
        <v>1.3761135655826755E-3</v>
      </c>
      <c r="F408" s="41">
        <f t="shared" si="135"/>
        <v>1.7686593562079944E-3</v>
      </c>
      <c r="G408" s="22">
        <f t="shared" si="133"/>
        <v>5.2631578947368418E-2</v>
      </c>
      <c r="H408" s="57">
        <f t="shared" si="136"/>
        <v>7.2427029767509234E-5</v>
      </c>
      <c r="I408" s="12"/>
    </row>
    <row r="409" spans="1:9" s="23" customFormat="1" ht="30" x14ac:dyDescent="0.2">
      <c r="A409" s="81"/>
      <c r="B409" s="56" t="s">
        <v>247</v>
      </c>
      <c r="C409" s="37">
        <v>41</v>
      </c>
      <c r="D409" s="20">
        <v>22</v>
      </c>
      <c r="E409" s="41">
        <f t="shared" si="134"/>
        <v>1.4847541102339394E-3</v>
      </c>
      <c r="F409" s="41">
        <f t="shared" si="135"/>
        <v>9.727626459143969E-4</v>
      </c>
      <c r="G409" s="22">
        <f t="shared" si="133"/>
        <v>-0.46341463414634149</v>
      </c>
      <c r="H409" s="57">
        <f t="shared" si="136"/>
        <v>-6.8805678279133776E-4</v>
      </c>
      <c r="I409" s="12"/>
    </row>
    <row r="410" spans="1:9" s="23" customFormat="1" ht="15" x14ac:dyDescent="0.2">
      <c r="A410" s="81"/>
      <c r="B410" s="56" t="s">
        <v>248</v>
      </c>
      <c r="C410" s="37">
        <v>6</v>
      </c>
      <c r="D410" s="20">
        <v>5</v>
      </c>
      <c r="E410" s="41">
        <f t="shared" si="134"/>
        <v>2.1728108930252772E-4</v>
      </c>
      <c r="F410" s="41">
        <f t="shared" si="135"/>
        <v>2.210824195259993E-4</v>
      </c>
      <c r="G410" s="22">
        <f t="shared" si="133"/>
        <v>-0.16666666666666666</v>
      </c>
      <c r="H410" s="57">
        <f t="shared" si="136"/>
        <v>-3.6213514883754617E-5</v>
      </c>
      <c r="I410" s="12"/>
    </row>
    <row r="411" spans="1:9" s="23" customFormat="1" ht="15" x14ac:dyDescent="0.2">
      <c r="A411" s="81"/>
      <c r="B411" s="56" t="s">
        <v>569</v>
      </c>
      <c r="C411" s="37">
        <v>27</v>
      </c>
      <c r="D411" s="20">
        <v>53</v>
      </c>
      <c r="E411" s="41">
        <f t="shared" si="134"/>
        <v>9.7776490186137475E-4</v>
      </c>
      <c r="F411" s="41">
        <f t="shared" si="135"/>
        <v>2.3434736469755925E-3</v>
      </c>
      <c r="G411" s="22">
        <f t="shared" si="133"/>
        <v>0.96296296296296291</v>
      </c>
      <c r="H411" s="57">
        <f t="shared" si="136"/>
        <v>9.4155138697762009E-4</v>
      </c>
      <c r="I411" s="12"/>
    </row>
    <row r="412" spans="1:9" s="23" customFormat="1" ht="15" x14ac:dyDescent="0.2">
      <c r="A412" s="81"/>
      <c r="B412" s="56" t="s">
        <v>570</v>
      </c>
      <c r="C412" s="37">
        <v>217</v>
      </c>
      <c r="D412" s="20">
        <v>47</v>
      </c>
      <c r="E412" s="41">
        <f t="shared" si="134"/>
        <v>7.8583327297747519E-3</v>
      </c>
      <c r="F412" s="41">
        <f t="shared" si="135"/>
        <v>2.0781747435443935E-3</v>
      </c>
      <c r="G412" s="22">
        <f t="shared" si="133"/>
        <v>-0.78341013824884798</v>
      </c>
      <c r="H412" s="57">
        <f t="shared" si="136"/>
        <v>-6.1562975302382854E-3</v>
      </c>
      <c r="I412" s="12"/>
    </row>
    <row r="413" spans="1:9" s="23" customFormat="1" ht="15" x14ac:dyDescent="0.2">
      <c r="A413" s="81"/>
      <c r="B413" s="56" t="s">
        <v>249</v>
      </c>
      <c r="C413" s="37">
        <v>1</v>
      </c>
      <c r="D413" s="20">
        <v>0</v>
      </c>
      <c r="E413" s="41">
        <f t="shared" si="134"/>
        <v>3.6213514883754617E-5</v>
      </c>
      <c r="F413" s="41" t="str">
        <f t="shared" si="135"/>
        <v/>
      </c>
      <c r="G413" s="22">
        <f t="shared" si="133"/>
        <v>-1</v>
      </c>
      <c r="H413" s="57">
        <f t="shared" si="136"/>
        <v>-3.6213514883754617E-5</v>
      </c>
      <c r="I413" s="12"/>
    </row>
    <row r="414" spans="1:9" s="23" customFormat="1" ht="30" x14ac:dyDescent="0.2">
      <c r="A414" s="81"/>
      <c r="B414" s="56" t="s">
        <v>634</v>
      </c>
      <c r="C414" s="37">
        <v>22</v>
      </c>
      <c r="D414" s="20">
        <v>45</v>
      </c>
      <c r="E414" s="41">
        <f t="shared" ref="E414" si="167">+IF(C414=0,"",C414/C$355)</f>
        <v>7.9669732744260154E-4</v>
      </c>
      <c r="F414" s="41">
        <f t="shared" ref="F414" si="168">+IF(D414=0,"",D414/D$355)</f>
        <v>1.9897417757339937E-3</v>
      </c>
      <c r="G414" s="41">
        <f t="shared" ref="G414" si="169">+IF(AND(C414=0,D414=0)," ",IF(C414=0,1,IF(D414=0,-1,(D414-C414)/C414)))</f>
        <v>1.0454545454545454</v>
      </c>
      <c r="H414" s="57">
        <f t="shared" ref="H414" si="170">+IF(OR(AND(E414=""),(G414="")),"",E414*G414)</f>
        <v>8.3291084232635609E-4</v>
      </c>
      <c r="I414" s="12"/>
    </row>
    <row r="415" spans="1:9" s="23" customFormat="1" ht="30" x14ac:dyDescent="0.2">
      <c r="A415" s="81"/>
      <c r="B415" s="56" t="s">
        <v>474</v>
      </c>
      <c r="C415" s="37">
        <v>9</v>
      </c>
      <c r="D415" s="20">
        <v>2</v>
      </c>
      <c r="E415" s="41">
        <f t="shared" si="134"/>
        <v>3.2592163395379155E-4</v>
      </c>
      <c r="F415" s="41">
        <f t="shared" si="135"/>
        <v>8.8432967810399716E-5</v>
      </c>
      <c r="G415" s="22">
        <f t="shared" si="133"/>
        <v>-0.77777777777777779</v>
      </c>
      <c r="H415" s="57">
        <f t="shared" si="136"/>
        <v>-2.5349460418628233E-4</v>
      </c>
      <c r="I415" s="12"/>
    </row>
    <row r="416" spans="1:9" s="23" customFormat="1" ht="15" x14ac:dyDescent="0.2">
      <c r="A416" s="81"/>
      <c r="B416" s="56" t="s">
        <v>90</v>
      </c>
      <c r="C416" s="37">
        <v>238</v>
      </c>
      <c r="D416" s="20">
        <v>17</v>
      </c>
      <c r="E416" s="41">
        <f t="shared" si="134"/>
        <v>8.6188165423335995E-3</v>
      </c>
      <c r="F416" s="41">
        <f t="shared" si="135"/>
        <v>7.5168022638839762E-4</v>
      </c>
      <c r="G416" s="22">
        <f t="shared" si="133"/>
        <v>-0.9285714285714286</v>
      </c>
      <c r="H416" s="57">
        <f t="shared" si="136"/>
        <v>-8.003186789309771E-3</v>
      </c>
      <c r="I416" s="12"/>
    </row>
    <row r="417" spans="1:9" s="23" customFormat="1" ht="15" x14ac:dyDescent="0.2">
      <c r="A417" s="81"/>
      <c r="B417" s="56" t="s">
        <v>250</v>
      </c>
      <c r="C417" s="37">
        <v>215</v>
      </c>
      <c r="D417" s="20">
        <v>101</v>
      </c>
      <c r="E417" s="41">
        <f t="shared" si="134"/>
        <v>7.7859057000072424E-3</v>
      </c>
      <c r="F417" s="41">
        <f t="shared" si="135"/>
        <v>4.4658648744251859E-3</v>
      </c>
      <c r="G417" s="22">
        <f t="shared" si="133"/>
        <v>-0.53023255813953485</v>
      </c>
      <c r="H417" s="57">
        <f t="shared" si="136"/>
        <v>-4.1283406967480259E-3</v>
      </c>
      <c r="I417" s="12"/>
    </row>
    <row r="418" spans="1:9" s="23" customFormat="1" ht="15" x14ac:dyDescent="0.2">
      <c r="A418" s="81"/>
      <c r="B418" s="56" t="s">
        <v>571</v>
      </c>
      <c r="C418" s="37">
        <v>4</v>
      </c>
      <c r="D418" s="20">
        <v>1</v>
      </c>
      <c r="E418" s="41">
        <f t="shared" si="134"/>
        <v>1.4485405953501847E-4</v>
      </c>
      <c r="F418" s="41">
        <f t="shared" si="135"/>
        <v>4.4216483905199858E-5</v>
      </c>
      <c r="G418" s="22">
        <f t="shared" si="133"/>
        <v>-0.75</v>
      </c>
      <c r="H418" s="57">
        <f t="shared" si="136"/>
        <v>-1.0864054465126386E-4</v>
      </c>
      <c r="I418" s="12"/>
    </row>
    <row r="419" spans="1:9" s="23" customFormat="1" ht="15" x14ac:dyDescent="0.2">
      <c r="A419" s="81"/>
      <c r="B419" s="56" t="s">
        <v>84</v>
      </c>
      <c r="C419" s="37">
        <v>137</v>
      </c>
      <c r="D419" s="20">
        <v>108</v>
      </c>
      <c r="E419" s="41">
        <f t="shared" si="134"/>
        <v>4.9612515390743822E-3</v>
      </c>
      <c r="F419" s="41">
        <f t="shared" si="135"/>
        <v>4.7753802617615847E-3</v>
      </c>
      <c r="G419" s="22">
        <f t="shared" si="133"/>
        <v>-0.21167883211678831</v>
      </c>
      <c r="H419" s="57">
        <f t="shared" si="136"/>
        <v>-1.0501919316288839E-3</v>
      </c>
      <c r="I419" s="12"/>
    </row>
    <row r="420" spans="1:9" s="23" customFormat="1" ht="15" x14ac:dyDescent="0.2">
      <c r="A420" s="81"/>
      <c r="B420" s="56" t="s">
        <v>519</v>
      </c>
      <c r="C420" s="37">
        <v>0</v>
      </c>
      <c r="D420" s="20">
        <v>5</v>
      </c>
      <c r="E420" s="41" t="str">
        <f t="shared" si="134"/>
        <v/>
      </c>
      <c r="F420" s="41">
        <f t="shared" si="135"/>
        <v>2.210824195259993E-4</v>
      </c>
      <c r="G420" s="22">
        <f t="shared" si="133"/>
        <v>1</v>
      </c>
      <c r="H420" s="57" t="str">
        <f t="shared" si="136"/>
        <v/>
      </c>
      <c r="I420" s="12"/>
    </row>
    <row r="421" spans="1:9" s="23" customFormat="1" ht="15" x14ac:dyDescent="0.2">
      <c r="A421" s="81"/>
      <c r="B421" s="56" t="s">
        <v>251</v>
      </c>
      <c r="C421" s="37">
        <v>0</v>
      </c>
      <c r="D421" s="20">
        <v>0</v>
      </c>
      <c r="E421" s="41" t="str">
        <f t="shared" si="134"/>
        <v/>
      </c>
      <c r="F421" s="41" t="str">
        <f t="shared" si="135"/>
        <v/>
      </c>
      <c r="G421" s="22" t="str">
        <f t="shared" si="133"/>
        <v xml:space="preserve"> </v>
      </c>
      <c r="H421" s="57" t="str">
        <f t="shared" si="136"/>
        <v/>
      </c>
      <c r="I421" s="12"/>
    </row>
    <row r="422" spans="1:9" s="23" customFormat="1" ht="15" x14ac:dyDescent="0.2">
      <c r="A422" s="81"/>
      <c r="B422" s="56" t="s">
        <v>252</v>
      </c>
      <c r="C422" s="37">
        <v>2</v>
      </c>
      <c r="D422" s="20">
        <v>1</v>
      </c>
      <c r="E422" s="41">
        <f t="shared" si="134"/>
        <v>7.2427029767509234E-5</v>
      </c>
      <c r="F422" s="41">
        <f t="shared" si="135"/>
        <v>4.4216483905199858E-5</v>
      </c>
      <c r="G422" s="22">
        <f t="shared" si="133"/>
        <v>-0.5</v>
      </c>
      <c r="H422" s="57">
        <f t="shared" si="136"/>
        <v>-3.6213514883754617E-5</v>
      </c>
      <c r="I422" s="12"/>
    </row>
    <row r="423" spans="1:9" s="23" customFormat="1" ht="15" x14ac:dyDescent="0.2">
      <c r="A423" s="81"/>
      <c r="B423" s="56" t="s">
        <v>572</v>
      </c>
      <c r="C423" s="37">
        <v>17</v>
      </c>
      <c r="D423" s="20">
        <v>6</v>
      </c>
      <c r="E423" s="41">
        <f t="shared" si="134"/>
        <v>6.1562975302382854E-4</v>
      </c>
      <c r="F423" s="41">
        <f t="shared" si="135"/>
        <v>2.6529890343119917E-4</v>
      </c>
      <c r="G423" s="22">
        <f t="shared" si="133"/>
        <v>-0.6470588235294118</v>
      </c>
      <c r="H423" s="57">
        <f t="shared" si="136"/>
        <v>-3.9834866372130082E-4</v>
      </c>
      <c r="I423" s="12"/>
    </row>
    <row r="424" spans="1:9" s="23" customFormat="1" ht="15" x14ac:dyDescent="0.2">
      <c r="A424" s="81"/>
      <c r="B424" s="56" t="s">
        <v>656</v>
      </c>
      <c r="C424" s="37">
        <v>1</v>
      </c>
      <c r="D424" s="20">
        <v>1</v>
      </c>
      <c r="E424" s="41">
        <f t="shared" si="134"/>
        <v>3.6213514883754617E-5</v>
      </c>
      <c r="F424" s="41">
        <f t="shared" si="135"/>
        <v>4.4216483905199858E-5</v>
      </c>
      <c r="G424" s="22">
        <f t="shared" si="133"/>
        <v>0</v>
      </c>
      <c r="H424" s="57">
        <f t="shared" si="136"/>
        <v>0</v>
      </c>
      <c r="I424" s="12"/>
    </row>
    <row r="425" spans="1:9" s="23" customFormat="1" ht="15" x14ac:dyDescent="0.2">
      <c r="A425" s="81"/>
      <c r="B425" s="56" t="s">
        <v>253</v>
      </c>
      <c r="C425" s="37">
        <v>8</v>
      </c>
      <c r="D425" s="20">
        <v>0</v>
      </c>
      <c r="E425" s="41">
        <f t="shared" si="134"/>
        <v>2.8970811907003694E-4</v>
      </c>
      <c r="F425" s="41" t="str">
        <f t="shared" si="135"/>
        <v/>
      </c>
      <c r="G425" s="22">
        <f t="shared" si="133"/>
        <v>-1</v>
      </c>
      <c r="H425" s="57">
        <f t="shared" si="136"/>
        <v>-2.8970811907003694E-4</v>
      </c>
      <c r="I425" s="12"/>
    </row>
    <row r="426" spans="1:9" s="23" customFormat="1" ht="15" x14ac:dyDescent="0.2">
      <c r="A426" s="81"/>
      <c r="B426" s="56" t="s">
        <v>87</v>
      </c>
      <c r="C426" s="37">
        <v>10</v>
      </c>
      <c r="D426" s="20">
        <v>439</v>
      </c>
      <c r="E426" s="41">
        <f t="shared" si="134"/>
        <v>3.6213514883754616E-4</v>
      </c>
      <c r="F426" s="41">
        <f t="shared" si="135"/>
        <v>1.9411036434382738E-2</v>
      </c>
      <c r="G426" s="22">
        <f t="shared" si="133"/>
        <v>42.9</v>
      </c>
      <c r="H426" s="57">
        <f t="shared" si="136"/>
        <v>1.5535597885130729E-2</v>
      </c>
      <c r="I426" s="12"/>
    </row>
    <row r="427" spans="1:9" s="23" customFormat="1" ht="15" x14ac:dyDescent="0.2">
      <c r="A427" s="81"/>
      <c r="B427" s="56" t="s">
        <v>86</v>
      </c>
      <c r="C427" s="37">
        <v>245</v>
      </c>
      <c r="D427" s="20">
        <v>169</v>
      </c>
      <c r="E427" s="41">
        <f t="shared" si="134"/>
        <v>8.8723111465198821E-3</v>
      </c>
      <c r="F427" s="41">
        <f t="shared" si="135"/>
        <v>7.4725857799787763E-3</v>
      </c>
      <c r="G427" s="22">
        <f t="shared" si="133"/>
        <v>-0.31020408163265306</v>
      </c>
      <c r="H427" s="57">
        <f t="shared" si="136"/>
        <v>-2.752227131165351E-3</v>
      </c>
      <c r="I427" s="12"/>
    </row>
    <row r="428" spans="1:9" s="23" customFormat="1" ht="30" x14ac:dyDescent="0.2">
      <c r="A428" s="81"/>
      <c r="B428" s="56" t="s">
        <v>475</v>
      </c>
      <c r="C428" s="37">
        <v>0</v>
      </c>
      <c r="D428" s="20">
        <v>0</v>
      </c>
      <c r="E428" s="41" t="str">
        <f t="shared" si="134"/>
        <v/>
      </c>
      <c r="F428" s="41" t="str">
        <f t="shared" si="135"/>
        <v/>
      </c>
      <c r="G428" s="22" t="str">
        <f t="shared" si="133"/>
        <v xml:space="preserve"> </v>
      </c>
      <c r="H428" s="57" t="str">
        <f t="shared" si="136"/>
        <v/>
      </c>
      <c r="I428" s="12"/>
    </row>
    <row r="429" spans="1:9" s="23" customFormat="1" ht="15" x14ac:dyDescent="0.2">
      <c r="A429" s="81"/>
      <c r="B429" s="56" t="s">
        <v>254</v>
      </c>
      <c r="C429" s="37">
        <v>5</v>
      </c>
      <c r="D429" s="20">
        <v>11</v>
      </c>
      <c r="E429" s="41">
        <f t="shared" si="134"/>
        <v>1.8106757441877308E-4</v>
      </c>
      <c r="F429" s="41">
        <f t="shared" si="135"/>
        <v>4.8638132295719845E-4</v>
      </c>
      <c r="G429" s="22">
        <f t="shared" si="133"/>
        <v>1.2</v>
      </c>
      <c r="H429" s="57">
        <f t="shared" si="136"/>
        <v>2.1728108930252769E-4</v>
      </c>
      <c r="I429" s="12"/>
    </row>
    <row r="430" spans="1:9" s="23" customFormat="1" ht="15" x14ac:dyDescent="0.2">
      <c r="A430" s="81"/>
      <c r="B430" s="56" t="s">
        <v>255</v>
      </c>
      <c r="C430" s="37">
        <v>163</v>
      </c>
      <c r="D430" s="20">
        <v>9</v>
      </c>
      <c r="E430" s="41">
        <f t="shared" si="134"/>
        <v>5.9028029260520028E-3</v>
      </c>
      <c r="F430" s="41">
        <f t="shared" si="135"/>
        <v>3.9794835514679871E-4</v>
      </c>
      <c r="G430" s="22">
        <f t="shared" ref="G430:G498" si="171">+IF(AND(C430=0,D430=0)," ",IF(C430=0,1,IF(D430=0,-1,(D430-C430)/C430)))</f>
        <v>-0.94478527607361962</v>
      </c>
      <c r="H430" s="57">
        <f t="shared" si="136"/>
        <v>-5.5768812920982116E-3</v>
      </c>
      <c r="I430" s="12"/>
    </row>
    <row r="431" spans="1:9" s="23" customFormat="1" ht="15" x14ac:dyDescent="0.2">
      <c r="A431" s="81"/>
      <c r="B431" s="56" t="s">
        <v>476</v>
      </c>
      <c r="C431" s="37">
        <v>83</v>
      </c>
      <c r="D431" s="20">
        <v>121</v>
      </c>
      <c r="E431" s="41">
        <f t="shared" si="134"/>
        <v>3.0057217353516331E-3</v>
      </c>
      <c r="F431" s="41">
        <f t="shared" si="135"/>
        <v>5.350194552529183E-3</v>
      </c>
      <c r="G431" s="22">
        <f t="shared" si="171"/>
        <v>0.45783132530120479</v>
      </c>
      <c r="H431" s="57">
        <f t="shared" si="136"/>
        <v>1.3761135655826753E-3</v>
      </c>
      <c r="I431" s="12"/>
    </row>
    <row r="432" spans="1:9" s="23" customFormat="1" ht="15" x14ac:dyDescent="0.2">
      <c r="A432" s="81"/>
      <c r="B432" s="56" t="s">
        <v>85</v>
      </c>
      <c r="C432" s="37">
        <v>22</v>
      </c>
      <c r="D432" s="20">
        <v>31</v>
      </c>
      <c r="E432" s="41">
        <f t="shared" ref="E432:E500" si="172">+IF(C432=0,"",C432/C$355)</f>
        <v>7.9669732744260154E-4</v>
      </c>
      <c r="F432" s="41">
        <f t="shared" ref="F432:F500" si="173">+IF(D432=0,"",D432/D$355)</f>
        <v>1.3707110010611956E-3</v>
      </c>
      <c r="G432" s="22">
        <f t="shared" si="171"/>
        <v>0.40909090909090912</v>
      </c>
      <c r="H432" s="57">
        <f t="shared" ref="H432:H500" si="174">+IF(OR(AND(E432=""),(G432="")),"",E432*G432)</f>
        <v>3.2592163395379155E-4</v>
      </c>
      <c r="I432" s="12"/>
    </row>
    <row r="433" spans="1:9" s="23" customFormat="1" ht="15" x14ac:dyDescent="0.2">
      <c r="A433" s="81"/>
      <c r="B433" s="56" t="s">
        <v>573</v>
      </c>
      <c r="C433" s="37">
        <v>2</v>
      </c>
      <c r="D433" s="20">
        <v>0</v>
      </c>
      <c r="E433" s="41">
        <f t="shared" si="172"/>
        <v>7.2427029767509234E-5</v>
      </c>
      <c r="F433" s="41" t="str">
        <f t="shared" si="173"/>
        <v/>
      </c>
      <c r="G433" s="22">
        <f t="shared" si="171"/>
        <v>-1</v>
      </c>
      <c r="H433" s="57">
        <f t="shared" si="174"/>
        <v>-7.2427029767509234E-5</v>
      </c>
      <c r="I433" s="12"/>
    </row>
    <row r="434" spans="1:9" s="23" customFormat="1" ht="15" x14ac:dyDescent="0.2">
      <c r="A434" s="81"/>
      <c r="B434" s="56" t="s">
        <v>256</v>
      </c>
      <c r="C434" s="37">
        <v>0</v>
      </c>
      <c r="D434" s="20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7">
        <v>20</v>
      </c>
      <c r="D435" s="20">
        <v>16</v>
      </c>
      <c r="E435" s="41">
        <f t="shared" si="172"/>
        <v>7.2427029767509231E-4</v>
      </c>
      <c r="F435" s="41">
        <f t="shared" si="173"/>
        <v>7.0746374248319773E-4</v>
      </c>
      <c r="G435" s="22">
        <f t="shared" si="171"/>
        <v>-0.2</v>
      </c>
      <c r="H435" s="57">
        <f t="shared" si="174"/>
        <v>-1.4485405953501847E-4</v>
      </c>
      <c r="I435" s="12"/>
    </row>
    <row r="436" spans="1:9" s="23" customFormat="1" ht="15" x14ac:dyDescent="0.2">
      <c r="A436" s="81"/>
      <c r="B436" s="56" t="s">
        <v>521</v>
      </c>
      <c r="C436" s="37">
        <v>18</v>
      </c>
      <c r="D436" s="20">
        <v>32</v>
      </c>
      <c r="E436" s="41">
        <f t="shared" si="172"/>
        <v>6.5184326790758309E-4</v>
      </c>
      <c r="F436" s="41">
        <f t="shared" si="173"/>
        <v>1.4149274849663955E-3</v>
      </c>
      <c r="G436" s="22">
        <f t="shared" si="171"/>
        <v>0.77777777777777779</v>
      </c>
      <c r="H436" s="57">
        <f t="shared" si="174"/>
        <v>5.0698920837256465E-4</v>
      </c>
      <c r="I436" s="12"/>
    </row>
    <row r="437" spans="1:9" s="23" customFormat="1" ht="15" x14ac:dyDescent="0.2">
      <c r="A437" s="81"/>
      <c r="B437" s="56" t="s">
        <v>522</v>
      </c>
      <c r="C437" s="37">
        <v>3</v>
      </c>
      <c r="D437" s="20">
        <v>2</v>
      </c>
      <c r="E437" s="41">
        <f t="shared" si="172"/>
        <v>1.0864054465126386E-4</v>
      </c>
      <c r="F437" s="41">
        <f t="shared" si="173"/>
        <v>8.8432967810399716E-5</v>
      </c>
      <c r="G437" s="22">
        <f t="shared" si="171"/>
        <v>-0.33333333333333331</v>
      </c>
      <c r="H437" s="57">
        <f t="shared" si="174"/>
        <v>-3.6213514883754617E-5</v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7"/>
      <c r="D438" s="37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7"/>
      <c r="D439" s="37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7">
        <v>32</v>
      </c>
      <c r="D440" s="20">
        <v>19</v>
      </c>
      <c r="E440" s="41">
        <f t="shared" si="172"/>
        <v>1.1588324762801477E-3</v>
      </c>
      <c r="F440" s="41">
        <f t="shared" si="173"/>
        <v>8.4011319419879731E-4</v>
      </c>
      <c r="G440" s="22">
        <f t="shared" si="171"/>
        <v>-0.40625</v>
      </c>
      <c r="H440" s="57">
        <f t="shared" si="174"/>
        <v>-4.7077569348881004E-4</v>
      </c>
      <c r="I440" s="12"/>
    </row>
    <row r="441" spans="1:9" s="23" customFormat="1" ht="30" x14ac:dyDescent="0.2">
      <c r="A441" s="81"/>
      <c r="B441" s="56" t="s">
        <v>258</v>
      </c>
      <c r="C441" s="37">
        <v>63</v>
      </c>
      <c r="D441" s="20">
        <v>20</v>
      </c>
      <c r="E441" s="41">
        <f t="shared" si="172"/>
        <v>2.2814514376765407E-3</v>
      </c>
      <c r="F441" s="41">
        <f t="shared" si="173"/>
        <v>8.8432967810399721E-4</v>
      </c>
      <c r="G441" s="22">
        <f t="shared" si="171"/>
        <v>-0.68253968253968256</v>
      </c>
      <c r="H441" s="57">
        <f t="shared" si="174"/>
        <v>-1.5571811400014485E-3</v>
      </c>
      <c r="I441" s="12"/>
    </row>
    <row r="442" spans="1:9" s="23" customFormat="1" ht="15" x14ac:dyDescent="0.2">
      <c r="A442" s="81"/>
      <c r="B442" s="56" t="s">
        <v>540</v>
      </c>
      <c r="C442" s="37">
        <v>30</v>
      </c>
      <c r="D442" s="20">
        <v>1</v>
      </c>
      <c r="E442" s="41">
        <f t="shared" si="172"/>
        <v>1.0864054465126384E-3</v>
      </c>
      <c r="F442" s="41">
        <f t="shared" si="173"/>
        <v>4.4216483905199858E-5</v>
      </c>
      <c r="G442" s="22">
        <f t="shared" si="171"/>
        <v>-0.96666666666666667</v>
      </c>
      <c r="H442" s="57">
        <f t="shared" si="174"/>
        <v>-1.0501919316288839E-3</v>
      </c>
      <c r="I442" s="12"/>
    </row>
    <row r="443" spans="1:9" s="23" customFormat="1" ht="30" x14ac:dyDescent="0.2">
      <c r="A443" s="81"/>
      <c r="B443" s="56" t="s">
        <v>259</v>
      </c>
      <c r="C443" s="37">
        <v>3</v>
      </c>
      <c r="D443" s="20">
        <v>2</v>
      </c>
      <c r="E443" s="41">
        <f t="shared" si="172"/>
        <v>1.0864054465126386E-4</v>
      </c>
      <c r="F443" s="41">
        <f t="shared" si="173"/>
        <v>8.8432967810399716E-5</v>
      </c>
      <c r="G443" s="22">
        <f t="shared" si="171"/>
        <v>-0.33333333333333331</v>
      </c>
      <c r="H443" s="57">
        <f t="shared" si="174"/>
        <v>-3.6213514883754617E-5</v>
      </c>
      <c r="I443" s="12"/>
    </row>
    <row r="444" spans="1:9" s="23" customFormat="1" ht="30" x14ac:dyDescent="0.2">
      <c r="A444" s="81"/>
      <c r="B444" s="56" t="s">
        <v>477</v>
      </c>
      <c r="C444" s="37">
        <v>1</v>
      </c>
      <c r="D444" s="20">
        <v>1</v>
      </c>
      <c r="E444" s="41">
        <f t="shared" si="172"/>
        <v>3.6213514883754617E-5</v>
      </c>
      <c r="F444" s="41">
        <f t="shared" si="173"/>
        <v>4.4216483905199858E-5</v>
      </c>
      <c r="G444" s="22">
        <f t="shared" si="171"/>
        <v>0</v>
      </c>
      <c r="H444" s="57">
        <f t="shared" si="174"/>
        <v>0</v>
      </c>
      <c r="I444" s="12"/>
    </row>
    <row r="445" spans="1:9" s="23" customFormat="1" ht="15" x14ac:dyDescent="0.2">
      <c r="A445" s="81"/>
      <c r="B445" s="56" t="s">
        <v>525</v>
      </c>
      <c r="C445" s="37">
        <v>1</v>
      </c>
      <c r="D445" s="20">
        <v>2</v>
      </c>
      <c r="E445" s="41">
        <f t="shared" si="172"/>
        <v>3.6213514883754617E-5</v>
      </c>
      <c r="F445" s="41">
        <f t="shared" si="173"/>
        <v>8.8432967810399716E-5</v>
      </c>
      <c r="G445" s="22">
        <f t="shared" si="171"/>
        <v>1</v>
      </c>
      <c r="H445" s="57">
        <f t="shared" si="174"/>
        <v>3.6213514883754617E-5</v>
      </c>
      <c r="I445" s="12"/>
    </row>
    <row r="446" spans="1:9" s="23" customFormat="1" ht="15" x14ac:dyDescent="0.2">
      <c r="A446" s="81"/>
      <c r="B446" s="56" t="s">
        <v>628</v>
      </c>
      <c r="C446" s="37">
        <v>1</v>
      </c>
      <c r="D446" s="20">
        <v>1</v>
      </c>
      <c r="E446" s="41">
        <f t="shared" ref="E446:E448" si="179">+IF(C446=0,"",C446/C$355)</f>
        <v>3.6213514883754617E-5</v>
      </c>
      <c r="F446" s="41">
        <f t="shared" ref="F446:F448" si="180">+IF(D446=0,"",D446/D$355)</f>
        <v>4.4216483905199858E-5</v>
      </c>
      <c r="G446" s="41">
        <f t="shared" ref="G446:G448" si="181">+IF(AND(C446=0,D446=0)," ",IF(C446=0,1,IF(D446=0,-1,(D446-C446)/C446)))</f>
        <v>0</v>
      </c>
      <c r="H446" s="57">
        <f t="shared" ref="H446:H448" si="182">+IF(OR(AND(E446=""),(G446="")),"",E446*G446)</f>
        <v>0</v>
      </c>
      <c r="I446" s="12"/>
    </row>
    <row r="447" spans="1:9" s="23" customFormat="1" ht="15" x14ac:dyDescent="0.2">
      <c r="A447" s="81"/>
      <c r="B447" s="56" t="s">
        <v>622</v>
      </c>
      <c r="C447" s="37">
        <v>1</v>
      </c>
      <c r="D447" s="20">
        <v>19</v>
      </c>
      <c r="E447" s="41">
        <f t="shared" si="179"/>
        <v>3.6213514883754617E-5</v>
      </c>
      <c r="F447" s="41">
        <f t="shared" si="180"/>
        <v>8.4011319419879731E-4</v>
      </c>
      <c r="G447" s="41">
        <f t="shared" si="181"/>
        <v>18</v>
      </c>
      <c r="H447" s="57">
        <f t="shared" si="182"/>
        <v>6.5184326790758309E-4</v>
      </c>
      <c r="I447" s="12"/>
    </row>
    <row r="448" spans="1:9" s="23" customFormat="1" ht="15" x14ac:dyDescent="0.2">
      <c r="A448" s="81"/>
      <c r="B448" s="56" t="s">
        <v>623</v>
      </c>
      <c r="C448" s="37">
        <v>1</v>
      </c>
      <c r="D448" s="20">
        <v>0</v>
      </c>
      <c r="E448" s="41">
        <f t="shared" si="179"/>
        <v>3.6213514883754617E-5</v>
      </c>
      <c r="F448" s="41" t="str">
        <f t="shared" si="180"/>
        <v/>
      </c>
      <c r="G448" s="41">
        <f t="shared" si="181"/>
        <v>-1</v>
      </c>
      <c r="H448" s="57">
        <f t="shared" si="182"/>
        <v>-3.6213514883754617E-5</v>
      </c>
      <c r="I448" s="12"/>
    </row>
    <row r="449" spans="1:9" s="23" customFormat="1" ht="15" x14ac:dyDescent="0.2">
      <c r="A449" s="81"/>
      <c r="B449" s="56" t="s">
        <v>260</v>
      </c>
      <c r="C449" s="37">
        <v>0</v>
      </c>
      <c r="D449" s="20">
        <v>1</v>
      </c>
      <c r="E449" s="41" t="str">
        <f t="shared" si="172"/>
        <v/>
      </c>
      <c r="F449" s="41">
        <f t="shared" si="173"/>
        <v>4.4216483905199858E-5</v>
      </c>
      <c r="G449" s="22">
        <f t="shared" si="171"/>
        <v>1</v>
      </c>
      <c r="H449" s="57" t="str">
        <f t="shared" si="174"/>
        <v/>
      </c>
      <c r="I449" s="12"/>
    </row>
    <row r="450" spans="1:9" s="23" customFormat="1" ht="15" x14ac:dyDescent="0.2">
      <c r="A450" s="81"/>
      <c r="B450" s="56" t="s">
        <v>261</v>
      </c>
      <c r="C450" s="37">
        <v>1</v>
      </c>
      <c r="D450" s="20">
        <v>2</v>
      </c>
      <c r="E450" s="41">
        <f t="shared" si="172"/>
        <v>3.6213514883754617E-5</v>
      </c>
      <c r="F450" s="41">
        <f t="shared" si="173"/>
        <v>8.8432967810399716E-5</v>
      </c>
      <c r="G450" s="22">
        <f t="shared" si="171"/>
        <v>1</v>
      </c>
      <c r="H450" s="57">
        <f t="shared" si="174"/>
        <v>3.6213514883754617E-5</v>
      </c>
      <c r="I450" s="12"/>
    </row>
    <row r="451" spans="1:9" s="23" customFormat="1" ht="15" x14ac:dyDescent="0.2">
      <c r="A451" s="81"/>
      <c r="B451" s="56" t="s">
        <v>262</v>
      </c>
      <c r="C451" s="37">
        <v>275</v>
      </c>
      <c r="D451" s="20">
        <v>779</v>
      </c>
      <c r="E451" s="41">
        <f t="shared" si="172"/>
        <v>9.9587165930325201E-3</v>
      </c>
      <c r="F451" s="41">
        <f t="shared" si="173"/>
        <v>3.4444640962150691E-2</v>
      </c>
      <c r="G451" s="22">
        <f t="shared" si="171"/>
        <v>1.8327272727272728</v>
      </c>
      <c r="H451" s="57">
        <f t="shared" si="174"/>
        <v>1.8251611501412329E-2</v>
      </c>
      <c r="I451" s="12"/>
    </row>
    <row r="452" spans="1:9" s="23" customFormat="1" ht="15" x14ac:dyDescent="0.2">
      <c r="A452" s="81"/>
      <c r="B452" s="56" t="s">
        <v>94</v>
      </c>
      <c r="C452" s="37">
        <v>186</v>
      </c>
      <c r="D452" s="20">
        <v>34</v>
      </c>
      <c r="E452" s="41">
        <f t="shared" si="172"/>
        <v>6.7357137683783591E-3</v>
      </c>
      <c r="F452" s="41">
        <f t="shared" si="173"/>
        <v>1.5033604527767952E-3</v>
      </c>
      <c r="G452" s="22">
        <f t="shared" si="171"/>
        <v>-0.81720430107526887</v>
      </c>
      <c r="H452" s="57">
        <f t="shared" si="174"/>
        <v>-5.5044542623307021E-3</v>
      </c>
      <c r="I452" s="12"/>
    </row>
    <row r="453" spans="1:9" s="23" customFormat="1" ht="15" x14ac:dyDescent="0.2">
      <c r="A453" s="81"/>
      <c r="B453" s="56" t="s">
        <v>95</v>
      </c>
      <c r="C453" s="37">
        <v>112</v>
      </c>
      <c r="D453" s="20">
        <v>26</v>
      </c>
      <c r="E453" s="41">
        <f t="shared" si="172"/>
        <v>4.0559136669805172E-3</v>
      </c>
      <c r="F453" s="41">
        <f t="shared" si="173"/>
        <v>1.1496285815351963E-3</v>
      </c>
      <c r="G453" s="22">
        <f t="shared" si="171"/>
        <v>-0.7678571428571429</v>
      </c>
      <c r="H453" s="57">
        <f t="shared" si="174"/>
        <v>-3.1143622800028975E-3</v>
      </c>
      <c r="I453" s="12"/>
    </row>
    <row r="454" spans="1:9" s="23" customFormat="1" ht="15" x14ac:dyDescent="0.2">
      <c r="A454" s="81"/>
      <c r="B454" s="56" t="s">
        <v>96</v>
      </c>
      <c r="C454" s="37">
        <v>178</v>
      </c>
      <c r="D454" s="20">
        <v>118</v>
      </c>
      <c r="E454" s="41">
        <f t="shared" si="172"/>
        <v>6.4460056493083218E-3</v>
      </c>
      <c r="F454" s="41">
        <f t="shared" si="173"/>
        <v>5.2175451008135837E-3</v>
      </c>
      <c r="G454" s="22">
        <f t="shared" si="171"/>
        <v>-0.33707865168539325</v>
      </c>
      <c r="H454" s="57">
        <f t="shared" si="174"/>
        <v>-2.1728108930252768E-3</v>
      </c>
      <c r="I454" s="12"/>
    </row>
    <row r="455" spans="1:9" s="23" customFormat="1" ht="15" x14ac:dyDescent="0.2">
      <c r="A455" s="81"/>
      <c r="B455" s="56" t="s">
        <v>263</v>
      </c>
      <c r="C455" s="37">
        <v>2</v>
      </c>
      <c r="D455" s="20">
        <v>3</v>
      </c>
      <c r="E455" s="41">
        <f t="shared" si="172"/>
        <v>7.2427029767509234E-5</v>
      </c>
      <c r="F455" s="41">
        <f t="shared" si="173"/>
        <v>1.3264945171559959E-4</v>
      </c>
      <c r="G455" s="22">
        <f t="shared" si="171"/>
        <v>0.5</v>
      </c>
      <c r="H455" s="57">
        <f t="shared" si="174"/>
        <v>3.6213514883754617E-5</v>
      </c>
      <c r="I455" s="12"/>
    </row>
    <row r="456" spans="1:9" s="23" customFormat="1" ht="15" x14ac:dyDescent="0.2">
      <c r="A456" s="81"/>
      <c r="B456" s="56" t="s">
        <v>526</v>
      </c>
      <c r="C456" s="37">
        <v>0</v>
      </c>
      <c r="D456" s="20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7">
        <v>4</v>
      </c>
      <c r="D457" s="20">
        <v>17</v>
      </c>
      <c r="E457" s="41">
        <f t="shared" si="172"/>
        <v>1.4485405953501847E-4</v>
      </c>
      <c r="F457" s="41">
        <f t="shared" si="173"/>
        <v>7.5168022638839762E-4</v>
      </c>
      <c r="G457" s="22">
        <f t="shared" si="171"/>
        <v>3.25</v>
      </c>
      <c r="H457" s="57">
        <f t="shared" si="174"/>
        <v>4.7077569348881004E-4</v>
      </c>
      <c r="I457" s="12"/>
    </row>
    <row r="458" spans="1:9" s="23" customFormat="1" ht="15" x14ac:dyDescent="0.2">
      <c r="A458" s="81"/>
      <c r="B458" s="56" t="s">
        <v>93</v>
      </c>
      <c r="C458" s="37">
        <v>1</v>
      </c>
      <c r="D458" s="20">
        <v>2</v>
      </c>
      <c r="E458" s="41">
        <f t="shared" si="172"/>
        <v>3.6213514883754617E-5</v>
      </c>
      <c r="F458" s="41">
        <f t="shared" si="173"/>
        <v>8.8432967810399716E-5</v>
      </c>
      <c r="G458" s="22">
        <f t="shared" si="171"/>
        <v>1</v>
      </c>
      <c r="H458" s="57">
        <f t="shared" si="174"/>
        <v>3.6213514883754617E-5</v>
      </c>
      <c r="I458" s="12"/>
    </row>
    <row r="459" spans="1:9" s="23" customFormat="1" ht="15" x14ac:dyDescent="0.2">
      <c r="A459" s="81"/>
      <c r="B459" s="56" t="s">
        <v>528</v>
      </c>
      <c r="C459" s="37">
        <v>30</v>
      </c>
      <c r="D459" s="20">
        <v>26</v>
      </c>
      <c r="E459" s="41">
        <f t="shared" si="172"/>
        <v>1.0864054465126384E-3</v>
      </c>
      <c r="F459" s="41">
        <f t="shared" si="173"/>
        <v>1.1496285815351963E-3</v>
      </c>
      <c r="G459" s="22">
        <f t="shared" si="171"/>
        <v>-0.13333333333333333</v>
      </c>
      <c r="H459" s="57">
        <f t="shared" si="174"/>
        <v>-1.4485405953501844E-4</v>
      </c>
      <c r="I459" s="12"/>
    </row>
    <row r="460" spans="1:9" s="23" customFormat="1" ht="15" x14ac:dyDescent="0.2">
      <c r="A460" s="81"/>
      <c r="B460" s="56" t="s">
        <v>529</v>
      </c>
      <c r="C460" s="37">
        <v>0</v>
      </c>
      <c r="D460" s="20">
        <v>0</v>
      </c>
      <c r="E460" s="41" t="str">
        <f t="shared" si="172"/>
        <v/>
      </c>
      <c r="F460" s="41" t="str">
        <f t="shared" si="173"/>
        <v/>
      </c>
      <c r="G460" s="22" t="str">
        <f t="shared" si="171"/>
        <v xml:space="preserve"> </v>
      </c>
      <c r="H460" s="57" t="str">
        <f t="shared" si="174"/>
        <v/>
      </c>
      <c r="I460" s="12"/>
    </row>
    <row r="461" spans="1:9" s="23" customFormat="1" ht="30" x14ac:dyDescent="0.2">
      <c r="A461" s="81"/>
      <c r="B461" s="56" t="s">
        <v>530</v>
      </c>
      <c r="C461" s="37">
        <v>0</v>
      </c>
      <c r="D461" s="20">
        <v>4</v>
      </c>
      <c r="E461" s="41" t="str">
        <f t="shared" si="172"/>
        <v/>
      </c>
      <c r="F461" s="41">
        <f t="shared" si="173"/>
        <v>1.7686593562079943E-4</v>
      </c>
      <c r="G461" s="22">
        <f t="shared" si="171"/>
        <v>1</v>
      </c>
      <c r="H461" s="57" t="str">
        <f t="shared" si="174"/>
        <v/>
      </c>
      <c r="I461" s="12"/>
    </row>
    <row r="462" spans="1:9" s="23" customFormat="1" ht="30" x14ac:dyDescent="0.2">
      <c r="A462" s="81"/>
      <c r="B462" s="56" t="s">
        <v>635</v>
      </c>
      <c r="C462" s="37">
        <v>91</v>
      </c>
      <c r="D462" s="20">
        <v>26</v>
      </c>
      <c r="E462" s="41">
        <f t="shared" si="172"/>
        <v>3.29542985442167E-3</v>
      </c>
      <c r="F462" s="41">
        <f t="shared" si="173"/>
        <v>1.1496285815351963E-3</v>
      </c>
      <c r="G462" s="22">
        <f t="shared" si="171"/>
        <v>-0.7142857142857143</v>
      </c>
      <c r="H462" s="57">
        <f t="shared" si="174"/>
        <v>-2.3538784674440503E-3</v>
      </c>
      <c r="I462" s="12"/>
    </row>
    <row r="463" spans="1:9" s="23" customFormat="1" ht="15" x14ac:dyDescent="0.2">
      <c r="A463" s="81"/>
      <c r="B463" s="56" t="s">
        <v>100</v>
      </c>
      <c r="C463" s="37">
        <v>0</v>
      </c>
      <c r="D463" s="20">
        <v>2</v>
      </c>
      <c r="E463" s="41" t="str">
        <f t="shared" si="172"/>
        <v/>
      </c>
      <c r="F463" s="41">
        <f t="shared" si="173"/>
        <v>8.8432967810399716E-5</v>
      </c>
      <c r="G463" s="22">
        <f t="shared" si="171"/>
        <v>1</v>
      </c>
      <c r="H463" s="57" t="str">
        <f t="shared" si="174"/>
        <v/>
      </c>
      <c r="I463" s="12"/>
    </row>
    <row r="464" spans="1:9" s="23" customFormat="1" ht="15" x14ac:dyDescent="0.2">
      <c r="A464" s="81"/>
      <c r="B464" s="56" t="s">
        <v>108</v>
      </c>
      <c r="C464" s="37">
        <v>18</v>
      </c>
      <c r="D464" s="20">
        <v>8</v>
      </c>
      <c r="E464" s="41">
        <f t="shared" si="172"/>
        <v>6.5184326790758309E-4</v>
      </c>
      <c r="F464" s="41">
        <f t="shared" si="173"/>
        <v>3.5373187124159886E-4</v>
      </c>
      <c r="G464" s="22">
        <f t="shared" si="171"/>
        <v>-0.55555555555555558</v>
      </c>
      <c r="H464" s="57">
        <f t="shared" si="174"/>
        <v>-3.6213514883754616E-4</v>
      </c>
      <c r="I464" s="12"/>
    </row>
    <row r="465" spans="1:9" s="23" customFormat="1" ht="15" x14ac:dyDescent="0.2">
      <c r="A465" s="81"/>
      <c r="B465" s="56" t="s">
        <v>107</v>
      </c>
      <c r="C465" s="37">
        <v>19</v>
      </c>
      <c r="D465" s="20">
        <v>3</v>
      </c>
      <c r="E465" s="41">
        <f t="shared" si="172"/>
        <v>6.8805678279133776E-4</v>
      </c>
      <c r="F465" s="41">
        <f t="shared" si="173"/>
        <v>1.3264945171559959E-4</v>
      </c>
      <c r="G465" s="22">
        <f t="shared" si="171"/>
        <v>-0.84210526315789469</v>
      </c>
      <c r="H465" s="57">
        <f t="shared" si="174"/>
        <v>-5.7941623814007387E-4</v>
      </c>
      <c r="I465" s="12"/>
    </row>
    <row r="466" spans="1:9" s="23" customFormat="1" ht="15" x14ac:dyDescent="0.2">
      <c r="A466" s="81"/>
      <c r="B466" s="56" t="s">
        <v>264</v>
      </c>
      <c r="C466" s="37">
        <v>13</v>
      </c>
      <c r="D466" s="20">
        <v>44</v>
      </c>
      <c r="E466" s="41">
        <f t="shared" si="172"/>
        <v>4.7077569348881004E-4</v>
      </c>
      <c r="F466" s="41">
        <f t="shared" si="173"/>
        <v>1.9455252918287938E-3</v>
      </c>
      <c r="G466" s="22">
        <f t="shared" si="171"/>
        <v>2.3846153846153846</v>
      </c>
      <c r="H466" s="57">
        <f t="shared" si="174"/>
        <v>1.1226189613963932E-3</v>
      </c>
      <c r="I466" s="12"/>
    </row>
    <row r="467" spans="1:9" s="23" customFormat="1" ht="30" x14ac:dyDescent="0.2">
      <c r="A467" s="81"/>
      <c r="B467" s="56" t="s">
        <v>478</v>
      </c>
      <c r="C467" s="37">
        <v>10</v>
      </c>
      <c r="D467" s="20">
        <v>2</v>
      </c>
      <c r="E467" s="41">
        <f t="shared" si="172"/>
        <v>3.6213514883754616E-4</v>
      </c>
      <c r="F467" s="41">
        <f t="shared" si="173"/>
        <v>8.8432967810399716E-5</v>
      </c>
      <c r="G467" s="22">
        <f t="shared" si="171"/>
        <v>-0.8</v>
      </c>
      <c r="H467" s="57">
        <f t="shared" si="174"/>
        <v>-2.8970811907003694E-4</v>
      </c>
      <c r="I467" s="12"/>
    </row>
    <row r="468" spans="1:9" s="23" customFormat="1" ht="45" x14ac:dyDescent="0.2">
      <c r="A468" s="81"/>
      <c r="B468" s="56" t="s">
        <v>541</v>
      </c>
      <c r="C468" s="37">
        <v>35</v>
      </c>
      <c r="D468" s="20">
        <v>298</v>
      </c>
      <c r="E468" s="41">
        <f t="shared" si="172"/>
        <v>1.2674730209314116E-3</v>
      </c>
      <c r="F468" s="41">
        <f t="shared" si="173"/>
        <v>1.3176512203749558E-2</v>
      </c>
      <c r="G468" s="22">
        <f t="shared" si="171"/>
        <v>7.5142857142857142</v>
      </c>
      <c r="H468" s="57">
        <f t="shared" si="174"/>
        <v>9.5241544144274645E-3</v>
      </c>
      <c r="I468" s="12"/>
    </row>
    <row r="469" spans="1:9" s="23" customFormat="1" ht="30" x14ac:dyDescent="0.2">
      <c r="A469" s="81"/>
      <c r="B469" s="56" t="s">
        <v>479</v>
      </c>
      <c r="C469" s="37">
        <v>5</v>
      </c>
      <c r="D469" s="20">
        <v>7</v>
      </c>
      <c r="E469" s="41">
        <f t="shared" si="172"/>
        <v>1.8106757441877308E-4</v>
      </c>
      <c r="F469" s="41">
        <f t="shared" si="173"/>
        <v>3.0951538733639902E-4</v>
      </c>
      <c r="G469" s="22">
        <f t="shared" si="171"/>
        <v>0.4</v>
      </c>
      <c r="H469" s="57">
        <f t="shared" si="174"/>
        <v>7.2427029767509234E-5</v>
      </c>
      <c r="I469" s="12"/>
    </row>
    <row r="470" spans="1:9" s="23" customFormat="1" ht="15" x14ac:dyDescent="0.2">
      <c r="A470" s="81"/>
      <c r="B470" s="56" t="s">
        <v>103</v>
      </c>
      <c r="C470" s="37">
        <v>4</v>
      </c>
      <c r="D470" s="20">
        <v>3</v>
      </c>
      <c r="E470" s="41">
        <f t="shared" si="172"/>
        <v>1.4485405953501847E-4</v>
      </c>
      <c r="F470" s="41">
        <f t="shared" si="173"/>
        <v>1.3264945171559959E-4</v>
      </c>
      <c r="G470" s="22">
        <f t="shared" si="171"/>
        <v>-0.25</v>
      </c>
      <c r="H470" s="57">
        <f t="shared" si="174"/>
        <v>-3.6213514883754617E-5</v>
      </c>
      <c r="I470" s="12"/>
    </row>
    <row r="471" spans="1:9" s="23" customFormat="1" ht="30" x14ac:dyDescent="0.2">
      <c r="A471" s="81"/>
      <c r="B471" s="56" t="s">
        <v>590</v>
      </c>
      <c r="C471" s="37">
        <v>1</v>
      </c>
      <c r="D471" s="20">
        <v>0</v>
      </c>
      <c r="E471" s="41">
        <f t="shared" si="172"/>
        <v>3.6213514883754617E-5</v>
      </c>
      <c r="F471" s="41" t="str">
        <f t="shared" si="173"/>
        <v/>
      </c>
      <c r="G471" s="22">
        <f t="shared" si="171"/>
        <v>-1</v>
      </c>
      <c r="H471" s="57">
        <f t="shared" si="174"/>
        <v>-3.6213514883754617E-5</v>
      </c>
      <c r="I471" s="12"/>
    </row>
    <row r="472" spans="1:9" s="23" customFormat="1" ht="15" x14ac:dyDescent="0.2">
      <c r="A472" s="81"/>
      <c r="B472" s="56" t="s">
        <v>104</v>
      </c>
      <c r="C472" s="37">
        <v>87</v>
      </c>
      <c r="D472" s="20">
        <v>5</v>
      </c>
      <c r="E472" s="41">
        <f t="shared" si="172"/>
        <v>3.1505757948866518E-3</v>
      </c>
      <c r="F472" s="41">
        <f t="shared" si="173"/>
        <v>2.210824195259993E-4</v>
      </c>
      <c r="G472" s="22">
        <f t="shared" si="171"/>
        <v>-0.94252873563218387</v>
      </c>
      <c r="H472" s="57">
        <f t="shared" si="174"/>
        <v>-2.9695082204678784E-3</v>
      </c>
      <c r="I472" s="12"/>
    </row>
    <row r="473" spans="1:9" s="23" customFormat="1" ht="15" x14ac:dyDescent="0.2">
      <c r="A473" s="81"/>
      <c r="B473" s="56" t="s">
        <v>373</v>
      </c>
      <c r="C473" s="37">
        <v>1</v>
      </c>
      <c r="D473" s="20">
        <v>2</v>
      </c>
      <c r="E473" s="41">
        <f t="shared" si="172"/>
        <v>3.6213514883754617E-5</v>
      </c>
      <c r="F473" s="41">
        <f t="shared" si="173"/>
        <v>8.8432967810399716E-5</v>
      </c>
      <c r="G473" s="22">
        <f t="shared" si="171"/>
        <v>1</v>
      </c>
      <c r="H473" s="57">
        <f t="shared" si="174"/>
        <v>3.6213514883754617E-5</v>
      </c>
      <c r="I473" s="12"/>
    </row>
    <row r="474" spans="1:9" s="23" customFormat="1" ht="15" x14ac:dyDescent="0.2">
      <c r="A474" s="81"/>
      <c r="B474" s="56" t="s">
        <v>102</v>
      </c>
      <c r="C474" s="37">
        <v>33</v>
      </c>
      <c r="D474" s="20">
        <v>54</v>
      </c>
      <c r="E474" s="41">
        <f t="shared" si="172"/>
        <v>1.1950459911639023E-3</v>
      </c>
      <c r="F474" s="41">
        <f t="shared" si="173"/>
        <v>2.3876901308807924E-3</v>
      </c>
      <c r="G474" s="22">
        <f t="shared" si="171"/>
        <v>0.63636363636363635</v>
      </c>
      <c r="H474" s="57">
        <f t="shared" si="174"/>
        <v>7.6048381255884687E-4</v>
      </c>
      <c r="I474" s="12"/>
    </row>
    <row r="475" spans="1:9" s="23" customFormat="1" ht="15" x14ac:dyDescent="0.2">
      <c r="A475" s="81"/>
      <c r="B475" s="56" t="s">
        <v>265</v>
      </c>
      <c r="C475" s="37">
        <v>30</v>
      </c>
      <c r="D475" s="20">
        <v>11</v>
      </c>
      <c r="E475" s="41">
        <f t="shared" si="172"/>
        <v>1.0864054465126384E-3</v>
      </c>
      <c r="F475" s="41">
        <f t="shared" si="173"/>
        <v>4.8638132295719845E-4</v>
      </c>
      <c r="G475" s="22">
        <f t="shared" si="171"/>
        <v>-0.6333333333333333</v>
      </c>
      <c r="H475" s="57">
        <f t="shared" si="174"/>
        <v>-6.8805678279133765E-4</v>
      </c>
      <c r="I475" s="12"/>
    </row>
    <row r="476" spans="1:9" s="23" customFormat="1" ht="15" x14ac:dyDescent="0.2">
      <c r="A476" s="81"/>
      <c r="B476" s="56" t="s">
        <v>636</v>
      </c>
      <c r="C476" s="37">
        <v>6</v>
      </c>
      <c r="D476" s="20">
        <v>6</v>
      </c>
      <c r="E476" s="41">
        <f t="shared" si="172"/>
        <v>2.1728108930252772E-4</v>
      </c>
      <c r="F476" s="41">
        <f t="shared" si="173"/>
        <v>2.6529890343119917E-4</v>
      </c>
      <c r="G476" s="22">
        <f t="shared" si="171"/>
        <v>0</v>
      </c>
      <c r="H476" s="57">
        <f t="shared" si="174"/>
        <v>0</v>
      </c>
      <c r="I476" s="12"/>
    </row>
    <row r="477" spans="1:9" s="23" customFormat="1" ht="15" x14ac:dyDescent="0.2">
      <c r="A477" s="81"/>
      <c r="B477" s="56" t="s">
        <v>326</v>
      </c>
      <c r="C477" s="37">
        <v>0</v>
      </c>
      <c r="D477" s="20">
        <v>0</v>
      </c>
      <c r="E477" s="41" t="str">
        <f t="shared" si="172"/>
        <v/>
      </c>
      <c r="F477" s="41" t="str">
        <f t="shared" si="173"/>
        <v/>
      </c>
      <c r="G477" s="22" t="str">
        <f t="shared" si="171"/>
        <v xml:space="preserve"> </v>
      </c>
      <c r="H477" s="57" t="str">
        <f t="shared" si="174"/>
        <v/>
      </c>
      <c r="I477" s="12"/>
    </row>
    <row r="478" spans="1:9" s="23" customFormat="1" ht="15" x14ac:dyDescent="0.2">
      <c r="A478" s="81"/>
      <c r="B478" s="56" t="s">
        <v>111</v>
      </c>
      <c r="C478" s="37">
        <v>19</v>
      </c>
      <c r="D478" s="20">
        <v>8</v>
      </c>
      <c r="E478" s="41">
        <f t="shared" si="172"/>
        <v>6.8805678279133776E-4</v>
      </c>
      <c r="F478" s="41">
        <f t="shared" si="173"/>
        <v>3.5373187124159886E-4</v>
      </c>
      <c r="G478" s="22">
        <f t="shared" si="171"/>
        <v>-0.57894736842105265</v>
      </c>
      <c r="H478" s="57">
        <f t="shared" si="174"/>
        <v>-3.9834866372130082E-4</v>
      </c>
      <c r="I478" s="12"/>
    </row>
    <row r="479" spans="1:9" s="23" customFormat="1" ht="15" x14ac:dyDescent="0.2">
      <c r="A479" s="81"/>
      <c r="B479" s="56" t="s">
        <v>99</v>
      </c>
      <c r="C479" s="37">
        <v>11</v>
      </c>
      <c r="D479" s="20">
        <v>1</v>
      </c>
      <c r="E479" s="41">
        <f t="shared" si="172"/>
        <v>3.9834866372130077E-4</v>
      </c>
      <c r="F479" s="41">
        <f t="shared" si="173"/>
        <v>4.4216483905199858E-5</v>
      </c>
      <c r="G479" s="22">
        <f t="shared" si="171"/>
        <v>-0.90909090909090906</v>
      </c>
      <c r="H479" s="57">
        <f t="shared" si="174"/>
        <v>-3.6213514883754616E-4</v>
      </c>
      <c r="I479" s="12"/>
    </row>
    <row r="480" spans="1:9" s="23" customFormat="1" ht="15" x14ac:dyDescent="0.2">
      <c r="A480" s="81"/>
      <c r="B480" s="56" t="s">
        <v>266</v>
      </c>
      <c r="C480" s="37">
        <v>122</v>
      </c>
      <c r="D480" s="20">
        <v>76</v>
      </c>
      <c r="E480" s="41">
        <f t="shared" si="172"/>
        <v>4.4180488158180632E-3</v>
      </c>
      <c r="F480" s="41">
        <f t="shared" si="173"/>
        <v>3.3604527767951893E-3</v>
      </c>
      <c r="G480" s="22">
        <f t="shared" si="171"/>
        <v>-0.37704918032786883</v>
      </c>
      <c r="H480" s="57">
        <f t="shared" si="174"/>
        <v>-1.6658216846527122E-3</v>
      </c>
      <c r="I480" s="12"/>
    </row>
    <row r="481" spans="1:9" s="23" customFormat="1" ht="15" x14ac:dyDescent="0.2">
      <c r="A481" s="81"/>
      <c r="B481" s="56" t="s">
        <v>480</v>
      </c>
      <c r="C481" s="37">
        <v>1</v>
      </c>
      <c r="D481" s="20">
        <v>2</v>
      </c>
      <c r="E481" s="41">
        <f t="shared" si="172"/>
        <v>3.6213514883754617E-5</v>
      </c>
      <c r="F481" s="41">
        <f t="shared" si="173"/>
        <v>8.8432967810399716E-5</v>
      </c>
      <c r="G481" s="22">
        <f t="shared" si="171"/>
        <v>1</v>
      </c>
      <c r="H481" s="57">
        <f t="shared" si="174"/>
        <v>3.6213514883754617E-5</v>
      </c>
      <c r="I481" s="12"/>
    </row>
    <row r="482" spans="1:9" s="23" customFormat="1" ht="15" x14ac:dyDescent="0.2">
      <c r="A482" s="81"/>
      <c r="B482" s="56" t="s">
        <v>105</v>
      </c>
      <c r="C482" s="37">
        <v>3</v>
      </c>
      <c r="D482" s="20">
        <v>1</v>
      </c>
      <c r="E482" s="41">
        <f t="shared" si="172"/>
        <v>1.0864054465126386E-4</v>
      </c>
      <c r="F482" s="41">
        <f t="shared" si="173"/>
        <v>4.4216483905199858E-5</v>
      </c>
      <c r="G482" s="22">
        <f t="shared" si="171"/>
        <v>-0.66666666666666663</v>
      </c>
      <c r="H482" s="57">
        <f t="shared" si="174"/>
        <v>-7.2427029767509234E-5</v>
      </c>
      <c r="I482" s="12"/>
    </row>
    <row r="483" spans="1:9" s="23" customFormat="1" ht="15" x14ac:dyDescent="0.2">
      <c r="A483" s="81"/>
      <c r="B483" s="56" t="s">
        <v>109</v>
      </c>
      <c r="C483" s="37">
        <v>0</v>
      </c>
      <c r="D483" s="20">
        <v>1</v>
      </c>
      <c r="E483" s="41" t="str">
        <f t="shared" si="172"/>
        <v/>
      </c>
      <c r="F483" s="41">
        <f t="shared" si="173"/>
        <v>4.4216483905199858E-5</v>
      </c>
      <c r="G483" s="22">
        <f t="shared" si="171"/>
        <v>1</v>
      </c>
      <c r="H483" s="57" t="str">
        <f t="shared" si="174"/>
        <v/>
      </c>
      <c r="I483" s="12"/>
    </row>
    <row r="484" spans="1:9" s="23" customFormat="1" ht="15" x14ac:dyDescent="0.2">
      <c r="A484" s="81"/>
      <c r="B484" s="56" t="s">
        <v>97</v>
      </c>
      <c r="C484" s="37">
        <v>1</v>
      </c>
      <c r="D484" s="20">
        <v>2</v>
      </c>
      <c r="E484" s="41">
        <f t="shared" si="172"/>
        <v>3.6213514883754617E-5</v>
      </c>
      <c r="F484" s="41">
        <f t="shared" si="173"/>
        <v>8.8432967810399716E-5</v>
      </c>
      <c r="G484" s="22">
        <f t="shared" si="171"/>
        <v>1</v>
      </c>
      <c r="H484" s="57">
        <f t="shared" si="174"/>
        <v>3.6213514883754617E-5</v>
      </c>
      <c r="I484" s="12"/>
    </row>
    <row r="485" spans="1:9" s="23" customFormat="1" ht="15" x14ac:dyDescent="0.2">
      <c r="A485" s="81"/>
      <c r="B485" s="56" t="s">
        <v>101</v>
      </c>
      <c r="C485" s="37">
        <v>1</v>
      </c>
      <c r="D485" s="20">
        <v>3</v>
      </c>
      <c r="E485" s="41">
        <f t="shared" si="172"/>
        <v>3.6213514883754617E-5</v>
      </c>
      <c r="F485" s="41">
        <f t="shared" si="173"/>
        <v>1.3264945171559959E-4</v>
      </c>
      <c r="G485" s="22">
        <f t="shared" si="171"/>
        <v>2</v>
      </c>
      <c r="H485" s="57">
        <f t="shared" si="174"/>
        <v>7.2427029767509234E-5</v>
      </c>
      <c r="I485" s="12"/>
    </row>
    <row r="486" spans="1:9" s="23" customFormat="1" ht="15" x14ac:dyDescent="0.2">
      <c r="A486" s="81"/>
      <c r="B486" s="56" t="s">
        <v>106</v>
      </c>
      <c r="C486" s="37">
        <v>1</v>
      </c>
      <c r="D486" s="20">
        <v>0</v>
      </c>
      <c r="E486" s="41">
        <f t="shared" si="172"/>
        <v>3.6213514883754617E-5</v>
      </c>
      <c r="F486" s="41" t="str">
        <f t="shared" si="173"/>
        <v/>
      </c>
      <c r="G486" s="22">
        <f t="shared" si="171"/>
        <v>-1</v>
      </c>
      <c r="H486" s="57">
        <f t="shared" si="174"/>
        <v>-3.6213514883754617E-5</v>
      </c>
      <c r="I486" s="12"/>
    </row>
    <row r="487" spans="1:9" s="23" customFormat="1" ht="15" x14ac:dyDescent="0.2">
      <c r="A487" s="81"/>
      <c r="B487" s="56" t="s">
        <v>110</v>
      </c>
      <c r="C487" s="37">
        <v>0</v>
      </c>
      <c r="D487" s="20">
        <v>0</v>
      </c>
      <c r="E487" s="41" t="str">
        <f t="shared" si="172"/>
        <v/>
      </c>
      <c r="F487" s="41" t="str">
        <f t="shared" si="173"/>
        <v/>
      </c>
      <c r="G487" s="22" t="str">
        <f t="shared" si="171"/>
        <v xml:space="preserve"> </v>
      </c>
      <c r="H487" s="57" t="str">
        <f t="shared" si="174"/>
        <v/>
      </c>
      <c r="I487" s="12"/>
    </row>
    <row r="488" spans="1:9" s="23" customFormat="1" ht="15" x14ac:dyDescent="0.2">
      <c r="A488" s="81"/>
      <c r="B488" s="56" t="s">
        <v>267</v>
      </c>
      <c r="C488" s="37">
        <v>243</v>
      </c>
      <c r="D488" s="20">
        <v>84</v>
      </c>
      <c r="E488" s="41">
        <f t="shared" si="172"/>
        <v>8.7998841167523725E-3</v>
      </c>
      <c r="F488" s="41">
        <f t="shared" si="173"/>
        <v>3.714184648036788E-3</v>
      </c>
      <c r="G488" s="22">
        <f t="shared" si="171"/>
        <v>-0.65432098765432101</v>
      </c>
      <c r="H488" s="57">
        <f t="shared" si="174"/>
        <v>-5.7579488665169846E-3</v>
      </c>
      <c r="I488" s="12"/>
    </row>
    <row r="489" spans="1:9" s="23" customFormat="1" ht="30" x14ac:dyDescent="0.2">
      <c r="A489" s="81"/>
      <c r="B489" s="56" t="s">
        <v>481</v>
      </c>
      <c r="C489" s="37">
        <v>9</v>
      </c>
      <c r="D489" s="20">
        <v>9</v>
      </c>
      <c r="E489" s="41">
        <f t="shared" si="172"/>
        <v>3.2592163395379155E-4</v>
      </c>
      <c r="F489" s="41">
        <f t="shared" si="173"/>
        <v>3.9794835514679871E-4</v>
      </c>
      <c r="G489" s="22">
        <f t="shared" si="171"/>
        <v>0</v>
      </c>
      <c r="H489" s="57">
        <f t="shared" si="174"/>
        <v>0</v>
      </c>
      <c r="I489" s="12"/>
    </row>
    <row r="490" spans="1:9" s="23" customFormat="1" ht="15" x14ac:dyDescent="0.2">
      <c r="A490" s="81"/>
      <c r="B490" s="56" t="s">
        <v>268</v>
      </c>
      <c r="C490" s="37">
        <v>6</v>
      </c>
      <c r="D490" s="20">
        <v>5</v>
      </c>
      <c r="E490" s="41">
        <f t="shared" si="172"/>
        <v>2.1728108930252772E-4</v>
      </c>
      <c r="F490" s="41">
        <f t="shared" si="173"/>
        <v>2.210824195259993E-4</v>
      </c>
      <c r="G490" s="22">
        <f t="shared" si="171"/>
        <v>-0.16666666666666666</v>
      </c>
      <c r="H490" s="57">
        <f t="shared" si="174"/>
        <v>-3.6213514883754617E-5</v>
      </c>
      <c r="I490" s="12"/>
    </row>
    <row r="491" spans="1:9" s="23" customFormat="1" ht="15" x14ac:dyDescent="0.2">
      <c r="A491" s="81"/>
      <c r="B491" s="56" t="s">
        <v>269</v>
      </c>
      <c r="C491" s="37">
        <v>4</v>
      </c>
      <c r="D491" s="20">
        <v>1</v>
      </c>
      <c r="E491" s="41">
        <f t="shared" si="172"/>
        <v>1.4485405953501847E-4</v>
      </c>
      <c r="F491" s="41">
        <f t="shared" si="173"/>
        <v>4.4216483905199858E-5</v>
      </c>
      <c r="G491" s="22">
        <f t="shared" si="171"/>
        <v>-0.75</v>
      </c>
      <c r="H491" s="57">
        <f t="shared" si="174"/>
        <v>-1.0864054465126386E-4</v>
      </c>
      <c r="I491" s="12"/>
    </row>
    <row r="492" spans="1:9" s="23" customFormat="1" ht="15" x14ac:dyDescent="0.2">
      <c r="A492" s="81"/>
      <c r="B492" s="56" t="s">
        <v>482</v>
      </c>
      <c r="C492" s="37">
        <v>1</v>
      </c>
      <c r="D492" s="20">
        <v>1</v>
      </c>
      <c r="E492" s="41">
        <f t="shared" si="172"/>
        <v>3.6213514883754617E-5</v>
      </c>
      <c r="F492" s="41">
        <f t="shared" si="173"/>
        <v>4.4216483905199858E-5</v>
      </c>
      <c r="G492" s="22">
        <f t="shared" si="171"/>
        <v>0</v>
      </c>
      <c r="H492" s="57">
        <f t="shared" si="174"/>
        <v>0</v>
      </c>
      <c r="I492" s="12"/>
    </row>
    <row r="493" spans="1:9" s="23" customFormat="1" ht="15" x14ac:dyDescent="0.2">
      <c r="A493" s="81"/>
      <c r="B493" s="56" t="s">
        <v>270</v>
      </c>
      <c r="C493" s="37">
        <v>62</v>
      </c>
      <c r="D493" s="20">
        <v>30</v>
      </c>
      <c r="E493" s="41">
        <f t="shared" si="172"/>
        <v>2.2452379227927864E-3</v>
      </c>
      <c r="F493" s="41">
        <f t="shared" si="173"/>
        <v>1.3264945171559957E-3</v>
      </c>
      <c r="G493" s="22">
        <f t="shared" si="171"/>
        <v>-0.5161290322580645</v>
      </c>
      <c r="H493" s="57">
        <f t="shared" si="174"/>
        <v>-1.1588324762801477E-3</v>
      </c>
      <c r="I493" s="12"/>
    </row>
    <row r="494" spans="1:9" s="23" customFormat="1" ht="15" x14ac:dyDescent="0.2">
      <c r="A494" s="81"/>
      <c r="B494" s="56" t="s">
        <v>271</v>
      </c>
      <c r="C494" s="37">
        <v>2</v>
      </c>
      <c r="D494" s="20">
        <v>0</v>
      </c>
      <c r="E494" s="41">
        <f t="shared" si="172"/>
        <v>7.2427029767509234E-5</v>
      </c>
      <c r="F494" s="41" t="str">
        <f t="shared" si="173"/>
        <v/>
      </c>
      <c r="G494" s="22">
        <f t="shared" si="171"/>
        <v>-1</v>
      </c>
      <c r="H494" s="57">
        <f t="shared" si="174"/>
        <v>-7.2427029767509234E-5</v>
      </c>
      <c r="I494" s="12"/>
    </row>
    <row r="495" spans="1:9" s="23" customFormat="1" ht="15" x14ac:dyDescent="0.2">
      <c r="A495" s="81"/>
      <c r="B495" s="56" t="s">
        <v>272</v>
      </c>
      <c r="C495" s="37">
        <v>23</v>
      </c>
      <c r="D495" s="20">
        <v>49</v>
      </c>
      <c r="E495" s="41">
        <f t="shared" si="172"/>
        <v>8.329108423263562E-4</v>
      </c>
      <c r="F495" s="41">
        <f t="shared" si="173"/>
        <v>2.1666077113547929E-3</v>
      </c>
      <c r="G495" s="22">
        <f t="shared" si="171"/>
        <v>1.1304347826086956</v>
      </c>
      <c r="H495" s="57">
        <f t="shared" si="174"/>
        <v>9.4155138697761998E-4</v>
      </c>
      <c r="I495" s="12"/>
    </row>
    <row r="496" spans="1:9" s="23" customFormat="1" ht="15" x14ac:dyDescent="0.2">
      <c r="A496" s="81"/>
      <c r="B496" s="56" t="s">
        <v>98</v>
      </c>
      <c r="C496" s="37">
        <v>5</v>
      </c>
      <c r="D496" s="20">
        <v>2</v>
      </c>
      <c r="E496" s="41">
        <f t="shared" si="172"/>
        <v>1.8106757441877308E-4</v>
      </c>
      <c r="F496" s="41">
        <f t="shared" si="173"/>
        <v>8.8432967810399716E-5</v>
      </c>
      <c r="G496" s="22">
        <f t="shared" si="171"/>
        <v>-0.6</v>
      </c>
      <c r="H496" s="57">
        <f t="shared" si="174"/>
        <v>-1.0864054465126384E-4</v>
      </c>
      <c r="I496" s="12"/>
    </row>
    <row r="497" spans="1:9" s="23" customFormat="1" ht="15" x14ac:dyDescent="0.2">
      <c r="A497" s="81"/>
      <c r="B497" s="56" t="s">
        <v>273</v>
      </c>
      <c r="C497" s="37">
        <v>4</v>
      </c>
      <c r="D497" s="20">
        <v>2</v>
      </c>
      <c r="E497" s="41">
        <f t="shared" si="172"/>
        <v>1.4485405953501847E-4</v>
      </c>
      <c r="F497" s="41">
        <f t="shared" si="173"/>
        <v>8.8432967810399716E-5</v>
      </c>
      <c r="G497" s="22">
        <f t="shared" si="171"/>
        <v>-0.5</v>
      </c>
      <c r="H497" s="57">
        <f t="shared" si="174"/>
        <v>-7.2427029767509234E-5</v>
      </c>
      <c r="I497" s="12"/>
    </row>
    <row r="498" spans="1:9" s="23" customFormat="1" ht="15" x14ac:dyDescent="0.2">
      <c r="A498" s="81"/>
      <c r="B498" s="56" t="s">
        <v>274</v>
      </c>
      <c r="C498" s="37">
        <v>20</v>
      </c>
      <c r="D498" s="20">
        <v>21</v>
      </c>
      <c r="E498" s="41">
        <f t="shared" si="172"/>
        <v>7.2427029767509231E-4</v>
      </c>
      <c r="F498" s="41">
        <f t="shared" si="173"/>
        <v>9.28546162009197E-4</v>
      </c>
      <c r="G498" s="22">
        <f t="shared" si="171"/>
        <v>0.05</v>
      </c>
      <c r="H498" s="57">
        <f t="shared" si="174"/>
        <v>3.6213514883754617E-5</v>
      </c>
      <c r="I498" s="12"/>
    </row>
    <row r="499" spans="1:9" s="23" customFormat="1" ht="15" x14ac:dyDescent="0.2">
      <c r="A499" s="81"/>
      <c r="B499" s="56" t="s">
        <v>542</v>
      </c>
      <c r="C499" s="37">
        <v>61</v>
      </c>
      <c r="D499" s="20">
        <v>51</v>
      </c>
      <c r="E499" s="41">
        <f t="shared" si="172"/>
        <v>2.2090244079090316E-3</v>
      </c>
      <c r="F499" s="41">
        <f t="shared" si="173"/>
        <v>2.2550406791651927E-3</v>
      </c>
      <c r="G499" s="22">
        <f t="shared" ref="G499:G563" si="183">+IF(AND(C499=0,D499=0)," ",IF(C499=0,1,IF(D499=0,-1,(D499-C499)/C499)))</f>
        <v>-0.16393442622950818</v>
      </c>
      <c r="H499" s="57">
        <f t="shared" si="174"/>
        <v>-3.6213514883754616E-4</v>
      </c>
      <c r="I499" s="12"/>
    </row>
    <row r="500" spans="1:9" s="23" customFormat="1" ht="30" x14ac:dyDescent="0.2">
      <c r="A500" s="81"/>
      <c r="B500" s="56" t="s">
        <v>275</v>
      </c>
      <c r="C500" s="37">
        <v>0</v>
      </c>
      <c r="D500" s="20">
        <v>1</v>
      </c>
      <c r="E500" s="41" t="str">
        <f t="shared" si="172"/>
        <v/>
      </c>
      <c r="F500" s="41">
        <f t="shared" si="173"/>
        <v>4.4216483905199858E-5</v>
      </c>
      <c r="G500" s="22">
        <f t="shared" si="183"/>
        <v>1</v>
      </c>
      <c r="H500" s="57" t="str">
        <f t="shared" si="174"/>
        <v/>
      </c>
      <c r="I500" s="12"/>
    </row>
    <row r="501" spans="1:9" s="23" customFormat="1" ht="30" x14ac:dyDescent="0.2">
      <c r="A501" s="81"/>
      <c r="B501" s="56" t="s">
        <v>276</v>
      </c>
      <c r="C501" s="37">
        <v>4</v>
      </c>
      <c r="D501" s="20">
        <v>1</v>
      </c>
      <c r="E501" s="41">
        <f t="shared" ref="E501:E561" si="184">+IF(C501=0,"",C501/C$355)</f>
        <v>1.4485405953501847E-4</v>
      </c>
      <c r="F501" s="41">
        <f t="shared" ref="F501:F561" si="185">+IF(D501=0,"",D501/D$355)</f>
        <v>4.4216483905199858E-5</v>
      </c>
      <c r="G501" s="22">
        <f t="shared" si="183"/>
        <v>-0.75</v>
      </c>
      <c r="H501" s="57">
        <f t="shared" ref="H501:H561" si="186">+IF(OR(AND(E501=""),(G501="")),"",E501*G501)</f>
        <v>-1.0864054465126386E-4</v>
      </c>
      <c r="I501" s="12"/>
    </row>
    <row r="502" spans="1:9" s="23" customFormat="1" ht="30" x14ac:dyDescent="0.2">
      <c r="A502" s="81"/>
      <c r="B502" s="56" t="s">
        <v>637</v>
      </c>
      <c r="C502" s="37">
        <v>2</v>
      </c>
      <c r="D502" s="20">
        <v>1</v>
      </c>
      <c r="E502" s="41">
        <f t="shared" si="184"/>
        <v>7.2427029767509234E-5</v>
      </c>
      <c r="F502" s="41">
        <f t="shared" si="185"/>
        <v>4.4216483905199858E-5</v>
      </c>
      <c r="G502" s="22">
        <f t="shared" si="183"/>
        <v>-0.5</v>
      </c>
      <c r="H502" s="57">
        <f t="shared" si="186"/>
        <v>-3.6213514883754617E-5</v>
      </c>
      <c r="I502" s="12"/>
    </row>
    <row r="503" spans="1:9" s="23" customFormat="1" ht="30" x14ac:dyDescent="0.2">
      <c r="A503" s="81"/>
      <c r="B503" s="56" t="s">
        <v>277</v>
      </c>
      <c r="C503" s="37">
        <v>8</v>
      </c>
      <c r="D503" s="20">
        <v>24</v>
      </c>
      <c r="E503" s="41">
        <f t="shared" si="184"/>
        <v>2.8970811907003694E-4</v>
      </c>
      <c r="F503" s="41">
        <f t="shared" si="185"/>
        <v>1.0611956137247967E-3</v>
      </c>
      <c r="G503" s="22">
        <f t="shared" si="183"/>
        <v>2</v>
      </c>
      <c r="H503" s="57">
        <f t="shared" si="186"/>
        <v>5.7941623814007387E-4</v>
      </c>
      <c r="I503" s="12"/>
    </row>
    <row r="504" spans="1:9" s="23" customFormat="1" ht="30" x14ac:dyDescent="0.2">
      <c r="A504" s="81"/>
      <c r="B504" s="56" t="s">
        <v>121</v>
      </c>
      <c r="C504" s="37">
        <v>27</v>
      </c>
      <c r="D504" s="20">
        <v>20</v>
      </c>
      <c r="E504" s="41">
        <f t="shared" si="184"/>
        <v>9.7776490186137475E-4</v>
      </c>
      <c r="F504" s="41">
        <f t="shared" si="185"/>
        <v>8.8432967810399721E-4</v>
      </c>
      <c r="G504" s="22">
        <f t="shared" si="183"/>
        <v>-0.25925925925925924</v>
      </c>
      <c r="H504" s="57">
        <f t="shared" si="186"/>
        <v>-2.5349460418628233E-4</v>
      </c>
      <c r="I504" s="12"/>
    </row>
    <row r="505" spans="1:9" s="23" customFormat="1" ht="30" x14ac:dyDescent="0.2">
      <c r="A505" s="81"/>
      <c r="B505" s="56" t="s">
        <v>122</v>
      </c>
      <c r="C505" s="37">
        <v>1</v>
      </c>
      <c r="D505" s="20">
        <v>0</v>
      </c>
      <c r="E505" s="41">
        <f t="shared" si="184"/>
        <v>3.6213514883754617E-5</v>
      </c>
      <c r="F505" s="41" t="str">
        <f t="shared" si="185"/>
        <v/>
      </c>
      <c r="G505" s="22">
        <f t="shared" si="183"/>
        <v>-1</v>
      </c>
      <c r="H505" s="57">
        <f t="shared" si="186"/>
        <v>-3.6213514883754617E-5</v>
      </c>
      <c r="I505" s="12"/>
    </row>
    <row r="506" spans="1:9" s="23" customFormat="1" ht="15" x14ac:dyDescent="0.2">
      <c r="A506" s="81"/>
      <c r="B506" s="56" t="s">
        <v>278</v>
      </c>
      <c r="C506" s="37">
        <v>1</v>
      </c>
      <c r="D506" s="20">
        <v>2</v>
      </c>
      <c r="E506" s="41">
        <f t="shared" si="184"/>
        <v>3.6213514883754617E-5</v>
      </c>
      <c r="F506" s="41">
        <f t="shared" si="185"/>
        <v>8.8432967810399716E-5</v>
      </c>
      <c r="G506" s="22">
        <f t="shared" si="183"/>
        <v>1</v>
      </c>
      <c r="H506" s="57">
        <f t="shared" si="186"/>
        <v>3.6213514883754617E-5</v>
      </c>
      <c r="I506" s="12"/>
    </row>
    <row r="507" spans="1:9" s="23" customFormat="1" ht="30" x14ac:dyDescent="0.2">
      <c r="A507" s="81"/>
      <c r="B507" s="56" t="s">
        <v>279</v>
      </c>
      <c r="C507" s="37">
        <v>11</v>
      </c>
      <c r="D507" s="20">
        <v>5</v>
      </c>
      <c r="E507" s="41">
        <f t="shared" si="184"/>
        <v>3.9834866372130077E-4</v>
      </c>
      <c r="F507" s="41">
        <f t="shared" si="185"/>
        <v>2.210824195259993E-4</v>
      </c>
      <c r="G507" s="22">
        <f t="shared" si="183"/>
        <v>-0.54545454545454541</v>
      </c>
      <c r="H507" s="57">
        <f t="shared" si="186"/>
        <v>-2.1728108930252766E-4</v>
      </c>
      <c r="I507" s="12"/>
    </row>
    <row r="508" spans="1:9" s="23" customFormat="1" ht="30" x14ac:dyDescent="0.2">
      <c r="A508" s="81"/>
      <c r="B508" s="56" t="s">
        <v>280</v>
      </c>
      <c r="C508" s="37">
        <v>18</v>
      </c>
      <c r="D508" s="20">
        <v>1</v>
      </c>
      <c r="E508" s="41">
        <f t="shared" si="184"/>
        <v>6.5184326790758309E-4</v>
      </c>
      <c r="F508" s="41">
        <f t="shared" si="185"/>
        <v>4.4216483905199858E-5</v>
      </c>
      <c r="G508" s="22">
        <f t="shared" si="183"/>
        <v>-0.94444444444444442</v>
      </c>
      <c r="H508" s="57">
        <f t="shared" si="186"/>
        <v>-6.1562975302382843E-4</v>
      </c>
      <c r="I508" s="12"/>
    </row>
    <row r="509" spans="1:9" s="23" customFormat="1" ht="30" x14ac:dyDescent="0.2">
      <c r="A509" s="81"/>
      <c r="B509" s="56" t="s">
        <v>119</v>
      </c>
      <c r="C509" s="37">
        <v>87</v>
      </c>
      <c r="D509" s="20">
        <v>16</v>
      </c>
      <c r="E509" s="41">
        <f t="shared" si="184"/>
        <v>3.1505757948866518E-3</v>
      </c>
      <c r="F509" s="41">
        <f t="shared" si="185"/>
        <v>7.0746374248319773E-4</v>
      </c>
      <c r="G509" s="22">
        <f t="shared" si="183"/>
        <v>-0.81609195402298851</v>
      </c>
      <c r="H509" s="57">
        <f t="shared" si="186"/>
        <v>-2.571159556746578E-3</v>
      </c>
      <c r="I509" s="12"/>
    </row>
    <row r="510" spans="1:9" s="23" customFormat="1" ht="30" x14ac:dyDescent="0.2">
      <c r="A510" s="81"/>
      <c r="B510" s="56" t="s">
        <v>281</v>
      </c>
      <c r="C510" s="37">
        <v>4</v>
      </c>
      <c r="D510" s="20">
        <v>1</v>
      </c>
      <c r="E510" s="41">
        <f t="shared" si="184"/>
        <v>1.4485405953501847E-4</v>
      </c>
      <c r="F510" s="41">
        <f t="shared" si="185"/>
        <v>4.4216483905199858E-5</v>
      </c>
      <c r="G510" s="22">
        <f t="shared" si="183"/>
        <v>-0.75</v>
      </c>
      <c r="H510" s="57">
        <f t="shared" si="186"/>
        <v>-1.0864054465126386E-4</v>
      </c>
      <c r="I510" s="12"/>
    </row>
    <row r="511" spans="1:9" s="23" customFormat="1" ht="30" x14ac:dyDescent="0.2">
      <c r="A511" s="81"/>
      <c r="B511" s="56" t="s">
        <v>282</v>
      </c>
      <c r="C511" s="37">
        <v>0</v>
      </c>
      <c r="D511" s="20">
        <v>0</v>
      </c>
      <c r="E511" s="41" t="str">
        <f t="shared" si="184"/>
        <v/>
      </c>
      <c r="F511" s="41" t="str">
        <f t="shared" si="185"/>
        <v/>
      </c>
      <c r="G511" s="22" t="str">
        <f t="shared" si="183"/>
        <v xml:space="preserve"> 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7">
        <v>0</v>
      </c>
      <c r="D512" s="20">
        <v>1</v>
      </c>
      <c r="E512" s="41" t="str">
        <f t="shared" si="184"/>
        <v/>
      </c>
      <c r="F512" s="41">
        <f t="shared" si="185"/>
        <v>4.4216483905199858E-5</v>
      </c>
      <c r="G512" s="22">
        <f t="shared" si="183"/>
        <v>1</v>
      </c>
      <c r="H512" s="57" t="str">
        <f t="shared" si="186"/>
        <v/>
      </c>
      <c r="I512" s="12"/>
    </row>
    <row r="513" spans="1:9" s="23" customFormat="1" ht="30" x14ac:dyDescent="0.2">
      <c r="A513" s="81"/>
      <c r="B513" s="56" t="s">
        <v>284</v>
      </c>
      <c r="C513" s="37">
        <v>1</v>
      </c>
      <c r="D513" s="20">
        <v>0</v>
      </c>
      <c r="E513" s="41">
        <f t="shared" si="184"/>
        <v>3.6213514883754617E-5</v>
      </c>
      <c r="F513" s="41" t="str">
        <f t="shared" si="185"/>
        <v/>
      </c>
      <c r="G513" s="22">
        <f t="shared" si="183"/>
        <v>-1</v>
      </c>
      <c r="H513" s="57">
        <f t="shared" si="186"/>
        <v>-3.6213514883754617E-5</v>
      </c>
      <c r="I513" s="12"/>
    </row>
    <row r="514" spans="1:9" s="23" customFormat="1" ht="30" x14ac:dyDescent="0.2">
      <c r="A514" s="81"/>
      <c r="B514" s="56" t="s">
        <v>117</v>
      </c>
      <c r="C514" s="37">
        <v>1</v>
      </c>
      <c r="D514" s="20">
        <v>0</v>
      </c>
      <c r="E514" s="41">
        <f t="shared" si="184"/>
        <v>3.6213514883754617E-5</v>
      </c>
      <c r="F514" s="41" t="str">
        <f t="shared" si="185"/>
        <v/>
      </c>
      <c r="G514" s="22">
        <f t="shared" si="183"/>
        <v>-1</v>
      </c>
      <c r="H514" s="57">
        <f t="shared" si="186"/>
        <v>-3.6213514883754617E-5</v>
      </c>
      <c r="I514" s="12"/>
    </row>
    <row r="515" spans="1:9" s="23" customFormat="1" ht="30" x14ac:dyDescent="0.2">
      <c r="A515" s="81"/>
      <c r="B515" s="56" t="s">
        <v>285</v>
      </c>
      <c r="C515" s="37">
        <v>10</v>
      </c>
      <c r="D515" s="20">
        <v>8</v>
      </c>
      <c r="E515" s="41">
        <f t="shared" si="184"/>
        <v>3.6213514883754616E-4</v>
      </c>
      <c r="F515" s="41">
        <f t="shared" si="185"/>
        <v>3.5373187124159886E-4</v>
      </c>
      <c r="G515" s="22">
        <f t="shared" si="183"/>
        <v>-0.2</v>
      </c>
      <c r="H515" s="57">
        <f t="shared" si="186"/>
        <v>-7.2427029767509234E-5</v>
      </c>
      <c r="I515" s="12"/>
    </row>
    <row r="516" spans="1:9" s="23" customFormat="1" ht="15" customHeight="1" x14ac:dyDescent="0.2">
      <c r="A516" s="81"/>
      <c r="B516" s="56" t="s">
        <v>286</v>
      </c>
      <c r="C516" s="37">
        <v>2</v>
      </c>
      <c r="D516" s="20">
        <v>5</v>
      </c>
      <c r="E516" s="41">
        <f t="shared" si="184"/>
        <v>7.2427029767509234E-5</v>
      </c>
      <c r="F516" s="41">
        <f t="shared" si="185"/>
        <v>2.210824195259993E-4</v>
      </c>
      <c r="G516" s="22">
        <f t="shared" si="183"/>
        <v>1.5</v>
      </c>
      <c r="H516" s="57">
        <f t="shared" si="186"/>
        <v>1.0864054465126386E-4</v>
      </c>
      <c r="I516" s="12"/>
    </row>
    <row r="517" spans="1:9" s="23" customFormat="1" ht="30" x14ac:dyDescent="0.2">
      <c r="A517" s="81"/>
      <c r="B517" s="56" t="s">
        <v>483</v>
      </c>
      <c r="C517" s="37">
        <v>26</v>
      </c>
      <c r="D517" s="20">
        <v>18</v>
      </c>
      <c r="E517" s="41">
        <f t="shared" si="184"/>
        <v>9.4155138697762009E-4</v>
      </c>
      <c r="F517" s="41">
        <f t="shared" si="185"/>
        <v>7.9589671029359741E-4</v>
      </c>
      <c r="G517" s="22">
        <f t="shared" si="183"/>
        <v>-0.30769230769230771</v>
      </c>
      <c r="H517" s="57">
        <f t="shared" si="186"/>
        <v>-2.8970811907003699E-4</v>
      </c>
      <c r="I517" s="12"/>
    </row>
    <row r="518" spans="1:9" s="23" customFormat="1" ht="15" x14ac:dyDescent="0.2">
      <c r="A518" s="81"/>
      <c r="B518" s="56" t="s">
        <v>125</v>
      </c>
      <c r="C518" s="37">
        <v>26</v>
      </c>
      <c r="D518" s="20">
        <v>5</v>
      </c>
      <c r="E518" s="41">
        <f t="shared" si="184"/>
        <v>9.4155138697762009E-4</v>
      </c>
      <c r="F518" s="41">
        <f t="shared" si="185"/>
        <v>2.210824195259993E-4</v>
      </c>
      <c r="G518" s="22">
        <f t="shared" si="183"/>
        <v>-0.80769230769230771</v>
      </c>
      <c r="H518" s="57">
        <f t="shared" si="186"/>
        <v>-7.6048381255884698E-4</v>
      </c>
      <c r="I518" s="12"/>
    </row>
    <row r="519" spans="1:9" s="23" customFormat="1" ht="15" x14ac:dyDescent="0.2">
      <c r="A519" s="81"/>
      <c r="B519" s="56" t="s">
        <v>484</v>
      </c>
      <c r="C519" s="37">
        <v>275</v>
      </c>
      <c r="D519" s="20">
        <v>65</v>
      </c>
      <c r="E519" s="41">
        <f t="shared" si="184"/>
        <v>9.9587165930325201E-3</v>
      </c>
      <c r="F519" s="41">
        <f t="shared" si="185"/>
        <v>2.8740714538379908E-3</v>
      </c>
      <c r="G519" s="22">
        <f t="shared" si="183"/>
        <v>-0.76363636363636367</v>
      </c>
      <c r="H519" s="57">
        <f t="shared" si="186"/>
        <v>-7.6048381255884702E-3</v>
      </c>
      <c r="I519" s="12"/>
    </row>
    <row r="520" spans="1:9" s="23" customFormat="1" ht="15" x14ac:dyDescent="0.2">
      <c r="A520" s="81"/>
      <c r="B520" s="56" t="s">
        <v>118</v>
      </c>
      <c r="C520" s="37">
        <v>225</v>
      </c>
      <c r="D520" s="20">
        <v>84</v>
      </c>
      <c r="E520" s="41">
        <f t="shared" si="184"/>
        <v>8.1480408488447884E-3</v>
      </c>
      <c r="F520" s="41">
        <f t="shared" si="185"/>
        <v>3.714184648036788E-3</v>
      </c>
      <c r="G520" s="22">
        <f t="shared" si="183"/>
        <v>-0.62666666666666671</v>
      </c>
      <c r="H520" s="57">
        <f t="shared" si="186"/>
        <v>-5.1061055986094013E-3</v>
      </c>
      <c r="I520" s="12"/>
    </row>
    <row r="521" spans="1:9" s="23" customFormat="1" ht="45" x14ac:dyDescent="0.2">
      <c r="A521" s="81"/>
      <c r="B521" s="56" t="s">
        <v>287</v>
      </c>
      <c r="C521" s="37">
        <v>10</v>
      </c>
      <c r="D521" s="20">
        <v>6</v>
      </c>
      <c r="E521" s="41">
        <f t="shared" si="184"/>
        <v>3.6213514883754616E-4</v>
      </c>
      <c r="F521" s="41">
        <f t="shared" si="185"/>
        <v>2.6529890343119917E-4</v>
      </c>
      <c r="G521" s="22">
        <f t="shared" si="183"/>
        <v>-0.4</v>
      </c>
      <c r="H521" s="57">
        <f t="shared" si="186"/>
        <v>-1.4485405953501847E-4</v>
      </c>
      <c r="I521" s="12"/>
    </row>
    <row r="522" spans="1:9" s="23" customFormat="1" ht="15" x14ac:dyDescent="0.2">
      <c r="A522" s="81"/>
      <c r="B522" s="56" t="s">
        <v>120</v>
      </c>
      <c r="C522" s="37">
        <v>41</v>
      </c>
      <c r="D522" s="20">
        <v>0</v>
      </c>
      <c r="E522" s="41">
        <f t="shared" si="184"/>
        <v>1.4847541102339394E-3</v>
      </c>
      <c r="F522" s="41" t="str">
        <f t="shared" si="185"/>
        <v/>
      </c>
      <c r="G522" s="22">
        <f t="shared" si="183"/>
        <v>-1</v>
      </c>
      <c r="H522" s="57">
        <f t="shared" si="186"/>
        <v>-1.4847541102339394E-3</v>
      </c>
      <c r="I522" s="12"/>
    </row>
    <row r="523" spans="1:9" s="23" customFormat="1" ht="30" x14ac:dyDescent="0.2">
      <c r="A523" s="81"/>
      <c r="B523" s="56" t="s">
        <v>288</v>
      </c>
      <c r="C523" s="37">
        <v>49</v>
      </c>
      <c r="D523" s="20">
        <v>19</v>
      </c>
      <c r="E523" s="41">
        <f t="shared" si="184"/>
        <v>1.7744622293039763E-3</v>
      </c>
      <c r="F523" s="41">
        <f t="shared" si="185"/>
        <v>8.4011319419879731E-4</v>
      </c>
      <c r="G523" s="22">
        <f t="shared" si="183"/>
        <v>-0.61224489795918369</v>
      </c>
      <c r="H523" s="57">
        <f t="shared" si="186"/>
        <v>-1.0864054465126386E-3</v>
      </c>
      <c r="I523" s="12"/>
    </row>
    <row r="524" spans="1:9" s="23" customFormat="1" ht="30" x14ac:dyDescent="0.2">
      <c r="A524" s="81"/>
      <c r="B524" s="56" t="s">
        <v>289</v>
      </c>
      <c r="C524" s="37">
        <v>207</v>
      </c>
      <c r="D524" s="20">
        <v>96</v>
      </c>
      <c r="E524" s="41">
        <f t="shared" si="184"/>
        <v>7.4961975809372059E-3</v>
      </c>
      <c r="F524" s="41">
        <f t="shared" si="185"/>
        <v>4.2447824548991868E-3</v>
      </c>
      <c r="G524" s="22">
        <f t="shared" si="183"/>
        <v>-0.53623188405797106</v>
      </c>
      <c r="H524" s="57">
        <f t="shared" si="186"/>
        <v>-4.0197001520967633E-3</v>
      </c>
      <c r="I524" s="12"/>
    </row>
    <row r="525" spans="1:9" s="23" customFormat="1" ht="15" x14ac:dyDescent="0.2">
      <c r="A525" s="81"/>
      <c r="B525" s="56" t="s">
        <v>112</v>
      </c>
      <c r="C525" s="37">
        <v>3</v>
      </c>
      <c r="D525" s="20">
        <v>1</v>
      </c>
      <c r="E525" s="41">
        <f t="shared" si="184"/>
        <v>1.0864054465126386E-4</v>
      </c>
      <c r="F525" s="41">
        <f t="shared" si="185"/>
        <v>4.4216483905199858E-5</v>
      </c>
      <c r="G525" s="22">
        <f t="shared" si="183"/>
        <v>-0.66666666666666663</v>
      </c>
      <c r="H525" s="57">
        <f t="shared" si="186"/>
        <v>-7.2427029767509234E-5</v>
      </c>
      <c r="I525" s="12"/>
    </row>
    <row r="526" spans="1:9" s="23" customFormat="1" ht="30" x14ac:dyDescent="0.2">
      <c r="A526" s="81"/>
      <c r="B526" s="56" t="s">
        <v>485</v>
      </c>
      <c r="C526" s="37">
        <v>105</v>
      </c>
      <c r="D526" s="20">
        <v>371</v>
      </c>
      <c r="E526" s="41">
        <f t="shared" si="184"/>
        <v>3.8024190627942347E-3</v>
      </c>
      <c r="F526" s="41">
        <f t="shared" si="185"/>
        <v>1.6404315528829146E-2</v>
      </c>
      <c r="G526" s="22">
        <f t="shared" si="183"/>
        <v>2.5333333333333332</v>
      </c>
      <c r="H526" s="57">
        <f t="shared" si="186"/>
        <v>9.632794959078728E-3</v>
      </c>
      <c r="I526" s="12"/>
    </row>
    <row r="527" spans="1:9" s="23" customFormat="1" ht="30" x14ac:dyDescent="0.2">
      <c r="A527" s="81"/>
      <c r="B527" s="56" t="s">
        <v>290</v>
      </c>
      <c r="C527" s="37">
        <v>2</v>
      </c>
      <c r="D527" s="20">
        <v>0</v>
      </c>
      <c r="E527" s="41">
        <f t="shared" si="184"/>
        <v>7.2427029767509234E-5</v>
      </c>
      <c r="F527" s="41" t="str">
        <f t="shared" si="185"/>
        <v/>
      </c>
      <c r="G527" s="22">
        <f t="shared" si="183"/>
        <v>-1</v>
      </c>
      <c r="H527" s="57">
        <f t="shared" si="186"/>
        <v>-7.2427029767509234E-5</v>
      </c>
      <c r="I527" s="12"/>
    </row>
    <row r="528" spans="1:9" s="23" customFormat="1" ht="15" x14ac:dyDescent="0.2">
      <c r="A528" s="81"/>
      <c r="B528" s="56" t="s">
        <v>291</v>
      </c>
      <c r="C528" s="37">
        <v>0</v>
      </c>
      <c r="D528" s="20">
        <v>2</v>
      </c>
      <c r="E528" s="41" t="str">
        <f t="shared" si="184"/>
        <v/>
      </c>
      <c r="F528" s="41">
        <f t="shared" si="185"/>
        <v>8.8432967810399716E-5</v>
      </c>
      <c r="G528" s="22">
        <f t="shared" si="183"/>
        <v>1</v>
      </c>
      <c r="H528" s="57" t="str">
        <f t="shared" si="186"/>
        <v/>
      </c>
      <c r="I528" s="12"/>
    </row>
    <row r="529" spans="1:9" s="23" customFormat="1" ht="15" x14ac:dyDescent="0.2">
      <c r="A529" s="81"/>
      <c r="B529" s="56" t="s">
        <v>638</v>
      </c>
      <c r="C529" s="37">
        <v>3</v>
      </c>
      <c r="D529" s="20">
        <v>7</v>
      </c>
      <c r="E529" s="41">
        <f t="shared" si="184"/>
        <v>1.0864054465126386E-4</v>
      </c>
      <c r="F529" s="41">
        <f t="shared" si="185"/>
        <v>3.0951538733639902E-4</v>
      </c>
      <c r="G529" s="22">
        <f t="shared" si="183"/>
        <v>1.3333333333333333</v>
      </c>
      <c r="H529" s="57">
        <f t="shared" si="186"/>
        <v>1.4485405953501847E-4</v>
      </c>
      <c r="I529" s="12"/>
    </row>
    <row r="530" spans="1:9" s="23" customFormat="1" ht="15" x14ac:dyDescent="0.2">
      <c r="A530" s="81"/>
      <c r="B530" s="56" t="s">
        <v>486</v>
      </c>
      <c r="C530" s="37">
        <v>11</v>
      </c>
      <c r="D530" s="20">
        <v>0</v>
      </c>
      <c r="E530" s="41">
        <f t="shared" si="184"/>
        <v>3.9834866372130077E-4</v>
      </c>
      <c r="F530" s="41" t="str">
        <f t="shared" si="185"/>
        <v/>
      </c>
      <c r="G530" s="22">
        <f t="shared" si="183"/>
        <v>-1</v>
      </c>
      <c r="H530" s="57">
        <f t="shared" si="186"/>
        <v>-3.9834866372130077E-4</v>
      </c>
      <c r="I530" s="12"/>
    </row>
    <row r="531" spans="1:9" s="23" customFormat="1" ht="30" x14ac:dyDescent="0.2">
      <c r="A531" s="81"/>
      <c r="B531" s="56" t="s">
        <v>292</v>
      </c>
      <c r="C531" s="37">
        <v>15</v>
      </c>
      <c r="D531" s="20">
        <v>7</v>
      </c>
      <c r="E531" s="41">
        <f t="shared" si="184"/>
        <v>5.4320272325631921E-4</v>
      </c>
      <c r="F531" s="41">
        <f t="shared" si="185"/>
        <v>3.0951538733639902E-4</v>
      </c>
      <c r="G531" s="22">
        <f t="shared" si="183"/>
        <v>-0.53333333333333333</v>
      </c>
      <c r="H531" s="57">
        <f t="shared" si="186"/>
        <v>-2.8970811907003688E-4</v>
      </c>
      <c r="I531" s="12"/>
    </row>
    <row r="532" spans="1:9" s="23" customFormat="1" ht="45" x14ac:dyDescent="0.2">
      <c r="A532" s="81"/>
      <c r="B532" s="56" t="s">
        <v>293</v>
      </c>
      <c r="C532" s="37">
        <v>2</v>
      </c>
      <c r="D532" s="20">
        <v>3</v>
      </c>
      <c r="E532" s="41">
        <f t="shared" si="184"/>
        <v>7.2427029767509234E-5</v>
      </c>
      <c r="F532" s="41">
        <f t="shared" si="185"/>
        <v>1.3264945171559959E-4</v>
      </c>
      <c r="G532" s="22">
        <f t="shared" si="183"/>
        <v>0.5</v>
      </c>
      <c r="H532" s="57">
        <f t="shared" si="186"/>
        <v>3.6213514883754617E-5</v>
      </c>
      <c r="I532" s="12"/>
    </row>
    <row r="533" spans="1:9" s="23" customFormat="1" ht="30" x14ac:dyDescent="0.2">
      <c r="A533" s="81"/>
      <c r="B533" s="56" t="s">
        <v>294</v>
      </c>
      <c r="C533" s="37">
        <v>8</v>
      </c>
      <c r="D533" s="20">
        <v>2</v>
      </c>
      <c r="E533" s="41">
        <f t="shared" si="184"/>
        <v>2.8970811907003694E-4</v>
      </c>
      <c r="F533" s="41">
        <f t="shared" si="185"/>
        <v>8.8432967810399716E-5</v>
      </c>
      <c r="G533" s="22">
        <f t="shared" si="183"/>
        <v>-0.75</v>
      </c>
      <c r="H533" s="57">
        <f t="shared" si="186"/>
        <v>-2.1728108930252772E-4</v>
      </c>
      <c r="I533" s="12"/>
    </row>
    <row r="534" spans="1:9" s="23" customFormat="1" ht="30" x14ac:dyDescent="0.2">
      <c r="A534" s="81"/>
      <c r="B534" s="56" t="s">
        <v>114</v>
      </c>
      <c r="C534" s="37">
        <v>0</v>
      </c>
      <c r="D534" s="20">
        <v>0</v>
      </c>
      <c r="E534" s="41" t="str">
        <f t="shared" si="184"/>
        <v/>
      </c>
      <c r="F534" s="41" t="str">
        <f t="shared" si="185"/>
        <v/>
      </c>
      <c r="G534" s="22" t="str">
        <f t="shared" si="183"/>
        <v xml:space="preserve"> </v>
      </c>
      <c r="H534" s="57" t="str">
        <f t="shared" si="186"/>
        <v/>
      </c>
      <c r="I534" s="12"/>
    </row>
    <row r="535" spans="1:9" s="23" customFormat="1" ht="45" x14ac:dyDescent="0.2">
      <c r="A535" s="81"/>
      <c r="B535" s="56" t="s">
        <v>295</v>
      </c>
      <c r="C535" s="37">
        <v>0</v>
      </c>
      <c r="D535" s="20">
        <v>1</v>
      </c>
      <c r="E535" s="41" t="str">
        <f t="shared" si="184"/>
        <v/>
      </c>
      <c r="F535" s="41">
        <f t="shared" si="185"/>
        <v>4.4216483905199858E-5</v>
      </c>
      <c r="G535" s="22">
        <f t="shared" si="183"/>
        <v>1</v>
      </c>
      <c r="H535" s="57" t="str">
        <f t="shared" si="186"/>
        <v/>
      </c>
      <c r="I535" s="12"/>
    </row>
    <row r="536" spans="1:9" s="23" customFormat="1" ht="15" x14ac:dyDescent="0.2">
      <c r="A536" s="81"/>
      <c r="B536" s="56" t="s">
        <v>123</v>
      </c>
      <c r="C536" s="37">
        <v>0</v>
      </c>
      <c r="D536" s="20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7">
        <v>15</v>
      </c>
      <c r="D537" s="20">
        <v>2</v>
      </c>
      <c r="E537" s="41">
        <f t="shared" si="184"/>
        <v>5.4320272325631921E-4</v>
      </c>
      <c r="F537" s="41">
        <f t="shared" si="185"/>
        <v>8.8432967810399716E-5</v>
      </c>
      <c r="G537" s="22">
        <f t="shared" si="183"/>
        <v>-0.8666666666666667</v>
      </c>
      <c r="H537" s="57">
        <f t="shared" si="186"/>
        <v>-4.7077569348880999E-4</v>
      </c>
      <c r="I537" s="12"/>
    </row>
    <row r="538" spans="1:9" s="23" customFormat="1" ht="15" x14ac:dyDescent="0.2">
      <c r="A538" s="81"/>
      <c r="B538" s="56" t="s">
        <v>115</v>
      </c>
      <c r="C538" s="37">
        <v>18</v>
      </c>
      <c r="D538" s="20">
        <v>9</v>
      </c>
      <c r="E538" s="41">
        <f t="shared" si="184"/>
        <v>6.5184326790758309E-4</v>
      </c>
      <c r="F538" s="41">
        <f t="shared" si="185"/>
        <v>3.9794835514679871E-4</v>
      </c>
      <c r="G538" s="22">
        <f t="shared" si="183"/>
        <v>-0.5</v>
      </c>
      <c r="H538" s="57">
        <f t="shared" si="186"/>
        <v>-3.2592163395379155E-4</v>
      </c>
      <c r="I538" s="12"/>
    </row>
    <row r="539" spans="1:9" s="23" customFormat="1" ht="30" x14ac:dyDescent="0.2">
      <c r="A539" s="81"/>
      <c r="B539" s="56" t="s">
        <v>296</v>
      </c>
      <c r="C539" s="37">
        <v>13</v>
      </c>
      <c r="D539" s="20">
        <v>6</v>
      </c>
      <c r="E539" s="41">
        <f t="shared" si="184"/>
        <v>4.7077569348881004E-4</v>
      </c>
      <c r="F539" s="41">
        <f t="shared" si="185"/>
        <v>2.6529890343119917E-4</v>
      </c>
      <c r="G539" s="22">
        <f t="shared" si="183"/>
        <v>-0.53846153846153844</v>
      </c>
      <c r="H539" s="57">
        <f t="shared" si="186"/>
        <v>-2.5349460418628233E-4</v>
      </c>
      <c r="I539" s="12"/>
    </row>
    <row r="540" spans="1:9" s="23" customFormat="1" ht="30" x14ac:dyDescent="0.2">
      <c r="A540" s="81"/>
      <c r="B540" s="56" t="s">
        <v>639</v>
      </c>
      <c r="C540" s="37">
        <v>0</v>
      </c>
      <c r="D540" s="20">
        <v>2</v>
      </c>
      <c r="E540" s="41" t="str">
        <f t="shared" si="184"/>
        <v/>
      </c>
      <c r="F540" s="41">
        <f t="shared" si="185"/>
        <v>8.8432967810399716E-5</v>
      </c>
      <c r="G540" s="22">
        <f t="shared" si="183"/>
        <v>1</v>
      </c>
      <c r="H540" s="57" t="str">
        <f t="shared" si="186"/>
        <v/>
      </c>
      <c r="I540" s="12"/>
    </row>
    <row r="541" spans="1:9" s="23" customFormat="1" ht="15" x14ac:dyDescent="0.2">
      <c r="A541" s="81"/>
      <c r="B541" s="56" t="s">
        <v>124</v>
      </c>
      <c r="C541" s="37">
        <v>2</v>
      </c>
      <c r="D541" s="20">
        <v>0</v>
      </c>
      <c r="E541" s="41">
        <f t="shared" si="184"/>
        <v>7.2427029767509234E-5</v>
      </c>
      <c r="F541" s="41" t="str">
        <f t="shared" si="185"/>
        <v/>
      </c>
      <c r="G541" s="22">
        <f t="shared" si="183"/>
        <v>-1</v>
      </c>
      <c r="H541" s="57">
        <f t="shared" si="186"/>
        <v>-7.2427029767509234E-5</v>
      </c>
      <c r="I541" s="12"/>
    </row>
    <row r="542" spans="1:9" s="23" customFormat="1" ht="15" x14ac:dyDescent="0.2">
      <c r="A542" s="81"/>
      <c r="B542" s="56" t="s">
        <v>487</v>
      </c>
      <c r="C542" s="37">
        <v>11</v>
      </c>
      <c r="D542" s="20">
        <v>2</v>
      </c>
      <c r="E542" s="41">
        <f t="shared" si="184"/>
        <v>3.9834866372130077E-4</v>
      </c>
      <c r="F542" s="41">
        <f t="shared" si="185"/>
        <v>8.8432967810399716E-5</v>
      </c>
      <c r="G542" s="22">
        <f t="shared" si="183"/>
        <v>-0.81818181818181823</v>
      </c>
      <c r="H542" s="57">
        <f t="shared" si="186"/>
        <v>-3.2592163395379155E-4</v>
      </c>
      <c r="I542" s="12"/>
    </row>
    <row r="543" spans="1:9" s="23" customFormat="1" ht="15" x14ac:dyDescent="0.2">
      <c r="A543" s="81"/>
      <c r="B543" s="56" t="s">
        <v>536</v>
      </c>
      <c r="C543" s="37">
        <v>56</v>
      </c>
      <c r="D543" s="20">
        <v>44</v>
      </c>
      <c r="E543" s="41">
        <f t="shared" si="184"/>
        <v>2.0279568334902586E-3</v>
      </c>
      <c r="F543" s="41">
        <f t="shared" si="185"/>
        <v>1.9455252918287938E-3</v>
      </c>
      <c r="G543" s="22">
        <f t="shared" si="183"/>
        <v>-0.21428571428571427</v>
      </c>
      <c r="H543" s="57">
        <f t="shared" si="186"/>
        <v>-4.3456217860505538E-4</v>
      </c>
      <c r="I543" s="12"/>
    </row>
    <row r="544" spans="1:9" s="23" customFormat="1" ht="15" x14ac:dyDescent="0.2">
      <c r="A544" s="81"/>
      <c r="B544" s="56" t="s">
        <v>131</v>
      </c>
      <c r="C544" s="37">
        <v>115</v>
      </c>
      <c r="D544" s="20">
        <v>54</v>
      </c>
      <c r="E544" s="41">
        <f t="shared" si="184"/>
        <v>4.1645542116317807E-3</v>
      </c>
      <c r="F544" s="41">
        <f t="shared" si="185"/>
        <v>2.3876901308807924E-3</v>
      </c>
      <c r="G544" s="22">
        <f t="shared" si="183"/>
        <v>-0.5304347826086957</v>
      </c>
      <c r="H544" s="57">
        <f t="shared" si="186"/>
        <v>-2.2090244079090316E-3</v>
      </c>
      <c r="I544" s="12"/>
    </row>
    <row r="545" spans="1:9" s="23" customFormat="1" ht="30" x14ac:dyDescent="0.2">
      <c r="A545" s="81"/>
      <c r="B545" s="56" t="s">
        <v>488</v>
      </c>
      <c r="C545" s="37">
        <v>7</v>
      </c>
      <c r="D545" s="20">
        <v>5</v>
      </c>
      <c r="E545" s="41">
        <f t="shared" si="184"/>
        <v>2.5349460418628233E-4</v>
      </c>
      <c r="F545" s="41">
        <f t="shared" si="185"/>
        <v>2.210824195259993E-4</v>
      </c>
      <c r="G545" s="22">
        <f t="shared" si="183"/>
        <v>-0.2857142857142857</v>
      </c>
      <c r="H545" s="57">
        <f t="shared" si="186"/>
        <v>-7.2427029767509234E-5</v>
      </c>
      <c r="I545" s="12"/>
    </row>
    <row r="546" spans="1:9" s="23" customFormat="1" ht="15" x14ac:dyDescent="0.2">
      <c r="A546" s="81"/>
      <c r="B546" s="56" t="s">
        <v>129</v>
      </c>
      <c r="C546" s="37">
        <v>1</v>
      </c>
      <c r="D546" s="20">
        <v>0</v>
      </c>
      <c r="E546" s="41">
        <f t="shared" si="184"/>
        <v>3.6213514883754617E-5</v>
      </c>
      <c r="F546" s="41" t="str">
        <f t="shared" si="185"/>
        <v/>
      </c>
      <c r="G546" s="22">
        <f t="shared" si="183"/>
        <v>-1</v>
      </c>
      <c r="H546" s="57">
        <f t="shared" si="186"/>
        <v>-3.6213514883754617E-5</v>
      </c>
      <c r="I546" s="12"/>
    </row>
    <row r="547" spans="1:9" s="23" customFormat="1" ht="15" x14ac:dyDescent="0.2">
      <c r="A547" s="81"/>
      <c r="B547" s="56" t="s">
        <v>327</v>
      </c>
      <c r="C547" s="37">
        <v>134</v>
      </c>
      <c r="D547" s="20">
        <v>67</v>
      </c>
      <c r="E547" s="41">
        <f t="shared" si="184"/>
        <v>4.8526109944231188E-3</v>
      </c>
      <c r="F547" s="41">
        <f t="shared" si="185"/>
        <v>2.9625044216483906E-3</v>
      </c>
      <c r="G547" s="22">
        <f t="shared" si="183"/>
        <v>-0.5</v>
      </c>
      <c r="H547" s="57">
        <f t="shared" si="186"/>
        <v>-2.4263054972115594E-3</v>
      </c>
      <c r="I547" s="12"/>
    </row>
    <row r="548" spans="1:9" s="23" customFormat="1" ht="15" x14ac:dyDescent="0.2">
      <c r="A548" s="81"/>
      <c r="B548" s="56" t="s">
        <v>328</v>
      </c>
      <c r="C548" s="37">
        <v>33</v>
      </c>
      <c r="D548" s="20">
        <v>44</v>
      </c>
      <c r="E548" s="41">
        <f t="shared" si="184"/>
        <v>1.1950459911639023E-3</v>
      </c>
      <c r="F548" s="41">
        <f t="shared" si="185"/>
        <v>1.9455252918287938E-3</v>
      </c>
      <c r="G548" s="22">
        <f t="shared" si="183"/>
        <v>0.33333333333333331</v>
      </c>
      <c r="H548" s="57">
        <f t="shared" si="186"/>
        <v>3.9834866372130077E-4</v>
      </c>
      <c r="I548" s="12"/>
    </row>
    <row r="549" spans="1:9" s="23" customFormat="1" ht="15" x14ac:dyDescent="0.2">
      <c r="A549" s="81"/>
      <c r="B549" s="56" t="s">
        <v>604</v>
      </c>
      <c r="C549" s="37">
        <v>3</v>
      </c>
      <c r="D549" s="20">
        <v>12</v>
      </c>
      <c r="E549" s="41">
        <f t="shared" si="184"/>
        <v>1.0864054465126386E-4</v>
      </c>
      <c r="F549" s="41">
        <f t="shared" si="185"/>
        <v>5.3059780686239835E-4</v>
      </c>
      <c r="G549" s="22">
        <f t="shared" si="183"/>
        <v>3</v>
      </c>
      <c r="H549" s="57">
        <f t="shared" si="186"/>
        <v>3.2592163395379155E-4</v>
      </c>
      <c r="I549" s="12"/>
    </row>
    <row r="550" spans="1:9" s="23" customFormat="1" ht="15" x14ac:dyDescent="0.2">
      <c r="A550" s="81"/>
      <c r="B550" s="56" t="s">
        <v>133</v>
      </c>
      <c r="C550" s="37">
        <v>2</v>
      </c>
      <c r="D550" s="20">
        <v>3</v>
      </c>
      <c r="E550" s="41">
        <f t="shared" si="184"/>
        <v>7.2427029767509234E-5</v>
      </c>
      <c r="F550" s="41">
        <f t="shared" si="185"/>
        <v>1.3264945171559959E-4</v>
      </c>
      <c r="G550" s="22">
        <f t="shared" si="183"/>
        <v>0.5</v>
      </c>
      <c r="H550" s="57">
        <f t="shared" si="186"/>
        <v>3.6213514883754617E-5</v>
      </c>
      <c r="I550" s="12"/>
    </row>
    <row r="551" spans="1:9" s="23" customFormat="1" ht="15" x14ac:dyDescent="0.2">
      <c r="A551" s="81"/>
      <c r="B551" s="56" t="s">
        <v>329</v>
      </c>
      <c r="C551" s="37">
        <v>12</v>
      </c>
      <c r="D551" s="20">
        <v>7</v>
      </c>
      <c r="E551" s="41">
        <f t="shared" si="184"/>
        <v>4.3456217860505543E-4</v>
      </c>
      <c r="F551" s="41">
        <f t="shared" si="185"/>
        <v>3.0951538733639902E-4</v>
      </c>
      <c r="G551" s="22">
        <f t="shared" si="183"/>
        <v>-0.41666666666666669</v>
      </c>
      <c r="H551" s="57">
        <f t="shared" si="186"/>
        <v>-1.8106757441877311E-4</v>
      </c>
      <c r="I551" s="12"/>
    </row>
    <row r="552" spans="1:9" s="23" customFormat="1" ht="15" x14ac:dyDescent="0.2">
      <c r="A552" s="81"/>
      <c r="B552" s="56" t="s">
        <v>137</v>
      </c>
      <c r="C552" s="37">
        <v>19</v>
      </c>
      <c r="D552" s="20">
        <v>1</v>
      </c>
      <c r="E552" s="41">
        <f t="shared" si="184"/>
        <v>6.8805678279133776E-4</v>
      </c>
      <c r="F552" s="41">
        <f t="shared" si="185"/>
        <v>4.4216483905199858E-5</v>
      </c>
      <c r="G552" s="22">
        <f t="shared" si="183"/>
        <v>-0.94736842105263153</v>
      </c>
      <c r="H552" s="57">
        <f t="shared" si="186"/>
        <v>-6.5184326790758309E-4</v>
      </c>
      <c r="I552" s="12"/>
    </row>
    <row r="553" spans="1:9" s="23" customFormat="1" ht="15" x14ac:dyDescent="0.2">
      <c r="A553" s="81"/>
      <c r="B553" s="56" t="s">
        <v>130</v>
      </c>
      <c r="C553" s="37">
        <v>0</v>
      </c>
      <c r="D553" s="20">
        <v>3</v>
      </c>
      <c r="E553" s="41" t="str">
        <f t="shared" si="184"/>
        <v/>
      </c>
      <c r="F553" s="41">
        <f t="shared" si="185"/>
        <v>1.3264945171559959E-4</v>
      </c>
      <c r="G553" s="22">
        <f t="shared" si="183"/>
        <v>1</v>
      </c>
      <c r="H553" s="57" t="str">
        <f t="shared" si="186"/>
        <v/>
      </c>
      <c r="I553" s="12"/>
    </row>
    <row r="554" spans="1:9" s="23" customFormat="1" ht="15" x14ac:dyDescent="0.2">
      <c r="A554" s="81"/>
      <c r="B554" s="56" t="s">
        <v>297</v>
      </c>
      <c r="C554" s="37">
        <v>1</v>
      </c>
      <c r="D554" s="20">
        <v>6</v>
      </c>
      <c r="E554" s="41">
        <f t="shared" si="184"/>
        <v>3.6213514883754617E-5</v>
      </c>
      <c r="F554" s="41">
        <f t="shared" si="185"/>
        <v>2.6529890343119917E-4</v>
      </c>
      <c r="G554" s="22">
        <f t="shared" si="183"/>
        <v>5</v>
      </c>
      <c r="H554" s="57">
        <f t="shared" si="186"/>
        <v>1.8106757441877308E-4</v>
      </c>
      <c r="I554" s="12"/>
    </row>
    <row r="555" spans="1:9" s="23" customFormat="1" ht="15" x14ac:dyDescent="0.2">
      <c r="A555" s="81"/>
      <c r="B555" s="56" t="s">
        <v>126</v>
      </c>
      <c r="C555" s="37">
        <v>0</v>
      </c>
      <c r="D555" s="20">
        <v>0</v>
      </c>
      <c r="E555" s="41" t="str">
        <f t="shared" si="184"/>
        <v/>
      </c>
      <c r="F555" s="41" t="str">
        <f t="shared" si="185"/>
        <v/>
      </c>
      <c r="G555" s="22" t="str">
        <f t="shared" si="183"/>
        <v xml:space="preserve"> </v>
      </c>
      <c r="H555" s="57" t="str">
        <f t="shared" si="186"/>
        <v/>
      </c>
      <c r="I555" s="12"/>
    </row>
    <row r="556" spans="1:9" s="23" customFormat="1" ht="15" x14ac:dyDescent="0.2">
      <c r="A556" s="81"/>
      <c r="B556" s="56" t="s">
        <v>139</v>
      </c>
      <c r="C556" s="37">
        <v>1</v>
      </c>
      <c r="D556" s="20">
        <v>0</v>
      </c>
      <c r="E556" s="41">
        <f t="shared" si="184"/>
        <v>3.6213514883754617E-5</v>
      </c>
      <c r="F556" s="41" t="str">
        <f t="shared" si="185"/>
        <v/>
      </c>
      <c r="G556" s="22">
        <f t="shared" si="183"/>
        <v>-1</v>
      </c>
      <c r="H556" s="57">
        <f t="shared" si="186"/>
        <v>-3.6213514883754617E-5</v>
      </c>
      <c r="I556" s="12"/>
    </row>
    <row r="557" spans="1:9" s="23" customFormat="1" ht="30" x14ac:dyDescent="0.2">
      <c r="A557" s="81"/>
      <c r="B557" s="56" t="s">
        <v>298</v>
      </c>
      <c r="C557" s="37">
        <v>290</v>
      </c>
      <c r="D557" s="20">
        <v>56</v>
      </c>
      <c r="E557" s="41">
        <f t="shared" si="184"/>
        <v>1.0501919316288839E-2</v>
      </c>
      <c r="F557" s="41">
        <f t="shared" si="185"/>
        <v>2.4761230986911922E-3</v>
      </c>
      <c r="G557" s="22">
        <f t="shared" si="183"/>
        <v>-0.80689655172413788</v>
      </c>
      <c r="H557" s="57">
        <f t="shared" si="186"/>
        <v>-8.4739624827985804E-3</v>
      </c>
      <c r="I557" s="12"/>
    </row>
    <row r="558" spans="1:9" s="23" customFormat="1" ht="30" x14ac:dyDescent="0.2">
      <c r="A558" s="81"/>
      <c r="B558" s="56" t="s">
        <v>299</v>
      </c>
      <c r="C558" s="37">
        <v>5</v>
      </c>
      <c r="D558" s="20">
        <v>2</v>
      </c>
      <c r="E558" s="41">
        <f t="shared" si="184"/>
        <v>1.8106757441877308E-4</v>
      </c>
      <c r="F558" s="41">
        <f t="shared" si="185"/>
        <v>8.8432967810399716E-5</v>
      </c>
      <c r="G558" s="22">
        <f t="shared" si="183"/>
        <v>-0.6</v>
      </c>
      <c r="H558" s="57">
        <f t="shared" si="186"/>
        <v>-1.0864054465126384E-4</v>
      </c>
      <c r="I558" s="12"/>
    </row>
    <row r="559" spans="1:9" s="23" customFormat="1" ht="15" x14ac:dyDescent="0.2">
      <c r="A559" s="81"/>
      <c r="B559" s="56" t="s">
        <v>624</v>
      </c>
      <c r="C559" s="37">
        <v>7</v>
      </c>
      <c r="D559" s="20">
        <v>0</v>
      </c>
      <c r="E559" s="41">
        <f t="shared" ref="E559" si="187">+IF(C559=0,"",C559/C$355)</f>
        <v>2.5349460418628233E-4</v>
      </c>
      <c r="F559" s="41" t="str">
        <f t="shared" ref="F559" si="188">+IF(D559=0,"",D559/D$355)</f>
        <v/>
      </c>
      <c r="G559" s="41">
        <f t="shared" ref="G559" si="189">+IF(AND(C559=0,D559=0)," ",IF(C559=0,1,IF(D559=0,-1,(D559-C559)/C559)))</f>
        <v>-1</v>
      </c>
      <c r="H559" s="57">
        <f t="shared" ref="H559" si="190">+IF(OR(AND(E559=""),(G559="")),"",E559*G559)</f>
        <v>-2.5349460418628233E-4</v>
      </c>
      <c r="I559" s="12"/>
    </row>
    <row r="560" spans="1:9" s="23" customFormat="1" ht="15" x14ac:dyDescent="0.2">
      <c r="A560" s="81"/>
      <c r="B560" s="56" t="s">
        <v>300</v>
      </c>
      <c r="C560" s="37">
        <v>3</v>
      </c>
      <c r="D560" s="20">
        <v>2</v>
      </c>
      <c r="E560" s="41">
        <f t="shared" si="184"/>
        <v>1.0864054465126386E-4</v>
      </c>
      <c r="F560" s="41">
        <f t="shared" si="185"/>
        <v>8.8432967810399716E-5</v>
      </c>
      <c r="G560" s="22">
        <f t="shared" si="183"/>
        <v>-0.33333333333333331</v>
      </c>
      <c r="H560" s="57">
        <f t="shared" si="186"/>
        <v>-3.6213514883754617E-5</v>
      </c>
      <c r="I560" s="12"/>
    </row>
    <row r="561" spans="1:9" s="23" customFormat="1" ht="30" x14ac:dyDescent="0.2">
      <c r="A561" s="81"/>
      <c r="B561" s="56" t="s">
        <v>489</v>
      </c>
      <c r="C561" s="37">
        <v>2</v>
      </c>
      <c r="D561" s="20">
        <v>0</v>
      </c>
      <c r="E561" s="41">
        <f t="shared" si="184"/>
        <v>7.2427029767509234E-5</v>
      </c>
      <c r="F561" s="41" t="str">
        <f t="shared" si="185"/>
        <v/>
      </c>
      <c r="G561" s="22">
        <f t="shared" si="183"/>
        <v>-1</v>
      </c>
      <c r="H561" s="57">
        <f t="shared" si="186"/>
        <v>-7.2427029767509234E-5</v>
      </c>
      <c r="I561" s="12"/>
    </row>
    <row r="562" spans="1:9" s="23" customFormat="1" ht="15" x14ac:dyDescent="0.2">
      <c r="A562" s="81"/>
      <c r="B562" s="56" t="s">
        <v>136</v>
      </c>
      <c r="C562" s="37">
        <v>1</v>
      </c>
      <c r="D562" s="20">
        <v>0</v>
      </c>
      <c r="E562" s="41">
        <f t="shared" ref="E562:E584" si="191">+IF(C562=0,"",C562/C$355)</f>
        <v>3.6213514883754617E-5</v>
      </c>
      <c r="F562" s="41" t="str">
        <f t="shared" ref="F562:F584" si="192">+IF(D562=0,"",D562/D$355)</f>
        <v/>
      </c>
      <c r="G562" s="22">
        <f t="shared" si="183"/>
        <v>-1</v>
      </c>
      <c r="H562" s="57">
        <f t="shared" ref="H562:H584" si="193">+IF(OR(AND(E562=""),(G562="")),"",E562*G562)</f>
        <v>-3.6213514883754617E-5</v>
      </c>
      <c r="I562" s="12"/>
    </row>
    <row r="563" spans="1:9" s="23" customFormat="1" ht="15" x14ac:dyDescent="0.2">
      <c r="A563" s="81"/>
      <c r="B563" s="56" t="s">
        <v>301</v>
      </c>
      <c r="C563" s="37">
        <v>56</v>
      </c>
      <c r="D563" s="20">
        <v>17</v>
      </c>
      <c r="E563" s="41">
        <f t="shared" si="191"/>
        <v>2.0279568334902586E-3</v>
      </c>
      <c r="F563" s="41">
        <f t="shared" si="192"/>
        <v>7.5168022638839762E-4</v>
      </c>
      <c r="G563" s="22">
        <f t="shared" si="183"/>
        <v>-0.6964285714285714</v>
      </c>
      <c r="H563" s="57">
        <f t="shared" si="193"/>
        <v>-1.4123270804664301E-3</v>
      </c>
      <c r="I563" s="12"/>
    </row>
    <row r="564" spans="1:9" s="23" customFormat="1" ht="30" x14ac:dyDescent="0.2">
      <c r="A564" s="81"/>
      <c r="B564" s="56" t="s">
        <v>302</v>
      </c>
      <c r="C564" s="37">
        <v>3</v>
      </c>
      <c r="D564" s="20">
        <v>1</v>
      </c>
      <c r="E564" s="41">
        <f t="shared" si="191"/>
        <v>1.0864054465126386E-4</v>
      </c>
      <c r="F564" s="41">
        <f t="shared" si="192"/>
        <v>4.4216483905199858E-5</v>
      </c>
      <c r="G564" s="22">
        <f t="shared" ref="G564:G584" si="194">+IF(AND(C564=0,D564=0)," ",IF(C564=0,1,IF(D564=0,-1,(D564-C564)/C564)))</f>
        <v>-0.66666666666666663</v>
      </c>
      <c r="H564" s="57">
        <f t="shared" si="193"/>
        <v>-7.2427029767509234E-5</v>
      </c>
      <c r="I564" s="12"/>
    </row>
    <row r="565" spans="1:9" s="23" customFormat="1" ht="15" x14ac:dyDescent="0.2">
      <c r="A565" s="81"/>
      <c r="B565" s="56" t="s">
        <v>303</v>
      </c>
      <c r="C565" s="37">
        <v>8</v>
      </c>
      <c r="D565" s="20">
        <v>7</v>
      </c>
      <c r="E565" s="41">
        <f t="shared" si="191"/>
        <v>2.8970811907003694E-4</v>
      </c>
      <c r="F565" s="41">
        <f t="shared" si="192"/>
        <v>3.0951538733639902E-4</v>
      </c>
      <c r="G565" s="22">
        <f t="shared" si="194"/>
        <v>-0.125</v>
      </c>
      <c r="H565" s="57">
        <f t="shared" si="193"/>
        <v>-3.6213514883754617E-5</v>
      </c>
      <c r="I565" s="12"/>
    </row>
    <row r="566" spans="1:9" s="23" customFormat="1" ht="15" x14ac:dyDescent="0.2">
      <c r="A566" s="81"/>
      <c r="B566" s="56" t="s">
        <v>132</v>
      </c>
      <c r="C566" s="37">
        <v>0</v>
      </c>
      <c r="D566" s="20">
        <v>0</v>
      </c>
      <c r="E566" s="41" t="str">
        <f t="shared" si="191"/>
        <v/>
      </c>
      <c r="F566" s="41" t="str">
        <f t="shared" si="192"/>
        <v/>
      </c>
      <c r="G566" s="22" t="str">
        <f t="shared" si="194"/>
        <v xml:space="preserve"> </v>
      </c>
      <c r="H566" s="57" t="str">
        <f t="shared" si="193"/>
        <v/>
      </c>
      <c r="I566" s="12"/>
    </row>
    <row r="567" spans="1:9" s="23" customFormat="1" ht="15" x14ac:dyDescent="0.2">
      <c r="A567" s="81"/>
      <c r="B567" s="56" t="s">
        <v>134</v>
      </c>
      <c r="C567" s="37">
        <v>1</v>
      </c>
      <c r="D567" s="20">
        <v>0</v>
      </c>
      <c r="E567" s="41">
        <f t="shared" si="191"/>
        <v>3.6213514883754617E-5</v>
      </c>
      <c r="F567" s="41" t="str">
        <f t="shared" si="192"/>
        <v/>
      </c>
      <c r="G567" s="22">
        <f t="shared" si="194"/>
        <v>-1</v>
      </c>
      <c r="H567" s="57">
        <f t="shared" si="193"/>
        <v>-3.6213514883754617E-5</v>
      </c>
      <c r="I567" s="12"/>
    </row>
    <row r="568" spans="1:9" s="23" customFormat="1" ht="15" x14ac:dyDescent="0.2">
      <c r="A568" s="81"/>
      <c r="B568" s="56" t="s">
        <v>304</v>
      </c>
      <c r="C568" s="37">
        <v>138</v>
      </c>
      <c r="D568" s="20">
        <v>92</v>
      </c>
      <c r="E568" s="41">
        <f t="shared" si="191"/>
        <v>4.997465053958137E-3</v>
      </c>
      <c r="F568" s="41">
        <f t="shared" si="192"/>
        <v>4.0679165192783872E-3</v>
      </c>
      <c r="G568" s="22">
        <f t="shared" si="194"/>
        <v>-0.33333333333333331</v>
      </c>
      <c r="H568" s="57">
        <f t="shared" si="193"/>
        <v>-1.6658216846527122E-3</v>
      </c>
      <c r="I568" s="12"/>
    </row>
    <row r="569" spans="1:9" s="23" customFormat="1" ht="30" x14ac:dyDescent="0.2">
      <c r="A569" s="81"/>
      <c r="B569" s="56" t="s">
        <v>138</v>
      </c>
      <c r="C569" s="37">
        <v>117</v>
      </c>
      <c r="D569" s="20">
        <v>61</v>
      </c>
      <c r="E569" s="41">
        <f t="shared" si="191"/>
        <v>4.2369812413992902E-3</v>
      </c>
      <c r="F569" s="41">
        <f t="shared" si="192"/>
        <v>2.6972055182171912E-3</v>
      </c>
      <c r="G569" s="22">
        <f t="shared" si="194"/>
        <v>-0.47863247863247865</v>
      </c>
      <c r="H569" s="57">
        <f t="shared" si="193"/>
        <v>-2.0279568334902586E-3</v>
      </c>
      <c r="I569" s="12"/>
    </row>
    <row r="570" spans="1:9" s="23" customFormat="1" ht="15" x14ac:dyDescent="0.2">
      <c r="A570" s="81"/>
      <c r="B570" s="56" t="s">
        <v>305</v>
      </c>
      <c r="C570" s="37">
        <v>195</v>
      </c>
      <c r="D570" s="20">
        <v>93</v>
      </c>
      <c r="E570" s="41">
        <f t="shared" si="191"/>
        <v>7.0616354023321504E-3</v>
      </c>
      <c r="F570" s="41">
        <f t="shared" si="192"/>
        <v>4.1121330031835867E-3</v>
      </c>
      <c r="G570" s="22">
        <f t="shared" si="194"/>
        <v>-0.52307692307692311</v>
      </c>
      <c r="H570" s="57">
        <f t="shared" si="193"/>
        <v>-3.6937785181429712E-3</v>
      </c>
      <c r="I570" s="12"/>
    </row>
    <row r="571" spans="1:9" s="23" customFormat="1" ht="15" x14ac:dyDescent="0.2">
      <c r="A571" s="81"/>
      <c r="B571" s="56" t="s">
        <v>531</v>
      </c>
      <c r="C571" s="37">
        <v>27</v>
      </c>
      <c r="D571" s="20">
        <v>17</v>
      </c>
      <c r="E571" s="41">
        <f t="shared" si="191"/>
        <v>9.7776490186137475E-4</v>
      </c>
      <c r="F571" s="41">
        <f t="shared" si="192"/>
        <v>7.5168022638839762E-4</v>
      </c>
      <c r="G571" s="22">
        <f t="shared" si="194"/>
        <v>-0.37037037037037035</v>
      </c>
      <c r="H571" s="57">
        <f t="shared" si="193"/>
        <v>-3.6213514883754616E-4</v>
      </c>
      <c r="I571" s="12"/>
    </row>
    <row r="572" spans="1:9" s="23" customFormat="1" ht="15" x14ac:dyDescent="0.2">
      <c r="A572" s="81"/>
      <c r="B572" s="56" t="s">
        <v>127</v>
      </c>
      <c r="C572" s="37">
        <v>1</v>
      </c>
      <c r="D572" s="20">
        <v>0</v>
      </c>
      <c r="E572" s="41">
        <f t="shared" si="191"/>
        <v>3.6213514883754617E-5</v>
      </c>
      <c r="F572" s="41" t="str">
        <f t="shared" si="192"/>
        <v/>
      </c>
      <c r="G572" s="22">
        <f t="shared" si="194"/>
        <v>-1</v>
      </c>
      <c r="H572" s="57">
        <f t="shared" si="193"/>
        <v>-3.6213514883754617E-5</v>
      </c>
      <c r="I572" s="12"/>
    </row>
    <row r="573" spans="1:9" s="23" customFormat="1" ht="15" x14ac:dyDescent="0.2">
      <c r="A573" s="81"/>
      <c r="B573" s="56" t="s">
        <v>306</v>
      </c>
      <c r="C573" s="37">
        <v>1</v>
      </c>
      <c r="D573" s="20">
        <v>5</v>
      </c>
      <c r="E573" s="41">
        <f t="shared" si="191"/>
        <v>3.6213514883754617E-5</v>
      </c>
      <c r="F573" s="41">
        <f t="shared" si="192"/>
        <v>2.210824195259993E-4</v>
      </c>
      <c r="G573" s="22">
        <f t="shared" si="194"/>
        <v>4</v>
      </c>
      <c r="H573" s="57">
        <f t="shared" si="193"/>
        <v>1.4485405953501847E-4</v>
      </c>
      <c r="I573" s="12"/>
    </row>
    <row r="574" spans="1:9" s="23" customFormat="1" ht="15" x14ac:dyDescent="0.2">
      <c r="A574" s="81"/>
      <c r="B574" s="56" t="s">
        <v>307</v>
      </c>
      <c r="C574" s="37">
        <v>0</v>
      </c>
      <c r="D574" s="20">
        <v>0</v>
      </c>
      <c r="E574" s="41" t="str">
        <f t="shared" si="191"/>
        <v/>
      </c>
      <c r="F574" s="41" t="str">
        <f t="shared" si="192"/>
        <v/>
      </c>
      <c r="G574" s="22" t="str">
        <f t="shared" si="194"/>
        <v xml:space="preserve"> </v>
      </c>
      <c r="H574" s="57" t="str">
        <f t="shared" si="193"/>
        <v/>
      </c>
      <c r="I574" s="12"/>
    </row>
    <row r="575" spans="1:9" s="23" customFormat="1" ht="15" x14ac:dyDescent="0.2">
      <c r="A575" s="81"/>
      <c r="B575" s="56" t="s">
        <v>490</v>
      </c>
      <c r="C575" s="37">
        <v>10</v>
      </c>
      <c r="D575" s="20">
        <v>53</v>
      </c>
      <c r="E575" s="41">
        <f t="shared" si="191"/>
        <v>3.6213514883754616E-4</v>
      </c>
      <c r="F575" s="41">
        <f t="shared" si="192"/>
        <v>2.3434736469755925E-3</v>
      </c>
      <c r="G575" s="22">
        <f t="shared" si="194"/>
        <v>4.3</v>
      </c>
      <c r="H575" s="57">
        <f t="shared" si="193"/>
        <v>1.5571811400014485E-3</v>
      </c>
      <c r="I575" s="12"/>
    </row>
    <row r="576" spans="1:9" s="23" customFormat="1" ht="15" x14ac:dyDescent="0.2">
      <c r="A576" s="81"/>
      <c r="B576" s="56" t="s">
        <v>128</v>
      </c>
      <c r="C576" s="37">
        <v>59</v>
      </c>
      <c r="D576" s="20">
        <v>1</v>
      </c>
      <c r="E576" s="41">
        <f t="shared" si="191"/>
        <v>2.1365973781415225E-3</v>
      </c>
      <c r="F576" s="41">
        <f t="shared" si="192"/>
        <v>4.4216483905199858E-5</v>
      </c>
      <c r="G576" s="22">
        <f t="shared" si="194"/>
        <v>-0.98305084745762716</v>
      </c>
      <c r="H576" s="57">
        <f t="shared" si="193"/>
        <v>-2.1003838632577682E-3</v>
      </c>
      <c r="I576" s="12"/>
    </row>
    <row r="577" spans="1:9" s="23" customFormat="1" ht="15" x14ac:dyDescent="0.2">
      <c r="A577" s="81"/>
      <c r="B577" s="56" t="s">
        <v>135</v>
      </c>
      <c r="C577" s="37">
        <v>218</v>
      </c>
      <c r="D577" s="20">
        <v>57</v>
      </c>
      <c r="E577" s="41">
        <f t="shared" si="191"/>
        <v>7.8945462446585058E-3</v>
      </c>
      <c r="F577" s="41">
        <f t="shared" si="192"/>
        <v>2.520339582596392E-3</v>
      </c>
      <c r="G577" s="22">
        <f t="shared" si="194"/>
        <v>-0.73853211009174313</v>
      </c>
      <c r="H577" s="57">
        <f t="shared" si="193"/>
        <v>-5.8303758962844933E-3</v>
      </c>
      <c r="I577" s="12"/>
    </row>
    <row r="578" spans="1:9" s="23" customFormat="1" ht="15" x14ac:dyDescent="0.2">
      <c r="A578" s="81"/>
      <c r="B578" s="56" t="s">
        <v>491</v>
      </c>
      <c r="C578" s="37">
        <v>8</v>
      </c>
      <c r="D578" s="20">
        <v>3</v>
      </c>
      <c r="E578" s="41">
        <f t="shared" si="191"/>
        <v>2.8970811907003694E-4</v>
      </c>
      <c r="F578" s="41">
        <f t="shared" si="192"/>
        <v>1.3264945171559959E-4</v>
      </c>
      <c r="G578" s="22">
        <f t="shared" si="194"/>
        <v>-0.625</v>
      </c>
      <c r="H578" s="57">
        <f t="shared" si="193"/>
        <v>-1.8106757441877308E-4</v>
      </c>
      <c r="I578" s="12"/>
    </row>
    <row r="579" spans="1:9" s="23" customFormat="1" ht="30" x14ac:dyDescent="0.2">
      <c r="A579" s="81"/>
      <c r="B579" s="56" t="s">
        <v>308</v>
      </c>
      <c r="C579" s="37">
        <v>15</v>
      </c>
      <c r="D579" s="20">
        <v>2</v>
      </c>
      <c r="E579" s="41">
        <f t="shared" si="191"/>
        <v>5.4320272325631921E-4</v>
      </c>
      <c r="F579" s="41">
        <f t="shared" si="192"/>
        <v>8.8432967810399716E-5</v>
      </c>
      <c r="G579" s="22">
        <f t="shared" si="194"/>
        <v>-0.8666666666666667</v>
      </c>
      <c r="H579" s="57">
        <f t="shared" si="193"/>
        <v>-4.7077569348880999E-4</v>
      </c>
      <c r="I579" s="12"/>
    </row>
    <row r="580" spans="1:9" s="23" customFormat="1" ht="14.25" customHeight="1" x14ac:dyDescent="0.2">
      <c r="A580" s="81"/>
      <c r="B580" s="56" t="s">
        <v>309</v>
      </c>
      <c r="C580" s="37">
        <v>1</v>
      </c>
      <c r="D580" s="20">
        <v>2</v>
      </c>
      <c r="E580" s="41">
        <f t="shared" si="191"/>
        <v>3.6213514883754617E-5</v>
      </c>
      <c r="F580" s="41">
        <f t="shared" si="192"/>
        <v>8.8432967810399716E-5</v>
      </c>
      <c r="G580" s="22">
        <f t="shared" si="194"/>
        <v>1</v>
      </c>
      <c r="H580" s="57">
        <f t="shared" si="193"/>
        <v>3.6213514883754617E-5</v>
      </c>
      <c r="I580" s="12"/>
    </row>
    <row r="581" spans="1:9" s="43" customFormat="1" ht="15" x14ac:dyDescent="0.2">
      <c r="A581" s="81"/>
      <c r="B581" s="56" t="s">
        <v>310</v>
      </c>
      <c r="C581" s="37">
        <v>0</v>
      </c>
      <c r="D581" s="20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7">
        <v>26</v>
      </c>
      <c r="D582" s="20">
        <v>3</v>
      </c>
      <c r="E582" s="41">
        <f t="shared" si="191"/>
        <v>9.4155138697762009E-4</v>
      </c>
      <c r="F582" s="41">
        <f t="shared" si="192"/>
        <v>1.3264945171559959E-4</v>
      </c>
      <c r="G582" s="22">
        <f t="shared" si="194"/>
        <v>-0.88461538461538458</v>
      </c>
      <c r="H582" s="57">
        <f t="shared" si="193"/>
        <v>-8.329108423263562E-4</v>
      </c>
      <c r="I582" s="12"/>
    </row>
    <row r="583" spans="1:9" s="23" customFormat="1" ht="30" x14ac:dyDescent="0.2">
      <c r="A583" s="81"/>
      <c r="B583" s="56" t="s">
        <v>492</v>
      </c>
      <c r="C583" s="37">
        <v>4</v>
      </c>
      <c r="D583" s="20">
        <v>0</v>
      </c>
      <c r="E583" s="41">
        <f t="shared" si="191"/>
        <v>1.4485405953501847E-4</v>
      </c>
      <c r="F583" s="41" t="str">
        <f t="shared" si="192"/>
        <v/>
      </c>
      <c r="G583" s="22">
        <f t="shared" si="194"/>
        <v>-1</v>
      </c>
      <c r="H583" s="57">
        <f t="shared" si="193"/>
        <v>-1.4485405953501847E-4</v>
      </c>
      <c r="I583" s="12"/>
    </row>
    <row r="584" spans="1:9" s="23" customFormat="1" ht="30.75" thickBot="1" x14ac:dyDescent="0.25">
      <c r="A584" s="81"/>
      <c r="B584" s="58" t="s">
        <v>493</v>
      </c>
      <c r="C584" s="59">
        <v>2</v>
      </c>
      <c r="D584" s="89">
        <v>0</v>
      </c>
      <c r="E584" s="61">
        <f t="shared" si="191"/>
        <v>7.2427029767509234E-5</v>
      </c>
      <c r="F584" s="61" t="str">
        <f t="shared" si="192"/>
        <v/>
      </c>
      <c r="G584" s="83">
        <f t="shared" si="194"/>
        <v>-1</v>
      </c>
      <c r="H584" s="62">
        <f t="shared" si="193"/>
        <v>-7.2427029767509234E-5</v>
      </c>
      <c r="I584" s="12"/>
    </row>
    <row r="585" spans="1:9" s="12" customFormat="1" x14ac:dyDescent="0.2">
      <c r="A585" s="86"/>
      <c r="B585" s="18"/>
      <c r="C585" s="18"/>
      <c r="D585" s="18"/>
      <c r="H585" s="19"/>
    </row>
    <row r="586" spans="1:9" s="12" customFormat="1" x14ac:dyDescent="0.2">
      <c r="A586" s="86"/>
      <c r="B586" s="18"/>
      <c r="C586" s="18"/>
      <c r="D586" s="18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3">
        <f>SUM(C591:C617)</f>
        <v>7170</v>
      </c>
      <c r="D590" s="14">
        <f>SUM(D591:D617)</f>
        <v>7180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1.3947001394700139E-3</v>
      </c>
      <c r="H590" s="48">
        <f>+IF(OR(AND(E590=""),(G590="")),"",E590*G590)</f>
        <v>1.3947001394700139E-3</v>
      </c>
    </row>
    <row r="591" spans="1:9" s="23" customFormat="1" ht="15" x14ac:dyDescent="0.2">
      <c r="A591" s="81"/>
      <c r="B591" s="56" t="s">
        <v>312</v>
      </c>
      <c r="C591" s="37">
        <v>8</v>
      </c>
      <c r="D591" s="20">
        <v>6</v>
      </c>
      <c r="E591" s="41">
        <f>+IF(C591=0,"",C591/C$590)</f>
        <v>1.1157601115760112E-3</v>
      </c>
      <c r="F591" s="41">
        <f>+IF(D591=0,"",D591/D$590)</f>
        <v>8.3565459610027853E-4</v>
      </c>
      <c r="G591" s="22">
        <f t="shared" ref="G591:G617" si="195">+IF(AND(C591=0,D591=0)," ",IF(C591=0,1,IF(D591=0,-1,(D591-C591)/C591)))</f>
        <v>-0.25</v>
      </c>
      <c r="H591" s="57">
        <f>+IF(OR(AND(E591=""),(G591="")),"",E591*G591)</f>
        <v>-2.7894002789400279E-4</v>
      </c>
      <c r="I591" s="12"/>
    </row>
    <row r="592" spans="1:9" s="23" customFormat="1" ht="15" x14ac:dyDescent="0.2">
      <c r="A592" s="81"/>
      <c r="B592" s="56" t="s">
        <v>140</v>
      </c>
      <c r="C592" s="37">
        <v>170</v>
      </c>
      <c r="D592" s="20">
        <v>100</v>
      </c>
      <c r="E592" s="41">
        <f t="shared" ref="E592:E617" si="196">+IF(C592=0,"",C592/C$590)</f>
        <v>2.3709902370990237E-2</v>
      </c>
      <c r="F592" s="41">
        <f t="shared" ref="F592:F617" si="197">+IF(D592=0,"",D592/D$590)</f>
        <v>1.3927576601671309E-2</v>
      </c>
      <c r="G592" s="22">
        <f t="shared" si="195"/>
        <v>-0.41176470588235292</v>
      </c>
      <c r="H592" s="57">
        <f t="shared" ref="H592:H617" si="198">+IF(OR(AND(E592=""),(G592="")),"",E592*G592)</f>
        <v>-9.7629009762900971E-3</v>
      </c>
      <c r="I592" s="12"/>
    </row>
    <row r="593" spans="1:9" s="23" customFormat="1" ht="30" x14ac:dyDescent="0.2">
      <c r="A593" s="81"/>
      <c r="B593" s="56" t="s">
        <v>574</v>
      </c>
      <c r="C593" s="37">
        <v>1327</v>
      </c>
      <c r="D593" s="20">
        <v>534</v>
      </c>
      <c r="E593" s="41">
        <f t="shared" si="196"/>
        <v>0.18507670850767086</v>
      </c>
      <c r="F593" s="41">
        <f t="shared" si="197"/>
        <v>7.4373259052924787E-2</v>
      </c>
      <c r="G593" s="22">
        <f t="shared" si="195"/>
        <v>-0.59758854559155994</v>
      </c>
      <c r="H593" s="57">
        <f t="shared" si="198"/>
        <v>-0.11059972105997211</v>
      </c>
      <c r="I593" s="12"/>
    </row>
    <row r="594" spans="1:9" s="23" customFormat="1" ht="15" x14ac:dyDescent="0.2">
      <c r="A594" s="81"/>
      <c r="B594" s="56" t="s">
        <v>313</v>
      </c>
      <c r="C594" s="37">
        <v>1118</v>
      </c>
      <c r="D594" s="20">
        <v>1705</v>
      </c>
      <c r="E594" s="41">
        <f t="shared" si="196"/>
        <v>0.15592747559274756</v>
      </c>
      <c r="F594" s="41">
        <f t="shared" si="197"/>
        <v>0.23746518105849582</v>
      </c>
      <c r="G594" s="22">
        <f t="shared" si="195"/>
        <v>0.52504472271914138</v>
      </c>
      <c r="H594" s="57">
        <f t="shared" si="198"/>
        <v>8.1868898186889819E-2</v>
      </c>
      <c r="I594" s="12"/>
    </row>
    <row r="595" spans="1:9" s="23" customFormat="1" ht="15" x14ac:dyDescent="0.2">
      <c r="A595" s="81"/>
      <c r="B595" s="56" t="s">
        <v>141</v>
      </c>
      <c r="C595" s="37">
        <v>57</v>
      </c>
      <c r="D595" s="20">
        <v>46</v>
      </c>
      <c r="E595" s="41">
        <f t="shared" si="196"/>
        <v>7.9497907949790791E-3</v>
      </c>
      <c r="F595" s="41">
        <f t="shared" si="197"/>
        <v>6.4066852367688021E-3</v>
      </c>
      <c r="G595" s="22">
        <f t="shared" si="195"/>
        <v>-0.19298245614035087</v>
      </c>
      <c r="H595" s="57">
        <f t="shared" si="198"/>
        <v>-1.5341701534170153E-3</v>
      </c>
      <c r="I595" s="12"/>
    </row>
    <row r="596" spans="1:9" s="23" customFormat="1" ht="15" x14ac:dyDescent="0.2">
      <c r="A596" s="81"/>
      <c r="B596" s="56" t="s">
        <v>640</v>
      </c>
      <c r="C596" s="37">
        <v>3</v>
      </c>
      <c r="D596" s="20">
        <v>15</v>
      </c>
      <c r="E596" s="41">
        <f t="shared" si="196"/>
        <v>4.1841004184100416E-4</v>
      </c>
      <c r="F596" s="41">
        <f t="shared" si="197"/>
        <v>2.0891364902506965E-3</v>
      </c>
      <c r="G596" s="22">
        <f t="shared" si="195"/>
        <v>4</v>
      </c>
      <c r="H596" s="57">
        <f t="shared" si="198"/>
        <v>1.6736401673640166E-3</v>
      </c>
      <c r="I596" s="12"/>
    </row>
    <row r="597" spans="1:9" s="23" customFormat="1" ht="15" x14ac:dyDescent="0.2">
      <c r="A597" s="81"/>
      <c r="B597" s="56" t="s">
        <v>142</v>
      </c>
      <c r="C597" s="37">
        <v>2</v>
      </c>
      <c r="D597" s="20">
        <v>2</v>
      </c>
      <c r="E597" s="41">
        <f t="shared" si="196"/>
        <v>2.7894002789400279E-4</v>
      </c>
      <c r="F597" s="41">
        <f t="shared" si="197"/>
        <v>2.785515320334262E-4</v>
      </c>
      <c r="G597" s="22">
        <f t="shared" si="195"/>
        <v>0</v>
      </c>
      <c r="H597" s="57">
        <f t="shared" si="198"/>
        <v>0</v>
      </c>
      <c r="I597" s="12"/>
    </row>
    <row r="598" spans="1:9" s="23" customFormat="1" ht="15" x14ac:dyDescent="0.2">
      <c r="A598" s="81"/>
      <c r="B598" s="56" t="s">
        <v>314</v>
      </c>
      <c r="C598" s="37">
        <v>50</v>
      </c>
      <c r="D598" s="20">
        <v>49</v>
      </c>
      <c r="E598" s="41">
        <f t="shared" si="196"/>
        <v>6.9735006973500697E-3</v>
      </c>
      <c r="F598" s="41">
        <f t="shared" si="197"/>
        <v>6.8245125348189413E-3</v>
      </c>
      <c r="G598" s="22">
        <f t="shared" si="195"/>
        <v>-0.02</v>
      </c>
      <c r="H598" s="57">
        <f t="shared" si="198"/>
        <v>-1.394700139470014E-4</v>
      </c>
      <c r="I598" s="12"/>
    </row>
    <row r="599" spans="1:9" s="23" customFormat="1" ht="15" x14ac:dyDescent="0.2">
      <c r="A599" s="81"/>
      <c r="B599" s="56" t="s">
        <v>315</v>
      </c>
      <c r="C599" s="37">
        <v>6</v>
      </c>
      <c r="D599" s="20">
        <v>2</v>
      </c>
      <c r="E599" s="41">
        <f t="shared" si="196"/>
        <v>8.3682008368200832E-4</v>
      </c>
      <c r="F599" s="41">
        <f t="shared" si="197"/>
        <v>2.785515320334262E-4</v>
      </c>
      <c r="G599" s="22">
        <f t="shared" si="195"/>
        <v>-0.66666666666666663</v>
      </c>
      <c r="H599" s="57">
        <f t="shared" si="198"/>
        <v>-5.5788005578800547E-4</v>
      </c>
      <c r="I599" s="12"/>
    </row>
    <row r="600" spans="1:9" s="23" customFormat="1" ht="30" x14ac:dyDescent="0.2">
      <c r="A600" s="81"/>
      <c r="B600" s="56" t="s">
        <v>494</v>
      </c>
      <c r="C600" s="37">
        <v>17</v>
      </c>
      <c r="D600" s="20">
        <v>9</v>
      </c>
      <c r="E600" s="41">
        <f t="shared" si="196"/>
        <v>2.3709902370990239E-3</v>
      </c>
      <c r="F600" s="41">
        <f t="shared" si="197"/>
        <v>1.2534818941504179E-3</v>
      </c>
      <c r="G600" s="22">
        <f t="shared" si="195"/>
        <v>-0.47058823529411764</v>
      </c>
      <c r="H600" s="57">
        <f t="shared" si="198"/>
        <v>-1.1157601115760112E-3</v>
      </c>
      <c r="I600" s="12"/>
    </row>
    <row r="601" spans="1:9" s="23" customFormat="1" ht="15" x14ac:dyDescent="0.2">
      <c r="A601" s="81"/>
      <c r="B601" s="56" t="s">
        <v>523</v>
      </c>
      <c r="C601" s="37">
        <v>37</v>
      </c>
      <c r="D601" s="20">
        <v>10</v>
      </c>
      <c r="E601" s="41">
        <f t="shared" si="196"/>
        <v>5.1603905160390517E-3</v>
      </c>
      <c r="F601" s="41">
        <f t="shared" si="197"/>
        <v>1.3927576601671309E-3</v>
      </c>
      <c r="G601" s="22">
        <f t="shared" si="195"/>
        <v>-0.72972972972972971</v>
      </c>
      <c r="H601" s="57">
        <f t="shared" si="198"/>
        <v>-3.7656903765690376E-3</v>
      </c>
      <c r="I601" s="12"/>
    </row>
    <row r="602" spans="1:9" s="23" customFormat="1" ht="15" x14ac:dyDescent="0.2">
      <c r="A602" s="81"/>
      <c r="B602" s="56" t="s">
        <v>551</v>
      </c>
      <c r="C602" s="37">
        <v>2</v>
      </c>
      <c r="D602" s="20">
        <v>0</v>
      </c>
      <c r="E602" s="41">
        <f t="shared" ref="E602" si="199">+IF(C602=0,"",C602/C$590)</f>
        <v>2.7894002789400279E-4</v>
      </c>
      <c r="F602" s="41" t="str">
        <f t="shared" ref="F602" si="200">+IF(D602=0,"",D602/D$590)</f>
        <v/>
      </c>
      <c r="G602" s="22">
        <f t="shared" si="195"/>
        <v>-1</v>
      </c>
      <c r="H602" s="57">
        <f t="shared" ref="H602" si="201">+IF(OR(AND(E602=""),(G602="")),"",E602*G602)</f>
        <v>-2.7894002789400279E-4</v>
      </c>
      <c r="I602" s="12"/>
    </row>
    <row r="603" spans="1:9" s="23" customFormat="1" ht="15" x14ac:dyDescent="0.2">
      <c r="A603" s="81"/>
      <c r="B603" s="56" t="s">
        <v>620</v>
      </c>
      <c r="C603" s="37">
        <v>4</v>
      </c>
      <c r="D603" s="20">
        <v>4</v>
      </c>
      <c r="E603" s="41">
        <f t="shared" ref="E603" si="202">+IF(C603=0,"",C603/C$590)</f>
        <v>5.5788005578800558E-4</v>
      </c>
      <c r="F603" s="41">
        <f t="shared" ref="F603" si="203">+IF(D603=0,"",D603/D$590)</f>
        <v>5.5710306406685239E-4</v>
      </c>
      <c r="G603" s="41">
        <f t="shared" ref="G603" si="204">+IF(AND(C603=0,D603=0)," ",IF(C603=0,1,IF(D603=0,-1,(D603-C603)/C603)))</f>
        <v>0</v>
      </c>
      <c r="H603" s="57">
        <f t="shared" ref="H603" si="205">+IF(OR(AND(E603=""),(G603="")),"",E603*G603)</f>
        <v>0</v>
      </c>
      <c r="I603" s="12"/>
    </row>
    <row r="604" spans="1:9" s="23" customFormat="1" ht="15" x14ac:dyDescent="0.2">
      <c r="A604" s="81"/>
      <c r="B604" s="56" t="s">
        <v>316</v>
      </c>
      <c r="C604" s="37">
        <v>52</v>
      </c>
      <c r="D604" s="20">
        <v>23</v>
      </c>
      <c r="E604" s="41">
        <f t="shared" si="196"/>
        <v>7.2524407252440729E-3</v>
      </c>
      <c r="F604" s="41">
        <f t="shared" si="197"/>
        <v>3.2033426183844011E-3</v>
      </c>
      <c r="G604" s="22">
        <f t="shared" si="195"/>
        <v>-0.55769230769230771</v>
      </c>
      <c r="H604" s="57">
        <f t="shared" si="198"/>
        <v>-4.0446304044630408E-3</v>
      </c>
      <c r="I604" s="12"/>
    </row>
    <row r="605" spans="1:9" s="23" customFormat="1" ht="30" x14ac:dyDescent="0.2">
      <c r="A605" s="81"/>
      <c r="B605" s="56" t="s">
        <v>317</v>
      </c>
      <c r="C605" s="37">
        <v>23</v>
      </c>
      <c r="D605" s="20">
        <v>42</v>
      </c>
      <c r="E605" s="41">
        <f t="shared" si="196"/>
        <v>3.2078103207810321E-3</v>
      </c>
      <c r="F605" s="41">
        <f t="shared" si="197"/>
        <v>5.8495821727019498E-3</v>
      </c>
      <c r="G605" s="22">
        <f t="shared" si="195"/>
        <v>0.82608695652173914</v>
      </c>
      <c r="H605" s="57">
        <f t="shared" si="198"/>
        <v>2.6499302649930266E-3</v>
      </c>
      <c r="I605" s="12"/>
    </row>
    <row r="606" spans="1:9" s="23" customFormat="1" ht="15" x14ac:dyDescent="0.2">
      <c r="A606" s="81"/>
      <c r="B606" s="56" t="s">
        <v>143</v>
      </c>
      <c r="C606" s="37">
        <v>742</v>
      </c>
      <c r="D606" s="20">
        <v>692</v>
      </c>
      <c r="E606" s="41">
        <f t="shared" si="196"/>
        <v>0.10348675034867504</v>
      </c>
      <c r="F606" s="41">
        <f t="shared" si="197"/>
        <v>9.6378830083565459E-2</v>
      </c>
      <c r="G606" s="22">
        <f t="shared" si="195"/>
        <v>-6.7385444743935305E-2</v>
      </c>
      <c r="H606" s="57">
        <f t="shared" si="198"/>
        <v>-6.9735006973500688E-3</v>
      </c>
      <c r="I606" s="12"/>
    </row>
    <row r="607" spans="1:9" s="23" customFormat="1" ht="15" x14ac:dyDescent="0.2">
      <c r="A607" s="81"/>
      <c r="B607" s="56" t="s">
        <v>144</v>
      </c>
      <c r="C607" s="37">
        <v>50</v>
      </c>
      <c r="D607" s="20">
        <v>38</v>
      </c>
      <c r="E607" s="41">
        <f t="shared" si="196"/>
        <v>6.9735006973500697E-3</v>
      </c>
      <c r="F607" s="41">
        <f t="shared" si="197"/>
        <v>5.2924791086350976E-3</v>
      </c>
      <c r="G607" s="22">
        <f t="shared" si="195"/>
        <v>-0.24</v>
      </c>
      <c r="H607" s="57">
        <f t="shared" si="198"/>
        <v>-1.6736401673640166E-3</v>
      </c>
      <c r="I607" s="12"/>
    </row>
    <row r="608" spans="1:9" s="23" customFormat="1" ht="15" x14ac:dyDescent="0.2">
      <c r="A608" s="81"/>
      <c r="B608" s="56" t="s">
        <v>318</v>
      </c>
      <c r="C608" s="37">
        <v>549</v>
      </c>
      <c r="D608" s="20">
        <v>206</v>
      </c>
      <c r="E608" s="41">
        <f t="shared" si="196"/>
        <v>7.656903765690376E-2</v>
      </c>
      <c r="F608" s="41">
        <f t="shared" si="197"/>
        <v>2.8690807799442896E-2</v>
      </c>
      <c r="G608" s="22">
        <f t="shared" si="195"/>
        <v>-0.62477231329690341</v>
      </c>
      <c r="H608" s="57">
        <f t="shared" si="198"/>
        <v>-4.783821478382147E-2</v>
      </c>
      <c r="I608" s="12"/>
    </row>
    <row r="609" spans="1:9" s="23" customFormat="1" ht="15" x14ac:dyDescent="0.2">
      <c r="A609" s="81"/>
      <c r="B609" s="56" t="s">
        <v>145</v>
      </c>
      <c r="C609" s="37">
        <v>235</v>
      </c>
      <c r="D609" s="20">
        <v>93</v>
      </c>
      <c r="E609" s="41">
        <f t="shared" si="196"/>
        <v>3.277545327754533E-2</v>
      </c>
      <c r="F609" s="41">
        <f t="shared" si="197"/>
        <v>1.2952646239554317E-2</v>
      </c>
      <c r="G609" s="22">
        <f t="shared" si="195"/>
        <v>-0.60425531914893615</v>
      </c>
      <c r="H609" s="57">
        <f t="shared" si="198"/>
        <v>-1.9804741980474199E-2</v>
      </c>
      <c r="I609" s="12"/>
    </row>
    <row r="610" spans="1:9" s="23" customFormat="1" ht="15" x14ac:dyDescent="0.2">
      <c r="A610" s="81"/>
      <c r="B610" s="56" t="s">
        <v>319</v>
      </c>
      <c r="C610" s="37">
        <v>19</v>
      </c>
      <c r="D610" s="20">
        <v>3</v>
      </c>
      <c r="E610" s="41">
        <f t="shared" si="196"/>
        <v>2.6499302649930266E-3</v>
      </c>
      <c r="F610" s="41">
        <f t="shared" si="197"/>
        <v>4.1782729805013927E-4</v>
      </c>
      <c r="G610" s="22">
        <f t="shared" si="195"/>
        <v>-0.84210526315789469</v>
      </c>
      <c r="H610" s="57">
        <f t="shared" si="198"/>
        <v>-2.2315202231520223E-3</v>
      </c>
      <c r="I610" s="12"/>
    </row>
    <row r="611" spans="1:9" s="23" customFormat="1" ht="15" x14ac:dyDescent="0.2">
      <c r="A611" s="81"/>
      <c r="B611" s="56" t="s">
        <v>146</v>
      </c>
      <c r="C611" s="37">
        <v>71</v>
      </c>
      <c r="D611" s="20">
        <v>25</v>
      </c>
      <c r="E611" s="41">
        <f t="shared" si="196"/>
        <v>9.9023709902370995E-3</v>
      </c>
      <c r="F611" s="41">
        <f t="shared" si="197"/>
        <v>3.4818941504178272E-3</v>
      </c>
      <c r="G611" s="22">
        <f t="shared" si="195"/>
        <v>-0.647887323943662</v>
      </c>
      <c r="H611" s="57">
        <f t="shared" si="198"/>
        <v>-6.4156206415620651E-3</v>
      </c>
      <c r="I611" s="12"/>
    </row>
    <row r="612" spans="1:9" s="23" customFormat="1" ht="30" x14ac:dyDescent="0.2">
      <c r="A612" s="81"/>
      <c r="B612" s="56" t="s">
        <v>147</v>
      </c>
      <c r="C612" s="37">
        <v>1</v>
      </c>
      <c r="D612" s="20">
        <v>3</v>
      </c>
      <c r="E612" s="41">
        <f t="shared" si="196"/>
        <v>1.394700139470014E-4</v>
      </c>
      <c r="F612" s="41">
        <f t="shared" si="197"/>
        <v>4.1782729805013927E-4</v>
      </c>
      <c r="G612" s="22">
        <f t="shared" si="195"/>
        <v>2</v>
      </c>
      <c r="H612" s="57">
        <f t="shared" si="198"/>
        <v>2.7894002789400279E-4</v>
      </c>
      <c r="I612" s="12"/>
    </row>
    <row r="613" spans="1:9" s="23" customFormat="1" ht="15" x14ac:dyDescent="0.2">
      <c r="A613" s="81"/>
      <c r="B613" s="56" t="s">
        <v>320</v>
      </c>
      <c r="C613" s="37">
        <v>61</v>
      </c>
      <c r="D613" s="20">
        <v>32</v>
      </c>
      <c r="E613" s="41">
        <f t="shared" si="196"/>
        <v>8.5076708507670854E-3</v>
      </c>
      <c r="F613" s="41">
        <f t="shared" si="197"/>
        <v>4.4568245125348191E-3</v>
      </c>
      <c r="G613" s="22">
        <f t="shared" si="195"/>
        <v>-0.47540983606557374</v>
      </c>
      <c r="H613" s="57">
        <f t="shared" si="198"/>
        <v>-4.0446304044630408E-3</v>
      </c>
      <c r="I613" s="12"/>
    </row>
    <row r="614" spans="1:9" s="23" customFormat="1" ht="15" x14ac:dyDescent="0.2">
      <c r="A614" s="81"/>
      <c r="B614" s="56" t="s">
        <v>321</v>
      </c>
      <c r="C614" s="37">
        <v>12</v>
      </c>
      <c r="D614" s="20">
        <v>10</v>
      </c>
      <c r="E614" s="41">
        <f t="shared" si="196"/>
        <v>1.6736401673640166E-3</v>
      </c>
      <c r="F614" s="41">
        <f t="shared" si="197"/>
        <v>1.3927576601671309E-3</v>
      </c>
      <c r="G614" s="22">
        <f t="shared" si="195"/>
        <v>-0.16666666666666666</v>
      </c>
      <c r="H614" s="57">
        <f t="shared" si="198"/>
        <v>-2.7894002789400274E-4</v>
      </c>
      <c r="I614" s="12"/>
    </row>
    <row r="615" spans="1:9" s="23" customFormat="1" ht="30" x14ac:dyDescent="0.2">
      <c r="A615" s="81"/>
      <c r="B615" s="56" t="s">
        <v>322</v>
      </c>
      <c r="C615" s="37">
        <v>48</v>
      </c>
      <c r="D615" s="20">
        <v>27</v>
      </c>
      <c r="E615" s="41">
        <f t="shared" si="196"/>
        <v>6.6945606694560665E-3</v>
      </c>
      <c r="F615" s="41">
        <f t="shared" si="197"/>
        <v>3.7604456824512533E-3</v>
      </c>
      <c r="G615" s="22">
        <f t="shared" si="195"/>
        <v>-0.4375</v>
      </c>
      <c r="H615" s="57">
        <f t="shared" si="198"/>
        <v>-2.928870292887029E-3</v>
      </c>
      <c r="I615" s="12"/>
    </row>
    <row r="616" spans="1:9" s="23" customFormat="1" ht="30" x14ac:dyDescent="0.2">
      <c r="A616" s="81"/>
      <c r="B616" s="56" t="s">
        <v>641</v>
      </c>
      <c r="C616" s="37">
        <v>300</v>
      </c>
      <c r="D616" s="20">
        <v>61</v>
      </c>
      <c r="E616" s="41">
        <f t="shared" si="196"/>
        <v>4.1841004184100417E-2</v>
      </c>
      <c r="F616" s="41">
        <f t="shared" si="197"/>
        <v>8.495821727019499E-3</v>
      </c>
      <c r="G616" s="22">
        <f t="shared" si="195"/>
        <v>-0.79666666666666663</v>
      </c>
      <c r="H616" s="57">
        <f t="shared" si="198"/>
        <v>-3.3333333333333333E-2</v>
      </c>
      <c r="I616" s="12"/>
    </row>
    <row r="617" spans="1:9" s="23" customFormat="1" ht="30.75" thickBot="1" x14ac:dyDescent="0.25">
      <c r="A617" s="81"/>
      <c r="B617" s="58" t="s">
        <v>495</v>
      </c>
      <c r="C617" s="59">
        <v>2206</v>
      </c>
      <c r="D617" s="89">
        <v>3443</v>
      </c>
      <c r="E617" s="61">
        <f t="shared" si="196"/>
        <v>0.30767085076708506</v>
      </c>
      <c r="F617" s="61">
        <f t="shared" si="197"/>
        <v>0.4795264623955432</v>
      </c>
      <c r="G617" s="83">
        <f t="shared" si="195"/>
        <v>0.56074342701722579</v>
      </c>
      <c r="H617" s="62">
        <f t="shared" si="198"/>
        <v>0.17252440725244073</v>
      </c>
      <c r="I617" s="12"/>
    </row>
    <row r="618" spans="1:9" x14ac:dyDescent="0.2">
      <c r="B618" s="6" t="s">
        <v>372</v>
      </c>
      <c r="D618" s="4"/>
      <c r="I618" s="12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618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391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356</v>
      </c>
      <c r="C8" s="13">
        <f>+C18+C75+C176+C355+C590</f>
        <v>478</v>
      </c>
      <c r="D8" s="14">
        <f>+D18+D75+D176+D355+D590</f>
        <v>233</v>
      </c>
      <c r="E8" s="15">
        <f>SUM(E9:E13)</f>
        <v>1</v>
      </c>
      <c r="F8" s="15">
        <f>SUM(F9:F13)</f>
        <v>1</v>
      </c>
      <c r="G8" s="15">
        <f>+(D8-C8)/C8</f>
        <v>-0.5125523012552301</v>
      </c>
      <c r="H8" s="48">
        <f t="shared" ref="H8:H13" si="0">+IF(OR(AND(E8=""),(G8="")),"",E8*G8)</f>
        <v>-0.5125523012552301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0</v>
      </c>
      <c r="D9" s="16">
        <f>+D18</f>
        <v>2</v>
      </c>
      <c r="E9" s="17">
        <f t="shared" ref="E9:F13" si="1">+C9/C$8</f>
        <v>0</v>
      </c>
      <c r="F9" s="17">
        <f t="shared" si="1"/>
        <v>8.5836909871244635E-3</v>
      </c>
      <c r="G9" s="17" t="e">
        <f t="shared" ref="G9:G13" si="2">+(D9-C9)/C9</f>
        <v>#DIV/0!</v>
      </c>
      <c r="H9" s="50" t="e">
        <f t="shared" si="0"/>
        <v>#DIV/0!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5</v>
      </c>
      <c r="D10" s="16">
        <f>+D75</f>
        <v>23</v>
      </c>
      <c r="E10" s="17">
        <f t="shared" si="1"/>
        <v>1.0460251046025104E-2</v>
      </c>
      <c r="F10" s="17">
        <f t="shared" si="1"/>
        <v>9.8712446351931327E-2</v>
      </c>
      <c r="G10" s="17">
        <f t="shared" si="2"/>
        <v>3.6</v>
      </c>
      <c r="H10" s="50">
        <f t="shared" si="0"/>
        <v>3.7656903765690378E-2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19</v>
      </c>
      <c r="D11" s="16">
        <f>+D176</f>
        <v>97</v>
      </c>
      <c r="E11" s="17">
        <f t="shared" si="1"/>
        <v>3.9748953974895397E-2</v>
      </c>
      <c r="F11" s="17">
        <f t="shared" si="1"/>
        <v>0.41630901287553645</v>
      </c>
      <c r="G11" s="17">
        <f t="shared" si="2"/>
        <v>4.1052631578947372</v>
      </c>
      <c r="H11" s="50">
        <f t="shared" si="0"/>
        <v>0.16317991631799164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49</v>
      </c>
      <c r="D12" s="16">
        <f>+D355</f>
        <v>103</v>
      </c>
      <c r="E12" s="17">
        <f t="shared" si="1"/>
        <v>0.10251046025104603</v>
      </c>
      <c r="F12" s="17">
        <f t="shared" si="1"/>
        <v>0.44206008583690987</v>
      </c>
      <c r="G12" s="17">
        <f t="shared" si="2"/>
        <v>1.1020408163265305</v>
      </c>
      <c r="H12" s="50">
        <f t="shared" si="0"/>
        <v>0.11297071129707112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405</v>
      </c>
      <c r="D13" s="52">
        <f>+D590</f>
        <v>8</v>
      </c>
      <c r="E13" s="53">
        <f t="shared" si="1"/>
        <v>0.84728033472803344</v>
      </c>
      <c r="F13" s="53">
        <f t="shared" si="1"/>
        <v>3.4334763948497854E-2</v>
      </c>
      <c r="G13" s="53">
        <f t="shared" si="2"/>
        <v>-0.98024691358024696</v>
      </c>
      <c r="H13" s="54">
        <f t="shared" si="0"/>
        <v>-0.83054393305439334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3">
        <f>SUM(C19:C69)</f>
        <v>0</v>
      </c>
      <c r="D18" s="13">
        <f>SUM(D19:D69)</f>
        <v>2</v>
      </c>
      <c r="E18" s="15" t="str">
        <f t="shared" ref="E18:E19" si="3">+IF(C18=0,"",C18/C$18)</f>
        <v/>
      </c>
      <c r="F18" s="15">
        <f t="shared" ref="F18:F19" si="4">+IF(D18=0,"",D18/D$18)</f>
        <v>1</v>
      </c>
      <c r="G18" s="15" t="str">
        <f t="shared" ref="G18" si="5">+IF(OR(AND(D18=0),(C18=0)),"0",((D18-C18)/C18))</f>
        <v>0</v>
      </c>
      <c r="H18" s="48" t="str">
        <f t="shared" ref="H18:H19" si="6">+IF(OR(AND(E18=""),(G18="")),"",E18*G18)</f>
        <v/>
      </c>
    </row>
    <row r="19" spans="1:9" s="12" customFormat="1" ht="15" x14ac:dyDescent="0.2">
      <c r="A19" s="86"/>
      <c r="B19" s="55" t="s">
        <v>0</v>
      </c>
      <c r="C19" s="20">
        <v>0</v>
      </c>
      <c r="D19" s="20">
        <v>0</v>
      </c>
      <c r="E19" s="21" t="str">
        <f t="shared" si="3"/>
        <v/>
      </c>
      <c r="F19" s="21" t="str">
        <f t="shared" si="4"/>
        <v/>
      </c>
      <c r="G19" s="22" t="str">
        <f>+IF(AND(C19=0,D19=0)," ",IF(C19=0,1,IF(D19=0,-1,(D19-C19)/C19)))</f>
        <v xml:space="preserve"> </v>
      </c>
      <c r="H19" s="50" t="str">
        <f t="shared" si="6"/>
        <v/>
      </c>
    </row>
    <row r="20" spans="1:9" s="12" customFormat="1" ht="15" x14ac:dyDescent="0.2">
      <c r="A20" s="86"/>
      <c r="B20" s="55" t="s">
        <v>148</v>
      </c>
      <c r="C20" s="20">
        <v>0</v>
      </c>
      <c r="D20" s="20">
        <v>0</v>
      </c>
      <c r="E20" s="21" t="str">
        <f t="shared" ref="E20:E69" si="7">+IF(C20=0,"",C20/C$18)</f>
        <v/>
      </c>
      <c r="F20" s="21" t="str">
        <f t="shared" ref="F20:F69" si="8">+IF(D20=0,"",D20/D$18)</f>
        <v/>
      </c>
      <c r="G20" s="22" t="str">
        <f t="shared" ref="G20:G69" si="9">+IF(AND(C20=0,D20=0)," ",IF(C20=0,1,IF(D20=0,-1,(D20-C20)/C20)))</f>
        <v xml:space="preserve"> </v>
      </c>
      <c r="H20" s="50" t="str">
        <f t="shared" ref="H20:H69" si="10">+IF(OR(AND(E20=""),(G20="")),"",E20*G20)</f>
        <v/>
      </c>
    </row>
    <row r="21" spans="1:9" s="12" customFormat="1" ht="45" x14ac:dyDescent="0.2">
      <c r="A21" s="86"/>
      <c r="B21" s="55" t="s">
        <v>1</v>
      </c>
      <c r="C21" s="20">
        <v>0</v>
      </c>
      <c r="D21" s="20">
        <v>0</v>
      </c>
      <c r="E21" s="21" t="str">
        <f t="shared" si="7"/>
        <v/>
      </c>
      <c r="F21" s="21" t="str">
        <f t="shared" si="8"/>
        <v/>
      </c>
      <c r="G21" s="22" t="str">
        <f t="shared" si="9"/>
        <v xml:space="preserve"> </v>
      </c>
      <c r="H21" s="50" t="str">
        <f t="shared" si="10"/>
        <v/>
      </c>
    </row>
    <row r="22" spans="1:9" s="12" customFormat="1" ht="45" x14ac:dyDescent="0.2">
      <c r="A22" s="86"/>
      <c r="B22" s="55" t="s">
        <v>410</v>
      </c>
      <c r="C22" s="20">
        <v>0</v>
      </c>
      <c r="D22" s="20">
        <v>0</v>
      </c>
      <c r="E22" s="21" t="str">
        <f t="shared" si="7"/>
        <v/>
      </c>
      <c r="F22" s="21" t="str">
        <f t="shared" si="8"/>
        <v/>
      </c>
      <c r="G22" s="22" t="str">
        <f t="shared" si="9"/>
        <v xml:space="preserve"> </v>
      </c>
      <c r="H22" s="50" t="str">
        <f t="shared" si="10"/>
        <v/>
      </c>
    </row>
    <row r="23" spans="1:9" s="12" customFormat="1" ht="30" x14ac:dyDescent="0.2">
      <c r="A23" s="86"/>
      <c r="B23" s="55" t="s">
        <v>149</v>
      </c>
      <c r="C23" s="20">
        <v>0</v>
      </c>
      <c r="D23" s="20">
        <v>0</v>
      </c>
      <c r="E23" s="21" t="str">
        <f t="shared" si="7"/>
        <v/>
      </c>
      <c r="F23" s="21" t="str">
        <f t="shared" si="8"/>
        <v/>
      </c>
      <c r="G23" s="22" t="str">
        <f t="shared" si="9"/>
        <v xml:space="preserve"> </v>
      </c>
      <c r="H23" s="50" t="str">
        <f t="shared" si="10"/>
        <v/>
      </c>
    </row>
    <row r="24" spans="1:9" s="12" customFormat="1" ht="45" x14ac:dyDescent="0.2">
      <c r="A24" s="86"/>
      <c r="B24" s="55" t="s">
        <v>150</v>
      </c>
      <c r="C24" s="20">
        <v>0</v>
      </c>
      <c r="D24" s="20">
        <v>0</v>
      </c>
      <c r="E24" s="21" t="str">
        <f t="shared" si="7"/>
        <v/>
      </c>
      <c r="F24" s="21" t="str">
        <f t="shared" si="8"/>
        <v/>
      </c>
      <c r="G24" s="22" t="str">
        <f t="shared" si="9"/>
        <v xml:space="preserve"> </v>
      </c>
      <c r="H24" s="50" t="str">
        <f t="shared" si="10"/>
        <v/>
      </c>
    </row>
    <row r="25" spans="1:9" s="23" customFormat="1" ht="30" x14ac:dyDescent="0.2">
      <c r="A25" s="81"/>
      <c r="B25" s="56" t="s">
        <v>496</v>
      </c>
      <c r="C25" s="37">
        <v>0</v>
      </c>
      <c r="D25" s="20">
        <v>0</v>
      </c>
      <c r="E25" s="40" t="str">
        <f t="shared" si="7"/>
        <v/>
      </c>
      <c r="F25" s="40" t="str">
        <f t="shared" si="8"/>
        <v/>
      </c>
      <c r="G25" s="22" t="str">
        <f t="shared" si="9"/>
        <v xml:space="preserve"> </v>
      </c>
      <c r="H25" s="57" t="str">
        <f t="shared" si="10"/>
        <v/>
      </c>
      <c r="I25" s="12"/>
    </row>
    <row r="26" spans="1:9" s="23" customFormat="1" ht="15" x14ac:dyDescent="0.2">
      <c r="A26" s="81"/>
      <c r="B26" s="56" t="s">
        <v>2</v>
      </c>
      <c r="C26" s="37">
        <v>0</v>
      </c>
      <c r="D26" s="20">
        <v>0</v>
      </c>
      <c r="E26" s="40" t="str">
        <f t="shared" si="7"/>
        <v/>
      </c>
      <c r="F26" s="40" t="str">
        <f t="shared" si="8"/>
        <v/>
      </c>
      <c r="G26" s="22" t="str">
        <f t="shared" si="9"/>
        <v xml:space="preserve"> </v>
      </c>
      <c r="H26" s="57" t="str">
        <f t="shared" si="10"/>
        <v/>
      </c>
      <c r="I26" s="12"/>
    </row>
    <row r="27" spans="1:9" s="23" customFormat="1" ht="15" x14ac:dyDescent="0.2">
      <c r="A27" s="81"/>
      <c r="B27" s="56" t="s">
        <v>552</v>
      </c>
      <c r="C27" s="37">
        <v>0</v>
      </c>
      <c r="D27" s="20">
        <v>0</v>
      </c>
      <c r="E27" s="40" t="str">
        <f t="shared" si="7"/>
        <v/>
      </c>
      <c r="F27" s="40" t="str">
        <f t="shared" si="8"/>
        <v/>
      </c>
      <c r="G27" s="22" t="str">
        <f t="shared" si="9"/>
        <v xml:space="preserve"> </v>
      </c>
      <c r="H27" s="57" t="str">
        <f t="shared" si="10"/>
        <v/>
      </c>
      <c r="I27" s="12"/>
    </row>
    <row r="28" spans="1:9" s="23" customFormat="1" ht="15" x14ac:dyDescent="0.2">
      <c r="A28" s="81"/>
      <c r="B28" s="56" t="s">
        <v>3</v>
      </c>
      <c r="C28" s="37">
        <v>0</v>
      </c>
      <c r="D28" s="20">
        <v>0</v>
      </c>
      <c r="E28" s="40" t="str">
        <f t="shared" si="7"/>
        <v/>
      </c>
      <c r="F28" s="40" t="str">
        <f t="shared" si="8"/>
        <v/>
      </c>
      <c r="G28" s="22" t="str">
        <f t="shared" si="9"/>
        <v xml:space="preserve"> </v>
      </c>
      <c r="H28" s="57" t="str">
        <f t="shared" si="10"/>
        <v/>
      </c>
      <c r="I28" s="12"/>
    </row>
    <row r="29" spans="1:9" s="23" customFormat="1" ht="15" x14ac:dyDescent="0.2">
      <c r="A29" s="81"/>
      <c r="B29" s="56" t="s">
        <v>5</v>
      </c>
      <c r="C29" s="37">
        <v>0</v>
      </c>
      <c r="D29" s="20">
        <v>2</v>
      </c>
      <c r="E29" s="40" t="str">
        <f t="shared" si="7"/>
        <v/>
      </c>
      <c r="F29" s="40">
        <f t="shared" si="8"/>
        <v>1</v>
      </c>
      <c r="G29" s="22">
        <f t="shared" si="9"/>
        <v>1</v>
      </c>
      <c r="H29" s="57" t="str">
        <f t="shared" si="10"/>
        <v/>
      </c>
      <c r="I29" s="12"/>
    </row>
    <row r="30" spans="1:9" s="23" customFormat="1" ht="30" x14ac:dyDescent="0.2">
      <c r="A30" s="81"/>
      <c r="B30" s="56" t="s">
        <v>151</v>
      </c>
      <c r="C30" s="37">
        <v>0</v>
      </c>
      <c r="D30" s="20">
        <v>0</v>
      </c>
      <c r="E30" s="40" t="str">
        <f t="shared" si="7"/>
        <v/>
      </c>
      <c r="F30" s="40" t="str">
        <f t="shared" si="8"/>
        <v/>
      </c>
      <c r="G30" s="22" t="str">
        <f t="shared" si="9"/>
        <v xml:space="preserve"> </v>
      </c>
      <c r="H30" s="57" t="str">
        <f t="shared" si="10"/>
        <v/>
      </c>
      <c r="I30" s="12"/>
    </row>
    <row r="31" spans="1:9" s="23" customFormat="1" ht="15" x14ac:dyDescent="0.2">
      <c r="A31" s="81"/>
      <c r="B31" s="56" t="s">
        <v>152</v>
      </c>
      <c r="C31" s="37">
        <v>0</v>
      </c>
      <c r="D31" s="20">
        <v>0</v>
      </c>
      <c r="E31" s="40" t="str">
        <f t="shared" si="7"/>
        <v/>
      </c>
      <c r="F31" s="40" t="str">
        <f t="shared" si="8"/>
        <v/>
      </c>
      <c r="G31" s="22" t="str">
        <f t="shared" si="9"/>
        <v xml:space="preserve"> </v>
      </c>
      <c r="H31" s="57" t="str">
        <f t="shared" si="10"/>
        <v/>
      </c>
      <c r="I31" s="12"/>
    </row>
    <row r="32" spans="1:9" s="23" customFormat="1" ht="15" x14ac:dyDescent="0.2">
      <c r="A32" s="81"/>
      <c r="B32" s="56" t="s">
        <v>4</v>
      </c>
      <c r="C32" s="37">
        <v>0</v>
      </c>
      <c r="D32" s="20">
        <v>0</v>
      </c>
      <c r="E32" s="40" t="str">
        <f t="shared" si="7"/>
        <v/>
      </c>
      <c r="F32" s="40" t="str">
        <f t="shared" si="8"/>
        <v/>
      </c>
      <c r="G32" s="22" t="str">
        <f t="shared" si="9"/>
        <v xml:space="preserve"> </v>
      </c>
      <c r="H32" s="57" t="str">
        <f t="shared" si="10"/>
        <v/>
      </c>
      <c r="I32" s="12"/>
    </row>
    <row r="33" spans="1:9" s="23" customFormat="1" ht="15" x14ac:dyDescent="0.2">
      <c r="A33" s="81"/>
      <c r="B33" s="56" t="s">
        <v>6</v>
      </c>
      <c r="C33" s="37">
        <v>0</v>
      </c>
      <c r="D33" s="20">
        <v>0</v>
      </c>
      <c r="E33" s="40" t="str">
        <f t="shared" si="7"/>
        <v/>
      </c>
      <c r="F33" s="40" t="str">
        <f t="shared" si="8"/>
        <v/>
      </c>
      <c r="G33" s="22" t="str">
        <f t="shared" si="9"/>
        <v xml:space="preserve"> </v>
      </c>
      <c r="H33" s="57" t="str">
        <f t="shared" si="10"/>
        <v/>
      </c>
      <c r="I33" s="12"/>
    </row>
    <row r="34" spans="1:9" s="23" customFormat="1" ht="15" x14ac:dyDescent="0.2">
      <c r="A34" s="81"/>
      <c r="B34" s="56" t="s">
        <v>153</v>
      </c>
      <c r="C34" s="37">
        <v>0</v>
      </c>
      <c r="D34" s="20">
        <v>0</v>
      </c>
      <c r="E34" s="40" t="str">
        <f t="shared" si="7"/>
        <v/>
      </c>
      <c r="F34" s="40" t="str">
        <f t="shared" si="8"/>
        <v/>
      </c>
      <c r="G34" s="22" t="str">
        <f t="shared" si="9"/>
        <v xml:space="preserve"> 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7">
        <v>0</v>
      </c>
      <c r="D35" s="20">
        <v>0</v>
      </c>
      <c r="E35" s="40" t="str">
        <f t="shared" si="7"/>
        <v/>
      </c>
      <c r="F35" s="40" t="str">
        <f t="shared" si="8"/>
        <v/>
      </c>
      <c r="G35" s="22" t="str">
        <f t="shared" si="9"/>
        <v xml:space="preserve"> </v>
      </c>
      <c r="H35" s="57" t="str">
        <f t="shared" si="10"/>
        <v/>
      </c>
      <c r="I35" s="12"/>
    </row>
    <row r="36" spans="1:9" s="23" customFormat="1" ht="30" x14ac:dyDescent="0.2">
      <c r="A36" s="81"/>
      <c r="B36" s="56" t="s">
        <v>155</v>
      </c>
      <c r="C36" s="37">
        <v>0</v>
      </c>
      <c r="D36" s="20">
        <v>0</v>
      </c>
      <c r="E36" s="40" t="str">
        <f t="shared" si="7"/>
        <v/>
      </c>
      <c r="F36" s="40" t="str">
        <f t="shared" si="8"/>
        <v/>
      </c>
      <c r="G36" s="22" t="str">
        <f t="shared" si="9"/>
        <v xml:space="preserve"> </v>
      </c>
      <c r="H36" s="57" t="str">
        <f t="shared" si="10"/>
        <v/>
      </c>
      <c r="I36" s="12"/>
    </row>
    <row r="37" spans="1:9" s="23" customFormat="1" ht="30" x14ac:dyDescent="0.2">
      <c r="A37" s="81"/>
      <c r="B37" s="56" t="s">
        <v>156</v>
      </c>
      <c r="C37" s="37">
        <v>0</v>
      </c>
      <c r="D37" s="20">
        <v>0</v>
      </c>
      <c r="E37" s="40" t="str">
        <f t="shared" si="7"/>
        <v/>
      </c>
      <c r="F37" s="40" t="str">
        <f t="shared" si="8"/>
        <v/>
      </c>
      <c r="G37" s="22" t="str">
        <f t="shared" si="9"/>
        <v xml:space="preserve"> </v>
      </c>
      <c r="H37" s="57" t="str">
        <f t="shared" si="10"/>
        <v/>
      </c>
      <c r="I37" s="12"/>
    </row>
    <row r="38" spans="1:9" s="23" customFormat="1" ht="15" x14ac:dyDescent="0.2">
      <c r="A38" s="81"/>
      <c r="B38" s="56" t="s">
        <v>7</v>
      </c>
      <c r="C38" s="37">
        <v>0</v>
      </c>
      <c r="D38" s="20">
        <v>0</v>
      </c>
      <c r="E38" s="40" t="str">
        <f t="shared" si="7"/>
        <v/>
      </c>
      <c r="F38" s="40" t="str">
        <f t="shared" si="8"/>
        <v/>
      </c>
      <c r="G38" s="22" t="str">
        <f t="shared" si="9"/>
        <v xml:space="preserve"> </v>
      </c>
      <c r="H38" s="57" t="str">
        <f t="shared" si="10"/>
        <v/>
      </c>
      <c r="I38" s="12"/>
    </row>
    <row r="39" spans="1:9" s="23" customFormat="1" ht="30" x14ac:dyDescent="0.2">
      <c r="A39" s="81"/>
      <c r="B39" s="56" t="s">
        <v>157</v>
      </c>
      <c r="C39" s="37">
        <v>0</v>
      </c>
      <c r="D39" s="20">
        <v>0</v>
      </c>
      <c r="E39" s="40" t="str">
        <f t="shared" si="7"/>
        <v/>
      </c>
      <c r="F39" s="40" t="str">
        <f t="shared" si="8"/>
        <v/>
      </c>
      <c r="G39" s="22" t="str">
        <f t="shared" si="9"/>
        <v xml:space="preserve"> 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7">
        <v>0</v>
      </c>
      <c r="D40" s="20">
        <v>0</v>
      </c>
      <c r="E40" s="40" t="str">
        <f t="shared" si="7"/>
        <v/>
      </c>
      <c r="F40" s="40" t="str">
        <f t="shared" si="8"/>
        <v/>
      </c>
      <c r="G40" s="22" t="str">
        <f t="shared" si="9"/>
        <v xml:space="preserve"> </v>
      </c>
      <c r="H40" s="57" t="str">
        <f t="shared" si="10"/>
        <v/>
      </c>
      <c r="I40" s="12"/>
    </row>
    <row r="41" spans="1:9" s="23" customFormat="1" ht="15" x14ac:dyDescent="0.2">
      <c r="A41" s="81"/>
      <c r="B41" s="56" t="s">
        <v>159</v>
      </c>
      <c r="C41" s="37">
        <v>0</v>
      </c>
      <c r="D41" s="20">
        <v>0</v>
      </c>
      <c r="E41" s="40" t="str">
        <f t="shared" si="7"/>
        <v/>
      </c>
      <c r="F41" s="40" t="str">
        <f t="shared" si="8"/>
        <v/>
      </c>
      <c r="G41" s="22" t="str">
        <f t="shared" si="9"/>
        <v xml:space="preserve"> </v>
      </c>
      <c r="H41" s="57" t="str">
        <f t="shared" si="10"/>
        <v/>
      </c>
      <c r="I41" s="12"/>
    </row>
    <row r="42" spans="1:9" s="23" customFormat="1" ht="15" x14ac:dyDescent="0.2">
      <c r="A42" s="81"/>
      <c r="B42" s="56" t="s">
        <v>160</v>
      </c>
      <c r="C42" s="37">
        <v>0</v>
      </c>
      <c r="D42" s="20">
        <v>0</v>
      </c>
      <c r="E42" s="40" t="str">
        <f t="shared" si="7"/>
        <v/>
      </c>
      <c r="F42" s="40" t="str">
        <f t="shared" si="8"/>
        <v/>
      </c>
      <c r="G42" s="22" t="str">
        <f t="shared" si="9"/>
        <v xml:space="preserve"> </v>
      </c>
      <c r="H42" s="57" t="str">
        <f t="shared" si="10"/>
        <v/>
      </c>
      <c r="I42" s="12"/>
    </row>
    <row r="43" spans="1:9" s="23" customFormat="1" ht="30" x14ac:dyDescent="0.2">
      <c r="A43" s="81"/>
      <c r="B43" s="56" t="s">
        <v>161</v>
      </c>
      <c r="C43" s="37">
        <v>0</v>
      </c>
      <c r="D43" s="20">
        <v>0</v>
      </c>
      <c r="E43" s="40" t="str">
        <f t="shared" si="7"/>
        <v/>
      </c>
      <c r="F43" s="40" t="str">
        <f t="shared" si="8"/>
        <v/>
      </c>
      <c r="G43" s="22" t="str">
        <f t="shared" si="9"/>
        <v xml:space="preserve"> </v>
      </c>
      <c r="H43" s="57" t="str">
        <f t="shared" si="10"/>
        <v/>
      </c>
      <c r="I43" s="12"/>
    </row>
    <row r="44" spans="1:9" s="23" customFormat="1" ht="30" x14ac:dyDescent="0.2">
      <c r="A44" s="81"/>
      <c r="B44" s="56" t="s">
        <v>162</v>
      </c>
      <c r="C44" s="37">
        <v>0</v>
      </c>
      <c r="D44" s="20">
        <v>0</v>
      </c>
      <c r="E44" s="40" t="str">
        <f t="shared" si="7"/>
        <v/>
      </c>
      <c r="F44" s="40" t="str">
        <f t="shared" si="8"/>
        <v/>
      </c>
      <c r="G44" s="22" t="str">
        <f t="shared" si="9"/>
        <v xml:space="preserve"> </v>
      </c>
      <c r="H44" s="57" t="str">
        <f t="shared" si="10"/>
        <v/>
      </c>
      <c r="I44" s="12"/>
    </row>
    <row r="45" spans="1:9" s="23" customFormat="1" ht="30" x14ac:dyDescent="0.2">
      <c r="A45" s="81"/>
      <c r="B45" s="56" t="s">
        <v>8</v>
      </c>
      <c r="C45" s="37">
        <v>0</v>
      </c>
      <c r="D45" s="20">
        <v>0</v>
      </c>
      <c r="E45" s="40" t="str">
        <f t="shared" si="7"/>
        <v/>
      </c>
      <c r="F45" s="40" t="str">
        <f t="shared" si="8"/>
        <v/>
      </c>
      <c r="G45" s="22" t="str">
        <f t="shared" si="9"/>
        <v xml:space="preserve"> </v>
      </c>
      <c r="H45" s="57" t="str">
        <f t="shared" si="10"/>
        <v/>
      </c>
      <c r="I45" s="12"/>
    </row>
    <row r="46" spans="1:9" s="23" customFormat="1" ht="15" x14ac:dyDescent="0.2">
      <c r="A46" s="81"/>
      <c r="B46" s="56" t="s">
        <v>411</v>
      </c>
      <c r="C46" s="37">
        <v>0</v>
      </c>
      <c r="D46" s="20">
        <v>0</v>
      </c>
      <c r="E46" s="40" t="str">
        <f t="shared" si="7"/>
        <v/>
      </c>
      <c r="F46" s="40" t="str">
        <f t="shared" si="8"/>
        <v/>
      </c>
      <c r="G46" s="22" t="str">
        <f t="shared" si="9"/>
        <v xml:space="preserve"> </v>
      </c>
      <c r="H46" s="57" t="str">
        <f t="shared" si="10"/>
        <v/>
      </c>
      <c r="I46" s="12"/>
    </row>
    <row r="47" spans="1:9" s="23" customFormat="1" ht="30" x14ac:dyDescent="0.2">
      <c r="A47" s="81"/>
      <c r="B47" s="56" t="s">
        <v>163</v>
      </c>
      <c r="C47" s="37">
        <v>0</v>
      </c>
      <c r="D47" s="20">
        <v>0</v>
      </c>
      <c r="E47" s="40" t="str">
        <f t="shared" si="7"/>
        <v/>
      </c>
      <c r="F47" s="40" t="str">
        <f t="shared" si="8"/>
        <v/>
      </c>
      <c r="G47" s="22" t="str">
        <f t="shared" si="9"/>
        <v xml:space="preserve"> </v>
      </c>
      <c r="H47" s="57" t="str">
        <f t="shared" si="10"/>
        <v/>
      </c>
      <c r="I47" s="12"/>
    </row>
    <row r="48" spans="1:9" s="23" customFormat="1" ht="30" x14ac:dyDescent="0.2">
      <c r="A48" s="81"/>
      <c r="B48" s="56" t="s">
        <v>553</v>
      </c>
      <c r="C48" s="37">
        <v>0</v>
      </c>
      <c r="D48" s="20">
        <v>0</v>
      </c>
      <c r="E48" s="40" t="str">
        <f t="shared" si="7"/>
        <v/>
      </c>
      <c r="F48" s="40" t="str">
        <f t="shared" si="8"/>
        <v/>
      </c>
      <c r="G48" s="22" t="str">
        <f t="shared" si="9"/>
        <v xml:space="preserve"> </v>
      </c>
      <c r="H48" s="57" t="str">
        <f t="shared" si="10"/>
        <v/>
      </c>
      <c r="I48" s="12"/>
    </row>
    <row r="49" spans="1:9" s="23" customFormat="1" ht="15" x14ac:dyDescent="0.2">
      <c r="A49" s="81"/>
      <c r="B49" s="56" t="s">
        <v>9</v>
      </c>
      <c r="C49" s="37">
        <v>0</v>
      </c>
      <c r="D49" s="20">
        <v>0</v>
      </c>
      <c r="E49" s="40" t="str">
        <f t="shared" si="7"/>
        <v/>
      </c>
      <c r="F49" s="40" t="str">
        <f t="shared" si="8"/>
        <v/>
      </c>
      <c r="G49" s="22" t="str">
        <f t="shared" si="9"/>
        <v xml:space="preserve"> </v>
      </c>
      <c r="H49" s="57" t="str">
        <f t="shared" si="10"/>
        <v/>
      </c>
      <c r="I49" s="12"/>
    </row>
    <row r="50" spans="1:9" s="23" customFormat="1" ht="15" x14ac:dyDescent="0.2">
      <c r="A50" s="81"/>
      <c r="B50" s="56" t="s">
        <v>554</v>
      </c>
      <c r="C50" s="37">
        <v>0</v>
      </c>
      <c r="D50" s="20">
        <v>0</v>
      </c>
      <c r="E50" s="40" t="str">
        <f t="shared" si="7"/>
        <v/>
      </c>
      <c r="F50" s="40" t="str">
        <f t="shared" si="8"/>
        <v/>
      </c>
      <c r="G50" s="22" t="str">
        <f t="shared" si="9"/>
        <v xml:space="preserve"> </v>
      </c>
      <c r="H50" s="57" t="str">
        <f t="shared" si="10"/>
        <v/>
      </c>
      <c r="I50" s="12"/>
    </row>
    <row r="51" spans="1:9" s="23" customFormat="1" ht="15" x14ac:dyDescent="0.2">
      <c r="A51" s="81"/>
      <c r="B51" s="56" t="s">
        <v>12</v>
      </c>
      <c r="C51" s="37">
        <v>0</v>
      </c>
      <c r="D51" s="20">
        <v>0</v>
      </c>
      <c r="E51" s="40" t="str">
        <f t="shared" si="7"/>
        <v/>
      </c>
      <c r="F51" s="40" t="str">
        <f t="shared" si="8"/>
        <v/>
      </c>
      <c r="G51" s="22" t="str">
        <f t="shared" si="9"/>
        <v xml:space="preserve"> </v>
      </c>
      <c r="H51" s="57" t="str">
        <f t="shared" si="10"/>
        <v/>
      </c>
      <c r="I51" s="12"/>
    </row>
    <row r="52" spans="1:9" s="23" customFormat="1" ht="30" x14ac:dyDescent="0.2">
      <c r="A52" s="81"/>
      <c r="B52" s="56" t="s">
        <v>11</v>
      </c>
      <c r="C52" s="37">
        <v>0</v>
      </c>
      <c r="D52" s="20">
        <v>0</v>
      </c>
      <c r="E52" s="40" t="str">
        <f t="shared" si="7"/>
        <v/>
      </c>
      <c r="F52" s="40" t="str">
        <f t="shared" si="8"/>
        <v/>
      </c>
      <c r="G52" s="22" t="str">
        <f t="shared" si="9"/>
        <v xml:space="preserve"> </v>
      </c>
      <c r="H52" s="57" t="str">
        <f t="shared" si="10"/>
        <v/>
      </c>
      <c r="I52" s="12"/>
    </row>
    <row r="53" spans="1:9" s="23" customFormat="1" ht="15" x14ac:dyDescent="0.2">
      <c r="A53" s="81"/>
      <c r="B53" s="56" t="s">
        <v>412</v>
      </c>
      <c r="C53" s="37">
        <v>0</v>
      </c>
      <c r="D53" s="20">
        <v>0</v>
      </c>
      <c r="E53" s="40" t="str">
        <f t="shared" si="7"/>
        <v/>
      </c>
      <c r="F53" s="40" t="str">
        <f t="shared" si="8"/>
        <v/>
      </c>
      <c r="G53" s="22" t="str">
        <f t="shared" si="9"/>
        <v xml:space="preserve"> </v>
      </c>
      <c r="H53" s="57" t="str">
        <f t="shared" si="10"/>
        <v/>
      </c>
      <c r="I53" s="12"/>
    </row>
    <row r="54" spans="1:9" s="23" customFormat="1" ht="15" x14ac:dyDescent="0.2">
      <c r="A54" s="81"/>
      <c r="B54" s="56" t="s">
        <v>10</v>
      </c>
      <c r="C54" s="37">
        <v>0</v>
      </c>
      <c r="D54" s="20">
        <v>0</v>
      </c>
      <c r="E54" s="40" t="str">
        <f t="shared" si="7"/>
        <v/>
      </c>
      <c r="F54" s="40" t="str">
        <f t="shared" si="8"/>
        <v/>
      </c>
      <c r="G54" s="22" t="str">
        <f t="shared" si="9"/>
        <v xml:space="preserve"> </v>
      </c>
      <c r="H54" s="57" t="str">
        <f t="shared" si="10"/>
        <v/>
      </c>
      <c r="I54" s="12"/>
    </row>
    <row r="55" spans="1:9" s="23" customFormat="1" ht="15" x14ac:dyDescent="0.2">
      <c r="A55" s="81"/>
      <c r="B55" s="56" t="s">
        <v>164</v>
      </c>
      <c r="C55" s="37">
        <v>0</v>
      </c>
      <c r="D55" s="20">
        <v>0</v>
      </c>
      <c r="E55" s="40" t="str">
        <f t="shared" si="7"/>
        <v/>
      </c>
      <c r="F55" s="40" t="str">
        <f t="shared" si="8"/>
        <v/>
      </c>
      <c r="G55" s="22" t="str">
        <f t="shared" si="9"/>
        <v xml:space="preserve"> </v>
      </c>
      <c r="H55" s="57" t="str">
        <f t="shared" si="10"/>
        <v/>
      </c>
      <c r="I55" s="12"/>
    </row>
    <row r="56" spans="1:9" s="23" customFormat="1" ht="15" x14ac:dyDescent="0.2">
      <c r="A56" s="81"/>
      <c r="B56" s="56" t="s">
        <v>13</v>
      </c>
      <c r="C56" s="37">
        <v>0</v>
      </c>
      <c r="D56" s="20">
        <v>0</v>
      </c>
      <c r="E56" s="40" t="str">
        <f t="shared" si="7"/>
        <v/>
      </c>
      <c r="F56" s="40" t="str">
        <f t="shared" si="8"/>
        <v/>
      </c>
      <c r="G56" s="22" t="str">
        <f t="shared" si="9"/>
        <v xml:space="preserve"> </v>
      </c>
      <c r="H56" s="57" t="str">
        <f t="shared" si="10"/>
        <v/>
      </c>
      <c r="I56" s="12"/>
    </row>
    <row r="57" spans="1:9" s="76" customFormat="1" ht="15" x14ac:dyDescent="0.2">
      <c r="A57" s="78"/>
      <c r="B57" s="71" t="s">
        <v>576</v>
      </c>
      <c r="C57" s="72">
        <v>0</v>
      </c>
      <c r="D57" s="20">
        <v>0</v>
      </c>
      <c r="E57" s="73" t="str">
        <f t="shared" ref="E57" si="11">+IF(C57=0,"",C57/C$18)</f>
        <v/>
      </c>
      <c r="F57" s="73" t="str">
        <f t="shared" ref="F57" si="12">+IF(D57=0,"",D57/D$18)</f>
        <v/>
      </c>
      <c r="G57" s="74" t="str">
        <f t="shared" ref="G57" si="13">+IF(AND(C57=0,D57=0)," ",IF(C57=0,1,IF(D57=0,-1,(D57-C57)/C57)))</f>
        <v xml:space="preserve"> </v>
      </c>
      <c r="H57" s="75" t="str">
        <f t="shared" ref="H57" si="14">+IF(OR(AND(E57=""),(G57="")),"",E57*G57)</f>
        <v/>
      </c>
      <c r="I57" s="12"/>
    </row>
    <row r="58" spans="1:9" s="23" customFormat="1" ht="15" x14ac:dyDescent="0.2">
      <c r="A58" s="81"/>
      <c r="B58" s="56" t="s">
        <v>14</v>
      </c>
      <c r="C58" s="37">
        <v>0</v>
      </c>
      <c r="D58" s="20">
        <v>0</v>
      </c>
      <c r="E58" s="40" t="str">
        <f t="shared" si="7"/>
        <v/>
      </c>
      <c r="F58" s="40" t="str">
        <f t="shared" si="8"/>
        <v/>
      </c>
      <c r="G58" s="22" t="str">
        <f t="shared" si="9"/>
        <v xml:space="preserve"> </v>
      </c>
      <c r="H58" s="57" t="str">
        <f t="shared" si="10"/>
        <v/>
      </c>
      <c r="I58" s="12"/>
    </row>
    <row r="59" spans="1:9" s="23" customFormat="1" ht="30" x14ac:dyDescent="0.2">
      <c r="A59" s="81"/>
      <c r="B59" s="56" t="s">
        <v>165</v>
      </c>
      <c r="C59" s="37">
        <v>0</v>
      </c>
      <c r="D59" s="20">
        <v>0</v>
      </c>
      <c r="E59" s="40" t="str">
        <f t="shared" si="7"/>
        <v/>
      </c>
      <c r="F59" s="40" t="str">
        <f t="shared" si="8"/>
        <v/>
      </c>
      <c r="G59" s="22" t="str">
        <f t="shared" si="9"/>
        <v xml:space="preserve"> </v>
      </c>
      <c r="H59" s="57" t="str">
        <f t="shared" si="10"/>
        <v/>
      </c>
      <c r="I59" s="12"/>
    </row>
    <row r="60" spans="1:9" s="23" customFormat="1" ht="30" x14ac:dyDescent="0.2">
      <c r="A60" s="81"/>
      <c r="B60" s="56" t="s">
        <v>413</v>
      </c>
      <c r="C60" s="37">
        <v>0</v>
      </c>
      <c r="D60" s="20">
        <v>0</v>
      </c>
      <c r="E60" s="40" t="str">
        <f t="shared" si="7"/>
        <v/>
      </c>
      <c r="F60" s="40" t="str">
        <f t="shared" si="8"/>
        <v/>
      </c>
      <c r="G60" s="22" t="str">
        <f t="shared" si="9"/>
        <v xml:space="preserve"> </v>
      </c>
      <c r="H60" s="57" t="str">
        <f t="shared" si="10"/>
        <v/>
      </c>
      <c r="I60" s="12"/>
    </row>
    <row r="61" spans="1:9" s="23" customFormat="1" ht="15" x14ac:dyDescent="0.2">
      <c r="A61" s="81"/>
      <c r="B61" s="56" t="s">
        <v>166</v>
      </c>
      <c r="C61" s="37">
        <v>0</v>
      </c>
      <c r="D61" s="20">
        <v>0</v>
      </c>
      <c r="E61" s="40" t="str">
        <f t="shared" si="7"/>
        <v/>
      </c>
      <c r="F61" s="40" t="str">
        <f t="shared" si="8"/>
        <v/>
      </c>
      <c r="G61" s="22" t="str">
        <f t="shared" si="9"/>
        <v xml:space="preserve"> </v>
      </c>
      <c r="H61" s="57" t="str">
        <f t="shared" si="10"/>
        <v/>
      </c>
      <c r="I61" s="12"/>
    </row>
    <row r="62" spans="1:9" s="23" customFormat="1" ht="15" x14ac:dyDescent="0.2">
      <c r="A62" s="81"/>
      <c r="B62" s="56" t="s">
        <v>167</v>
      </c>
      <c r="C62" s="37">
        <v>0</v>
      </c>
      <c r="D62" s="20">
        <v>0</v>
      </c>
      <c r="E62" s="40" t="str">
        <f t="shared" si="7"/>
        <v/>
      </c>
      <c r="F62" s="40" t="str">
        <f t="shared" si="8"/>
        <v/>
      </c>
      <c r="G62" s="22" t="str">
        <f t="shared" si="9"/>
        <v xml:space="preserve"> </v>
      </c>
      <c r="H62" s="57" t="str">
        <f t="shared" si="10"/>
        <v/>
      </c>
      <c r="I62" s="12"/>
    </row>
    <row r="63" spans="1:9" s="23" customFormat="1" ht="15" x14ac:dyDescent="0.2">
      <c r="A63" s="81"/>
      <c r="B63" s="56" t="s">
        <v>543</v>
      </c>
      <c r="C63" s="37">
        <v>0</v>
      </c>
      <c r="D63" s="20">
        <v>0</v>
      </c>
      <c r="E63" s="40" t="str">
        <f t="shared" ref="E63:E64" si="15">+IF(C63=0,"",C63/C$18)</f>
        <v/>
      </c>
      <c r="F63" s="40" t="str">
        <f t="shared" ref="F63:F64" si="16">+IF(D63=0,"",D63/D$18)</f>
        <v/>
      </c>
      <c r="G63" s="22" t="str">
        <f t="shared" si="9"/>
        <v xml:space="preserve"> </v>
      </c>
      <c r="H63" s="57" t="str">
        <f t="shared" ref="H63:H64" si="17">+IF(OR(AND(E63=""),(G63="")),"",E63*G63)</f>
        <v/>
      </c>
      <c r="I63" s="12"/>
    </row>
    <row r="64" spans="1:9" s="23" customFormat="1" ht="15" x14ac:dyDescent="0.2">
      <c r="A64" s="81"/>
      <c r="B64" s="56" t="s">
        <v>575</v>
      </c>
      <c r="C64" s="37">
        <v>0</v>
      </c>
      <c r="D64" s="20">
        <v>0</v>
      </c>
      <c r="E64" s="40" t="str">
        <f t="shared" si="15"/>
        <v/>
      </c>
      <c r="F64" s="40" t="str">
        <f t="shared" si="16"/>
        <v/>
      </c>
      <c r="G64" s="22" t="str">
        <f t="shared" si="9"/>
        <v xml:space="preserve"> </v>
      </c>
      <c r="H64" s="57" t="str">
        <f t="shared" si="17"/>
        <v/>
      </c>
      <c r="I64" s="12"/>
    </row>
    <row r="65" spans="1:9" s="23" customFormat="1" ht="15" x14ac:dyDescent="0.2">
      <c r="A65" s="81" t="s">
        <v>643</v>
      </c>
      <c r="B65" s="56" t="s">
        <v>642</v>
      </c>
      <c r="C65" s="37"/>
      <c r="D65" s="37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7">
        <v>0</v>
      </c>
      <c r="D66" s="20">
        <v>0</v>
      </c>
      <c r="E66" s="40" t="str">
        <f t="shared" si="7"/>
        <v/>
      </c>
      <c r="F66" s="40" t="str">
        <f t="shared" si="8"/>
        <v/>
      </c>
      <c r="G66" s="22" t="str">
        <f t="shared" si="9"/>
        <v xml:space="preserve"> </v>
      </c>
      <c r="H66" s="57" t="str">
        <f t="shared" si="10"/>
        <v/>
      </c>
      <c r="I66" s="12"/>
    </row>
    <row r="67" spans="1:9" s="23" customFormat="1" ht="15" x14ac:dyDescent="0.2">
      <c r="A67" s="81"/>
      <c r="B67" s="56" t="s">
        <v>15</v>
      </c>
      <c r="C67" s="37">
        <v>0</v>
      </c>
      <c r="D67" s="20">
        <v>0</v>
      </c>
      <c r="E67" s="40" t="str">
        <f t="shared" si="7"/>
        <v/>
      </c>
      <c r="F67" s="40" t="str">
        <f t="shared" si="8"/>
        <v/>
      </c>
      <c r="G67" s="22" t="str">
        <f t="shared" si="9"/>
        <v xml:space="preserve"> </v>
      </c>
      <c r="H67" s="57" t="str">
        <f t="shared" si="10"/>
        <v/>
      </c>
      <c r="I67" s="12"/>
    </row>
    <row r="68" spans="1:9" s="23" customFormat="1" ht="15" x14ac:dyDescent="0.2">
      <c r="A68" s="81"/>
      <c r="B68" s="56" t="s">
        <v>169</v>
      </c>
      <c r="C68" s="37">
        <v>0</v>
      </c>
      <c r="D68" s="20">
        <v>0</v>
      </c>
      <c r="E68" s="40" t="str">
        <f t="shared" si="7"/>
        <v/>
      </c>
      <c r="F68" s="40" t="str">
        <f t="shared" si="8"/>
        <v/>
      </c>
      <c r="G68" s="22" t="str">
        <f t="shared" si="9"/>
        <v xml:space="preserve"> </v>
      </c>
      <c r="H68" s="57" t="str">
        <f t="shared" si="10"/>
        <v/>
      </c>
      <c r="I68" s="12"/>
    </row>
    <row r="69" spans="1:9" s="23" customFormat="1" ht="15.75" thickBot="1" x14ac:dyDescent="0.25">
      <c r="A69" s="81"/>
      <c r="B69" s="58" t="s">
        <v>170</v>
      </c>
      <c r="C69" s="59">
        <v>0</v>
      </c>
      <c r="D69" s="89">
        <v>0</v>
      </c>
      <c r="E69" s="60" t="str">
        <f t="shared" si="7"/>
        <v/>
      </c>
      <c r="F69" s="60" t="str">
        <f t="shared" si="8"/>
        <v/>
      </c>
      <c r="G69" s="83" t="str">
        <f t="shared" si="9"/>
        <v xml:space="preserve"> </v>
      </c>
      <c r="H69" s="62" t="str">
        <f t="shared" si="10"/>
        <v/>
      </c>
      <c r="I69" s="12"/>
    </row>
    <row r="70" spans="1:9" s="12" customFormat="1" x14ac:dyDescent="0.2">
      <c r="A70" s="86"/>
      <c r="H70" s="19"/>
    </row>
    <row r="71" spans="1:9" s="12" customFormat="1" x14ac:dyDescent="0.2">
      <c r="A71" s="86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3">
        <f>SUM(C76:C170)</f>
        <v>5</v>
      </c>
      <c r="D75" s="14">
        <f>SUM(D76:D170)</f>
        <v>23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3.6</v>
      </c>
      <c r="H75" s="48">
        <f>+IF(OR(AND(E75=""),(G75="")),"",E75*G75)</f>
        <v>3.6</v>
      </c>
    </row>
    <row r="76" spans="1:9" s="23" customFormat="1" ht="15" x14ac:dyDescent="0.2">
      <c r="A76" s="81"/>
      <c r="B76" s="56" t="s">
        <v>416</v>
      </c>
      <c r="C76" s="37">
        <v>0</v>
      </c>
      <c r="D76" s="20">
        <v>0</v>
      </c>
      <c r="E76" s="41" t="str">
        <f>+IF(C76=0,"",C76/C$75)</f>
        <v/>
      </c>
      <c r="F76" s="41" t="str">
        <f>+IF(D76=0,"",D76/D$75)</f>
        <v/>
      </c>
      <c r="G76" s="22" t="str">
        <f t="shared" ref="G76:G144" si="22">+IF(AND(C76=0,D76=0)," ",IF(C76=0,1,IF(D76=0,-1,(D76-C76)/C76)))</f>
        <v xml:space="preserve"> </v>
      </c>
      <c r="H76" s="57" t="str">
        <f>+IF(OR(AND(E76=""),(G76="")),"",E76*G76)</f>
        <v/>
      </c>
      <c r="I76" s="12"/>
    </row>
    <row r="77" spans="1:9" s="23" customFormat="1" ht="30" x14ac:dyDescent="0.2">
      <c r="A77" s="81"/>
      <c r="B77" s="56" t="s">
        <v>591</v>
      </c>
      <c r="C77" s="37">
        <v>0</v>
      </c>
      <c r="D77" s="20">
        <v>0</v>
      </c>
      <c r="E77" s="41" t="str">
        <f t="shared" ref="E77:E145" si="23">+IF(C77=0,"",C77/C$75)</f>
        <v/>
      </c>
      <c r="F77" s="41" t="str">
        <f t="shared" ref="F77:F145" si="24">+IF(D77=0,"",D77/D$75)</f>
        <v/>
      </c>
      <c r="G77" s="22" t="str">
        <f t="shared" si="22"/>
        <v xml:space="preserve"> </v>
      </c>
      <c r="H77" s="57" t="str">
        <f t="shared" ref="H77:H145" si="25">+IF(OR(AND(E77=""),(G77="")),"",E77*G77)</f>
        <v/>
      </c>
      <c r="I77" s="12"/>
    </row>
    <row r="78" spans="1:9" s="23" customFormat="1" ht="15" x14ac:dyDescent="0.2">
      <c r="A78" s="81"/>
      <c r="B78" s="56" t="s">
        <v>497</v>
      </c>
      <c r="C78" s="37">
        <v>0</v>
      </c>
      <c r="D78" s="20">
        <v>0</v>
      </c>
      <c r="E78" s="41" t="str">
        <f t="shared" si="23"/>
        <v/>
      </c>
      <c r="F78" s="41" t="str">
        <f t="shared" si="24"/>
        <v/>
      </c>
      <c r="G78" s="22" t="str">
        <f t="shared" si="22"/>
        <v xml:space="preserve"> </v>
      </c>
      <c r="H78" s="57" t="str">
        <f t="shared" si="25"/>
        <v/>
      </c>
      <c r="I78" s="12"/>
    </row>
    <row r="79" spans="1:9" s="23" customFormat="1" ht="15" x14ac:dyDescent="0.2">
      <c r="A79" s="81"/>
      <c r="B79" s="56" t="s">
        <v>555</v>
      </c>
      <c r="C79" s="37">
        <v>1</v>
      </c>
      <c r="D79" s="20">
        <v>1</v>
      </c>
      <c r="E79" s="41">
        <f t="shared" si="23"/>
        <v>0.2</v>
      </c>
      <c r="F79" s="41">
        <f t="shared" si="24"/>
        <v>4.3478260869565216E-2</v>
      </c>
      <c r="G79" s="22">
        <f t="shared" si="22"/>
        <v>0</v>
      </c>
      <c r="H79" s="57">
        <f t="shared" si="25"/>
        <v>0</v>
      </c>
      <c r="I79" s="12"/>
    </row>
    <row r="80" spans="1:9" s="23" customFormat="1" ht="30" x14ac:dyDescent="0.2">
      <c r="A80" s="81"/>
      <c r="B80" s="56" t="s">
        <v>171</v>
      </c>
      <c r="C80" s="37">
        <v>0</v>
      </c>
      <c r="D80" s="20">
        <v>1</v>
      </c>
      <c r="E80" s="41" t="str">
        <f t="shared" si="23"/>
        <v/>
      </c>
      <c r="F80" s="41">
        <f t="shared" si="24"/>
        <v>4.3478260869565216E-2</v>
      </c>
      <c r="G80" s="22">
        <f t="shared" si="22"/>
        <v>1</v>
      </c>
      <c r="H80" s="57" t="str">
        <f t="shared" si="25"/>
        <v/>
      </c>
      <c r="I80" s="12"/>
    </row>
    <row r="81" spans="1:9" s="23" customFormat="1" ht="15" x14ac:dyDescent="0.2">
      <c r="A81" s="81"/>
      <c r="B81" s="56" t="s">
        <v>16</v>
      </c>
      <c r="C81" s="37">
        <v>0</v>
      </c>
      <c r="D81" s="20">
        <v>0</v>
      </c>
      <c r="E81" s="41" t="str">
        <f t="shared" si="23"/>
        <v/>
      </c>
      <c r="F81" s="41" t="str">
        <f t="shared" si="24"/>
        <v/>
      </c>
      <c r="G81" s="22" t="str">
        <f t="shared" si="22"/>
        <v xml:space="preserve"> </v>
      </c>
      <c r="H81" s="57" t="str">
        <f t="shared" si="25"/>
        <v/>
      </c>
      <c r="I81" s="12"/>
    </row>
    <row r="82" spans="1:9" s="23" customFormat="1" ht="15" x14ac:dyDescent="0.2">
      <c r="A82" s="81"/>
      <c r="B82" s="56" t="s">
        <v>35</v>
      </c>
      <c r="C82" s="37">
        <v>0</v>
      </c>
      <c r="D82" s="20">
        <v>0</v>
      </c>
      <c r="E82" s="41" t="str">
        <f t="shared" si="23"/>
        <v/>
      </c>
      <c r="F82" s="41" t="str">
        <f t="shared" si="24"/>
        <v/>
      </c>
      <c r="G82" s="22" t="str">
        <f t="shared" si="22"/>
        <v xml:space="preserve"> </v>
      </c>
      <c r="H82" s="57" t="str">
        <f t="shared" si="25"/>
        <v/>
      </c>
      <c r="I82" s="12"/>
    </row>
    <row r="83" spans="1:9" s="23" customFormat="1" ht="30" x14ac:dyDescent="0.2">
      <c r="A83" s="81" t="s">
        <v>643</v>
      </c>
      <c r="B83" s="56" t="s">
        <v>644</v>
      </c>
      <c r="C83" s="37"/>
      <c r="D83" s="37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7">
        <v>0</v>
      </c>
      <c r="D84" s="37">
        <v>0</v>
      </c>
      <c r="E84" s="41" t="str">
        <f t="shared" si="23"/>
        <v/>
      </c>
      <c r="F84" s="41" t="str">
        <f t="shared" si="24"/>
        <v/>
      </c>
      <c r="G84" s="41" t="str">
        <f t="shared" si="22"/>
        <v xml:space="preserve"> </v>
      </c>
      <c r="H84" s="57" t="str">
        <f t="shared" si="25"/>
        <v/>
      </c>
    </row>
    <row r="85" spans="1:9" s="23" customFormat="1" ht="15" x14ac:dyDescent="0.2">
      <c r="A85" s="81"/>
      <c r="B85" s="56" t="s">
        <v>173</v>
      </c>
      <c r="C85" s="37">
        <v>0</v>
      </c>
      <c r="D85" s="37">
        <v>0</v>
      </c>
      <c r="E85" s="41" t="str">
        <f t="shared" si="23"/>
        <v/>
      </c>
      <c r="F85" s="41" t="str">
        <f t="shared" si="24"/>
        <v/>
      </c>
      <c r="G85" s="41" t="str">
        <f t="shared" si="22"/>
        <v xml:space="preserve"> </v>
      </c>
      <c r="H85" s="57" t="str">
        <f t="shared" si="25"/>
        <v/>
      </c>
    </row>
    <row r="86" spans="1:9" s="23" customFormat="1" ht="15" x14ac:dyDescent="0.2">
      <c r="A86" s="81"/>
      <c r="B86" s="56" t="s">
        <v>417</v>
      </c>
      <c r="C86" s="37">
        <v>0</v>
      </c>
      <c r="D86" s="37">
        <v>0</v>
      </c>
      <c r="E86" s="41" t="str">
        <f t="shared" si="23"/>
        <v/>
      </c>
      <c r="F86" s="41" t="str">
        <f t="shared" si="24"/>
        <v/>
      </c>
      <c r="G86" s="41" t="str">
        <f t="shared" si="22"/>
        <v xml:space="preserve"> </v>
      </c>
      <c r="H86" s="57" t="str">
        <f t="shared" si="25"/>
        <v/>
      </c>
    </row>
    <row r="87" spans="1:9" s="23" customFormat="1" ht="15" x14ac:dyDescent="0.2">
      <c r="A87" s="81"/>
      <c r="B87" s="56" t="s">
        <v>174</v>
      </c>
      <c r="C87" s="37">
        <v>0</v>
      </c>
      <c r="D87" s="37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7">
        <v>0</v>
      </c>
      <c r="D88" s="37">
        <v>0</v>
      </c>
      <c r="E88" s="41" t="str">
        <f t="shared" si="23"/>
        <v/>
      </c>
      <c r="F88" s="41" t="str">
        <f t="shared" si="24"/>
        <v/>
      </c>
      <c r="G88" s="41" t="str">
        <f t="shared" si="22"/>
        <v xml:space="preserve"> </v>
      </c>
      <c r="H88" s="57" t="str">
        <f t="shared" si="25"/>
        <v/>
      </c>
    </row>
    <row r="89" spans="1:9" s="23" customFormat="1" ht="15" x14ac:dyDescent="0.2">
      <c r="A89" s="81"/>
      <c r="B89" s="56" t="s">
        <v>17</v>
      </c>
      <c r="C89" s="37">
        <v>0</v>
      </c>
      <c r="D89" s="37">
        <v>0</v>
      </c>
      <c r="E89" s="41" t="str">
        <f t="shared" si="23"/>
        <v/>
      </c>
      <c r="F89" s="41" t="str">
        <f t="shared" si="24"/>
        <v/>
      </c>
      <c r="G89" s="41" t="str">
        <f t="shared" si="22"/>
        <v xml:space="preserve"> </v>
      </c>
      <c r="H89" s="57" t="str">
        <f t="shared" si="25"/>
        <v/>
      </c>
    </row>
    <row r="90" spans="1:9" s="23" customFormat="1" ht="15" x14ac:dyDescent="0.2">
      <c r="A90" s="81"/>
      <c r="B90" s="56" t="s">
        <v>176</v>
      </c>
      <c r="C90" s="37">
        <v>0</v>
      </c>
      <c r="D90" s="37">
        <v>0</v>
      </c>
      <c r="E90" s="41" t="str">
        <f t="shared" si="23"/>
        <v/>
      </c>
      <c r="F90" s="41" t="str">
        <f t="shared" si="24"/>
        <v/>
      </c>
      <c r="G90" s="41" t="str">
        <f t="shared" si="22"/>
        <v xml:space="preserve"> </v>
      </c>
      <c r="H90" s="57" t="str">
        <f t="shared" si="25"/>
        <v/>
      </c>
    </row>
    <row r="91" spans="1:9" s="23" customFormat="1" ht="15" x14ac:dyDescent="0.2">
      <c r="A91" s="81"/>
      <c r="B91" s="56" t="s">
        <v>556</v>
      </c>
      <c r="C91" s="37">
        <v>0</v>
      </c>
      <c r="D91" s="37">
        <v>1</v>
      </c>
      <c r="E91" s="41" t="str">
        <f t="shared" si="23"/>
        <v/>
      </c>
      <c r="F91" s="41">
        <f t="shared" si="24"/>
        <v>4.3478260869565216E-2</v>
      </c>
      <c r="G91" s="41">
        <f t="shared" si="22"/>
        <v>1</v>
      </c>
      <c r="H91" s="57" t="str">
        <f t="shared" si="25"/>
        <v/>
      </c>
    </row>
    <row r="92" spans="1:9" s="23" customFormat="1" ht="15" x14ac:dyDescent="0.2">
      <c r="A92" s="81" t="s">
        <v>643</v>
      </c>
      <c r="B92" s="56" t="s">
        <v>646</v>
      </c>
      <c r="C92" s="37"/>
      <c r="D92" s="37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7">
        <v>0</v>
      </c>
      <c r="D93" s="37">
        <v>4</v>
      </c>
      <c r="E93" s="41" t="str">
        <f t="shared" si="23"/>
        <v/>
      </c>
      <c r="F93" s="41">
        <f t="shared" si="24"/>
        <v>0.17391304347826086</v>
      </c>
      <c r="G93" s="41">
        <f t="shared" si="22"/>
        <v>1</v>
      </c>
      <c r="H93" s="57" t="str">
        <f t="shared" si="25"/>
        <v/>
      </c>
    </row>
    <row r="94" spans="1:9" s="23" customFormat="1" ht="15" x14ac:dyDescent="0.2">
      <c r="A94" s="81"/>
      <c r="B94" s="56" t="s">
        <v>178</v>
      </c>
      <c r="C94" s="37">
        <v>0</v>
      </c>
      <c r="D94" s="20">
        <v>0</v>
      </c>
      <c r="E94" s="41" t="str">
        <f t="shared" si="23"/>
        <v/>
      </c>
      <c r="F94" s="41" t="str">
        <f t="shared" si="24"/>
        <v/>
      </c>
      <c r="G94" s="22" t="str">
        <f t="shared" si="22"/>
        <v xml:space="preserve"> </v>
      </c>
      <c r="H94" s="57" t="str">
        <f t="shared" si="25"/>
        <v/>
      </c>
      <c r="I94" s="12"/>
    </row>
    <row r="95" spans="1:9" s="23" customFormat="1" ht="15" x14ac:dyDescent="0.2">
      <c r="A95" s="81"/>
      <c r="B95" s="56" t="s">
        <v>21</v>
      </c>
      <c r="C95" s="37">
        <v>0</v>
      </c>
      <c r="D95" s="20">
        <v>0</v>
      </c>
      <c r="E95" s="41" t="str">
        <f t="shared" si="23"/>
        <v/>
      </c>
      <c r="F95" s="41" t="str">
        <f t="shared" si="24"/>
        <v/>
      </c>
      <c r="G95" s="22" t="str">
        <f t="shared" si="22"/>
        <v xml:space="preserve"> </v>
      </c>
      <c r="H95" s="57" t="str">
        <f t="shared" si="25"/>
        <v/>
      </c>
      <c r="I95" s="12"/>
    </row>
    <row r="96" spans="1:9" s="23" customFormat="1" ht="15" x14ac:dyDescent="0.2">
      <c r="A96" s="81"/>
      <c r="B96" s="56" t="s">
        <v>418</v>
      </c>
      <c r="C96" s="37">
        <v>0</v>
      </c>
      <c r="D96" s="20">
        <v>0</v>
      </c>
      <c r="E96" s="41" t="str">
        <f t="shared" si="23"/>
        <v/>
      </c>
      <c r="F96" s="41" t="str">
        <f t="shared" si="24"/>
        <v/>
      </c>
      <c r="G96" s="22" t="str">
        <f t="shared" si="22"/>
        <v xml:space="preserve"> </v>
      </c>
      <c r="H96" s="57" t="str">
        <f t="shared" si="25"/>
        <v/>
      </c>
      <c r="I96" s="12"/>
    </row>
    <row r="97" spans="1:9" s="23" customFormat="1" ht="15" x14ac:dyDescent="0.2">
      <c r="A97" s="81"/>
      <c r="B97" s="56" t="s">
        <v>179</v>
      </c>
      <c r="C97" s="37">
        <v>0</v>
      </c>
      <c r="D97" s="20">
        <v>0</v>
      </c>
      <c r="E97" s="41" t="str">
        <f t="shared" si="23"/>
        <v/>
      </c>
      <c r="F97" s="41" t="str">
        <f t="shared" si="24"/>
        <v/>
      </c>
      <c r="G97" s="22" t="str">
        <f t="shared" si="22"/>
        <v xml:space="preserve"> </v>
      </c>
      <c r="H97" s="57" t="str">
        <f t="shared" si="25"/>
        <v/>
      </c>
      <c r="I97" s="12"/>
    </row>
    <row r="98" spans="1:9" s="23" customFormat="1" ht="15" x14ac:dyDescent="0.2">
      <c r="A98" s="81"/>
      <c r="B98" s="56" t="s">
        <v>501</v>
      </c>
      <c r="C98" s="37">
        <v>0</v>
      </c>
      <c r="D98" s="20">
        <v>0</v>
      </c>
      <c r="E98" s="41" t="str">
        <f t="shared" si="23"/>
        <v/>
      </c>
      <c r="F98" s="41" t="str">
        <f t="shared" si="24"/>
        <v/>
      </c>
      <c r="G98" s="22" t="str">
        <f t="shared" si="22"/>
        <v xml:space="preserve"> </v>
      </c>
      <c r="H98" s="57" t="str">
        <f t="shared" si="25"/>
        <v/>
      </c>
      <c r="I98" s="12"/>
    </row>
    <row r="99" spans="1:9" s="23" customFormat="1" ht="15" x14ac:dyDescent="0.2">
      <c r="A99" s="81"/>
      <c r="B99" s="56" t="s">
        <v>625</v>
      </c>
      <c r="C99" s="37">
        <v>0</v>
      </c>
      <c r="D99" s="20">
        <v>0</v>
      </c>
      <c r="E99" s="41" t="str">
        <f t="shared" si="23"/>
        <v/>
      </c>
      <c r="F99" s="41" t="str">
        <f t="shared" si="24"/>
        <v/>
      </c>
      <c r="G99" s="22" t="str">
        <f t="shared" si="22"/>
        <v xml:space="preserve"> </v>
      </c>
      <c r="H99" s="57" t="str">
        <f t="shared" si="25"/>
        <v/>
      </c>
      <c r="I99" s="12"/>
    </row>
    <row r="100" spans="1:9" s="76" customFormat="1" ht="15" x14ac:dyDescent="0.2">
      <c r="A100" s="78"/>
      <c r="B100" s="71" t="s">
        <v>577</v>
      </c>
      <c r="C100" s="72">
        <v>0</v>
      </c>
      <c r="D100" s="20">
        <v>0</v>
      </c>
      <c r="E100" s="74" t="str">
        <f t="shared" ref="E100" si="34">+IF(C100=0,"",C100/C$75)</f>
        <v/>
      </c>
      <c r="F100" s="74" t="str">
        <f t="shared" ref="F100" si="35">+IF(D100=0,"",D100/D$75)</f>
        <v/>
      </c>
      <c r="G100" s="74" t="str">
        <f t="shared" ref="G100" si="36">+IF(AND(C100=0,D100=0)," ",IF(C100=0,1,IF(D100=0,-1,(D100-C100)/C100)))</f>
        <v xml:space="preserve"> </v>
      </c>
      <c r="H100" s="75" t="str">
        <f t="shared" ref="H100" si="37">+IF(OR(AND(E100=""),(G100="")),"",E100*G100)</f>
        <v/>
      </c>
      <c r="I100" s="12"/>
    </row>
    <row r="101" spans="1:9" s="23" customFormat="1" ht="15" x14ac:dyDescent="0.2">
      <c r="A101" s="81"/>
      <c r="B101" s="56" t="s">
        <v>180</v>
      </c>
      <c r="C101" s="37">
        <v>0</v>
      </c>
      <c r="D101" s="20">
        <v>0</v>
      </c>
      <c r="E101" s="41" t="str">
        <f t="shared" si="23"/>
        <v/>
      </c>
      <c r="F101" s="41" t="str">
        <f t="shared" si="24"/>
        <v/>
      </c>
      <c r="G101" s="22" t="str">
        <f t="shared" si="22"/>
        <v xml:space="preserve"> </v>
      </c>
      <c r="H101" s="57" t="str">
        <f t="shared" si="25"/>
        <v/>
      </c>
      <c r="I101" s="12"/>
    </row>
    <row r="102" spans="1:9" s="23" customFormat="1" ht="15" x14ac:dyDescent="0.2">
      <c r="A102" s="81"/>
      <c r="B102" s="56" t="s">
        <v>19</v>
      </c>
      <c r="C102" s="37">
        <v>0</v>
      </c>
      <c r="D102" s="20">
        <v>0</v>
      </c>
      <c r="E102" s="41" t="str">
        <f t="shared" si="23"/>
        <v/>
      </c>
      <c r="F102" s="41" t="str">
        <f t="shared" si="24"/>
        <v/>
      </c>
      <c r="G102" s="22" t="str">
        <f t="shared" si="22"/>
        <v xml:space="preserve"> </v>
      </c>
      <c r="H102" s="57" t="str">
        <f t="shared" si="25"/>
        <v/>
      </c>
      <c r="I102" s="12"/>
    </row>
    <row r="103" spans="1:9" s="23" customFormat="1" ht="15" x14ac:dyDescent="0.2">
      <c r="A103" s="81"/>
      <c r="B103" s="56" t="s">
        <v>22</v>
      </c>
      <c r="C103" s="37">
        <v>0</v>
      </c>
      <c r="D103" s="20">
        <v>0</v>
      </c>
      <c r="E103" s="41" t="str">
        <f t="shared" si="23"/>
        <v/>
      </c>
      <c r="F103" s="41" t="str">
        <f t="shared" si="24"/>
        <v/>
      </c>
      <c r="G103" s="22" t="str">
        <f t="shared" si="22"/>
        <v xml:space="preserve"> </v>
      </c>
      <c r="H103" s="57" t="str">
        <f t="shared" si="25"/>
        <v/>
      </c>
      <c r="I103" s="12"/>
    </row>
    <row r="104" spans="1:9" s="23" customFormat="1" ht="15" x14ac:dyDescent="0.2">
      <c r="A104" s="81"/>
      <c r="B104" s="56" t="s">
        <v>181</v>
      </c>
      <c r="C104" s="37">
        <v>0</v>
      </c>
      <c r="D104" s="20">
        <v>0</v>
      </c>
      <c r="E104" s="41" t="str">
        <f t="shared" si="23"/>
        <v/>
      </c>
      <c r="F104" s="41" t="str">
        <f t="shared" si="24"/>
        <v/>
      </c>
      <c r="G104" s="22" t="str">
        <f t="shared" si="22"/>
        <v xml:space="preserve"> </v>
      </c>
      <c r="H104" s="57" t="str">
        <f t="shared" si="25"/>
        <v/>
      </c>
      <c r="I104" s="12"/>
    </row>
    <row r="105" spans="1:9" s="23" customFormat="1" ht="15" x14ac:dyDescent="0.2">
      <c r="A105" s="81"/>
      <c r="B105" s="56" t="s">
        <v>584</v>
      </c>
      <c r="C105" s="37">
        <v>1</v>
      </c>
      <c r="D105" s="20">
        <v>0</v>
      </c>
      <c r="E105" s="41">
        <f t="shared" si="23"/>
        <v>0.2</v>
      </c>
      <c r="F105" s="41" t="str">
        <f t="shared" si="24"/>
        <v/>
      </c>
      <c r="G105" s="22">
        <f t="shared" si="22"/>
        <v>-1</v>
      </c>
      <c r="H105" s="57">
        <f t="shared" si="25"/>
        <v>-0.2</v>
      </c>
      <c r="I105" s="12"/>
    </row>
    <row r="106" spans="1:9" s="23" customFormat="1" ht="15" x14ac:dyDescent="0.2">
      <c r="A106" s="81"/>
      <c r="B106" s="56" t="s">
        <v>419</v>
      </c>
      <c r="C106" s="37">
        <v>0</v>
      </c>
      <c r="D106" s="20">
        <v>1</v>
      </c>
      <c r="E106" s="41" t="str">
        <f t="shared" si="23"/>
        <v/>
      </c>
      <c r="F106" s="41">
        <f t="shared" si="24"/>
        <v>4.3478260869565216E-2</v>
      </c>
      <c r="G106" s="22">
        <f t="shared" si="22"/>
        <v>1</v>
      </c>
      <c r="H106" s="57" t="str">
        <f t="shared" si="25"/>
        <v/>
      </c>
      <c r="I106" s="12"/>
    </row>
    <row r="107" spans="1:9" s="23" customFormat="1" ht="15" x14ac:dyDescent="0.2">
      <c r="A107" s="81"/>
      <c r="B107" s="56" t="s">
        <v>606</v>
      </c>
      <c r="C107" s="37">
        <v>0</v>
      </c>
      <c r="D107" s="20">
        <v>0</v>
      </c>
      <c r="E107" s="41" t="str">
        <f t="shared" ref="E107" si="38">+IF(C107=0,"",C107/C$75)</f>
        <v/>
      </c>
      <c r="F107" s="41" t="str">
        <f t="shared" ref="F107" si="39">+IF(D107=0,"",D107/D$75)</f>
        <v/>
      </c>
      <c r="G107" s="41" t="str">
        <f t="shared" ref="G107" si="40">+IF(AND(C107=0,D107=0)," ",IF(C107=0,1,IF(D107=0,-1,(D107-C107)/C107)))</f>
        <v xml:space="preserve"> </v>
      </c>
      <c r="H107" s="57" t="str">
        <f t="shared" ref="H107" si="41">+IF(OR(AND(E107=""),(G107="")),"",E107*G107)</f>
        <v/>
      </c>
      <c r="I107" s="12"/>
    </row>
    <row r="108" spans="1:9" s="23" customFormat="1" ht="15" x14ac:dyDescent="0.2">
      <c r="A108" s="81"/>
      <c r="B108" s="56" t="s">
        <v>18</v>
      </c>
      <c r="C108" s="37">
        <v>0</v>
      </c>
      <c r="D108" s="20">
        <v>0</v>
      </c>
      <c r="E108" s="41" t="str">
        <f t="shared" si="23"/>
        <v/>
      </c>
      <c r="F108" s="41" t="str">
        <f t="shared" si="24"/>
        <v/>
      </c>
      <c r="G108" s="22" t="str">
        <f t="shared" si="22"/>
        <v xml:space="preserve"> </v>
      </c>
      <c r="H108" s="57" t="str">
        <f t="shared" si="25"/>
        <v/>
      </c>
      <c r="I108" s="12"/>
    </row>
    <row r="109" spans="1:9" s="23" customFormat="1" ht="15" x14ac:dyDescent="0.2">
      <c r="A109" s="81"/>
      <c r="B109" s="56" t="s">
        <v>20</v>
      </c>
      <c r="C109" s="37">
        <v>0</v>
      </c>
      <c r="D109" s="20">
        <v>0</v>
      </c>
      <c r="E109" s="41" t="str">
        <f t="shared" si="23"/>
        <v/>
      </c>
      <c r="F109" s="41" t="str">
        <f t="shared" si="24"/>
        <v/>
      </c>
      <c r="G109" s="22" t="str">
        <f t="shared" si="22"/>
        <v xml:space="preserve"> </v>
      </c>
      <c r="H109" s="57" t="str">
        <f t="shared" si="25"/>
        <v/>
      </c>
      <c r="I109" s="12"/>
    </row>
    <row r="110" spans="1:9" s="23" customFormat="1" ht="15" x14ac:dyDescent="0.2">
      <c r="A110" s="81"/>
      <c r="B110" s="56" t="s">
        <v>592</v>
      </c>
      <c r="C110" s="37">
        <v>0</v>
      </c>
      <c r="D110" s="20">
        <v>0</v>
      </c>
      <c r="E110" s="41" t="str">
        <f t="shared" si="23"/>
        <v/>
      </c>
      <c r="F110" s="41" t="str">
        <f t="shared" si="24"/>
        <v/>
      </c>
      <c r="G110" s="22" t="str">
        <f t="shared" si="22"/>
        <v xml:space="preserve"> </v>
      </c>
      <c r="H110" s="57" t="str">
        <f t="shared" si="25"/>
        <v/>
      </c>
      <c r="I110" s="12"/>
    </row>
    <row r="111" spans="1:9" s="23" customFormat="1" ht="15" x14ac:dyDescent="0.2">
      <c r="A111" s="81"/>
      <c r="B111" s="56" t="s">
        <v>212</v>
      </c>
      <c r="C111" s="37">
        <v>0</v>
      </c>
      <c r="D111" s="20">
        <v>0</v>
      </c>
      <c r="E111" s="41" t="str">
        <f t="shared" si="23"/>
        <v/>
      </c>
      <c r="F111" s="41" t="str">
        <f t="shared" si="24"/>
        <v/>
      </c>
      <c r="G111" s="22" t="str">
        <f t="shared" si="22"/>
        <v xml:space="preserve"> </v>
      </c>
      <c r="H111" s="57" t="str">
        <f t="shared" si="25"/>
        <v/>
      </c>
      <c r="I111" s="12"/>
    </row>
    <row r="112" spans="1:9" s="23" customFormat="1" ht="15" x14ac:dyDescent="0.2">
      <c r="A112" s="81"/>
      <c r="B112" s="56" t="s">
        <v>182</v>
      </c>
      <c r="C112" s="37">
        <v>0</v>
      </c>
      <c r="D112" s="20">
        <v>1</v>
      </c>
      <c r="E112" s="41" t="str">
        <f t="shared" si="23"/>
        <v/>
      </c>
      <c r="F112" s="41">
        <f t="shared" si="24"/>
        <v>4.3478260869565216E-2</v>
      </c>
      <c r="G112" s="22">
        <f t="shared" si="22"/>
        <v>1</v>
      </c>
      <c r="H112" s="57" t="str">
        <f t="shared" si="25"/>
        <v/>
      </c>
      <c r="I112" s="12"/>
    </row>
    <row r="113" spans="1:9" s="23" customFormat="1" ht="15" x14ac:dyDescent="0.2">
      <c r="A113" s="81"/>
      <c r="B113" s="56" t="s">
        <v>183</v>
      </c>
      <c r="C113" s="37">
        <v>0</v>
      </c>
      <c r="D113" s="20">
        <v>0</v>
      </c>
      <c r="E113" s="41" t="str">
        <f t="shared" si="23"/>
        <v/>
      </c>
      <c r="F113" s="41" t="str">
        <f t="shared" si="24"/>
        <v/>
      </c>
      <c r="G113" s="22" t="str">
        <f t="shared" si="22"/>
        <v xml:space="preserve"> </v>
      </c>
      <c r="H113" s="57" t="str">
        <f t="shared" si="25"/>
        <v/>
      </c>
      <c r="I113" s="12"/>
    </row>
    <row r="114" spans="1:9" s="23" customFormat="1" ht="30" x14ac:dyDescent="0.2">
      <c r="A114" s="81"/>
      <c r="B114" s="56" t="s">
        <v>585</v>
      </c>
      <c r="C114" s="37">
        <v>0</v>
      </c>
      <c r="D114" s="20">
        <v>0</v>
      </c>
      <c r="E114" s="41" t="str">
        <f t="shared" si="23"/>
        <v/>
      </c>
      <c r="F114" s="41" t="str">
        <f t="shared" si="24"/>
        <v/>
      </c>
      <c r="G114" s="22" t="str">
        <f t="shared" si="22"/>
        <v xml:space="preserve"> </v>
      </c>
      <c r="H114" s="57" t="str">
        <f t="shared" si="25"/>
        <v/>
      </c>
      <c r="I114" s="12"/>
    </row>
    <row r="115" spans="1:9" s="23" customFormat="1" ht="30" x14ac:dyDescent="0.2">
      <c r="A115" s="81"/>
      <c r="B115" s="56" t="s">
        <v>586</v>
      </c>
      <c r="C115" s="37">
        <v>0</v>
      </c>
      <c r="D115" s="20">
        <v>0</v>
      </c>
      <c r="E115" s="41" t="str">
        <f t="shared" si="23"/>
        <v/>
      </c>
      <c r="F115" s="41" t="str">
        <f t="shared" si="24"/>
        <v/>
      </c>
      <c r="G115" s="22" t="str">
        <f t="shared" si="22"/>
        <v xml:space="preserve"> </v>
      </c>
      <c r="H115" s="57" t="str">
        <f t="shared" si="25"/>
        <v/>
      </c>
      <c r="I115" s="12"/>
    </row>
    <row r="116" spans="1:9" s="23" customFormat="1" ht="15" x14ac:dyDescent="0.2">
      <c r="A116" s="81"/>
      <c r="B116" s="56" t="s">
        <v>184</v>
      </c>
      <c r="C116" s="37">
        <v>0</v>
      </c>
      <c r="D116" s="20">
        <v>0</v>
      </c>
      <c r="E116" s="41" t="str">
        <f t="shared" si="23"/>
        <v/>
      </c>
      <c r="F116" s="41" t="str">
        <f t="shared" si="24"/>
        <v/>
      </c>
      <c r="G116" s="22" t="str">
        <f t="shared" si="22"/>
        <v xml:space="preserve"> </v>
      </c>
      <c r="H116" s="57" t="str">
        <f t="shared" si="25"/>
        <v/>
      </c>
      <c r="I116" s="12"/>
    </row>
    <row r="117" spans="1:9" s="23" customFormat="1" ht="15" x14ac:dyDescent="0.2">
      <c r="A117" s="81"/>
      <c r="B117" s="56" t="s">
        <v>185</v>
      </c>
      <c r="C117" s="37">
        <v>0</v>
      </c>
      <c r="D117" s="20">
        <v>0</v>
      </c>
      <c r="E117" s="41" t="str">
        <f t="shared" si="23"/>
        <v/>
      </c>
      <c r="F117" s="41" t="str">
        <f t="shared" si="24"/>
        <v/>
      </c>
      <c r="G117" s="22" t="str">
        <f t="shared" si="22"/>
        <v xml:space="preserve"> </v>
      </c>
      <c r="H117" s="57" t="str">
        <f t="shared" si="25"/>
        <v/>
      </c>
      <c r="I117" s="12"/>
    </row>
    <row r="118" spans="1:9" s="23" customFormat="1" ht="15" x14ac:dyDescent="0.2">
      <c r="A118" s="81"/>
      <c r="B118" s="56" t="s">
        <v>186</v>
      </c>
      <c r="C118" s="37">
        <v>0</v>
      </c>
      <c r="D118" s="20">
        <v>0</v>
      </c>
      <c r="E118" s="41" t="str">
        <f t="shared" si="23"/>
        <v/>
      </c>
      <c r="F118" s="41" t="str">
        <f t="shared" si="24"/>
        <v/>
      </c>
      <c r="G118" s="22" t="str">
        <f t="shared" si="22"/>
        <v xml:space="preserve"> </v>
      </c>
      <c r="H118" s="57" t="str">
        <f t="shared" si="25"/>
        <v/>
      </c>
      <c r="I118" s="12"/>
    </row>
    <row r="119" spans="1:9" s="23" customFormat="1" ht="15" x14ac:dyDescent="0.2">
      <c r="A119" s="81"/>
      <c r="B119" s="56" t="s">
        <v>27</v>
      </c>
      <c r="C119" s="37">
        <v>0</v>
      </c>
      <c r="D119" s="20">
        <v>0</v>
      </c>
      <c r="E119" s="41" t="str">
        <f t="shared" si="23"/>
        <v/>
      </c>
      <c r="F119" s="41" t="str">
        <f t="shared" si="24"/>
        <v/>
      </c>
      <c r="G119" s="22" t="str">
        <f t="shared" si="22"/>
        <v xml:space="preserve"> </v>
      </c>
      <c r="H119" s="57" t="str">
        <f t="shared" si="25"/>
        <v/>
      </c>
      <c r="I119" s="12"/>
    </row>
    <row r="120" spans="1:9" s="23" customFormat="1" ht="15" x14ac:dyDescent="0.2">
      <c r="A120" s="81"/>
      <c r="B120" s="56" t="s">
        <v>187</v>
      </c>
      <c r="C120" s="37">
        <v>0</v>
      </c>
      <c r="D120" s="20">
        <v>0</v>
      </c>
      <c r="E120" s="41" t="str">
        <f t="shared" si="23"/>
        <v/>
      </c>
      <c r="F120" s="41" t="str">
        <f t="shared" si="24"/>
        <v/>
      </c>
      <c r="G120" s="22" t="str">
        <f t="shared" si="22"/>
        <v xml:space="preserve"> </v>
      </c>
      <c r="H120" s="57" t="str">
        <f t="shared" si="25"/>
        <v/>
      </c>
      <c r="I120" s="12"/>
    </row>
    <row r="121" spans="1:9" s="23" customFormat="1" ht="30" x14ac:dyDescent="0.2">
      <c r="A121" s="81"/>
      <c r="B121" s="56" t="s">
        <v>420</v>
      </c>
      <c r="C121" s="37">
        <v>0</v>
      </c>
      <c r="D121" s="20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7">
        <v>0</v>
      </c>
      <c r="D122" s="20">
        <v>0</v>
      </c>
      <c r="E122" s="41" t="str">
        <f t="shared" si="23"/>
        <v/>
      </c>
      <c r="F122" s="41" t="str">
        <f t="shared" si="24"/>
        <v/>
      </c>
      <c r="G122" s="22" t="str">
        <f t="shared" si="22"/>
        <v xml:space="preserve"> </v>
      </c>
      <c r="H122" s="57" t="str">
        <f t="shared" si="25"/>
        <v/>
      </c>
      <c r="I122" s="12"/>
    </row>
    <row r="123" spans="1:9" s="23" customFormat="1" ht="15" x14ac:dyDescent="0.2">
      <c r="A123" s="81"/>
      <c r="B123" s="56" t="s">
        <v>24</v>
      </c>
      <c r="C123" s="37">
        <v>0</v>
      </c>
      <c r="D123" s="20">
        <v>1</v>
      </c>
      <c r="E123" s="41" t="str">
        <f t="shared" si="23"/>
        <v/>
      </c>
      <c r="F123" s="41">
        <f t="shared" si="24"/>
        <v>4.3478260869565216E-2</v>
      </c>
      <c r="G123" s="22">
        <f t="shared" si="22"/>
        <v>1</v>
      </c>
      <c r="H123" s="57" t="str">
        <f t="shared" si="25"/>
        <v/>
      </c>
      <c r="I123" s="12"/>
    </row>
    <row r="124" spans="1:9" s="23" customFormat="1" ht="15" x14ac:dyDescent="0.2">
      <c r="A124" s="81"/>
      <c r="B124" s="56" t="s">
        <v>188</v>
      </c>
      <c r="C124" s="37">
        <v>0</v>
      </c>
      <c r="D124" s="20">
        <v>0</v>
      </c>
      <c r="E124" s="41" t="str">
        <f t="shared" si="23"/>
        <v/>
      </c>
      <c r="F124" s="41" t="str">
        <f t="shared" si="24"/>
        <v/>
      </c>
      <c r="G124" s="22" t="str">
        <f t="shared" si="22"/>
        <v xml:space="preserve"> </v>
      </c>
      <c r="H124" s="57" t="str">
        <f t="shared" si="25"/>
        <v/>
      </c>
      <c r="I124" s="12"/>
    </row>
    <row r="125" spans="1:9" s="23" customFormat="1" ht="15" x14ac:dyDescent="0.2">
      <c r="A125" s="81"/>
      <c r="B125" s="56" t="s">
        <v>25</v>
      </c>
      <c r="C125" s="37">
        <v>0</v>
      </c>
      <c r="D125" s="20">
        <v>0</v>
      </c>
      <c r="E125" s="41" t="str">
        <f t="shared" si="23"/>
        <v/>
      </c>
      <c r="F125" s="41" t="str">
        <f t="shared" si="24"/>
        <v/>
      </c>
      <c r="G125" s="22" t="str">
        <f t="shared" si="22"/>
        <v xml:space="preserve"> </v>
      </c>
      <c r="H125" s="57" t="str">
        <f t="shared" si="25"/>
        <v/>
      </c>
      <c r="I125" s="12"/>
    </row>
    <row r="126" spans="1:9" s="23" customFormat="1" ht="15" x14ac:dyDescent="0.2">
      <c r="A126" s="81"/>
      <c r="B126" s="56" t="s">
        <v>23</v>
      </c>
      <c r="C126" s="37">
        <v>0</v>
      </c>
      <c r="D126" s="20">
        <v>0</v>
      </c>
      <c r="E126" s="41" t="str">
        <f t="shared" si="23"/>
        <v/>
      </c>
      <c r="F126" s="41" t="str">
        <f t="shared" si="24"/>
        <v/>
      </c>
      <c r="G126" s="22" t="str">
        <f t="shared" si="22"/>
        <v xml:space="preserve"> </v>
      </c>
      <c r="H126" s="57" t="str">
        <f t="shared" si="25"/>
        <v/>
      </c>
      <c r="I126" s="12"/>
    </row>
    <row r="127" spans="1:9" s="23" customFormat="1" ht="15" x14ac:dyDescent="0.2">
      <c r="A127" s="81"/>
      <c r="B127" s="56" t="s">
        <v>26</v>
      </c>
      <c r="C127" s="37">
        <v>0</v>
      </c>
      <c r="D127" s="20">
        <v>1</v>
      </c>
      <c r="E127" s="41" t="str">
        <f t="shared" si="23"/>
        <v/>
      </c>
      <c r="F127" s="41">
        <f t="shared" si="24"/>
        <v>4.3478260869565216E-2</v>
      </c>
      <c r="G127" s="22">
        <f t="shared" si="22"/>
        <v>1</v>
      </c>
      <c r="H127" s="57" t="str">
        <f t="shared" si="25"/>
        <v/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7">
        <v>0</v>
      </c>
      <c r="D128" s="37">
        <v>0</v>
      </c>
      <c r="E128" s="41" t="str">
        <f t="shared" ref="E128" si="42">+IF(C128=0,"",C128/C$75)</f>
        <v/>
      </c>
      <c r="F128" s="41" t="str">
        <f t="shared" ref="F128" si="43">+IF(D128=0,"",D128/D$75)</f>
        <v/>
      </c>
      <c r="G128" s="41" t="str">
        <f t="shared" ref="G128" si="44">+IF(AND(C128=0,D128=0)," ",IF(C128=0,1,IF(D128=0,-1,(D128-C128)/C128)))</f>
        <v xml:space="preserve"> </v>
      </c>
      <c r="H128" s="57" t="str">
        <f t="shared" ref="H128" si="45">+IF(OR(AND(E128=""),(G128="")),"",E128*G128)</f>
        <v/>
      </c>
    </row>
    <row r="129" spans="1:9" s="23" customFormat="1" ht="15" x14ac:dyDescent="0.2">
      <c r="A129" s="81"/>
      <c r="B129" s="56" t="s">
        <v>189</v>
      </c>
      <c r="C129" s="37">
        <v>0</v>
      </c>
      <c r="D129" s="20">
        <v>2</v>
      </c>
      <c r="E129" s="41" t="str">
        <f t="shared" si="23"/>
        <v/>
      </c>
      <c r="F129" s="41">
        <f t="shared" si="24"/>
        <v>8.6956521739130432E-2</v>
      </c>
      <c r="G129" s="22">
        <f t="shared" si="22"/>
        <v>1</v>
      </c>
      <c r="H129" s="57" t="str">
        <f t="shared" si="25"/>
        <v/>
      </c>
      <c r="I129" s="12"/>
    </row>
    <row r="130" spans="1:9" s="23" customFormat="1" ht="15" x14ac:dyDescent="0.2">
      <c r="A130" s="81"/>
      <c r="B130" s="56" t="s">
        <v>31</v>
      </c>
      <c r="C130" s="37">
        <v>0</v>
      </c>
      <c r="D130" s="20">
        <v>0</v>
      </c>
      <c r="E130" s="41" t="str">
        <f t="shared" si="23"/>
        <v/>
      </c>
      <c r="F130" s="41" t="str">
        <f t="shared" si="24"/>
        <v/>
      </c>
      <c r="G130" s="22" t="str">
        <f t="shared" si="22"/>
        <v xml:space="preserve"> </v>
      </c>
      <c r="H130" s="57" t="str">
        <f t="shared" si="25"/>
        <v/>
      </c>
      <c r="I130" s="12"/>
    </row>
    <row r="131" spans="1:9" s="23" customFormat="1" ht="15" x14ac:dyDescent="0.2">
      <c r="A131" s="81"/>
      <c r="B131" s="56" t="s">
        <v>33</v>
      </c>
      <c r="C131" s="37">
        <v>0</v>
      </c>
      <c r="D131" s="20">
        <v>0</v>
      </c>
      <c r="E131" s="41" t="str">
        <f t="shared" si="23"/>
        <v/>
      </c>
      <c r="F131" s="41" t="str">
        <f t="shared" si="24"/>
        <v/>
      </c>
      <c r="G131" s="22" t="str">
        <f t="shared" si="22"/>
        <v xml:space="preserve"> </v>
      </c>
      <c r="H131" s="57" t="str">
        <f t="shared" si="25"/>
        <v/>
      </c>
      <c r="I131" s="12"/>
    </row>
    <row r="132" spans="1:9" s="23" customFormat="1" ht="15" x14ac:dyDescent="0.2">
      <c r="A132" s="81"/>
      <c r="B132" s="56" t="s">
        <v>190</v>
      </c>
      <c r="C132" s="37">
        <v>0</v>
      </c>
      <c r="D132" s="20">
        <v>0</v>
      </c>
      <c r="E132" s="41" t="str">
        <f t="shared" si="23"/>
        <v/>
      </c>
      <c r="F132" s="41" t="str">
        <f t="shared" si="24"/>
        <v/>
      </c>
      <c r="G132" s="22" t="str">
        <f t="shared" si="22"/>
        <v xml:space="preserve"> </v>
      </c>
      <c r="H132" s="57" t="str">
        <f t="shared" si="25"/>
        <v/>
      </c>
      <c r="I132" s="12"/>
    </row>
    <row r="133" spans="1:9" s="23" customFormat="1" ht="15" x14ac:dyDescent="0.2">
      <c r="A133" s="81"/>
      <c r="B133" s="56" t="s">
        <v>421</v>
      </c>
      <c r="C133" s="37">
        <v>0</v>
      </c>
      <c r="D133" s="20">
        <v>0</v>
      </c>
      <c r="E133" s="41" t="str">
        <f t="shared" si="23"/>
        <v/>
      </c>
      <c r="F133" s="41" t="str">
        <f t="shared" si="24"/>
        <v/>
      </c>
      <c r="G133" s="22" t="str">
        <f t="shared" si="22"/>
        <v xml:space="preserve"> </v>
      </c>
      <c r="H133" s="57" t="str">
        <f t="shared" si="25"/>
        <v/>
      </c>
      <c r="I133" s="12"/>
    </row>
    <row r="134" spans="1:9" s="23" customFormat="1" ht="30" x14ac:dyDescent="0.2">
      <c r="A134" s="81"/>
      <c r="B134" s="56" t="s">
        <v>422</v>
      </c>
      <c r="C134" s="37">
        <v>0</v>
      </c>
      <c r="D134" s="20">
        <v>0</v>
      </c>
      <c r="E134" s="41" t="str">
        <f t="shared" si="23"/>
        <v/>
      </c>
      <c r="F134" s="41" t="str">
        <f t="shared" si="24"/>
        <v/>
      </c>
      <c r="G134" s="22" t="str">
        <f t="shared" si="22"/>
        <v xml:space="preserve"> </v>
      </c>
      <c r="H134" s="57" t="str">
        <f t="shared" si="25"/>
        <v/>
      </c>
      <c r="I134" s="12"/>
    </row>
    <row r="135" spans="1:9" s="23" customFormat="1" ht="30" x14ac:dyDescent="0.2">
      <c r="A135" s="81"/>
      <c r="B135" s="56" t="s">
        <v>191</v>
      </c>
      <c r="C135" s="37">
        <v>0</v>
      </c>
      <c r="D135" s="20">
        <v>3</v>
      </c>
      <c r="E135" s="41" t="str">
        <f t="shared" si="23"/>
        <v/>
      </c>
      <c r="F135" s="41">
        <f t="shared" si="24"/>
        <v>0.13043478260869565</v>
      </c>
      <c r="G135" s="22">
        <f t="shared" si="22"/>
        <v>1</v>
      </c>
      <c r="H135" s="57" t="str">
        <f t="shared" si="25"/>
        <v/>
      </c>
      <c r="I135" s="12"/>
    </row>
    <row r="136" spans="1:9" s="23" customFormat="1" ht="15" x14ac:dyDescent="0.2">
      <c r="A136" s="81"/>
      <c r="B136" s="56" t="s">
        <v>192</v>
      </c>
      <c r="C136" s="37">
        <v>1</v>
      </c>
      <c r="D136" s="20">
        <v>4</v>
      </c>
      <c r="E136" s="41">
        <f t="shared" si="23"/>
        <v>0.2</v>
      </c>
      <c r="F136" s="41">
        <f t="shared" si="24"/>
        <v>0.17391304347826086</v>
      </c>
      <c r="G136" s="22">
        <f t="shared" si="22"/>
        <v>3</v>
      </c>
      <c r="H136" s="57">
        <f t="shared" si="25"/>
        <v>0.60000000000000009</v>
      </c>
      <c r="I136" s="12"/>
    </row>
    <row r="137" spans="1:9" s="23" customFormat="1" ht="15" x14ac:dyDescent="0.2">
      <c r="A137" s="81"/>
      <c r="B137" s="56" t="s">
        <v>28</v>
      </c>
      <c r="C137" s="37">
        <v>0</v>
      </c>
      <c r="D137" s="20">
        <v>0</v>
      </c>
      <c r="E137" s="41" t="str">
        <f t="shared" si="23"/>
        <v/>
      </c>
      <c r="F137" s="41" t="str">
        <f t="shared" si="24"/>
        <v/>
      </c>
      <c r="G137" s="22" t="str">
        <f t="shared" si="22"/>
        <v xml:space="preserve"> </v>
      </c>
      <c r="H137" s="57" t="str">
        <f t="shared" si="25"/>
        <v/>
      </c>
      <c r="I137" s="12"/>
    </row>
    <row r="138" spans="1:9" s="23" customFormat="1" ht="15" x14ac:dyDescent="0.2">
      <c r="A138" s="81"/>
      <c r="B138" s="56" t="s">
        <v>32</v>
      </c>
      <c r="C138" s="37">
        <v>0</v>
      </c>
      <c r="D138" s="20">
        <v>0</v>
      </c>
      <c r="E138" s="41" t="str">
        <f t="shared" si="23"/>
        <v/>
      </c>
      <c r="F138" s="41" t="str">
        <f t="shared" si="24"/>
        <v/>
      </c>
      <c r="G138" s="22" t="str">
        <f t="shared" si="22"/>
        <v xml:space="preserve"> </v>
      </c>
      <c r="H138" s="57" t="str">
        <f t="shared" si="25"/>
        <v/>
      </c>
      <c r="I138" s="12"/>
    </row>
    <row r="139" spans="1:9" s="23" customFormat="1" ht="15" x14ac:dyDescent="0.2">
      <c r="A139" s="81"/>
      <c r="B139" s="56" t="s">
        <v>505</v>
      </c>
      <c r="C139" s="37">
        <v>0</v>
      </c>
      <c r="D139" s="20">
        <v>0</v>
      </c>
      <c r="E139" s="41" t="str">
        <f t="shared" si="23"/>
        <v/>
      </c>
      <c r="F139" s="41" t="str">
        <f t="shared" si="24"/>
        <v/>
      </c>
      <c r="G139" s="22" t="str">
        <f t="shared" si="22"/>
        <v xml:space="preserve"> </v>
      </c>
      <c r="H139" s="57" t="str">
        <f t="shared" si="25"/>
        <v/>
      </c>
      <c r="I139" s="12"/>
    </row>
    <row r="140" spans="1:9" s="23" customFormat="1" ht="15" x14ac:dyDescent="0.2">
      <c r="A140" s="81"/>
      <c r="B140" s="56" t="s">
        <v>30</v>
      </c>
      <c r="C140" s="37">
        <v>0</v>
      </c>
      <c r="D140" s="20">
        <v>1</v>
      </c>
      <c r="E140" s="41" t="str">
        <f t="shared" si="23"/>
        <v/>
      </c>
      <c r="F140" s="41">
        <f t="shared" si="24"/>
        <v>4.3478260869565216E-2</v>
      </c>
      <c r="G140" s="22">
        <f t="shared" si="22"/>
        <v>1</v>
      </c>
      <c r="H140" s="57" t="str">
        <f t="shared" si="25"/>
        <v/>
      </c>
      <c r="I140" s="12"/>
    </row>
    <row r="141" spans="1:9" s="23" customFormat="1" ht="15" x14ac:dyDescent="0.2">
      <c r="A141" s="81"/>
      <c r="B141" s="56" t="s">
        <v>29</v>
      </c>
      <c r="C141" s="37">
        <v>0</v>
      </c>
      <c r="D141" s="20">
        <v>0</v>
      </c>
      <c r="E141" s="41" t="str">
        <f t="shared" si="23"/>
        <v/>
      </c>
      <c r="F141" s="41" t="str">
        <f t="shared" si="24"/>
        <v/>
      </c>
      <c r="G141" s="22" t="str">
        <f t="shared" si="22"/>
        <v xml:space="preserve"> </v>
      </c>
      <c r="H141" s="57" t="str">
        <f t="shared" si="25"/>
        <v/>
      </c>
      <c r="I141" s="12"/>
    </row>
    <row r="142" spans="1:9" s="23" customFormat="1" ht="15" x14ac:dyDescent="0.2">
      <c r="A142" s="81"/>
      <c r="B142" s="56" t="s">
        <v>193</v>
      </c>
      <c r="C142" s="37">
        <v>0</v>
      </c>
      <c r="D142" s="20">
        <v>1</v>
      </c>
      <c r="E142" s="41" t="str">
        <f t="shared" si="23"/>
        <v/>
      </c>
      <c r="F142" s="41">
        <f t="shared" si="24"/>
        <v>4.3478260869565216E-2</v>
      </c>
      <c r="G142" s="22">
        <f t="shared" si="22"/>
        <v>1</v>
      </c>
      <c r="H142" s="57" t="str">
        <f t="shared" si="25"/>
        <v/>
      </c>
      <c r="I142" s="12"/>
    </row>
    <row r="143" spans="1:9" s="23" customFormat="1" ht="15" x14ac:dyDescent="0.2">
      <c r="A143" s="81"/>
      <c r="B143" s="56" t="s">
        <v>194</v>
      </c>
      <c r="C143" s="37">
        <v>0</v>
      </c>
      <c r="D143" s="20">
        <v>0</v>
      </c>
      <c r="E143" s="41" t="str">
        <f t="shared" si="23"/>
        <v/>
      </c>
      <c r="F143" s="41" t="str">
        <f t="shared" si="24"/>
        <v/>
      </c>
      <c r="G143" s="22" t="str">
        <f t="shared" si="22"/>
        <v xml:space="preserve"> </v>
      </c>
      <c r="H143" s="57" t="str">
        <f t="shared" si="25"/>
        <v/>
      </c>
      <c r="I143" s="12"/>
    </row>
    <row r="144" spans="1:9" s="23" customFormat="1" ht="30" x14ac:dyDescent="0.2">
      <c r="A144" s="81"/>
      <c r="B144" s="56" t="s">
        <v>195</v>
      </c>
      <c r="C144" s="37">
        <v>0</v>
      </c>
      <c r="D144" s="20">
        <v>0</v>
      </c>
      <c r="E144" s="41" t="str">
        <f t="shared" si="23"/>
        <v/>
      </c>
      <c r="F144" s="41" t="str">
        <f t="shared" si="24"/>
        <v/>
      </c>
      <c r="G144" s="22" t="str">
        <f t="shared" si="22"/>
        <v xml:space="preserve"> </v>
      </c>
      <c r="H144" s="57" t="str">
        <f t="shared" si="25"/>
        <v/>
      </c>
      <c r="I144" s="12"/>
    </row>
    <row r="145" spans="1:9" s="23" customFormat="1" ht="30" x14ac:dyDescent="0.2">
      <c r="A145" s="81"/>
      <c r="B145" s="56" t="s">
        <v>196</v>
      </c>
      <c r="C145" s="37">
        <v>0</v>
      </c>
      <c r="D145" s="20">
        <v>0</v>
      </c>
      <c r="E145" s="41" t="str">
        <f t="shared" si="23"/>
        <v/>
      </c>
      <c r="F145" s="41" t="str">
        <f t="shared" si="24"/>
        <v/>
      </c>
      <c r="G145" s="22" t="str">
        <f t="shared" ref="G145:G170" si="46">+IF(AND(C145=0,D145=0)," ",IF(C145=0,1,IF(D145=0,-1,(D145-C145)/C145)))</f>
        <v xml:space="preserve"> </v>
      </c>
      <c r="H145" s="57" t="str">
        <f t="shared" si="25"/>
        <v/>
      </c>
      <c r="I145" s="12"/>
    </row>
    <row r="146" spans="1:9" s="23" customFormat="1" ht="30" x14ac:dyDescent="0.2">
      <c r="A146" s="81"/>
      <c r="B146" s="56" t="s">
        <v>423</v>
      </c>
      <c r="C146" s="37">
        <v>0</v>
      </c>
      <c r="D146" s="20">
        <v>1</v>
      </c>
      <c r="E146" s="41" t="str">
        <f t="shared" ref="E146:E170" si="47">+IF(C146=0,"",C146/C$75)</f>
        <v/>
      </c>
      <c r="F146" s="41">
        <f t="shared" ref="F146:F170" si="48">+IF(D146=0,"",D146/D$75)</f>
        <v>4.3478260869565216E-2</v>
      </c>
      <c r="G146" s="22">
        <f t="shared" si="46"/>
        <v>1</v>
      </c>
      <c r="H146" s="57" t="str">
        <f t="shared" ref="H146:H170" si="49">+IF(OR(AND(E146=""),(G146="")),"",E146*G146)</f>
        <v/>
      </c>
      <c r="I146" s="12"/>
    </row>
    <row r="147" spans="1:9" s="23" customFormat="1" ht="30" x14ac:dyDescent="0.2">
      <c r="A147" s="81"/>
      <c r="B147" s="56" t="s">
        <v>197</v>
      </c>
      <c r="C147" s="37">
        <v>0</v>
      </c>
      <c r="D147" s="20">
        <v>0</v>
      </c>
      <c r="E147" s="41" t="str">
        <f t="shared" si="47"/>
        <v/>
      </c>
      <c r="F147" s="41" t="str">
        <f t="shared" si="48"/>
        <v/>
      </c>
      <c r="G147" s="22" t="str">
        <f t="shared" si="46"/>
        <v xml:space="preserve"> </v>
      </c>
      <c r="H147" s="57" t="str">
        <f t="shared" si="49"/>
        <v/>
      </c>
      <c r="I147" s="12"/>
    </row>
    <row r="148" spans="1:9" s="23" customFormat="1" ht="30" x14ac:dyDescent="0.2">
      <c r="A148" s="81"/>
      <c r="B148" s="56" t="s">
        <v>198</v>
      </c>
      <c r="C148" s="37">
        <v>0</v>
      </c>
      <c r="D148" s="20">
        <v>0</v>
      </c>
      <c r="E148" s="41" t="str">
        <f t="shared" si="47"/>
        <v/>
      </c>
      <c r="F148" s="41" t="str">
        <f t="shared" si="48"/>
        <v/>
      </c>
      <c r="G148" s="22" t="str">
        <f t="shared" si="46"/>
        <v xml:space="preserve"> </v>
      </c>
      <c r="H148" s="57" t="str">
        <f t="shared" si="49"/>
        <v/>
      </c>
      <c r="I148" s="12"/>
    </row>
    <row r="149" spans="1:9" s="23" customFormat="1" ht="15" x14ac:dyDescent="0.2">
      <c r="A149" s="81"/>
      <c r="B149" s="56" t="s">
        <v>611</v>
      </c>
      <c r="C149" s="37">
        <v>0</v>
      </c>
      <c r="D149" s="20">
        <v>0</v>
      </c>
      <c r="E149" s="41" t="str">
        <f t="shared" ref="E149" si="50">+IF(C149=0,"",C149/C$75)</f>
        <v/>
      </c>
      <c r="F149" s="41" t="str">
        <f t="shared" ref="F149" si="51">+IF(D149=0,"",D149/D$75)</f>
        <v/>
      </c>
      <c r="G149" s="41" t="str">
        <f t="shared" ref="G149" si="52">+IF(AND(C149=0,D149=0)," ",IF(C149=0,1,IF(D149=0,-1,(D149-C149)/C149)))</f>
        <v xml:space="preserve"> </v>
      </c>
      <c r="H149" s="57" t="str">
        <f t="shared" ref="H149" si="53">+IF(OR(AND(E149=""),(G149="")),"",E149*G149)</f>
        <v/>
      </c>
      <c r="I149" s="12"/>
    </row>
    <row r="150" spans="1:9" s="23" customFormat="1" ht="15" x14ac:dyDescent="0.2">
      <c r="A150" s="81"/>
      <c r="B150" s="56" t="s">
        <v>546</v>
      </c>
      <c r="C150" s="37">
        <v>0</v>
      </c>
      <c r="D150" s="20">
        <v>0</v>
      </c>
      <c r="E150" s="41" t="str">
        <f t="shared" ref="E150" si="54">+IF(C150=0,"",C150/C$75)</f>
        <v/>
      </c>
      <c r="F150" s="41" t="str">
        <f t="shared" ref="F150" si="55">+IF(D150=0,"",D150/D$75)</f>
        <v/>
      </c>
      <c r="G150" s="22" t="str">
        <f t="shared" si="46"/>
        <v xml:space="preserve"> </v>
      </c>
      <c r="H150" s="57" t="str">
        <f t="shared" ref="H150" si="56">+IF(OR(AND(E150=""),(G150="")),"",E150*G150)</f>
        <v/>
      </c>
      <c r="I150" s="12"/>
    </row>
    <row r="151" spans="1:9" s="23" customFormat="1" ht="15" x14ac:dyDescent="0.2">
      <c r="A151" s="81"/>
      <c r="B151" s="56" t="s">
        <v>558</v>
      </c>
      <c r="C151" s="37">
        <v>0</v>
      </c>
      <c r="D151" s="20">
        <v>0</v>
      </c>
      <c r="E151" s="41" t="str">
        <f t="shared" si="47"/>
        <v/>
      </c>
      <c r="F151" s="41" t="str">
        <f t="shared" si="48"/>
        <v/>
      </c>
      <c r="G151" s="22" t="str">
        <f t="shared" si="46"/>
        <v xml:space="preserve"> </v>
      </c>
      <c r="H151" s="57" t="str">
        <f t="shared" si="49"/>
        <v/>
      </c>
      <c r="I151" s="12"/>
    </row>
    <row r="152" spans="1:9" s="23" customFormat="1" ht="15" x14ac:dyDescent="0.2">
      <c r="A152" s="81"/>
      <c r="B152" s="56" t="s">
        <v>559</v>
      </c>
      <c r="C152" s="37">
        <v>0</v>
      </c>
      <c r="D152" s="20">
        <v>0</v>
      </c>
      <c r="E152" s="41" t="str">
        <f t="shared" si="47"/>
        <v/>
      </c>
      <c r="F152" s="41" t="str">
        <f t="shared" si="48"/>
        <v/>
      </c>
      <c r="G152" s="22" t="str">
        <f t="shared" si="46"/>
        <v xml:space="preserve"> </v>
      </c>
      <c r="H152" s="57" t="str">
        <f t="shared" si="49"/>
        <v/>
      </c>
      <c r="I152" s="12"/>
    </row>
    <row r="153" spans="1:9" s="23" customFormat="1" ht="15" x14ac:dyDescent="0.2">
      <c r="A153" s="81"/>
      <c r="B153" s="56" t="s">
        <v>548</v>
      </c>
      <c r="C153" s="37">
        <v>0</v>
      </c>
      <c r="D153" s="20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7">
        <v>0</v>
      </c>
      <c r="D154" s="20">
        <v>0</v>
      </c>
      <c r="E154" s="41" t="str">
        <f t="shared" si="47"/>
        <v/>
      </c>
      <c r="F154" s="41" t="str">
        <f t="shared" si="48"/>
        <v/>
      </c>
      <c r="G154" s="22" t="str">
        <f t="shared" si="46"/>
        <v xml:space="preserve"> </v>
      </c>
      <c r="H154" s="57" t="str">
        <f t="shared" si="49"/>
        <v/>
      </c>
      <c r="I154" s="12"/>
    </row>
    <row r="155" spans="1:9" s="23" customFormat="1" ht="15" x14ac:dyDescent="0.2">
      <c r="A155" s="81"/>
      <c r="B155" s="56" t="s">
        <v>424</v>
      </c>
      <c r="C155" s="37">
        <v>0</v>
      </c>
      <c r="D155" s="20">
        <v>0</v>
      </c>
      <c r="E155" s="41" t="str">
        <f t="shared" si="47"/>
        <v/>
      </c>
      <c r="F155" s="41" t="str">
        <f t="shared" si="48"/>
        <v/>
      </c>
      <c r="G155" s="22" t="str">
        <f t="shared" si="46"/>
        <v xml:space="preserve"> </v>
      </c>
      <c r="H155" s="57" t="str">
        <f t="shared" si="49"/>
        <v/>
      </c>
      <c r="I155" s="12"/>
    </row>
    <row r="156" spans="1:9" s="23" customFormat="1" ht="15" x14ac:dyDescent="0.2">
      <c r="A156" s="81"/>
      <c r="B156" s="56" t="s">
        <v>34</v>
      </c>
      <c r="C156" s="37">
        <v>0</v>
      </c>
      <c r="D156" s="20">
        <v>0</v>
      </c>
      <c r="E156" s="41" t="str">
        <f t="shared" si="47"/>
        <v/>
      </c>
      <c r="F156" s="41" t="str">
        <f t="shared" si="48"/>
        <v/>
      </c>
      <c r="G156" s="22" t="str">
        <f t="shared" si="46"/>
        <v xml:space="preserve"> </v>
      </c>
      <c r="H156" s="57" t="str">
        <f t="shared" si="49"/>
        <v/>
      </c>
      <c r="I156" s="12"/>
    </row>
    <row r="157" spans="1:9" s="23" customFormat="1" ht="15" x14ac:dyDescent="0.2">
      <c r="A157" s="81"/>
      <c r="B157" s="56" t="s">
        <v>199</v>
      </c>
      <c r="C157" s="37">
        <v>0</v>
      </c>
      <c r="D157" s="20">
        <v>0</v>
      </c>
      <c r="E157" s="41" t="str">
        <f t="shared" si="47"/>
        <v/>
      </c>
      <c r="F157" s="41" t="str">
        <f t="shared" si="48"/>
        <v/>
      </c>
      <c r="G157" s="22" t="str">
        <f t="shared" si="46"/>
        <v xml:space="preserve"> </v>
      </c>
      <c r="H157" s="57" t="str">
        <f t="shared" si="49"/>
        <v/>
      </c>
      <c r="I157" s="12"/>
    </row>
    <row r="158" spans="1:9" s="23" customFormat="1" ht="30" x14ac:dyDescent="0.2">
      <c r="A158" s="81"/>
      <c r="B158" s="56" t="s">
        <v>200</v>
      </c>
      <c r="C158" s="37">
        <v>0</v>
      </c>
      <c r="D158" s="20">
        <v>0</v>
      </c>
      <c r="E158" s="41" t="str">
        <f t="shared" si="47"/>
        <v/>
      </c>
      <c r="F158" s="41" t="str">
        <f t="shared" si="48"/>
        <v/>
      </c>
      <c r="G158" s="22" t="str">
        <f t="shared" si="46"/>
        <v xml:space="preserve"> </v>
      </c>
      <c r="H158" s="57" t="str">
        <f t="shared" si="49"/>
        <v/>
      </c>
      <c r="I158" s="12"/>
    </row>
    <row r="159" spans="1:9" s="23" customFormat="1" ht="15" x14ac:dyDescent="0.2">
      <c r="A159" s="81"/>
      <c r="B159" s="56" t="s">
        <v>612</v>
      </c>
      <c r="C159" s="37">
        <v>0</v>
      </c>
      <c r="D159" s="20">
        <v>0</v>
      </c>
      <c r="E159" s="41" t="str">
        <f t="shared" ref="E159" si="60">+IF(C159=0,"",C159/C$75)</f>
        <v/>
      </c>
      <c r="F159" s="41" t="str">
        <f t="shared" ref="F159" si="61">+IF(D159=0,"",D159/D$75)</f>
        <v/>
      </c>
      <c r="G159" s="41" t="str">
        <f t="shared" ref="G159" si="62">+IF(AND(C159=0,D159=0)," ",IF(C159=0,1,IF(D159=0,-1,(D159-C159)/C159)))</f>
        <v xml:space="preserve"> </v>
      </c>
      <c r="H159" s="57" t="str">
        <f t="shared" ref="H159" si="63">+IF(OR(AND(E159=""),(G159="")),"",E159*G159)</f>
        <v/>
      </c>
      <c r="I159" s="12"/>
    </row>
    <row r="160" spans="1:9" s="23" customFormat="1" ht="30" x14ac:dyDescent="0.2">
      <c r="A160" s="81"/>
      <c r="B160" s="56" t="s">
        <v>201</v>
      </c>
      <c r="C160" s="37">
        <v>0</v>
      </c>
      <c r="D160" s="20">
        <v>0</v>
      </c>
      <c r="E160" s="41" t="str">
        <f t="shared" si="47"/>
        <v/>
      </c>
      <c r="F160" s="41" t="str">
        <f t="shared" si="48"/>
        <v/>
      </c>
      <c r="G160" s="22" t="str">
        <f t="shared" si="46"/>
        <v xml:space="preserve"> </v>
      </c>
      <c r="H160" s="57" t="str">
        <f t="shared" si="49"/>
        <v/>
      </c>
      <c r="I160" s="12"/>
    </row>
    <row r="161" spans="1:9" s="23" customFormat="1" ht="15" x14ac:dyDescent="0.2">
      <c r="A161" s="81"/>
      <c r="B161" s="56" t="s">
        <v>594</v>
      </c>
      <c r="C161" s="37">
        <v>2</v>
      </c>
      <c r="D161" s="20">
        <v>0</v>
      </c>
      <c r="E161" s="41">
        <f t="shared" si="47"/>
        <v>0.4</v>
      </c>
      <c r="F161" s="41" t="str">
        <f t="shared" si="48"/>
        <v/>
      </c>
      <c r="G161" s="22">
        <f t="shared" si="46"/>
        <v>-1</v>
      </c>
      <c r="H161" s="57">
        <f t="shared" si="49"/>
        <v>-0.4</v>
      </c>
      <c r="I161" s="12"/>
    </row>
    <row r="162" spans="1:9" s="23" customFormat="1" ht="15" x14ac:dyDescent="0.2">
      <c r="A162" s="81"/>
      <c r="B162" s="56" t="s">
        <v>39</v>
      </c>
      <c r="C162" s="37">
        <v>0</v>
      </c>
      <c r="D162" s="20">
        <v>0</v>
      </c>
      <c r="E162" s="41" t="str">
        <f t="shared" si="47"/>
        <v/>
      </c>
      <c r="F162" s="41" t="str">
        <f t="shared" si="48"/>
        <v/>
      </c>
      <c r="G162" s="22" t="str">
        <f t="shared" si="46"/>
        <v xml:space="preserve"> </v>
      </c>
      <c r="H162" s="57" t="str">
        <f t="shared" si="49"/>
        <v/>
      </c>
      <c r="I162" s="12"/>
    </row>
    <row r="163" spans="1:9" s="23" customFormat="1" ht="15" x14ac:dyDescent="0.2">
      <c r="A163" s="81"/>
      <c r="B163" s="56" t="s">
        <v>37</v>
      </c>
      <c r="C163" s="37">
        <v>0</v>
      </c>
      <c r="D163" s="20">
        <v>0</v>
      </c>
      <c r="E163" s="41" t="str">
        <f t="shared" si="47"/>
        <v/>
      </c>
      <c r="F163" s="41" t="str">
        <f t="shared" si="48"/>
        <v/>
      </c>
      <c r="G163" s="22" t="str">
        <f t="shared" si="46"/>
        <v xml:space="preserve"> </v>
      </c>
      <c r="H163" s="57" t="str">
        <f t="shared" si="49"/>
        <v/>
      </c>
      <c r="I163" s="12"/>
    </row>
    <row r="164" spans="1:9" s="23" customFormat="1" ht="15" x14ac:dyDescent="0.2">
      <c r="A164" s="81"/>
      <c r="B164" s="56" t="s">
        <v>38</v>
      </c>
      <c r="C164" s="37">
        <v>0</v>
      </c>
      <c r="D164" s="20">
        <v>0</v>
      </c>
      <c r="E164" s="41" t="str">
        <f t="shared" si="47"/>
        <v/>
      </c>
      <c r="F164" s="41" t="str">
        <f t="shared" si="48"/>
        <v/>
      </c>
      <c r="G164" s="22" t="str">
        <f t="shared" si="46"/>
        <v xml:space="preserve"> </v>
      </c>
      <c r="H164" s="57" t="str">
        <f t="shared" si="49"/>
        <v/>
      </c>
      <c r="I164" s="12"/>
    </row>
    <row r="165" spans="1:9" s="23" customFormat="1" ht="15" x14ac:dyDescent="0.2">
      <c r="A165" s="81"/>
      <c r="B165" s="56" t="s">
        <v>613</v>
      </c>
      <c r="C165" s="37">
        <v>0</v>
      </c>
      <c r="D165" s="20">
        <v>0</v>
      </c>
      <c r="E165" s="41" t="str">
        <f t="shared" ref="E165:E166" si="64">+IF(C165=0,"",C165/C$75)</f>
        <v/>
      </c>
      <c r="F165" s="41" t="str">
        <f t="shared" ref="F165:F166" si="65">+IF(D165=0,"",D165/D$75)</f>
        <v/>
      </c>
      <c r="G165" s="41" t="str">
        <f t="shared" ref="G165:G166" si="66">+IF(AND(C165=0,D165=0)," ",IF(C165=0,1,IF(D165=0,-1,(D165-C165)/C165)))</f>
        <v xml:space="preserve"> </v>
      </c>
      <c r="H165" s="57" t="str">
        <f t="shared" ref="H165:H166" si="67">+IF(OR(AND(E165=""),(G165="")),"",E165*G165)</f>
        <v/>
      </c>
      <c r="I165" s="12"/>
    </row>
    <row r="166" spans="1:9" s="23" customFormat="1" ht="15" x14ac:dyDescent="0.2">
      <c r="A166" s="81"/>
      <c r="B166" s="56" t="s">
        <v>614</v>
      </c>
      <c r="C166" s="37">
        <v>0</v>
      </c>
      <c r="D166" s="20">
        <v>0</v>
      </c>
      <c r="E166" s="41" t="str">
        <f t="shared" si="64"/>
        <v/>
      </c>
      <c r="F166" s="41" t="str">
        <f t="shared" si="65"/>
        <v/>
      </c>
      <c r="G166" s="41" t="str">
        <f t="shared" si="66"/>
        <v xml:space="preserve"> </v>
      </c>
      <c r="H166" s="57" t="str">
        <f t="shared" si="67"/>
        <v/>
      </c>
      <c r="I166" s="12"/>
    </row>
    <row r="167" spans="1:9" s="23" customFormat="1" ht="15" x14ac:dyDescent="0.2">
      <c r="A167" s="81"/>
      <c r="B167" s="56" t="s">
        <v>506</v>
      </c>
      <c r="C167" s="37">
        <v>0</v>
      </c>
      <c r="D167" s="20">
        <v>0</v>
      </c>
      <c r="E167" s="41" t="str">
        <f t="shared" si="47"/>
        <v/>
      </c>
      <c r="F167" s="41" t="str">
        <f t="shared" si="48"/>
        <v/>
      </c>
      <c r="G167" s="22" t="str">
        <f t="shared" si="46"/>
        <v xml:space="preserve"> </v>
      </c>
      <c r="H167" s="57" t="str">
        <f t="shared" si="49"/>
        <v/>
      </c>
      <c r="I167" s="12"/>
    </row>
    <row r="168" spans="1:9" s="23" customFormat="1" ht="30" x14ac:dyDescent="0.2">
      <c r="A168" s="81"/>
      <c r="B168" s="56" t="s">
        <v>524</v>
      </c>
      <c r="C168" s="37">
        <v>0</v>
      </c>
      <c r="D168" s="20">
        <v>0</v>
      </c>
      <c r="E168" s="41" t="str">
        <f t="shared" si="47"/>
        <v/>
      </c>
      <c r="F168" s="41" t="str">
        <f t="shared" si="48"/>
        <v/>
      </c>
      <c r="G168" s="22" t="str">
        <f t="shared" si="46"/>
        <v xml:space="preserve"> </v>
      </c>
      <c r="H168" s="57" t="str">
        <f t="shared" si="49"/>
        <v/>
      </c>
      <c r="I168" s="12"/>
    </row>
    <row r="169" spans="1:9" s="23" customFormat="1" ht="30" x14ac:dyDescent="0.2">
      <c r="A169" s="81"/>
      <c r="B169" s="56" t="s">
        <v>537</v>
      </c>
      <c r="C169" s="37">
        <v>0</v>
      </c>
      <c r="D169" s="20">
        <v>0</v>
      </c>
      <c r="E169" s="41" t="str">
        <f t="shared" si="47"/>
        <v/>
      </c>
      <c r="F169" s="41" t="str">
        <f t="shared" si="48"/>
        <v/>
      </c>
      <c r="G169" s="22" t="str">
        <f t="shared" si="46"/>
        <v xml:space="preserve"> </v>
      </c>
      <c r="H169" s="57" t="str">
        <f t="shared" si="49"/>
        <v/>
      </c>
      <c r="I169" s="12"/>
    </row>
    <row r="170" spans="1:9" s="23" customFormat="1" ht="15.75" thickBot="1" x14ac:dyDescent="0.25">
      <c r="A170" s="81"/>
      <c r="B170" s="58" t="s">
        <v>532</v>
      </c>
      <c r="C170" s="59">
        <v>0</v>
      </c>
      <c r="D170" s="89">
        <v>0</v>
      </c>
      <c r="E170" s="61" t="str">
        <f t="shared" si="47"/>
        <v/>
      </c>
      <c r="F170" s="61" t="str">
        <f t="shared" si="48"/>
        <v/>
      </c>
      <c r="G170" s="83" t="str">
        <f t="shared" si="46"/>
        <v xml:space="preserve"> </v>
      </c>
      <c r="H170" s="62" t="str">
        <f t="shared" si="49"/>
        <v/>
      </c>
      <c r="I170" s="12"/>
    </row>
    <row r="171" spans="1:9" s="12" customFormat="1" x14ac:dyDescent="0.2">
      <c r="A171" s="86"/>
      <c r="H171" s="19"/>
    </row>
    <row r="172" spans="1:9" s="12" customFormat="1" x14ac:dyDescent="0.2">
      <c r="A172" s="86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3">
        <f>SUM(C177:C349)</f>
        <v>19</v>
      </c>
      <c r="D176" s="14">
        <f>SUM(D177:D349)</f>
        <v>97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4.1052631578947372</v>
      </c>
      <c r="H176" s="48">
        <f>+IF(OR(AND(E176=""),(G176="")),"",E176*G176)</f>
        <v>4.1052631578947372</v>
      </c>
    </row>
    <row r="177" spans="1:9" s="23" customFormat="1" ht="30" x14ac:dyDescent="0.2">
      <c r="A177" s="81"/>
      <c r="B177" s="64" t="s">
        <v>425</v>
      </c>
      <c r="C177" s="37">
        <v>0</v>
      </c>
      <c r="D177" s="20">
        <v>1</v>
      </c>
      <c r="E177" s="41" t="str">
        <f>+IF(C177=0,"",C177/C$176)</f>
        <v/>
      </c>
      <c r="F177" s="41">
        <f>+IF(D177=0,"",D177/D$176)</f>
        <v>1.0309278350515464E-2</v>
      </c>
      <c r="G177" s="22">
        <f t="shared" ref="G177:G243" si="68">+IF(AND(C177=0,D177=0)," ",IF(C177=0,1,IF(D177=0,-1,(D177-C177)/C177)))</f>
        <v>1</v>
      </c>
      <c r="H177" s="57" t="str">
        <f>+IF(OR(AND(E177=""),(G177="")),"",E177*G177)</f>
        <v/>
      </c>
      <c r="I177" s="12"/>
    </row>
    <row r="178" spans="1:9" s="23" customFormat="1" ht="15" x14ac:dyDescent="0.2">
      <c r="A178" s="81"/>
      <c r="B178" s="64" t="s">
        <v>560</v>
      </c>
      <c r="C178" s="37">
        <v>0</v>
      </c>
      <c r="D178" s="20">
        <v>0</v>
      </c>
      <c r="E178" s="41" t="str">
        <f t="shared" ref="E178:E245" si="69">+IF(C178=0,"",C178/C$176)</f>
        <v/>
      </c>
      <c r="F178" s="41" t="str">
        <f t="shared" ref="F178:F245" si="70">+IF(D178=0,"",D178/D$176)</f>
        <v/>
      </c>
      <c r="G178" s="22" t="str">
        <f t="shared" si="68"/>
        <v xml:space="preserve"> </v>
      </c>
      <c r="H178" s="57" t="str">
        <f t="shared" ref="H178:H245" si="71">+IF(OR(AND(E178=""),(G178="")),"",E178*G178)</f>
        <v/>
      </c>
      <c r="I178" s="12"/>
    </row>
    <row r="179" spans="1:9" s="23" customFormat="1" ht="45" x14ac:dyDescent="0.2">
      <c r="A179" s="81"/>
      <c r="B179" s="64" t="s">
        <v>426</v>
      </c>
      <c r="C179" s="37">
        <v>0</v>
      </c>
      <c r="D179" s="20">
        <v>0</v>
      </c>
      <c r="E179" s="41" t="str">
        <f t="shared" si="69"/>
        <v/>
      </c>
      <c r="F179" s="41" t="str">
        <f t="shared" si="70"/>
        <v/>
      </c>
      <c r="G179" s="22" t="str">
        <f t="shared" si="68"/>
        <v xml:space="preserve"> </v>
      </c>
      <c r="H179" s="57" t="str">
        <f t="shared" si="71"/>
        <v/>
      </c>
      <c r="I179" s="12"/>
    </row>
    <row r="180" spans="1:9" s="23" customFormat="1" ht="30" x14ac:dyDescent="0.2">
      <c r="A180" s="81"/>
      <c r="B180" s="64" t="s">
        <v>427</v>
      </c>
      <c r="C180" s="37">
        <v>0</v>
      </c>
      <c r="D180" s="20">
        <v>0</v>
      </c>
      <c r="E180" s="41" t="str">
        <f t="shared" si="69"/>
        <v/>
      </c>
      <c r="F180" s="41" t="str">
        <f t="shared" si="70"/>
        <v/>
      </c>
      <c r="G180" s="22" t="str">
        <f t="shared" si="68"/>
        <v xml:space="preserve"> </v>
      </c>
      <c r="H180" s="57" t="str">
        <f t="shared" si="71"/>
        <v/>
      </c>
      <c r="I180" s="12"/>
    </row>
    <row r="181" spans="1:9" s="23" customFormat="1" ht="30" x14ac:dyDescent="0.2">
      <c r="A181" s="81"/>
      <c r="B181" s="64" t="s">
        <v>561</v>
      </c>
      <c r="C181" s="37">
        <v>0</v>
      </c>
      <c r="D181" s="20">
        <v>0</v>
      </c>
      <c r="E181" s="41" t="str">
        <f t="shared" si="69"/>
        <v/>
      </c>
      <c r="F181" s="41" t="str">
        <f t="shared" si="70"/>
        <v/>
      </c>
      <c r="G181" s="22" t="str">
        <f t="shared" si="68"/>
        <v xml:space="preserve"> </v>
      </c>
      <c r="H181" s="57" t="str">
        <f t="shared" si="71"/>
        <v/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7"/>
      <c r="D182" s="37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7">
        <v>0</v>
      </c>
      <c r="D183" s="20">
        <v>4</v>
      </c>
      <c r="E183" s="41" t="str">
        <f t="shared" si="69"/>
        <v/>
      </c>
      <c r="F183" s="41">
        <f t="shared" si="70"/>
        <v>4.1237113402061855E-2</v>
      </c>
      <c r="G183" s="22">
        <f t="shared" si="68"/>
        <v>1</v>
      </c>
      <c r="H183" s="57" t="str">
        <f t="shared" si="71"/>
        <v/>
      </c>
      <c r="I183" s="12"/>
    </row>
    <row r="184" spans="1:9" s="23" customFormat="1" ht="15" x14ac:dyDescent="0.2">
      <c r="A184" s="81"/>
      <c r="B184" s="64" t="s">
        <v>562</v>
      </c>
      <c r="C184" s="37">
        <v>0</v>
      </c>
      <c r="D184" s="20">
        <v>0</v>
      </c>
      <c r="E184" s="41" t="str">
        <f t="shared" si="69"/>
        <v/>
      </c>
      <c r="F184" s="41" t="str">
        <f t="shared" si="70"/>
        <v/>
      </c>
      <c r="G184" s="22" t="str">
        <f t="shared" si="68"/>
        <v xml:space="preserve"> </v>
      </c>
      <c r="H184" s="57" t="str">
        <f t="shared" si="71"/>
        <v/>
      </c>
      <c r="I184" s="12"/>
    </row>
    <row r="185" spans="1:9" s="23" customFormat="1" ht="15" x14ac:dyDescent="0.2">
      <c r="A185" s="81"/>
      <c r="B185" s="64" t="s">
        <v>563</v>
      </c>
      <c r="C185" s="37">
        <v>0</v>
      </c>
      <c r="D185" s="20">
        <v>0</v>
      </c>
      <c r="E185" s="41" t="str">
        <f t="shared" si="69"/>
        <v/>
      </c>
      <c r="F185" s="41" t="str">
        <f t="shared" si="70"/>
        <v/>
      </c>
      <c r="G185" s="22" t="str">
        <f t="shared" si="68"/>
        <v xml:space="preserve"> </v>
      </c>
      <c r="H185" s="57" t="str">
        <f t="shared" si="71"/>
        <v/>
      </c>
      <c r="I185" s="12"/>
    </row>
    <row r="186" spans="1:9" s="23" customFormat="1" ht="15" x14ac:dyDescent="0.2">
      <c r="A186" s="81"/>
      <c r="B186" s="64" t="s">
        <v>564</v>
      </c>
      <c r="C186" s="37">
        <v>0</v>
      </c>
      <c r="D186" s="20">
        <v>0</v>
      </c>
      <c r="E186" s="41" t="str">
        <f t="shared" si="69"/>
        <v/>
      </c>
      <c r="F186" s="41" t="str">
        <f t="shared" si="70"/>
        <v/>
      </c>
      <c r="G186" s="22" t="str">
        <f t="shared" si="68"/>
        <v xml:space="preserve"> </v>
      </c>
      <c r="H186" s="57" t="str">
        <f t="shared" si="71"/>
        <v/>
      </c>
      <c r="I186" s="12"/>
    </row>
    <row r="187" spans="1:9" s="23" customFormat="1" ht="15" x14ac:dyDescent="0.2">
      <c r="A187" s="81"/>
      <c r="B187" s="64" t="s">
        <v>40</v>
      </c>
      <c r="C187" s="37">
        <v>0</v>
      </c>
      <c r="D187" s="20">
        <v>0</v>
      </c>
      <c r="E187" s="41" t="str">
        <f t="shared" si="69"/>
        <v/>
      </c>
      <c r="F187" s="41" t="str">
        <f t="shared" si="70"/>
        <v/>
      </c>
      <c r="G187" s="22" t="str">
        <f t="shared" si="68"/>
        <v xml:space="preserve"> </v>
      </c>
      <c r="H187" s="57" t="str">
        <f t="shared" si="71"/>
        <v/>
      </c>
      <c r="I187" s="12"/>
    </row>
    <row r="188" spans="1:9" s="23" customFormat="1" ht="30" x14ac:dyDescent="0.2">
      <c r="A188" s="81"/>
      <c r="B188" s="64" t="s">
        <v>202</v>
      </c>
      <c r="C188" s="37">
        <v>0</v>
      </c>
      <c r="D188" s="20">
        <v>0</v>
      </c>
      <c r="E188" s="41" t="str">
        <f t="shared" si="69"/>
        <v/>
      </c>
      <c r="F188" s="41" t="str">
        <f t="shared" si="70"/>
        <v/>
      </c>
      <c r="G188" s="22" t="str">
        <f t="shared" si="68"/>
        <v xml:space="preserve"> </v>
      </c>
      <c r="H188" s="57" t="str">
        <f t="shared" si="71"/>
        <v/>
      </c>
      <c r="I188" s="12"/>
    </row>
    <row r="189" spans="1:9" s="23" customFormat="1" ht="15" x14ac:dyDescent="0.2">
      <c r="A189" s="81"/>
      <c r="B189" s="64" t="s">
        <v>43</v>
      </c>
      <c r="C189" s="37">
        <v>0</v>
      </c>
      <c r="D189" s="20">
        <v>0</v>
      </c>
      <c r="E189" s="41" t="str">
        <f t="shared" si="69"/>
        <v/>
      </c>
      <c r="F189" s="41" t="str">
        <f t="shared" si="70"/>
        <v/>
      </c>
      <c r="G189" s="22" t="str">
        <f t="shared" si="68"/>
        <v xml:space="preserve"> </v>
      </c>
      <c r="H189" s="57" t="str">
        <f t="shared" si="71"/>
        <v/>
      </c>
      <c r="I189" s="12"/>
    </row>
    <row r="190" spans="1:9" s="23" customFormat="1" ht="15" x14ac:dyDescent="0.2">
      <c r="A190" s="81"/>
      <c r="B190" s="64" t="s">
        <v>498</v>
      </c>
      <c r="C190" s="37">
        <v>0</v>
      </c>
      <c r="D190" s="20">
        <v>0</v>
      </c>
      <c r="E190" s="41" t="str">
        <f t="shared" si="69"/>
        <v/>
      </c>
      <c r="F190" s="41" t="str">
        <f t="shared" si="70"/>
        <v/>
      </c>
      <c r="G190" s="22" t="str">
        <f t="shared" si="68"/>
        <v xml:space="preserve"> </v>
      </c>
      <c r="H190" s="57" t="str">
        <f t="shared" si="71"/>
        <v/>
      </c>
      <c r="I190" s="12"/>
    </row>
    <row r="191" spans="1:9" s="23" customFormat="1" ht="15" x14ac:dyDescent="0.2">
      <c r="A191" s="81"/>
      <c r="B191" s="64" t="s">
        <v>428</v>
      </c>
      <c r="C191" s="37">
        <v>0</v>
      </c>
      <c r="D191" s="20">
        <v>4</v>
      </c>
      <c r="E191" s="41" t="str">
        <f t="shared" si="69"/>
        <v/>
      </c>
      <c r="F191" s="41">
        <f t="shared" si="70"/>
        <v>4.1237113402061855E-2</v>
      </c>
      <c r="G191" s="22">
        <f t="shared" si="68"/>
        <v>1</v>
      </c>
      <c r="H191" s="57" t="str">
        <f t="shared" si="71"/>
        <v/>
      </c>
      <c r="I191" s="12"/>
    </row>
    <row r="192" spans="1:9" s="23" customFormat="1" ht="30" x14ac:dyDescent="0.2">
      <c r="A192" s="81"/>
      <c r="B192" s="64" t="s">
        <v>595</v>
      </c>
      <c r="C192" s="37">
        <v>0</v>
      </c>
      <c r="D192" s="20">
        <v>0</v>
      </c>
      <c r="E192" s="41" t="str">
        <f t="shared" si="69"/>
        <v/>
      </c>
      <c r="F192" s="41" t="str">
        <f t="shared" si="70"/>
        <v/>
      </c>
      <c r="G192" s="22" t="str">
        <f t="shared" si="68"/>
        <v xml:space="preserve"> </v>
      </c>
      <c r="H192" s="57" t="str">
        <f t="shared" si="71"/>
        <v/>
      </c>
      <c r="I192" s="12"/>
    </row>
    <row r="193" spans="1:9" s="23" customFormat="1" ht="30" x14ac:dyDescent="0.2">
      <c r="A193" s="81"/>
      <c r="B193" s="64" t="s">
        <v>596</v>
      </c>
      <c r="C193" s="37">
        <v>0</v>
      </c>
      <c r="D193" s="20">
        <v>0</v>
      </c>
      <c r="E193" s="41" t="str">
        <f t="shared" si="69"/>
        <v/>
      </c>
      <c r="F193" s="41" t="str">
        <f t="shared" si="70"/>
        <v/>
      </c>
      <c r="G193" s="22" t="str">
        <f t="shared" si="68"/>
        <v xml:space="preserve"> </v>
      </c>
      <c r="H193" s="57" t="str">
        <f t="shared" si="71"/>
        <v/>
      </c>
      <c r="I193" s="12"/>
    </row>
    <row r="194" spans="1:9" s="23" customFormat="1" ht="15" x14ac:dyDescent="0.2">
      <c r="A194" s="81"/>
      <c r="B194" s="64" t="s">
        <v>42</v>
      </c>
      <c r="C194" s="37">
        <v>0</v>
      </c>
      <c r="D194" s="20">
        <v>0</v>
      </c>
      <c r="E194" s="41" t="str">
        <f t="shared" si="69"/>
        <v/>
      </c>
      <c r="F194" s="41" t="str">
        <f t="shared" si="70"/>
        <v/>
      </c>
      <c r="G194" s="22" t="str">
        <f t="shared" si="68"/>
        <v xml:space="preserve"> </v>
      </c>
      <c r="H194" s="57" t="str">
        <f t="shared" si="71"/>
        <v/>
      </c>
      <c r="I194" s="12"/>
    </row>
    <row r="195" spans="1:9" s="23" customFormat="1" ht="15" x14ac:dyDescent="0.2">
      <c r="A195" s="81"/>
      <c r="B195" s="64" t="s">
        <v>499</v>
      </c>
      <c r="C195" s="37">
        <v>0</v>
      </c>
      <c r="D195" s="20">
        <v>0</v>
      </c>
      <c r="E195" s="41" t="str">
        <f t="shared" si="69"/>
        <v/>
      </c>
      <c r="F195" s="41" t="str">
        <f t="shared" si="70"/>
        <v/>
      </c>
      <c r="G195" s="22" t="str">
        <f t="shared" si="68"/>
        <v xml:space="preserve"> </v>
      </c>
      <c r="H195" s="57" t="str">
        <f t="shared" si="71"/>
        <v/>
      </c>
      <c r="I195" s="12"/>
    </row>
    <row r="196" spans="1:9" s="23" customFormat="1" ht="15" x14ac:dyDescent="0.2">
      <c r="A196" s="81"/>
      <c r="B196" s="64" t="s">
        <v>500</v>
      </c>
      <c r="C196" s="37">
        <v>0</v>
      </c>
      <c r="D196" s="20">
        <v>0</v>
      </c>
      <c r="E196" s="41" t="str">
        <f t="shared" si="69"/>
        <v/>
      </c>
      <c r="F196" s="41" t="str">
        <f t="shared" si="70"/>
        <v/>
      </c>
      <c r="G196" s="22" t="str">
        <f t="shared" si="68"/>
        <v xml:space="preserve"> </v>
      </c>
      <c r="H196" s="57" t="str">
        <f t="shared" si="71"/>
        <v/>
      </c>
      <c r="I196" s="12"/>
    </row>
    <row r="197" spans="1:9" s="23" customFormat="1" ht="30" x14ac:dyDescent="0.2">
      <c r="A197" s="81"/>
      <c r="B197" s="64" t="s">
        <v>605</v>
      </c>
      <c r="C197" s="37">
        <v>0</v>
      </c>
      <c r="D197" s="20">
        <v>0</v>
      </c>
      <c r="E197" s="41" t="str">
        <f t="shared" ref="E197" si="76">+IF(C197=0,"",C197/C$176)</f>
        <v/>
      </c>
      <c r="F197" s="41" t="str">
        <f t="shared" ref="F197" si="77">+IF(D197=0,"",D197/D$176)</f>
        <v/>
      </c>
      <c r="G197" s="41" t="str">
        <f t="shared" ref="G197" si="78">+IF(AND(C197=0,D197=0)," ",IF(C197=0,1,IF(D197=0,-1,(D197-C197)/C197)))</f>
        <v xml:space="preserve"> </v>
      </c>
      <c r="H197" s="57" t="str">
        <f t="shared" ref="H197" si="79">+IF(OR(AND(E197=""),(G197="")),"",E197*G197)</f>
        <v/>
      </c>
      <c r="I197" s="12"/>
    </row>
    <row r="198" spans="1:9" s="23" customFormat="1" ht="15" x14ac:dyDescent="0.2">
      <c r="A198" s="81"/>
      <c r="B198" s="64" t="s">
        <v>203</v>
      </c>
      <c r="C198" s="37">
        <v>0</v>
      </c>
      <c r="D198" s="20">
        <v>0</v>
      </c>
      <c r="E198" s="41" t="str">
        <f t="shared" si="69"/>
        <v/>
      </c>
      <c r="F198" s="41" t="str">
        <f t="shared" si="70"/>
        <v/>
      </c>
      <c r="G198" s="22" t="str">
        <f t="shared" si="68"/>
        <v xml:space="preserve"> </v>
      </c>
      <c r="H198" s="57" t="str">
        <f t="shared" si="71"/>
        <v/>
      </c>
      <c r="I198" s="12"/>
    </row>
    <row r="199" spans="1:9" s="23" customFormat="1" ht="15" x14ac:dyDescent="0.2">
      <c r="A199" s="81"/>
      <c r="B199" s="64" t="s">
        <v>204</v>
      </c>
      <c r="C199" s="37">
        <v>0</v>
      </c>
      <c r="D199" s="20">
        <v>0</v>
      </c>
      <c r="E199" s="41" t="str">
        <f t="shared" si="69"/>
        <v/>
      </c>
      <c r="F199" s="41" t="str">
        <f t="shared" si="70"/>
        <v/>
      </c>
      <c r="G199" s="22" t="str">
        <f t="shared" si="68"/>
        <v xml:space="preserve"> </v>
      </c>
      <c r="H199" s="57" t="str">
        <f t="shared" si="71"/>
        <v/>
      </c>
      <c r="I199" s="12"/>
    </row>
    <row r="200" spans="1:9" s="23" customFormat="1" ht="15" x14ac:dyDescent="0.2">
      <c r="A200" s="81"/>
      <c r="B200" s="64" t="s">
        <v>205</v>
      </c>
      <c r="C200" s="37">
        <v>0</v>
      </c>
      <c r="D200" s="20">
        <v>0</v>
      </c>
      <c r="E200" s="41" t="str">
        <f t="shared" si="69"/>
        <v/>
      </c>
      <c r="F200" s="41" t="str">
        <f t="shared" si="70"/>
        <v/>
      </c>
      <c r="G200" s="22" t="str">
        <f t="shared" si="68"/>
        <v xml:space="preserve"> </v>
      </c>
      <c r="H200" s="57" t="str">
        <f t="shared" si="71"/>
        <v/>
      </c>
      <c r="I200" s="12"/>
    </row>
    <row r="201" spans="1:9" s="23" customFormat="1" ht="15" x14ac:dyDescent="0.2">
      <c r="A201" s="81"/>
      <c r="B201" s="64" t="s">
        <v>545</v>
      </c>
      <c r="C201" s="37">
        <v>0</v>
      </c>
      <c r="D201" s="20">
        <v>0</v>
      </c>
      <c r="E201" s="41" t="str">
        <f t="shared" ref="E201" si="80">+IF(C201=0,"",C201/C$176)</f>
        <v/>
      </c>
      <c r="F201" s="41" t="str">
        <f t="shared" ref="F201" si="81">+IF(D201=0,"",D201/D$176)</f>
        <v/>
      </c>
      <c r="G201" s="22" t="str">
        <f t="shared" si="68"/>
        <v xml:space="preserve"> </v>
      </c>
      <c r="H201" s="57" t="str">
        <f t="shared" ref="H201" si="82">+IF(OR(AND(E201=""),(G201="")),"",E201*G201)</f>
        <v/>
      </c>
      <c r="I201" s="12"/>
    </row>
    <row r="202" spans="1:9" s="23" customFormat="1" ht="15" x14ac:dyDescent="0.2">
      <c r="A202" s="81"/>
      <c r="B202" s="64" t="s">
        <v>206</v>
      </c>
      <c r="C202" s="37">
        <v>0</v>
      </c>
      <c r="D202" s="20">
        <v>0</v>
      </c>
      <c r="E202" s="41" t="str">
        <f t="shared" si="69"/>
        <v/>
      </c>
      <c r="F202" s="41" t="str">
        <f t="shared" si="70"/>
        <v/>
      </c>
      <c r="G202" s="22" t="str">
        <f t="shared" si="68"/>
        <v xml:space="preserve"> </v>
      </c>
      <c r="H202" s="57" t="str">
        <f t="shared" si="71"/>
        <v/>
      </c>
      <c r="I202" s="12"/>
    </row>
    <row r="203" spans="1:9" s="23" customFormat="1" ht="15" x14ac:dyDescent="0.2">
      <c r="A203" s="81"/>
      <c r="B203" s="64" t="s">
        <v>429</v>
      </c>
      <c r="C203" s="37">
        <v>0</v>
      </c>
      <c r="D203" s="20">
        <v>1</v>
      </c>
      <c r="E203" s="41" t="str">
        <f t="shared" si="69"/>
        <v/>
      </c>
      <c r="F203" s="41">
        <f t="shared" si="70"/>
        <v>1.0309278350515464E-2</v>
      </c>
      <c r="G203" s="22">
        <f t="shared" si="68"/>
        <v>1</v>
      </c>
      <c r="H203" s="57" t="str">
        <f t="shared" si="71"/>
        <v/>
      </c>
      <c r="I203" s="12"/>
    </row>
    <row r="204" spans="1:9" s="23" customFormat="1" ht="30" x14ac:dyDescent="0.2">
      <c r="A204" s="81"/>
      <c r="B204" s="64" t="s">
        <v>502</v>
      </c>
      <c r="C204" s="37">
        <v>1</v>
      </c>
      <c r="D204" s="20">
        <v>1</v>
      </c>
      <c r="E204" s="41">
        <f t="shared" si="69"/>
        <v>5.2631578947368418E-2</v>
      </c>
      <c r="F204" s="41">
        <f t="shared" si="70"/>
        <v>1.0309278350515464E-2</v>
      </c>
      <c r="G204" s="22">
        <f t="shared" si="68"/>
        <v>0</v>
      </c>
      <c r="H204" s="57">
        <f t="shared" si="71"/>
        <v>0</v>
      </c>
      <c r="I204" s="12"/>
    </row>
    <row r="205" spans="1:9" s="23" customFormat="1" ht="15" x14ac:dyDescent="0.2">
      <c r="A205" s="81" t="s">
        <v>643</v>
      </c>
      <c r="B205" s="64" t="s">
        <v>647</v>
      </c>
      <c r="C205" s="37"/>
      <c r="D205" s="37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7">
        <v>0</v>
      </c>
      <c r="D206" s="20">
        <v>0</v>
      </c>
      <c r="E206" s="41" t="str">
        <f t="shared" si="69"/>
        <v/>
      </c>
      <c r="F206" s="41" t="str">
        <f t="shared" si="70"/>
        <v/>
      </c>
      <c r="G206" s="22" t="str">
        <f t="shared" si="68"/>
        <v xml:space="preserve"> </v>
      </c>
      <c r="H206" s="57" t="str">
        <f t="shared" si="71"/>
        <v/>
      </c>
      <c r="I206" s="12"/>
    </row>
    <row r="207" spans="1:9" s="23" customFormat="1" ht="15" x14ac:dyDescent="0.2">
      <c r="A207" s="81"/>
      <c r="B207" s="64" t="s">
        <v>208</v>
      </c>
      <c r="C207" s="37">
        <v>0</v>
      </c>
      <c r="D207" s="20">
        <v>0</v>
      </c>
      <c r="E207" s="41" t="str">
        <f t="shared" si="69"/>
        <v/>
      </c>
      <c r="F207" s="41" t="str">
        <f t="shared" si="70"/>
        <v/>
      </c>
      <c r="G207" s="22" t="str">
        <f t="shared" si="68"/>
        <v xml:space="preserve"> </v>
      </c>
      <c r="H207" s="57" t="str">
        <f t="shared" si="71"/>
        <v/>
      </c>
      <c r="I207" s="12"/>
    </row>
    <row r="208" spans="1:9" s="23" customFormat="1" ht="15" x14ac:dyDescent="0.2">
      <c r="A208" s="81"/>
      <c r="B208" s="64" t="s">
        <v>209</v>
      </c>
      <c r="C208" s="37">
        <v>0</v>
      </c>
      <c r="D208" s="20">
        <v>0</v>
      </c>
      <c r="E208" s="41" t="str">
        <f t="shared" si="69"/>
        <v/>
      </c>
      <c r="F208" s="41" t="str">
        <f t="shared" si="70"/>
        <v/>
      </c>
      <c r="G208" s="22" t="str">
        <f t="shared" si="68"/>
        <v xml:space="preserve"> </v>
      </c>
      <c r="H208" s="57" t="str">
        <f t="shared" si="71"/>
        <v/>
      </c>
      <c r="I208" s="12"/>
    </row>
    <row r="209" spans="1:9" s="23" customFormat="1" ht="15" x14ac:dyDescent="0.2">
      <c r="A209" s="81"/>
      <c r="B209" s="64" t="s">
        <v>210</v>
      </c>
      <c r="C209" s="37">
        <v>0</v>
      </c>
      <c r="D209" s="20">
        <v>0</v>
      </c>
      <c r="E209" s="41" t="str">
        <f t="shared" si="69"/>
        <v/>
      </c>
      <c r="F209" s="41" t="str">
        <f t="shared" si="70"/>
        <v/>
      </c>
      <c r="G209" s="22" t="str">
        <f t="shared" si="68"/>
        <v xml:space="preserve"> </v>
      </c>
      <c r="H209" s="57" t="str">
        <f t="shared" si="71"/>
        <v/>
      </c>
      <c r="I209" s="12"/>
    </row>
    <row r="210" spans="1:9" s="23" customFormat="1" ht="15" x14ac:dyDescent="0.2">
      <c r="A210" s="81"/>
      <c r="B210" s="64" t="s">
        <v>430</v>
      </c>
      <c r="C210" s="37">
        <v>0</v>
      </c>
      <c r="D210" s="20">
        <v>0</v>
      </c>
      <c r="E210" s="41" t="str">
        <f t="shared" si="69"/>
        <v/>
      </c>
      <c r="F210" s="41" t="str">
        <f t="shared" si="70"/>
        <v/>
      </c>
      <c r="G210" s="22" t="str">
        <f t="shared" si="68"/>
        <v xml:space="preserve"> </v>
      </c>
      <c r="H210" s="57" t="str">
        <f t="shared" si="71"/>
        <v/>
      </c>
      <c r="I210" s="12"/>
    </row>
    <row r="211" spans="1:9" s="23" customFormat="1" ht="15" x14ac:dyDescent="0.2">
      <c r="A211" s="81"/>
      <c r="B211" s="64" t="s">
        <v>431</v>
      </c>
      <c r="C211" s="37">
        <v>0</v>
      </c>
      <c r="D211" s="20">
        <v>0</v>
      </c>
      <c r="E211" s="41" t="str">
        <f t="shared" si="69"/>
        <v/>
      </c>
      <c r="F211" s="41" t="str">
        <f t="shared" si="70"/>
        <v/>
      </c>
      <c r="G211" s="22" t="str">
        <f t="shared" si="68"/>
        <v xml:space="preserve"> </v>
      </c>
      <c r="H211" s="57" t="str">
        <f t="shared" si="71"/>
        <v/>
      </c>
      <c r="I211" s="12"/>
    </row>
    <row r="212" spans="1:9" s="23" customFormat="1" ht="15" x14ac:dyDescent="0.2">
      <c r="A212" s="81"/>
      <c r="B212" s="64" t="s">
        <v>211</v>
      </c>
      <c r="C212" s="37">
        <v>0</v>
      </c>
      <c r="D212" s="20">
        <v>0</v>
      </c>
      <c r="E212" s="41" t="str">
        <f t="shared" si="69"/>
        <v/>
      </c>
      <c r="F212" s="41" t="str">
        <f t="shared" si="70"/>
        <v/>
      </c>
      <c r="G212" s="22" t="str">
        <f t="shared" si="68"/>
        <v xml:space="preserve"> </v>
      </c>
      <c r="H212" s="57" t="str">
        <f t="shared" si="71"/>
        <v/>
      </c>
      <c r="I212" s="12"/>
    </row>
    <row r="213" spans="1:9" s="23" customFormat="1" ht="15" x14ac:dyDescent="0.2">
      <c r="A213" s="81"/>
      <c r="B213" s="64" t="s">
        <v>503</v>
      </c>
      <c r="C213" s="37">
        <v>0</v>
      </c>
      <c r="D213" s="20">
        <v>0</v>
      </c>
      <c r="E213" s="41" t="str">
        <f t="shared" si="69"/>
        <v/>
      </c>
      <c r="F213" s="41" t="str">
        <f t="shared" si="70"/>
        <v/>
      </c>
      <c r="G213" s="22" t="str">
        <f t="shared" si="68"/>
        <v xml:space="preserve"> </v>
      </c>
      <c r="H213" s="57" t="str">
        <f t="shared" si="71"/>
        <v/>
      </c>
      <c r="I213" s="12"/>
    </row>
    <row r="214" spans="1:9" s="23" customFormat="1" ht="15" x14ac:dyDescent="0.2">
      <c r="A214" s="81"/>
      <c r="B214" s="64" t="s">
        <v>213</v>
      </c>
      <c r="C214" s="37">
        <v>0</v>
      </c>
      <c r="D214" s="20">
        <v>0</v>
      </c>
      <c r="E214" s="41" t="str">
        <f t="shared" si="69"/>
        <v/>
      </c>
      <c r="F214" s="41" t="str">
        <f t="shared" si="70"/>
        <v/>
      </c>
      <c r="G214" s="22" t="str">
        <f t="shared" si="68"/>
        <v xml:space="preserve"> </v>
      </c>
      <c r="H214" s="57" t="str">
        <f t="shared" si="71"/>
        <v/>
      </c>
      <c r="I214" s="12"/>
    </row>
    <row r="215" spans="1:9" s="23" customFormat="1" ht="15" x14ac:dyDescent="0.2">
      <c r="A215" s="81"/>
      <c r="B215" s="64" t="s">
        <v>214</v>
      </c>
      <c r="C215" s="37">
        <v>0</v>
      </c>
      <c r="D215" s="20">
        <v>0</v>
      </c>
      <c r="E215" s="41" t="str">
        <f t="shared" si="69"/>
        <v/>
      </c>
      <c r="F215" s="41" t="str">
        <f t="shared" si="70"/>
        <v/>
      </c>
      <c r="G215" s="22" t="str">
        <f t="shared" si="68"/>
        <v xml:space="preserve"> </v>
      </c>
      <c r="H215" s="57" t="str">
        <f t="shared" si="71"/>
        <v/>
      </c>
      <c r="I215" s="12"/>
    </row>
    <row r="216" spans="1:9" s="23" customFormat="1" ht="15" x14ac:dyDescent="0.2">
      <c r="A216" s="81"/>
      <c r="B216" s="64" t="s">
        <v>215</v>
      </c>
      <c r="C216" s="37">
        <v>0</v>
      </c>
      <c r="D216" s="20">
        <v>0</v>
      </c>
      <c r="E216" s="41" t="str">
        <f t="shared" si="69"/>
        <v/>
      </c>
      <c r="F216" s="41" t="str">
        <f t="shared" si="70"/>
        <v/>
      </c>
      <c r="G216" s="22" t="str">
        <f t="shared" si="68"/>
        <v xml:space="preserve"> </v>
      </c>
      <c r="H216" s="57" t="str">
        <f t="shared" si="71"/>
        <v/>
      </c>
      <c r="I216" s="12"/>
    </row>
    <row r="217" spans="1:9" s="23" customFormat="1" ht="15" x14ac:dyDescent="0.2">
      <c r="A217" s="81"/>
      <c r="B217" s="64" t="s">
        <v>44</v>
      </c>
      <c r="C217" s="37">
        <v>0</v>
      </c>
      <c r="D217" s="20">
        <v>0</v>
      </c>
      <c r="E217" s="41" t="str">
        <f t="shared" si="69"/>
        <v/>
      </c>
      <c r="F217" s="41" t="str">
        <f t="shared" si="70"/>
        <v/>
      </c>
      <c r="G217" s="22" t="str">
        <f t="shared" si="68"/>
        <v xml:space="preserve"> </v>
      </c>
      <c r="H217" s="57" t="str">
        <f t="shared" si="71"/>
        <v/>
      </c>
      <c r="I217" s="12"/>
    </row>
    <row r="218" spans="1:9" s="23" customFormat="1" ht="30" x14ac:dyDescent="0.2">
      <c r="A218" s="81"/>
      <c r="B218" s="64" t="s">
        <v>45</v>
      </c>
      <c r="C218" s="37">
        <v>0</v>
      </c>
      <c r="D218" s="20">
        <v>0</v>
      </c>
      <c r="E218" s="41" t="str">
        <f t="shared" si="69"/>
        <v/>
      </c>
      <c r="F218" s="41" t="str">
        <f t="shared" si="70"/>
        <v/>
      </c>
      <c r="G218" s="22" t="str">
        <f t="shared" si="68"/>
        <v xml:space="preserve"> </v>
      </c>
      <c r="H218" s="57" t="str">
        <f t="shared" si="71"/>
        <v/>
      </c>
      <c r="I218" s="12"/>
    </row>
    <row r="219" spans="1:9" s="23" customFormat="1" ht="15" x14ac:dyDescent="0.2">
      <c r="A219" s="81"/>
      <c r="B219" s="64" t="s">
        <v>216</v>
      </c>
      <c r="C219" s="37">
        <v>0</v>
      </c>
      <c r="D219" s="20">
        <v>0</v>
      </c>
      <c r="E219" s="41" t="str">
        <f t="shared" si="69"/>
        <v/>
      </c>
      <c r="F219" s="41" t="str">
        <f t="shared" si="70"/>
        <v/>
      </c>
      <c r="G219" s="22" t="str">
        <f t="shared" si="68"/>
        <v xml:space="preserve"> </v>
      </c>
      <c r="H219" s="57" t="str">
        <f t="shared" si="71"/>
        <v/>
      </c>
      <c r="I219" s="12"/>
    </row>
    <row r="220" spans="1:9" s="23" customFormat="1" ht="30" x14ac:dyDescent="0.2">
      <c r="A220" s="81"/>
      <c r="B220" s="64" t="s">
        <v>217</v>
      </c>
      <c r="C220" s="37">
        <v>0</v>
      </c>
      <c r="D220" s="20">
        <v>0</v>
      </c>
      <c r="E220" s="41" t="str">
        <f t="shared" si="69"/>
        <v/>
      </c>
      <c r="F220" s="41" t="str">
        <f t="shared" si="70"/>
        <v/>
      </c>
      <c r="G220" s="22" t="str">
        <f t="shared" si="68"/>
        <v xml:space="preserve"> </v>
      </c>
      <c r="H220" s="57" t="str">
        <f t="shared" si="71"/>
        <v/>
      </c>
      <c r="I220" s="12"/>
    </row>
    <row r="221" spans="1:9" s="23" customFormat="1" ht="30" x14ac:dyDescent="0.2">
      <c r="A221" s="81"/>
      <c r="B221" s="64" t="s">
        <v>432</v>
      </c>
      <c r="C221" s="37">
        <v>0</v>
      </c>
      <c r="D221" s="20">
        <v>0</v>
      </c>
      <c r="E221" s="41" t="str">
        <f t="shared" si="69"/>
        <v/>
      </c>
      <c r="F221" s="41" t="str">
        <f t="shared" si="70"/>
        <v/>
      </c>
      <c r="G221" s="22" t="str">
        <f t="shared" si="68"/>
        <v xml:space="preserve"> </v>
      </c>
      <c r="H221" s="57" t="str">
        <f t="shared" si="71"/>
        <v/>
      </c>
      <c r="I221" s="12"/>
    </row>
    <row r="222" spans="1:9" s="23" customFormat="1" ht="15" x14ac:dyDescent="0.2">
      <c r="A222" s="81"/>
      <c r="B222" s="64" t="s">
        <v>504</v>
      </c>
      <c r="C222" s="37">
        <v>0</v>
      </c>
      <c r="D222" s="20">
        <v>0</v>
      </c>
      <c r="E222" s="41" t="str">
        <f t="shared" si="69"/>
        <v/>
      </c>
      <c r="F222" s="41" t="str">
        <f t="shared" si="70"/>
        <v/>
      </c>
      <c r="G222" s="22" t="str">
        <f t="shared" si="68"/>
        <v xml:space="preserve"> </v>
      </c>
      <c r="H222" s="57" t="str">
        <f t="shared" si="71"/>
        <v/>
      </c>
      <c r="I222" s="12"/>
    </row>
    <row r="223" spans="1:9" s="23" customFormat="1" ht="15" x14ac:dyDescent="0.2">
      <c r="A223" s="81"/>
      <c r="B223" s="64" t="s">
        <v>607</v>
      </c>
      <c r="C223" s="37">
        <v>0</v>
      </c>
      <c r="D223" s="20">
        <v>0</v>
      </c>
      <c r="E223" s="41" t="str">
        <f t="shared" ref="E223" si="87">+IF(C223=0,"",C223/C$176)</f>
        <v/>
      </c>
      <c r="F223" s="41" t="str">
        <f t="shared" ref="F223" si="88">+IF(D223=0,"",D223/D$176)</f>
        <v/>
      </c>
      <c r="G223" s="41" t="str">
        <f t="shared" ref="G223" si="89">+IF(AND(C223=0,D223=0)," ",IF(C223=0,1,IF(D223=0,-1,(D223-C223)/C223)))</f>
        <v xml:space="preserve"> </v>
      </c>
      <c r="H223" s="57" t="str">
        <f t="shared" ref="H223" si="90">+IF(OR(AND(E223=""),(G223="")),"",E223*G223)</f>
        <v/>
      </c>
      <c r="I223" s="12"/>
    </row>
    <row r="224" spans="1:9" s="23" customFormat="1" ht="15" x14ac:dyDescent="0.2">
      <c r="A224" s="81"/>
      <c r="B224" s="64" t="s">
        <v>538</v>
      </c>
      <c r="C224" s="37">
        <v>0</v>
      </c>
      <c r="D224" s="20">
        <v>0</v>
      </c>
      <c r="E224" s="41" t="str">
        <f t="shared" si="69"/>
        <v/>
      </c>
      <c r="F224" s="41" t="str">
        <f t="shared" si="70"/>
        <v/>
      </c>
      <c r="G224" s="22" t="str">
        <f t="shared" si="68"/>
        <v xml:space="preserve"> </v>
      </c>
      <c r="H224" s="57" t="str">
        <f t="shared" si="71"/>
        <v/>
      </c>
      <c r="I224" s="12"/>
    </row>
    <row r="225" spans="1:9" s="23" customFormat="1" ht="15" x14ac:dyDescent="0.2">
      <c r="A225" s="81"/>
      <c r="B225" s="64" t="s">
        <v>218</v>
      </c>
      <c r="C225" s="37">
        <v>0</v>
      </c>
      <c r="D225" s="20">
        <v>0</v>
      </c>
      <c r="E225" s="41" t="str">
        <f t="shared" si="69"/>
        <v/>
      </c>
      <c r="F225" s="41" t="str">
        <f t="shared" si="70"/>
        <v/>
      </c>
      <c r="G225" s="22" t="str">
        <f t="shared" si="68"/>
        <v xml:space="preserve"> </v>
      </c>
      <c r="H225" s="57" t="str">
        <f t="shared" si="71"/>
        <v/>
      </c>
      <c r="I225" s="12"/>
    </row>
    <row r="226" spans="1:9" s="23" customFormat="1" ht="15" x14ac:dyDescent="0.2">
      <c r="A226" s="81"/>
      <c r="B226" s="64" t="s">
        <v>46</v>
      </c>
      <c r="C226" s="37">
        <v>0</v>
      </c>
      <c r="D226" s="20">
        <v>0</v>
      </c>
      <c r="E226" s="41" t="str">
        <f t="shared" si="69"/>
        <v/>
      </c>
      <c r="F226" s="41" t="str">
        <f t="shared" si="70"/>
        <v/>
      </c>
      <c r="G226" s="22" t="str">
        <f t="shared" si="68"/>
        <v xml:space="preserve"> </v>
      </c>
      <c r="H226" s="57" t="str">
        <f t="shared" si="71"/>
        <v/>
      </c>
      <c r="I226" s="12"/>
    </row>
    <row r="227" spans="1:9" s="23" customFormat="1" ht="15" x14ac:dyDescent="0.2">
      <c r="A227" s="81"/>
      <c r="B227" s="64" t="s">
        <v>219</v>
      </c>
      <c r="C227" s="37">
        <v>0</v>
      </c>
      <c r="D227" s="20">
        <v>0</v>
      </c>
      <c r="E227" s="41" t="str">
        <f t="shared" si="69"/>
        <v/>
      </c>
      <c r="F227" s="41" t="str">
        <f t="shared" si="70"/>
        <v/>
      </c>
      <c r="G227" s="22" t="str">
        <f t="shared" si="68"/>
        <v xml:space="preserve"> </v>
      </c>
      <c r="H227" s="57" t="str">
        <f t="shared" si="71"/>
        <v/>
      </c>
      <c r="I227" s="12"/>
    </row>
    <row r="228" spans="1:9" s="23" customFormat="1" ht="15" x14ac:dyDescent="0.2">
      <c r="A228" s="81"/>
      <c r="B228" s="64" t="s">
        <v>220</v>
      </c>
      <c r="C228" s="37">
        <v>0</v>
      </c>
      <c r="D228" s="20">
        <v>0</v>
      </c>
      <c r="E228" s="41" t="str">
        <f t="shared" si="69"/>
        <v/>
      </c>
      <c r="F228" s="41" t="str">
        <f t="shared" si="70"/>
        <v/>
      </c>
      <c r="G228" s="22" t="str">
        <f t="shared" si="68"/>
        <v xml:space="preserve"> </v>
      </c>
      <c r="H228" s="57" t="str">
        <f t="shared" si="71"/>
        <v/>
      </c>
      <c r="I228" s="12"/>
    </row>
    <row r="229" spans="1:9" s="23" customFormat="1" ht="15" x14ac:dyDescent="0.2">
      <c r="A229" s="81"/>
      <c r="B229" s="64" t="s">
        <v>433</v>
      </c>
      <c r="C229" s="37">
        <v>0</v>
      </c>
      <c r="D229" s="20">
        <v>0</v>
      </c>
      <c r="E229" s="41" t="str">
        <f t="shared" si="69"/>
        <v/>
      </c>
      <c r="F229" s="41" t="str">
        <f t="shared" si="70"/>
        <v/>
      </c>
      <c r="G229" s="22" t="str">
        <f t="shared" si="68"/>
        <v xml:space="preserve"> </v>
      </c>
      <c r="H229" s="57" t="str">
        <f t="shared" si="71"/>
        <v/>
      </c>
      <c r="I229" s="12"/>
    </row>
    <row r="230" spans="1:9" s="23" customFormat="1" ht="15" x14ac:dyDescent="0.2">
      <c r="A230" s="81"/>
      <c r="B230" s="64" t="s">
        <v>587</v>
      </c>
      <c r="C230" s="37">
        <v>18</v>
      </c>
      <c r="D230" s="20">
        <v>0</v>
      </c>
      <c r="E230" s="41">
        <f t="shared" si="69"/>
        <v>0.94736842105263153</v>
      </c>
      <c r="F230" s="41" t="str">
        <f t="shared" si="70"/>
        <v/>
      </c>
      <c r="G230" s="22">
        <f t="shared" si="68"/>
        <v>-1</v>
      </c>
      <c r="H230" s="57">
        <f t="shared" si="71"/>
        <v>-0.94736842105263153</v>
      </c>
      <c r="I230" s="12"/>
    </row>
    <row r="231" spans="1:9" s="23" customFormat="1" ht="15" x14ac:dyDescent="0.2">
      <c r="A231" s="81"/>
      <c r="B231" s="64" t="s">
        <v>221</v>
      </c>
      <c r="C231" s="37">
        <v>0</v>
      </c>
      <c r="D231" s="20">
        <v>0</v>
      </c>
      <c r="E231" s="41" t="str">
        <f t="shared" si="69"/>
        <v/>
      </c>
      <c r="F231" s="41" t="str">
        <f t="shared" si="70"/>
        <v/>
      </c>
      <c r="G231" s="22" t="str">
        <f t="shared" si="68"/>
        <v xml:space="preserve"> </v>
      </c>
      <c r="H231" s="57" t="str">
        <f t="shared" si="71"/>
        <v/>
      </c>
      <c r="I231" s="12"/>
    </row>
    <row r="232" spans="1:9" s="23" customFormat="1" ht="15" x14ac:dyDescent="0.2">
      <c r="A232" s="81"/>
      <c r="B232" s="64" t="s">
        <v>222</v>
      </c>
      <c r="C232" s="37">
        <v>0</v>
      </c>
      <c r="D232" s="20">
        <v>0</v>
      </c>
      <c r="E232" s="41" t="str">
        <f t="shared" si="69"/>
        <v/>
      </c>
      <c r="F232" s="41" t="str">
        <f t="shared" si="70"/>
        <v/>
      </c>
      <c r="G232" s="22" t="str">
        <f t="shared" si="68"/>
        <v xml:space="preserve"> </v>
      </c>
      <c r="H232" s="57" t="str">
        <f t="shared" si="71"/>
        <v/>
      </c>
      <c r="I232" s="12"/>
    </row>
    <row r="233" spans="1:9" s="23" customFormat="1" ht="15" x14ac:dyDescent="0.2">
      <c r="A233" s="81"/>
      <c r="B233" s="64" t="s">
        <v>223</v>
      </c>
      <c r="C233" s="37">
        <v>0</v>
      </c>
      <c r="D233" s="20">
        <v>0</v>
      </c>
      <c r="E233" s="41" t="str">
        <f t="shared" si="69"/>
        <v/>
      </c>
      <c r="F233" s="41" t="str">
        <f t="shared" si="70"/>
        <v/>
      </c>
      <c r="G233" s="22" t="str">
        <f t="shared" si="68"/>
        <v xml:space="preserve"> </v>
      </c>
      <c r="H233" s="57" t="str">
        <f t="shared" si="71"/>
        <v/>
      </c>
      <c r="I233" s="12"/>
    </row>
    <row r="234" spans="1:9" s="23" customFormat="1" ht="15" x14ac:dyDescent="0.2">
      <c r="A234" s="81"/>
      <c r="B234" s="64" t="s">
        <v>626</v>
      </c>
      <c r="C234" s="37">
        <v>0</v>
      </c>
      <c r="D234" s="20">
        <v>0</v>
      </c>
      <c r="E234" s="41" t="str">
        <f t="shared" si="69"/>
        <v/>
      </c>
      <c r="F234" s="41" t="str">
        <f t="shared" si="70"/>
        <v/>
      </c>
      <c r="G234" s="22" t="str">
        <f t="shared" si="68"/>
        <v xml:space="preserve"> </v>
      </c>
      <c r="H234" s="57" t="str">
        <f t="shared" si="71"/>
        <v/>
      </c>
      <c r="I234" s="12"/>
    </row>
    <row r="235" spans="1:9" s="23" customFormat="1" ht="15" x14ac:dyDescent="0.2">
      <c r="A235" s="81"/>
      <c r="B235" s="64" t="s">
        <v>557</v>
      </c>
      <c r="C235" s="37">
        <v>0</v>
      </c>
      <c r="D235" s="20">
        <v>0</v>
      </c>
      <c r="E235" s="41" t="str">
        <f t="shared" ref="E235" si="91">+IF(C235=0,"",C235/C$176)</f>
        <v/>
      </c>
      <c r="F235" s="41" t="str">
        <f t="shared" ref="F235" si="92">+IF(D235=0,"",D235/D$176)</f>
        <v/>
      </c>
      <c r="G235" s="22" t="str">
        <f t="shared" si="68"/>
        <v xml:space="preserve"> 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4" t="s">
        <v>610</v>
      </c>
      <c r="C236" s="37">
        <v>0</v>
      </c>
      <c r="D236" s="20">
        <v>0</v>
      </c>
      <c r="E236" s="41" t="str">
        <f t="shared" ref="E236" si="94">+IF(C236=0,"",C236/C$176)</f>
        <v/>
      </c>
      <c r="F236" s="41" t="str">
        <f t="shared" ref="F236" si="95">+IF(D236=0,"",D236/D$176)</f>
        <v/>
      </c>
      <c r="G236" s="41" t="str">
        <f t="shared" ref="G236" si="96">+IF(AND(C236=0,D236=0)," ",IF(C236=0,1,IF(D236=0,-1,(D236-C236)/C236)))</f>
        <v xml:space="preserve"> </v>
      </c>
      <c r="H236" s="57" t="str">
        <f t="shared" ref="H236" si="97">+IF(OR(AND(E236=""),(G236="")),"",E236*G236)</f>
        <v/>
      </c>
      <c r="I236" s="12"/>
    </row>
    <row r="237" spans="1:9" s="23" customFormat="1" ht="15" x14ac:dyDescent="0.2">
      <c r="A237" s="81"/>
      <c r="B237" s="64" t="s">
        <v>48</v>
      </c>
      <c r="C237" s="37">
        <v>0</v>
      </c>
      <c r="D237" s="20">
        <v>0</v>
      </c>
      <c r="E237" s="41" t="str">
        <f t="shared" si="69"/>
        <v/>
      </c>
      <c r="F237" s="41" t="str">
        <f t="shared" si="70"/>
        <v/>
      </c>
      <c r="G237" s="22" t="str">
        <f t="shared" si="68"/>
        <v xml:space="preserve"> </v>
      </c>
      <c r="H237" s="57" t="str">
        <f t="shared" si="71"/>
        <v/>
      </c>
      <c r="I237" s="12"/>
    </row>
    <row r="238" spans="1:9" s="23" customFormat="1" ht="15" x14ac:dyDescent="0.2">
      <c r="A238" s="81"/>
      <c r="B238" s="64" t="s">
        <v>224</v>
      </c>
      <c r="C238" s="37">
        <v>0</v>
      </c>
      <c r="D238" s="20">
        <v>0</v>
      </c>
      <c r="E238" s="41" t="str">
        <f t="shared" si="69"/>
        <v/>
      </c>
      <c r="F238" s="41" t="str">
        <f t="shared" si="70"/>
        <v/>
      </c>
      <c r="G238" s="22" t="str">
        <f t="shared" si="68"/>
        <v xml:space="preserve"> </v>
      </c>
      <c r="H238" s="57" t="str">
        <f t="shared" si="71"/>
        <v/>
      </c>
      <c r="I238" s="12"/>
    </row>
    <row r="239" spans="1:9" s="23" customFormat="1" ht="15" x14ac:dyDescent="0.2">
      <c r="A239" s="81"/>
      <c r="B239" s="64" t="s">
        <v>47</v>
      </c>
      <c r="C239" s="37">
        <v>0</v>
      </c>
      <c r="D239" s="20">
        <v>0</v>
      </c>
      <c r="E239" s="41" t="str">
        <f t="shared" si="69"/>
        <v/>
      </c>
      <c r="F239" s="41" t="str">
        <f t="shared" si="70"/>
        <v/>
      </c>
      <c r="G239" s="22" t="str">
        <f t="shared" si="68"/>
        <v xml:space="preserve"> </v>
      </c>
      <c r="H239" s="57" t="str">
        <f t="shared" si="71"/>
        <v/>
      </c>
      <c r="I239" s="12"/>
    </row>
    <row r="240" spans="1:9" s="23" customFormat="1" ht="30" x14ac:dyDescent="0.2">
      <c r="A240" s="81"/>
      <c r="B240" s="64" t="s">
        <v>225</v>
      </c>
      <c r="C240" s="37">
        <v>0</v>
      </c>
      <c r="D240" s="20">
        <v>0</v>
      </c>
      <c r="E240" s="41" t="str">
        <f t="shared" si="69"/>
        <v/>
      </c>
      <c r="F240" s="41" t="str">
        <f t="shared" si="70"/>
        <v/>
      </c>
      <c r="G240" s="22" t="str">
        <f t="shared" si="68"/>
        <v xml:space="preserve"> </v>
      </c>
      <c r="H240" s="57" t="str">
        <f t="shared" si="71"/>
        <v/>
      </c>
      <c r="I240" s="12"/>
    </row>
    <row r="241" spans="1:9" s="23" customFormat="1" ht="30" x14ac:dyDescent="0.2">
      <c r="A241" s="81"/>
      <c r="B241" s="64" t="s">
        <v>631</v>
      </c>
      <c r="C241" s="37">
        <v>0</v>
      </c>
      <c r="D241" s="20">
        <v>0</v>
      </c>
      <c r="E241" s="41" t="str">
        <f t="shared" si="69"/>
        <v/>
      </c>
      <c r="F241" s="41" t="str">
        <f t="shared" si="70"/>
        <v/>
      </c>
      <c r="G241" s="22" t="str">
        <f t="shared" si="68"/>
        <v xml:space="preserve"> </v>
      </c>
      <c r="H241" s="57" t="str">
        <f t="shared" si="71"/>
        <v/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7"/>
      <c r="D242" s="37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7">
        <v>0</v>
      </c>
      <c r="D243" s="20">
        <v>0</v>
      </c>
      <c r="E243" s="41" t="str">
        <f t="shared" si="69"/>
        <v/>
      </c>
      <c r="F243" s="41" t="str">
        <f t="shared" si="70"/>
        <v/>
      </c>
      <c r="G243" s="22" t="str">
        <f t="shared" si="68"/>
        <v xml:space="preserve"> </v>
      </c>
      <c r="H243" s="57" t="str">
        <f t="shared" si="71"/>
        <v/>
      </c>
      <c r="I243" s="12"/>
    </row>
    <row r="244" spans="1:9" s="23" customFormat="1" ht="15" x14ac:dyDescent="0.2">
      <c r="A244" s="81"/>
      <c r="B244" s="64" t="s">
        <v>52</v>
      </c>
      <c r="C244" s="37">
        <v>0</v>
      </c>
      <c r="D244" s="20">
        <v>0</v>
      </c>
      <c r="E244" s="41" t="str">
        <f t="shared" si="69"/>
        <v/>
      </c>
      <c r="F244" s="41" t="str">
        <f t="shared" si="70"/>
        <v/>
      </c>
      <c r="G244" s="22" t="str">
        <f t="shared" ref="G244:G314" si="102">+IF(AND(C244=0,D244=0)," ",IF(C244=0,1,IF(D244=0,-1,(D244-C244)/C244)))</f>
        <v xml:space="preserve"> </v>
      </c>
      <c r="H244" s="57" t="str">
        <f t="shared" si="71"/>
        <v/>
      </c>
      <c r="I244" s="12"/>
    </row>
    <row r="245" spans="1:9" s="23" customFormat="1" ht="30" x14ac:dyDescent="0.2">
      <c r="A245" s="81"/>
      <c r="B245" s="64" t="s">
        <v>539</v>
      </c>
      <c r="C245" s="37">
        <v>0</v>
      </c>
      <c r="D245" s="20">
        <v>0</v>
      </c>
      <c r="E245" s="41" t="str">
        <f t="shared" si="69"/>
        <v/>
      </c>
      <c r="F245" s="41" t="str">
        <f t="shared" si="70"/>
        <v/>
      </c>
      <c r="G245" s="22" t="str">
        <f t="shared" si="102"/>
        <v xml:space="preserve"> </v>
      </c>
      <c r="H245" s="57" t="str">
        <f t="shared" si="71"/>
        <v/>
      </c>
      <c r="I245" s="12"/>
    </row>
    <row r="246" spans="1:9" s="23" customFormat="1" ht="15" x14ac:dyDescent="0.2">
      <c r="A246" s="81"/>
      <c r="B246" s="64" t="s">
        <v>50</v>
      </c>
      <c r="C246" s="37">
        <v>0</v>
      </c>
      <c r="D246" s="20">
        <v>0</v>
      </c>
      <c r="E246" s="41" t="str">
        <f t="shared" ref="E246:E315" si="103">+IF(C246=0,"",C246/C$176)</f>
        <v/>
      </c>
      <c r="F246" s="41" t="str">
        <f t="shared" ref="F246:F315" si="104">+IF(D246=0,"",D246/D$176)</f>
        <v/>
      </c>
      <c r="G246" s="22" t="str">
        <f t="shared" si="102"/>
        <v xml:space="preserve"> </v>
      </c>
      <c r="H246" s="57" t="str">
        <f t="shared" ref="H246:H315" si="105">+IF(OR(AND(E246=""),(G246="")),"",E246*G246)</f>
        <v/>
      </c>
      <c r="I246" s="12"/>
    </row>
    <row r="247" spans="1:9" s="23" customFormat="1" ht="15" x14ac:dyDescent="0.2">
      <c r="A247" s="81"/>
      <c r="B247" s="64" t="s">
        <v>49</v>
      </c>
      <c r="C247" s="37">
        <v>0</v>
      </c>
      <c r="D247" s="20">
        <v>0</v>
      </c>
      <c r="E247" s="41" t="str">
        <f t="shared" si="103"/>
        <v/>
      </c>
      <c r="F247" s="41" t="str">
        <f t="shared" si="104"/>
        <v/>
      </c>
      <c r="G247" s="22" t="str">
        <f t="shared" si="102"/>
        <v xml:space="preserve"> </v>
      </c>
      <c r="H247" s="57" t="str">
        <f t="shared" si="105"/>
        <v/>
      </c>
      <c r="I247" s="12"/>
    </row>
    <row r="248" spans="1:9" s="23" customFormat="1" ht="15" x14ac:dyDescent="0.2">
      <c r="A248" s="81"/>
      <c r="B248" s="64" t="s">
        <v>597</v>
      </c>
      <c r="C248" s="37">
        <v>0</v>
      </c>
      <c r="D248" s="20">
        <v>0</v>
      </c>
      <c r="E248" s="41" t="str">
        <f t="shared" si="103"/>
        <v/>
      </c>
      <c r="F248" s="41" t="str">
        <f t="shared" si="104"/>
        <v/>
      </c>
      <c r="G248" s="22" t="str">
        <f t="shared" si="102"/>
        <v xml:space="preserve"> </v>
      </c>
      <c r="H248" s="57" t="str">
        <f t="shared" si="105"/>
        <v/>
      </c>
      <c r="I248" s="12"/>
    </row>
    <row r="249" spans="1:9" s="23" customFormat="1" ht="15" x14ac:dyDescent="0.2">
      <c r="A249" s="81"/>
      <c r="B249" s="64" t="s">
        <v>51</v>
      </c>
      <c r="C249" s="37">
        <v>0</v>
      </c>
      <c r="D249" s="20">
        <v>0</v>
      </c>
      <c r="E249" s="41" t="str">
        <f t="shared" si="103"/>
        <v/>
      </c>
      <c r="F249" s="41" t="str">
        <f t="shared" si="104"/>
        <v/>
      </c>
      <c r="G249" s="22" t="str">
        <f t="shared" si="102"/>
        <v xml:space="preserve"> </v>
      </c>
      <c r="H249" s="57" t="str">
        <f t="shared" si="105"/>
        <v/>
      </c>
      <c r="I249" s="12"/>
    </row>
    <row r="250" spans="1:9" s="23" customFormat="1" ht="30" x14ac:dyDescent="0.2">
      <c r="A250" s="81"/>
      <c r="B250" s="64" t="s">
        <v>226</v>
      </c>
      <c r="C250" s="37">
        <v>0</v>
      </c>
      <c r="D250" s="20">
        <v>0</v>
      </c>
      <c r="E250" s="41" t="str">
        <f t="shared" si="103"/>
        <v/>
      </c>
      <c r="F250" s="41" t="str">
        <f t="shared" si="104"/>
        <v/>
      </c>
      <c r="G250" s="22" t="str">
        <f t="shared" si="102"/>
        <v xml:space="preserve"> </v>
      </c>
      <c r="H250" s="57" t="str">
        <f t="shared" si="105"/>
        <v/>
      </c>
      <c r="I250" s="12"/>
    </row>
    <row r="251" spans="1:9" s="23" customFormat="1" ht="15" x14ac:dyDescent="0.2">
      <c r="A251" s="81"/>
      <c r="B251" s="64" t="s">
        <v>434</v>
      </c>
      <c r="C251" s="37">
        <v>0</v>
      </c>
      <c r="D251" s="20">
        <v>0</v>
      </c>
      <c r="E251" s="41" t="str">
        <f t="shared" si="103"/>
        <v/>
      </c>
      <c r="F251" s="41" t="str">
        <f t="shared" si="104"/>
        <v/>
      </c>
      <c r="G251" s="22" t="str">
        <f t="shared" si="102"/>
        <v xml:space="preserve"> </v>
      </c>
      <c r="H251" s="57" t="str">
        <f t="shared" si="105"/>
        <v/>
      </c>
      <c r="I251" s="12"/>
    </row>
    <row r="252" spans="1:9" s="23" customFormat="1" ht="30" x14ac:dyDescent="0.2">
      <c r="A252" s="81"/>
      <c r="B252" s="64" t="s">
        <v>323</v>
      </c>
      <c r="C252" s="37">
        <v>0</v>
      </c>
      <c r="D252" s="20">
        <v>0</v>
      </c>
      <c r="E252" s="41" t="str">
        <f t="shared" si="103"/>
        <v/>
      </c>
      <c r="F252" s="41" t="str">
        <f t="shared" si="104"/>
        <v/>
      </c>
      <c r="G252" s="22" t="str">
        <f t="shared" si="102"/>
        <v xml:space="preserve"> </v>
      </c>
      <c r="H252" s="57" t="str">
        <f t="shared" si="105"/>
        <v/>
      </c>
      <c r="I252" s="12"/>
    </row>
    <row r="253" spans="1:9" s="23" customFormat="1" ht="15" x14ac:dyDescent="0.2">
      <c r="A253" s="81"/>
      <c r="B253" s="64" t="s">
        <v>227</v>
      </c>
      <c r="C253" s="37">
        <v>0</v>
      </c>
      <c r="D253" s="20">
        <v>0</v>
      </c>
      <c r="E253" s="41" t="str">
        <f t="shared" si="103"/>
        <v/>
      </c>
      <c r="F253" s="41" t="str">
        <f t="shared" si="104"/>
        <v/>
      </c>
      <c r="G253" s="22" t="str">
        <f t="shared" si="102"/>
        <v xml:space="preserve"> </v>
      </c>
      <c r="H253" s="57" t="str">
        <f t="shared" si="105"/>
        <v/>
      </c>
      <c r="I253" s="12"/>
    </row>
    <row r="254" spans="1:9" s="23" customFormat="1" ht="15" x14ac:dyDescent="0.2">
      <c r="A254" s="81"/>
      <c r="B254" s="64" t="s">
        <v>228</v>
      </c>
      <c r="C254" s="37">
        <v>0</v>
      </c>
      <c r="D254" s="20">
        <v>0</v>
      </c>
      <c r="E254" s="41" t="str">
        <f t="shared" si="103"/>
        <v/>
      </c>
      <c r="F254" s="41" t="str">
        <f t="shared" si="104"/>
        <v/>
      </c>
      <c r="G254" s="22" t="str">
        <f t="shared" si="102"/>
        <v xml:space="preserve"> </v>
      </c>
      <c r="H254" s="57" t="str">
        <f t="shared" si="105"/>
        <v/>
      </c>
      <c r="I254" s="12"/>
    </row>
    <row r="255" spans="1:9" s="23" customFormat="1" ht="15" x14ac:dyDescent="0.2">
      <c r="A255" s="81"/>
      <c r="B255" s="64" t="s">
        <v>435</v>
      </c>
      <c r="C255" s="37">
        <v>0</v>
      </c>
      <c r="D255" s="20">
        <v>0</v>
      </c>
      <c r="E255" s="41" t="str">
        <f t="shared" si="103"/>
        <v/>
      </c>
      <c r="F255" s="41" t="str">
        <f t="shared" si="104"/>
        <v/>
      </c>
      <c r="G255" s="22" t="str">
        <f t="shared" si="102"/>
        <v xml:space="preserve"> </v>
      </c>
      <c r="H255" s="57" t="str">
        <f t="shared" si="105"/>
        <v/>
      </c>
      <c r="I255" s="12"/>
    </row>
    <row r="256" spans="1:9" s="23" customFormat="1" ht="15" x14ac:dyDescent="0.2">
      <c r="A256" s="81"/>
      <c r="B256" s="64" t="s">
        <v>229</v>
      </c>
      <c r="C256" s="37">
        <v>0</v>
      </c>
      <c r="D256" s="20">
        <v>0</v>
      </c>
      <c r="E256" s="41" t="str">
        <f t="shared" si="103"/>
        <v/>
      </c>
      <c r="F256" s="41" t="str">
        <f t="shared" si="104"/>
        <v/>
      </c>
      <c r="G256" s="22" t="str">
        <f t="shared" si="102"/>
        <v xml:space="preserve"> </v>
      </c>
      <c r="H256" s="57" t="str">
        <f t="shared" si="105"/>
        <v/>
      </c>
      <c r="I256" s="12"/>
    </row>
    <row r="257" spans="1:9" s="23" customFormat="1" ht="30" x14ac:dyDescent="0.2">
      <c r="A257" s="81"/>
      <c r="B257" s="64" t="s">
        <v>437</v>
      </c>
      <c r="C257" s="37">
        <v>0</v>
      </c>
      <c r="D257" s="20">
        <v>0</v>
      </c>
      <c r="E257" s="41" t="str">
        <f t="shared" si="103"/>
        <v/>
      </c>
      <c r="F257" s="41" t="str">
        <f t="shared" si="104"/>
        <v/>
      </c>
      <c r="G257" s="22" t="str">
        <f t="shared" si="102"/>
        <v xml:space="preserve"> </v>
      </c>
      <c r="H257" s="57" t="str">
        <f t="shared" si="105"/>
        <v/>
      </c>
      <c r="I257" s="12"/>
    </row>
    <row r="258" spans="1:9" s="23" customFormat="1" ht="30" x14ac:dyDescent="0.2">
      <c r="A258" s="81"/>
      <c r="B258" s="64" t="s">
        <v>414</v>
      </c>
      <c r="C258" s="37">
        <v>0</v>
      </c>
      <c r="D258" s="20">
        <v>0</v>
      </c>
      <c r="E258" s="41" t="str">
        <f t="shared" si="103"/>
        <v/>
      </c>
      <c r="F258" s="41" t="str">
        <f t="shared" si="104"/>
        <v/>
      </c>
      <c r="G258" s="22" t="str">
        <f t="shared" si="102"/>
        <v xml:space="preserve"> </v>
      </c>
      <c r="H258" s="57" t="str">
        <f t="shared" si="105"/>
        <v/>
      </c>
      <c r="I258" s="12"/>
    </row>
    <row r="259" spans="1:9" s="23" customFormat="1" ht="15" x14ac:dyDescent="0.2">
      <c r="A259" s="81"/>
      <c r="B259" s="64" t="s">
        <v>415</v>
      </c>
      <c r="C259" s="37">
        <v>0</v>
      </c>
      <c r="D259" s="20">
        <v>0</v>
      </c>
      <c r="E259" s="41" t="str">
        <f t="shared" si="103"/>
        <v/>
      </c>
      <c r="F259" s="41" t="str">
        <f t="shared" si="104"/>
        <v/>
      </c>
      <c r="G259" s="22" t="str">
        <f t="shared" si="102"/>
        <v xml:space="preserve"> </v>
      </c>
      <c r="H259" s="57" t="str">
        <f t="shared" si="105"/>
        <v/>
      </c>
      <c r="I259" s="12"/>
    </row>
    <row r="260" spans="1:9" s="23" customFormat="1" ht="30" x14ac:dyDescent="0.2">
      <c r="A260" s="81"/>
      <c r="B260" s="64" t="s">
        <v>438</v>
      </c>
      <c r="C260" s="37">
        <v>0</v>
      </c>
      <c r="D260" s="20">
        <v>0</v>
      </c>
      <c r="E260" s="41" t="str">
        <f t="shared" si="103"/>
        <v/>
      </c>
      <c r="F260" s="41" t="str">
        <f t="shared" si="104"/>
        <v/>
      </c>
      <c r="G260" s="22" t="str">
        <f t="shared" si="102"/>
        <v xml:space="preserve"> </v>
      </c>
      <c r="H260" s="57" t="str">
        <f t="shared" si="105"/>
        <v/>
      </c>
      <c r="I260" s="12"/>
    </row>
    <row r="261" spans="1:9" s="23" customFormat="1" ht="15" x14ac:dyDescent="0.2">
      <c r="A261" s="81"/>
      <c r="B261" s="64" t="s">
        <v>598</v>
      </c>
      <c r="C261" s="37">
        <v>0</v>
      </c>
      <c r="D261" s="20">
        <v>0</v>
      </c>
      <c r="E261" s="41" t="str">
        <f t="shared" si="103"/>
        <v/>
      </c>
      <c r="F261" s="41" t="str">
        <f t="shared" si="104"/>
        <v/>
      </c>
      <c r="G261" s="22" t="str">
        <f t="shared" si="102"/>
        <v xml:space="preserve"> </v>
      </c>
      <c r="H261" s="57" t="str">
        <f t="shared" si="105"/>
        <v/>
      </c>
      <c r="I261" s="12"/>
    </row>
    <row r="262" spans="1:9" s="23" customFormat="1" ht="15" x14ac:dyDescent="0.2">
      <c r="A262" s="81"/>
      <c r="B262" s="64" t="s">
        <v>599</v>
      </c>
      <c r="C262" s="37">
        <v>0</v>
      </c>
      <c r="D262" s="20">
        <v>0</v>
      </c>
      <c r="E262" s="41" t="str">
        <f t="shared" si="103"/>
        <v/>
      </c>
      <c r="F262" s="41" t="str">
        <f t="shared" si="104"/>
        <v/>
      </c>
      <c r="G262" s="22" t="str">
        <f t="shared" si="102"/>
        <v xml:space="preserve"> </v>
      </c>
      <c r="H262" s="57" t="str">
        <f t="shared" si="105"/>
        <v/>
      </c>
      <c r="I262" s="12"/>
    </row>
    <row r="263" spans="1:9" s="23" customFormat="1" ht="15" x14ac:dyDescent="0.2">
      <c r="A263" s="81"/>
      <c r="B263" s="64" t="s">
        <v>230</v>
      </c>
      <c r="C263" s="37">
        <v>0</v>
      </c>
      <c r="D263" s="20">
        <v>0</v>
      </c>
      <c r="E263" s="41" t="str">
        <f t="shared" si="103"/>
        <v/>
      </c>
      <c r="F263" s="41" t="str">
        <f t="shared" si="104"/>
        <v/>
      </c>
      <c r="G263" s="22" t="str">
        <f t="shared" si="102"/>
        <v xml:space="preserve"> </v>
      </c>
      <c r="H263" s="57" t="str">
        <f t="shared" si="105"/>
        <v/>
      </c>
      <c r="I263" s="12"/>
    </row>
    <row r="264" spans="1:9" s="23" customFormat="1" ht="30" x14ac:dyDescent="0.2">
      <c r="A264" s="81"/>
      <c r="B264" s="64" t="s">
        <v>439</v>
      </c>
      <c r="C264" s="37">
        <v>0</v>
      </c>
      <c r="D264" s="20">
        <v>0</v>
      </c>
      <c r="E264" s="41" t="str">
        <f t="shared" si="103"/>
        <v/>
      </c>
      <c r="F264" s="41" t="str">
        <f t="shared" si="104"/>
        <v/>
      </c>
      <c r="G264" s="22" t="str">
        <f t="shared" si="102"/>
        <v xml:space="preserve"> </v>
      </c>
      <c r="H264" s="57" t="str">
        <f t="shared" si="105"/>
        <v/>
      </c>
      <c r="I264" s="12"/>
    </row>
    <row r="265" spans="1:9" s="23" customFormat="1" ht="15" x14ac:dyDescent="0.2">
      <c r="A265" s="81"/>
      <c r="B265" s="64" t="s">
        <v>440</v>
      </c>
      <c r="C265" s="37">
        <v>0</v>
      </c>
      <c r="D265" s="20">
        <v>0</v>
      </c>
      <c r="E265" s="41" t="str">
        <f t="shared" si="103"/>
        <v/>
      </c>
      <c r="F265" s="41" t="str">
        <f t="shared" si="104"/>
        <v/>
      </c>
      <c r="G265" s="22" t="str">
        <f t="shared" si="102"/>
        <v xml:space="preserve"> </v>
      </c>
      <c r="H265" s="57" t="str">
        <f t="shared" si="105"/>
        <v/>
      </c>
      <c r="I265" s="12"/>
    </row>
    <row r="266" spans="1:9" s="23" customFormat="1" ht="15" x14ac:dyDescent="0.2">
      <c r="A266" s="81"/>
      <c r="B266" s="64" t="s">
        <v>507</v>
      </c>
      <c r="C266" s="37">
        <v>0</v>
      </c>
      <c r="D266" s="20">
        <v>0</v>
      </c>
      <c r="E266" s="41" t="str">
        <f t="shared" si="103"/>
        <v/>
      </c>
      <c r="F266" s="41" t="str">
        <f t="shared" si="104"/>
        <v/>
      </c>
      <c r="G266" s="22" t="str">
        <f t="shared" si="102"/>
        <v xml:space="preserve"> </v>
      </c>
      <c r="H266" s="57" t="str">
        <f t="shared" si="105"/>
        <v/>
      </c>
      <c r="I266" s="12"/>
    </row>
    <row r="267" spans="1:9" s="23" customFormat="1" ht="15" x14ac:dyDescent="0.2">
      <c r="A267" s="81"/>
      <c r="B267" s="64" t="s">
        <v>508</v>
      </c>
      <c r="C267" s="37">
        <v>0</v>
      </c>
      <c r="D267" s="20">
        <v>0</v>
      </c>
      <c r="E267" s="41" t="str">
        <f t="shared" si="103"/>
        <v/>
      </c>
      <c r="F267" s="41" t="str">
        <f t="shared" si="104"/>
        <v/>
      </c>
      <c r="G267" s="22" t="str">
        <f t="shared" si="102"/>
        <v xml:space="preserve"> </v>
      </c>
      <c r="H267" s="57" t="str">
        <f t="shared" si="105"/>
        <v/>
      </c>
      <c r="I267" s="12"/>
    </row>
    <row r="268" spans="1:9" s="23" customFormat="1" ht="15" x14ac:dyDescent="0.2">
      <c r="A268" s="81"/>
      <c r="B268" s="64" t="s">
        <v>54</v>
      </c>
      <c r="C268" s="37">
        <v>0</v>
      </c>
      <c r="D268" s="20">
        <v>0</v>
      </c>
      <c r="E268" s="41" t="str">
        <f t="shared" si="103"/>
        <v/>
      </c>
      <c r="F268" s="41" t="str">
        <f t="shared" si="104"/>
        <v/>
      </c>
      <c r="G268" s="22" t="str">
        <f t="shared" si="102"/>
        <v xml:space="preserve"> </v>
      </c>
      <c r="H268" s="57" t="str">
        <f t="shared" si="105"/>
        <v/>
      </c>
      <c r="I268" s="12"/>
    </row>
    <row r="269" spans="1:9" s="23" customFormat="1" ht="15" x14ac:dyDescent="0.2">
      <c r="A269" s="81"/>
      <c r="B269" s="64" t="s">
        <v>231</v>
      </c>
      <c r="C269" s="37">
        <v>0</v>
      </c>
      <c r="D269" s="20">
        <v>0</v>
      </c>
      <c r="E269" s="41" t="str">
        <f t="shared" si="103"/>
        <v/>
      </c>
      <c r="F269" s="41" t="str">
        <f t="shared" si="104"/>
        <v/>
      </c>
      <c r="G269" s="22" t="str">
        <f t="shared" si="102"/>
        <v xml:space="preserve"> </v>
      </c>
      <c r="H269" s="57" t="str">
        <f t="shared" si="105"/>
        <v/>
      </c>
      <c r="I269" s="12"/>
    </row>
    <row r="270" spans="1:9" s="23" customFormat="1" ht="15" x14ac:dyDescent="0.2">
      <c r="A270" s="81"/>
      <c r="B270" s="64" t="s">
        <v>600</v>
      </c>
      <c r="C270" s="37">
        <v>0</v>
      </c>
      <c r="D270" s="20">
        <v>0</v>
      </c>
      <c r="E270" s="41" t="str">
        <f t="shared" si="103"/>
        <v/>
      </c>
      <c r="F270" s="41" t="str">
        <f t="shared" si="104"/>
        <v/>
      </c>
      <c r="G270" s="22" t="str">
        <f t="shared" si="102"/>
        <v xml:space="preserve"> </v>
      </c>
      <c r="H270" s="57" t="str">
        <f t="shared" si="105"/>
        <v/>
      </c>
      <c r="I270" s="12"/>
    </row>
    <row r="271" spans="1:9" s="23" customFormat="1" ht="15" x14ac:dyDescent="0.2">
      <c r="A271" s="81"/>
      <c r="B271" s="64" t="s">
        <v>509</v>
      </c>
      <c r="C271" s="37">
        <v>0</v>
      </c>
      <c r="D271" s="20">
        <v>0</v>
      </c>
      <c r="E271" s="41" t="str">
        <f t="shared" si="103"/>
        <v/>
      </c>
      <c r="F271" s="41" t="str">
        <f t="shared" si="104"/>
        <v/>
      </c>
      <c r="G271" s="22" t="str">
        <f t="shared" si="102"/>
        <v xml:space="preserve"> </v>
      </c>
      <c r="H271" s="57" t="str">
        <f t="shared" si="105"/>
        <v/>
      </c>
      <c r="I271" s="12"/>
    </row>
    <row r="272" spans="1:9" s="23" customFormat="1" ht="15" x14ac:dyDescent="0.2">
      <c r="A272" s="81"/>
      <c r="B272" s="64" t="s">
        <v>510</v>
      </c>
      <c r="C272" s="37">
        <v>0</v>
      </c>
      <c r="D272" s="20">
        <v>4</v>
      </c>
      <c r="E272" s="41" t="str">
        <f t="shared" si="103"/>
        <v/>
      </c>
      <c r="F272" s="41">
        <f t="shared" si="104"/>
        <v>4.1237113402061855E-2</v>
      </c>
      <c r="G272" s="22">
        <f t="shared" si="102"/>
        <v>1</v>
      </c>
      <c r="H272" s="57" t="str">
        <f t="shared" si="105"/>
        <v/>
      </c>
      <c r="I272" s="12"/>
    </row>
    <row r="273" spans="1:9" s="23" customFormat="1" ht="30" x14ac:dyDescent="0.2">
      <c r="A273" s="81"/>
      <c r="B273" s="64" t="s">
        <v>588</v>
      </c>
      <c r="C273" s="37">
        <v>0</v>
      </c>
      <c r="D273" s="20">
        <v>0</v>
      </c>
      <c r="E273" s="41" t="str">
        <f t="shared" si="103"/>
        <v/>
      </c>
      <c r="F273" s="41" t="str">
        <f t="shared" si="104"/>
        <v/>
      </c>
      <c r="G273" s="22" t="str">
        <f t="shared" si="102"/>
        <v xml:space="preserve"> </v>
      </c>
      <c r="H273" s="57" t="str">
        <f t="shared" si="105"/>
        <v/>
      </c>
      <c r="I273" s="12"/>
    </row>
    <row r="274" spans="1:9" s="23" customFormat="1" ht="15" x14ac:dyDescent="0.2">
      <c r="A274" s="81"/>
      <c r="B274" s="64" t="s">
        <v>511</v>
      </c>
      <c r="C274" s="37">
        <v>0</v>
      </c>
      <c r="D274" s="20">
        <v>0</v>
      </c>
      <c r="E274" s="41" t="str">
        <f t="shared" si="103"/>
        <v/>
      </c>
      <c r="F274" s="41" t="str">
        <f t="shared" si="104"/>
        <v/>
      </c>
      <c r="G274" s="22" t="str">
        <f t="shared" si="102"/>
        <v xml:space="preserve"> </v>
      </c>
      <c r="H274" s="57" t="str">
        <f t="shared" si="105"/>
        <v/>
      </c>
      <c r="I274" s="12"/>
    </row>
    <row r="275" spans="1:9" s="23" customFormat="1" ht="15" x14ac:dyDescent="0.2">
      <c r="A275" s="81"/>
      <c r="B275" s="64" t="s">
        <v>512</v>
      </c>
      <c r="C275" s="37">
        <v>0</v>
      </c>
      <c r="D275" s="20">
        <v>0</v>
      </c>
      <c r="E275" s="41" t="str">
        <f t="shared" si="103"/>
        <v/>
      </c>
      <c r="F275" s="41" t="str">
        <f t="shared" si="104"/>
        <v/>
      </c>
      <c r="G275" s="22" t="str">
        <f t="shared" si="102"/>
        <v xml:space="preserve"> </v>
      </c>
      <c r="H275" s="57" t="str">
        <f t="shared" si="105"/>
        <v/>
      </c>
      <c r="I275" s="12"/>
    </row>
    <row r="276" spans="1:9" s="23" customFormat="1" ht="15" x14ac:dyDescent="0.2">
      <c r="A276" s="81"/>
      <c r="B276" s="64" t="s">
        <v>513</v>
      </c>
      <c r="C276" s="37">
        <v>0</v>
      </c>
      <c r="D276" s="20">
        <v>0</v>
      </c>
      <c r="E276" s="41" t="str">
        <f t="shared" si="103"/>
        <v/>
      </c>
      <c r="F276" s="41" t="str">
        <f t="shared" si="104"/>
        <v/>
      </c>
      <c r="G276" s="22" t="str">
        <f t="shared" si="102"/>
        <v xml:space="preserve"> </v>
      </c>
      <c r="H276" s="57" t="str">
        <f t="shared" si="105"/>
        <v/>
      </c>
      <c r="I276" s="12"/>
    </row>
    <row r="277" spans="1:9" s="76" customFormat="1" ht="15" x14ac:dyDescent="0.2">
      <c r="A277" s="78"/>
      <c r="B277" s="82" t="s">
        <v>579</v>
      </c>
      <c r="C277" s="72">
        <v>0</v>
      </c>
      <c r="D277" s="20">
        <v>0</v>
      </c>
      <c r="E277" s="74" t="str">
        <f t="shared" ref="E277:E279" si="106">+IF(C277=0,"",C277/C$176)</f>
        <v/>
      </c>
      <c r="F277" s="74" t="str">
        <f t="shared" ref="F277:F279" si="107">+IF(D277=0,"",D277/D$176)</f>
        <v/>
      </c>
      <c r="G277" s="74" t="str">
        <f t="shared" ref="G277:G279" si="108">+IF(AND(C277=0,D277=0)," ",IF(C277=0,1,IF(D277=0,-1,(D277-C277)/C277)))</f>
        <v xml:space="preserve"> </v>
      </c>
      <c r="H277" s="75" t="str">
        <f t="shared" ref="H277:H279" si="109">+IF(OR(AND(E277=""),(G277="")),"",E277*G277)</f>
        <v/>
      </c>
      <c r="I277" s="12"/>
    </row>
    <row r="278" spans="1:9" s="76" customFormat="1" ht="15" x14ac:dyDescent="0.2">
      <c r="A278" s="78"/>
      <c r="B278" s="82" t="s">
        <v>580</v>
      </c>
      <c r="C278" s="72">
        <v>0</v>
      </c>
      <c r="D278" s="20">
        <v>0</v>
      </c>
      <c r="E278" s="74" t="str">
        <f t="shared" si="106"/>
        <v/>
      </c>
      <c r="F278" s="74" t="str">
        <f t="shared" si="107"/>
        <v/>
      </c>
      <c r="G278" s="74" t="str">
        <f t="shared" si="108"/>
        <v xml:space="preserve"> 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2">
        <v>0</v>
      </c>
      <c r="D279" s="20">
        <v>1</v>
      </c>
      <c r="E279" s="74" t="str">
        <f t="shared" si="106"/>
        <v/>
      </c>
      <c r="F279" s="74">
        <f t="shared" si="107"/>
        <v>1.0309278350515464E-2</v>
      </c>
      <c r="G279" s="74">
        <f t="shared" si="108"/>
        <v>1</v>
      </c>
      <c r="H279" s="75" t="str">
        <f t="shared" si="109"/>
        <v/>
      </c>
      <c r="I279" s="12"/>
    </row>
    <row r="280" spans="1:9" s="23" customFormat="1" ht="15" x14ac:dyDescent="0.2">
      <c r="A280" s="81"/>
      <c r="B280" s="64" t="s">
        <v>57</v>
      </c>
      <c r="C280" s="37">
        <v>0</v>
      </c>
      <c r="D280" s="20">
        <v>0</v>
      </c>
      <c r="E280" s="41" t="str">
        <f t="shared" si="103"/>
        <v/>
      </c>
      <c r="F280" s="41" t="str">
        <f t="shared" si="104"/>
        <v/>
      </c>
      <c r="G280" s="22" t="str">
        <f t="shared" si="102"/>
        <v xml:space="preserve"> </v>
      </c>
      <c r="H280" s="57" t="str">
        <f t="shared" si="105"/>
        <v/>
      </c>
      <c r="I280" s="12"/>
    </row>
    <row r="281" spans="1:9" s="23" customFormat="1" ht="30" x14ac:dyDescent="0.2">
      <c r="A281" s="81"/>
      <c r="B281" s="64" t="s">
        <v>61</v>
      </c>
      <c r="C281" s="37">
        <v>0</v>
      </c>
      <c r="D281" s="20">
        <v>0</v>
      </c>
      <c r="E281" s="41" t="str">
        <f t="shared" si="103"/>
        <v/>
      </c>
      <c r="F281" s="41" t="str">
        <f t="shared" si="104"/>
        <v/>
      </c>
      <c r="G281" s="22" t="str">
        <f t="shared" si="102"/>
        <v xml:space="preserve"> </v>
      </c>
      <c r="H281" s="57" t="str">
        <f t="shared" si="105"/>
        <v/>
      </c>
      <c r="I281" s="12"/>
    </row>
    <row r="282" spans="1:9" s="23" customFormat="1" ht="15" x14ac:dyDescent="0.2">
      <c r="A282" s="81"/>
      <c r="B282" s="64" t="s">
        <v>58</v>
      </c>
      <c r="C282" s="37">
        <v>0</v>
      </c>
      <c r="D282" s="20">
        <v>1</v>
      </c>
      <c r="E282" s="41" t="str">
        <f t="shared" si="103"/>
        <v/>
      </c>
      <c r="F282" s="41">
        <f t="shared" si="104"/>
        <v>1.0309278350515464E-2</v>
      </c>
      <c r="G282" s="22">
        <f t="shared" si="102"/>
        <v>1</v>
      </c>
      <c r="H282" s="57" t="str">
        <f t="shared" si="105"/>
        <v/>
      </c>
      <c r="I282" s="12"/>
    </row>
    <row r="283" spans="1:9" s="23" customFormat="1" ht="15" x14ac:dyDescent="0.2">
      <c r="A283" s="81"/>
      <c r="B283" s="64" t="s">
        <v>232</v>
      </c>
      <c r="C283" s="37">
        <v>0</v>
      </c>
      <c r="D283" s="20">
        <v>0</v>
      </c>
      <c r="E283" s="41" t="str">
        <f t="shared" si="103"/>
        <v/>
      </c>
      <c r="F283" s="41" t="str">
        <f t="shared" si="104"/>
        <v/>
      </c>
      <c r="G283" s="22" t="str">
        <f t="shared" si="102"/>
        <v xml:space="preserve"> </v>
      </c>
      <c r="H283" s="57" t="str">
        <f t="shared" si="105"/>
        <v/>
      </c>
      <c r="I283" s="12"/>
    </row>
    <row r="284" spans="1:9" s="23" customFormat="1" ht="15" x14ac:dyDescent="0.2">
      <c r="A284" s="81"/>
      <c r="B284" s="64" t="s">
        <v>55</v>
      </c>
      <c r="C284" s="37">
        <v>0</v>
      </c>
      <c r="D284" s="20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7">
        <v>0</v>
      </c>
      <c r="D285" s="20">
        <v>0</v>
      </c>
      <c r="E285" s="41" t="str">
        <f t="shared" si="103"/>
        <v/>
      </c>
      <c r="F285" s="41" t="str">
        <f t="shared" si="104"/>
        <v/>
      </c>
      <c r="G285" s="22" t="str">
        <f t="shared" si="102"/>
        <v xml:space="preserve"> </v>
      </c>
      <c r="H285" s="57" t="str">
        <f t="shared" si="105"/>
        <v/>
      </c>
      <c r="I285" s="12"/>
    </row>
    <row r="286" spans="1:9" s="23" customFormat="1" ht="15" x14ac:dyDescent="0.2">
      <c r="A286" s="81"/>
      <c r="B286" s="64" t="s">
        <v>59</v>
      </c>
      <c r="C286" s="37">
        <v>0</v>
      </c>
      <c r="D286" s="20">
        <v>0</v>
      </c>
      <c r="E286" s="41" t="str">
        <f t="shared" si="103"/>
        <v/>
      </c>
      <c r="F286" s="41" t="str">
        <f t="shared" si="104"/>
        <v/>
      </c>
      <c r="G286" s="22" t="str">
        <f t="shared" si="102"/>
        <v xml:space="preserve"> </v>
      </c>
      <c r="H286" s="57" t="str">
        <f t="shared" si="105"/>
        <v/>
      </c>
      <c r="I286" s="12"/>
    </row>
    <row r="287" spans="1:9" s="23" customFormat="1" ht="15" x14ac:dyDescent="0.2">
      <c r="A287" s="81"/>
      <c r="B287" s="64" t="s">
        <v>441</v>
      </c>
      <c r="C287" s="37">
        <v>0</v>
      </c>
      <c r="D287" s="20">
        <v>0</v>
      </c>
      <c r="E287" s="41" t="str">
        <f t="shared" si="103"/>
        <v/>
      </c>
      <c r="F287" s="41" t="str">
        <f t="shared" si="104"/>
        <v/>
      </c>
      <c r="G287" s="22" t="str">
        <f t="shared" si="102"/>
        <v xml:space="preserve"> </v>
      </c>
      <c r="H287" s="57" t="str">
        <f t="shared" si="105"/>
        <v/>
      </c>
      <c r="I287" s="12"/>
    </row>
    <row r="288" spans="1:9" s="23" customFormat="1" ht="15" x14ac:dyDescent="0.2">
      <c r="A288" s="81"/>
      <c r="B288" s="64" t="s">
        <v>56</v>
      </c>
      <c r="C288" s="37">
        <v>0</v>
      </c>
      <c r="D288" s="20">
        <v>1</v>
      </c>
      <c r="E288" s="41" t="str">
        <f t="shared" si="103"/>
        <v/>
      </c>
      <c r="F288" s="41">
        <f t="shared" si="104"/>
        <v>1.0309278350515464E-2</v>
      </c>
      <c r="G288" s="22">
        <f t="shared" si="102"/>
        <v>1</v>
      </c>
      <c r="H288" s="57" t="str">
        <f t="shared" si="105"/>
        <v/>
      </c>
      <c r="I288" s="12"/>
    </row>
    <row r="289" spans="1:9" s="76" customFormat="1" ht="15" x14ac:dyDescent="0.2">
      <c r="A289" s="78"/>
      <c r="B289" s="82" t="s">
        <v>582</v>
      </c>
      <c r="C289" s="72">
        <v>0</v>
      </c>
      <c r="D289" s="20">
        <v>0</v>
      </c>
      <c r="E289" s="74" t="str">
        <f t="shared" ref="E289:E290" si="110">+IF(C289=0,"",C289/C$176)</f>
        <v/>
      </c>
      <c r="F289" s="74" t="str">
        <f t="shared" ref="F289:F290" si="111">+IF(D289=0,"",D289/D$176)</f>
        <v/>
      </c>
      <c r="G289" s="74" t="str">
        <f t="shared" ref="G289:G290" si="112">+IF(AND(C289=0,D289=0)," ",IF(C289=0,1,IF(D289=0,-1,(D289-C289)/C289)))</f>
        <v xml:space="preserve"> </v>
      </c>
      <c r="H289" s="75" t="str">
        <f t="shared" ref="H289:H290" si="113">+IF(OR(AND(E289=""),(G289="")),"",E289*G289)</f>
        <v/>
      </c>
      <c r="I289" s="12"/>
    </row>
    <row r="290" spans="1:9" s="76" customFormat="1" ht="15" x14ac:dyDescent="0.2">
      <c r="A290" s="78"/>
      <c r="B290" s="82" t="s">
        <v>583</v>
      </c>
      <c r="C290" s="72">
        <v>0</v>
      </c>
      <c r="D290" s="20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7">
        <v>0</v>
      </c>
      <c r="D291" s="20">
        <v>0</v>
      </c>
      <c r="E291" s="41" t="str">
        <f t="shared" si="103"/>
        <v/>
      </c>
      <c r="F291" s="41" t="str">
        <f t="shared" si="104"/>
        <v/>
      </c>
      <c r="G291" s="22" t="str">
        <f t="shared" si="102"/>
        <v xml:space="preserve"> </v>
      </c>
      <c r="H291" s="57" t="str">
        <f t="shared" si="105"/>
        <v/>
      </c>
      <c r="I291" s="12"/>
    </row>
    <row r="292" spans="1:9" s="23" customFormat="1" ht="15" x14ac:dyDescent="0.2">
      <c r="A292" s="81"/>
      <c r="B292" s="64" t="s">
        <v>233</v>
      </c>
      <c r="C292" s="37">
        <v>0</v>
      </c>
      <c r="D292" s="20">
        <v>0</v>
      </c>
      <c r="E292" s="41" t="str">
        <f t="shared" si="103"/>
        <v/>
      </c>
      <c r="F292" s="41" t="str">
        <f t="shared" si="104"/>
        <v/>
      </c>
      <c r="G292" s="22" t="str">
        <f t="shared" si="102"/>
        <v xml:space="preserve"> </v>
      </c>
      <c r="H292" s="57" t="str">
        <f t="shared" si="105"/>
        <v/>
      </c>
      <c r="I292" s="12"/>
    </row>
    <row r="293" spans="1:9" s="23" customFormat="1" ht="15" x14ac:dyDescent="0.2">
      <c r="A293" s="81"/>
      <c r="B293" s="64" t="s">
        <v>442</v>
      </c>
      <c r="C293" s="37">
        <v>0</v>
      </c>
      <c r="D293" s="20">
        <v>0</v>
      </c>
      <c r="E293" s="41" t="str">
        <f t="shared" si="103"/>
        <v/>
      </c>
      <c r="F293" s="41" t="str">
        <f t="shared" si="104"/>
        <v/>
      </c>
      <c r="G293" s="22" t="str">
        <f t="shared" si="102"/>
        <v xml:space="preserve"> </v>
      </c>
      <c r="H293" s="57" t="str">
        <f t="shared" si="105"/>
        <v/>
      </c>
      <c r="I293" s="12"/>
    </row>
    <row r="294" spans="1:9" s="23" customFormat="1" ht="15" x14ac:dyDescent="0.2">
      <c r="A294" s="81"/>
      <c r="B294" s="64" t="s">
        <v>62</v>
      </c>
      <c r="C294" s="37">
        <v>0</v>
      </c>
      <c r="D294" s="20">
        <v>0</v>
      </c>
      <c r="E294" s="41" t="str">
        <f t="shared" si="103"/>
        <v/>
      </c>
      <c r="F294" s="41" t="str">
        <f t="shared" si="104"/>
        <v/>
      </c>
      <c r="G294" s="22" t="str">
        <f t="shared" si="102"/>
        <v xml:space="preserve"> </v>
      </c>
      <c r="H294" s="57" t="str">
        <f t="shared" si="105"/>
        <v/>
      </c>
      <c r="I294" s="12"/>
    </row>
    <row r="295" spans="1:9" s="23" customFormat="1" ht="15" x14ac:dyDescent="0.2">
      <c r="A295" s="81"/>
      <c r="B295" s="64" t="s">
        <v>654</v>
      </c>
      <c r="C295" s="37">
        <v>0</v>
      </c>
      <c r="D295" s="20">
        <v>0</v>
      </c>
      <c r="E295" s="41" t="str">
        <f t="shared" si="103"/>
        <v/>
      </c>
      <c r="F295" s="41" t="str">
        <f t="shared" si="104"/>
        <v/>
      </c>
      <c r="G295" s="22" t="str">
        <f t="shared" si="102"/>
        <v xml:space="preserve"> </v>
      </c>
      <c r="H295" s="57" t="str">
        <f t="shared" si="105"/>
        <v/>
      </c>
      <c r="I295" s="12"/>
    </row>
    <row r="296" spans="1:9" s="23" customFormat="1" ht="15" x14ac:dyDescent="0.2">
      <c r="A296" s="81"/>
      <c r="B296" s="64" t="s">
        <v>515</v>
      </c>
      <c r="C296" s="37">
        <v>0</v>
      </c>
      <c r="D296" s="20">
        <v>0</v>
      </c>
      <c r="E296" s="41" t="str">
        <f t="shared" si="103"/>
        <v/>
      </c>
      <c r="F296" s="41" t="str">
        <f t="shared" si="104"/>
        <v/>
      </c>
      <c r="G296" s="22" t="str">
        <f t="shared" si="102"/>
        <v xml:space="preserve"> </v>
      </c>
      <c r="H296" s="57" t="str">
        <f t="shared" si="105"/>
        <v/>
      </c>
      <c r="I296" s="12"/>
    </row>
    <row r="297" spans="1:9" s="23" customFormat="1" ht="15" x14ac:dyDescent="0.2">
      <c r="A297" s="81"/>
      <c r="B297" s="64" t="s">
        <v>617</v>
      </c>
      <c r="C297" s="37">
        <v>0</v>
      </c>
      <c r="D297" s="20">
        <v>0</v>
      </c>
      <c r="E297" s="41" t="str">
        <f t="shared" ref="E297:E298" si="114">+IF(C297=0,"",C297/C$176)</f>
        <v/>
      </c>
      <c r="F297" s="41" t="str">
        <f t="shared" ref="F297:F298" si="115">+IF(D297=0,"",D297/D$176)</f>
        <v/>
      </c>
      <c r="G297" s="41" t="str">
        <f t="shared" ref="G297:G298" si="116">+IF(AND(C297=0,D297=0)," ",IF(C297=0,1,IF(D297=0,-1,(D297-C297)/C297)))</f>
        <v xml:space="preserve"> </v>
      </c>
      <c r="H297" s="57" t="str">
        <f t="shared" ref="H297:H298" si="117">+IF(OR(AND(E297=""),(G297="")),"",E297*G297)</f>
        <v/>
      </c>
      <c r="I297" s="12"/>
    </row>
    <row r="298" spans="1:9" s="23" customFormat="1" ht="30" x14ac:dyDescent="0.2">
      <c r="A298" s="81"/>
      <c r="B298" s="64" t="s">
        <v>618</v>
      </c>
      <c r="C298" s="37">
        <v>0</v>
      </c>
      <c r="D298" s="20">
        <v>0</v>
      </c>
      <c r="E298" s="41" t="str">
        <f t="shared" si="114"/>
        <v/>
      </c>
      <c r="F298" s="41" t="str">
        <f t="shared" si="115"/>
        <v/>
      </c>
      <c r="G298" s="41" t="str">
        <f t="shared" si="116"/>
        <v xml:space="preserve"> </v>
      </c>
      <c r="H298" s="57" t="str">
        <f t="shared" si="117"/>
        <v/>
      </c>
      <c r="I298" s="12"/>
    </row>
    <row r="299" spans="1:9" s="23" customFormat="1" ht="15" x14ac:dyDescent="0.2">
      <c r="A299" s="81"/>
      <c r="B299" s="64" t="s">
        <v>63</v>
      </c>
      <c r="C299" s="37">
        <v>0</v>
      </c>
      <c r="D299" s="20">
        <v>3</v>
      </c>
      <c r="E299" s="41" t="str">
        <f t="shared" si="103"/>
        <v/>
      </c>
      <c r="F299" s="41">
        <f t="shared" si="104"/>
        <v>3.0927835051546393E-2</v>
      </c>
      <c r="G299" s="22">
        <f t="shared" si="102"/>
        <v>1</v>
      </c>
      <c r="H299" s="57" t="str">
        <f t="shared" si="105"/>
        <v/>
      </c>
      <c r="I299" s="12"/>
    </row>
    <row r="300" spans="1:9" s="23" customFormat="1" ht="15" x14ac:dyDescent="0.2">
      <c r="A300" s="81"/>
      <c r="B300" s="64" t="s">
        <v>601</v>
      </c>
      <c r="C300" s="37">
        <v>0</v>
      </c>
      <c r="D300" s="20">
        <v>0</v>
      </c>
      <c r="E300" s="41" t="str">
        <f t="shared" si="103"/>
        <v/>
      </c>
      <c r="F300" s="41" t="str">
        <f t="shared" si="104"/>
        <v/>
      </c>
      <c r="G300" s="22" t="str">
        <f t="shared" si="102"/>
        <v xml:space="preserve"> </v>
      </c>
      <c r="H300" s="57" t="str">
        <f t="shared" si="105"/>
        <v/>
      </c>
      <c r="I300" s="12"/>
    </row>
    <row r="301" spans="1:9" s="23" customFormat="1" ht="15" x14ac:dyDescent="0.2">
      <c r="A301" s="81"/>
      <c r="B301" s="64" t="s">
        <v>516</v>
      </c>
      <c r="C301" s="37">
        <v>0</v>
      </c>
      <c r="D301" s="20">
        <v>0</v>
      </c>
      <c r="E301" s="41" t="str">
        <f t="shared" si="103"/>
        <v/>
      </c>
      <c r="F301" s="41" t="str">
        <f t="shared" si="104"/>
        <v/>
      </c>
      <c r="G301" s="22" t="str">
        <f t="shared" si="102"/>
        <v xml:space="preserve"> 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7">
        <v>0</v>
      </c>
      <c r="D302" s="20">
        <v>0</v>
      </c>
      <c r="E302" s="41" t="str">
        <f t="shared" si="103"/>
        <v/>
      </c>
      <c r="F302" s="41" t="str">
        <f t="shared" si="104"/>
        <v/>
      </c>
      <c r="G302" s="22" t="str">
        <f t="shared" si="102"/>
        <v xml:space="preserve"> </v>
      </c>
      <c r="H302" s="57" t="str">
        <f t="shared" si="105"/>
        <v/>
      </c>
      <c r="I302" s="12"/>
    </row>
    <row r="303" spans="1:9" s="23" customFormat="1" ht="30" x14ac:dyDescent="0.2">
      <c r="A303" s="81"/>
      <c r="B303" s="64" t="s">
        <v>518</v>
      </c>
      <c r="C303" s="37">
        <v>0</v>
      </c>
      <c r="D303" s="20">
        <v>0</v>
      </c>
      <c r="E303" s="41" t="str">
        <f t="shared" si="103"/>
        <v/>
      </c>
      <c r="F303" s="41" t="str">
        <f t="shared" si="104"/>
        <v/>
      </c>
      <c r="G303" s="22" t="str">
        <f t="shared" si="102"/>
        <v xml:space="preserve"> </v>
      </c>
      <c r="H303" s="57" t="str">
        <f t="shared" si="105"/>
        <v/>
      </c>
      <c r="I303" s="12"/>
    </row>
    <row r="304" spans="1:9" s="23" customFormat="1" ht="15" x14ac:dyDescent="0.2">
      <c r="A304" s="81"/>
      <c r="B304" s="64" t="s">
        <v>549</v>
      </c>
      <c r="C304" s="37">
        <v>0</v>
      </c>
      <c r="D304" s="20">
        <v>0</v>
      </c>
      <c r="E304" s="41" t="str">
        <f t="shared" ref="E304:E305" si="118">+IF(C304=0,"",C304/C$176)</f>
        <v/>
      </c>
      <c r="F304" s="41" t="str">
        <f t="shared" ref="F304:F305" si="119">+IF(D304=0,"",D304/D$176)</f>
        <v/>
      </c>
      <c r="G304" s="22" t="str">
        <f t="shared" si="102"/>
        <v xml:space="preserve"> </v>
      </c>
      <c r="H304" s="57" t="str">
        <f t="shared" ref="H304:H305" si="120">+IF(OR(AND(E304=""),(G304="")),"",E304*G304)</f>
        <v/>
      </c>
      <c r="I304" s="12"/>
    </row>
    <row r="305" spans="1:9" s="23" customFormat="1" ht="15" x14ac:dyDescent="0.2">
      <c r="A305" s="81"/>
      <c r="B305" s="64" t="s">
        <v>550</v>
      </c>
      <c r="C305" s="37">
        <v>0</v>
      </c>
      <c r="D305" s="20">
        <v>0</v>
      </c>
      <c r="E305" s="41" t="str">
        <f t="shared" si="118"/>
        <v/>
      </c>
      <c r="F305" s="41" t="str">
        <f t="shared" si="119"/>
        <v/>
      </c>
      <c r="G305" s="22" t="str">
        <f t="shared" si="102"/>
        <v xml:space="preserve"> </v>
      </c>
      <c r="H305" s="57" t="str">
        <f t="shared" si="120"/>
        <v/>
      </c>
      <c r="I305" s="12"/>
    </row>
    <row r="306" spans="1:9" s="23" customFormat="1" ht="15" x14ac:dyDescent="0.2">
      <c r="A306" s="81"/>
      <c r="B306" s="64" t="s">
        <v>443</v>
      </c>
      <c r="C306" s="37">
        <v>0</v>
      </c>
      <c r="D306" s="20">
        <v>0</v>
      </c>
      <c r="E306" s="41" t="str">
        <f t="shared" si="103"/>
        <v/>
      </c>
      <c r="F306" s="41" t="str">
        <f t="shared" si="104"/>
        <v/>
      </c>
      <c r="G306" s="22" t="str">
        <f t="shared" si="102"/>
        <v xml:space="preserve"> </v>
      </c>
      <c r="H306" s="57" t="str">
        <f t="shared" si="105"/>
        <v/>
      </c>
      <c r="I306" s="12"/>
    </row>
    <row r="307" spans="1:9" s="23" customFormat="1" ht="30" x14ac:dyDescent="0.2">
      <c r="A307" s="81"/>
      <c r="B307" s="64" t="s">
        <v>655</v>
      </c>
      <c r="C307" s="37">
        <v>0</v>
      </c>
      <c r="D307" s="20">
        <v>0</v>
      </c>
      <c r="E307" s="41" t="str">
        <f t="shared" si="103"/>
        <v/>
      </c>
      <c r="F307" s="41" t="str">
        <f t="shared" si="104"/>
        <v/>
      </c>
      <c r="G307" s="22" t="str">
        <f t="shared" si="102"/>
        <v xml:space="preserve"> </v>
      </c>
      <c r="H307" s="57" t="str">
        <f t="shared" si="105"/>
        <v/>
      </c>
      <c r="I307" s="12"/>
    </row>
    <row r="308" spans="1:9" s="23" customFormat="1" ht="15" x14ac:dyDescent="0.2">
      <c r="A308" s="81"/>
      <c r="B308" s="64" t="s">
        <v>589</v>
      </c>
      <c r="C308" s="37">
        <v>0</v>
      </c>
      <c r="D308" s="20">
        <v>0</v>
      </c>
      <c r="E308" s="41" t="str">
        <f t="shared" si="103"/>
        <v/>
      </c>
      <c r="F308" s="41" t="str">
        <f t="shared" si="104"/>
        <v/>
      </c>
      <c r="G308" s="22" t="str">
        <f t="shared" si="102"/>
        <v xml:space="preserve"> </v>
      </c>
      <c r="H308" s="57" t="str">
        <f t="shared" si="105"/>
        <v/>
      </c>
      <c r="I308" s="12"/>
    </row>
    <row r="309" spans="1:9" s="23" customFormat="1" ht="30" x14ac:dyDescent="0.2">
      <c r="A309" s="81"/>
      <c r="B309" s="64" t="s">
        <v>621</v>
      </c>
      <c r="C309" s="37">
        <v>0</v>
      </c>
      <c r="D309" s="20">
        <v>0</v>
      </c>
      <c r="E309" s="41" t="str">
        <f t="shared" ref="E309" si="121">+IF(C309=0,"",C309/C$176)</f>
        <v/>
      </c>
      <c r="F309" s="41" t="str">
        <f t="shared" ref="F309" si="122">+IF(D309=0,"",D309/D$176)</f>
        <v/>
      </c>
      <c r="G309" s="41" t="str">
        <f t="shared" ref="G309" si="123">+IF(AND(C309=0,D309=0)," ",IF(C309=0,1,IF(D309=0,-1,(D309-C309)/C309)))</f>
        <v xml:space="preserve"> </v>
      </c>
      <c r="H309" s="57" t="str">
        <f t="shared" ref="H309" si="124">+IF(OR(AND(E309=""),(G309="")),"",E309*G309)</f>
        <v/>
      </c>
      <c r="I309" s="12"/>
    </row>
    <row r="310" spans="1:9" s="23" customFormat="1" ht="15" x14ac:dyDescent="0.2">
      <c r="A310" s="81"/>
      <c r="B310" s="64" t="s">
        <v>444</v>
      </c>
      <c r="C310" s="37">
        <v>0</v>
      </c>
      <c r="D310" s="20">
        <v>2</v>
      </c>
      <c r="E310" s="41" t="str">
        <f t="shared" si="103"/>
        <v/>
      </c>
      <c r="F310" s="41">
        <f t="shared" si="104"/>
        <v>2.0618556701030927E-2</v>
      </c>
      <c r="G310" s="22">
        <f t="shared" si="102"/>
        <v>1</v>
      </c>
      <c r="H310" s="57" t="str">
        <f t="shared" si="105"/>
        <v/>
      </c>
      <c r="I310" s="12"/>
    </row>
    <row r="311" spans="1:9" s="23" customFormat="1" ht="15" x14ac:dyDescent="0.2">
      <c r="A311" s="81"/>
      <c r="B311" s="64" t="s">
        <v>445</v>
      </c>
      <c r="C311" s="37">
        <v>0</v>
      </c>
      <c r="D311" s="20">
        <v>0</v>
      </c>
      <c r="E311" s="41" t="str">
        <f t="shared" si="103"/>
        <v/>
      </c>
      <c r="F311" s="41" t="str">
        <f t="shared" si="104"/>
        <v/>
      </c>
      <c r="G311" s="22" t="str">
        <f t="shared" si="102"/>
        <v xml:space="preserve"> </v>
      </c>
      <c r="H311" s="57" t="str">
        <f t="shared" si="105"/>
        <v/>
      </c>
      <c r="I311" s="12"/>
    </row>
    <row r="312" spans="1:9" s="23" customFormat="1" ht="30" x14ac:dyDescent="0.2">
      <c r="A312" s="81"/>
      <c r="B312" s="64" t="s">
        <v>446</v>
      </c>
      <c r="C312" s="37">
        <v>0</v>
      </c>
      <c r="D312" s="20">
        <v>0</v>
      </c>
      <c r="E312" s="41" t="str">
        <f t="shared" si="103"/>
        <v/>
      </c>
      <c r="F312" s="41" t="str">
        <f t="shared" si="104"/>
        <v/>
      </c>
      <c r="G312" s="22" t="str">
        <f t="shared" si="102"/>
        <v xml:space="preserve"> 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7">
        <v>0</v>
      </c>
      <c r="D313" s="20">
        <v>0</v>
      </c>
      <c r="E313" s="41" t="str">
        <f t="shared" si="103"/>
        <v/>
      </c>
      <c r="F313" s="41" t="str">
        <f t="shared" si="104"/>
        <v/>
      </c>
      <c r="G313" s="22" t="str">
        <f t="shared" si="102"/>
        <v xml:space="preserve"> </v>
      </c>
      <c r="H313" s="57" t="str">
        <f t="shared" si="105"/>
        <v/>
      </c>
      <c r="I313" s="12"/>
    </row>
    <row r="314" spans="1:9" s="23" customFormat="1" ht="15" x14ac:dyDescent="0.2">
      <c r="A314" s="81"/>
      <c r="B314" s="64" t="s">
        <v>234</v>
      </c>
      <c r="C314" s="37">
        <v>0</v>
      </c>
      <c r="D314" s="20">
        <v>0</v>
      </c>
      <c r="E314" s="41" t="str">
        <f t="shared" si="103"/>
        <v/>
      </c>
      <c r="F314" s="41" t="str">
        <f t="shared" si="104"/>
        <v/>
      </c>
      <c r="G314" s="22" t="str">
        <f t="shared" si="102"/>
        <v xml:space="preserve"> </v>
      </c>
      <c r="H314" s="57" t="str">
        <f t="shared" si="105"/>
        <v/>
      </c>
      <c r="I314" s="12"/>
    </row>
    <row r="315" spans="1:9" s="23" customFormat="1" ht="30" x14ac:dyDescent="0.2">
      <c r="A315" s="81"/>
      <c r="B315" s="64" t="s">
        <v>235</v>
      </c>
      <c r="C315" s="37">
        <v>0</v>
      </c>
      <c r="D315" s="20">
        <v>0</v>
      </c>
      <c r="E315" s="41" t="str">
        <f t="shared" si="103"/>
        <v/>
      </c>
      <c r="F315" s="41" t="str">
        <f t="shared" si="104"/>
        <v/>
      </c>
      <c r="G315" s="22" t="str">
        <f t="shared" ref="G315:G349" si="125">+IF(AND(C315=0,D315=0)," ",IF(C315=0,1,IF(D315=0,-1,(D315-C315)/C315)))</f>
        <v xml:space="preserve"> </v>
      </c>
      <c r="H315" s="57" t="str">
        <f t="shared" si="105"/>
        <v/>
      </c>
      <c r="I315" s="12"/>
    </row>
    <row r="316" spans="1:9" s="23" customFormat="1" ht="15" x14ac:dyDescent="0.2">
      <c r="A316" s="81"/>
      <c r="B316" s="64" t="s">
        <v>65</v>
      </c>
      <c r="C316" s="37">
        <v>0</v>
      </c>
      <c r="D316" s="20">
        <v>0</v>
      </c>
      <c r="E316" s="41" t="str">
        <f t="shared" ref="E316:E349" si="126">+IF(C316=0,"",C316/C$176)</f>
        <v/>
      </c>
      <c r="F316" s="41" t="str">
        <f t="shared" ref="F316:F349" si="127">+IF(D316=0,"",D316/D$176)</f>
        <v/>
      </c>
      <c r="G316" s="22" t="str">
        <f t="shared" si="125"/>
        <v xml:space="preserve"> </v>
      </c>
      <c r="H316" s="57" t="str">
        <f t="shared" ref="H316:H349" si="128">+IF(OR(AND(E316=""),(G316="")),"",E316*G316)</f>
        <v/>
      </c>
      <c r="I316" s="12"/>
    </row>
    <row r="317" spans="1:9" s="23" customFormat="1" ht="45" x14ac:dyDescent="0.2">
      <c r="A317" s="81"/>
      <c r="B317" s="64" t="s">
        <v>447</v>
      </c>
      <c r="C317" s="37">
        <v>0</v>
      </c>
      <c r="D317" s="20">
        <v>0</v>
      </c>
      <c r="E317" s="41" t="str">
        <f t="shared" si="126"/>
        <v/>
      </c>
      <c r="F317" s="41" t="str">
        <f t="shared" si="127"/>
        <v/>
      </c>
      <c r="G317" s="22" t="str">
        <f t="shared" si="125"/>
        <v xml:space="preserve"> </v>
      </c>
      <c r="H317" s="57" t="str">
        <f t="shared" si="128"/>
        <v/>
      </c>
      <c r="I317" s="12"/>
    </row>
    <row r="318" spans="1:9" s="23" customFormat="1" ht="30" x14ac:dyDescent="0.2">
      <c r="A318" s="81"/>
      <c r="B318" s="64" t="s">
        <v>448</v>
      </c>
      <c r="C318" s="37">
        <v>0</v>
      </c>
      <c r="D318" s="20">
        <v>0</v>
      </c>
      <c r="E318" s="41" t="str">
        <f t="shared" si="126"/>
        <v/>
      </c>
      <c r="F318" s="41" t="str">
        <f t="shared" si="127"/>
        <v/>
      </c>
      <c r="G318" s="22" t="str">
        <f t="shared" si="125"/>
        <v xml:space="preserve"> </v>
      </c>
      <c r="H318" s="57" t="str">
        <f t="shared" si="128"/>
        <v/>
      </c>
      <c r="I318" s="12"/>
    </row>
    <row r="319" spans="1:9" s="23" customFormat="1" ht="30" x14ac:dyDescent="0.2">
      <c r="A319" s="81"/>
      <c r="B319" s="64" t="s">
        <v>449</v>
      </c>
      <c r="C319" s="37">
        <v>0</v>
      </c>
      <c r="D319" s="20">
        <v>0</v>
      </c>
      <c r="E319" s="41" t="str">
        <f t="shared" si="126"/>
        <v/>
      </c>
      <c r="F319" s="41" t="str">
        <f t="shared" si="127"/>
        <v/>
      </c>
      <c r="G319" s="22" t="str">
        <f t="shared" si="125"/>
        <v xml:space="preserve"> </v>
      </c>
      <c r="H319" s="57" t="str">
        <f t="shared" si="128"/>
        <v/>
      </c>
      <c r="I319" s="12"/>
    </row>
    <row r="320" spans="1:9" s="23" customFormat="1" ht="30" x14ac:dyDescent="0.2">
      <c r="A320" s="81"/>
      <c r="B320" s="64" t="s">
        <v>450</v>
      </c>
      <c r="C320" s="37">
        <v>0</v>
      </c>
      <c r="D320" s="20">
        <v>0</v>
      </c>
      <c r="E320" s="41" t="str">
        <f t="shared" si="126"/>
        <v/>
      </c>
      <c r="F320" s="41" t="str">
        <f t="shared" si="127"/>
        <v/>
      </c>
      <c r="G320" s="22" t="str">
        <f t="shared" si="125"/>
        <v xml:space="preserve"> </v>
      </c>
      <c r="H320" s="57" t="str">
        <f t="shared" si="128"/>
        <v/>
      </c>
      <c r="I320" s="12"/>
    </row>
    <row r="321" spans="1:9" s="23" customFormat="1" ht="15" x14ac:dyDescent="0.2">
      <c r="A321" s="81"/>
      <c r="B321" s="64" t="s">
        <v>451</v>
      </c>
      <c r="C321" s="37">
        <v>0</v>
      </c>
      <c r="D321" s="20">
        <v>0</v>
      </c>
      <c r="E321" s="41" t="str">
        <f t="shared" si="126"/>
        <v/>
      </c>
      <c r="F321" s="41" t="str">
        <f t="shared" si="127"/>
        <v/>
      </c>
      <c r="G321" s="22" t="str">
        <f t="shared" si="125"/>
        <v xml:space="preserve"> </v>
      </c>
      <c r="H321" s="57" t="str">
        <f t="shared" si="128"/>
        <v/>
      </c>
      <c r="I321" s="12"/>
    </row>
    <row r="322" spans="1:9" s="23" customFormat="1" ht="15" x14ac:dyDescent="0.2">
      <c r="A322" s="81"/>
      <c r="B322" s="64" t="s">
        <v>452</v>
      </c>
      <c r="C322" s="37">
        <v>0</v>
      </c>
      <c r="D322" s="20">
        <v>0</v>
      </c>
      <c r="E322" s="41" t="str">
        <f t="shared" si="126"/>
        <v/>
      </c>
      <c r="F322" s="41" t="str">
        <f t="shared" si="127"/>
        <v/>
      </c>
      <c r="G322" s="22" t="str">
        <f t="shared" si="125"/>
        <v xml:space="preserve"> </v>
      </c>
      <c r="H322" s="57" t="str">
        <f t="shared" si="128"/>
        <v/>
      </c>
      <c r="I322" s="12"/>
    </row>
    <row r="323" spans="1:9" s="23" customFormat="1" ht="30" x14ac:dyDescent="0.2">
      <c r="A323" s="81"/>
      <c r="B323" s="64" t="s">
        <v>453</v>
      </c>
      <c r="C323" s="37">
        <v>0</v>
      </c>
      <c r="D323" s="20">
        <v>0</v>
      </c>
      <c r="E323" s="41" t="str">
        <f t="shared" si="126"/>
        <v/>
      </c>
      <c r="F323" s="41" t="str">
        <f t="shared" si="127"/>
        <v/>
      </c>
      <c r="G323" s="22" t="str">
        <f t="shared" si="125"/>
        <v xml:space="preserve"> </v>
      </c>
      <c r="H323" s="57" t="str">
        <f t="shared" si="128"/>
        <v/>
      </c>
      <c r="I323" s="12"/>
    </row>
    <row r="324" spans="1:9" s="23" customFormat="1" ht="30" x14ac:dyDescent="0.2">
      <c r="A324" s="81"/>
      <c r="B324" s="64" t="s">
        <v>565</v>
      </c>
      <c r="C324" s="37">
        <v>0</v>
      </c>
      <c r="D324" s="20">
        <v>74</v>
      </c>
      <c r="E324" s="41" t="str">
        <f t="shared" si="126"/>
        <v/>
      </c>
      <c r="F324" s="41">
        <f t="shared" si="127"/>
        <v>0.76288659793814428</v>
      </c>
      <c r="G324" s="22">
        <f t="shared" si="125"/>
        <v>1</v>
      </c>
      <c r="H324" s="57" t="str">
        <f t="shared" si="128"/>
        <v/>
      </c>
      <c r="I324" s="12"/>
    </row>
    <row r="325" spans="1:9" s="23" customFormat="1" ht="30" x14ac:dyDescent="0.2">
      <c r="A325" s="81"/>
      <c r="B325" s="64" t="s">
        <v>236</v>
      </c>
      <c r="C325" s="37">
        <v>0</v>
      </c>
      <c r="D325" s="20">
        <v>0</v>
      </c>
      <c r="E325" s="41" t="str">
        <f t="shared" si="126"/>
        <v/>
      </c>
      <c r="F325" s="41" t="str">
        <f t="shared" si="127"/>
        <v/>
      </c>
      <c r="G325" s="22" t="str">
        <f t="shared" si="125"/>
        <v xml:space="preserve"> </v>
      </c>
      <c r="H325" s="57" t="str">
        <f t="shared" si="128"/>
        <v/>
      </c>
      <c r="I325" s="12"/>
    </row>
    <row r="326" spans="1:9" s="23" customFormat="1" ht="30" x14ac:dyDescent="0.2">
      <c r="A326" s="81"/>
      <c r="B326" s="64" t="s">
        <v>237</v>
      </c>
      <c r="C326" s="37">
        <v>0</v>
      </c>
      <c r="D326" s="20">
        <v>0</v>
      </c>
      <c r="E326" s="41" t="str">
        <f t="shared" si="126"/>
        <v/>
      </c>
      <c r="F326" s="41" t="str">
        <f t="shared" si="127"/>
        <v/>
      </c>
      <c r="G326" s="22" t="str">
        <f t="shared" si="125"/>
        <v xml:space="preserve"> </v>
      </c>
      <c r="H326" s="57" t="str">
        <f t="shared" si="128"/>
        <v/>
      </c>
      <c r="I326" s="12"/>
    </row>
    <row r="327" spans="1:9" s="23" customFormat="1" ht="30" x14ac:dyDescent="0.2">
      <c r="A327" s="81"/>
      <c r="B327" s="64" t="s">
        <v>454</v>
      </c>
      <c r="C327" s="37">
        <v>0</v>
      </c>
      <c r="D327" s="20">
        <v>0</v>
      </c>
      <c r="E327" s="41" t="str">
        <f t="shared" si="126"/>
        <v/>
      </c>
      <c r="F327" s="41" t="str">
        <f t="shared" si="127"/>
        <v/>
      </c>
      <c r="G327" s="22" t="str">
        <f t="shared" si="125"/>
        <v xml:space="preserve"> </v>
      </c>
      <c r="H327" s="57" t="str">
        <f t="shared" si="128"/>
        <v/>
      </c>
      <c r="I327" s="12"/>
    </row>
    <row r="328" spans="1:9" s="23" customFormat="1" ht="45" x14ac:dyDescent="0.2">
      <c r="A328" s="81"/>
      <c r="B328" s="64" t="s">
        <v>455</v>
      </c>
      <c r="C328" s="37">
        <v>0</v>
      </c>
      <c r="D328" s="20">
        <v>0</v>
      </c>
      <c r="E328" s="41" t="str">
        <f t="shared" si="126"/>
        <v/>
      </c>
      <c r="F328" s="41" t="str">
        <f t="shared" si="127"/>
        <v/>
      </c>
      <c r="G328" s="22" t="str">
        <f t="shared" si="125"/>
        <v xml:space="preserve"> </v>
      </c>
      <c r="H328" s="57" t="str">
        <f t="shared" si="128"/>
        <v/>
      </c>
      <c r="I328" s="12"/>
    </row>
    <row r="329" spans="1:9" s="23" customFormat="1" ht="30" x14ac:dyDescent="0.2">
      <c r="A329" s="81"/>
      <c r="B329" s="64" t="s">
        <v>632</v>
      </c>
      <c r="C329" s="37">
        <v>0</v>
      </c>
      <c r="D329" s="20">
        <v>0</v>
      </c>
      <c r="E329" s="41" t="str">
        <f t="shared" si="126"/>
        <v/>
      </c>
      <c r="F329" s="41" t="str">
        <f t="shared" si="127"/>
        <v/>
      </c>
      <c r="G329" s="22" t="str">
        <f t="shared" si="125"/>
        <v xml:space="preserve"> </v>
      </c>
      <c r="H329" s="57" t="str">
        <f t="shared" si="128"/>
        <v/>
      </c>
      <c r="I329" s="12"/>
    </row>
    <row r="330" spans="1:9" s="23" customFormat="1" ht="30" x14ac:dyDescent="0.2">
      <c r="A330" s="81"/>
      <c r="B330" s="64" t="s">
        <v>456</v>
      </c>
      <c r="C330" s="37">
        <v>0</v>
      </c>
      <c r="D330" s="20">
        <v>0</v>
      </c>
      <c r="E330" s="41" t="str">
        <f t="shared" si="126"/>
        <v/>
      </c>
      <c r="F330" s="41" t="str">
        <f t="shared" si="127"/>
        <v/>
      </c>
      <c r="G330" s="22" t="str">
        <f t="shared" si="125"/>
        <v xml:space="preserve"> </v>
      </c>
      <c r="H330" s="57" t="str">
        <f t="shared" si="128"/>
        <v/>
      </c>
      <c r="I330" s="12"/>
    </row>
    <row r="331" spans="1:9" s="23" customFormat="1" ht="30" x14ac:dyDescent="0.2">
      <c r="A331" s="81"/>
      <c r="B331" s="64" t="s">
        <v>457</v>
      </c>
      <c r="C331" s="37">
        <v>0</v>
      </c>
      <c r="D331" s="20">
        <v>0</v>
      </c>
      <c r="E331" s="41" t="str">
        <f t="shared" si="126"/>
        <v/>
      </c>
      <c r="F331" s="41" t="str">
        <f t="shared" si="127"/>
        <v/>
      </c>
      <c r="G331" s="22" t="str">
        <f t="shared" si="125"/>
        <v xml:space="preserve"> </v>
      </c>
      <c r="H331" s="57" t="str">
        <f t="shared" si="128"/>
        <v/>
      </c>
      <c r="I331" s="12"/>
    </row>
    <row r="332" spans="1:9" s="23" customFormat="1" ht="15" x14ac:dyDescent="0.2">
      <c r="A332" s="81"/>
      <c r="B332" s="64" t="s">
        <v>458</v>
      </c>
      <c r="C332" s="37">
        <v>0</v>
      </c>
      <c r="D332" s="20">
        <v>0</v>
      </c>
      <c r="E332" s="41" t="str">
        <f t="shared" si="126"/>
        <v/>
      </c>
      <c r="F332" s="41" t="str">
        <f t="shared" si="127"/>
        <v/>
      </c>
      <c r="G332" s="22" t="str">
        <f t="shared" si="125"/>
        <v xml:space="preserve"> </v>
      </c>
      <c r="H332" s="57" t="str">
        <f t="shared" si="128"/>
        <v/>
      </c>
      <c r="I332" s="12"/>
    </row>
    <row r="333" spans="1:9" s="23" customFormat="1" ht="30" x14ac:dyDescent="0.2">
      <c r="A333" s="81"/>
      <c r="B333" s="64" t="s">
        <v>116</v>
      </c>
      <c r="C333" s="37">
        <v>0</v>
      </c>
      <c r="D333" s="20">
        <v>0</v>
      </c>
      <c r="E333" s="41" t="str">
        <f t="shared" si="126"/>
        <v/>
      </c>
      <c r="F333" s="41" t="str">
        <f t="shared" si="127"/>
        <v/>
      </c>
      <c r="G333" s="22" t="str">
        <f t="shared" si="125"/>
        <v xml:space="preserve"> </v>
      </c>
      <c r="H333" s="57" t="str">
        <f t="shared" si="128"/>
        <v/>
      </c>
      <c r="I333" s="12"/>
    </row>
    <row r="334" spans="1:9" s="23" customFormat="1" ht="15" x14ac:dyDescent="0.2">
      <c r="A334" s="81"/>
      <c r="B334" s="64" t="s">
        <v>459</v>
      </c>
      <c r="C334" s="37">
        <v>0</v>
      </c>
      <c r="D334" s="20">
        <v>0</v>
      </c>
      <c r="E334" s="41" t="str">
        <f t="shared" si="126"/>
        <v/>
      </c>
      <c r="F334" s="41" t="str">
        <f t="shared" si="127"/>
        <v/>
      </c>
      <c r="G334" s="22" t="str">
        <f t="shared" si="125"/>
        <v xml:space="preserve"> </v>
      </c>
      <c r="H334" s="57" t="str">
        <f t="shared" si="128"/>
        <v/>
      </c>
      <c r="I334" s="12"/>
    </row>
    <row r="335" spans="1:9" s="23" customFormat="1" ht="30" x14ac:dyDescent="0.2">
      <c r="A335" s="81"/>
      <c r="B335" s="64" t="s">
        <v>460</v>
      </c>
      <c r="C335" s="37">
        <v>0</v>
      </c>
      <c r="D335" s="20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7">
        <v>0</v>
      </c>
      <c r="D336" s="20">
        <v>0</v>
      </c>
      <c r="E336" s="41" t="str">
        <f t="shared" si="126"/>
        <v/>
      </c>
      <c r="F336" s="41" t="str">
        <f t="shared" si="127"/>
        <v/>
      </c>
      <c r="G336" s="22" t="str">
        <f t="shared" si="125"/>
        <v xml:space="preserve"> </v>
      </c>
      <c r="H336" s="57" t="str">
        <f t="shared" si="128"/>
        <v/>
      </c>
      <c r="I336" s="12"/>
    </row>
    <row r="337" spans="1:9" s="23" customFormat="1" ht="30" x14ac:dyDescent="0.2">
      <c r="A337" s="81"/>
      <c r="B337" s="64" t="s">
        <v>462</v>
      </c>
      <c r="C337" s="37">
        <v>0</v>
      </c>
      <c r="D337" s="20">
        <v>0</v>
      </c>
      <c r="E337" s="41" t="str">
        <f t="shared" si="126"/>
        <v/>
      </c>
      <c r="F337" s="41" t="str">
        <f t="shared" si="127"/>
        <v/>
      </c>
      <c r="G337" s="22" t="str">
        <f t="shared" si="125"/>
        <v xml:space="preserve"> </v>
      </c>
      <c r="H337" s="57" t="str">
        <f t="shared" si="128"/>
        <v/>
      </c>
      <c r="I337" s="12"/>
    </row>
    <row r="338" spans="1:9" s="23" customFormat="1" ht="30" x14ac:dyDescent="0.2">
      <c r="A338" s="81"/>
      <c r="B338" s="64" t="s">
        <v>463</v>
      </c>
      <c r="C338" s="37">
        <v>0</v>
      </c>
      <c r="D338" s="20">
        <v>0</v>
      </c>
      <c r="E338" s="41" t="str">
        <f t="shared" si="126"/>
        <v/>
      </c>
      <c r="F338" s="41" t="str">
        <f t="shared" si="127"/>
        <v/>
      </c>
      <c r="G338" s="22" t="str">
        <f t="shared" si="125"/>
        <v xml:space="preserve"> </v>
      </c>
      <c r="H338" s="57" t="str">
        <f t="shared" si="128"/>
        <v/>
      </c>
      <c r="I338" s="12"/>
    </row>
    <row r="339" spans="1:9" s="23" customFormat="1" ht="30" x14ac:dyDescent="0.2">
      <c r="A339" s="81"/>
      <c r="B339" s="64" t="s">
        <v>464</v>
      </c>
      <c r="C339" s="37">
        <v>0</v>
      </c>
      <c r="D339" s="20">
        <v>0</v>
      </c>
      <c r="E339" s="41" t="str">
        <f t="shared" si="126"/>
        <v/>
      </c>
      <c r="F339" s="41" t="str">
        <f t="shared" si="127"/>
        <v/>
      </c>
      <c r="G339" s="22" t="str">
        <f t="shared" si="125"/>
        <v xml:space="preserve"> </v>
      </c>
      <c r="H339" s="57" t="str">
        <f t="shared" si="128"/>
        <v/>
      </c>
      <c r="I339" s="12"/>
    </row>
    <row r="340" spans="1:9" s="23" customFormat="1" ht="30" x14ac:dyDescent="0.2">
      <c r="A340" s="81"/>
      <c r="B340" s="64" t="s">
        <v>465</v>
      </c>
      <c r="C340" s="37">
        <v>0</v>
      </c>
      <c r="D340" s="20">
        <v>0</v>
      </c>
      <c r="E340" s="41" t="str">
        <f t="shared" si="126"/>
        <v/>
      </c>
      <c r="F340" s="41" t="str">
        <f t="shared" si="127"/>
        <v/>
      </c>
      <c r="G340" s="22" t="str">
        <f t="shared" si="125"/>
        <v xml:space="preserve"> </v>
      </c>
      <c r="H340" s="57" t="str">
        <f t="shared" si="128"/>
        <v/>
      </c>
      <c r="I340" s="12"/>
    </row>
    <row r="341" spans="1:9" s="23" customFormat="1" ht="30" x14ac:dyDescent="0.2">
      <c r="A341" s="81"/>
      <c r="B341" s="64" t="s">
        <v>466</v>
      </c>
      <c r="C341" s="37">
        <v>0</v>
      </c>
      <c r="D341" s="20">
        <v>0</v>
      </c>
      <c r="E341" s="41" t="str">
        <f t="shared" si="126"/>
        <v/>
      </c>
      <c r="F341" s="41" t="str">
        <f t="shared" si="127"/>
        <v/>
      </c>
      <c r="G341" s="22" t="str">
        <f t="shared" si="125"/>
        <v xml:space="preserve"> </v>
      </c>
      <c r="H341" s="57" t="str">
        <f t="shared" si="128"/>
        <v/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7"/>
      <c r="D342" s="37">
        <v>0</v>
      </c>
      <c r="E342" s="41" t="str">
        <f t="shared" ref="E342" si="129">+IF(C342=0,"",C342/C$176)</f>
        <v/>
      </c>
      <c r="F342" s="41" t="str">
        <f t="shared" ref="F342" si="130">+IF(D342=0,"",D342/D$176)</f>
        <v/>
      </c>
      <c r="G342" s="41" t="str">
        <f t="shared" ref="G342" si="131">+IF(AND(C342=0,D342=0)," ",IF(C342=0,1,IF(D342=0,-1,(D342-C342)/C342)))</f>
        <v xml:space="preserve"> 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7">
        <v>0</v>
      </c>
      <c r="D343" s="20">
        <v>0</v>
      </c>
      <c r="E343" s="41" t="str">
        <f t="shared" si="126"/>
        <v/>
      </c>
      <c r="F343" s="41" t="str">
        <f t="shared" si="127"/>
        <v/>
      </c>
      <c r="G343" s="22" t="str">
        <f t="shared" si="125"/>
        <v xml:space="preserve"> </v>
      </c>
      <c r="H343" s="57" t="str">
        <f t="shared" si="128"/>
        <v/>
      </c>
      <c r="I343" s="12"/>
    </row>
    <row r="344" spans="1:9" s="23" customFormat="1" ht="30" x14ac:dyDescent="0.2">
      <c r="A344" s="81"/>
      <c r="B344" s="64" t="s">
        <v>238</v>
      </c>
      <c r="C344" s="37">
        <v>0</v>
      </c>
      <c r="D344" s="20">
        <v>0</v>
      </c>
      <c r="E344" s="41" t="str">
        <f t="shared" si="126"/>
        <v/>
      </c>
      <c r="F344" s="41" t="str">
        <f t="shared" si="127"/>
        <v/>
      </c>
      <c r="G344" s="22" t="str">
        <f t="shared" si="125"/>
        <v xml:space="preserve"> </v>
      </c>
      <c r="H344" s="57" t="str">
        <f t="shared" si="128"/>
        <v/>
      </c>
      <c r="I344" s="12"/>
    </row>
    <row r="345" spans="1:9" s="23" customFormat="1" ht="30" x14ac:dyDescent="0.2">
      <c r="A345" s="81"/>
      <c r="B345" s="64" t="s">
        <v>239</v>
      </c>
      <c r="C345" s="37">
        <v>0</v>
      </c>
      <c r="D345" s="20">
        <v>0</v>
      </c>
      <c r="E345" s="41" t="str">
        <f t="shared" si="126"/>
        <v/>
      </c>
      <c r="F345" s="41" t="str">
        <f t="shared" si="127"/>
        <v/>
      </c>
      <c r="G345" s="22" t="str">
        <f t="shared" si="125"/>
        <v xml:space="preserve"> </v>
      </c>
      <c r="H345" s="57" t="str">
        <f t="shared" si="128"/>
        <v/>
      </c>
      <c r="I345" s="12"/>
    </row>
    <row r="346" spans="1:9" s="23" customFormat="1" ht="30" x14ac:dyDescent="0.2">
      <c r="A346" s="81"/>
      <c r="B346" s="64" t="s">
        <v>240</v>
      </c>
      <c r="C346" s="37">
        <v>0</v>
      </c>
      <c r="D346" s="20">
        <v>0</v>
      </c>
      <c r="E346" s="41" t="str">
        <f t="shared" si="126"/>
        <v/>
      </c>
      <c r="F346" s="41" t="str">
        <f t="shared" si="127"/>
        <v/>
      </c>
      <c r="G346" s="22" t="str">
        <f t="shared" si="125"/>
        <v xml:space="preserve"> </v>
      </c>
      <c r="H346" s="57" t="str">
        <f t="shared" si="128"/>
        <v/>
      </c>
      <c r="I346" s="12"/>
    </row>
    <row r="347" spans="1:9" s="23" customFormat="1" ht="15" x14ac:dyDescent="0.2">
      <c r="A347" s="81"/>
      <c r="B347" s="64" t="s">
        <v>533</v>
      </c>
      <c r="C347" s="37">
        <v>0</v>
      </c>
      <c r="D347" s="20">
        <v>0</v>
      </c>
      <c r="E347" s="41" t="str">
        <f t="shared" si="126"/>
        <v/>
      </c>
      <c r="F347" s="41" t="str">
        <f t="shared" si="127"/>
        <v/>
      </c>
      <c r="G347" s="22" t="str">
        <f t="shared" si="125"/>
        <v xml:space="preserve"> </v>
      </c>
      <c r="H347" s="57" t="str">
        <f t="shared" si="128"/>
        <v/>
      </c>
      <c r="I347" s="12"/>
    </row>
    <row r="348" spans="1:9" s="23" customFormat="1" ht="15" x14ac:dyDescent="0.2">
      <c r="A348" s="81"/>
      <c r="B348" s="64" t="s">
        <v>534</v>
      </c>
      <c r="C348" s="37">
        <v>0</v>
      </c>
      <c r="D348" s="20">
        <v>0</v>
      </c>
      <c r="E348" s="41" t="str">
        <f t="shared" si="126"/>
        <v/>
      </c>
      <c r="F348" s="41" t="str">
        <f t="shared" si="127"/>
        <v/>
      </c>
      <c r="G348" s="22" t="str">
        <f t="shared" si="125"/>
        <v xml:space="preserve"> </v>
      </c>
      <c r="H348" s="57" t="str">
        <f t="shared" si="128"/>
        <v/>
      </c>
      <c r="I348" s="12"/>
    </row>
    <row r="349" spans="1:9" s="23" customFormat="1" ht="30.75" thickBot="1" x14ac:dyDescent="0.25">
      <c r="A349" s="81"/>
      <c r="B349" s="68" t="s">
        <v>535</v>
      </c>
      <c r="C349" s="59">
        <v>0</v>
      </c>
      <c r="D349" s="89">
        <v>0</v>
      </c>
      <c r="E349" s="61" t="str">
        <f t="shared" si="126"/>
        <v/>
      </c>
      <c r="F349" s="61" t="str">
        <f t="shared" si="127"/>
        <v/>
      </c>
      <c r="G349" s="83" t="str">
        <f t="shared" si="125"/>
        <v xml:space="preserve"> </v>
      </c>
      <c r="H349" s="62" t="str">
        <f t="shared" si="128"/>
        <v/>
      </c>
      <c r="I349" s="12"/>
    </row>
    <row r="350" spans="1:9" s="12" customFormat="1" ht="15" x14ac:dyDescent="0.2">
      <c r="A350" s="86"/>
      <c r="B350" s="8"/>
      <c r="E350" s="25"/>
      <c r="F350" s="25"/>
      <c r="G350" s="26"/>
      <c r="H350" s="27"/>
    </row>
    <row r="351" spans="1:9" s="12" customFormat="1" ht="15" x14ac:dyDescent="0.2">
      <c r="A351" s="86"/>
      <c r="B351" s="8"/>
      <c r="E351" s="25"/>
      <c r="F351" s="25"/>
      <c r="G351" s="26"/>
      <c r="H351" s="27"/>
    </row>
    <row r="352" spans="1:9" s="30" customFormat="1" ht="15.75" thickBot="1" x14ac:dyDescent="0.25">
      <c r="A352" s="86"/>
      <c r="B352" s="28"/>
      <c r="C352" s="29"/>
      <c r="D352" s="29"/>
      <c r="E352" s="29"/>
      <c r="F352" s="29"/>
      <c r="H352" s="2"/>
      <c r="I352" s="1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3">
        <f>SUM(C356:C584)</f>
        <v>49</v>
      </c>
      <c r="D355" s="14">
        <f>SUM(D356:D584)</f>
        <v>103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1.1020408163265305</v>
      </c>
      <c r="H355" s="48">
        <f>+IF(OR(AND(E355=""),(G355="")),"",E355*G355)</f>
        <v>1.1020408163265305</v>
      </c>
    </row>
    <row r="356" spans="1:9" s="23" customFormat="1" ht="15" x14ac:dyDescent="0.2">
      <c r="A356" s="81"/>
      <c r="B356" s="56" t="s">
        <v>71</v>
      </c>
      <c r="C356" s="37">
        <v>1</v>
      </c>
      <c r="D356" s="20">
        <v>2</v>
      </c>
      <c r="E356" s="41">
        <f>+IF(C356=0,"",C356/C$355)</f>
        <v>2.0408163265306121E-2</v>
      </c>
      <c r="F356" s="41">
        <f>+IF(D356=0,"",D356/D$355)</f>
        <v>1.9417475728155338E-2</v>
      </c>
      <c r="G356" s="22">
        <f t="shared" ref="G356:G429" si="133">+IF(AND(C356=0,D356=0)," ",IF(C356=0,1,IF(D356=0,-1,(D356-C356)/C356)))</f>
        <v>1</v>
      </c>
      <c r="H356" s="57">
        <f>+IF(OR(AND(E356=""),(G356="")),"",E356*G356)</f>
        <v>2.0408163265306121E-2</v>
      </c>
      <c r="I356" s="12"/>
    </row>
    <row r="357" spans="1:9" s="23" customFormat="1" ht="15" x14ac:dyDescent="0.2">
      <c r="A357" s="81"/>
      <c r="B357" s="56" t="s">
        <v>74</v>
      </c>
      <c r="C357" s="37">
        <v>0</v>
      </c>
      <c r="D357" s="20">
        <v>0</v>
      </c>
      <c r="E357" s="41" t="str">
        <f t="shared" ref="E357:E431" si="134">+IF(C357=0,"",C357/C$355)</f>
        <v/>
      </c>
      <c r="F357" s="41" t="str">
        <f t="shared" ref="F357:F431" si="135">+IF(D357=0,"",D357/D$355)</f>
        <v/>
      </c>
      <c r="G357" s="22" t="str">
        <f t="shared" si="133"/>
        <v xml:space="preserve"> </v>
      </c>
      <c r="H357" s="57" t="str">
        <f t="shared" ref="H357:H431" si="136">+IF(OR(AND(E357=""),(G357="")),"",E357*G357)</f>
        <v/>
      </c>
      <c r="I357" s="12"/>
    </row>
    <row r="358" spans="1:9" s="23" customFormat="1" ht="15" x14ac:dyDescent="0.2">
      <c r="A358" s="81"/>
      <c r="B358" s="56" t="s">
        <v>67</v>
      </c>
      <c r="C358" s="37">
        <v>0</v>
      </c>
      <c r="D358" s="20">
        <v>0</v>
      </c>
      <c r="E358" s="41" t="str">
        <f t="shared" si="134"/>
        <v/>
      </c>
      <c r="F358" s="41" t="str">
        <f t="shared" si="135"/>
        <v/>
      </c>
      <c r="G358" s="22" t="str">
        <f t="shared" si="133"/>
        <v xml:space="preserve"> </v>
      </c>
      <c r="H358" s="57" t="str">
        <f t="shared" si="136"/>
        <v/>
      </c>
      <c r="I358" s="12"/>
    </row>
    <row r="359" spans="1:9" s="23" customFormat="1" ht="15" x14ac:dyDescent="0.2">
      <c r="A359" s="81"/>
      <c r="B359" s="56" t="s">
        <v>80</v>
      </c>
      <c r="C359" s="37">
        <v>0</v>
      </c>
      <c r="D359" s="20">
        <v>0</v>
      </c>
      <c r="E359" s="41" t="str">
        <f t="shared" si="134"/>
        <v/>
      </c>
      <c r="F359" s="41" t="str">
        <f t="shared" si="135"/>
        <v/>
      </c>
      <c r="G359" s="22" t="str">
        <f t="shared" si="133"/>
        <v xml:space="preserve"> </v>
      </c>
      <c r="H359" s="57" t="str">
        <f t="shared" si="136"/>
        <v/>
      </c>
      <c r="I359" s="12"/>
    </row>
    <row r="360" spans="1:9" s="23" customFormat="1" ht="15" x14ac:dyDescent="0.2">
      <c r="A360" s="81"/>
      <c r="B360" s="56" t="s">
        <v>79</v>
      </c>
      <c r="C360" s="37">
        <v>0</v>
      </c>
      <c r="D360" s="20">
        <v>0</v>
      </c>
      <c r="E360" s="41" t="str">
        <f t="shared" si="134"/>
        <v/>
      </c>
      <c r="F360" s="41" t="str">
        <f t="shared" si="135"/>
        <v/>
      </c>
      <c r="G360" s="22" t="str">
        <f t="shared" si="133"/>
        <v xml:space="preserve"> </v>
      </c>
      <c r="H360" s="57" t="str">
        <f t="shared" si="136"/>
        <v/>
      </c>
      <c r="I360" s="12"/>
    </row>
    <row r="361" spans="1:9" s="23" customFormat="1" ht="15" x14ac:dyDescent="0.2">
      <c r="A361" s="81"/>
      <c r="B361" s="56" t="s">
        <v>467</v>
      </c>
      <c r="C361" s="37">
        <v>2</v>
      </c>
      <c r="D361" s="20">
        <v>3</v>
      </c>
      <c r="E361" s="41">
        <f t="shared" si="134"/>
        <v>4.0816326530612242E-2</v>
      </c>
      <c r="F361" s="41">
        <f t="shared" si="135"/>
        <v>2.9126213592233011E-2</v>
      </c>
      <c r="G361" s="22">
        <f t="shared" si="133"/>
        <v>0.5</v>
      </c>
      <c r="H361" s="57">
        <f t="shared" si="136"/>
        <v>2.0408163265306121E-2</v>
      </c>
      <c r="I361" s="12"/>
    </row>
    <row r="362" spans="1:9" s="23" customFormat="1" ht="15" x14ac:dyDescent="0.2">
      <c r="A362" s="81"/>
      <c r="B362" s="56" t="s">
        <v>77</v>
      </c>
      <c r="C362" s="37">
        <v>0</v>
      </c>
      <c r="D362" s="20">
        <v>0</v>
      </c>
      <c r="E362" s="41" t="str">
        <f t="shared" si="134"/>
        <v/>
      </c>
      <c r="F362" s="41" t="str">
        <f t="shared" si="135"/>
        <v/>
      </c>
      <c r="G362" s="22" t="str">
        <f t="shared" si="133"/>
        <v xml:space="preserve"> </v>
      </c>
      <c r="H362" s="57" t="str">
        <f t="shared" si="136"/>
        <v/>
      </c>
      <c r="I362" s="12"/>
    </row>
    <row r="363" spans="1:9" s="23" customFormat="1" ht="15" x14ac:dyDescent="0.2">
      <c r="A363" s="81"/>
      <c r="B363" s="56" t="s">
        <v>566</v>
      </c>
      <c r="C363" s="37">
        <v>0</v>
      </c>
      <c r="D363" s="20">
        <v>0</v>
      </c>
      <c r="E363" s="41" t="str">
        <f t="shared" si="134"/>
        <v/>
      </c>
      <c r="F363" s="41" t="str">
        <f t="shared" si="135"/>
        <v/>
      </c>
      <c r="G363" s="22" t="str">
        <f t="shared" si="133"/>
        <v xml:space="preserve"> </v>
      </c>
      <c r="H363" s="57" t="str">
        <f t="shared" si="136"/>
        <v/>
      </c>
      <c r="I363" s="12"/>
    </row>
    <row r="364" spans="1:9" s="23" customFormat="1" ht="15" x14ac:dyDescent="0.2">
      <c r="A364" s="81"/>
      <c r="B364" s="56" t="s">
        <v>76</v>
      </c>
      <c r="C364" s="37">
        <v>0</v>
      </c>
      <c r="D364" s="20">
        <v>0</v>
      </c>
      <c r="E364" s="41" t="str">
        <f t="shared" si="134"/>
        <v/>
      </c>
      <c r="F364" s="41" t="str">
        <f t="shared" si="135"/>
        <v/>
      </c>
      <c r="G364" s="22" t="str">
        <f t="shared" si="133"/>
        <v xml:space="preserve"> </v>
      </c>
      <c r="H364" s="57" t="str">
        <f t="shared" si="136"/>
        <v/>
      </c>
      <c r="I364" s="12"/>
    </row>
    <row r="365" spans="1:9" s="23" customFormat="1" ht="15" x14ac:dyDescent="0.2">
      <c r="A365" s="81"/>
      <c r="B365" s="56" t="s">
        <v>241</v>
      </c>
      <c r="C365" s="37">
        <v>0</v>
      </c>
      <c r="D365" s="20">
        <v>0</v>
      </c>
      <c r="E365" s="41" t="str">
        <f t="shared" si="134"/>
        <v/>
      </c>
      <c r="F365" s="41" t="str">
        <f t="shared" si="135"/>
        <v/>
      </c>
      <c r="G365" s="22" t="str">
        <f t="shared" si="133"/>
        <v xml:space="preserve"> </v>
      </c>
      <c r="H365" s="57" t="str">
        <f t="shared" si="136"/>
        <v/>
      </c>
      <c r="I365" s="12"/>
    </row>
    <row r="366" spans="1:9" s="23" customFormat="1" ht="15" x14ac:dyDescent="0.2">
      <c r="A366" s="81"/>
      <c r="B366" s="56" t="s">
        <v>602</v>
      </c>
      <c r="C366" s="37">
        <v>0</v>
      </c>
      <c r="D366" s="20">
        <v>0</v>
      </c>
      <c r="E366" s="41" t="str">
        <f t="shared" si="134"/>
        <v/>
      </c>
      <c r="F366" s="41" t="str">
        <f t="shared" si="135"/>
        <v/>
      </c>
      <c r="G366" s="22" t="str">
        <f t="shared" si="133"/>
        <v xml:space="preserve"> </v>
      </c>
      <c r="H366" s="57" t="str">
        <f t="shared" si="136"/>
        <v/>
      </c>
      <c r="I366" s="12"/>
    </row>
    <row r="367" spans="1:9" s="23" customFormat="1" ht="15" x14ac:dyDescent="0.2">
      <c r="A367" s="81"/>
      <c r="B367" s="56" t="s">
        <v>78</v>
      </c>
      <c r="C367" s="37">
        <v>13</v>
      </c>
      <c r="D367" s="20">
        <v>13</v>
      </c>
      <c r="E367" s="41">
        <f t="shared" si="134"/>
        <v>0.26530612244897961</v>
      </c>
      <c r="F367" s="41">
        <f t="shared" si="135"/>
        <v>0.12621359223300971</v>
      </c>
      <c r="G367" s="22">
        <f t="shared" si="133"/>
        <v>0</v>
      </c>
      <c r="H367" s="57">
        <f t="shared" si="136"/>
        <v>0</v>
      </c>
      <c r="I367" s="12"/>
    </row>
    <row r="368" spans="1:9" s="23" customFormat="1" ht="15" x14ac:dyDescent="0.2">
      <c r="A368" s="81"/>
      <c r="B368" s="56" t="s">
        <v>567</v>
      </c>
      <c r="C368" s="37">
        <v>0</v>
      </c>
      <c r="D368" s="20">
        <v>0</v>
      </c>
      <c r="E368" s="41" t="str">
        <f t="shared" si="134"/>
        <v/>
      </c>
      <c r="F368" s="41" t="str">
        <f t="shared" si="135"/>
        <v/>
      </c>
      <c r="G368" s="22" t="str">
        <f t="shared" si="133"/>
        <v xml:space="preserve"> </v>
      </c>
      <c r="H368" s="57" t="str">
        <f t="shared" si="136"/>
        <v/>
      </c>
      <c r="I368" s="12"/>
    </row>
    <row r="369" spans="1:9" s="23" customFormat="1" ht="15" x14ac:dyDescent="0.2">
      <c r="A369" s="81"/>
      <c r="B369" s="56" t="s">
        <v>68</v>
      </c>
      <c r="C369" s="37">
        <v>0</v>
      </c>
      <c r="D369" s="20">
        <v>0</v>
      </c>
      <c r="E369" s="41" t="str">
        <f t="shared" si="134"/>
        <v/>
      </c>
      <c r="F369" s="41" t="str">
        <f t="shared" si="135"/>
        <v/>
      </c>
      <c r="G369" s="22" t="str">
        <f t="shared" si="133"/>
        <v xml:space="preserve"> </v>
      </c>
      <c r="H369" s="57" t="str">
        <f t="shared" si="136"/>
        <v/>
      </c>
      <c r="I369" s="12"/>
    </row>
    <row r="370" spans="1:9" s="23" customFormat="1" ht="15" x14ac:dyDescent="0.2">
      <c r="A370" s="81"/>
      <c r="B370" s="56" t="s">
        <v>75</v>
      </c>
      <c r="C370" s="37">
        <v>1</v>
      </c>
      <c r="D370" s="20">
        <v>0</v>
      </c>
      <c r="E370" s="41">
        <f t="shared" si="134"/>
        <v>2.0408163265306121E-2</v>
      </c>
      <c r="F370" s="41" t="str">
        <f t="shared" si="135"/>
        <v/>
      </c>
      <c r="G370" s="22">
        <f t="shared" si="133"/>
        <v>-1</v>
      </c>
      <c r="H370" s="57">
        <f t="shared" si="136"/>
        <v>-2.0408163265306121E-2</v>
      </c>
      <c r="I370" s="12"/>
    </row>
    <row r="371" spans="1:9" s="23" customFormat="1" ht="15" x14ac:dyDescent="0.2">
      <c r="A371" s="81"/>
      <c r="B371" s="56" t="s">
        <v>603</v>
      </c>
      <c r="C371" s="37">
        <v>0</v>
      </c>
      <c r="D371" s="20">
        <v>0</v>
      </c>
      <c r="E371" s="41" t="str">
        <f t="shared" si="134"/>
        <v/>
      </c>
      <c r="F371" s="41" t="str">
        <f t="shared" si="135"/>
        <v/>
      </c>
      <c r="G371" s="22" t="str">
        <f t="shared" si="133"/>
        <v xml:space="preserve"> </v>
      </c>
      <c r="H371" s="57" t="str">
        <f t="shared" si="136"/>
        <v/>
      </c>
      <c r="I371" s="12"/>
    </row>
    <row r="372" spans="1:9" s="23" customFormat="1" ht="15" x14ac:dyDescent="0.2">
      <c r="A372" s="81"/>
      <c r="B372" s="56" t="s">
        <v>544</v>
      </c>
      <c r="C372" s="37">
        <v>0</v>
      </c>
      <c r="D372" s="20">
        <v>0</v>
      </c>
      <c r="E372" s="41" t="str">
        <f t="shared" ref="E372" si="137">+IF(C372=0,"",C372/C$355)</f>
        <v/>
      </c>
      <c r="F372" s="41" t="str">
        <f t="shared" ref="F372" si="138">+IF(D372=0,"",D372/D$355)</f>
        <v/>
      </c>
      <c r="G372" s="22" t="str">
        <f t="shared" si="133"/>
        <v xml:space="preserve"> </v>
      </c>
      <c r="H372" s="57" t="str">
        <f t="shared" ref="H372" si="139">+IF(OR(AND(E372=""),(G372="")),"",E372*G372)</f>
        <v/>
      </c>
      <c r="I372" s="12"/>
    </row>
    <row r="373" spans="1:9" s="23" customFormat="1" ht="15" x14ac:dyDescent="0.2">
      <c r="A373" s="81"/>
      <c r="B373" s="56" t="s">
        <v>69</v>
      </c>
      <c r="C373" s="37">
        <v>0</v>
      </c>
      <c r="D373" s="20">
        <v>0</v>
      </c>
      <c r="E373" s="41" t="str">
        <f t="shared" si="134"/>
        <v/>
      </c>
      <c r="F373" s="41" t="str">
        <f t="shared" si="135"/>
        <v/>
      </c>
      <c r="G373" s="22" t="str">
        <f t="shared" si="133"/>
        <v xml:space="preserve"> </v>
      </c>
      <c r="H373" s="57" t="str">
        <f t="shared" si="136"/>
        <v/>
      </c>
      <c r="I373" s="12"/>
    </row>
    <row r="374" spans="1:9" s="23" customFormat="1" ht="15" x14ac:dyDescent="0.2">
      <c r="A374" s="81"/>
      <c r="B374" s="56" t="s">
        <v>242</v>
      </c>
      <c r="C374" s="37">
        <v>0</v>
      </c>
      <c r="D374" s="20">
        <v>0</v>
      </c>
      <c r="E374" s="41" t="str">
        <f t="shared" si="134"/>
        <v/>
      </c>
      <c r="F374" s="41" t="str">
        <f t="shared" si="135"/>
        <v/>
      </c>
      <c r="G374" s="22" t="str">
        <f t="shared" si="133"/>
        <v xml:space="preserve"> </v>
      </c>
      <c r="H374" s="57" t="str">
        <f t="shared" si="136"/>
        <v/>
      </c>
      <c r="I374" s="12"/>
    </row>
    <row r="375" spans="1:9" s="23" customFormat="1" ht="15" x14ac:dyDescent="0.2">
      <c r="A375" s="81"/>
      <c r="B375" s="56" t="s">
        <v>243</v>
      </c>
      <c r="C375" s="37">
        <v>0</v>
      </c>
      <c r="D375" s="20">
        <v>2</v>
      </c>
      <c r="E375" s="41" t="str">
        <f t="shared" si="134"/>
        <v/>
      </c>
      <c r="F375" s="41">
        <f t="shared" si="135"/>
        <v>1.9417475728155338E-2</v>
      </c>
      <c r="G375" s="22">
        <f t="shared" si="133"/>
        <v>1</v>
      </c>
      <c r="H375" s="57" t="str">
        <f t="shared" si="136"/>
        <v/>
      </c>
      <c r="I375" s="12"/>
    </row>
    <row r="376" spans="1:9" s="23" customFormat="1" ht="15" x14ac:dyDescent="0.2">
      <c r="A376" s="81"/>
      <c r="B376" s="56" t="s">
        <v>244</v>
      </c>
      <c r="C376" s="37">
        <v>0</v>
      </c>
      <c r="D376" s="20">
        <v>0</v>
      </c>
      <c r="E376" s="41" t="str">
        <f t="shared" si="134"/>
        <v/>
      </c>
      <c r="F376" s="41" t="str">
        <f t="shared" si="135"/>
        <v/>
      </c>
      <c r="G376" s="22" t="str">
        <f t="shared" si="133"/>
        <v xml:space="preserve"> </v>
      </c>
      <c r="H376" s="57" t="str">
        <f t="shared" si="136"/>
        <v/>
      </c>
      <c r="I376" s="12"/>
    </row>
    <row r="377" spans="1:9" s="23" customFormat="1" ht="15" x14ac:dyDescent="0.2">
      <c r="A377" s="81"/>
      <c r="B377" s="56" t="s">
        <v>72</v>
      </c>
      <c r="C377" s="37">
        <v>0</v>
      </c>
      <c r="D377" s="20">
        <v>0</v>
      </c>
      <c r="E377" s="41" t="str">
        <f t="shared" si="134"/>
        <v/>
      </c>
      <c r="F377" s="41" t="str">
        <f t="shared" si="135"/>
        <v/>
      </c>
      <c r="G377" s="22" t="str">
        <f t="shared" si="133"/>
        <v xml:space="preserve"> </v>
      </c>
      <c r="H377" s="57" t="str">
        <f t="shared" si="136"/>
        <v/>
      </c>
      <c r="I377" s="12"/>
    </row>
    <row r="378" spans="1:9" s="23" customFormat="1" ht="15" x14ac:dyDescent="0.2">
      <c r="A378" s="81"/>
      <c r="B378" s="56" t="s">
        <v>73</v>
      </c>
      <c r="C378" s="37">
        <v>0</v>
      </c>
      <c r="D378" s="20">
        <v>0</v>
      </c>
      <c r="E378" s="41" t="str">
        <f t="shared" si="134"/>
        <v/>
      </c>
      <c r="F378" s="41" t="str">
        <f t="shared" si="135"/>
        <v/>
      </c>
      <c r="G378" s="22" t="str">
        <f t="shared" si="133"/>
        <v xml:space="preserve"> </v>
      </c>
      <c r="H378" s="57" t="str">
        <f t="shared" si="136"/>
        <v/>
      </c>
      <c r="I378" s="12"/>
    </row>
    <row r="379" spans="1:9" s="23" customFormat="1" ht="15" x14ac:dyDescent="0.2">
      <c r="A379" s="81"/>
      <c r="B379" s="56" t="s">
        <v>568</v>
      </c>
      <c r="C379" s="37">
        <v>0</v>
      </c>
      <c r="D379" s="20">
        <v>0</v>
      </c>
      <c r="E379" s="41" t="str">
        <f t="shared" si="134"/>
        <v/>
      </c>
      <c r="F379" s="41" t="str">
        <f t="shared" si="135"/>
        <v/>
      </c>
      <c r="G379" s="22" t="str">
        <f t="shared" si="133"/>
        <v xml:space="preserve"> </v>
      </c>
      <c r="H379" s="57" t="str">
        <f t="shared" si="136"/>
        <v/>
      </c>
      <c r="I379" s="12"/>
    </row>
    <row r="380" spans="1:9" s="23" customFormat="1" ht="15" x14ac:dyDescent="0.2">
      <c r="A380" s="81"/>
      <c r="B380" s="56" t="s">
        <v>82</v>
      </c>
      <c r="C380" s="37">
        <v>0</v>
      </c>
      <c r="D380" s="20">
        <v>0</v>
      </c>
      <c r="E380" s="41" t="str">
        <f t="shared" si="134"/>
        <v/>
      </c>
      <c r="F380" s="41" t="str">
        <f t="shared" si="135"/>
        <v/>
      </c>
      <c r="G380" s="22" t="str">
        <f t="shared" si="133"/>
        <v xml:space="preserve"> </v>
      </c>
      <c r="H380" s="57" t="str">
        <f t="shared" si="136"/>
        <v/>
      </c>
      <c r="I380" s="12"/>
    </row>
    <row r="381" spans="1:9" s="23" customFormat="1" ht="15" x14ac:dyDescent="0.2">
      <c r="A381" s="81"/>
      <c r="B381" s="56" t="s">
        <v>81</v>
      </c>
      <c r="C381" s="37">
        <v>0</v>
      </c>
      <c r="D381" s="20">
        <v>4</v>
      </c>
      <c r="E381" s="41" t="str">
        <f t="shared" si="134"/>
        <v/>
      </c>
      <c r="F381" s="41">
        <f t="shared" si="135"/>
        <v>3.8834951456310676E-2</v>
      </c>
      <c r="G381" s="22">
        <f t="shared" si="133"/>
        <v>1</v>
      </c>
      <c r="H381" s="57" t="str">
        <f t="shared" si="136"/>
        <v/>
      </c>
      <c r="I381" s="12"/>
    </row>
    <row r="382" spans="1:9" s="23" customFormat="1" ht="15" x14ac:dyDescent="0.2">
      <c r="A382" s="81"/>
      <c r="B382" s="56" t="s">
        <v>70</v>
      </c>
      <c r="C382" s="37">
        <v>0</v>
      </c>
      <c r="D382" s="20">
        <v>0</v>
      </c>
      <c r="E382" s="41" t="str">
        <f t="shared" si="134"/>
        <v/>
      </c>
      <c r="F382" s="41" t="str">
        <f t="shared" si="135"/>
        <v/>
      </c>
      <c r="G382" s="22" t="str">
        <f t="shared" si="133"/>
        <v xml:space="preserve"> </v>
      </c>
      <c r="H382" s="57" t="str">
        <f t="shared" si="136"/>
        <v/>
      </c>
      <c r="I382" s="12"/>
    </row>
    <row r="383" spans="1:9" s="23" customFormat="1" ht="15" x14ac:dyDescent="0.2">
      <c r="A383" s="81"/>
      <c r="B383" s="56" t="s">
        <v>245</v>
      </c>
      <c r="C383" s="37">
        <v>0</v>
      </c>
      <c r="D383" s="20">
        <v>0</v>
      </c>
      <c r="E383" s="41" t="str">
        <f t="shared" si="134"/>
        <v/>
      </c>
      <c r="F383" s="41" t="str">
        <f t="shared" si="135"/>
        <v/>
      </c>
      <c r="G383" s="22" t="str">
        <f t="shared" si="133"/>
        <v xml:space="preserve"> </v>
      </c>
      <c r="H383" s="57" t="str">
        <f t="shared" si="136"/>
        <v/>
      </c>
      <c r="I383" s="12"/>
    </row>
    <row r="384" spans="1:9" s="23" customFormat="1" ht="15" x14ac:dyDescent="0.2">
      <c r="A384" s="81"/>
      <c r="B384" s="56" t="s">
        <v>324</v>
      </c>
      <c r="C384" s="37">
        <v>0</v>
      </c>
      <c r="D384" s="20">
        <v>0</v>
      </c>
      <c r="E384" s="41" t="str">
        <f t="shared" si="134"/>
        <v/>
      </c>
      <c r="F384" s="41" t="str">
        <f t="shared" si="135"/>
        <v/>
      </c>
      <c r="G384" s="22" t="str">
        <f t="shared" si="133"/>
        <v xml:space="preserve"> </v>
      </c>
      <c r="H384" s="57" t="str">
        <f t="shared" si="136"/>
        <v/>
      </c>
      <c r="I384" s="12"/>
    </row>
    <row r="385" spans="1:9" s="23" customFormat="1" ht="15" x14ac:dyDescent="0.2">
      <c r="A385" s="81"/>
      <c r="B385" s="56" t="s">
        <v>325</v>
      </c>
      <c r="C385" s="37">
        <v>0</v>
      </c>
      <c r="D385" s="20">
        <v>0</v>
      </c>
      <c r="E385" s="41" t="str">
        <f t="shared" si="134"/>
        <v/>
      </c>
      <c r="F385" s="41" t="str">
        <f t="shared" si="135"/>
        <v/>
      </c>
      <c r="G385" s="22" t="str">
        <f t="shared" si="133"/>
        <v xml:space="preserve"> </v>
      </c>
      <c r="H385" s="57" t="str">
        <f t="shared" si="136"/>
        <v/>
      </c>
      <c r="I385" s="12"/>
    </row>
    <row r="386" spans="1:9" s="23" customFormat="1" ht="15" x14ac:dyDescent="0.2">
      <c r="A386" s="81"/>
      <c r="B386" s="56" t="s">
        <v>608</v>
      </c>
      <c r="C386" s="37">
        <v>0</v>
      </c>
      <c r="D386" s="20">
        <v>0</v>
      </c>
      <c r="E386" s="41" t="str">
        <f t="shared" ref="E386:E387" si="140">+IF(C386=0,"",C386/C$355)</f>
        <v/>
      </c>
      <c r="F386" s="41" t="str">
        <f t="shared" ref="F386:F387" si="141">+IF(D386=0,"",D386/D$355)</f>
        <v/>
      </c>
      <c r="G386" s="41" t="str">
        <f t="shared" ref="G386:G387" si="142">+IF(AND(C386=0,D386=0)," ",IF(C386=0,1,IF(D386=0,-1,(D386-C386)/C386)))</f>
        <v xml:space="preserve"> </v>
      </c>
      <c r="H386" s="57" t="str">
        <f t="shared" ref="H386:H387" si="143">+IF(OR(AND(E386=""),(G386="")),"",E386*G386)</f>
        <v/>
      </c>
      <c r="I386" s="12"/>
    </row>
    <row r="387" spans="1:9" s="23" customFormat="1" ht="15" x14ac:dyDescent="0.2">
      <c r="A387" s="81"/>
      <c r="B387" s="56" t="s">
        <v>609</v>
      </c>
      <c r="C387" s="37">
        <v>0</v>
      </c>
      <c r="D387" s="20">
        <v>0</v>
      </c>
      <c r="E387" s="41" t="str">
        <f t="shared" si="140"/>
        <v/>
      </c>
      <c r="F387" s="41" t="str">
        <f t="shared" si="141"/>
        <v/>
      </c>
      <c r="G387" s="41" t="str">
        <f t="shared" si="142"/>
        <v xml:space="preserve"> </v>
      </c>
      <c r="H387" s="57" t="str">
        <f t="shared" si="143"/>
        <v/>
      </c>
      <c r="I387" s="12"/>
    </row>
    <row r="388" spans="1:9" s="23" customFormat="1" ht="30" x14ac:dyDescent="0.2">
      <c r="A388" s="81"/>
      <c r="B388" s="56" t="s">
        <v>468</v>
      </c>
      <c r="C388" s="37">
        <v>0</v>
      </c>
      <c r="D388" s="20">
        <v>0</v>
      </c>
      <c r="E388" s="41" t="str">
        <f t="shared" si="134"/>
        <v/>
      </c>
      <c r="F388" s="41" t="str">
        <f t="shared" si="135"/>
        <v/>
      </c>
      <c r="G388" s="22" t="str">
        <f t="shared" si="133"/>
        <v xml:space="preserve"> </v>
      </c>
      <c r="H388" s="57" t="str">
        <f t="shared" si="136"/>
        <v/>
      </c>
      <c r="I388" s="12"/>
    </row>
    <row r="389" spans="1:9" s="76" customFormat="1" ht="30" x14ac:dyDescent="0.2">
      <c r="A389" s="78"/>
      <c r="B389" s="71" t="s">
        <v>578</v>
      </c>
      <c r="C389" s="72">
        <v>0</v>
      </c>
      <c r="D389" s="20">
        <v>0</v>
      </c>
      <c r="E389" s="74" t="str">
        <f t="shared" ref="E389" si="144">+IF(C389=0,"",C389/C$355)</f>
        <v/>
      </c>
      <c r="F389" s="74" t="str">
        <f t="shared" ref="F389" si="145">+IF(D389=0,"",D389/D$355)</f>
        <v/>
      </c>
      <c r="G389" s="74" t="str">
        <f t="shared" ref="G389" si="146">+IF(AND(C389=0,D389=0)," ",IF(C389=0,1,IF(D389=0,-1,(D389-C389)/C389)))</f>
        <v xml:space="preserve"> </v>
      </c>
      <c r="H389" s="75" t="str">
        <f t="shared" ref="H389" si="147">+IF(OR(AND(E389=""),(G389="")),"",E389*G389)</f>
        <v/>
      </c>
      <c r="I389" s="12"/>
    </row>
    <row r="390" spans="1:9" s="23" customFormat="1" ht="15" x14ac:dyDescent="0.2">
      <c r="A390" s="81"/>
      <c r="B390" s="56" t="s">
        <v>469</v>
      </c>
      <c r="C390" s="37">
        <v>0</v>
      </c>
      <c r="D390" s="20">
        <v>0</v>
      </c>
      <c r="E390" s="41" t="str">
        <f t="shared" si="134"/>
        <v/>
      </c>
      <c r="F390" s="41" t="str">
        <f t="shared" si="135"/>
        <v/>
      </c>
      <c r="G390" s="22" t="str">
        <f t="shared" si="133"/>
        <v xml:space="preserve"> </v>
      </c>
      <c r="H390" s="57" t="str">
        <f t="shared" si="136"/>
        <v/>
      </c>
      <c r="I390" s="12"/>
    </row>
    <row r="391" spans="1:9" s="23" customFormat="1" ht="15" x14ac:dyDescent="0.2">
      <c r="A391" s="81"/>
      <c r="B391" s="56" t="s">
        <v>470</v>
      </c>
      <c r="C391" s="37">
        <v>0</v>
      </c>
      <c r="D391" s="20">
        <v>0</v>
      </c>
      <c r="E391" s="41" t="str">
        <f t="shared" si="134"/>
        <v/>
      </c>
      <c r="F391" s="41" t="str">
        <f t="shared" si="135"/>
        <v/>
      </c>
      <c r="G391" s="22" t="str">
        <f t="shared" si="133"/>
        <v xml:space="preserve"> </v>
      </c>
      <c r="H391" s="57" t="str">
        <f t="shared" si="136"/>
        <v/>
      </c>
      <c r="I391" s="12"/>
    </row>
    <row r="392" spans="1:9" s="23" customFormat="1" ht="15" x14ac:dyDescent="0.2">
      <c r="A392" s="81"/>
      <c r="B392" s="56" t="s">
        <v>471</v>
      </c>
      <c r="C392" s="37">
        <v>2</v>
      </c>
      <c r="D392" s="20">
        <v>0</v>
      </c>
      <c r="E392" s="41">
        <f t="shared" si="134"/>
        <v>4.0816326530612242E-2</v>
      </c>
      <c r="F392" s="41" t="str">
        <f t="shared" si="135"/>
        <v/>
      </c>
      <c r="G392" s="22">
        <f t="shared" si="133"/>
        <v>-1</v>
      </c>
      <c r="H392" s="57">
        <f t="shared" si="136"/>
        <v>-4.0816326530612242E-2</v>
      </c>
      <c r="I392" s="12"/>
    </row>
    <row r="393" spans="1:9" s="23" customFormat="1" ht="15" x14ac:dyDescent="0.2">
      <c r="A393" s="81"/>
      <c r="B393" s="56" t="s">
        <v>246</v>
      </c>
      <c r="C393" s="37">
        <v>0</v>
      </c>
      <c r="D393" s="20">
        <v>0</v>
      </c>
      <c r="E393" s="41" t="str">
        <f t="shared" si="134"/>
        <v/>
      </c>
      <c r="F393" s="41" t="str">
        <f t="shared" si="135"/>
        <v/>
      </c>
      <c r="G393" s="22" t="str">
        <f t="shared" si="133"/>
        <v xml:space="preserve"> </v>
      </c>
      <c r="H393" s="57" t="str">
        <f t="shared" si="136"/>
        <v/>
      </c>
      <c r="I393" s="12"/>
    </row>
    <row r="394" spans="1:9" s="23" customFormat="1" ht="15" x14ac:dyDescent="0.2">
      <c r="A394" s="81"/>
      <c r="B394" s="56" t="s">
        <v>633</v>
      </c>
      <c r="C394" s="37">
        <v>0</v>
      </c>
      <c r="D394" s="20">
        <v>0</v>
      </c>
      <c r="E394" s="41" t="str">
        <f t="shared" si="134"/>
        <v/>
      </c>
      <c r="F394" s="41" t="str">
        <f t="shared" si="135"/>
        <v/>
      </c>
      <c r="G394" s="22" t="str">
        <f t="shared" si="133"/>
        <v xml:space="preserve"> </v>
      </c>
      <c r="H394" s="57" t="str">
        <f t="shared" si="136"/>
        <v/>
      </c>
      <c r="I394" s="12"/>
    </row>
    <row r="395" spans="1:9" s="23" customFormat="1" ht="15" x14ac:dyDescent="0.2">
      <c r="A395" s="81"/>
      <c r="B395" s="56" t="s">
        <v>472</v>
      </c>
      <c r="C395" s="37">
        <v>0</v>
      </c>
      <c r="D395" s="20">
        <v>0</v>
      </c>
      <c r="E395" s="41" t="str">
        <f t="shared" si="134"/>
        <v/>
      </c>
      <c r="F395" s="41" t="str">
        <f t="shared" si="135"/>
        <v/>
      </c>
      <c r="G395" s="22" t="str">
        <f t="shared" si="133"/>
        <v xml:space="preserve"> </v>
      </c>
      <c r="H395" s="57" t="str">
        <f t="shared" si="136"/>
        <v/>
      </c>
      <c r="I395" s="12"/>
    </row>
    <row r="396" spans="1:9" s="23" customFormat="1" ht="15" x14ac:dyDescent="0.2">
      <c r="A396" s="81"/>
      <c r="B396" s="56" t="s">
        <v>627</v>
      </c>
      <c r="C396" s="37">
        <v>0</v>
      </c>
      <c r="D396" s="20">
        <v>0</v>
      </c>
      <c r="E396" s="41" t="str">
        <f t="shared" ref="E396" si="148">+IF(C396=0,"",C396/C$355)</f>
        <v/>
      </c>
      <c r="F396" s="41" t="str">
        <f t="shared" ref="F396" si="149">+IF(D396=0,"",D396/D$355)</f>
        <v/>
      </c>
      <c r="G396" s="41" t="str">
        <f t="shared" ref="G396" si="150">+IF(AND(C396=0,D396=0)," ",IF(C396=0,1,IF(D396=0,-1,(D396-C396)/C396)))</f>
        <v xml:space="preserve"> </v>
      </c>
      <c r="H396" s="57" t="str">
        <f t="shared" ref="H396" si="151">+IF(OR(AND(E396=""),(G396="")),"",E396*G396)</f>
        <v/>
      </c>
      <c r="I396" s="12"/>
    </row>
    <row r="397" spans="1:9" s="23" customFormat="1" ht="15" x14ac:dyDescent="0.2">
      <c r="A397" s="81"/>
      <c r="B397" s="56" t="s">
        <v>547</v>
      </c>
      <c r="C397" s="37">
        <v>1</v>
      </c>
      <c r="D397" s="20">
        <v>1</v>
      </c>
      <c r="E397" s="41">
        <f t="shared" ref="E397" si="152">+IF(C397=0,"",C397/C$355)</f>
        <v>2.0408163265306121E-2</v>
      </c>
      <c r="F397" s="41">
        <f t="shared" ref="F397" si="153">+IF(D397=0,"",D397/D$355)</f>
        <v>9.7087378640776691E-3</v>
      </c>
      <c r="G397" s="41">
        <f t="shared" si="133"/>
        <v>0</v>
      </c>
      <c r="H397" s="57">
        <f t="shared" ref="H397" si="154">+IF(OR(AND(E397=""),(G397="")),"",E397*G397)</f>
        <v>0</v>
      </c>
      <c r="I397" s="12"/>
    </row>
    <row r="398" spans="1:9" s="23" customFormat="1" ht="15" x14ac:dyDescent="0.2">
      <c r="A398" s="81"/>
      <c r="B398" s="56" t="s">
        <v>436</v>
      </c>
      <c r="C398" s="37">
        <v>0</v>
      </c>
      <c r="D398" s="20">
        <v>0</v>
      </c>
      <c r="E398" s="41" t="str">
        <f t="shared" ref="E398:E400" si="155">+IF(C398=0,"",C398/C$355)</f>
        <v/>
      </c>
      <c r="F398" s="41" t="str">
        <f t="shared" ref="F398:F400" si="156">+IF(D398=0,"",D398/D$355)</f>
        <v/>
      </c>
      <c r="G398" s="41" t="str">
        <f t="shared" ref="G398:G400" si="157">+IF(AND(C398=0,D398=0)," ",IF(C398=0,1,IF(D398=0,-1,(D398-C398)/C398)))</f>
        <v xml:space="preserve"> </v>
      </c>
      <c r="H398" s="57" t="str">
        <f t="shared" ref="H398:H400" si="158">+IF(OR(AND(E398=""),(G398="")),"",E398*G398)</f>
        <v/>
      </c>
      <c r="I398" s="12"/>
    </row>
    <row r="399" spans="1:9" s="23" customFormat="1" ht="15" x14ac:dyDescent="0.2">
      <c r="A399" s="81"/>
      <c r="B399" s="56" t="s">
        <v>615</v>
      </c>
      <c r="C399" s="37">
        <v>0</v>
      </c>
      <c r="D399" s="20">
        <v>0</v>
      </c>
      <c r="E399" s="41" t="str">
        <f t="shared" si="155"/>
        <v/>
      </c>
      <c r="F399" s="41" t="str">
        <f t="shared" si="156"/>
        <v/>
      </c>
      <c r="G399" s="41" t="str">
        <f t="shared" si="157"/>
        <v xml:space="preserve"> </v>
      </c>
      <c r="H399" s="57" t="str">
        <f t="shared" si="158"/>
        <v/>
      </c>
      <c r="I399" s="12"/>
    </row>
    <row r="400" spans="1:9" s="23" customFormat="1" ht="15" x14ac:dyDescent="0.2">
      <c r="A400" s="81"/>
      <c r="B400" s="56" t="s">
        <v>616</v>
      </c>
      <c r="C400" s="37">
        <v>10</v>
      </c>
      <c r="D400" s="20">
        <v>0</v>
      </c>
      <c r="E400" s="41">
        <f t="shared" si="155"/>
        <v>0.20408163265306123</v>
      </c>
      <c r="F400" s="41" t="str">
        <f t="shared" si="156"/>
        <v/>
      </c>
      <c r="G400" s="41">
        <f t="shared" si="157"/>
        <v>-1</v>
      </c>
      <c r="H400" s="57">
        <f t="shared" si="158"/>
        <v>-0.20408163265306123</v>
      </c>
      <c r="I400" s="12"/>
    </row>
    <row r="401" spans="1:9" s="23" customFormat="1" ht="15" x14ac:dyDescent="0.2">
      <c r="A401" s="81"/>
      <c r="B401" s="56" t="s">
        <v>473</v>
      </c>
      <c r="C401" s="37">
        <v>0</v>
      </c>
      <c r="D401" s="20">
        <v>1</v>
      </c>
      <c r="E401" s="41" t="str">
        <f t="shared" si="134"/>
        <v/>
      </c>
      <c r="F401" s="41">
        <f t="shared" si="135"/>
        <v>9.7087378640776691E-3</v>
      </c>
      <c r="G401" s="41">
        <f t="shared" si="133"/>
        <v>1</v>
      </c>
      <c r="H401" s="57" t="str">
        <f t="shared" si="136"/>
        <v/>
      </c>
      <c r="I401" s="12"/>
    </row>
    <row r="402" spans="1:9" s="23" customFormat="1" ht="15" x14ac:dyDescent="0.2">
      <c r="A402" s="81"/>
      <c r="B402" s="56" t="s">
        <v>619</v>
      </c>
      <c r="C402" s="37">
        <v>0</v>
      </c>
      <c r="D402" s="20">
        <v>0</v>
      </c>
      <c r="E402" s="41" t="str">
        <f t="shared" ref="E402" si="159">+IF(C402=0,"",C402/C$355)</f>
        <v/>
      </c>
      <c r="F402" s="41" t="str">
        <f t="shared" ref="F402" si="160">+IF(D402=0,"",D402/D$355)</f>
        <v/>
      </c>
      <c r="G402" s="41" t="str">
        <f t="shared" ref="G402" si="161">+IF(AND(C402=0,D402=0)," ",IF(C402=0,1,IF(D402=0,-1,(D402-C402)/C402)))</f>
        <v xml:space="preserve"> </v>
      </c>
      <c r="H402" s="57" t="str">
        <f t="shared" ref="H402" si="162">+IF(OR(AND(E402=""),(G402="")),"",E402*G402)</f>
        <v/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7"/>
      <c r="D403" s="37">
        <v>0</v>
      </c>
      <c r="E403" s="41" t="str">
        <f t="shared" ref="E403" si="163">+IF(C403=0,"",C403/C$355)</f>
        <v/>
      </c>
      <c r="F403" s="41" t="str">
        <f t="shared" ref="F403" si="164">+IF(D403=0,"",D403/D$355)</f>
        <v/>
      </c>
      <c r="G403" s="41" t="str">
        <f t="shared" ref="G403" si="165">+IF(AND(C403=0,D403=0)," ",IF(C403=0,1,IF(D403=0,-1,(D403-C403)/C403)))</f>
        <v xml:space="preserve"> 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7">
        <v>0</v>
      </c>
      <c r="D404" s="20">
        <v>0</v>
      </c>
      <c r="E404" s="41" t="str">
        <f t="shared" si="134"/>
        <v/>
      </c>
      <c r="F404" s="41" t="str">
        <f t="shared" si="135"/>
        <v/>
      </c>
      <c r="G404" s="22" t="str">
        <f t="shared" si="133"/>
        <v xml:space="preserve"> </v>
      </c>
      <c r="H404" s="57" t="str">
        <f t="shared" si="136"/>
        <v/>
      </c>
      <c r="I404" s="12"/>
    </row>
    <row r="405" spans="1:9" s="23" customFormat="1" ht="15" x14ac:dyDescent="0.2">
      <c r="A405" s="81"/>
      <c r="B405" s="56" t="s">
        <v>83</v>
      </c>
      <c r="C405" s="37">
        <v>0</v>
      </c>
      <c r="D405" s="20">
        <v>0</v>
      </c>
      <c r="E405" s="41" t="str">
        <f t="shared" si="134"/>
        <v/>
      </c>
      <c r="F405" s="41" t="str">
        <f t="shared" si="135"/>
        <v/>
      </c>
      <c r="G405" s="22" t="str">
        <f t="shared" si="133"/>
        <v xml:space="preserve"> </v>
      </c>
      <c r="H405" s="57" t="str">
        <f t="shared" si="136"/>
        <v/>
      </c>
      <c r="I405" s="12"/>
    </row>
    <row r="406" spans="1:9" s="23" customFormat="1" ht="15" x14ac:dyDescent="0.2">
      <c r="A406" s="81"/>
      <c r="B406" s="56" t="s">
        <v>88</v>
      </c>
      <c r="C406" s="37">
        <v>0</v>
      </c>
      <c r="D406" s="20">
        <v>0</v>
      </c>
      <c r="E406" s="41" t="str">
        <f t="shared" si="134"/>
        <v/>
      </c>
      <c r="F406" s="41" t="str">
        <f t="shared" si="135"/>
        <v/>
      </c>
      <c r="G406" s="22" t="str">
        <f t="shared" si="133"/>
        <v xml:space="preserve"> </v>
      </c>
      <c r="H406" s="57" t="str">
        <f t="shared" si="136"/>
        <v/>
      </c>
      <c r="I406" s="12"/>
    </row>
    <row r="407" spans="1:9" s="23" customFormat="1" ht="15" x14ac:dyDescent="0.2">
      <c r="A407" s="81"/>
      <c r="B407" s="56" t="s">
        <v>91</v>
      </c>
      <c r="C407" s="37">
        <v>0</v>
      </c>
      <c r="D407" s="20">
        <v>0</v>
      </c>
      <c r="E407" s="41" t="str">
        <f t="shared" si="134"/>
        <v/>
      </c>
      <c r="F407" s="41" t="str">
        <f t="shared" si="135"/>
        <v/>
      </c>
      <c r="G407" s="22" t="str">
        <f t="shared" si="133"/>
        <v xml:space="preserve"> </v>
      </c>
      <c r="H407" s="57" t="str">
        <f t="shared" si="136"/>
        <v/>
      </c>
      <c r="I407" s="12"/>
    </row>
    <row r="408" spans="1:9" s="23" customFormat="1" ht="15" x14ac:dyDescent="0.2">
      <c r="A408" s="81"/>
      <c r="B408" s="56" t="s">
        <v>92</v>
      </c>
      <c r="C408" s="37">
        <v>0</v>
      </c>
      <c r="D408" s="20">
        <v>0</v>
      </c>
      <c r="E408" s="41" t="str">
        <f t="shared" si="134"/>
        <v/>
      </c>
      <c r="F408" s="41" t="str">
        <f t="shared" si="135"/>
        <v/>
      </c>
      <c r="G408" s="22" t="str">
        <f t="shared" si="133"/>
        <v xml:space="preserve"> </v>
      </c>
      <c r="H408" s="57" t="str">
        <f t="shared" si="136"/>
        <v/>
      </c>
      <c r="I408" s="12"/>
    </row>
    <row r="409" spans="1:9" s="23" customFormat="1" ht="30" x14ac:dyDescent="0.2">
      <c r="A409" s="81"/>
      <c r="B409" s="56" t="s">
        <v>247</v>
      </c>
      <c r="C409" s="37">
        <v>0</v>
      </c>
      <c r="D409" s="20">
        <v>0</v>
      </c>
      <c r="E409" s="41" t="str">
        <f t="shared" si="134"/>
        <v/>
      </c>
      <c r="F409" s="41" t="str">
        <f t="shared" si="135"/>
        <v/>
      </c>
      <c r="G409" s="22" t="str">
        <f t="shared" si="133"/>
        <v xml:space="preserve"> </v>
      </c>
      <c r="H409" s="57" t="str">
        <f t="shared" si="136"/>
        <v/>
      </c>
      <c r="I409" s="12"/>
    </row>
    <row r="410" spans="1:9" s="23" customFormat="1" ht="15" x14ac:dyDescent="0.2">
      <c r="A410" s="81"/>
      <c r="B410" s="56" t="s">
        <v>248</v>
      </c>
      <c r="C410" s="37">
        <v>0</v>
      </c>
      <c r="D410" s="20">
        <v>0</v>
      </c>
      <c r="E410" s="41" t="str">
        <f t="shared" si="134"/>
        <v/>
      </c>
      <c r="F410" s="41" t="str">
        <f t="shared" si="135"/>
        <v/>
      </c>
      <c r="G410" s="22" t="str">
        <f t="shared" si="133"/>
        <v xml:space="preserve"> </v>
      </c>
      <c r="H410" s="57" t="str">
        <f t="shared" si="136"/>
        <v/>
      </c>
      <c r="I410" s="12"/>
    </row>
    <row r="411" spans="1:9" s="23" customFormat="1" ht="15" x14ac:dyDescent="0.2">
      <c r="A411" s="81"/>
      <c r="B411" s="56" t="s">
        <v>569</v>
      </c>
      <c r="C411" s="37">
        <v>0</v>
      </c>
      <c r="D411" s="20">
        <v>0</v>
      </c>
      <c r="E411" s="41" t="str">
        <f t="shared" si="134"/>
        <v/>
      </c>
      <c r="F411" s="41" t="str">
        <f t="shared" si="135"/>
        <v/>
      </c>
      <c r="G411" s="22" t="str">
        <f t="shared" si="133"/>
        <v xml:space="preserve"> </v>
      </c>
      <c r="H411" s="57" t="str">
        <f t="shared" si="136"/>
        <v/>
      </c>
      <c r="I411" s="12"/>
    </row>
    <row r="412" spans="1:9" s="23" customFormat="1" ht="15" x14ac:dyDescent="0.2">
      <c r="A412" s="81"/>
      <c r="B412" s="56" t="s">
        <v>570</v>
      </c>
      <c r="C412" s="37">
        <v>0</v>
      </c>
      <c r="D412" s="20">
        <v>0</v>
      </c>
      <c r="E412" s="41" t="str">
        <f t="shared" si="134"/>
        <v/>
      </c>
      <c r="F412" s="41" t="str">
        <f t="shared" si="135"/>
        <v/>
      </c>
      <c r="G412" s="22" t="str">
        <f t="shared" si="133"/>
        <v xml:space="preserve"> </v>
      </c>
      <c r="H412" s="57" t="str">
        <f t="shared" si="136"/>
        <v/>
      </c>
      <c r="I412" s="12"/>
    </row>
    <row r="413" spans="1:9" s="23" customFormat="1" ht="15" x14ac:dyDescent="0.2">
      <c r="A413" s="81"/>
      <c r="B413" s="56" t="s">
        <v>249</v>
      </c>
      <c r="C413" s="37">
        <v>0</v>
      </c>
      <c r="D413" s="20">
        <v>0</v>
      </c>
      <c r="E413" s="41" t="str">
        <f t="shared" si="134"/>
        <v/>
      </c>
      <c r="F413" s="41" t="str">
        <f t="shared" si="135"/>
        <v/>
      </c>
      <c r="G413" s="22" t="str">
        <f t="shared" si="133"/>
        <v xml:space="preserve"> </v>
      </c>
      <c r="H413" s="57" t="str">
        <f t="shared" si="136"/>
        <v/>
      </c>
      <c r="I413" s="12"/>
    </row>
    <row r="414" spans="1:9" s="23" customFormat="1" ht="30" x14ac:dyDescent="0.2">
      <c r="A414" s="81"/>
      <c r="B414" s="56" t="s">
        <v>634</v>
      </c>
      <c r="C414" s="37">
        <v>0</v>
      </c>
      <c r="D414" s="20">
        <v>0</v>
      </c>
      <c r="E414" s="41" t="str">
        <f t="shared" ref="E414" si="167">+IF(C414=0,"",C414/C$355)</f>
        <v/>
      </c>
      <c r="F414" s="41" t="str">
        <f t="shared" ref="F414" si="168">+IF(D414=0,"",D414/D$355)</f>
        <v/>
      </c>
      <c r="G414" s="41" t="str">
        <f t="shared" ref="G414" si="169">+IF(AND(C414=0,D414=0)," ",IF(C414=0,1,IF(D414=0,-1,(D414-C414)/C414)))</f>
        <v xml:space="preserve"> </v>
      </c>
      <c r="H414" s="57" t="str">
        <f t="shared" ref="H414" si="170">+IF(OR(AND(E414=""),(G414="")),"",E414*G414)</f>
        <v/>
      </c>
      <c r="I414" s="12"/>
    </row>
    <row r="415" spans="1:9" s="23" customFormat="1" ht="30" x14ac:dyDescent="0.2">
      <c r="A415" s="81"/>
      <c r="B415" s="56" t="s">
        <v>474</v>
      </c>
      <c r="C415" s="37">
        <v>0</v>
      </c>
      <c r="D415" s="20">
        <v>0</v>
      </c>
      <c r="E415" s="41" t="str">
        <f t="shared" si="134"/>
        <v/>
      </c>
      <c r="F415" s="41" t="str">
        <f t="shared" si="135"/>
        <v/>
      </c>
      <c r="G415" s="22" t="str">
        <f t="shared" si="133"/>
        <v xml:space="preserve"> </v>
      </c>
      <c r="H415" s="57" t="str">
        <f t="shared" si="136"/>
        <v/>
      </c>
      <c r="I415" s="12"/>
    </row>
    <row r="416" spans="1:9" s="23" customFormat="1" ht="15" x14ac:dyDescent="0.2">
      <c r="A416" s="81"/>
      <c r="B416" s="56" t="s">
        <v>90</v>
      </c>
      <c r="C416" s="37">
        <v>0</v>
      </c>
      <c r="D416" s="20">
        <v>0</v>
      </c>
      <c r="E416" s="41" t="str">
        <f t="shared" si="134"/>
        <v/>
      </c>
      <c r="F416" s="41" t="str">
        <f t="shared" si="135"/>
        <v/>
      </c>
      <c r="G416" s="22" t="str">
        <f t="shared" si="133"/>
        <v xml:space="preserve"> </v>
      </c>
      <c r="H416" s="57" t="str">
        <f t="shared" si="136"/>
        <v/>
      </c>
      <c r="I416" s="12"/>
    </row>
    <row r="417" spans="1:9" s="23" customFormat="1" ht="15" x14ac:dyDescent="0.2">
      <c r="A417" s="81"/>
      <c r="B417" s="56" t="s">
        <v>250</v>
      </c>
      <c r="C417" s="37">
        <v>0</v>
      </c>
      <c r="D417" s="20">
        <v>0</v>
      </c>
      <c r="E417" s="41" t="str">
        <f t="shared" si="134"/>
        <v/>
      </c>
      <c r="F417" s="41" t="str">
        <f t="shared" si="135"/>
        <v/>
      </c>
      <c r="G417" s="22" t="str">
        <f t="shared" si="133"/>
        <v xml:space="preserve"> </v>
      </c>
      <c r="H417" s="57" t="str">
        <f t="shared" si="136"/>
        <v/>
      </c>
      <c r="I417" s="12"/>
    </row>
    <row r="418" spans="1:9" s="23" customFormat="1" ht="15" x14ac:dyDescent="0.2">
      <c r="A418" s="81"/>
      <c r="B418" s="56" t="s">
        <v>571</v>
      </c>
      <c r="C418" s="37">
        <v>0</v>
      </c>
      <c r="D418" s="20">
        <v>0</v>
      </c>
      <c r="E418" s="41" t="str">
        <f t="shared" si="134"/>
        <v/>
      </c>
      <c r="F418" s="41" t="str">
        <f t="shared" si="135"/>
        <v/>
      </c>
      <c r="G418" s="22" t="str">
        <f t="shared" si="133"/>
        <v xml:space="preserve"> </v>
      </c>
      <c r="H418" s="57" t="str">
        <f t="shared" si="136"/>
        <v/>
      </c>
      <c r="I418" s="12"/>
    </row>
    <row r="419" spans="1:9" s="23" customFormat="1" ht="15" x14ac:dyDescent="0.2">
      <c r="A419" s="81"/>
      <c r="B419" s="56" t="s">
        <v>84</v>
      </c>
      <c r="C419" s="37">
        <v>0</v>
      </c>
      <c r="D419" s="20">
        <v>0</v>
      </c>
      <c r="E419" s="41" t="str">
        <f t="shared" si="134"/>
        <v/>
      </c>
      <c r="F419" s="41" t="str">
        <f t="shared" si="135"/>
        <v/>
      </c>
      <c r="G419" s="22" t="str">
        <f t="shared" si="133"/>
        <v xml:space="preserve"> </v>
      </c>
      <c r="H419" s="57" t="str">
        <f t="shared" si="136"/>
        <v/>
      </c>
      <c r="I419" s="12"/>
    </row>
    <row r="420" spans="1:9" s="23" customFormat="1" ht="15" x14ac:dyDescent="0.2">
      <c r="A420" s="81"/>
      <c r="B420" s="56" t="s">
        <v>519</v>
      </c>
      <c r="C420" s="37">
        <v>0</v>
      </c>
      <c r="D420" s="20">
        <v>0</v>
      </c>
      <c r="E420" s="41" t="str">
        <f t="shared" si="134"/>
        <v/>
      </c>
      <c r="F420" s="41" t="str">
        <f t="shared" si="135"/>
        <v/>
      </c>
      <c r="G420" s="22" t="str">
        <f t="shared" si="133"/>
        <v xml:space="preserve"> </v>
      </c>
      <c r="H420" s="57" t="str">
        <f t="shared" si="136"/>
        <v/>
      </c>
      <c r="I420" s="12"/>
    </row>
    <row r="421" spans="1:9" s="23" customFormat="1" ht="15" x14ac:dyDescent="0.2">
      <c r="A421" s="81"/>
      <c r="B421" s="56" t="s">
        <v>251</v>
      </c>
      <c r="C421" s="37">
        <v>0</v>
      </c>
      <c r="D421" s="20">
        <v>0</v>
      </c>
      <c r="E421" s="41" t="str">
        <f t="shared" si="134"/>
        <v/>
      </c>
      <c r="F421" s="41" t="str">
        <f t="shared" si="135"/>
        <v/>
      </c>
      <c r="G421" s="22" t="str">
        <f t="shared" si="133"/>
        <v xml:space="preserve"> </v>
      </c>
      <c r="H421" s="57" t="str">
        <f t="shared" si="136"/>
        <v/>
      </c>
      <c r="I421" s="12"/>
    </row>
    <row r="422" spans="1:9" s="23" customFormat="1" ht="15" x14ac:dyDescent="0.2">
      <c r="A422" s="81"/>
      <c r="B422" s="56" t="s">
        <v>252</v>
      </c>
      <c r="C422" s="37">
        <v>0</v>
      </c>
      <c r="D422" s="20">
        <v>0</v>
      </c>
      <c r="E422" s="41" t="str">
        <f t="shared" si="134"/>
        <v/>
      </c>
      <c r="F422" s="41" t="str">
        <f t="shared" si="135"/>
        <v/>
      </c>
      <c r="G422" s="22" t="str">
        <f t="shared" si="133"/>
        <v xml:space="preserve"> </v>
      </c>
      <c r="H422" s="57" t="str">
        <f t="shared" si="136"/>
        <v/>
      </c>
      <c r="I422" s="12"/>
    </row>
    <row r="423" spans="1:9" s="23" customFormat="1" ht="15" x14ac:dyDescent="0.2">
      <c r="A423" s="81"/>
      <c r="B423" s="56" t="s">
        <v>572</v>
      </c>
      <c r="C423" s="37">
        <v>0</v>
      </c>
      <c r="D423" s="20">
        <v>0</v>
      </c>
      <c r="E423" s="41" t="str">
        <f t="shared" si="134"/>
        <v/>
      </c>
      <c r="F423" s="41" t="str">
        <f t="shared" si="135"/>
        <v/>
      </c>
      <c r="G423" s="22" t="str">
        <f t="shared" si="133"/>
        <v xml:space="preserve"> </v>
      </c>
      <c r="H423" s="57" t="str">
        <f t="shared" si="136"/>
        <v/>
      </c>
      <c r="I423" s="12"/>
    </row>
    <row r="424" spans="1:9" s="23" customFormat="1" ht="15" x14ac:dyDescent="0.2">
      <c r="A424" s="81"/>
      <c r="B424" s="56" t="s">
        <v>656</v>
      </c>
      <c r="C424" s="37">
        <v>0</v>
      </c>
      <c r="D424" s="20">
        <v>0</v>
      </c>
      <c r="E424" s="41" t="str">
        <f t="shared" si="134"/>
        <v/>
      </c>
      <c r="F424" s="41" t="str">
        <f t="shared" si="135"/>
        <v/>
      </c>
      <c r="G424" s="22" t="str">
        <f t="shared" si="133"/>
        <v xml:space="preserve"> </v>
      </c>
      <c r="H424" s="57" t="str">
        <f t="shared" si="136"/>
        <v/>
      </c>
      <c r="I424" s="12"/>
    </row>
    <row r="425" spans="1:9" s="23" customFormat="1" ht="15" x14ac:dyDescent="0.2">
      <c r="A425" s="81"/>
      <c r="B425" s="56" t="s">
        <v>253</v>
      </c>
      <c r="C425" s="37">
        <v>0</v>
      </c>
      <c r="D425" s="20">
        <v>1</v>
      </c>
      <c r="E425" s="41" t="str">
        <f t="shared" si="134"/>
        <v/>
      </c>
      <c r="F425" s="41">
        <f t="shared" si="135"/>
        <v>9.7087378640776691E-3</v>
      </c>
      <c r="G425" s="22">
        <f t="shared" si="133"/>
        <v>1</v>
      </c>
      <c r="H425" s="57" t="str">
        <f t="shared" si="136"/>
        <v/>
      </c>
      <c r="I425" s="12"/>
    </row>
    <row r="426" spans="1:9" s="23" customFormat="1" ht="15" x14ac:dyDescent="0.2">
      <c r="A426" s="81"/>
      <c r="B426" s="56" t="s">
        <v>87</v>
      </c>
      <c r="C426" s="37">
        <v>0</v>
      </c>
      <c r="D426" s="20">
        <v>0</v>
      </c>
      <c r="E426" s="41" t="str">
        <f t="shared" si="134"/>
        <v/>
      </c>
      <c r="F426" s="41" t="str">
        <f t="shared" si="135"/>
        <v/>
      </c>
      <c r="G426" s="22" t="str">
        <f t="shared" si="133"/>
        <v xml:space="preserve"> </v>
      </c>
      <c r="H426" s="57" t="str">
        <f t="shared" si="136"/>
        <v/>
      </c>
      <c r="I426" s="12"/>
    </row>
    <row r="427" spans="1:9" s="23" customFormat="1" ht="15" x14ac:dyDescent="0.2">
      <c r="A427" s="81"/>
      <c r="B427" s="56" t="s">
        <v>86</v>
      </c>
      <c r="C427" s="37">
        <v>0</v>
      </c>
      <c r="D427" s="20">
        <v>43</v>
      </c>
      <c r="E427" s="41" t="str">
        <f t="shared" si="134"/>
        <v/>
      </c>
      <c r="F427" s="41">
        <f t="shared" si="135"/>
        <v>0.41747572815533979</v>
      </c>
      <c r="G427" s="22">
        <f t="shared" si="133"/>
        <v>1</v>
      </c>
      <c r="H427" s="57" t="str">
        <f t="shared" si="136"/>
        <v/>
      </c>
      <c r="I427" s="12"/>
    </row>
    <row r="428" spans="1:9" s="23" customFormat="1" ht="30" x14ac:dyDescent="0.2">
      <c r="A428" s="81"/>
      <c r="B428" s="56" t="s">
        <v>475</v>
      </c>
      <c r="C428" s="37">
        <v>0</v>
      </c>
      <c r="D428" s="20">
        <v>0</v>
      </c>
      <c r="E428" s="41" t="str">
        <f t="shared" si="134"/>
        <v/>
      </c>
      <c r="F428" s="41" t="str">
        <f t="shared" si="135"/>
        <v/>
      </c>
      <c r="G428" s="22" t="str">
        <f t="shared" si="133"/>
        <v xml:space="preserve"> </v>
      </c>
      <c r="H428" s="57" t="str">
        <f t="shared" si="136"/>
        <v/>
      </c>
      <c r="I428" s="12"/>
    </row>
    <row r="429" spans="1:9" s="23" customFormat="1" ht="15" x14ac:dyDescent="0.2">
      <c r="A429" s="81"/>
      <c r="B429" s="56" t="s">
        <v>254</v>
      </c>
      <c r="C429" s="37">
        <v>0</v>
      </c>
      <c r="D429" s="20">
        <v>0</v>
      </c>
      <c r="E429" s="41" t="str">
        <f t="shared" si="134"/>
        <v/>
      </c>
      <c r="F429" s="41" t="str">
        <f t="shared" si="135"/>
        <v/>
      </c>
      <c r="G429" s="22" t="str">
        <f t="shared" si="133"/>
        <v xml:space="preserve"> </v>
      </c>
      <c r="H429" s="57" t="str">
        <f t="shared" si="136"/>
        <v/>
      </c>
      <c r="I429" s="12"/>
    </row>
    <row r="430" spans="1:9" s="23" customFormat="1" ht="15" x14ac:dyDescent="0.2">
      <c r="A430" s="81"/>
      <c r="B430" s="56" t="s">
        <v>255</v>
      </c>
      <c r="C430" s="37">
        <v>0</v>
      </c>
      <c r="D430" s="20">
        <v>0</v>
      </c>
      <c r="E430" s="41" t="str">
        <f t="shared" si="134"/>
        <v/>
      </c>
      <c r="F430" s="41" t="str">
        <f t="shared" si="135"/>
        <v/>
      </c>
      <c r="G430" s="22" t="str">
        <f t="shared" ref="G430:G498" si="171">+IF(AND(C430=0,D430=0)," ",IF(C430=0,1,IF(D430=0,-1,(D430-C430)/C430)))</f>
        <v xml:space="preserve"> </v>
      </c>
      <c r="H430" s="57" t="str">
        <f t="shared" si="136"/>
        <v/>
      </c>
      <c r="I430" s="12"/>
    </row>
    <row r="431" spans="1:9" s="23" customFormat="1" ht="15" x14ac:dyDescent="0.2">
      <c r="A431" s="81"/>
      <c r="B431" s="56" t="s">
        <v>476</v>
      </c>
      <c r="C431" s="37">
        <v>0</v>
      </c>
      <c r="D431" s="20">
        <v>0</v>
      </c>
      <c r="E431" s="41" t="str">
        <f t="shared" si="134"/>
        <v/>
      </c>
      <c r="F431" s="41" t="str">
        <f t="shared" si="135"/>
        <v/>
      </c>
      <c r="G431" s="22" t="str">
        <f t="shared" si="171"/>
        <v xml:space="preserve"> </v>
      </c>
      <c r="H431" s="57" t="str">
        <f t="shared" si="136"/>
        <v/>
      </c>
      <c r="I431" s="12"/>
    </row>
    <row r="432" spans="1:9" s="23" customFormat="1" ht="15" x14ac:dyDescent="0.2">
      <c r="A432" s="81"/>
      <c r="B432" s="56" t="s">
        <v>85</v>
      </c>
      <c r="C432" s="37">
        <v>0</v>
      </c>
      <c r="D432" s="20">
        <v>0</v>
      </c>
      <c r="E432" s="41" t="str">
        <f t="shared" ref="E432:E500" si="172">+IF(C432=0,"",C432/C$355)</f>
        <v/>
      </c>
      <c r="F432" s="41" t="str">
        <f t="shared" ref="F432:F500" si="173">+IF(D432=0,"",D432/D$355)</f>
        <v/>
      </c>
      <c r="G432" s="22" t="str">
        <f t="shared" si="171"/>
        <v xml:space="preserve"> </v>
      </c>
      <c r="H432" s="57" t="str">
        <f t="shared" ref="H432:H500" si="174">+IF(OR(AND(E432=""),(G432="")),"",E432*G432)</f>
        <v/>
      </c>
      <c r="I432" s="12"/>
    </row>
    <row r="433" spans="1:9" s="23" customFormat="1" ht="15" x14ac:dyDescent="0.2">
      <c r="A433" s="81"/>
      <c r="B433" s="56" t="s">
        <v>573</v>
      </c>
      <c r="C433" s="37">
        <v>0</v>
      </c>
      <c r="D433" s="20">
        <v>0</v>
      </c>
      <c r="E433" s="41" t="str">
        <f t="shared" si="172"/>
        <v/>
      </c>
      <c r="F433" s="41" t="str">
        <f t="shared" si="173"/>
        <v/>
      </c>
      <c r="G433" s="22" t="str">
        <f t="shared" si="171"/>
        <v xml:space="preserve"> </v>
      </c>
      <c r="H433" s="57" t="str">
        <f t="shared" si="174"/>
        <v/>
      </c>
      <c r="I433" s="12"/>
    </row>
    <row r="434" spans="1:9" s="23" customFormat="1" ht="15" x14ac:dyDescent="0.2">
      <c r="A434" s="81"/>
      <c r="B434" s="56" t="s">
        <v>256</v>
      </c>
      <c r="C434" s="37">
        <v>0</v>
      </c>
      <c r="D434" s="20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7">
        <v>0</v>
      </c>
      <c r="D435" s="20">
        <v>0</v>
      </c>
      <c r="E435" s="41" t="str">
        <f t="shared" si="172"/>
        <v/>
      </c>
      <c r="F435" s="41" t="str">
        <f t="shared" si="173"/>
        <v/>
      </c>
      <c r="G435" s="22" t="str">
        <f t="shared" si="171"/>
        <v xml:space="preserve"> </v>
      </c>
      <c r="H435" s="57" t="str">
        <f t="shared" si="174"/>
        <v/>
      </c>
      <c r="I435" s="12"/>
    </row>
    <row r="436" spans="1:9" s="23" customFormat="1" ht="15" x14ac:dyDescent="0.2">
      <c r="A436" s="81"/>
      <c r="B436" s="56" t="s">
        <v>521</v>
      </c>
      <c r="C436" s="37">
        <v>0</v>
      </c>
      <c r="D436" s="20">
        <v>0</v>
      </c>
      <c r="E436" s="41" t="str">
        <f t="shared" si="172"/>
        <v/>
      </c>
      <c r="F436" s="41" t="str">
        <f t="shared" si="173"/>
        <v/>
      </c>
      <c r="G436" s="22" t="str">
        <f t="shared" si="171"/>
        <v xml:space="preserve"> </v>
      </c>
      <c r="H436" s="57" t="str">
        <f t="shared" si="174"/>
        <v/>
      </c>
      <c r="I436" s="12"/>
    </row>
    <row r="437" spans="1:9" s="23" customFormat="1" ht="15" x14ac:dyDescent="0.2">
      <c r="A437" s="81"/>
      <c r="B437" s="56" t="s">
        <v>522</v>
      </c>
      <c r="C437" s="37">
        <v>0</v>
      </c>
      <c r="D437" s="20">
        <v>0</v>
      </c>
      <c r="E437" s="41" t="str">
        <f t="shared" si="172"/>
        <v/>
      </c>
      <c r="F437" s="41" t="str">
        <f t="shared" si="173"/>
        <v/>
      </c>
      <c r="G437" s="22" t="str">
        <f t="shared" si="171"/>
        <v xml:space="preserve"> </v>
      </c>
      <c r="H437" s="57" t="str">
        <f t="shared" si="174"/>
        <v/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7"/>
      <c r="D438" s="37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7"/>
      <c r="D439" s="37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7">
        <v>0</v>
      </c>
      <c r="D440" s="20">
        <v>0</v>
      </c>
      <c r="E440" s="41" t="str">
        <f t="shared" si="172"/>
        <v/>
      </c>
      <c r="F440" s="41" t="str">
        <f t="shared" si="173"/>
        <v/>
      </c>
      <c r="G440" s="22" t="str">
        <f t="shared" si="171"/>
        <v xml:space="preserve"> </v>
      </c>
      <c r="H440" s="57" t="str">
        <f t="shared" si="174"/>
        <v/>
      </c>
      <c r="I440" s="12"/>
    </row>
    <row r="441" spans="1:9" s="23" customFormat="1" ht="30" x14ac:dyDescent="0.2">
      <c r="A441" s="81"/>
      <c r="B441" s="56" t="s">
        <v>258</v>
      </c>
      <c r="C441" s="37">
        <v>0</v>
      </c>
      <c r="D441" s="20">
        <v>0</v>
      </c>
      <c r="E441" s="41" t="str">
        <f t="shared" si="172"/>
        <v/>
      </c>
      <c r="F441" s="41" t="str">
        <f t="shared" si="173"/>
        <v/>
      </c>
      <c r="G441" s="22" t="str">
        <f t="shared" si="171"/>
        <v xml:space="preserve"> </v>
      </c>
      <c r="H441" s="57" t="str">
        <f t="shared" si="174"/>
        <v/>
      </c>
      <c r="I441" s="12"/>
    </row>
    <row r="442" spans="1:9" s="23" customFormat="1" ht="15" x14ac:dyDescent="0.2">
      <c r="A442" s="81"/>
      <c r="B442" s="56" t="s">
        <v>540</v>
      </c>
      <c r="C442" s="37">
        <v>0</v>
      </c>
      <c r="D442" s="20">
        <v>0</v>
      </c>
      <c r="E442" s="41" t="str">
        <f t="shared" si="172"/>
        <v/>
      </c>
      <c r="F442" s="41" t="str">
        <f t="shared" si="173"/>
        <v/>
      </c>
      <c r="G442" s="22" t="str">
        <f t="shared" si="171"/>
        <v xml:space="preserve"> </v>
      </c>
      <c r="H442" s="57" t="str">
        <f t="shared" si="174"/>
        <v/>
      </c>
      <c r="I442" s="12"/>
    </row>
    <row r="443" spans="1:9" s="23" customFormat="1" ht="30" x14ac:dyDescent="0.2">
      <c r="A443" s="81"/>
      <c r="B443" s="56" t="s">
        <v>259</v>
      </c>
      <c r="C443" s="37">
        <v>0</v>
      </c>
      <c r="D443" s="20">
        <v>0</v>
      </c>
      <c r="E443" s="41" t="str">
        <f t="shared" si="172"/>
        <v/>
      </c>
      <c r="F443" s="41" t="str">
        <f t="shared" si="173"/>
        <v/>
      </c>
      <c r="G443" s="22" t="str">
        <f t="shared" si="171"/>
        <v xml:space="preserve"> </v>
      </c>
      <c r="H443" s="57" t="str">
        <f t="shared" si="174"/>
        <v/>
      </c>
      <c r="I443" s="12"/>
    </row>
    <row r="444" spans="1:9" s="23" customFormat="1" ht="30" x14ac:dyDescent="0.2">
      <c r="A444" s="81"/>
      <c r="B444" s="56" t="s">
        <v>477</v>
      </c>
      <c r="C444" s="37">
        <v>0</v>
      </c>
      <c r="D444" s="20">
        <v>0</v>
      </c>
      <c r="E444" s="41" t="str">
        <f t="shared" si="172"/>
        <v/>
      </c>
      <c r="F444" s="41" t="str">
        <f t="shared" si="173"/>
        <v/>
      </c>
      <c r="G444" s="22" t="str">
        <f t="shared" si="171"/>
        <v xml:space="preserve"> </v>
      </c>
      <c r="H444" s="57" t="str">
        <f t="shared" si="174"/>
        <v/>
      </c>
      <c r="I444" s="12"/>
    </row>
    <row r="445" spans="1:9" s="23" customFormat="1" ht="15" x14ac:dyDescent="0.2">
      <c r="A445" s="81"/>
      <c r="B445" s="56" t="s">
        <v>525</v>
      </c>
      <c r="C445" s="37">
        <v>0</v>
      </c>
      <c r="D445" s="20">
        <v>0</v>
      </c>
      <c r="E445" s="41" t="str">
        <f t="shared" si="172"/>
        <v/>
      </c>
      <c r="F445" s="41" t="str">
        <f t="shared" si="173"/>
        <v/>
      </c>
      <c r="G445" s="22" t="str">
        <f t="shared" si="171"/>
        <v xml:space="preserve"> </v>
      </c>
      <c r="H445" s="57" t="str">
        <f t="shared" si="174"/>
        <v/>
      </c>
      <c r="I445" s="12"/>
    </row>
    <row r="446" spans="1:9" s="23" customFormat="1" ht="15" x14ac:dyDescent="0.2">
      <c r="A446" s="81"/>
      <c r="B446" s="56" t="s">
        <v>628</v>
      </c>
      <c r="C446" s="37">
        <v>0</v>
      </c>
      <c r="D446" s="20">
        <v>0</v>
      </c>
      <c r="E446" s="41" t="str">
        <f t="shared" ref="E446:E448" si="179">+IF(C446=0,"",C446/C$355)</f>
        <v/>
      </c>
      <c r="F446" s="41" t="str">
        <f t="shared" ref="F446:F448" si="180">+IF(D446=0,"",D446/D$355)</f>
        <v/>
      </c>
      <c r="G446" s="41" t="str">
        <f t="shared" ref="G446:G448" si="181">+IF(AND(C446=0,D446=0)," ",IF(C446=0,1,IF(D446=0,-1,(D446-C446)/C446)))</f>
        <v xml:space="preserve"> </v>
      </c>
      <c r="H446" s="57" t="str">
        <f t="shared" ref="H446:H448" si="182">+IF(OR(AND(E446=""),(G446="")),"",E446*G446)</f>
        <v/>
      </c>
      <c r="I446" s="12"/>
    </row>
    <row r="447" spans="1:9" s="23" customFormat="1" ht="15" x14ac:dyDescent="0.2">
      <c r="A447" s="81"/>
      <c r="B447" s="56" t="s">
        <v>622</v>
      </c>
      <c r="C447" s="37">
        <v>0</v>
      </c>
      <c r="D447" s="20">
        <v>0</v>
      </c>
      <c r="E447" s="41" t="str">
        <f t="shared" si="179"/>
        <v/>
      </c>
      <c r="F447" s="41" t="str">
        <f t="shared" si="180"/>
        <v/>
      </c>
      <c r="G447" s="41" t="str">
        <f t="shared" si="181"/>
        <v xml:space="preserve"> </v>
      </c>
      <c r="H447" s="57" t="str">
        <f t="shared" si="182"/>
        <v/>
      </c>
      <c r="I447" s="12"/>
    </row>
    <row r="448" spans="1:9" s="23" customFormat="1" ht="15" x14ac:dyDescent="0.2">
      <c r="A448" s="81"/>
      <c r="B448" s="56" t="s">
        <v>623</v>
      </c>
      <c r="C448" s="37">
        <v>0</v>
      </c>
      <c r="D448" s="20">
        <v>0</v>
      </c>
      <c r="E448" s="41" t="str">
        <f t="shared" si="179"/>
        <v/>
      </c>
      <c r="F448" s="41" t="str">
        <f t="shared" si="180"/>
        <v/>
      </c>
      <c r="G448" s="41" t="str">
        <f t="shared" si="181"/>
        <v xml:space="preserve"> </v>
      </c>
      <c r="H448" s="57" t="str">
        <f t="shared" si="182"/>
        <v/>
      </c>
      <c r="I448" s="12"/>
    </row>
    <row r="449" spans="1:9" s="23" customFormat="1" ht="15" x14ac:dyDescent="0.2">
      <c r="A449" s="81"/>
      <c r="B449" s="56" t="s">
        <v>260</v>
      </c>
      <c r="C449" s="37">
        <v>0</v>
      </c>
      <c r="D449" s="20">
        <v>0</v>
      </c>
      <c r="E449" s="41" t="str">
        <f t="shared" si="172"/>
        <v/>
      </c>
      <c r="F449" s="41" t="str">
        <f t="shared" si="173"/>
        <v/>
      </c>
      <c r="G449" s="22" t="str">
        <f t="shared" si="171"/>
        <v xml:space="preserve"> </v>
      </c>
      <c r="H449" s="57" t="str">
        <f t="shared" si="174"/>
        <v/>
      </c>
      <c r="I449" s="12"/>
    </row>
    <row r="450" spans="1:9" s="23" customFormat="1" ht="15" x14ac:dyDescent="0.2">
      <c r="A450" s="81"/>
      <c r="B450" s="56" t="s">
        <v>261</v>
      </c>
      <c r="C450" s="37">
        <v>0</v>
      </c>
      <c r="D450" s="20">
        <v>0</v>
      </c>
      <c r="E450" s="41" t="str">
        <f t="shared" si="172"/>
        <v/>
      </c>
      <c r="F450" s="41" t="str">
        <f t="shared" si="173"/>
        <v/>
      </c>
      <c r="G450" s="22" t="str">
        <f t="shared" si="171"/>
        <v xml:space="preserve"> </v>
      </c>
      <c r="H450" s="57" t="str">
        <f t="shared" si="174"/>
        <v/>
      </c>
      <c r="I450" s="12"/>
    </row>
    <row r="451" spans="1:9" s="23" customFormat="1" ht="15" x14ac:dyDescent="0.2">
      <c r="A451" s="81"/>
      <c r="B451" s="56" t="s">
        <v>262</v>
      </c>
      <c r="C451" s="37">
        <v>10</v>
      </c>
      <c r="D451" s="20">
        <v>0</v>
      </c>
      <c r="E451" s="41">
        <f t="shared" si="172"/>
        <v>0.20408163265306123</v>
      </c>
      <c r="F451" s="41" t="str">
        <f t="shared" si="173"/>
        <v/>
      </c>
      <c r="G451" s="22">
        <f t="shared" si="171"/>
        <v>-1</v>
      </c>
      <c r="H451" s="57">
        <f t="shared" si="174"/>
        <v>-0.20408163265306123</v>
      </c>
      <c r="I451" s="12"/>
    </row>
    <row r="452" spans="1:9" s="23" customFormat="1" ht="15" x14ac:dyDescent="0.2">
      <c r="A452" s="81"/>
      <c r="B452" s="56" t="s">
        <v>94</v>
      </c>
      <c r="C452" s="37">
        <v>1</v>
      </c>
      <c r="D452" s="20">
        <v>0</v>
      </c>
      <c r="E452" s="41">
        <f t="shared" si="172"/>
        <v>2.0408163265306121E-2</v>
      </c>
      <c r="F452" s="41" t="str">
        <f t="shared" si="173"/>
        <v/>
      </c>
      <c r="G452" s="22">
        <f t="shared" si="171"/>
        <v>-1</v>
      </c>
      <c r="H452" s="57">
        <f t="shared" si="174"/>
        <v>-2.0408163265306121E-2</v>
      </c>
      <c r="I452" s="12"/>
    </row>
    <row r="453" spans="1:9" s="23" customFormat="1" ht="15" x14ac:dyDescent="0.2">
      <c r="A453" s="81"/>
      <c r="B453" s="56" t="s">
        <v>95</v>
      </c>
      <c r="C453" s="37">
        <v>0</v>
      </c>
      <c r="D453" s="20">
        <v>0</v>
      </c>
      <c r="E453" s="41" t="str">
        <f t="shared" si="172"/>
        <v/>
      </c>
      <c r="F453" s="41" t="str">
        <f t="shared" si="173"/>
        <v/>
      </c>
      <c r="G453" s="22" t="str">
        <f t="shared" si="171"/>
        <v xml:space="preserve"> </v>
      </c>
      <c r="H453" s="57" t="str">
        <f t="shared" si="174"/>
        <v/>
      </c>
      <c r="I453" s="12"/>
    </row>
    <row r="454" spans="1:9" s="23" customFormat="1" ht="15" x14ac:dyDescent="0.2">
      <c r="A454" s="81"/>
      <c r="B454" s="56" t="s">
        <v>96</v>
      </c>
      <c r="C454" s="37">
        <v>0</v>
      </c>
      <c r="D454" s="20">
        <v>1</v>
      </c>
      <c r="E454" s="41" t="str">
        <f t="shared" si="172"/>
        <v/>
      </c>
      <c r="F454" s="41">
        <f t="shared" si="173"/>
        <v>9.7087378640776691E-3</v>
      </c>
      <c r="G454" s="22">
        <f t="shared" si="171"/>
        <v>1</v>
      </c>
      <c r="H454" s="57" t="str">
        <f t="shared" si="174"/>
        <v/>
      </c>
      <c r="I454" s="12"/>
    </row>
    <row r="455" spans="1:9" s="23" customFormat="1" ht="15" x14ac:dyDescent="0.2">
      <c r="A455" s="81"/>
      <c r="B455" s="56" t="s">
        <v>263</v>
      </c>
      <c r="C455" s="37">
        <v>0</v>
      </c>
      <c r="D455" s="20">
        <v>0</v>
      </c>
      <c r="E455" s="41" t="str">
        <f t="shared" si="172"/>
        <v/>
      </c>
      <c r="F455" s="41" t="str">
        <f t="shared" si="173"/>
        <v/>
      </c>
      <c r="G455" s="22" t="str">
        <f t="shared" si="171"/>
        <v xml:space="preserve"> </v>
      </c>
      <c r="H455" s="57" t="str">
        <f t="shared" si="174"/>
        <v/>
      </c>
      <c r="I455" s="12"/>
    </row>
    <row r="456" spans="1:9" s="23" customFormat="1" ht="15" x14ac:dyDescent="0.2">
      <c r="A456" s="81"/>
      <c r="B456" s="56" t="s">
        <v>526</v>
      </c>
      <c r="C456" s="37">
        <v>0</v>
      </c>
      <c r="D456" s="20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7">
        <v>0</v>
      </c>
      <c r="D457" s="20">
        <v>0</v>
      </c>
      <c r="E457" s="41" t="str">
        <f t="shared" si="172"/>
        <v/>
      </c>
      <c r="F457" s="41" t="str">
        <f t="shared" si="173"/>
        <v/>
      </c>
      <c r="G457" s="22" t="str">
        <f t="shared" si="171"/>
        <v xml:space="preserve"> </v>
      </c>
      <c r="H457" s="57" t="str">
        <f t="shared" si="174"/>
        <v/>
      </c>
      <c r="I457" s="12"/>
    </row>
    <row r="458" spans="1:9" s="23" customFormat="1" ht="15" x14ac:dyDescent="0.2">
      <c r="A458" s="81"/>
      <c r="B458" s="56" t="s">
        <v>93</v>
      </c>
      <c r="C458" s="37">
        <v>0</v>
      </c>
      <c r="D458" s="20">
        <v>1</v>
      </c>
      <c r="E458" s="41" t="str">
        <f t="shared" si="172"/>
        <v/>
      </c>
      <c r="F458" s="41">
        <f t="shared" si="173"/>
        <v>9.7087378640776691E-3</v>
      </c>
      <c r="G458" s="22">
        <f t="shared" si="171"/>
        <v>1</v>
      </c>
      <c r="H458" s="57" t="str">
        <f t="shared" si="174"/>
        <v/>
      </c>
      <c r="I458" s="12"/>
    </row>
    <row r="459" spans="1:9" s="23" customFormat="1" ht="15" x14ac:dyDescent="0.2">
      <c r="A459" s="81"/>
      <c r="B459" s="56" t="s">
        <v>528</v>
      </c>
      <c r="C459" s="37">
        <v>0</v>
      </c>
      <c r="D459" s="20">
        <v>0</v>
      </c>
      <c r="E459" s="41" t="str">
        <f t="shared" si="172"/>
        <v/>
      </c>
      <c r="F459" s="41" t="str">
        <f t="shared" si="173"/>
        <v/>
      </c>
      <c r="G459" s="22" t="str">
        <f t="shared" si="171"/>
        <v xml:space="preserve"> </v>
      </c>
      <c r="H459" s="57" t="str">
        <f t="shared" si="174"/>
        <v/>
      </c>
      <c r="I459" s="12"/>
    </row>
    <row r="460" spans="1:9" s="23" customFormat="1" ht="15" x14ac:dyDescent="0.2">
      <c r="A460" s="81"/>
      <c r="B460" s="56" t="s">
        <v>529</v>
      </c>
      <c r="C460" s="37">
        <v>0</v>
      </c>
      <c r="D460" s="20">
        <v>0</v>
      </c>
      <c r="E460" s="41" t="str">
        <f t="shared" si="172"/>
        <v/>
      </c>
      <c r="F460" s="41" t="str">
        <f t="shared" si="173"/>
        <v/>
      </c>
      <c r="G460" s="22" t="str">
        <f t="shared" si="171"/>
        <v xml:space="preserve"> </v>
      </c>
      <c r="H460" s="57" t="str">
        <f t="shared" si="174"/>
        <v/>
      </c>
      <c r="I460" s="12"/>
    </row>
    <row r="461" spans="1:9" s="23" customFormat="1" ht="30" x14ac:dyDescent="0.2">
      <c r="A461" s="81"/>
      <c r="B461" s="56" t="s">
        <v>530</v>
      </c>
      <c r="C461" s="37">
        <v>0</v>
      </c>
      <c r="D461" s="20">
        <v>0</v>
      </c>
      <c r="E461" s="41" t="str">
        <f t="shared" si="172"/>
        <v/>
      </c>
      <c r="F461" s="41" t="str">
        <f t="shared" si="173"/>
        <v/>
      </c>
      <c r="G461" s="22" t="str">
        <f t="shared" si="171"/>
        <v xml:space="preserve"> </v>
      </c>
      <c r="H461" s="57" t="str">
        <f t="shared" si="174"/>
        <v/>
      </c>
      <c r="I461" s="12"/>
    </row>
    <row r="462" spans="1:9" s="23" customFormat="1" ht="30" x14ac:dyDescent="0.2">
      <c r="A462" s="81"/>
      <c r="B462" s="56" t="s">
        <v>635</v>
      </c>
      <c r="C462" s="37">
        <v>0</v>
      </c>
      <c r="D462" s="20">
        <v>0</v>
      </c>
      <c r="E462" s="41" t="str">
        <f t="shared" si="172"/>
        <v/>
      </c>
      <c r="F462" s="41" t="str">
        <f t="shared" si="173"/>
        <v/>
      </c>
      <c r="G462" s="22" t="str">
        <f t="shared" si="171"/>
        <v xml:space="preserve"> </v>
      </c>
      <c r="H462" s="57" t="str">
        <f t="shared" si="174"/>
        <v/>
      </c>
      <c r="I462" s="12"/>
    </row>
    <row r="463" spans="1:9" s="23" customFormat="1" ht="15" x14ac:dyDescent="0.2">
      <c r="A463" s="81"/>
      <c r="B463" s="56" t="s">
        <v>100</v>
      </c>
      <c r="C463" s="37">
        <v>0</v>
      </c>
      <c r="D463" s="20">
        <v>0</v>
      </c>
      <c r="E463" s="41" t="str">
        <f t="shared" si="172"/>
        <v/>
      </c>
      <c r="F463" s="41" t="str">
        <f t="shared" si="173"/>
        <v/>
      </c>
      <c r="G463" s="22" t="str">
        <f t="shared" si="171"/>
        <v xml:space="preserve"> </v>
      </c>
      <c r="H463" s="57" t="str">
        <f t="shared" si="174"/>
        <v/>
      </c>
      <c r="I463" s="12"/>
    </row>
    <row r="464" spans="1:9" s="23" customFormat="1" ht="15" x14ac:dyDescent="0.2">
      <c r="A464" s="81"/>
      <c r="B464" s="56" t="s">
        <v>108</v>
      </c>
      <c r="C464" s="37">
        <v>0</v>
      </c>
      <c r="D464" s="20">
        <v>0</v>
      </c>
      <c r="E464" s="41" t="str">
        <f t="shared" si="172"/>
        <v/>
      </c>
      <c r="F464" s="41" t="str">
        <f t="shared" si="173"/>
        <v/>
      </c>
      <c r="G464" s="22" t="str">
        <f t="shared" si="171"/>
        <v xml:space="preserve"> </v>
      </c>
      <c r="H464" s="57" t="str">
        <f t="shared" si="174"/>
        <v/>
      </c>
      <c r="I464" s="12"/>
    </row>
    <row r="465" spans="1:9" s="23" customFormat="1" ht="15" x14ac:dyDescent="0.2">
      <c r="A465" s="81"/>
      <c r="B465" s="56" t="s">
        <v>107</v>
      </c>
      <c r="C465" s="37">
        <v>0</v>
      </c>
      <c r="D465" s="20">
        <v>0</v>
      </c>
      <c r="E465" s="41" t="str">
        <f t="shared" si="172"/>
        <v/>
      </c>
      <c r="F465" s="41" t="str">
        <f t="shared" si="173"/>
        <v/>
      </c>
      <c r="G465" s="22" t="str">
        <f t="shared" si="171"/>
        <v xml:space="preserve"> </v>
      </c>
      <c r="H465" s="57" t="str">
        <f t="shared" si="174"/>
        <v/>
      </c>
      <c r="I465" s="12"/>
    </row>
    <row r="466" spans="1:9" s="23" customFormat="1" ht="15" x14ac:dyDescent="0.2">
      <c r="A466" s="81"/>
      <c r="B466" s="56" t="s">
        <v>264</v>
      </c>
      <c r="C466" s="37">
        <v>1</v>
      </c>
      <c r="D466" s="20">
        <v>0</v>
      </c>
      <c r="E466" s="41">
        <f t="shared" si="172"/>
        <v>2.0408163265306121E-2</v>
      </c>
      <c r="F466" s="41" t="str">
        <f t="shared" si="173"/>
        <v/>
      </c>
      <c r="G466" s="22">
        <f t="shared" si="171"/>
        <v>-1</v>
      </c>
      <c r="H466" s="57">
        <f t="shared" si="174"/>
        <v>-2.0408163265306121E-2</v>
      </c>
      <c r="I466" s="12"/>
    </row>
    <row r="467" spans="1:9" s="23" customFormat="1" ht="30" x14ac:dyDescent="0.2">
      <c r="A467" s="81"/>
      <c r="B467" s="56" t="s">
        <v>478</v>
      </c>
      <c r="C467" s="37">
        <v>1</v>
      </c>
      <c r="D467" s="20">
        <v>0</v>
      </c>
      <c r="E467" s="41">
        <f t="shared" si="172"/>
        <v>2.0408163265306121E-2</v>
      </c>
      <c r="F467" s="41" t="str">
        <f t="shared" si="173"/>
        <v/>
      </c>
      <c r="G467" s="22">
        <f t="shared" si="171"/>
        <v>-1</v>
      </c>
      <c r="H467" s="57">
        <f t="shared" si="174"/>
        <v>-2.0408163265306121E-2</v>
      </c>
      <c r="I467" s="12"/>
    </row>
    <row r="468" spans="1:9" s="23" customFormat="1" ht="45" x14ac:dyDescent="0.2">
      <c r="A468" s="81"/>
      <c r="B468" s="56" t="s">
        <v>541</v>
      </c>
      <c r="C468" s="37">
        <v>0</v>
      </c>
      <c r="D468" s="20">
        <v>1</v>
      </c>
      <c r="E468" s="41" t="str">
        <f t="shared" si="172"/>
        <v/>
      </c>
      <c r="F468" s="41">
        <f t="shared" si="173"/>
        <v>9.7087378640776691E-3</v>
      </c>
      <c r="G468" s="22">
        <f t="shared" si="171"/>
        <v>1</v>
      </c>
      <c r="H468" s="57" t="str">
        <f t="shared" si="174"/>
        <v/>
      </c>
      <c r="I468" s="12"/>
    </row>
    <row r="469" spans="1:9" s="23" customFormat="1" ht="30" x14ac:dyDescent="0.2">
      <c r="A469" s="81"/>
      <c r="B469" s="56" t="s">
        <v>479</v>
      </c>
      <c r="C469" s="37">
        <v>0</v>
      </c>
      <c r="D469" s="20">
        <v>0</v>
      </c>
      <c r="E469" s="41" t="str">
        <f t="shared" si="172"/>
        <v/>
      </c>
      <c r="F469" s="41" t="str">
        <f t="shared" si="173"/>
        <v/>
      </c>
      <c r="G469" s="22" t="str">
        <f t="shared" si="171"/>
        <v xml:space="preserve"> </v>
      </c>
      <c r="H469" s="57" t="str">
        <f t="shared" si="174"/>
        <v/>
      </c>
      <c r="I469" s="12"/>
    </row>
    <row r="470" spans="1:9" s="23" customFormat="1" ht="15" x14ac:dyDescent="0.2">
      <c r="A470" s="81"/>
      <c r="B470" s="56" t="s">
        <v>103</v>
      </c>
      <c r="C470" s="37">
        <v>0</v>
      </c>
      <c r="D470" s="20">
        <v>0</v>
      </c>
      <c r="E470" s="41" t="str">
        <f t="shared" si="172"/>
        <v/>
      </c>
      <c r="F470" s="41" t="str">
        <f t="shared" si="173"/>
        <v/>
      </c>
      <c r="G470" s="22" t="str">
        <f t="shared" si="171"/>
        <v xml:space="preserve"> </v>
      </c>
      <c r="H470" s="57" t="str">
        <f t="shared" si="174"/>
        <v/>
      </c>
      <c r="I470" s="12"/>
    </row>
    <row r="471" spans="1:9" s="23" customFormat="1" ht="30" x14ac:dyDescent="0.2">
      <c r="A471" s="81"/>
      <c r="B471" s="56" t="s">
        <v>590</v>
      </c>
      <c r="C471" s="37">
        <v>0</v>
      </c>
      <c r="D471" s="20">
        <v>0</v>
      </c>
      <c r="E471" s="41" t="str">
        <f t="shared" si="172"/>
        <v/>
      </c>
      <c r="F471" s="41" t="str">
        <f t="shared" si="173"/>
        <v/>
      </c>
      <c r="G471" s="22" t="str">
        <f t="shared" si="171"/>
        <v xml:space="preserve"> </v>
      </c>
      <c r="H471" s="57" t="str">
        <f t="shared" si="174"/>
        <v/>
      </c>
      <c r="I471" s="12"/>
    </row>
    <row r="472" spans="1:9" s="23" customFormat="1" ht="15" x14ac:dyDescent="0.2">
      <c r="A472" s="81"/>
      <c r="B472" s="56" t="s">
        <v>104</v>
      </c>
      <c r="C472" s="37">
        <v>0</v>
      </c>
      <c r="D472" s="20">
        <v>0</v>
      </c>
      <c r="E472" s="41" t="str">
        <f t="shared" si="172"/>
        <v/>
      </c>
      <c r="F472" s="41" t="str">
        <f t="shared" si="173"/>
        <v/>
      </c>
      <c r="G472" s="22" t="str">
        <f t="shared" si="171"/>
        <v xml:space="preserve"> </v>
      </c>
      <c r="H472" s="57" t="str">
        <f t="shared" si="174"/>
        <v/>
      </c>
      <c r="I472" s="12"/>
    </row>
    <row r="473" spans="1:9" s="23" customFormat="1" ht="15" x14ac:dyDescent="0.2">
      <c r="A473" s="81"/>
      <c r="B473" s="56" t="s">
        <v>373</v>
      </c>
      <c r="C473" s="37">
        <v>0</v>
      </c>
      <c r="D473" s="20">
        <v>0</v>
      </c>
      <c r="E473" s="41" t="str">
        <f t="shared" si="172"/>
        <v/>
      </c>
      <c r="F473" s="41" t="str">
        <f t="shared" si="173"/>
        <v/>
      </c>
      <c r="G473" s="22" t="str">
        <f t="shared" si="171"/>
        <v xml:space="preserve"> </v>
      </c>
      <c r="H473" s="57" t="str">
        <f t="shared" si="174"/>
        <v/>
      </c>
      <c r="I473" s="12"/>
    </row>
    <row r="474" spans="1:9" s="23" customFormat="1" ht="15" x14ac:dyDescent="0.2">
      <c r="A474" s="81"/>
      <c r="B474" s="56" t="s">
        <v>102</v>
      </c>
      <c r="C474" s="37">
        <v>0</v>
      </c>
      <c r="D474" s="20">
        <v>0</v>
      </c>
      <c r="E474" s="41" t="str">
        <f t="shared" si="172"/>
        <v/>
      </c>
      <c r="F474" s="41" t="str">
        <f t="shared" si="173"/>
        <v/>
      </c>
      <c r="G474" s="22" t="str">
        <f t="shared" si="171"/>
        <v xml:space="preserve"> </v>
      </c>
      <c r="H474" s="57" t="str">
        <f t="shared" si="174"/>
        <v/>
      </c>
      <c r="I474" s="12"/>
    </row>
    <row r="475" spans="1:9" s="23" customFormat="1" ht="15" x14ac:dyDescent="0.2">
      <c r="A475" s="81"/>
      <c r="B475" s="56" t="s">
        <v>265</v>
      </c>
      <c r="C475" s="37">
        <v>0</v>
      </c>
      <c r="D475" s="20">
        <v>0</v>
      </c>
      <c r="E475" s="41" t="str">
        <f t="shared" si="172"/>
        <v/>
      </c>
      <c r="F475" s="41" t="str">
        <f t="shared" si="173"/>
        <v/>
      </c>
      <c r="G475" s="22" t="str">
        <f t="shared" si="171"/>
        <v xml:space="preserve"> </v>
      </c>
      <c r="H475" s="57" t="str">
        <f t="shared" si="174"/>
        <v/>
      </c>
      <c r="I475" s="12"/>
    </row>
    <row r="476" spans="1:9" s="23" customFormat="1" ht="15" x14ac:dyDescent="0.2">
      <c r="A476" s="81"/>
      <c r="B476" s="56" t="s">
        <v>636</v>
      </c>
      <c r="C476" s="37">
        <v>0</v>
      </c>
      <c r="D476" s="20">
        <v>0</v>
      </c>
      <c r="E476" s="41" t="str">
        <f t="shared" si="172"/>
        <v/>
      </c>
      <c r="F476" s="41" t="str">
        <f t="shared" si="173"/>
        <v/>
      </c>
      <c r="G476" s="22" t="str">
        <f t="shared" si="171"/>
        <v xml:space="preserve"> </v>
      </c>
      <c r="H476" s="57" t="str">
        <f t="shared" si="174"/>
        <v/>
      </c>
      <c r="I476" s="12"/>
    </row>
    <row r="477" spans="1:9" s="23" customFormat="1" ht="15" x14ac:dyDescent="0.2">
      <c r="A477" s="81"/>
      <c r="B477" s="56" t="s">
        <v>326</v>
      </c>
      <c r="C477" s="37">
        <v>0</v>
      </c>
      <c r="D477" s="20">
        <v>0</v>
      </c>
      <c r="E477" s="41" t="str">
        <f t="shared" si="172"/>
        <v/>
      </c>
      <c r="F477" s="41" t="str">
        <f t="shared" si="173"/>
        <v/>
      </c>
      <c r="G477" s="22" t="str">
        <f t="shared" si="171"/>
        <v xml:space="preserve"> </v>
      </c>
      <c r="H477" s="57" t="str">
        <f t="shared" si="174"/>
        <v/>
      </c>
      <c r="I477" s="12"/>
    </row>
    <row r="478" spans="1:9" s="23" customFormat="1" ht="15" x14ac:dyDescent="0.2">
      <c r="A478" s="81"/>
      <c r="B478" s="56" t="s">
        <v>111</v>
      </c>
      <c r="C478" s="37">
        <v>0</v>
      </c>
      <c r="D478" s="20">
        <v>0</v>
      </c>
      <c r="E478" s="41" t="str">
        <f t="shared" si="172"/>
        <v/>
      </c>
      <c r="F478" s="41" t="str">
        <f t="shared" si="173"/>
        <v/>
      </c>
      <c r="G478" s="22" t="str">
        <f t="shared" si="171"/>
        <v xml:space="preserve"> </v>
      </c>
      <c r="H478" s="57" t="str">
        <f t="shared" si="174"/>
        <v/>
      </c>
      <c r="I478" s="12"/>
    </row>
    <row r="479" spans="1:9" s="23" customFormat="1" ht="15" x14ac:dyDescent="0.2">
      <c r="A479" s="81"/>
      <c r="B479" s="56" t="s">
        <v>99</v>
      </c>
      <c r="C479" s="37">
        <v>0</v>
      </c>
      <c r="D479" s="20">
        <v>0</v>
      </c>
      <c r="E479" s="41" t="str">
        <f t="shared" si="172"/>
        <v/>
      </c>
      <c r="F479" s="41" t="str">
        <f t="shared" si="173"/>
        <v/>
      </c>
      <c r="G479" s="22" t="str">
        <f t="shared" si="171"/>
        <v xml:space="preserve"> </v>
      </c>
      <c r="H479" s="57" t="str">
        <f t="shared" si="174"/>
        <v/>
      </c>
      <c r="I479" s="12"/>
    </row>
    <row r="480" spans="1:9" s="23" customFormat="1" ht="15" x14ac:dyDescent="0.2">
      <c r="A480" s="81"/>
      <c r="B480" s="56" t="s">
        <v>266</v>
      </c>
      <c r="C480" s="37">
        <v>0</v>
      </c>
      <c r="D480" s="20">
        <v>0</v>
      </c>
      <c r="E480" s="41" t="str">
        <f t="shared" si="172"/>
        <v/>
      </c>
      <c r="F480" s="41" t="str">
        <f t="shared" si="173"/>
        <v/>
      </c>
      <c r="G480" s="22" t="str">
        <f t="shared" si="171"/>
        <v xml:space="preserve"> </v>
      </c>
      <c r="H480" s="57" t="str">
        <f t="shared" si="174"/>
        <v/>
      </c>
      <c r="I480" s="12"/>
    </row>
    <row r="481" spans="1:9" s="23" customFormat="1" ht="15" x14ac:dyDescent="0.2">
      <c r="A481" s="81"/>
      <c r="B481" s="56" t="s">
        <v>480</v>
      </c>
      <c r="C481" s="37">
        <v>0</v>
      </c>
      <c r="D481" s="20">
        <v>0</v>
      </c>
      <c r="E481" s="41" t="str">
        <f t="shared" si="172"/>
        <v/>
      </c>
      <c r="F481" s="41" t="str">
        <f t="shared" si="173"/>
        <v/>
      </c>
      <c r="G481" s="22" t="str">
        <f t="shared" si="171"/>
        <v xml:space="preserve"> </v>
      </c>
      <c r="H481" s="57" t="str">
        <f t="shared" si="174"/>
        <v/>
      </c>
      <c r="I481" s="12"/>
    </row>
    <row r="482" spans="1:9" s="23" customFormat="1" ht="15" x14ac:dyDescent="0.2">
      <c r="A482" s="81"/>
      <c r="B482" s="56" t="s">
        <v>105</v>
      </c>
      <c r="C482" s="37">
        <v>0</v>
      </c>
      <c r="D482" s="20">
        <v>0</v>
      </c>
      <c r="E482" s="41" t="str">
        <f t="shared" si="172"/>
        <v/>
      </c>
      <c r="F482" s="41" t="str">
        <f t="shared" si="173"/>
        <v/>
      </c>
      <c r="G482" s="22" t="str">
        <f t="shared" si="171"/>
        <v xml:space="preserve"> </v>
      </c>
      <c r="H482" s="57" t="str">
        <f t="shared" si="174"/>
        <v/>
      </c>
      <c r="I482" s="12"/>
    </row>
    <row r="483" spans="1:9" s="23" customFormat="1" ht="15" x14ac:dyDescent="0.2">
      <c r="A483" s="81"/>
      <c r="B483" s="56" t="s">
        <v>109</v>
      </c>
      <c r="C483" s="37">
        <v>0</v>
      </c>
      <c r="D483" s="20">
        <v>0</v>
      </c>
      <c r="E483" s="41" t="str">
        <f t="shared" si="172"/>
        <v/>
      </c>
      <c r="F483" s="41" t="str">
        <f t="shared" si="173"/>
        <v/>
      </c>
      <c r="G483" s="22" t="str">
        <f t="shared" si="171"/>
        <v xml:space="preserve"> </v>
      </c>
      <c r="H483" s="57" t="str">
        <f t="shared" si="174"/>
        <v/>
      </c>
      <c r="I483" s="12"/>
    </row>
    <row r="484" spans="1:9" s="23" customFormat="1" ht="15" x14ac:dyDescent="0.2">
      <c r="A484" s="81"/>
      <c r="B484" s="56" t="s">
        <v>97</v>
      </c>
      <c r="C484" s="37">
        <v>0</v>
      </c>
      <c r="D484" s="20">
        <v>0</v>
      </c>
      <c r="E484" s="41" t="str">
        <f t="shared" si="172"/>
        <v/>
      </c>
      <c r="F484" s="41" t="str">
        <f t="shared" si="173"/>
        <v/>
      </c>
      <c r="G484" s="22" t="str">
        <f t="shared" si="171"/>
        <v xml:space="preserve"> </v>
      </c>
      <c r="H484" s="57" t="str">
        <f t="shared" si="174"/>
        <v/>
      </c>
      <c r="I484" s="12"/>
    </row>
    <row r="485" spans="1:9" s="23" customFormat="1" ht="15" x14ac:dyDescent="0.2">
      <c r="A485" s="81"/>
      <c r="B485" s="56" t="s">
        <v>101</v>
      </c>
      <c r="C485" s="37">
        <v>0</v>
      </c>
      <c r="D485" s="20">
        <v>0</v>
      </c>
      <c r="E485" s="41" t="str">
        <f t="shared" si="172"/>
        <v/>
      </c>
      <c r="F485" s="41" t="str">
        <f t="shared" si="173"/>
        <v/>
      </c>
      <c r="G485" s="22" t="str">
        <f t="shared" si="171"/>
        <v xml:space="preserve"> </v>
      </c>
      <c r="H485" s="57" t="str">
        <f t="shared" si="174"/>
        <v/>
      </c>
      <c r="I485" s="12"/>
    </row>
    <row r="486" spans="1:9" s="23" customFormat="1" ht="15" x14ac:dyDescent="0.2">
      <c r="A486" s="81"/>
      <c r="B486" s="56" t="s">
        <v>106</v>
      </c>
      <c r="C486" s="37">
        <v>0</v>
      </c>
      <c r="D486" s="20">
        <v>0</v>
      </c>
      <c r="E486" s="41" t="str">
        <f t="shared" si="172"/>
        <v/>
      </c>
      <c r="F486" s="41" t="str">
        <f t="shared" si="173"/>
        <v/>
      </c>
      <c r="G486" s="22" t="str">
        <f t="shared" si="171"/>
        <v xml:space="preserve"> </v>
      </c>
      <c r="H486" s="57" t="str">
        <f t="shared" si="174"/>
        <v/>
      </c>
      <c r="I486" s="12"/>
    </row>
    <row r="487" spans="1:9" s="23" customFormat="1" ht="15" x14ac:dyDescent="0.2">
      <c r="A487" s="81"/>
      <c r="B487" s="56" t="s">
        <v>110</v>
      </c>
      <c r="C487" s="37">
        <v>0</v>
      </c>
      <c r="D487" s="20">
        <v>0</v>
      </c>
      <c r="E487" s="41" t="str">
        <f t="shared" si="172"/>
        <v/>
      </c>
      <c r="F487" s="41" t="str">
        <f t="shared" si="173"/>
        <v/>
      </c>
      <c r="G487" s="22" t="str">
        <f t="shared" si="171"/>
        <v xml:space="preserve"> </v>
      </c>
      <c r="H487" s="57" t="str">
        <f t="shared" si="174"/>
        <v/>
      </c>
      <c r="I487" s="12"/>
    </row>
    <row r="488" spans="1:9" s="23" customFormat="1" ht="15" x14ac:dyDescent="0.2">
      <c r="A488" s="81"/>
      <c r="B488" s="56" t="s">
        <v>267</v>
      </c>
      <c r="C488" s="37">
        <v>0</v>
      </c>
      <c r="D488" s="20">
        <v>0</v>
      </c>
      <c r="E488" s="41" t="str">
        <f t="shared" si="172"/>
        <v/>
      </c>
      <c r="F488" s="41" t="str">
        <f t="shared" si="173"/>
        <v/>
      </c>
      <c r="G488" s="22" t="str">
        <f t="shared" si="171"/>
        <v xml:space="preserve"> </v>
      </c>
      <c r="H488" s="57" t="str">
        <f t="shared" si="174"/>
        <v/>
      </c>
      <c r="I488" s="12"/>
    </row>
    <row r="489" spans="1:9" s="23" customFormat="1" ht="30" x14ac:dyDescent="0.2">
      <c r="A489" s="81"/>
      <c r="B489" s="56" t="s">
        <v>481</v>
      </c>
      <c r="C489" s="37">
        <v>0</v>
      </c>
      <c r="D489" s="20">
        <v>0</v>
      </c>
      <c r="E489" s="41" t="str">
        <f t="shared" si="172"/>
        <v/>
      </c>
      <c r="F489" s="41" t="str">
        <f t="shared" si="173"/>
        <v/>
      </c>
      <c r="G489" s="22" t="str">
        <f t="shared" si="171"/>
        <v xml:space="preserve"> </v>
      </c>
      <c r="H489" s="57" t="str">
        <f t="shared" si="174"/>
        <v/>
      </c>
      <c r="I489" s="12"/>
    </row>
    <row r="490" spans="1:9" s="23" customFormat="1" ht="15" x14ac:dyDescent="0.2">
      <c r="A490" s="81"/>
      <c r="B490" s="56" t="s">
        <v>268</v>
      </c>
      <c r="C490" s="37">
        <v>0</v>
      </c>
      <c r="D490" s="20">
        <v>0</v>
      </c>
      <c r="E490" s="41" t="str">
        <f t="shared" si="172"/>
        <v/>
      </c>
      <c r="F490" s="41" t="str">
        <f t="shared" si="173"/>
        <v/>
      </c>
      <c r="G490" s="22" t="str">
        <f t="shared" si="171"/>
        <v xml:space="preserve"> </v>
      </c>
      <c r="H490" s="57" t="str">
        <f t="shared" si="174"/>
        <v/>
      </c>
      <c r="I490" s="12"/>
    </row>
    <row r="491" spans="1:9" s="23" customFormat="1" ht="15" x14ac:dyDescent="0.2">
      <c r="A491" s="81"/>
      <c r="B491" s="56" t="s">
        <v>269</v>
      </c>
      <c r="C491" s="37">
        <v>0</v>
      </c>
      <c r="D491" s="20">
        <v>0</v>
      </c>
      <c r="E491" s="41" t="str">
        <f t="shared" si="172"/>
        <v/>
      </c>
      <c r="F491" s="41" t="str">
        <f t="shared" si="173"/>
        <v/>
      </c>
      <c r="G491" s="22" t="str">
        <f t="shared" si="171"/>
        <v xml:space="preserve"> </v>
      </c>
      <c r="H491" s="57" t="str">
        <f t="shared" si="174"/>
        <v/>
      </c>
      <c r="I491" s="12"/>
    </row>
    <row r="492" spans="1:9" s="23" customFormat="1" ht="15" x14ac:dyDescent="0.2">
      <c r="A492" s="81"/>
      <c r="B492" s="56" t="s">
        <v>482</v>
      </c>
      <c r="C492" s="37">
        <v>0</v>
      </c>
      <c r="D492" s="20">
        <v>0</v>
      </c>
      <c r="E492" s="41" t="str">
        <f t="shared" si="172"/>
        <v/>
      </c>
      <c r="F492" s="41" t="str">
        <f t="shared" si="173"/>
        <v/>
      </c>
      <c r="G492" s="22" t="str">
        <f t="shared" si="171"/>
        <v xml:space="preserve"> </v>
      </c>
      <c r="H492" s="57" t="str">
        <f t="shared" si="174"/>
        <v/>
      </c>
      <c r="I492" s="12"/>
    </row>
    <row r="493" spans="1:9" s="23" customFormat="1" ht="15" x14ac:dyDescent="0.2">
      <c r="A493" s="81"/>
      <c r="B493" s="56" t="s">
        <v>270</v>
      </c>
      <c r="C493" s="37">
        <v>0</v>
      </c>
      <c r="D493" s="20">
        <v>0</v>
      </c>
      <c r="E493" s="41" t="str">
        <f t="shared" si="172"/>
        <v/>
      </c>
      <c r="F493" s="41" t="str">
        <f t="shared" si="173"/>
        <v/>
      </c>
      <c r="G493" s="22" t="str">
        <f t="shared" si="171"/>
        <v xml:space="preserve"> </v>
      </c>
      <c r="H493" s="57" t="str">
        <f t="shared" si="174"/>
        <v/>
      </c>
      <c r="I493" s="12"/>
    </row>
    <row r="494" spans="1:9" s="23" customFormat="1" ht="15" x14ac:dyDescent="0.2">
      <c r="A494" s="81"/>
      <c r="B494" s="56" t="s">
        <v>271</v>
      </c>
      <c r="C494" s="37">
        <v>0</v>
      </c>
      <c r="D494" s="20">
        <v>0</v>
      </c>
      <c r="E494" s="41" t="str">
        <f t="shared" si="172"/>
        <v/>
      </c>
      <c r="F494" s="41" t="str">
        <f t="shared" si="173"/>
        <v/>
      </c>
      <c r="G494" s="22" t="str">
        <f t="shared" si="171"/>
        <v xml:space="preserve"> </v>
      </c>
      <c r="H494" s="57" t="str">
        <f t="shared" si="174"/>
        <v/>
      </c>
      <c r="I494" s="12"/>
    </row>
    <row r="495" spans="1:9" s="23" customFormat="1" ht="15" x14ac:dyDescent="0.2">
      <c r="A495" s="81"/>
      <c r="B495" s="56" t="s">
        <v>272</v>
      </c>
      <c r="C495" s="37">
        <v>0</v>
      </c>
      <c r="D495" s="20">
        <v>0</v>
      </c>
      <c r="E495" s="41" t="str">
        <f t="shared" si="172"/>
        <v/>
      </c>
      <c r="F495" s="41" t="str">
        <f t="shared" si="173"/>
        <v/>
      </c>
      <c r="G495" s="22" t="str">
        <f t="shared" si="171"/>
        <v xml:space="preserve"> </v>
      </c>
      <c r="H495" s="57" t="str">
        <f t="shared" si="174"/>
        <v/>
      </c>
      <c r="I495" s="12"/>
    </row>
    <row r="496" spans="1:9" s="23" customFormat="1" ht="15" x14ac:dyDescent="0.2">
      <c r="A496" s="81"/>
      <c r="B496" s="56" t="s">
        <v>98</v>
      </c>
      <c r="C496" s="37">
        <v>0</v>
      </c>
      <c r="D496" s="20">
        <v>0</v>
      </c>
      <c r="E496" s="41" t="str">
        <f t="shared" si="172"/>
        <v/>
      </c>
      <c r="F496" s="41" t="str">
        <f t="shared" si="173"/>
        <v/>
      </c>
      <c r="G496" s="22" t="str">
        <f t="shared" si="171"/>
        <v xml:space="preserve"> </v>
      </c>
      <c r="H496" s="57" t="str">
        <f t="shared" si="174"/>
        <v/>
      </c>
      <c r="I496" s="12"/>
    </row>
    <row r="497" spans="1:9" s="23" customFormat="1" ht="15" x14ac:dyDescent="0.2">
      <c r="A497" s="81"/>
      <c r="B497" s="56" t="s">
        <v>273</v>
      </c>
      <c r="C497" s="37">
        <v>0</v>
      </c>
      <c r="D497" s="20">
        <v>0</v>
      </c>
      <c r="E497" s="41" t="str">
        <f t="shared" si="172"/>
        <v/>
      </c>
      <c r="F497" s="41" t="str">
        <f t="shared" si="173"/>
        <v/>
      </c>
      <c r="G497" s="22" t="str">
        <f t="shared" si="171"/>
        <v xml:space="preserve"> </v>
      </c>
      <c r="H497" s="57" t="str">
        <f t="shared" si="174"/>
        <v/>
      </c>
      <c r="I497" s="12"/>
    </row>
    <row r="498" spans="1:9" s="23" customFormat="1" ht="15" x14ac:dyDescent="0.2">
      <c r="A498" s="81"/>
      <c r="B498" s="56" t="s">
        <v>274</v>
      </c>
      <c r="C498" s="37">
        <v>0</v>
      </c>
      <c r="D498" s="20">
        <v>0</v>
      </c>
      <c r="E498" s="41" t="str">
        <f t="shared" si="172"/>
        <v/>
      </c>
      <c r="F498" s="41" t="str">
        <f t="shared" si="173"/>
        <v/>
      </c>
      <c r="G498" s="22" t="str">
        <f t="shared" si="171"/>
        <v xml:space="preserve"> </v>
      </c>
      <c r="H498" s="57" t="str">
        <f t="shared" si="174"/>
        <v/>
      </c>
      <c r="I498" s="12"/>
    </row>
    <row r="499" spans="1:9" s="23" customFormat="1" ht="15" x14ac:dyDescent="0.2">
      <c r="A499" s="81"/>
      <c r="B499" s="56" t="s">
        <v>542</v>
      </c>
      <c r="C499" s="37">
        <v>0</v>
      </c>
      <c r="D499" s="20">
        <v>0</v>
      </c>
      <c r="E499" s="41" t="str">
        <f t="shared" si="172"/>
        <v/>
      </c>
      <c r="F499" s="41" t="str">
        <f t="shared" si="173"/>
        <v/>
      </c>
      <c r="G499" s="22" t="str">
        <f t="shared" ref="G499:G563" si="183">+IF(AND(C499=0,D499=0)," ",IF(C499=0,1,IF(D499=0,-1,(D499-C499)/C499)))</f>
        <v xml:space="preserve"> </v>
      </c>
      <c r="H499" s="57" t="str">
        <f t="shared" si="174"/>
        <v/>
      </c>
      <c r="I499" s="12"/>
    </row>
    <row r="500" spans="1:9" s="23" customFormat="1" ht="30" x14ac:dyDescent="0.2">
      <c r="A500" s="81"/>
      <c r="B500" s="56" t="s">
        <v>275</v>
      </c>
      <c r="C500" s="37">
        <v>0</v>
      </c>
      <c r="D500" s="20">
        <v>0</v>
      </c>
      <c r="E500" s="41" t="str">
        <f t="shared" si="172"/>
        <v/>
      </c>
      <c r="F500" s="41" t="str">
        <f t="shared" si="173"/>
        <v/>
      </c>
      <c r="G500" s="22" t="str">
        <f t="shared" si="183"/>
        <v xml:space="preserve"> </v>
      </c>
      <c r="H500" s="57" t="str">
        <f t="shared" si="174"/>
        <v/>
      </c>
      <c r="I500" s="12"/>
    </row>
    <row r="501" spans="1:9" s="23" customFormat="1" ht="30" x14ac:dyDescent="0.2">
      <c r="A501" s="81"/>
      <c r="B501" s="56" t="s">
        <v>276</v>
      </c>
      <c r="C501" s="37">
        <v>0</v>
      </c>
      <c r="D501" s="20">
        <v>0</v>
      </c>
      <c r="E501" s="41" t="str">
        <f t="shared" ref="E501:E561" si="184">+IF(C501=0,"",C501/C$355)</f>
        <v/>
      </c>
      <c r="F501" s="41" t="str">
        <f t="shared" ref="F501:F561" si="185">+IF(D501=0,"",D501/D$355)</f>
        <v/>
      </c>
      <c r="G501" s="22" t="str">
        <f t="shared" si="183"/>
        <v xml:space="preserve"> </v>
      </c>
      <c r="H501" s="57" t="str">
        <f t="shared" ref="H501:H561" si="186">+IF(OR(AND(E501=""),(G501="")),"",E501*G501)</f>
        <v/>
      </c>
      <c r="I501" s="12"/>
    </row>
    <row r="502" spans="1:9" s="23" customFormat="1" ht="30" x14ac:dyDescent="0.2">
      <c r="A502" s="81"/>
      <c r="B502" s="56" t="s">
        <v>637</v>
      </c>
      <c r="C502" s="37">
        <v>0</v>
      </c>
      <c r="D502" s="20">
        <v>0</v>
      </c>
      <c r="E502" s="41" t="str">
        <f t="shared" si="184"/>
        <v/>
      </c>
      <c r="F502" s="41" t="str">
        <f t="shared" si="185"/>
        <v/>
      </c>
      <c r="G502" s="22" t="str">
        <f t="shared" si="183"/>
        <v xml:space="preserve"> </v>
      </c>
      <c r="H502" s="57" t="str">
        <f t="shared" si="186"/>
        <v/>
      </c>
      <c r="I502" s="12"/>
    </row>
    <row r="503" spans="1:9" s="23" customFormat="1" ht="30" x14ac:dyDescent="0.2">
      <c r="A503" s="81"/>
      <c r="B503" s="56" t="s">
        <v>277</v>
      </c>
      <c r="C503" s="37">
        <v>0</v>
      </c>
      <c r="D503" s="20">
        <v>0</v>
      </c>
      <c r="E503" s="41" t="str">
        <f t="shared" si="184"/>
        <v/>
      </c>
      <c r="F503" s="41" t="str">
        <f t="shared" si="185"/>
        <v/>
      </c>
      <c r="G503" s="22" t="str">
        <f t="shared" si="183"/>
        <v xml:space="preserve"> </v>
      </c>
      <c r="H503" s="57" t="str">
        <f t="shared" si="186"/>
        <v/>
      </c>
      <c r="I503" s="12"/>
    </row>
    <row r="504" spans="1:9" s="23" customFormat="1" ht="30" x14ac:dyDescent="0.2">
      <c r="A504" s="81"/>
      <c r="B504" s="56" t="s">
        <v>121</v>
      </c>
      <c r="C504" s="37">
        <v>0</v>
      </c>
      <c r="D504" s="20">
        <v>0</v>
      </c>
      <c r="E504" s="41" t="str">
        <f t="shared" si="184"/>
        <v/>
      </c>
      <c r="F504" s="41" t="str">
        <f t="shared" si="185"/>
        <v/>
      </c>
      <c r="G504" s="22" t="str">
        <f t="shared" si="183"/>
        <v xml:space="preserve"> </v>
      </c>
      <c r="H504" s="57" t="str">
        <f t="shared" si="186"/>
        <v/>
      </c>
      <c r="I504" s="12"/>
    </row>
    <row r="505" spans="1:9" s="23" customFormat="1" ht="30" x14ac:dyDescent="0.2">
      <c r="A505" s="81"/>
      <c r="B505" s="56" t="s">
        <v>122</v>
      </c>
      <c r="C505" s="37">
        <v>0</v>
      </c>
      <c r="D505" s="20">
        <v>0</v>
      </c>
      <c r="E505" s="41" t="str">
        <f t="shared" si="184"/>
        <v/>
      </c>
      <c r="F505" s="41" t="str">
        <f t="shared" si="185"/>
        <v/>
      </c>
      <c r="G505" s="22" t="str">
        <f t="shared" si="183"/>
        <v xml:space="preserve"> </v>
      </c>
      <c r="H505" s="57" t="str">
        <f t="shared" si="186"/>
        <v/>
      </c>
      <c r="I505" s="12"/>
    </row>
    <row r="506" spans="1:9" s="23" customFormat="1" ht="15" x14ac:dyDescent="0.2">
      <c r="A506" s="81"/>
      <c r="B506" s="56" t="s">
        <v>278</v>
      </c>
      <c r="C506" s="37">
        <v>0</v>
      </c>
      <c r="D506" s="20">
        <v>0</v>
      </c>
      <c r="E506" s="41" t="str">
        <f t="shared" si="184"/>
        <v/>
      </c>
      <c r="F506" s="41" t="str">
        <f t="shared" si="185"/>
        <v/>
      </c>
      <c r="G506" s="22" t="str">
        <f t="shared" si="183"/>
        <v xml:space="preserve"> </v>
      </c>
      <c r="H506" s="57" t="str">
        <f t="shared" si="186"/>
        <v/>
      </c>
      <c r="I506" s="12"/>
    </row>
    <row r="507" spans="1:9" s="23" customFormat="1" ht="30" x14ac:dyDescent="0.2">
      <c r="A507" s="81"/>
      <c r="B507" s="56" t="s">
        <v>279</v>
      </c>
      <c r="C507" s="37">
        <v>0</v>
      </c>
      <c r="D507" s="20">
        <v>0</v>
      </c>
      <c r="E507" s="41" t="str">
        <f t="shared" si="184"/>
        <v/>
      </c>
      <c r="F507" s="41" t="str">
        <f t="shared" si="185"/>
        <v/>
      </c>
      <c r="G507" s="22" t="str">
        <f t="shared" si="183"/>
        <v xml:space="preserve"> </v>
      </c>
      <c r="H507" s="57" t="str">
        <f t="shared" si="186"/>
        <v/>
      </c>
      <c r="I507" s="12"/>
    </row>
    <row r="508" spans="1:9" s="23" customFormat="1" ht="30" x14ac:dyDescent="0.2">
      <c r="A508" s="81"/>
      <c r="B508" s="56" t="s">
        <v>280</v>
      </c>
      <c r="C508" s="37">
        <v>0</v>
      </c>
      <c r="D508" s="20">
        <v>0</v>
      </c>
      <c r="E508" s="41" t="str">
        <f t="shared" si="184"/>
        <v/>
      </c>
      <c r="F508" s="41" t="str">
        <f t="shared" si="185"/>
        <v/>
      </c>
      <c r="G508" s="22" t="str">
        <f t="shared" si="183"/>
        <v xml:space="preserve"> </v>
      </c>
      <c r="H508" s="57" t="str">
        <f t="shared" si="186"/>
        <v/>
      </c>
      <c r="I508" s="12"/>
    </row>
    <row r="509" spans="1:9" s="23" customFormat="1" ht="30" x14ac:dyDescent="0.2">
      <c r="A509" s="81"/>
      <c r="B509" s="56" t="s">
        <v>119</v>
      </c>
      <c r="C509" s="37">
        <v>0</v>
      </c>
      <c r="D509" s="20">
        <v>0</v>
      </c>
      <c r="E509" s="41" t="str">
        <f t="shared" si="184"/>
        <v/>
      </c>
      <c r="F509" s="41" t="str">
        <f t="shared" si="185"/>
        <v/>
      </c>
      <c r="G509" s="22" t="str">
        <f t="shared" si="183"/>
        <v xml:space="preserve"> </v>
      </c>
      <c r="H509" s="57" t="str">
        <f t="shared" si="186"/>
        <v/>
      </c>
      <c r="I509" s="12"/>
    </row>
    <row r="510" spans="1:9" s="23" customFormat="1" ht="30" x14ac:dyDescent="0.2">
      <c r="A510" s="81"/>
      <c r="B510" s="56" t="s">
        <v>281</v>
      </c>
      <c r="C510" s="37">
        <v>0</v>
      </c>
      <c r="D510" s="20">
        <v>0</v>
      </c>
      <c r="E510" s="41" t="str">
        <f t="shared" si="184"/>
        <v/>
      </c>
      <c r="F510" s="41" t="str">
        <f t="shared" si="185"/>
        <v/>
      </c>
      <c r="G510" s="22" t="str">
        <f t="shared" si="183"/>
        <v xml:space="preserve"> </v>
      </c>
      <c r="H510" s="57" t="str">
        <f t="shared" si="186"/>
        <v/>
      </c>
      <c r="I510" s="12"/>
    </row>
    <row r="511" spans="1:9" s="23" customFormat="1" ht="30" x14ac:dyDescent="0.2">
      <c r="A511" s="81"/>
      <c r="B511" s="56" t="s">
        <v>282</v>
      </c>
      <c r="C511" s="37">
        <v>0</v>
      </c>
      <c r="D511" s="20">
        <v>0</v>
      </c>
      <c r="E511" s="41" t="str">
        <f t="shared" si="184"/>
        <v/>
      </c>
      <c r="F511" s="41" t="str">
        <f t="shared" si="185"/>
        <v/>
      </c>
      <c r="G511" s="22" t="str">
        <f t="shared" si="183"/>
        <v xml:space="preserve"> 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7">
        <v>0</v>
      </c>
      <c r="D512" s="20">
        <v>0</v>
      </c>
      <c r="E512" s="41" t="str">
        <f t="shared" si="184"/>
        <v/>
      </c>
      <c r="F512" s="41" t="str">
        <f t="shared" si="185"/>
        <v/>
      </c>
      <c r="G512" s="22" t="str">
        <f t="shared" si="183"/>
        <v xml:space="preserve"> </v>
      </c>
      <c r="H512" s="57" t="str">
        <f t="shared" si="186"/>
        <v/>
      </c>
      <c r="I512" s="12"/>
    </row>
    <row r="513" spans="1:9" s="23" customFormat="1" ht="30" x14ac:dyDescent="0.2">
      <c r="A513" s="81"/>
      <c r="B513" s="56" t="s">
        <v>284</v>
      </c>
      <c r="C513" s="37">
        <v>0</v>
      </c>
      <c r="D513" s="20">
        <v>0</v>
      </c>
      <c r="E513" s="41" t="str">
        <f t="shared" si="184"/>
        <v/>
      </c>
      <c r="F513" s="41" t="str">
        <f t="shared" si="185"/>
        <v/>
      </c>
      <c r="G513" s="22" t="str">
        <f t="shared" si="183"/>
        <v xml:space="preserve"> </v>
      </c>
      <c r="H513" s="57" t="str">
        <f t="shared" si="186"/>
        <v/>
      </c>
      <c r="I513" s="12"/>
    </row>
    <row r="514" spans="1:9" s="23" customFormat="1" ht="30" x14ac:dyDescent="0.2">
      <c r="A514" s="81"/>
      <c r="B514" s="56" t="s">
        <v>117</v>
      </c>
      <c r="C514" s="37">
        <v>0</v>
      </c>
      <c r="D514" s="20">
        <v>0</v>
      </c>
      <c r="E514" s="41" t="str">
        <f t="shared" si="184"/>
        <v/>
      </c>
      <c r="F514" s="41" t="str">
        <f t="shared" si="185"/>
        <v/>
      </c>
      <c r="G514" s="22" t="str">
        <f t="shared" si="183"/>
        <v xml:space="preserve"> </v>
      </c>
      <c r="H514" s="57" t="str">
        <f t="shared" si="186"/>
        <v/>
      </c>
      <c r="I514" s="12"/>
    </row>
    <row r="515" spans="1:9" s="23" customFormat="1" ht="30" x14ac:dyDescent="0.2">
      <c r="A515" s="81"/>
      <c r="B515" s="56" t="s">
        <v>285</v>
      </c>
      <c r="C515" s="37">
        <v>0</v>
      </c>
      <c r="D515" s="20">
        <v>0</v>
      </c>
      <c r="E515" s="41" t="str">
        <f t="shared" si="184"/>
        <v/>
      </c>
      <c r="F515" s="41" t="str">
        <f t="shared" si="185"/>
        <v/>
      </c>
      <c r="G515" s="22" t="str">
        <f t="shared" si="183"/>
        <v xml:space="preserve"> </v>
      </c>
      <c r="H515" s="57" t="str">
        <f t="shared" si="186"/>
        <v/>
      </c>
      <c r="I515" s="12"/>
    </row>
    <row r="516" spans="1:9" s="23" customFormat="1" ht="15" customHeight="1" x14ac:dyDescent="0.2">
      <c r="A516" s="81"/>
      <c r="B516" s="56" t="s">
        <v>286</v>
      </c>
      <c r="C516" s="37">
        <v>0</v>
      </c>
      <c r="D516" s="20">
        <v>0</v>
      </c>
      <c r="E516" s="41" t="str">
        <f t="shared" si="184"/>
        <v/>
      </c>
      <c r="F516" s="41" t="str">
        <f t="shared" si="185"/>
        <v/>
      </c>
      <c r="G516" s="22" t="str">
        <f t="shared" si="183"/>
        <v xml:space="preserve"> </v>
      </c>
      <c r="H516" s="57" t="str">
        <f t="shared" si="186"/>
        <v/>
      </c>
      <c r="I516" s="12"/>
    </row>
    <row r="517" spans="1:9" s="23" customFormat="1" ht="30" x14ac:dyDescent="0.2">
      <c r="A517" s="81"/>
      <c r="B517" s="56" t="s">
        <v>483</v>
      </c>
      <c r="C517" s="37">
        <v>0</v>
      </c>
      <c r="D517" s="20">
        <v>0</v>
      </c>
      <c r="E517" s="41" t="str">
        <f t="shared" si="184"/>
        <v/>
      </c>
      <c r="F517" s="41" t="str">
        <f t="shared" si="185"/>
        <v/>
      </c>
      <c r="G517" s="22" t="str">
        <f t="shared" si="183"/>
        <v xml:space="preserve"> </v>
      </c>
      <c r="H517" s="57" t="str">
        <f t="shared" si="186"/>
        <v/>
      </c>
      <c r="I517" s="12"/>
    </row>
    <row r="518" spans="1:9" s="23" customFormat="1" ht="15" x14ac:dyDescent="0.2">
      <c r="A518" s="81"/>
      <c r="B518" s="56" t="s">
        <v>125</v>
      </c>
      <c r="C518" s="37">
        <v>0</v>
      </c>
      <c r="D518" s="20">
        <v>0</v>
      </c>
      <c r="E518" s="41" t="str">
        <f t="shared" si="184"/>
        <v/>
      </c>
      <c r="F518" s="41" t="str">
        <f t="shared" si="185"/>
        <v/>
      </c>
      <c r="G518" s="22" t="str">
        <f t="shared" si="183"/>
        <v xml:space="preserve"> </v>
      </c>
      <c r="H518" s="57" t="str">
        <f t="shared" si="186"/>
        <v/>
      </c>
      <c r="I518" s="12"/>
    </row>
    <row r="519" spans="1:9" s="23" customFormat="1" ht="15" x14ac:dyDescent="0.2">
      <c r="A519" s="81"/>
      <c r="B519" s="56" t="s">
        <v>484</v>
      </c>
      <c r="C519" s="37">
        <v>0</v>
      </c>
      <c r="D519" s="20">
        <v>0</v>
      </c>
      <c r="E519" s="41" t="str">
        <f t="shared" si="184"/>
        <v/>
      </c>
      <c r="F519" s="41" t="str">
        <f t="shared" si="185"/>
        <v/>
      </c>
      <c r="G519" s="22" t="str">
        <f t="shared" si="183"/>
        <v xml:space="preserve"> </v>
      </c>
      <c r="H519" s="57" t="str">
        <f t="shared" si="186"/>
        <v/>
      </c>
      <c r="I519" s="12"/>
    </row>
    <row r="520" spans="1:9" s="23" customFormat="1" ht="15" x14ac:dyDescent="0.2">
      <c r="A520" s="81"/>
      <c r="B520" s="56" t="s">
        <v>118</v>
      </c>
      <c r="C520" s="37">
        <v>0</v>
      </c>
      <c r="D520" s="20">
        <v>0</v>
      </c>
      <c r="E520" s="41" t="str">
        <f t="shared" si="184"/>
        <v/>
      </c>
      <c r="F520" s="41" t="str">
        <f t="shared" si="185"/>
        <v/>
      </c>
      <c r="G520" s="22" t="str">
        <f t="shared" si="183"/>
        <v xml:space="preserve"> </v>
      </c>
      <c r="H520" s="57" t="str">
        <f t="shared" si="186"/>
        <v/>
      </c>
      <c r="I520" s="12"/>
    </row>
    <row r="521" spans="1:9" s="23" customFormat="1" ht="45" x14ac:dyDescent="0.2">
      <c r="A521" s="81"/>
      <c r="B521" s="56" t="s">
        <v>287</v>
      </c>
      <c r="C521" s="37">
        <v>0</v>
      </c>
      <c r="D521" s="20">
        <v>0</v>
      </c>
      <c r="E521" s="41" t="str">
        <f t="shared" si="184"/>
        <v/>
      </c>
      <c r="F521" s="41" t="str">
        <f t="shared" si="185"/>
        <v/>
      </c>
      <c r="G521" s="22" t="str">
        <f t="shared" si="183"/>
        <v xml:space="preserve"> </v>
      </c>
      <c r="H521" s="57" t="str">
        <f t="shared" si="186"/>
        <v/>
      </c>
      <c r="I521" s="12"/>
    </row>
    <row r="522" spans="1:9" s="23" customFormat="1" ht="15" x14ac:dyDescent="0.2">
      <c r="A522" s="81"/>
      <c r="B522" s="56" t="s">
        <v>120</v>
      </c>
      <c r="C522" s="37">
        <v>0</v>
      </c>
      <c r="D522" s="20">
        <v>0</v>
      </c>
      <c r="E522" s="41" t="str">
        <f t="shared" si="184"/>
        <v/>
      </c>
      <c r="F522" s="41" t="str">
        <f t="shared" si="185"/>
        <v/>
      </c>
      <c r="G522" s="22" t="str">
        <f t="shared" si="183"/>
        <v xml:space="preserve"> </v>
      </c>
      <c r="H522" s="57" t="str">
        <f t="shared" si="186"/>
        <v/>
      </c>
      <c r="I522" s="12"/>
    </row>
    <row r="523" spans="1:9" s="23" customFormat="1" ht="30" x14ac:dyDescent="0.2">
      <c r="A523" s="81"/>
      <c r="B523" s="56" t="s">
        <v>288</v>
      </c>
      <c r="C523" s="37">
        <v>0</v>
      </c>
      <c r="D523" s="20">
        <v>0</v>
      </c>
      <c r="E523" s="41" t="str">
        <f t="shared" si="184"/>
        <v/>
      </c>
      <c r="F523" s="41" t="str">
        <f t="shared" si="185"/>
        <v/>
      </c>
      <c r="G523" s="22" t="str">
        <f t="shared" si="183"/>
        <v xml:space="preserve"> </v>
      </c>
      <c r="H523" s="57" t="str">
        <f t="shared" si="186"/>
        <v/>
      </c>
      <c r="I523" s="12"/>
    </row>
    <row r="524" spans="1:9" s="23" customFormat="1" ht="30" x14ac:dyDescent="0.2">
      <c r="A524" s="81"/>
      <c r="B524" s="56" t="s">
        <v>289</v>
      </c>
      <c r="C524" s="37">
        <v>0</v>
      </c>
      <c r="D524" s="20">
        <v>0</v>
      </c>
      <c r="E524" s="41" t="str">
        <f t="shared" si="184"/>
        <v/>
      </c>
      <c r="F524" s="41" t="str">
        <f t="shared" si="185"/>
        <v/>
      </c>
      <c r="G524" s="22" t="str">
        <f t="shared" si="183"/>
        <v xml:space="preserve"> </v>
      </c>
      <c r="H524" s="57" t="str">
        <f t="shared" si="186"/>
        <v/>
      </c>
      <c r="I524" s="12"/>
    </row>
    <row r="525" spans="1:9" s="23" customFormat="1" ht="15" x14ac:dyDescent="0.2">
      <c r="A525" s="81"/>
      <c r="B525" s="56" t="s">
        <v>112</v>
      </c>
      <c r="C525" s="37">
        <v>0</v>
      </c>
      <c r="D525" s="20">
        <v>0</v>
      </c>
      <c r="E525" s="41" t="str">
        <f t="shared" si="184"/>
        <v/>
      </c>
      <c r="F525" s="41" t="str">
        <f t="shared" si="185"/>
        <v/>
      </c>
      <c r="G525" s="22" t="str">
        <f t="shared" si="183"/>
        <v xml:space="preserve"> </v>
      </c>
      <c r="H525" s="57" t="str">
        <f t="shared" si="186"/>
        <v/>
      </c>
      <c r="I525" s="12"/>
    </row>
    <row r="526" spans="1:9" s="23" customFormat="1" ht="30" x14ac:dyDescent="0.2">
      <c r="A526" s="81"/>
      <c r="B526" s="56" t="s">
        <v>485</v>
      </c>
      <c r="C526" s="37">
        <v>0</v>
      </c>
      <c r="D526" s="20">
        <v>0</v>
      </c>
      <c r="E526" s="41" t="str">
        <f t="shared" si="184"/>
        <v/>
      </c>
      <c r="F526" s="41" t="str">
        <f t="shared" si="185"/>
        <v/>
      </c>
      <c r="G526" s="22" t="str">
        <f t="shared" si="183"/>
        <v xml:space="preserve"> </v>
      </c>
      <c r="H526" s="57" t="str">
        <f t="shared" si="186"/>
        <v/>
      </c>
      <c r="I526" s="12"/>
    </row>
    <row r="527" spans="1:9" s="23" customFormat="1" ht="30" x14ac:dyDescent="0.2">
      <c r="A527" s="81"/>
      <c r="B527" s="56" t="s">
        <v>290</v>
      </c>
      <c r="C527" s="37">
        <v>0</v>
      </c>
      <c r="D527" s="20">
        <v>0</v>
      </c>
      <c r="E527" s="41" t="str">
        <f t="shared" si="184"/>
        <v/>
      </c>
      <c r="F527" s="41" t="str">
        <f t="shared" si="185"/>
        <v/>
      </c>
      <c r="G527" s="22" t="str">
        <f t="shared" si="183"/>
        <v xml:space="preserve"> </v>
      </c>
      <c r="H527" s="57" t="str">
        <f t="shared" si="186"/>
        <v/>
      </c>
      <c r="I527" s="12"/>
    </row>
    <row r="528" spans="1:9" s="23" customFormat="1" ht="15" x14ac:dyDescent="0.2">
      <c r="A528" s="81"/>
      <c r="B528" s="56" t="s">
        <v>291</v>
      </c>
      <c r="C528" s="37">
        <v>0</v>
      </c>
      <c r="D528" s="20">
        <v>0</v>
      </c>
      <c r="E528" s="41" t="str">
        <f t="shared" si="184"/>
        <v/>
      </c>
      <c r="F528" s="41" t="str">
        <f t="shared" si="185"/>
        <v/>
      </c>
      <c r="G528" s="22" t="str">
        <f t="shared" si="183"/>
        <v xml:space="preserve"> </v>
      </c>
      <c r="H528" s="57" t="str">
        <f t="shared" si="186"/>
        <v/>
      </c>
      <c r="I528" s="12"/>
    </row>
    <row r="529" spans="1:9" s="23" customFormat="1" ht="15" x14ac:dyDescent="0.2">
      <c r="A529" s="81"/>
      <c r="B529" s="56" t="s">
        <v>638</v>
      </c>
      <c r="C529" s="37">
        <v>0</v>
      </c>
      <c r="D529" s="20">
        <v>0</v>
      </c>
      <c r="E529" s="41" t="str">
        <f t="shared" si="184"/>
        <v/>
      </c>
      <c r="F529" s="41" t="str">
        <f t="shared" si="185"/>
        <v/>
      </c>
      <c r="G529" s="22" t="str">
        <f t="shared" si="183"/>
        <v xml:space="preserve"> </v>
      </c>
      <c r="H529" s="57" t="str">
        <f t="shared" si="186"/>
        <v/>
      </c>
      <c r="I529" s="12"/>
    </row>
    <row r="530" spans="1:9" s="23" customFormat="1" ht="15" x14ac:dyDescent="0.2">
      <c r="A530" s="81"/>
      <c r="B530" s="56" t="s">
        <v>486</v>
      </c>
      <c r="C530" s="37">
        <v>0</v>
      </c>
      <c r="D530" s="20">
        <v>0</v>
      </c>
      <c r="E530" s="41" t="str">
        <f t="shared" si="184"/>
        <v/>
      </c>
      <c r="F530" s="41" t="str">
        <f t="shared" si="185"/>
        <v/>
      </c>
      <c r="G530" s="22" t="str">
        <f t="shared" si="183"/>
        <v xml:space="preserve"> </v>
      </c>
      <c r="H530" s="57" t="str">
        <f t="shared" si="186"/>
        <v/>
      </c>
      <c r="I530" s="12"/>
    </row>
    <row r="531" spans="1:9" s="23" customFormat="1" ht="30" x14ac:dyDescent="0.2">
      <c r="A531" s="81"/>
      <c r="B531" s="56" t="s">
        <v>292</v>
      </c>
      <c r="C531" s="37">
        <v>0</v>
      </c>
      <c r="D531" s="20">
        <v>0</v>
      </c>
      <c r="E531" s="41" t="str">
        <f t="shared" si="184"/>
        <v/>
      </c>
      <c r="F531" s="41" t="str">
        <f t="shared" si="185"/>
        <v/>
      </c>
      <c r="G531" s="22" t="str">
        <f t="shared" si="183"/>
        <v xml:space="preserve"> </v>
      </c>
      <c r="H531" s="57" t="str">
        <f t="shared" si="186"/>
        <v/>
      </c>
      <c r="I531" s="12"/>
    </row>
    <row r="532" spans="1:9" s="23" customFormat="1" ht="45" x14ac:dyDescent="0.2">
      <c r="A532" s="81"/>
      <c r="B532" s="56" t="s">
        <v>293</v>
      </c>
      <c r="C532" s="37">
        <v>0</v>
      </c>
      <c r="D532" s="20">
        <v>0</v>
      </c>
      <c r="E532" s="41" t="str">
        <f t="shared" si="184"/>
        <v/>
      </c>
      <c r="F532" s="41" t="str">
        <f t="shared" si="185"/>
        <v/>
      </c>
      <c r="G532" s="22" t="str">
        <f t="shared" si="183"/>
        <v xml:space="preserve"> </v>
      </c>
      <c r="H532" s="57" t="str">
        <f t="shared" si="186"/>
        <v/>
      </c>
      <c r="I532" s="12"/>
    </row>
    <row r="533" spans="1:9" s="23" customFormat="1" ht="30" x14ac:dyDescent="0.2">
      <c r="A533" s="81"/>
      <c r="B533" s="56" t="s">
        <v>294</v>
      </c>
      <c r="C533" s="37">
        <v>0</v>
      </c>
      <c r="D533" s="20">
        <v>0</v>
      </c>
      <c r="E533" s="41" t="str">
        <f t="shared" si="184"/>
        <v/>
      </c>
      <c r="F533" s="41" t="str">
        <f t="shared" si="185"/>
        <v/>
      </c>
      <c r="G533" s="22" t="str">
        <f t="shared" si="183"/>
        <v xml:space="preserve"> </v>
      </c>
      <c r="H533" s="57" t="str">
        <f t="shared" si="186"/>
        <v/>
      </c>
      <c r="I533" s="12"/>
    </row>
    <row r="534" spans="1:9" s="23" customFormat="1" ht="30" x14ac:dyDescent="0.2">
      <c r="A534" s="81"/>
      <c r="B534" s="56" t="s">
        <v>114</v>
      </c>
      <c r="C534" s="37">
        <v>0</v>
      </c>
      <c r="D534" s="20">
        <v>0</v>
      </c>
      <c r="E534" s="41" t="str">
        <f t="shared" si="184"/>
        <v/>
      </c>
      <c r="F534" s="41" t="str">
        <f t="shared" si="185"/>
        <v/>
      </c>
      <c r="G534" s="22" t="str">
        <f t="shared" si="183"/>
        <v xml:space="preserve"> </v>
      </c>
      <c r="H534" s="57" t="str">
        <f t="shared" si="186"/>
        <v/>
      </c>
      <c r="I534" s="12"/>
    </row>
    <row r="535" spans="1:9" s="23" customFormat="1" ht="45" x14ac:dyDescent="0.2">
      <c r="A535" s="81"/>
      <c r="B535" s="56" t="s">
        <v>295</v>
      </c>
      <c r="C535" s="37">
        <v>0</v>
      </c>
      <c r="D535" s="20">
        <v>0</v>
      </c>
      <c r="E535" s="41" t="str">
        <f t="shared" si="184"/>
        <v/>
      </c>
      <c r="F535" s="41" t="str">
        <f t="shared" si="185"/>
        <v/>
      </c>
      <c r="G535" s="22" t="str">
        <f t="shared" si="183"/>
        <v xml:space="preserve"> </v>
      </c>
      <c r="H535" s="57" t="str">
        <f t="shared" si="186"/>
        <v/>
      </c>
      <c r="I535" s="12"/>
    </row>
    <row r="536" spans="1:9" s="23" customFormat="1" ht="15" x14ac:dyDescent="0.2">
      <c r="A536" s="81"/>
      <c r="B536" s="56" t="s">
        <v>123</v>
      </c>
      <c r="C536" s="37">
        <v>0</v>
      </c>
      <c r="D536" s="20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7">
        <v>0</v>
      </c>
      <c r="D537" s="20">
        <v>0</v>
      </c>
      <c r="E537" s="41" t="str">
        <f t="shared" si="184"/>
        <v/>
      </c>
      <c r="F537" s="41" t="str">
        <f t="shared" si="185"/>
        <v/>
      </c>
      <c r="G537" s="22" t="str">
        <f t="shared" si="183"/>
        <v xml:space="preserve"> </v>
      </c>
      <c r="H537" s="57" t="str">
        <f t="shared" si="186"/>
        <v/>
      </c>
      <c r="I537" s="12"/>
    </row>
    <row r="538" spans="1:9" s="23" customFormat="1" ht="15" x14ac:dyDescent="0.2">
      <c r="A538" s="81"/>
      <c r="B538" s="56" t="s">
        <v>115</v>
      </c>
      <c r="C538" s="37">
        <v>0</v>
      </c>
      <c r="D538" s="20">
        <v>0</v>
      </c>
      <c r="E538" s="41" t="str">
        <f t="shared" si="184"/>
        <v/>
      </c>
      <c r="F538" s="41" t="str">
        <f t="shared" si="185"/>
        <v/>
      </c>
      <c r="G538" s="22" t="str">
        <f t="shared" si="183"/>
        <v xml:space="preserve"> </v>
      </c>
      <c r="H538" s="57" t="str">
        <f t="shared" si="186"/>
        <v/>
      </c>
      <c r="I538" s="12"/>
    </row>
    <row r="539" spans="1:9" s="23" customFormat="1" ht="30" x14ac:dyDescent="0.2">
      <c r="A539" s="81"/>
      <c r="B539" s="56" t="s">
        <v>296</v>
      </c>
      <c r="C539" s="37">
        <v>0</v>
      </c>
      <c r="D539" s="20">
        <v>0</v>
      </c>
      <c r="E539" s="41" t="str">
        <f t="shared" si="184"/>
        <v/>
      </c>
      <c r="F539" s="41" t="str">
        <f t="shared" si="185"/>
        <v/>
      </c>
      <c r="G539" s="22" t="str">
        <f t="shared" si="183"/>
        <v xml:space="preserve"> </v>
      </c>
      <c r="H539" s="57" t="str">
        <f t="shared" si="186"/>
        <v/>
      </c>
      <c r="I539" s="12"/>
    </row>
    <row r="540" spans="1:9" s="23" customFormat="1" ht="30" x14ac:dyDescent="0.2">
      <c r="A540" s="81"/>
      <c r="B540" s="56" t="s">
        <v>639</v>
      </c>
      <c r="C540" s="37">
        <v>0</v>
      </c>
      <c r="D540" s="20">
        <v>0</v>
      </c>
      <c r="E540" s="41" t="str">
        <f t="shared" si="184"/>
        <v/>
      </c>
      <c r="F540" s="41" t="str">
        <f t="shared" si="185"/>
        <v/>
      </c>
      <c r="G540" s="22" t="str">
        <f t="shared" si="183"/>
        <v xml:space="preserve"> </v>
      </c>
      <c r="H540" s="57" t="str">
        <f t="shared" si="186"/>
        <v/>
      </c>
      <c r="I540" s="12"/>
    </row>
    <row r="541" spans="1:9" s="23" customFormat="1" ht="15" x14ac:dyDescent="0.2">
      <c r="A541" s="81"/>
      <c r="B541" s="56" t="s">
        <v>124</v>
      </c>
      <c r="C541" s="37">
        <v>0</v>
      </c>
      <c r="D541" s="20">
        <v>0</v>
      </c>
      <c r="E541" s="41" t="str">
        <f t="shared" si="184"/>
        <v/>
      </c>
      <c r="F541" s="41" t="str">
        <f t="shared" si="185"/>
        <v/>
      </c>
      <c r="G541" s="22" t="str">
        <f t="shared" si="183"/>
        <v xml:space="preserve"> </v>
      </c>
      <c r="H541" s="57" t="str">
        <f t="shared" si="186"/>
        <v/>
      </c>
      <c r="I541" s="12"/>
    </row>
    <row r="542" spans="1:9" s="23" customFormat="1" ht="15" x14ac:dyDescent="0.2">
      <c r="A542" s="81"/>
      <c r="B542" s="56" t="s">
        <v>487</v>
      </c>
      <c r="C542" s="37">
        <v>0</v>
      </c>
      <c r="D542" s="20">
        <v>0</v>
      </c>
      <c r="E542" s="41" t="str">
        <f t="shared" si="184"/>
        <v/>
      </c>
      <c r="F542" s="41" t="str">
        <f t="shared" si="185"/>
        <v/>
      </c>
      <c r="G542" s="22" t="str">
        <f t="shared" si="183"/>
        <v xml:space="preserve"> </v>
      </c>
      <c r="H542" s="57" t="str">
        <f t="shared" si="186"/>
        <v/>
      </c>
      <c r="I542" s="12"/>
    </row>
    <row r="543" spans="1:9" s="23" customFormat="1" ht="15" x14ac:dyDescent="0.2">
      <c r="A543" s="81"/>
      <c r="B543" s="56" t="s">
        <v>536</v>
      </c>
      <c r="C543" s="37">
        <v>0</v>
      </c>
      <c r="D543" s="20">
        <v>0</v>
      </c>
      <c r="E543" s="41" t="str">
        <f t="shared" si="184"/>
        <v/>
      </c>
      <c r="F543" s="41" t="str">
        <f t="shared" si="185"/>
        <v/>
      </c>
      <c r="G543" s="22" t="str">
        <f t="shared" si="183"/>
        <v xml:space="preserve"> </v>
      </c>
      <c r="H543" s="57" t="str">
        <f t="shared" si="186"/>
        <v/>
      </c>
      <c r="I543" s="12"/>
    </row>
    <row r="544" spans="1:9" s="23" customFormat="1" ht="15" x14ac:dyDescent="0.2">
      <c r="A544" s="81"/>
      <c r="B544" s="56" t="s">
        <v>131</v>
      </c>
      <c r="C544" s="37">
        <v>0</v>
      </c>
      <c r="D544" s="20">
        <v>0</v>
      </c>
      <c r="E544" s="41" t="str">
        <f t="shared" si="184"/>
        <v/>
      </c>
      <c r="F544" s="41" t="str">
        <f t="shared" si="185"/>
        <v/>
      </c>
      <c r="G544" s="22" t="str">
        <f t="shared" si="183"/>
        <v xml:space="preserve"> </v>
      </c>
      <c r="H544" s="57" t="str">
        <f t="shared" si="186"/>
        <v/>
      </c>
      <c r="I544" s="12"/>
    </row>
    <row r="545" spans="1:9" s="23" customFormat="1" ht="30" x14ac:dyDescent="0.2">
      <c r="A545" s="81"/>
      <c r="B545" s="56" t="s">
        <v>488</v>
      </c>
      <c r="C545" s="37">
        <v>0</v>
      </c>
      <c r="D545" s="20">
        <v>0</v>
      </c>
      <c r="E545" s="41" t="str">
        <f t="shared" si="184"/>
        <v/>
      </c>
      <c r="F545" s="41" t="str">
        <f t="shared" si="185"/>
        <v/>
      </c>
      <c r="G545" s="22" t="str">
        <f t="shared" si="183"/>
        <v xml:space="preserve"> </v>
      </c>
      <c r="H545" s="57" t="str">
        <f t="shared" si="186"/>
        <v/>
      </c>
      <c r="I545" s="12"/>
    </row>
    <row r="546" spans="1:9" s="23" customFormat="1" ht="15" x14ac:dyDescent="0.2">
      <c r="A546" s="81"/>
      <c r="B546" s="56" t="s">
        <v>129</v>
      </c>
      <c r="C546" s="37">
        <v>0</v>
      </c>
      <c r="D546" s="20">
        <v>0</v>
      </c>
      <c r="E546" s="41" t="str">
        <f t="shared" si="184"/>
        <v/>
      </c>
      <c r="F546" s="41" t="str">
        <f t="shared" si="185"/>
        <v/>
      </c>
      <c r="G546" s="22" t="str">
        <f t="shared" si="183"/>
        <v xml:space="preserve"> </v>
      </c>
      <c r="H546" s="57" t="str">
        <f t="shared" si="186"/>
        <v/>
      </c>
      <c r="I546" s="12"/>
    </row>
    <row r="547" spans="1:9" s="23" customFormat="1" ht="15" x14ac:dyDescent="0.2">
      <c r="A547" s="81"/>
      <c r="B547" s="56" t="s">
        <v>327</v>
      </c>
      <c r="C547" s="37">
        <v>6</v>
      </c>
      <c r="D547" s="20">
        <v>0</v>
      </c>
      <c r="E547" s="41">
        <f t="shared" si="184"/>
        <v>0.12244897959183673</v>
      </c>
      <c r="F547" s="41" t="str">
        <f t="shared" si="185"/>
        <v/>
      </c>
      <c r="G547" s="22">
        <f t="shared" si="183"/>
        <v>-1</v>
      </c>
      <c r="H547" s="57">
        <f t="shared" si="186"/>
        <v>-0.12244897959183673</v>
      </c>
      <c r="I547" s="12"/>
    </row>
    <row r="548" spans="1:9" s="23" customFormat="1" ht="15" x14ac:dyDescent="0.2">
      <c r="A548" s="81"/>
      <c r="B548" s="56" t="s">
        <v>328</v>
      </c>
      <c r="C548" s="37">
        <v>0</v>
      </c>
      <c r="D548" s="20">
        <v>0</v>
      </c>
      <c r="E548" s="41" t="str">
        <f t="shared" si="184"/>
        <v/>
      </c>
      <c r="F548" s="41" t="str">
        <f t="shared" si="185"/>
        <v/>
      </c>
      <c r="G548" s="22" t="str">
        <f t="shared" si="183"/>
        <v xml:space="preserve"> </v>
      </c>
      <c r="H548" s="57" t="str">
        <f t="shared" si="186"/>
        <v/>
      </c>
      <c r="I548" s="12"/>
    </row>
    <row r="549" spans="1:9" s="23" customFormat="1" ht="15" x14ac:dyDescent="0.2">
      <c r="A549" s="81"/>
      <c r="B549" s="56" t="s">
        <v>604</v>
      </c>
      <c r="C549" s="37">
        <v>0</v>
      </c>
      <c r="D549" s="20">
        <v>0</v>
      </c>
      <c r="E549" s="41" t="str">
        <f t="shared" si="184"/>
        <v/>
      </c>
      <c r="F549" s="41" t="str">
        <f t="shared" si="185"/>
        <v/>
      </c>
      <c r="G549" s="22" t="str">
        <f t="shared" si="183"/>
        <v xml:space="preserve"> </v>
      </c>
      <c r="H549" s="57" t="str">
        <f t="shared" si="186"/>
        <v/>
      </c>
      <c r="I549" s="12"/>
    </row>
    <row r="550" spans="1:9" s="23" customFormat="1" ht="15" x14ac:dyDescent="0.2">
      <c r="A550" s="81"/>
      <c r="B550" s="56" t="s">
        <v>133</v>
      </c>
      <c r="C550" s="37">
        <v>0</v>
      </c>
      <c r="D550" s="20">
        <v>0</v>
      </c>
      <c r="E550" s="41" t="str">
        <f t="shared" si="184"/>
        <v/>
      </c>
      <c r="F550" s="41" t="str">
        <f t="shared" si="185"/>
        <v/>
      </c>
      <c r="G550" s="22" t="str">
        <f t="shared" si="183"/>
        <v xml:space="preserve"> </v>
      </c>
      <c r="H550" s="57" t="str">
        <f t="shared" si="186"/>
        <v/>
      </c>
      <c r="I550" s="12"/>
    </row>
    <row r="551" spans="1:9" s="23" customFormat="1" ht="15" x14ac:dyDescent="0.2">
      <c r="A551" s="81"/>
      <c r="B551" s="56" t="s">
        <v>329</v>
      </c>
      <c r="C551" s="37">
        <v>0</v>
      </c>
      <c r="D551" s="20">
        <v>0</v>
      </c>
      <c r="E551" s="41" t="str">
        <f t="shared" si="184"/>
        <v/>
      </c>
      <c r="F551" s="41" t="str">
        <f t="shared" si="185"/>
        <v/>
      </c>
      <c r="G551" s="22" t="str">
        <f t="shared" si="183"/>
        <v xml:space="preserve"> </v>
      </c>
      <c r="H551" s="57" t="str">
        <f t="shared" si="186"/>
        <v/>
      </c>
      <c r="I551" s="12"/>
    </row>
    <row r="552" spans="1:9" s="23" customFormat="1" ht="15" x14ac:dyDescent="0.2">
      <c r="A552" s="81"/>
      <c r="B552" s="56" t="s">
        <v>137</v>
      </c>
      <c r="C552" s="37">
        <v>0</v>
      </c>
      <c r="D552" s="20">
        <v>0</v>
      </c>
      <c r="E552" s="41" t="str">
        <f t="shared" si="184"/>
        <v/>
      </c>
      <c r="F552" s="41" t="str">
        <f t="shared" si="185"/>
        <v/>
      </c>
      <c r="G552" s="22" t="str">
        <f t="shared" si="183"/>
        <v xml:space="preserve"> </v>
      </c>
      <c r="H552" s="57" t="str">
        <f t="shared" si="186"/>
        <v/>
      </c>
      <c r="I552" s="12"/>
    </row>
    <row r="553" spans="1:9" s="23" customFormat="1" ht="15" x14ac:dyDescent="0.2">
      <c r="A553" s="81"/>
      <c r="B553" s="56" t="s">
        <v>130</v>
      </c>
      <c r="C553" s="37">
        <v>0</v>
      </c>
      <c r="D553" s="20">
        <v>0</v>
      </c>
      <c r="E553" s="41" t="str">
        <f t="shared" si="184"/>
        <v/>
      </c>
      <c r="F553" s="41" t="str">
        <f t="shared" si="185"/>
        <v/>
      </c>
      <c r="G553" s="22" t="str">
        <f t="shared" si="183"/>
        <v xml:space="preserve"> </v>
      </c>
      <c r="H553" s="57" t="str">
        <f t="shared" si="186"/>
        <v/>
      </c>
      <c r="I553" s="12"/>
    </row>
    <row r="554" spans="1:9" s="23" customFormat="1" ht="15" x14ac:dyDescent="0.2">
      <c r="A554" s="81"/>
      <c r="B554" s="56" t="s">
        <v>297</v>
      </c>
      <c r="C554" s="37">
        <v>0</v>
      </c>
      <c r="D554" s="20">
        <v>0</v>
      </c>
      <c r="E554" s="41" t="str">
        <f t="shared" si="184"/>
        <v/>
      </c>
      <c r="F554" s="41" t="str">
        <f t="shared" si="185"/>
        <v/>
      </c>
      <c r="G554" s="22" t="str">
        <f t="shared" si="183"/>
        <v xml:space="preserve"> </v>
      </c>
      <c r="H554" s="57" t="str">
        <f t="shared" si="186"/>
        <v/>
      </c>
      <c r="I554" s="12"/>
    </row>
    <row r="555" spans="1:9" s="23" customFormat="1" ht="15" x14ac:dyDescent="0.2">
      <c r="A555" s="81"/>
      <c r="B555" s="56" t="s">
        <v>126</v>
      </c>
      <c r="C555" s="37">
        <v>0</v>
      </c>
      <c r="D555" s="20">
        <v>0</v>
      </c>
      <c r="E555" s="41" t="str">
        <f t="shared" si="184"/>
        <v/>
      </c>
      <c r="F555" s="41" t="str">
        <f t="shared" si="185"/>
        <v/>
      </c>
      <c r="G555" s="22" t="str">
        <f t="shared" si="183"/>
        <v xml:space="preserve"> </v>
      </c>
      <c r="H555" s="57" t="str">
        <f t="shared" si="186"/>
        <v/>
      </c>
      <c r="I555" s="12"/>
    </row>
    <row r="556" spans="1:9" s="23" customFormat="1" ht="15" x14ac:dyDescent="0.2">
      <c r="A556" s="81"/>
      <c r="B556" s="56" t="s">
        <v>139</v>
      </c>
      <c r="C556" s="37">
        <v>0</v>
      </c>
      <c r="D556" s="20">
        <v>0</v>
      </c>
      <c r="E556" s="41" t="str">
        <f t="shared" si="184"/>
        <v/>
      </c>
      <c r="F556" s="41" t="str">
        <f t="shared" si="185"/>
        <v/>
      </c>
      <c r="G556" s="22" t="str">
        <f t="shared" si="183"/>
        <v xml:space="preserve"> </v>
      </c>
      <c r="H556" s="57" t="str">
        <f t="shared" si="186"/>
        <v/>
      </c>
      <c r="I556" s="12"/>
    </row>
    <row r="557" spans="1:9" s="23" customFormat="1" ht="30" x14ac:dyDescent="0.2">
      <c r="A557" s="81"/>
      <c r="B557" s="56" t="s">
        <v>298</v>
      </c>
      <c r="C557" s="37">
        <v>0</v>
      </c>
      <c r="D557" s="20">
        <v>0</v>
      </c>
      <c r="E557" s="41" t="str">
        <f t="shared" si="184"/>
        <v/>
      </c>
      <c r="F557" s="41" t="str">
        <f t="shared" si="185"/>
        <v/>
      </c>
      <c r="G557" s="22" t="str">
        <f t="shared" si="183"/>
        <v xml:space="preserve"> </v>
      </c>
      <c r="H557" s="57" t="str">
        <f t="shared" si="186"/>
        <v/>
      </c>
      <c r="I557" s="12"/>
    </row>
    <row r="558" spans="1:9" s="23" customFormat="1" ht="30" x14ac:dyDescent="0.2">
      <c r="A558" s="81"/>
      <c r="B558" s="56" t="s">
        <v>299</v>
      </c>
      <c r="C558" s="37">
        <v>0</v>
      </c>
      <c r="D558" s="20">
        <v>0</v>
      </c>
      <c r="E558" s="41" t="str">
        <f t="shared" si="184"/>
        <v/>
      </c>
      <c r="F558" s="41" t="str">
        <f t="shared" si="185"/>
        <v/>
      </c>
      <c r="G558" s="22" t="str">
        <f t="shared" si="183"/>
        <v xml:space="preserve"> </v>
      </c>
      <c r="H558" s="57" t="str">
        <f t="shared" si="186"/>
        <v/>
      </c>
      <c r="I558" s="12"/>
    </row>
    <row r="559" spans="1:9" s="23" customFormat="1" ht="15" x14ac:dyDescent="0.2">
      <c r="A559" s="81"/>
      <c r="B559" s="56" t="s">
        <v>624</v>
      </c>
      <c r="C559" s="37">
        <v>0</v>
      </c>
      <c r="D559" s="20">
        <v>0</v>
      </c>
      <c r="E559" s="41" t="str">
        <f t="shared" ref="E559" si="187">+IF(C559=0,"",C559/C$355)</f>
        <v/>
      </c>
      <c r="F559" s="41" t="str">
        <f t="shared" ref="F559" si="188">+IF(D559=0,"",D559/D$355)</f>
        <v/>
      </c>
      <c r="G559" s="41" t="str">
        <f t="shared" ref="G559" si="189">+IF(AND(C559=0,D559=0)," ",IF(C559=0,1,IF(D559=0,-1,(D559-C559)/C559)))</f>
        <v xml:space="preserve"> </v>
      </c>
      <c r="H559" s="57" t="str">
        <f t="shared" ref="H559" si="190">+IF(OR(AND(E559=""),(G559="")),"",E559*G559)</f>
        <v/>
      </c>
      <c r="I559" s="12"/>
    </row>
    <row r="560" spans="1:9" s="23" customFormat="1" ht="15" x14ac:dyDescent="0.2">
      <c r="A560" s="81"/>
      <c r="B560" s="56" t="s">
        <v>300</v>
      </c>
      <c r="C560" s="37">
        <v>0</v>
      </c>
      <c r="D560" s="20">
        <v>0</v>
      </c>
      <c r="E560" s="41" t="str">
        <f t="shared" si="184"/>
        <v/>
      </c>
      <c r="F560" s="41" t="str">
        <f t="shared" si="185"/>
        <v/>
      </c>
      <c r="G560" s="22" t="str">
        <f t="shared" si="183"/>
        <v xml:space="preserve"> </v>
      </c>
      <c r="H560" s="57" t="str">
        <f t="shared" si="186"/>
        <v/>
      </c>
      <c r="I560" s="12"/>
    </row>
    <row r="561" spans="1:9" s="23" customFormat="1" ht="30" x14ac:dyDescent="0.2">
      <c r="A561" s="81"/>
      <c r="B561" s="56" t="s">
        <v>489</v>
      </c>
      <c r="C561" s="37">
        <v>0</v>
      </c>
      <c r="D561" s="20">
        <v>0</v>
      </c>
      <c r="E561" s="41" t="str">
        <f t="shared" si="184"/>
        <v/>
      </c>
      <c r="F561" s="41" t="str">
        <f t="shared" si="185"/>
        <v/>
      </c>
      <c r="G561" s="22" t="str">
        <f t="shared" si="183"/>
        <v xml:space="preserve"> </v>
      </c>
      <c r="H561" s="57" t="str">
        <f t="shared" si="186"/>
        <v/>
      </c>
      <c r="I561" s="12"/>
    </row>
    <row r="562" spans="1:9" s="23" customFormat="1" ht="15" x14ac:dyDescent="0.2">
      <c r="A562" s="81"/>
      <c r="B562" s="56" t="s">
        <v>136</v>
      </c>
      <c r="C562" s="37">
        <v>0</v>
      </c>
      <c r="D562" s="20">
        <v>0</v>
      </c>
      <c r="E562" s="41" t="str">
        <f t="shared" ref="E562:E584" si="191">+IF(C562=0,"",C562/C$355)</f>
        <v/>
      </c>
      <c r="F562" s="41" t="str">
        <f t="shared" ref="F562:F584" si="192">+IF(D562=0,"",D562/D$355)</f>
        <v/>
      </c>
      <c r="G562" s="22" t="str">
        <f t="shared" si="183"/>
        <v xml:space="preserve"> </v>
      </c>
      <c r="H562" s="57" t="str">
        <f t="shared" ref="H562:H584" si="193">+IF(OR(AND(E562=""),(G562="")),"",E562*G562)</f>
        <v/>
      </c>
      <c r="I562" s="12"/>
    </row>
    <row r="563" spans="1:9" s="23" customFormat="1" ht="15" x14ac:dyDescent="0.2">
      <c r="A563" s="81"/>
      <c r="B563" s="56" t="s">
        <v>301</v>
      </c>
      <c r="C563" s="37">
        <v>0</v>
      </c>
      <c r="D563" s="20">
        <v>0</v>
      </c>
      <c r="E563" s="41" t="str">
        <f t="shared" si="191"/>
        <v/>
      </c>
      <c r="F563" s="41" t="str">
        <f t="shared" si="192"/>
        <v/>
      </c>
      <c r="G563" s="22" t="str">
        <f t="shared" si="183"/>
        <v xml:space="preserve"> </v>
      </c>
      <c r="H563" s="57" t="str">
        <f t="shared" si="193"/>
        <v/>
      </c>
      <c r="I563" s="12"/>
    </row>
    <row r="564" spans="1:9" s="23" customFormat="1" ht="30" x14ac:dyDescent="0.2">
      <c r="A564" s="81"/>
      <c r="B564" s="56" t="s">
        <v>302</v>
      </c>
      <c r="C564" s="37">
        <v>0</v>
      </c>
      <c r="D564" s="20">
        <v>0</v>
      </c>
      <c r="E564" s="41" t="str">
        <f t="shared" si="191"/>
        <v/>
      </c>
      <c r="F564" s="41" t="str">
        <f t="shared" si="192"/>
        <v/>
      </c>
      <c r="G564" s="22" t="str">
        <f t="shared" ref="G564:G584" si="194">+IF(AND(C564=0,D564=0)," ",IF(C564=0,1,IF(D564=0,-1,(D564-C564)/C564)))</f>
        <v xml:space="preserve"> </v>
      </c>
      <c r="H564" s="57" t="str">
        <f t="shared" si="193"/>
        <v/>
      </c>
      <c r="I564" s="12"/>
    </row>
    <row r="565" spans="1:9" s="23" customFormat="1" ht="15" x14ac:dyDescent="0.2">
      <c r="A565" s="81"/>
      <c r="B565" s="56" t="s">
        <v>303</v>
      </c>
      <c r="C565" s="37">
        <v>0</v>
      </c>
      <c r="D565" s="20">
        <v>0</v>
      </c>
      <c r="E565" s="41" t="str">
        <f t="shared" si="191"/>
        <v/>
      </c>
      <c r="F565" s="41" t="str">
        <f t="shared" si="192"/>
        <v/>
      </c>
      <c r="G565" s="22" t="str">
        <f t="shared" si="194"/>
        <v xml:space="preserve"> </v>
      </c>
      <c r="H565" s="57" t="str">
        <f t="shared" si="193"/>
        <v/>
      </c>
      <c r="I565" s="12"/>
    </row>
    <row r="566" spans="1:9" s="23" customFormat="1" ht="15" x14ac:dyDescent="0.2">
      <c r="A566" s="81"/>
      <c r="B566" s="56" t="s">
        <v>132</v>
      </c>
      <c r="C566" s="37">
        <v>0</v>
      </c>
      <c r="D566" s="20">
        <v>0</v>
      </c>
      <c r="E566" s="41" t="str">
        <f t="shared" si="191"/>
        <v/>
      </c>
      <c r="F566" s="41" t="str">
        <f t="shared" si="192"/>
        <v/>
      </c>
      <c r="G566" s="22" t="str">
        <f t="shared" si="194"/>
        <v xml:space="preserve"> </v>
      </c>
      <c r="H566" s="57" t="str">
        <f t="shared" si="193"/>
        <v/>
      </c>
      <c r="I566" s="12"/>
    </row>
    <row r="567" spans="1:9" s="23" customFormat="1" ht="15" x14ac:dyDescent="0.2">
      <c r="A567" s="81"/>
      <c r="B567" s="56" t="s">
        <v>134</v>
      </c>
      <c r="C567" s="37">
        <v>0</v>
      </c>
      <c r="D567" s="20">
        <v>0</v>
      </c>
      <c r="E567" s="41" t="str">
        <f t="shared" si="191"/>
        <v/>
      </c>
      <c r="F567" s="41" t="str">
        <f t="shared" si="192"/>
        <v/>
      </c>
      <c r="G567" s="22" t="str">
        <f t="shared" si="194"/>
        <v xml:space="preserve"> </v>
      </c>
      <c r="H567" s="57" t="str">
        <f t="shared" si="193"/>
        <v/>
      </c>
      <c r="I567" s="12"/>
    </row>
    <row r="568" spans="1:9" s="23" customFormat="1" ht="15" x14ac:dyDescent="0.2">
      <c r="A568" s="81"/>
      <c r="B568" s="56" t="s">
        <v>304</v>
      </c>
      <c r="C568" s="37">
        <v>0</v>
      </c>
      <c r="D568" s="20">
        <v>0</v>
      </c>
      <c r="E568" s="41" t="str">
        <f t="shared" si="191"/>
        <v/>
      </c>
      <c r="F568" s="41" t="str">
        <f t="shared" si="192"/>
        <v/>
      </c>
      <c r="G568" s="22" t="str">
        <f t="shared" si="194"/>
        <v xml:space="preserve"> </v>
      </c>
      <c r="H568" s="57" t="str">
        <f t="shared" si="193"/>
        <v/>
      </c>
      <c r="I568" s="12"/>
    </row>
    <row r="569" spans="1:9" s="23" customFormat="1" ht="30" x14ac:dyDescent="0.2">
      <c r="A569" s="81"/>
      <c r="B569" s="56" t="s">
        <v>138</v>
      </c>
      <c r="C569" s="37">
        <v>0</v>
      </c>
      <c r="D569" s="20">
        <v>0</v>
      </c>
      <c r="E569" s="41" t="str">
        <f t="shared" si="191"/>
        <v/>
      </c>
      <c r="F569" s="41" t="str">
        <f t="shared" si="192"/>
        <v/>
      </c>
      <c r="G569" s="22" t="str">
        <f t="shared" si="194"/>
        <v xml:space="preserve"> </v>
      </c>
      <c r="H569" s="57" t="str">
        <f t="shared" si="193"/>
        <v/>
      </c>
      <c r="I569" s="12"/>
    </row>
    <row r="570" spans="1:9" s="23" customFormat="1" ht="15" x14ac:dyDescent="0.2">
      <c r="A570" s="81"/>
      <c r="B570" s="56" t="s">
        <v>305</v>
      </c>
      <c r="C570" s="37">
        <v>0</v>
      </c>
      <c r="D570" s="20">
        <v>0</v>
      </c>
      <c r="E570" s="41" t="str">
        <f t="shared" si="191"/>
        <v/>
      </c>
      <c r="F570" s="41" t="str">
        <f t="shared" si="192"/>
        <v/>
      </c>
      <c r="G570" s="22" t="str">
        <f t="shared" si="194"/>
        <v xml:space="preserve"> </v>
      </c>
      <c r="H570" s="57" t="str">
        <f t="shared" si="193"/>
        <v/>
      </c>
      <c r="I570" s="12"/>
    </row>
    <row r="571" spans="1:9" s="23" customFormat="1" ht="15" x14ac:dyDescent="0.2">
      <c r="A571" s="81"/>
      <c r="B571" s="56" t="s">
        <v>531</v>
      </c>
      <c r="C571" s="37">
        <v>0</v>
      </c>
      <c r="D571" s="20">
        <v>0</v>
      </c>
      <c r="E571" s="41" t="str">
        <f t="shared" si="191"/>
        <v/>
      </c>
      <c r="F571" s="41" t="str">
        <f t="shared" si="192"/>
        <v/>
      </c>
      <c r="G571" s="22" t="str">
        <f t="shared" si="194"/>
        <v xml:space="preserve"> </v>
      </c>
      <c r="H571" s="57" t="str">
        <f t="shared" si="193"/>
        <v/>
      </c>
      <c r="I571" s="12"/>
    </row>
    <row r="572" spans="1:9" s="23" customFormat="1" ht="15" x14ac:dyDescent="0.2">
      <c r="A572" s="81"/>
      <c r="B572" s="56" t="s">
        <v>127</v>
      </c>
      <c r="C572" s="37">
        <v>0</v>
      </c>
      <c r="D572" s="20">
        <v>30</v>
      </c>
      <c r="E572" s="41" t="str">
        <f t="shared" si="191"/>
        <v/>
      </c>
      <c r="F572" s="41">
        <f t="shared" si="192"/>
        <v>0.29126213592233008</v>
      </c>
      <c r="G572" s="22">
        <f t="shared" si="194"/>
        <v>1</v>
      </c>
      <c r="H572" s="57" t="str">
        <f t="shared" si="193"/>
        <v/>
      </c>
      <c r="I572" s="12"/>
    </row>
    <row r="573" spans="1:9" s="23" customFormat="1" ht="15" x14ac:dyDescent="0.2">
      <c r="A573" s="81"/>
      <c r="B573" s="56" t="s">
        <v>306</v>
      </c>
      <c r="C573" s="37">
        <v>0</v>
      </c>
      <c r="D573" s="20">
        <v>0</v>
      </c>
      <c r="E573" s="41" t="str">
        <f t="shared" si="191"/>
        <v/>
      </c>
      <c r="F573" s="41" t="str">
        <f t="shared" si="192"/>
        <v/>
      </c>
      <c r="G573" s="22" t="str">
        <f t="shared" si="194"/>
        <v xml:space="preserve"> </v>
      </c>
      <c r="H573" s="57" t="str">
        <f t="shared" si="193"/>
        <v/>
      </c>
      <c r="I573" s="12"/>
    </row>
    <row r="574" spans="1:9" s="23" customFormat="1" ht="15" x14ac:dyDescent="0.2">
      <c r="A574" s="81"/>
      <c r="B574" s="56" t="s">
        <v>307</v>
      </c>
      <c r="C574" s="37">
        <v>0</v>
      </c>
      <c r="D574" s="20">
        <v>0</v>
      </c>
      <c r="E574" s="41" t="str">
        <f t="shared" si="191"/>
        <v/>
      </c>
      <c r="F574" s="41" t="str">
        <f t="shared" si="192"/>
        <v/>
      </c>
      <c r="G574" s="22" t="str">
        <f t="shared" si="194"/>
        <v xml:space="preserve"> </v>
      </c>
      <c r="H574" s="57" t="str">
        <f t="shared" si="193"/>
        <v/>
      </c>
      <c r="I574" s="12"/>
    </row>
    <row r="575" spans="1:9" s="23" customFormat="1" ht="15" x14ac:dyDescent="0.2">
      <c r="A575" s="81"/>
      <c r="B575" s="56" t="s">
        <v>490</v>
      </c>
      <c r="C575" s="37">
        <v>0</v>
      </c>
      <c r="D575" s="20">
        <v>0</v>
      </c>
      <c r="E575" s="41" t="str">
        <f t="shared" si="191"/>
        <v/>
      </c>
      <c r="F575" s="41" t="str">
        <f t="shared" si="192"/>
        <v/>
      </c>
      <c r="G575" s="22" t="str">
        <f t="shared" si="194"/>
        <v xml:space="preserve"> </v>
      </c>
      <c r="H575" s="57" t="str">
        <f t="shared" si="193"/>
        <v/>
      </c>
      <c r="I575" s="12"/>
    </row>
    <row r="576" spans="1:9" s="23" customFormat="1" ht="15" x14ac:dyDescent="0.2">
      <c r="A576" s="81"/>
      <c r="B576" s="56" t="s">
        <v>128</v>
      </c>
      <c r="C576" s="37">
        <v>0</v>
      </c>
      <c r="D576" s="20">
        <v>0</v>
      </c>
      <c r="E576" s="41" t="str">
        <f t="shared" si="191"/>
        <v/>
      </c>
      <c r="F576" s="41" t="str">
        <f t="shared" si="192"/>
        <v/>
      </c>
      <c r="G576" s="22" t="str">
        <f t="shared" si="194"/>
        <v xml:space="preserve"> </v>
      </c>
      <c r="H576" s="57" t="str">
        <f t="shared" si="193"/>
        <v/>
      </c>
      <c r="I576" s="12"/>
    </row>
    <row r="577" spans="1:9" s="23" customFormat="1" ht="15" x14ac:dyDescent="0.2">
      <c r="A577" s="81"/>
      <c r="B577" s="56" t="s">
        <v>135</v>
      </c>
      <c r="C577" s="37">
        <v>0</v>
      </c>
      <c r="D577" s="20">
        <v>0</v>
      </c>
      <c r="E577" s="41" t="str">
        <f t="shared" si="191"/>
        <v/>
      </c>
      <c r="F577" s="41" t="str">
        <f t="shared" si="192"/>
        <v/>
      </c>
      <c r="G577" s="22" t="str">
        <f t="shared" si="194"/>
        <v xml:space="preserve"> </v>
      </c>
      <c r="H577" s="57" t="str">
        <f t="shared" si="193"/>
        <v/>
      </c>
      <c r="I577" s="12"/>
    </row>
    <row r="578" spans="1:9" s="23" customFormat="1" ht="15" x14ac:dyDescent="0.2">
      <c r="A578" s="81"/>
      <c r="B578" s="56" t="s">
        <v>491</v>
      </c>
      <c r="C578" s="37">
        <v>0</v>
      </c>
      <c r="D578" s="20">
        <v>0</v>
      </c>
      <c r="E578" s="41" t="str">
        <f t="shared" si="191"/>
        <v/>
      </c>
      <c r="F578" s="41" t="str">
        <f t="shared" si="192"/>
        <v/>
      </c>
      <c r="G578" s="22" t="str">
        <f t="shared" si="194"/>
        <v xml:space="preserve"> </v>
      </c>
      <c r="H578" s="57" t="str">
        <f t="shared" si="193"/>
        <v/>
      </c>
      <c r="I578" s="12"/>
    </row>
    <row r="579" spans="1:9" s="23" customFormat="1" ht="30" x14ac:dyDescent="0.2">
      <c r="A579" s="81"/>
      <c r="B579" s="56" t="s">
        <v>308</v>
      </c>
      <c r="C579" s="37">
        <v>0</v>
      </c>
      <c r="D579" s="20">
        <v>0</v>
      </c>
      <c r="E579" s="41" t="str">
        <f t="shared" si="191"/>
        <v/>
      </c>
      <c r="F579" s="41" t="str">
        <f t="shared" si="192"/>
        <v/>
      </c>
      <c r="G579" s="22" t="str">
        <f t="shared" si="194"/>
        <v xml:space="preserve"> </v>
      </c>
      <c r="H579" s="57" t="str">
        <f t="shared" si="193"/>
        <v/>
      </c>
      <c r="I579" s="12"/>
    </row>
    <row r="580" spans="1:9" s="23" customFormat="1" ht="14.25" customHeight="1" x14ac:dyDescent="0.2">
      <c r="A580" s="81"/>
      <c r="B580" s="56" t="s">
        <v>309</v>
      </c>
      <c r="C580" s="37">
        <v>0</v>
      </c>
      <c r="D580" s="20">
        <v>0</v>
      </c>
      <c r="E580" s="41" t="str">
        <f t="shared" si="191"/>
        <v/>
      </c>
      <c r="F580" s="41" t="str">
        <f t="shared" si="192"/>
        <v/>
      </c>
      <c r="G580" s="22" t="str">
        <f t="shared" si="194"/>
        <v xml:space="preserve"> </v>
      </c>
      <c r="H580" s="57" t="str">
        <f t="shared" si="193"/>
        <v/>
      </c>
      <c r="I580" s="12"/>
    </row>
    <row r="581" spans="1:9" s="43" customFormat="1" ht="15" x14ac:dyDescent="0.2">
      <c r="A581" s="81"/>
      <c r="B581" s="56" t="s">
        <v>310</v>
      </c>
      <c r="C581" s="37">
        <v>0</v>
      </c>
      <c r="D581" s="20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7">
        <v>0</v>
      </c>
      <c r="D582" s="20">
        <v>0</v>
      </c>
      <c r="E582" s="41" t="str">
        <f t="shared" si="191"/>
        <v/>
      </c>
      <c r="F582" s="41" t="str">
        <f t="shared" si="192"/>
        <v/>
      </c>
      <c r="G582" s="22" t="str">
        <f t="shared" si="194"/>
        <v xml:space="preserve"> </v>
      </c>
      <c r="H582" s="57" t="str">
        <f t="shared" si="193"/>
        <v/>
      </c>
      <c r="I582" s="12"/>
    </row>
    <row r="583" spans="1:9" s="23" customFormat="1" ht="30" x14ac:dyDescent="0.2">
      <c r="A583" s="81"/>
      <c r="B583" s="56" t="s">
        <v>492</v>
      </c>
      <c r="C583" s="37">
        <v>0</v>
      </c>
      <c r="D583" s="20">
        <v>0</v>
      </c>
      <c r="E583" s="41" t="str">
        <f t="shared" si="191"/>
        <v/>
      </c>
      <c r="F583" s="41" t="str">
        <f t="shared" si="192"/>
        <v/>
      </c>
      <c r="G583" s="22" t="str">
        <f t="shared" si="194"/>
        <v xml:space="preserve"> </v>
      </c>
      <c r="H583" s="57" t="str">
        <f t="shared" si="193"/>
        <v/>
      </c>
      <c r="I583" s="12"/>
    </row>
    <row r="584" spans="1:9" s="23" customFormat="1" ht="30.75" thickBot="1" x14ac:dyDescent="0.25">
      <c r="A584" s="81"/>
      <c r="B584" s="58" t="s">
        <v>493</v>
      </c>
      <c r="C584" s="59">
        <v>0</v>
      </c>
      <c r="D584" s="89">
        <v>0</v>
      </c>
      <c r="E584" s="61" t="str">
        <f t="shared" si="191"/>
        <v/>
      </c>
      <c r="F584" s="61" t="str">
        <f t="shared" si="192"/>
        <v/>
      </c>
      <c r="G584" s="83" t="str">
        <f t="shared" si="194"/>
        <v xml:space="preserve"> </v>
      </c>
      <c r="H584" s="62" t="str">
        <f t="shared" si="193"/>
        <v/>
      </c>
      <c r="I584" s="12"/>
    </row>
    <row r="585" spans="1:9" s="12" customFormat="1" x14ac:dyDescent="0.2">
      <c r="A585" s="86"/>
      <c r="B585" s="18"/>
      <c r="C585" s="18"/>
      <c r="D585" s="18"/>
      <c r="H585" s="19"/>
    </row>
    <row r="586" spans="1:9" s="12" customFormat="1" x14ac:dyDescent="0.2">
      <c r="A586" s="86"/>
      <c r="B586" s="18"/>
      <c r="C586" s="18"/>
      <c r="D586" s="18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3">
        <f>SUM(C591:C617)</f>
        <v>405</v>
      </c>
      <c r="D590" s="14">
        <f>SUM(D591:D617)</f>
        <v>8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-0.98024691358024696</v>
      </c>
      <c r="H590" s="48">
        <f>+IF(OR(AND(E590=""),(G590="")),"",E590*G590)</f>
        <v>-0.98024691358024696</v>
      </c>
    </row>
    <row r="591" spans="1:9" s="23" customFormat="1" ht="15" x14ac:dyDescent="0.2">
      <c r="A591" s="81"/>
      <c r="B591" s="56" t="s">
        <v>312</v>
      </c>
      <c r="C591" s="37">
        <v>0</v>
      </c>
      <c r="D591" s="20">
        <v>0</v>
      </c>
      <c r="E591" s="41" t="str">
        <f>+IF(C591=0,"",C591/C$590)</f>
        <v/>
      </c>
      <c r="F591" s="41" t="str">
        <f>+IF(D591=0,"",D591/D$590)</f>
        <v/>
      </c>
      <c r="G591" s="22" t="str">
        <f t="shared" ref="G591:G617" si="195">+IF(AND(C591=0,D591=0)," ",IF(C591=0,1,IF(D591=0,-1,(D591-C591)/C591)))</f>
        <v xml:space="preserve"> </v>
      </c>
      <c r="H591" s="57" t="str">
        <f>+IF(OR(AND(E591=""),(G591="")),"",E591*G591)</f>
        <v/>
      </c>
      <c r="I591" s="12"/>
    </row>
    <row r="592" spans="1:9" s="23" customFormat="1" ht="15" x14ac:dyDescent="0.2">
      <c r="A592" s="81"/>
      <c r="B592" s="56" t="s">
        <v>140</v>
      </c>
      <c r="C592" s="37">
        <v>0</v>
      </c>
      <c r="D592" s="20">
        <v>0</v>
      </c>
      <c r="E592" s="41" t="str">
        <f t="shared" ref="E592:E617" si="196">+IF(C592=0,"",C592/C$590)</f>
        <v/>
      </c>
      <c r="F592" s="41" t="str">
        <f t="shared" ref="F592:F617" si="197">+IF(D592=0,"",D592/D$590)</f>
        <v/>
      </c>
      <c r="G592" s="22" t="str">
        <f t="shared" si="195"/>
        <v xml:space="preserve"> </v>
      </c>
      <c r="H592" s="57" t="str">
        <f t="shared" ref="H592:H617" si="198">+IF(OR(AND(E592=""),(G592="")),"",E592*G592)</f>
        <v/>
      </c>
      <c r="I592" s="12"/>
    </row>
    <row r="593" spans="1:9" s="23" customFormat="1" ht="30" x14ac:dyDescent="0.2">
      <c r="A593" s="81"/>
      <c r="B593" s="56" t="s">
        <v>574</v>
      </c>
      <c r="C593" s="37">
        <v>23</v>
      </c>
      <c r="D593" s="20">
        <v>3</v>
      </c>
      <c r="E593" s="41">
        <f t="shared" si="196"/>
        <v>5.6790123456790124E-2</v>
      </c>
      <c r="F593" s="41">
        <f t="shared" si="197"/>
        <v>0.375</v>
      </c>
      <c r="G593" s="22">
        <f t="shared" si="195"/>
        <v>-0.86956521739130432</v>
      </c>
      <c r="H593" s="57">
        <f t="shared" si="198"/>
        <v>-4.9382716049382713E-2</v>
      </c>
      <c r="I593" s="12"/>
    </row>
    <row r="594" spans="1:9" s="23" customFormat="1" ht="15" x14ac:dyDescent="0.2">
      <c r="A594" s="81"/>
      <c r="B594" s="56" t="s">
        <v>313</v>
      </c>
      <c r="C594" s="37">
        <v>1</v>
      </c>
      <c r="D594" s="20">
        <v>0</v>
      </c>
      <c r="E594" s="41">
        <f t="shared" si="196"/>
        <v>2.4691358024691358E-3</v>
      </c>
      <c r="F594" s="41" t="str">
        <f t="shared" si="197"/>
        <v/>
      </c>
      <c r="G594" s="22">
        <f t="shared" si="195"/>
        <v>-1</v>
      </c>
      <c r="H594" s="57">
        <f t="shared" si="198"/>
        <v>-2.4691358024691358E-3</v>
      </c>
      <c r="I594" s="12"/>
    </row>
    <row r="595" spans="1:9" s="23" customFormat="1" ht="15" x14ac:dyDescent="0.2">
      <c r="A595" s="81"/>
      <c r="B595" s="56" t="s">
        <v>141</v>
      </c>
      <c r="C595" s="37">
        <v>0</v>
      </c>
      <c r="D595" s="20">
        <v>0</v>
      </c>
      <c r="E595" s="41" t="str">
        <f t="shared" si="196"/>
        <v/>
      </c>
      <c r="F595" s="41" t="str">
        <f t="shared" si="197"/>
        <v/>
      </c>
      <c r="G595" s="22" t="str">
        <f t="shared" si="195"/>
        <v xml:space="preserve"> </v>
      </c>
      <c r="H595" s="57" t="str">
        <f t="shared" si="198"/>
        <v/>
      </c>
      <c r="I595" s="12"/>
    </row>
    <row r="596" spans="1:9" s="23" customFormat="1" ht="15" x14ac:dyDescent="0.2">
      <c r="A596" s="81"/>
      <c r="B596" s="56" t="s">
        <v>640</v>
      </c>
      <c r="C596" s="37">
        <v>0</v>
      </c>
      <c r="D596" s="20">
        <v>0</v>
      </c>
      <c r="E596" s="41" t="str">
        <f t="shared" si="196"/>
        <v/>
      </c>
      <c r="F596" s="41" t="str">
        <f t="shared" si="197"/>
        <v/>
      </c>
      <c r="G596" s="22" t="str">
        <f t="shared" si="195"/>
        <v xml:space="preserve"> </v>
      </c>
      <c r="H596" s="57" t="str">
        <f t="shared" si="198"/>
        <v/>
      </c>
      <c r="I596" s="12"/>
    </row>
    <row r="597" spans="1:9" s="23" customFormat="1" ht="15" x14ac:dyDescent="0.2">
      <c r="A597" s="81"/>
      <c r="B597" s="56" t="s">
        <v>142</v>
      </c>
      <c r="C597" s="37">
        <v>0</v>
      </c>
      <c r="D597" s="20">
        <v>0</v>
      </c>
      <c r="E597" s="41" t="str">
        <f t="shared" si="196"/>
        <v/>
      </c>
      <c r="F597" s="41" t="str">
        <f t="shared" si="197"/>
        <v/>
      </c>
      <c r="G597" s="22" t="str">
        <f t="shared" si="195"/>
        <v xml:space="preserve"> </v>
      </c>
      <c r="H597" s="57" t="str">
        <f t="shared" si="198"/>
        <v/>
      </c>
      <c r="I597" s="12"/>
    </row>
    <row r="598" spans="1:9" s="23" customFormat="1" ht="15" x14ac:dyDescent="0.2">
      <c r="A598" s="81"/>
      <c r="B598" s="56" t="s">
        <v>314</v>
      </c>
      <c r="C598" s="37">
        <v>12</v>
      </c>
      <c r="D598" s="20">
        <v>0</v>
      </c>
      <c r="E598" s="41">
        <f t="shared" si="196"/>
        <v>2.9629629629629631E-2</v>
      </c>
      <c r="F598" s="41" t="str">
        <f t="shared" si="197"/>
        <v/>
      </c>
      <c r="G598" s="22">
        <f t="shared" si="195"/>
        <v>-1</v>
      </c>
      <c r="H598" s="57">
        <f t="shared" si="198"/>
        <v>-2.9629629629629631E-2</v>
      </c>
      <c r="I598" s="12"/>
    </row>
    <row r="599" spans="1:9" s="23" customFormat="1" ht="15" x14ac:dyDescent="0.2">
      <c r="A599" s="81"/>
      <c r="B599" s="56" t="s">
        <v>315</v>
      </c>
      <c r="C599" s="37">
        <v>0</v>
      </c>
      <c r="D599" s="20">
        <v>0</v>
      </c>
      <c r="E599" s="41" t="str">
        <f t="shared" si="196"/>
        <v/>
      </c>
      <c r="F599" s="41" t="str">
        <f t="shared" si="197"/>
        <v/>
      </c>
      <c r="G599" s="22" t="str">
        <f t="shared" si="195"/>
        <v xml:space="preserve"> </v>
      </c>
      <c r="H599" s="57" t="str">
        <f t="shared" si="198"/>
        <v/>
      </c>
      <c r="I599" s="12"/>
    </row>
    <row r="600" spans="1:9" s="23" customFormat="1" ht="30" x14ac:dyDescent="0.2">
      <c r="A600" s="81"/>
      <c r="B600" s="56" t="s">
        <v>494</v>
      </c>
      <c r="C600" s="37">
        <v>0</v>
      </c>
      <c r="D600" s="20">
        <v>0</v>
      </c>
      <c r="E600" s="41" t="str">
        <f t="shared" si="196"/>
        <v/>
      </c>
      <c r="F600" s="41" t="str">
        <f t="shared" si="197"/>
        <v/>
      </c>
      <c r="G600" s="22" t="str">
        <f t="shared" si="195"/>
        <v xml:space="preserve"> </v>
      </c>
      <c r="H600" s="57" t="str">
        <f t="shared" si="198"/>
        <v/>
      </c>
      <c r="I600" s="12"/>
    </row>
    <row r="601" spans="1:9" s="23" customFormat="1" ht="15" x14ac:dyDescent="0.2">
      <c r="A601" s="81"/>
      <c r="B601" s="56" t="s">
        <v>523</v>
      </c>
      <c r="C601" s="37">
        <v>0</v>
      </c>
      <c r="D601" s="20">
        <v>0</v>
      </c>
      <c r="E601" s="41" t="str">
        <f t="shared" si="196"/>
        <v/>
      </c>
      <c r="F601" s="41" t="str">
        <f t="shared" si="197"/>
        <v/>
      </c>
      <c r="G601" s="22" t="str">
        <f t="shared" si="195"/>
        <v xml:space="preserve"> </v>
      </c>
      <c r="H601" s="57" t="str">
        <f t="shared" si="198"/>
        <v/>
      </c>
      <c r="I601" s="12"/>
    </row>
    <row r="602" spans="1:9" s="23" customFormat="1" ht="15" x14ac:dyDescent="0.2">
      <c r="A602" s="81"/>
      <c r="B602" s="56" t="s">
        <v>551</v>
      </c>
      <c r="C602" s="37">
        <v>0</v>
      </c>
      <c r="D602" s="20">
        <v>0</v>
      </c>
      <c r="E602" s="41" t="str">
        <f t="shared" ref="E602" si="199">+IF(C602=0,"",C602/C$590)</f>
        <v/>
      </c>
      <c r="F602" s="41" t="str">
        <f t="shared" ref="F602" si="200">+IF(D602=0,"",D602/D$590)</f>
        <v/>
      </c>
      <c r="G602" s="22" t="str">
        <f t="shared" si="195"/>
        <v xml:space="preserve"> </v>
      </c>
      <c r="H602" s="57" t="str">
        <f t="shared" ref="H602" si="201">+IF(OR(AND(E602=""),(G602="")),"",E602*G602)</f>
        <v/>
      </c>
      <c r="I602" s="12"/>
    </row>
    <row r="603" spans="1:9" s="23" customFormat="1" ht="15" x14ac:dyDescent="0.2">
      <c r="A603" s="81"/>
      <c r="B603" s="56" t="s">
        <v>620</v>
      </c>
      <c r="C603" s="37">
        <v>0</v>
      </c>
      <c r="D603" s="20">
        <v>0</v>
      </c>
      <c r="E603" s="41" t="str">
        <f t="shared" ref="E603" si="202">+IF(C603=0,"",C603/C$590)</f>
        <v/>
      </c>
      <c r="F603" s="41" t="str">
        <f t="shared" ref="F603" si="203">+IF(D603=0,"",D603/D$590)</f>
        <v/>
      </c>
      <c r="G603" s="41" t="str">
        <f t="shared" ref="G603" si="204">+IF(AND(C603=0,D603=0)," ",IF(C603=0,1,IF(D603=0,-1,(D603-C603)/C603)))</f>
        <v xml:space="preserve"> </v>
      </c>
      <c r="H603" s="57" t="str">
        <f t="shared" ref="H603" si="205">+IF(OR(AND(E603=""),(G603="")),"",E603*G603)</f>
        <v/>
      </c>
      <c r="I603" s="12"/>
    </row>
    <row r="604" spans="1:9" s="23" customFormat="1" ht="15" x14ac:dyDescent="0.2">
      <c r="A604" s="81"/>
      <c r="B604" s="56" t="s">
        <v>316</v>
      </c>
      <c r="C604" s="37">
        <v>0</v>
      </c>
      <c r="D604" s="20">
        <v>0</v>
      </c>
      <c r="E604" s="41" t="str">
        <f t="shared" si="196"/>
        <v/>
      </c>
      <c r="F604" s="41" t="str">
        <f t="shared" si="197"/>
        <v/>
      </c>
      <c r="G604" s="22" t="str">
        <f t="shared" si="195"/>
        <v xml:space="preserve"> </v>
      </c>
      <c r="H604" s="57" t="str">
        <f t="shared" si="198"/>
        <v/>
      </c>
      <c r="I604" s="12"/>
    </row>
    <row r="605" spans="1:9" s="23" customFormat="1" ht="30" x14ac:dyDescent="0.2">
      <c r="A605" s="81"/>
      <c r="B605" s="56" t="s">
        <v>317</v>
      </c>
      <c r="C605" s="37">
        <v>0</v>
      </c>
      <c r="D605" s="20">
        <v>0</v>
      </c>
      <c r="E605" s="41" t="str">
        <f t="shared" si="196"/>
        <v/>
      </c>
      <c r="F605" s="41" t="str">
        <f t="shared" si="197"/>
        <v/>
      </c>
      <c r="G605" s="22" t="str">
        <f t="shared" si="195"/>
        <v xml:space="preserve"> </v>
      </c>
      <c r="H605" s="57" t="str">
        <f t="shared" si="198"/>
        <v/>
      </c>
      <c r="I605" s="12"/>
    </row>
    <row r="606" spans="1:9" s="23" customFormat="1" ht="15" x14ac:dyDescent="0.2">
      <c r="A606" s="81"/>
      <c r="B606" s="56" t="s">
        <v>143</v>
      </c>
      <c r="C606" s="37">
        <v>0</v>
      </c>
      <c r="D606" s="20">
        <v>0</v>
      </c>
      <c r="E606" s="41" t="str">
        <f t="shared" si="196"/>
        <v/>
      </c>
      <c r="F606" s="41" t="str">
        <f t="shared" si="197"/>
        <v/>
      </c>
      <c r="G606" s="22" t="str">
        <f t="shared" si="195"/>
        <v xml:space="preserve"> </v>
      </c>
      <c r="H606" s="57" t="str">
        <f t="shared" si="198"/>
        <v/>
      </c>
      <c r="I606" s="12"/>
    </row>
    <row r="607" spans="1:9" s="23" customFormat="1" ht="15" x14ac:dyDescent="0.2">
      <c r="A607" s="81"/>
      <c r="B607" s="56" t="s">
        <v>144</v>
      </c>
      <c r="C607" s="37">
        <v>0</v>
      </c>
      <c r="D607" s="20">
        <v>0</v>
      </c>
      <c r="E607" s="41" t="str">
        <f t="shared" si="196"/>
        <v/>
      </c>
      <c r="F607" s="41" t="str">
        <f t="shared" si="197"/>
        <v/>
      </c>
      <c r="G607" s="22" t="str">
        <f t="shared" si="195"/>
        <v xml:space="preserve"> </v>
      </c>
      <c r="H607" s="57" t="str">
        <f t="shared" si="198"/>
        <v/>
      </c>
      <c r="I607" s="12"/>
    </row>
    <row r="608" spans="1:9" s="23" customFormat="1" ht="15" x14ac:dyDescent="0.2">
      <c r="A608" s="81"/>
      <c r="B608" s="56" t="s">
        <v>318</v>
      </c>
      <c r="C608" s="37">
        <v>0</v>
      </c>
      <c r="D608" s="20">
        <v>3</v>
      </c>
      <c r="E608" s="41" t="str">
        <f t="shared" si="196"/>
        <v/>
      </c>
      <c r="F608" s="41">
        <f t="shared" si="197"/>
        <v>0.375</v>
      </c>
      <c r="G608" s="22">
        <f t="shared" si="195"/>
        <v>1</v>
      </c>
      <c r="H608" s="57" t="str">
        <f t="shared" si="198"/>
        <v/>
      </c>
      <c r="I608" s="12"/>
    </row>
    <row r="609" spans="1:9" s="23" customFormat="1" ht="15" x14ac:dyDescent="0.2">
      <c r="A609" s="81"/>
      <c r="B609" s="56" t="s">
        <v>145</v>
      </c>
      <c r="C609" s="37">
        <v>368</v>
      </c>
      <c r="D609" s="20">
        <v>0</v>
      </c>
      <c r="E609" s="41">
        <f t="shared" si="196"/>
        <v>0.90864197530864199</v>
      </c>
      <c r="F609" s="41" t="str">
        <f t="shared" si="197"/>
        <v/>
      </c>
      <c r="G609" s="22">
        <f t="shared" si="195"/>
        <v>-1</v>
      </c>
      <c r="H609" s="57">
        <f t="shared" si="198"/>
        <v>-0.90864197530864199</v>
      </c>
      <c r="I609" s="12"/>
    </row>
    <row r="610" spans="1:9" s="23" customFormat="1" ht="15" x14ac:dyDescent="0.2">
      <c r="A610" s="81"/>
      <c r="B610" s="56" t="s">
        <v>319</v>
      </c>
      <c r="C610" s="37">
        <v>0</v>
      </c>
      <c r="D610" s="20">
        <v>0</v>
      </c>
      <c r="E610" s="41" t="str">
        <f t="shared" si="196"/>
        <v/>
      </c>
      <c r="F610" s="41" t="str">
        <f t="shared" si="197"/>
        <v/>
      </c>
      <c r="G610" s="22" t="str">
        <f t="shared" si="195"/>
        <v xml:space="preserve"> </v>
      </c>
      <c r="H610" s="57" t="str">
        <f t="shared" si="198"/>
        <v/>
      </c>
      <c r="I610" s="12"/>
    </row>
    <row r="611" spans="1:9" s="23" customFormat="1" ht="15" x14ac:dyDescent="0.2">
      <c r="A611" s="81"/>
      <c r="B611" s="56" t="s">
        <v>146</v>
      </c>
      <c r="C611" s="37">
        <v>0</v>
      </c>
      <c r="D611" s="20">
        <v>0</v>
      </c>
      <c r="E611" s="41" t="str">
        <f t="shared" si="196"/>
        <v/>
      </c>
      <c r="F611" s="41" t="str">
        <f t="shared" si="197"/>
        <v/>
      </c>
      <c r="G611" s="22" t="str">
        <f t="shared" si="195"/>
        <v xml:space="preserve"> </v>
      </c>
      <c r="H611" s="57" t="str">
        <f t="shared" si="198"/>
        <v/>
      </c>
      <c r="I611" s="12"/>
    </row>
    <row r="612" spans="1:9" s="23" customFormat="1" ht="30" x14ac:dyDescent="0.2">
      <c r="A612" s="81"/>
      <c r="B612" s="56" t="s">
        <v>147</v>
      </c>
      <c r="C612" s="37">
        <v>0</v>
      </c>
      <c r="D612" s="20">
        <v>0</v>
      </c>
      <c r="E612" s="41" t="str">
        <f t="shared" si="196"/>
        <v/>
      </c>
      <c r="F612" s="41" t="str">
        <f t="shared" si="197"/>
        <v/>
      </c>
      <c r="G612" s="22" t="str">
        <f t="shared" si="195"/>
        <v xml:space="preserve"> </v>
      </c>
      <c r="H612" s="57" t="str">
        <f t="shared" si="198"/>
        <v/>
      </c>
      <c r="I612" s="12"/>
    </row>
    <row r="613" spans="1:9" s="23" customFormat="1" ht="15" x14ac:dyDescent="0.2">
      <c r="A613" s="81"/>
      <c r="B613" s="56" t="s">
        <v>320</v>
      </c>
      <c r="C613" s="37">
        <v>0</v>
      </c>
      <c r="D613" s="20">
        <v>0</v>
      </c>
      <c r="E613" s="41" t="str">
        <f t="shared" si="196"/>
        <v/>
      </c>
      <c r="F613" s="41" t="str">
        <f t="shared" si="197"/>
        <v/>
      </c>
      <c r="G613" s="22" t="str">
        <f t="shared" si="195"/>
        <v xml:space="preserve"> </v>
      </c>
      <c r="H613" s="57" t="str">
        <f t="shared" si="198"/>
        <v/>
      </c>
      <c r="I613" s="12"/>
    </row>
    <row r="614" spans="1:9" s="23" customFormat="1" ht="15" x14ac:dyDescent="0.2">
      <c r="A614" s="81"/>
      <c r="B614" s="56" t="s">
        <v>321</v>
      </c>
      <c r="C614" s="37">
        <v>0</v>
      </c>
      <c r="D614" s="20">
        <v>0</v>
      </c>
      <c r="E614" s="41" t="str">
        <f t="shared" si="196"/>
        <v/>
      </c>
      <c r="F614" s="41" t="str">
        <f t="shared" si="197"/>
        <v/>
      </c>
      <c r="G614" s="22" t="str">
        <f t="shared" si="195"/>
        <v xml:space="preserve"> </v>
      </c>
      <c r="H614" s="57" t="str">
        <f t="shared" si="198"/>
        <v/>
      </c>
      <c r="I614" s="12"/>
    </row>
    <row r="615" spans="1:9" s="23" customFormat="1" ht="30" x14ac:dyDescent="0.2">
      <c r="A615" s="81"/>
      <c r="B615" s="56" t="s">
        <v>322</v>
      </c>
      <c r="C615" s="37">
        <v>0</v>
      </c>
      <c r="D615" s="20">
        <v>0</v>
      </c>
      <c r="E615" s="41" t="str">
        <f t="shared" si="196"/>
        <v/>
      </c>
      <c r="F615" s="41" t="str">
        <f t="shared" si="197"/>
        <v/>
      </c>
      <c r="G615" s="22" t="str">
        <f t="shared" si="195"/>
        <v xml:space="preserve"> </v>
      </c>
      <c r="H615" s="57" t="str">
        <f t="shared" si="198"/>
        <v/>
      </c>
      <c r="I615" s="12"/>
    </row>
    <row r="616" spans="1:9" s="23" customFormat="1" ht="30" x14ac:dyDescent="0.2">
      <c r="A616" s="81"/>
      <c r="B616" s="56" t="s">
        <v>641</v>
      </c>
      <c r="C616" s="37">
        <v>1</v>
      </c>
      <c r="D616" s="20">
        <v>0</v>
      </c>
      <c r="E616" s="41">
        <f t="shared" si="196"/>
        <v>2.4691358024691358E-3</v>
      </c>
      <c r="F616" s="41" t="str">
        <f t="shared" si="197"/>
        <v/>
      </c>
      <c r="G616" s="22">
        <f t="shared" si="195"/>
        <v>-1</v>
      </c>
      <c r="H616" s="57">
        <f t="shared" si="198"/>
        <v>-2.4691358024691358E-3</v>
      </c>
      <c r="I616" s="12"/>
    </row>
    <row r="617" spans="1:9" s="23" customFormat="1" ht="30.75" thickBot="1" x14ac:dyDescent="0.25">
      <c r="A617" s="81"/>
      <c r="B617" s="58" t="s">
        <v>495</v>
      </c>
      <c r="C617" s="59">
        <v>0</v>
      </c>
      <c r="D617" s="89">
        <v>2</v>
      </c>
      <c r="E617" s="61" t="str">
        <f t="shared" si="196"/>
        <v/>
      </c>
      <c r="F617" s="61">
        <f t="shared" si="197"/>
        <v>0.25</v>
      </c>
      <c r="G617" s="83">
        <f t="shared" si="195"/>
        <v>1</v>
      </c>
      <c r="H617" s="62" t="str">
        <f t="shared" si="198"/>
        <v/>
      </c>
      <c r="I617" s="12"/>
    </row>
    <row r="618" spans="1:9" x14ac:dyDescent="0.2">
      <c r="B618" s="6" t="s">
        <v>372</v>
      </c>
      <c r="D618" s="4"/>
      <c r="I618" s="12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618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392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355</v>
      </c>
      <c r="C8" s="13">
        <f>+C18+C75+C176+C355+C590</f>
        <v>2815</v>
      </c>
      <c r="D8" s="14">
        <f>+D18+D75+D176+D355+D590</f>
        <v>3851</v>
      </c>
      <c r="E8" s="15">
        <f>SUM(E9:E13)</f>
        <v>1</v>
      </c>
      <c r="F8" s="15">
        <f>SUM(F9:F13)</f>
        <v>1</v>
      </c>
      <c r="G8" s="15">
        <f>+(D8-C8)/C8</f>
        <v>0.36802841918294849</v>
      </c>
      <c r="H8" s="48">
        <f t="shared" ref="H8:H13" si="0">+IF(OR(AND(E8=""),(G8="")),"",E8*G8)</f>
        <v>0.36802841918294849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17</v>
      </c>
      <c r="D9" s="16">
        <f>+D18</f>
        <v>24</v>
      </c>
      <c r="E9" s="17">
        <f t="shared" ref="E9:F13" si="1">+C9/C$8</f>
        <v>6.0390763765541741E-3</v>
      </c>
      <c r="F9" s="17">
        <f t="shared" si="1"/>
        <v>6.2321474941573621E-3</v>
      </c>
      <c r="G9" s="17">
        <f t="shared" ref="G9:G13" si="2">+(D9-C9)/C9</f>
        <v>0.41176470588235292</v>
      </c>
      <c r="H9" s="50">
        <f t="shared" si="0"/>
        <v>2.4866785079928951E-3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234</v>
      </c>
      <c r="D10" s="16">
        <f>+D75</f>
        <v>509</v>
      </c>
      <c r="E10" s="17">
        <f t="shared" si="1"/>
        <v>8.3126110124333921E-2</v>
      </c>
      <c r="F10" s="17">
        <f t="shared" si="1"/>
        <v>0.13217346143858738</v>
      </c>
      <c r="G10" s="17">
        <f t="shared" si="2"/>
        <v>1.1752136752136753</v>
      </c>
      <c r="H10" s="50">
        <f t="shared" si="0"/>
        <v>9.7690941385435173E-2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304</v>
      </c>
      <c r="D11" s="16">
        <f>+D176</f>
        <v>709</v>
      </c>
      <c r="E11" s="17">
        <f t="shared" si="1"/>
        <v>0.10799289520426288</v>
      </c>
      <c r="F11" s="17">
        <f t="shared" si="1"/>
        <v>0.18410802388989872</v>
      </c>
      <c r="G11" s="17">
        <f t="shared" si="2"/>
        <v>1.3322368421052631</v>
      </c>
      <c r="H11" s="50">
        <f t="shared" si="0"/>
        <v>0.14387211367673178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1426</v>
      </c>
      <c r="D12" s="16">
        <f>+D355</f>
        <v>1702</v>
      </c>
      <c r="E12" s="17">
        <f t="shared" si="1"/>
        <v>0.50657193605683837</v>
      </c>
      <c r="F12" s="17">
        <f t="shared" si="1"/>
        <v>0.44196312646065955</v>
      </c>
      <c r="G12" s="17">
        <f t="shared" si="2"/>
        <v>0.19354838709677419</v>
      </c>
      <c r="H12" s="50">
        <f t="shared" si="0"/>
        <v>9.8046181172291288E-2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834</v>
      </c>
      <c r="D13" s="52">
        <f>+D590</f>
        <v>907</v>
      </c>
      <c r="E13" s="53">
        <f t="shared" si="1"/>
        <v>0.29626998223801065</v>
      </c>
      <c r="F13" s="53">
        <f t="shared" si="1"/>
        <v>0.23552324071669697</v>
      </c>
      <c r="G13" s="53">
        <f t="shared" si="2"/>
        <v>8.7529976019184649E-2</v>
      </c>
      <c r="H13" s="54">
        <f t="shared" si="0"/>
        <v>2.5932504440497335E-2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3">
        <f>SUM(C19:C69)</f>
        <v>17</v>
      </c>
      <c r="D18" s="13">
        <f>SUM(D19:D69)</f>
        <v>24</v>
      </c>
      <c r="E18" s="15">
        <f t="shared" ref="E18:E19" si="3">+IF(C18=0,"",C18/C$18)</f>
        <v>1</v>
      </c>
      <c r="F18" s="15">
        <f t="shared" ref="F18:F19" si="4">+IF(D18=0,"",D18/D$18)</f>
        <v>1</v>
      </c>
      <c r="G18" s="15">
        <f t="shared" ref="G18" si="5">+IF(OR(AND(D18=0),(C18=0)),"0",((D18-C18)/C18))</f>
        <v>0.41176470588235292</v>
      </c>
      <c r="H18" s="48">
        <f t="shared" ref="H18:H19" si="6">+IF(OR(AND(E18=""),(G18="")),"",E18*G18)</f>
        <v>0.41176470588235292</v>
      </c>
    </row>
    <row r="19" spans="1:9" s="12" customFormat="1" ht="15" x14ac:dyDescent="0.2">
      <c r="A19" s="86"/>
      <c r="B19" s="55" t="s">
        <v>0</v>
      </c>
      <c r="C19" s="20">
        <v>0</v>
      </c>
      <c r="D19" s="20">
        <v>0</v>
      </c>
      <c r="E19" s="21" t="str">
        <f t="shared" si="3"/>
        <v/>
      </c>
      <c r="F19" s="21" t="str">
        <f t="shared" si="4"/>
        <v/>
      </c>
      <c r="G19" s="22" t="str">
        <f>+IF(AND(C19=0,D19=0)," ",IF(C19=0,1,IF(D19=0,-1,(D19-C19)/C19)))</f>
        <v xml:space="preserve"> </v>
      </c>
      <c r="H19" s="50" t="str">
        <f t="shared" si="6"/>
        <v/>
      </c>
    </row>
    <row r="20" spans="1:9" s="12" customFormat="1" ht="15" x14ac:dyDescent="0.2">
      <c r="A20" s="86"/>
      <c r="B20" s="55" t="s">
        <v>148</v>
      </c>
      <c r="C20" s="20">
        <v>2</v>
      </c>
      <c r="D20" s="20">
        <v>2</v>
      </c>
      <c r="E20" s="21">
        <f t="shared" ref="E20:E69" si="7">+IF(C20=0,"",C20/C$18)</f>
        <v>0.11764705882352941</v>
      </c>
      <c r="F20" s="21">
        <f t="shared" ref="F20:F69" si="8">+IF(D20=0,"",D20/D$18)</f>
        <v>8.3333333333333329E-2</v>
      </c>
      <c r="G20" s="22">
        <f t="shared" ref="G20:G69" si="9">+IF(AND(C20=0,D20=0)," ",IF(C20=0,1,IF(D20=0,-1,(D20-C20)/C20)))</f>
        <v>0</v>
      </c>
      <c r="H20" s="50">
        <f t="shared" ref="H20:H69" si="10">+IF(OR(AND(E20=""),(G20="")),"",E20*G20)</f>
        <v>0</v>
      </c>
    </row>
    <row r="21" spans="1:9" s="12" customFormat="1" ht="45" x14ac:dyDescent="0.2">
      <c r="A21" s="86"/>
      <c r="B21" s="55" t="s">
        <v>1</v>
      </c>
      <c r="C21" s="20">
        <v>0</v>
      </c>
      <c r="D21" s="20">
        <v>0</v>
      </c>
      <c r="E21" s="21" t="str">
        <f t="shared" si="7"/>
        <v/>
      </c>
      <c r="F21" s="21" t="str">
        <f t="shared" si="8"/>
        <v/>
      </c>
      <c r="G21" s="22" t="str">
        <f t="shared" si="9"/>
        <v xml:space="preserve"> </v>
      </c>
      <c r="H21" s="50" t="str">
        <f t="shared" si="10"/>
        <v/>
      </c>
    </row>
    <row r="22" spans="1:9" s="12" customFormat="1" ht="45" x14ac:dyDescent="0.2">
      <c r="A22" s="86"/>
      <c r="B22" s="55" t="s">
        <v>410</v>
      </c>
      <c r="C22" s="20">
        <v>1</v>
      </c>
      <c r="D22" s="20">
        <v>0</v>
      </c>
      <c r="E22" s="21">
        <f t="shared" si="7"/>
        <v>5.8823529411764705E-2</v>
      </c>
      <c r="F22" s="21" t="str">
        <f t="shared" si="8"/>
        <v/>
      </c>
      <c r="G22" s="22">
        <f t="shared" si="9"/>
        <v>-1</v>
      </c>
      <c r="H22" s="50">
        <f t="shared" si="10"/>
        <v>-5.8823529411764705E-2</v>
      </c>
    </row>
    <row r="23" spans="1:9" s="12" customFormat="1" ht="30" x14ac:dyDescent="0.2">
      <c r="A23" s="86"/>
      <c r="B23" s="55" t="s">
        <v>149</v>
      </c>
      <c r="C23" s="20">
        <v>0</v>
      </c>
      <c r="D23" s="20">
        <v>0</v>
      </c>
      <c r="E23" s="21" t="str">
        <f t="shared" si="7"/>
        <v/>
      </c>
      <c r="F23" s="21" t="str">
        <f t="shared" si="8"/>
        <v/>
      </c>
      <c r="G23" s="22" t="str">
        <f t="shared" si="9"/>
        <v xml:space="preserve"> </v>
      </c>
      <c r="H23" s="50" t="str">
        <f t="shared" si="10"/>
        <v/>
      </c>
    </row>
    <row r="24" spans="1:9" s="12" customFormat="1" ht="45" x14ac:dyDescent="0.2">
      <c r="A24" s="86"/>
      <c r="B24" s="55" t="s">
        <v>150</v>
      </c>
      <c r="C24" s="20">
        <v>0</v>
      </c>
      <c r="D24" s="20">
        <v>0</v>
      </c>
      <c r="E24" s="21" t="str">
        <f t="shared" si="7"/>
        <v/>
      </c>
      <c r="F24" s="21" t="str">
        <f t="shared" si="8"/>
        <v/>
      </c>
      <c r="G24" s="22" t="str">
        <f t="shared" si="9"/>
        <v xml:space="preserve"> </v>
      </c>
      <c r="H24" s="50" t="str">
        <f t="shared" si="10"/>
        <v/>
      </c>
    </row>
    <row r="25" spans="1:9" s="23" customFormat="1" ht="30" x14ac:dyDescent="0.2">
      <c r="A25" s="81"/>
      <c r="B25" s="56" t="s">
        <v>496</v>
      </c>
      <c r="C25" s="37">
        <v>0</v>
      </c>
      <c r="D25" s="20">
        <v>1</v>
      </c>
      <c r="E25" s="40" t="str">
        <f t="shared" si="7"/>
        <v/>
      </c>
      <c r="F25" s="40">
        <f t="shared" si="8"/>
        <v>4.1666666666666664E-2</v>
      </c>
      <c r="G25" s="22">
        <f t="shared" si="9"/>
        <v>1</v>
      </c>
      <c r="H25" s="57" t="str">
        <f t="shared" si="10"/>
        <v/>
      </c>
      <c r="I25" s="12"/>
    </row>
    <row r="26" spans="1:9" s="23" customFormat="1" ht="15" x14ac:dyDescent="0.2">
      <c r="A26" s="81"/>
      <c r="B26" s="56" t="s">
        <v>2</v>
      </c>
      <c r="C26" s="37">
        <v>0</v>
      </c>
      <c r="D26" s="20">
        <v>0</v>
      </c>
      <c r="E26" s="40" t="str">
        <f t="shared" si="7"/>
        <v/>
      </c>
      <c r="F26" s="40" t="str">
        <f t="shared" si="8"/>
        <v/>
      </c>
      <c r="G26" s="22" t="str">
        <f t="shared" si="9"/>
        <v xml:space="preserve"> </v>
      </c>
      <c r="H26" s="57" t="str">
        <f t="shared" si="10"/>
        <v/>
      </c>
      <c r="I26" s="12"/>
    </row>
    <row r="27" spans="1:9" s="23" customFormat="1" ht="15" x14ac:dyDescent="0.2">
      <c r="A27" s="81"/>
      <c r="B27" s="56" t="s">
        <v>552</v>
      </c>
      <c r="C27" s="37">
        <v>1</v>
      </c>
      <c r="D27" s="20">
        <v>0</v>
      </c>
      <c r="E27" s="40">
        <f t="shared" si="7"/>
        <v>5.8823529411764705E-2</v>
      </c>
      <c r="F27" s="40" t="str">
        <f t="shared" si="8"/>
        <v/>
      </c>
      <c r="G27" s="22">
        <f t="shared" si="9"/>
        <v>-1</v>
      </c>
      <c r="H27" s="57">
        <f t="shared" si="10"/>
        <v>-5.8823529411764705E-2</v>
      </c>
      <c r="I27" s="12"/>
    </row>
    <row r="28" spans="1:9" s="23" customFormat="1" ht="15" x14ac:dyDescent="0.2">
      <c r="A28" s="81"/>
      <c r="B28" s="56" t="s">
        <v>3</v>
      </c>
      <c r="C28" s="37">
        <v>8</v>
      </c>
      <c r="D28" s="20">
        <v>0</v>
      </c>
      <c r="E28" s="40">
        <f t="shared" si="7"/>
        <v>0.47058823529411764</v>
      </c>
      <c r="F28" s="40" t="str">
        <f t="shared" si="8"/>
        <v/>
      </c>
      <c r="G28" s="22">
        <f t="shared" si="9"/>
        <v>-1</v>
      </c>
      <c r="H28" s="57">
        <f t="shared" si="10"/>
        <v>-0.47058823529411764</v>
      </c>
      <c r="I28" s="12"/>
    </row>
    <row r="29" spans="1:9" s="23" customFormat="1" ht="15" x14ac:dyDescent="0.2">
      <c r="A29" s="81"/>
      <c r="B29" s="56" t="s">
        <v>5</v>
      </c>
      <c r="C29" s="37">
        <v>0</v>
      </c>
      <c r="D29" s="20">
        <v>1</v>
      </c>
      <c r="E29" s="40" t="str">
        <f t="shared" si="7"/>
        <v/>
      </c>
      <c r="F29" s="40">
        <f t="shared" si="8"/>
        <v>4.1666666666666664E-2</v>
      </c>
      <c r="G29" s="22">
        <f t="shared" si="9"/>
        <v>1</v>
      </c>
      <c r="H29" s="57" t="str">
        <f t="shared" si="10"/>
        <v/>
      </c>
      <c r="I29" s="12"/>
    </row>
    <row r="30" spans="1:9" s="23" customFormat="1" ht="30" x14ac:dyDescent="0.2">
      <c r="A30" s="81"/>
      <c r="B30" s="56" t="s">
        <v>151</v>
      </c>
      <c r="C30" s="37">
        <v>0</v>
      </c>
      <c r="D30" s="20">
        <v>0</v>
      </c>
      <c r="E30" s="40" t="str">
        <f t="shared" si="7"/>
        <v/>
      </c>
      <c r="F30" s="40" t="str">
        <f t="shared" si="8"/>
        <v/>
      </c>
      <c r="G30" s="22" t="str">
        <f t="shared" si="9"/>
        <v xml:space="preserve"> </v>
      </c>
      <c r="H30" s="57" t="str">
        <f t="shared" si="10"/>
        <v/>
      </c>
      <c r="I30" s="12"/>
    </row>
    <row r="31" spans="1:9" s="23" customFormat="1" ht="15" x14ac:dyDescent="0.2">
      <c r="A31" s="81"/>
      <c r="B31" s="56" t="s">
        <v>152</v>
      </c>
      <c r="C31" s="37">
        <v>0</v>
      </c>
      <c r="D31" s="20">
        <v>0</v>
      </c>
      <c r="E31" s="40" t="str">
        <f t="shared" si="7"/>
        <v/>
      </c>
      <c r="F31" s="40" t="str">
        <f t="shared" si="8"/>
        <v/>
      </c>
      <c r="G31" s="22" t="str">
        <f t="shared" si="9"/>
        <v xml:space="preserve"> </v>
      </c>
      <c r="H31" s="57" t="str">
        <f t="shared" si="10"/>
        <v/>
      </c>
      <c r="I31" s="12"/>
    </row>
    <row r="32" spans="1:9" s="23" customFormat="1" ht="15" x14ac:dyDescent="0.2">
      <c r="A32" s="81"/>
      <c r="B32" s="56" t="s">
        <v>4</v>
      </c>
      <c r="C32" s="37">
        <v>0</v>
      </c>
      <c r="D32" s="20">
        <v>0</v>
      </c>
      <c r="E32" s="40" t="str">
        <f t="shared" si="7"/>
        <v/>
      </c>
      <c r="F32" s="40" t="str">
        <f t="shared" si="8"/>
        <v/>
      </c>
      <c r="G32" s="22" t="str">
        <f t="shared" si="9"/>
        <v xml:space="preserve"> </v>
      </c>
      <c r="H32" s="57" t="str">
        <f t="shared" si="10"/>
        <v/>
      </c>
      <c r="I32" s="12"/>
    </row>
    <row r="33" spans="1:9" s="23" customFormat="1" ht="15" x14ac:dyDescent="0.2">
      <c r="A33" s="81"/>
      <c r="B33" s="56" t="s">
        <v>6</v>
      </c>
      <c r="C33" s="37">
        <v>0</v>
      </c>
      <c r="D33" s="20">
        <v>0</v>
      </c>
      <c r="E33" s="40" t="str">
        <f t="shared" si="7"/>
        <v/>
      </c>
      <c r="F33" s="40" t="str">
        <f t="shared" si="8"/>
        <v/>
      </c>
      <c r="G33" s="22" t="str">
        <f t="shared" si="9"/>
        <v xml:space="preserve"> </v>
      </c>
      <c r="H33" s="57" t="str">
        <f t="shared" si="10"/>
        <v/>
      </c>
      <c r="I33" s="12"/>
    </row>
    <row r="34" spans="1:9" s="23" customFormat="1" ht="15" x14ac:dyDescent="0.2">
      <c r="A34" s="81"/>
      <c r="B34" s="56" t="s">
        <v>153</v>
      </c>
      <c r="C34" s="37">
        <v>0</v>
      </c>
      <c r="D34" s="20">
        <v>0</v>
      </c>
      <c r="E34" s="40" t="str">
        <f t="shared" si="7"/>
        <v/>
      </c>
      <c r="F34" s="40" t="str">
        <f t="shared" si="8"/>
        <v/>
      </c>
      <c r="G34" s="22" t="str">
        <f t="shared" si="9"/>
        <v xml:space="preserve"> 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7">
        <v>0</v>
      </c>
      <c r="D35" s="20">
        <v>0</v>
      </c>
      <c r="E35" s="40" t="str">
        <f t="shared" si="7"/>
        <v/>
      </c>
      <c r="F35" s="40" t="str">
        <f t="shared" si="8"/>
        <v/>
      </c>
      <c r="G35" s="22" t="str">
        <f t="shared" si="9"/>
        <v xml:space="preserve"> </v>
      </c>
      <c r="H35" s="57" t="str">
        <f t="shared" si="10"/>
        <v/>
      </c>
      <c r="I35" s="12"/>
    </row>
    <row r="36" spans="1:9" s="23" customFormat="1" ht="30" x14ac:dyDescent="0.2">
      <c r="A36" s="81"/>
      <c r="B36" s="56" t="s">
        <v>155</v>
      </c>
      <c r="C36" s="37">
        <v>0</v>
      </c>
      <c r="D36" s="20">
        <v>0</v>
      </c>
      <c r="E36" s="40" t="str">
        <f t="shared" si="7"/>
        <v/>
      </c>
      <c r="F36" s="40" t="str">
        <f t="shared" si="8"/>
        <v/>
      </c>
      <c r="G36" s="22" t="str">
        <f t="shared" si="9"/>
        <v xml:space="preserve"> </v>
      </c>
      <c r="H36" s="57" t="str">
        <f t="shared" si="10"/>
        <v/>
      </c>
      <c r="I36" s="12"/>
    </row>
    <row r="37" spans="1:9" s="23" customFormat="1" ht="30" x14ac:dyDescent="0.2">
      <c r="A37" s="81"/>
      <c r="B37" s="56" t="s">
        <v>156</v>
      </c>
      <c r="C37" s="37">
        <v>0</v>
      </c>
      <c r="D37" s="20">
        <v>0</v>
      </c>
      <c r="E37" s="40" t="str">
        <f t="shared" si="7"/>
        <v/>
      </c>
      <c r="F37" s="40" t="str">
        <f t="shared" si="8"/>
        <v/>
      </c>
      <c r="G37" s="22" t="str">
        <f t="shared" si="9"/>
        <v xml:space="preserve"> </v>
      </c>
      <c r="H37" s="57" t="str">
        <f t="shared" si="10"/>
        <v/>
      </c>
      <c r="I37" s="12"/>
    </row>
    <row r="38" spans="1:9" s="23" customFormat="1" ht="15" x14ac:dyDescent="0.2">
      <c r="A38" s="81"/>
      <c r="B38" s="56" t="s">
        <v>7</v>
      </c>
      <c r="C38" s="37">
        <v>1</v>
      </c>
      <c r="D38" s="20">
        <v>0</v>
      </c>
      <c r="E38" s="40">
        <f t="shared" si="7"/>
        <v>5.8823529411764705E-2</v>
      </c>
      <c r="F38" s="40" t="str">
        <f t="shared" si="8"/>
        <v/>
      </c>
      <c r="G38" s="22">
        <f t="shared" si="9"/>
        <v>-1</v>
      </c>
      <c r="H38" s="57">
        <f t="shared" si="10"/>
        <v>-5.8823529411764705E-2</v>
      </c>
      <c r="I38" s="12"/>
    </row>
    <row r="39" spans="1:9" s="23" customFormat="1" ht="30" x14ac:dyDescent="0.2">
      <c r="A39" s="81"/>
      <c r="B39" s="56" t="s">
        <v>157</v>
      </c>
      <c r="C39" s="37">
        <v>0</v>
      </c>
      <c r="D39" s="20">
        <v>0</v>
      </c>
      <c r="E39" s="40" t="str">
        <f t="shared" si="7"/>
        <v/>
      </c>
      <c r="F39" s="40" t="str">
        <f t="shared" si="8"/>
        <v/>
      </c>
      <c r="G39" s="22" t="str">
        <f t="shared" si="9"/>
        <v xml:space="preserve"> 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7">
        <v>0</v>
      </c>
      <c r="D40" s="20">
        <v>0</v>
      </c>
      <c r="E40" s="40" t="str">
        <f t="shared" si="7"/>
        <v/>
      </c>
      <c r="F40" s="40" t="str">
        <f t="shared" si="8"/>
        <v/>
      </c>
      <c r="G40" s="22" t="str">
        <f t="shared" si="9"/>
        <v xml:space="preserve"> </v>
      </c>
      <c r="H40" s="57" t="str">
        <f t="shared" si="10"/>
        <v/>
      </c>
      <c r="I40" s="12"/>
    </row>
    <row r="41" spans="1:9" s="23" customFormat="1" ht="15" x14ac:dyDescent="0.2">
      <c r="A41" s="81"/>
      <c r="B41" s="56" t="s">
        <v>159</v>
      </c>
      <c r="C41" s="37">
        <v>0</v>
      </c>
      <c r="D41" s="20">
        <v>0</v>
      </c>
      <c r="E41" s="40" t="str">
        <f t="shared" si="7"/>
        <v/>
      </c>
      <c r="F41" s="40" t="str">
        <f t="shared" si="8"/>
        <v/>
      </c>
      <c r="G41" s="22" t="str">
        <f t="shared" si="9"/>
        <v xml:space="preserve"> </v>
      </c>
      <c r="H41" s="57" t="str">
        <f t="shared" si="10"/>
        <v/>
      </c>
      <c r="I41" s="12"/>
    </row>
    <row r="42" spans="1:9" s="23" customFormat="1" ht="15" x14ac:dyDescent="0.2">
      <c r="A42" s="81"/>
      <c r="B42" s="56" t="s">
        <v>160</v>
      </c>
      <c r="C42" s="37">
        <v>0</v>
      </c>
      <c r="D42" s="20">
        <v>0</v>
      </c>
      <c r="E42" s="40" t="str">
        <f t="shared" si="7"/>
        <v/>
      </c>
      <c r="F42" s="40" t="str">
        <f t="shared" si="8"/>
        <v/>
      </c>
      <c r="G42" s="22" t="str">
        <f t="shared" si="9"/>
        <v xml:space="preserve"> </v>
      </c>
      <c r="H42" s="57" t="str">
        <f t="shared" si="10"/>
        <v/>
      </c>
      <c r="I42" s="12"/>
    </row>
    <row r="43" spans="1:9" s="23" customFormat="1" ht="30" x14ac:dyDescent="0.2">
      <c r="A43" s="81"/>
      <c r="B43" s="56" t="s">
        <v>161</v>
      </c>
      <c r="C43" s="37">
        <v>0</v>
      </c>
      <c r="D43" s="20">
        <v>0</v>
      </c>
      <c r="E43" s="40" t="str">
        <f t="shared" si="7"/>
        <v/>
      </c>
      <c r="F43" s="40" t="str">
        <f t="shared" si="8"/>
        <v/>
      </c>
      <c r="G43" s="22" t="str">
        <f t="shared" si="9"/>
        <v xml:space="preserve"> </v>
      </c>
      <c r="H43" s="57" t="str">
        <f t="shared" si="10"/>
        <v/>
      </c>
      <c r="I43" s="12"/>
    </row>
    <row r="44" spans="1:9" s="23" customFormat="1" ht="30" x14ac:dyDescent="0.2">
      <c r="A44" s="81"/>
      <c r="B44" s="56" t="s">
        <v>162</v>
      </c>
      <c r="C44" s="37">
        <v>0</v>
      </c>
      <c r="D44" s="20">
        <v>1</v>
      </c>
      <c r="E44" s="40" t="str">
        <f t="shared" si="7"/>
        <v/>
      </c>
      <c r="F44" s="40">
        <f t="shared" si="8"/>
        <v>4.1666666666666664E-2</v>
      </c>
      <c r="G44" s="22">
        <f t="shared" si="9"/>
        <v>1</v>
      </c>
      <c r="H44" s="57" t="str">
        <f t="shared" si="10"/>
        <v/>
      </c>
      <c r="I44" s="12"/>
    </row>
    <row r="45" spans="1:9" s="23" customFormat="1" ht="30" x14ac:dyDescent="0.2">
      <c r="A45" s="81"/>
      <c r="B45" s="56" t="s">
        <v>8</v>
      </c>
      <c r="C45" s="37">
        <v>0</v>
      </c>
      <c r="D45" s="20">
        <v>0</v>
      </c>
      <c r="E45" s="40" t="str">
        <f t="shared" si="7"/>
        <v/>
      </c>
      <c r="F45" s="40" t="str">
        <f t="shared" si="8"/>
        <v/>
      </c>
      <c r="G45" s="22" t="str">
        <f t="shared" si="9"/>
        <v xml:space="preserve"> </v>
      </c>
      <c r="H45" s="57" t="str">
        <f t="shared" si="10"/>
        <v/>
      </c>
      <c r="I45" s="12"/>
    </row>
    <row r="46" spans="1:9" s="23" customFormat="1" ht="15" x14ac:dyDescent="0.2">
      <c r="A46" s="81"/>
      <c r="B46" s="56" t="s">
        <v>411</v>
      </c>
      <c r="C46" s="37">
        <v>0</v>
      </c>
      <c r="D46" s="20">
        <v>0</v>
      </c>
      <c r="E46" s="40" t="str">
        <f t="shared" si="7"/>
        <v/>
      </c>
      <c r="F46" s="40" t="str">
        <f t="shared" si="8"/>
        <v/>
      </c>
      <c r="G46" s="22" t="str">
        <f t="shared" si="9"/>
        <v xml:space="preserve"> </v>
      </c>
      <c r="H46" s="57" t="str">
        <f t="shared" si="10"/>
        <v/>
      </c>
      <c r="I46" s="12"/>
    </row>
    <row r="47" spans="1:9" s="23" customFormat="1" ht="30" x14ac:dyDescent="0.2">
      <c r="A47" s="81"/>
      <c r="B47" s="56" t="s">
        <v>163</v>
      </c>
      <c r="C47" s="37">
        <v>0</v>
      </c>
      <c r="D47" s="20">
        <v>0</v>
      </c>
      <c r="E47" s="40" t="str">
        <f t="shared" si="7"/>
        <v/>
      </c>
      <c r="F47" s="40" t="str">
        <f t="shared" si="8"/>
        <v/>
      </c>
      <c r="G47" s="22" t="str">
        <f t="shared" si="9"/>
        <v xml:space="preserve"> </v>
      </c>
      <c r="H47" s="57" t="str">
        <f t="shared" si="10"/>
        <v/>
      </c>
      <c r="I47" s="12"/>
    </row>
    <row r="48" spans="1:9" s="23" customFormat="1" ht="30" x14ac:dyDescent="0.2">
      <c r="A48" s="81"/>
      <c r="B48" s="56" t="s">
        <v>553</v>
      </c>
      <c r="C48" s="37">
        <v>0</v>
      </c>
      <c r="D48" s="20">
        <v>0</v>
      </c>
      <c r="E48" s="40" t="str">
        <f t="shared" si="7"/>
        <v/>
      </c>
      <c r="F48" s="40" t="str">
        <f t="shared" si="8"/>
        <v/>
      </c>
      <c r="G48" s="22" t="str">
        <f t="shared" si="9"/>
        <v xml:space="preserve"> </v>
      </c>
      <c r="H48" s="57" t="str">
        <f t="shared" si="10"/>
        <v/>
      </c>
      <c r="I48" s="12"/>
    </row>
    <row r="49" spans="1:9" s="23" customFormat="1" ht="15" x14ac:dyDescent="0.2">
      <c r="A49" s="81"/>
      <c r="B49" s="56" t="s">
        <v>9</v>
      </c>
      <c r="C49" s="37">
        <v>0</v>
      </c>
      <c r="D49" s="20">
        <v>0</v>
      </c>
      <c r="E49" s="40" t="str">
        <f t="shared" si="7"/>
        <v/>
      </c>
      <c r="F49" s="40" t="str">
        <f t="shared" si="8"/>
        <v/>
      </c>
      <c r="G49" s="22" t="str">
        <f t="shared" si="9"/>
        <v xml:space="preserve"> </v>
      </c>
      <c r="H49" s="57" t="str">
        <f t="shared" si="10"/>
        <v/>
      </c>
      <c r="I49" s="12"/>
    </row>
    <row r="50" spans="1:9" s="23" customFormat="1" ht="15" x14ac:dyDescent="0.2">
      <c r="A50" s="81"/>
      <c r="B50" s="56" t="s">
        <v>554</v>
      </c>
      <c r="C50" s="37">
        <v>0</v>
      </c>
      <c r="D50" s="20">
        <v>0</v>
      </c>
      <c r="E50" s="40" t="str">
        <f t="shared" si="7"/>
        <v/>
      </c>
      <c r="F50" s="40" t="str">
        <f t="shared" si="8"/>
        <v/>
      </c>
      <c r="G50" s="22" t="str">
        <f t="shared" si="9"/>
        <v xml:space="preserve"> </v>
      </c>
      <c r="H50" s="57" t="str">
        <f t="shared" si="10"/>
        <v/>
      </c>
      <c r="I50" s="12"/>
    </row>
    <row r="51" spans="1:9" s="23" customFormat="1" ht="15" x14ac:dyDescent="0.2">
      <c r="A51" s="81"/>
      <c r="B51" s="56" t="s">
        <v>12</v>
      </c>
      <c r="C51" s="37">
        <v>0</v>
      </c>
      <c r="D51" s="20">
        <v>0</v>
      </c>
      <c r="E51" s="40" t="str">
        <f t="shared" si="7"/>
        <v/>
      </c>
      <c r="F51" s="40" t="str">
        <f t="shared" si="8"/>
        <v/>
      </c>
      <c r="G51" s="22" t="str">
        <f t="shared" si="9"/>
        <v xml:space="preserve"> </v>
      </c>
      <c r="H51" s="57" t="str">
        <f t="shared" si="10"/>
        <v/>
      </c>
      <c r="I51" s="12"/>
    </row>
    <row r="52" spans="1:9" s="23" customFormat="1" ht="30" x14ac:dyDescent="0.2">
      <c r="A52" s="81"/>
      <c r="B52" s="56" t="s">
        <v>11</v>
      </c>
      <c r="C52" s="37">
        <v>0</v>
      </c>
      <c r="D52" s="20">
        <v>0</v>
      </c>
      <c r="E52" s="40" t="str">
        <f t="shared" si="7"/>
        <v/>
      </c>
      <c r="F52" s="40" t="str">
        <f t="shared" si="8"/>
        <v/>
      </c>
      <c r="G52" s="22" t="str">
        <f t="shared" si="9"/>
        <v xml:space="preserve"> </v>
      </c>
      <c r="H52" s="57" t="str">
        <f t="shared" si="10"/>
        <v/>
      </c>
      <c r="I52" s="12"/>
    </row>
    <row r="53" spans="1:9" s="23" customFormat="1" ht="15" x14ac:dyDescent="0.2">
      <c r="A53" s="81"/>
      <c r="B53" s="56" t="s">
        <v>412</v>
      </c>
      <c r="C53" s="37">
        <v>1</v>
      </c>
      <c r="D53" s="20">
        <v>0</v>
      </c>
      <c r="E53" s="40">
        <f t="shared" si="7"/>
        <v>5.8823529411764705E-2</v>
      </c>
      <c r="F53" s="40" t="str">
        <f t="shared" si="8"/>
        <v/>
      </c>
      <c r="G53" s="22">
        <f t="shared" si="9"/>
        <v>-1</v>
      </c>
      <c r="H53" s="57">
        <f t="shared" si="10"/>
        <v>-5.8823529411764705E-2</v>
      </c>
      <c r="I53" s="12"/>
    </row>
    <row r="54" spans="1:9" s="23" customFormat="1" ht="15" x14ac:dyDescent="0.2">
      <c r="A54" s="81"/>
      <c r="B54" s="56" t="s">
        <v>10</v>
      </c>
      <c r="C54" s="37">
        <v>0</v>
      </c>
      <c r="D54" s="20">
        <v>0</v>
      </c>
      <c r="E54" s="40" t="str">
        <f t="shared" si="7"/>
        <v/>
      </c>
      <c r="F54" s="40" t="str">
        <f t="shared" si="8"/>
        <v/>
      </c>
      <c r="G54" s="22" t="str">
        <f t="shared" si="9"/>
        <v xml:space="preserve"> </v>
      </c>
      <c r="H54" s="57" t="str">
        <f t="shared" si="10"/>
        <v/>
      </c>
      <c r="I54" s="12"/>
    </row>
    <row r="55" spans="1:9" s="23" customFormat="1" ht="15" x14ac:dyDescent="0.2">
      <c r="A55" s="81"/>
      <c r="B55" s="56" t="s">
        <v>164</v>
      </c>
      <c r="C55" s="37">
        <v>0</v>
      </c>
      <c r="D55" s="20">
        <v>0</v>
      </c>
      <c r="E55" s="40" t="str">
        <f t="shared" si="7"/>
        <v/>
      </c>
      <c r="F55" s="40" t="str">
        <f t="shared" si="8"/>
        <v/>
      </c>
      <c r="G55" s="22" t="str">
        <f t="shared" si="9"/>
        <v xml:space="preserve"> </v>
      </c>
      <c r="H55" s="57" t="str">
        <f t="shared" si="10"/>
        <v/>
      </c>
      <c r="I55" s="12"/>
    </row>
    <row r="56" spans="1:9" s="23" customFormat="1" ht="15" x14ac:dyDescent="0.2">
      <c r="A56" s="81"/>
      <c r="B56" s="56" t="s">
        <v>13</v>
      </c>
      <c r="C56" s="37">
        <v>0</v>
      </c>
      <c r="D56" s="20">
        <v>0</v>
      </c>
      <c r="E56" s="40" t="str">
        <f t="shared" si="7"/>
        <v/>
      </c>
      <c r="F56" s="40" t="str">
        <f t="shared" si="8"/>
        <v/>
      </c>
      <c r="G56" s="22" t="str">
        <f t="shared" si="9"/>
        <v xml:space="preserve"> </v>
      </c>
      <c r="H56" s="57" t="str">
        <f t="shared" si="10"/>
        <v/>
      </c>
      <c r="I56" s="12"/>
    </row>
    <row r="57" spans="1:9" s="76" customFormat="1" ht="15" x14ac:dyDescent="0.2">
      <c r="A57" s="78"/>
      <c r="B57" s="71" t="s">
        <v>576</v>
      </c>
      <c r="C57" s="72">
        <v>0</v>
      </c>
      <c r="D57" s="20">
        <v>0</v>
      </c>
      <c r="E57" s="73" t="str">
        <f t="shared" ref="E57" si="11">+IF(C57=0,"",C57/C$18)</f>
        <v/>
      </c>
      <c r="F57" s="73" t="str">
        <f t="shared" ref="F57" si="12">+IF(D57=0,"",D57/D$18)</f>
        <v/>
      </c>
      <c r="G57" s="74" t="str">
        <f t="shared" ref="G57" si="13">+IF(AND(C57=0,D57=0)," ",IF(C57=0,1,IF(D57=0,-1,(D57-C57)/C57)))</f>
        <v xml:space="preserve"> </v>
      </c>
      <c r="H57" s="75" t="str">
        <f t="shared" ref="H57" si="14">+IF(OR(AND(E57=""),(G57="")),"",E57*G57)</f>
        <v/>
      </c>
      <c r="I57" s="12"/>
    </row>
    <row r="58" spans="1:9" s="23" customFormat="1" ht="15" x14ac:dyDescent="0.2">
      <c r="A58" s="81"/>
      <c r="B58" s="56" t="s">
        <v>14</v>
      </c>
      <c r="C58" s="37">
        <v>0</v>
      </c>
      <c r="D58" s="20">
        <v>1</v>
      </c>
      <c r="E58" s="40" t="str">
        <f t="shared" si="7"/>
        <v/>
      </c>
      <c r="F58" s="40">
        <f t="shared" si="8"/>
        <v>4.1666666666666664E-2</v>
      </c>
      <c r="G58" s="22">
        <f t="shared" si="9"/>
        <v>1</v>
      </c>
      <c r="H58" s="57" t="str">
        <f t="shared" si="10"/>
        <v/>
      </c>
      <c r="I58" s="12"/>
    </row>
    <row r="59" spans="1:9" s="23" customFormat="1" ht="30" x14ac:dyDescent="0.2">
      <c r="A59" s="81"/>
      <c r="B59" s="56" t="s">
        <v>165</v>
      </c>
      <c r="C59" s="37">
        <v>0</v>
      </c>
      <c r="D59" s="20">
        <v>0</v>
      </c>
      <c r="E59" s="40" t="str">
        <f t="shared" si="7"/>
        <v/>
      </c>
      <c r="F59" s="40" t="str">
        <f t="shared" si="8"/>
        <v/>
      </c>
      <c r="G59" s="22" t="str">
        <f t="shared" si="9"/>
        <v xml:space="preserve"> </v>
      </c>
      <c r="H59" s="57" t="str">
        <f t="shared" si="10"/>
        <v/>
      </c>
      <c r="I59" s="12"/>
    </row>
    <row r="60" spans="1:9" s="23" customFormat="1" ht="30" x14ac:dyDescent="0.2">
      <c r="A60" s="81"/>
      <c r="B60" s="56" t="s">
        <v>413</v>
      </c>
      <c r="C60" s="37">
        <v>2</v>
      </c>
      <c r="D60" s="20">
        <v>0</v>
      </c>
      <c r="E60" s="40">
        <f t="shared" si="7"/>
        <v>0.11764705882352941</v>
      </c>
      <c r="F60" s="40" t="str">
        <f t="shared" si="8"/>
        <v/>
      </c>
      <c r="G60" s="22">
        <f t="shared" si="9"/>
        <v>-1</v>
      </c>
      <c r="H60" s="57">
        <f t="shared" si="10"/>
        <v>-0.11764705882352941</v>
      </c>
      <c r="I60" s="12"/>
    </row>
    <row r="61" spans="1:9" s="23" customFormat="1" ht="15" x14ac:dyDescent="0.2">
      <c r="A61" s="81"/>
      <c r="B61" s="56" t="s">
        <v>166</v>
      </c>
      <c r="C61" s="37">
        <v>0</v>
      </c>
      <c r="D61" s="20">
        <v>11</v>
      </c>
      <c r="E61" s="40" t="str">
        <f t="shared" si="7"/>
        <v/>
      </c>
      <c r="F61" s="40">
        <f t="shared" si="8"/>
        <v>0.45833333333333331</v>
      </c>
      <c r="G61" s="22">
        <f t="shared" si="9"/>
        <v>1</v>
      </c>
      <c r="H61" s="57" t="str">
        <f t="shared" si="10"/>
        <v/>
      </c>
      <c r="I61" s="12"/>
    </row>
    <row r="62" spans="1:9" s="23" customFormat="1" ht="15" x14ac:dyDescent="0.2">
      <c r="A62" s="81"/>
      <c r="B62" s="56" t="s">
        <v>167</v>
      </c>
      <c r="C62" s="37">
        <v>0</v>
      </c>
      <c r="D62" s="20">
        <v>0</v>
      </c>
      <c r="E62" s="40" t="str">
        <f t="shared" si="7"/>
        <v/>
      </c>
      <c r="F62" s="40" t="str">
        <f t="shared" si="8"/>
        <v/>
      </c>
      <c r="G62" s="22" t="str">
        <f t="shared" si="9"/>
        <v xml:space="preserve"> </v>
      </c>
      <c r="H62" s="57" t="str">
        <f t="shared" si="10"/>
        <v/>
      </c>
      <c r="I62" s="12"/>
    </row>
    <row r="63" spans="1:9" s="23" customFormat="1" ht="15" x14ac:dyDescent="0.2">
      <c r="A63" s="81"/>
      <c r="B63" s="56" t="s">
        <v>543</v>
      </c>
      <c r="C63" s="37">
        <v>1</v>
      </c>
      <c r="D63" s="20">
        <v>4</v>
      </c>
      <c r="E63" s="40">
        <f t="shared" ref="E63:E64" si="15">+IF(C63=0,"",C63/C$18)</f>
        <v>5.8823529411764705E-2</v>
      </c>
      <c r="F63" s="40">
        <f t="shared" ref="F63:F64" si="16">+IF(D63=0,"",D63/D$18)</f>
        <v>0.16666666666666666</v>
      </c>
      <c r="G63" s="22">
        <f t="shared" si="9"/>
        <v>3</v>
      </c>
      <c r="H63" s="57">
        <f t="shared" ref="H63:H64" si="17">+IF(OR(AND(E63=""),(G63="")),"",E63*G63)</f>
        <v>0.1764705882352941</v>
      </c>
      <c r="I63" s="12"/>
    </row>
    <row r="64" spans="1:9" s="23" customFormat="1" ht="15" x14ac:dyDescent="0.2">
      <c r="A64" s="81"/>
      <c r="B64" s="56" t="s">
        <v>575</v>
      </c>
      <c r="C64" s="37">
        <v>0</v>
      </c>
      <c r="D64" s="20">
        <v>0</v>
      </c>
      <c r="E64" s="40" t="str">
        <f t="shared" si="15"/>
        <v/>
      </c>
      <c r="F64" s="40" t="str">
        <f t="shared" si="16"/>
        <v/>
      </c>
      <c r="G64" s="22" t="str">
        <f t="shared" si="9"/>
        <v xml:space="preserve"> </v>
      </c>
      <c r="H64" s="57" t="str">
        <f t="shared" si="17"/>
        <v/>
      </c>
      <c r="I64" s="12"/>
    </row>
    <row r="65" spans="1:9" s="23" customFormat="1" ht="15" x14ac:dyDescent="0.2">
      <c r="A65" s="81" t="s">
        <v>643</v>
      </c>
      <c r="B65" s="56" t="s">
        <v>642</v>
      </c>
      <c r="C65" s="37"/>
      <c r="D65" s="37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7">
        <v>0</v>
      </c>
      <c r="D66" s="20">
        <v>3</v>
      </c>
      <c r="E66" s="40" t="str">
        <f t="shared" si="7"/>
        <v/>
      </c>
      <c r="F66" s="40">
        <f t="shared" si="8"/>
        <v>0.125</v>
      </c>
      <c r="G66" s="22">
        <f t="shared" si="9"/>
        <v>1</v>
      </c>
      <c r="H66" s="57" t="str">
        <f t="shared" si="10"/>
        <v/>
      </c>
      <c r="I66" s="12"/>
    </row>
    <row r="67" spans="1:9" s="23" customFormat="1" ht="15" x14ac:dyDescent="0.2">
      <c r="A67" s="81"/>
      <c r="B67" s="56" t="s">
        <v>15</v>
      </c>
      <c r="C67" s="37">
        <v>0</v>
      </c>
      <c r="D67" s="20">
        <v>0</v>
      </c>
      <c r="E67" s="40" t="str">
        <f t="shared" si="7"/>
        <v/>
      </c>
      <c r="F67" s="40" t="str">
        <f t="shared" si="8"/>
        <v/>
      </c>
      <c r="G67" s="22" t="str">
        <f t="shared" si="9"/>
        <v xml:space="preserve"> </v>
      </c>
      <c r="H67" s="57" t="str">
        <f t="shared" si="10"/>
        <v/>
      </c>
      <c r="I67" s="12"/>
    </row>
    <row r="68" spans="1:9" s="23" customFormat="1" ht="15" x14ac:dyDescent="0.2">
      <c r="A68" s="81"/>
      <c r="B68" s="56" t="s">
        <v>169</v>
      </c>
      <c r="C68" s="37">
        <v>0</v>
      </c>
      <c r="D68" s="20">
        <v>0</v>
      </c>
      <c r="E68" s="40" t="str">
        <f t="shared" si="7"/>
        <v/>
      </c>
      <c r="F68" s="40" t="str">
        <f t="shared" si="8"/>
        <v/>
      </c>
      <c r="G68" s="22" t="str">
        <f t="shared" si="9"/>
        <v xml:space="preserve"> </v>
      </c>
      <c r="H68" s="57" t="str">
        <f t="shared" si="10"/>
        <v/>
      </c>
      <c r="I68" s="12"/>
    </row>
    <row r="69" spans="1:9" s="23" customFormat="1" ht="15.75" thickBot="1" x14ac:dyDescent="0.25">
      <c r="A69" s="81"/>
      <c r="B69" s="58" t="s">
        <v>170</v>
      </c>
      <c r="C69" s="59">
        <v>0</v>
      </c>
      <c r="D69" s="89">
        <v>0</v>
      </c>
      <c r="E69" s="60" t="str">
        <f t="shared" si="7"/>
        <v/>
      </c>
      <c r="F69" s="60" t="str">
        <f t="shared" si="8"/>
        <v/>
      </c>
      <c r="G69" s="83" t="str">
        <f t="shared" si="9"/>
        <v xml:space="preserve"> </v>
      </c>
      <c r="H69" s="62" t="str">
        <f t="shared" si="10"/>
        <v/>
      </c>
      <c r="I69" s="12"/>
    </row>
    <row r="70" spans="1:9" s="12" customFormat="1" x14ac:dyDescent="0.2">
      <c r="A70" s="86"/>
      <c r="H70" s="19"/>
    </row>
    <row r="71" spans="1:9" s="12" customFormat="1" x14ac:dyDescent="0.2">
      <c r="A71" s="86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3">
        <f>SUM(C76:C170)</f>
        <v>234</v>
      </c>
      <c r="D75" s="14">
        <f>SUM(D76:D170)</f>
        <v>509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1.1752136752136753</v>
      </c>
      <c r="H75" s="48">
        <f>+IF(OR(AND(E75=""),(G75="")),"",E75*G75)</f>
        <v>1.1752136752136753</v>
      </c>
    </row>
    <row r="76" spans="1:9" s="23" customFormat="1" ht="15" x14ac:dyDescent="0.2">
      <c r="A76" s="81"/>
      <c r="B76" s="56" t="s">
        <v>416</v>
      </c>
      <c r="C76" s="37">
        <v>1</v>
      </c>
      <c r="D76" s="20">
        <v>10</v>
      </c>
      <c r="E76" s="41">
        <f>+IF(C76=0,"",C76/C$75)</f>
        <v>4.2735042735042739E-3</v>
      </c>
      <c r="F76" s="41">
        <f>+IF(D76=0,"",D76/D$75)</f>
        <v>1.9646365422396856E-2</v>
      </c>
      <c r="G76" s="22">
        <f t="shared" ref="G76:G144" si="22">+IF(AND(C76=0,D76=0)," ",IF(C76=0,1,IF(D76=0,-1,(D76-C76)/C76)))</f>
        <v>9</v>
      </c>
      <c r="H76" s="57">
        <f>+IF(OR(AND(E76=""),(G76="")),"",E76*G76)</f>
        <v>3.8461538461538464E-2</v>
      </c>
      <c r="I76" s="12"/>
    </row>
    <row r="77" spans="1:9" s="23" customFormat="1" ht="30" x14ac:dyDescent="0.2">
      <c r="A77" s="81"/>
      <c r="B77" s="56" t="s">
        <v>591</v>
      </c>
      <c r="C77" s="37">
        <v>6</v>
      </c>
      <c r="D77" s="20">
        <v>8</v>
      </c>
      <c r="E77" s="41">
        <f t="shared" ref="E77:E145" si="23">+IF(C77=0,"",C77/C$75)</f>
        <v>2.564102564102564E-2</v>
      </c>
      <c r="F77" s="41">
        <f t="shared" ref="F77:F145" si="24">+IF(D77=0,"",D77/D$75)</f>
        <v>1.5717092337917484E-2</v>
      </c>
      <c r="G77" s="22">
        <f t="shared" si="22"/>
        <v>0.33333333333333331</v>
      </c>
      <c r="H77" s="57">
        <f t="shared" ref="H77:H145" si="25">+IF(OR(AND(E77=""),(G77="")),"",E77*G77)</f>
        <v>8.5470085470085461E-3</v>
      </c>
      <c r="I77" s="12"/>
    </row>
    <row r="78" spans="1:9" s="23" customFormat="1" ht="15" x14ac:dyDescent="0.2">
      <c r="A78" s="81"/>
      <c r="B78" s="56" t="s">
        <v>497</v>
      </c>
      <c r="C78" s="37">
        <v>0</v>
      </c>
      <c r="D78" s="20">
        <v>2</v>
      </c>
      <c r="E78" s="41" t="str">
        <f t="shared" si="23"/>
        <v/>
      </c>
      <c r="F78" s="41">
        <f t="shared" si="24"/>
        <v>3.929273084479371E-3</v>
      </c>
      <c r="G78" s="22">
        <f t="shared" si="22"/>
        <v>1</v>
      </c>
      <c r="H78" s="57" t="str">
        <f t="shared" si="25"/>
        <v/>
      </c>
      <c r="I78" s="12"/>
    </row>
    <row r="79" spans="1:9" s="23" customFormat="1" ht="15" x14ac:dyDescent="0.2">
      <c r="A79" s="81"/>
      <c r="B79" s="56" t="s">
        <v>555</v>
      </c>
      <c r="C79" s="37">
        <v>3</v>
      </c>
      <c r="D79" s="20">
        <v>4</v>
      </c>
      <c r="E79" s="41">
        <f t="shared" si="23"/>
        <v>1.282051282051282E-2</v>
      </c>
      <c r="F79" s="41">
        <f t="shared" si="24"/>
        <v>7.8585461689587421E-3</v>
      </c>
      <c r="G79" s="22">
        <f t="shared" si="22"/>
        <v>0.33333333333333331</v>
      </c>
      <c r="H79" s="57">
        <f t="shared" si="25"/>
        <v>4.2735042735042731E-3</v>
      </c>
      <c r="I79" s="12"/>
    </row>
    <row r="80" spans="1:9" s="23" customFormat="1" ht="30" x14ac:dyDescent="0.2">
      <c r="A80" s="81"/>
      <c r="B80" s="56" t="s">
        <v>171</v>
      </c>
      <c r="C80" s="37">
        <v>15</v>
      </c>
      <c r="D80" s="20">
        <v>47</v>
      </c>
      <c r="E80" s="41">
        <f t="shared" si="23"/>
        <v>6.4102564102564097E-2</v>
      </c>
      <c r="F80" s="41">
        <f t="shared" si="24"/>
        <v>9.2337917485265222E-2</v>
      </c>
      <c r="G80" s="22">
        <f t="shared" si="22"/>
        <v>2.1333333333333333</v>
      </c>
      <c r="H80" s="57">
        <f t="shared" si="25"/>
        <v>0.13675213675213674</v>
      </c>
      <c r="I80" s="12"/>
    </row>
    <row r="81" spans="1:9" s="23" customFormat="1" ht="15" x14ac:dyDescent="0.2">
      <c r="A81" s="81"/>
      <c r="B81" s="56" t="s">
        <v>16</v>
      </c>
      <c r="C81" s="37">
        <v>0</v>
      </c>
      <c r="D81" s="20">
        <v>0</v>
      </c>
      <c r="E81" s="41" t="str">
        <f t="shared" si="23"/>
        <v/>
      </c>
      <c r="F81" s="41" t="str">
        <f t="shared" si="24"/>
        <v/>
      </c>
      <c r="G81" s="22" t="str">
        <f t="shared" si="22"/>
        <v xml:space="preserve"> </v>
      </c>
      <c r="H81" s="57" t="str">
        <f t="shared" si="25"/>
        <v/>
      </c>
      <c r="I81" s="12"/>
    </row>
    <row r="82" spans="1:9" s="23" customFormat="1" ht="15" x14ac:dyDescent="0.2">
      <c r="A82" s="81"/>
      <c r="B82" s="56" t="s">
        <v>35</v>
      </c>
      <c r="C82" s="37">
        <v>0</v>
      </c>
      <c r="D82" s="20">
        <v>2</v>
      </c>
      <c r="E82" s="41" t="str">
        <f t="shared" si="23"/>
        <v/>
      </c>
      <c r="F82" s="41">
        <f t="shared" si="24"/>
        <v>3.929273084479371E-3</v>
      </c>
      <c r="G82" s="22">
        <f t="shared" si="22"/>
        <v>1</v>
      </c>
      <c r="H82" s="57" t="str">
        <f t="shared" si="25"/>
        <v/>
      </c>
      <c r="I82" s="12"/>
    </row>
    <row r="83" spans="1:9" s="23" customFormat="1" ht="30" x14ac:dyDescent="0.2">
      <c r="A83" s="81" t="s">
        <v>643</v>
      </c>
      <c r="B83" s="56" t="s">
        <v>644</v>
      </c>
      <c r="C83" s="37"/>
      <c r="D83" s="37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7">
        <v>0</v>
      </c>
      <c r="D84" s="37">
        <v>0</v>
      </c>
      <c r="E84" s="41" t="str">
        <f t="shared" si="23"/>
        <v/>
      </c>
      <c r="F84" s="41" t="str">
        <f t="shared" si="24"/>
        <v/>
      </c>
      <c r="G84" s="41" t="str">
        <f t="shared" si="22"/>
        <v xml:space="preserve"> </v>
      </c>
      <c r="H84" s="57" t="str">
        <f t="shared" si="25"/>
        <v/>
      </c>
    </row>
    <row r="85" spans="1:9" s="23" customFormat="1" ht="15" x14ac:dyDescent="0.2">
      <c r="A85" s="81"/>
      <c r="B85" s="56" t="s">
        <v>173</v>
      </c>
      <c r="C85" s="37">
        <v>0</v>
      </c>
      <c r="D85" s="37">
        <v>0</v>
      </c>
      <c r="E85" s="41" t="str">
        <f t="shared" si="23"/>
        <v/>
      </c>
      <c r="F85" s="41" t="str">
        <f t="shared" si="24"/>
        <v/>
      </c>
      <c r="G85" s="41" t="str">
        <f t="shared" si="22"/>
        <v xml:space="preserve"> </v>
      </c>
      <c r="H85" s="57" t="str">
        <f t="shared" si="25"/>
        <v/>
      </c>
    </row>
    <row r="86" spans="1:9" s="23" customFormat="1" ht="15" x14ac:dyDescent="0.2">
      <c r="A86" s="81"/>
      <c r="B86" s="56" t="s">
        <v>417</v>
      </c>
      <c r="C86" s="37">
        <v>0</v>
      </c>
      <c r="D86" s="37">
        <v>1</v>
      </c>
      <c r="E86" s="41" t="str">
        <f t="shared" si="23"/>
        <v/>
      </c>
      <c r="F86" s="41">
        <f t="shared" si="24"/>
        <v>1.9646365422396855E-3</v>
      </c>
      <c r="G86" s="41">
        <f t="shared" si="22"/>
        <v>1</v>
      </c>
      <c r="H86" s="57" t="str">
        <f t="shared" si="25"/>
        <v/>
      </c>
    </row>
    <row r="87" spans="1:9" s="23" customFormat="1" ht="15" x14ac:dyDescent="0.2">
      <c r="A87" s="81"/>
      <c r="B87" s="56" t="s">
        <v>174</v>
      </c>
      <c r="C87" s="37">
        <v>0</v>
      </c>
      <c r="D87" s="37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7">
        <v>4</v>
      </c>
      <c r="D88" s="37">
        <v>1</v>
      </c>
      <c r="E88" s="41">
        <f t="shared" si="23"/>
        <v>1.7094017094017096E-2</v>
      </c>
      <c r="F88" s="41">
        <f t="shared" si="24"/>
        <v>1.9646365422396855E-3</v>
      </c>
      <c r="G88" s="41">
        <f t="shared" si="22"/>
        <v>-0.75</v>
      </c>
      <c r="H88" s="57">
        <f t="shared" si="25"/>
        <v>-1.2820512820512822E-2</v>
      </c>
    </row>
    <row r="89" spans="1:9" s="23" customFormat="1" ht="15" x14ac:dyDescent="0.2">
      <c r="A89" s="81"/>
      <c r="B89" s="56" t="s">
        <v>17</v>
      </c>
      <c r="C89" s="37">
        <v>0</v>
      </c>
      <c r="D89" s="37">
        <v>1</v>
      </c>
      <c r="E89" s="41" t="str">
        <f t="shared" si="23"/>
        <v/>
      </c>
      <c r="F89" s="41">
        <f t="shared" si="24"/>
        <v>1.9646365422396855E-3</v>
      </c>
      <c r="G89" s="41">
        <f t="shared" si="22"/>
        <v>1</v>
      </c>
      <c r="H89" s="57" t="str">
        <f t="shared" si="25"/>
        <v/>
      </c>
    </row>
    <row r="90" spans="1:9" s="23" customFormat="1" ht="15" x14ac:dyDescent="0.2">
      <c r="A90" s="81"/>
      <c r="B90" s="56" t="s">
        <v>176</v>
      </c>
      <c r="C90" s="37">
        <v>2</v>
      </c>
      <c r="D90" s="37">
        <v>6</v>
      </c>
      <c r="E90" s="41">
        <f t="shared" si="23"/>
        <v>8.5470085470085479E-3</v>
      </c>
      <c r="F90" s="41">
        <f t="shared" si="24"/>
        <v>1.1787819253438114E-2</v>
      </c>
      <c r="G90" s="41">
        <f t="shared" si="22"/>
        <v>2</v>
      </c>
      <c r="H90" s="57">
        <f t="shared" si="25"/>
        <v>1.7094017094017096E-2</v>
      </c>
    </row>
    <row r="91" spans="1:9" s="23" customFormat="1" ht="15" x14ac:dyDescent="0.2">
      <c r="A91" s="81"/>
      <c r="B91" s="56" t="s">
        <v>556</v>
      </c>
      <c r="C91" s="37">
        <v>2</v>
      </c>
      <c r="D91" s="37">
        <v>11</v>
      </c>
      <c r="E91" s="41">
        <f t="shared" si="23"/>
        <v>8.5470085470085479E-3</v>
      </c>
      <c r="F91" s="41">
        <f t="shared" si="24"/>
        <v>2.1611001964636542E-2</v>
      </c>
      <c r="G91" s="41">
        <f t="shared" si="22"/>
        <v>4.5</v>
      </c>
      <c r="H91" s="57">
        <f t="shared" si="25"/>
        <v>3.8461538461538464E-2</v>
      </c>
    </row>
    <row r="92" spans="1:9" s="23" customFormat="1" ht="15" x14ac:dyDescent="0.2">
      <c r="A92" s="81" t="s">
        <v>643</v>
      </c>
      <c r="B92" s="56" t="s">
        <v>646</v>
      </c>
      <c r="C92" s="37"/>
      <c r="D92" s="37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7">
        <v>3</v>
      </c>
      <c r="D93" s="37">
        <v>11</v>
      </c>
      <c r="E93" s="41">
        <f t="shared" si="23"/>
        <v>1.282051282051282E-2</v>
      </c>
      <c r="F93" s="41">
        <f t="shared" si="24"/>
        <v>2.1611001964636542E-2</v>
      </c>
      <c r="G93" s="41">
        <f t="shared" si="22"/>
        <v>2.6666666666666665</v>
      </c>
      <c r="H93" s="57">
        <f t="shared" si="25"/>
        <v>3.4188034188034185E-2</v>
      </c>
    </row>
    <row r="94" spans="1:9" s="23" customFormat="1" ht="15" x14ac:dyDescent="0.2">
      <c r="A94" s="81"/>
      <c r="B94" s="56" t="s">
        <v>178</v>
      </c>
      <c r="C94" s="37">
        <v>2</v>
      </c>
      <c r="D94" s="20">
        <v>24</v>
      </c>
      <c r="E94" s="41">
        <f t="shared" si="23"/>
        <v>8.5470085470085479E-3</v>
      </c>
      <c r="F94" s="41">
        <f t="shared" si="24"/>
        <v>4.7151277013752456E-2</v>
      </c>
      <c r="G94" s="22">
        <f t="shared" si="22"/>
        <v>11</v>
      </c>
      <c r="H94" s="57">
        <f t="shared" si="25"/>
        <v>9.401709401709403E-2</v>
      </c>
      <c r="I94" s="12"/>
    </row>
    <row r="95" spans="1:9" s="23" customFormat="1" ht="15" x14ac:dyDescent="0.2">
      <c r="A95" s="81"/>
      <c r="B95" s="56" t="s">
        <v>21</v>
      </c>
      <c r="C95" s="37">
        <v>0</v>
      </c>
      <c r="D95" s="20">
        <v>2</v>
      </c>
      <c r="E95" s="41" t="str">
        <f t="shared" si="23"/>
        <v/>
      </c>
      <c r="F95" s="41">
        <f t="shared" si="24"/>
        <v>3.929273084479371E-3</v>
      </c>
      <c r="G95" s="22">
        <f t="shared" si="22"/>
        <v>1</v>
      </c>
      <c r="H95" s="57" t="str">
        <f t="shared" si="25"/>
        <v/>
      </c>
      <c r="I95" s="12"/>
    </row>
    <row r="96" spans="1:9" s="23" customFormat="1" ht="15" x14ac:dyDescent="0.2">
      <c r="A96" s="81"/>
      <c r="B96" s="56" t="s">
        <v>418</v>
      </c>
      <c r="C96" s="37">
        <v>0</v>
      </c>
      <c r="D96" s="20">
        <v>1</v>
      </c>
      <c r="E96" s="41" t="str">
        <f t="shared" si="23"/>
        <v/>
      </c>
      <c r="F96" s="41">
        <f t="shared" si="24"/>
        <v>1.9646365422396855E-3</v>
      </c>
      <c r="G96" s="22">
        <f t="shared" si="22"/>
        <v>1</v>
      </c>
      <c r="H96" s="57" t="str">
        <f t="shared" si="25"/>
        <v/>
      </c>
      <c r="I96" s="12"/>
    </row>
    <row r="97" spans="1:9" s="23" customFormat="1" ht="15" x14ac:dyDescent="0.2">
      <c r="A97" s="81"/>
      <c r="B97" s="56" t="s">
        <v>179</v>
      </c>
      <c r="C97" s="37">
        <v>0</v>
      </c>
      <c r="D97" s="20">
        <v>0</v>
      </c>
      <c r="E97" s="41" t="str">
        <f t="shared" si="23"/>
        <v/>
      </c>
      <c r="F97" s="41" t="str">
        <f t="shared" si="24"/>
        <v/>
      </c>
      <c r="G97" s="22" t="str">
        <f t="shared" si="22"/>
        <v xml:space="preserve"> </v>
      </c>
      <c r="H97" s="57" t="str">
        <f t="shared" si="25"/>
        <v/>
      </c>
      <c r="I97" s="12"/>
    </row>
    <row r="98" spans="1:9" s="23" customFormat="1" ht="15" x14ac:dyDescent="0.2">
      <c r="A98" s="81"/>
      <c r="B98" s="56" t="s">
        <v>501</v>
      </c>
      <c r="C98" s="37">
        <v>1</v>
      </c>
      <c r="D98" s="20">
        <v>0</v>
      </c>
      <c r="E98" s="41">
        <f t="shared" si="23"/>
        <v>4.2735042735042739E-3</v>
      </c>
      <c r="F98" s="41" t="str">
        <f t="shared" si="24"/>
        <v/>
      </c>
      <c r="G98" s="22">
        <f t="shared" si="22"/>
        <v>-1</v>
      </c>
      <c r="H98" s="57">
        <f t="shared" si="25"/>
        <v>-4.2735042735042739E-3</v>
      </c>
      <c r="I98" s="12"/>
    </row>
    <row r="99" spans="1:9" s="23" customFormat="1" ht="15" x14ac:dyDescent="0.2">
      <c r="A99" s="81"/>
      <c r="B99" s="56" t="s">
        <v>625</v>
      </c>
      <c r="C99" s="37">
        <v>0</v>
      </c>
      <c r="D99" s="20">
        <v>1</v>
      </c>
      <c r="E99" s="41" t="str">
        <f t="shared" si="23"/>
        <v/>
      </c>
      <c r="F99" s="41">
        <f t="shared" si="24"/>
        <v>1.9646365422396855E-3</v>
      </c>
      <c r="G99" s="22">
        <f t="shared" si="22"/>
        <v>1</v>
      </c>
      <c r="H99" s="57" t="str">
        <f t="shared" si="25"/>
        <v/>
      </c>
      <c r="I99" s="12"/>
    </row>
    <row r="100" spans="1:9" s="76" customFormat="1" ht="15" x14ac:dyDescent="0.2">
      <c r="A100" s="78"/>
      <c r="B100" s="71" t="s">
        <v>577</v>
      </c>
      <c r="C100" s="72">
        <v>0</v>
      </c>
      <c r="D100" s="20">
        <v>0</v>
      </c>
      <c r="E100" s="74" t="str">
        <f t="shared" ref="E100" si="34">+IF(C100=0,"",C100/C$75)</f>
        <v/>
      </c>
      <c r="F100" s="74" t="str">
        <f t="shared" ref="F100" si="35">+IF(D100=0,"",D100/D$75)</f>
        <v/>
      </c>
      <c r="G100" s="74" t="str">
        <f t="shared" ref="G100" si="36">+IF(AND(C100=0,D100=0)," ",IF(C100=0,1,IF(D100=0,-1,(D100-C100)/C100)))</f>
        <v xml:space="preserve"> </v>
      </c>
      <c r="H100" s="75" t="str">
        <f t="shared" ref="H100" si="37">+IF(OR(AND(E100=""),(G100="")),"",E100*G100)</f>
        <v/>
      </c>
      <c r="I100" s="12"/>
    </row>
    <row r="101" spans="1:9" s="23" customFormat="1" ht="15" x14ac:dyDescent="0.2">
      <c r="A101" s="81"/>
      <c r="B101" s="56" t="s">
        <v>180</v>
      </c>
      <c r="C101" s="37">
        <v>3</v>
      </c>
      <c r="D101" s="20">
        <v>27</v>
      </c>
      <c r="E101" s="41">
        <f t="shared" si="23"/>
        <v>1.282051282051282E-2</v>
      </c>
      <c r="F101" s="41">
        <f t="shared" si="24"/>
        <v>5.304518664047151E-2</v>
      </c>
      <c r="G101" s="22">
        <f t="shared" si="22"/>
        <v>8</v>
      </c>
      <c r="H101" s="57">
        <f t="shared" si="25"/>
        <v>0.10256410256410256</v>
      </c>
      <c r="I101" s="12"/>
    </row>
    <row r="102" spans="1:9" s="23" customFormat="1" ht="15" x14ac:dyDescent="0.2">
      <c r="A102" s="81"/>
      <c r="B102" s="56" t="s">
        <v>19</v>
      </c>
      <c r="C102" s="37">
        <v>0</v>
      </c>
      <c r="D102" s="20">
        <v>0</v>
      </c>
      <c r="E102" s="41" t="str">
        <f t="shared" si="23"/>
        <v/>
      </c>
      <c r="F102" s="41" t="str">
        <f t="shared" si="24"/>
        <v/>
      </c>
      <c r="G102" s="22" t="str">
        <f t="shared" si="22"/>
        <v xml:space="preserve"> </v>
      </c>
      <c r="H102" s="57" t="str">
        <f t="shared" si="25"/>
        <v/>
      </c>
      <c r="I102" s="12"/>
    </row>
    <row r="103" spans="1:9" s="23" customFormat="1" ht="15" x14ac:dyDescent="0.2">
      <c r="A103" s="81"/>
      <c r="B103" s="56" t="s">
        <v>22</v>
      </c>
      <c r="C103" s="37">
        <v>2</v>
      </c>
      <c r="D103" s="20">
        <v>0</v>
      </c>
      <c r="E103" s="41">
        <f t="shared" si="23"/>
        <v>8.5470085470085479E-3</v>
      </c>
      <c r="F103" s="41" t="str">
        <f t="shared" si="24"/>
        <v/>
      </c>
      <c r="G103" s="22">
        <f t="shared" si="22"/>
        <v>-1</v>
      </c>
      <c r="H103" s="57">
        <f t="shared" si="25"/>
        <v>-8.5470085470085479E-3</v>
      </c>
      <c r="I103" s="12"/>
    </row>
    <row r="104" spans="1:9" s="23" customFormat="1" ht="15" x14ac:dyDescent="0.2">
      <c r="A104" s="81"/>
      <c r="B104" s="56" t="s">
        <v>181</v>
      </c>
      <c r="C104" s="37">
        <v>1</v>
      </c>
      <c r="D104" s="20">
        <v>0</v>
      </c>
      <c r="E104" s="41">
        <f t="shared" si="23"/>
        <v>4.2735042735042739E-3</v>
      </c>
      <c r="F104" s="41" t="str">
        <f t="shared" si="24"/>
        <v/>
      </c>
      <c r="G104" s="22">
        <f t="shared" si="22"/>
        <v>-1</v>
      </c>
      <c r="H104" s="57">
        <f t="shared" si="25"/>
        <v>-4.2735042735042739E-3</v>
      </c>
      <c r="I104" s="12"/>
    </row>
    <row r="105" spans="1:9" s="23" customFormat="1" ht="15" x14ac:dyDescent="0.2">
      <c r="A105" s="81"/>
      <c r="B105" s="56" t="s">
        <v>584</v>
      </c>
      <c r="C105" s="37">
        <v>0</v>
      </c>
      <c r="D105" s="20">
        <v>6</v>
      </c>
      <c r="E105" s="41" t="str">
        <f t="shared" si="23"/>
        <v/>
      </c>
      <c r="F105" s="41">
        <f t="shared" si="24"/>
        <v>1.1787819253438114E-2</v>
      </c>
      <c r="G105" s="22">
        <f t="shared" si="22"/>
        <v>1</v>
      </c>
      <c r="H105" s="57" t="str">
        <f t="shared" si="25"/>
        <v/>
      </c>
      <c r="I105" s="12"/>
    </row>
    <row r="106" spans="1:9" s="23" customFormat="1" ht="15" x14ac:dyDescent="0.2">
      <c r="A106" s="81"/>
      <c r="B106" s="56" t="s">
        <v>419</v>
      </c>
      <c r="C106" s="37">
        <v>1</v>
      </c>
      <c r="D106" s="20">
        <v>5</v>
      </c>
      <c r="E106" s="41">
        <f t="shared" si="23"/>
        <v>4.2735042735042739E-3</v>
      </c>
      <c r="F106" s="41">
        <f t="shared" si="24"/>
        <v>9.823182711198428E-3</v>
      </c>
      <c r="G106" s="22">
        <f t="shared" si="22"/>
        <v>4</v>
      </c>
      <c r="H106" s="57">
        <f t="shared" si="25"/>
        <v>1.7094017094017096E-2</v>
      </c>
      <c r="I106" s="12"/>
    </row>
    <row r="107" spans="1:9" s="23" customFormat="1" ht="15" x14ac:dyDescent="0.2">
      <c r="A107" s="81"/>
      <c r="B107" s="56" t="s">
        <v>606</v>
      </c>
      <c r="C107" s="37">
        <v>0</v>
      </c>
      <c r="D107" s="20">
        <v>0</v>
      </c>
      <c r="E107" s="41" t="str">
        <f t="shared" ref="E107" si="38">+IF(C107=0,"",C107/C$75)</f>
        <v/>
      </c>
      <c r="F107" s="41" t="str">
        <f t="shared" ref="F107" si="39">+IF(D107=0,"",D107/D$75)</f>
        <v/>
      </c>
      <c r="G107" s="41" t="str">
        <f t="shared" ref="G107" si="40">+IF(AND(C107=0,D107=0)," ",IF(C107=0,1,IF(D107=0,-1,(D107-C107)/C107)))</f>
        <v xml:space="preserve"> </v>
      </c>
      <c r="H107" s="57" t="str">
        <f t="shared" ref="H107" si="41">+IF(OR(AND(E107=""),(G107="")),"",E107*G107)</f>
        <v/>
      </c>
      <c r="I107" s="12"/>
    </row>
    <row r="108" spans="1:9" s="23" customFormat="1" ht="15" x14ac:dyDescent="0.2">
      <c r="A108" s="81"/>
      <c r="B108" s="56" t="s">
        <v>18</v>
      </c>
      <c r="C108" s="37">
        <v>2</v>
      </c>
      <c r="D108" s="20">
        <v>4</v>
      </c>
      <c r="E108" s="41">
        <f t="shared" si="23"/>
        <v>8.5470085470085479E-3</v>
      </c>
      <c r="F108" s="41">
        <f t="shared" si="24"/>
        <v>7.8585461689587421E-3</v>
      </c>
      <c r="G108" s="22">
        <f t="shared" si="22"/>
        <v>1</v>
      </c>
      <c r="H108" s="57">
        <f t="shared" si="25"/>
        <v>8.5470085470085479E-3</v>
      </c>
      <c r="I108" s="12"/>
    </row>
    <row r="109" spans="1:9" s="23" customFormat="1" ht="15" x14ac:dyDescent="0.2">
      <c r="A109" s="81"/>
      <c r="B109" s="56" t="s">
        <v>20</v>
      </c>
      <c r="C109" s="37">
        <v>0</v>
      </c>
      <c r="D109" s="20">
        <v>0</v>
      </c>
      <c r="E109" s="41" t="str">
        <f t="shared" si="23"/>
        <v/>
      </c>
      <c r="F109" s="41" t="str">
        <f t="shared" si="24"/>
        <v/>
      </c>
      <c r="G109" s="22" t="str">
        <f t="shared" si="22"/>
        <v xml:space="preserve"> </v>
      </c>
      <c r="H109" s="57" t="str">
        <f t="shared" si="25"/>
        <v/>
      </c>
      <c r="I109" s="12"/>
    </row>
    <row r="110" spans="1:9" s="23" customFormat="1" ht="15" x14ac:dyDescent="0.2">
      <c r="A110" s="81"/>
      <c r="B110" s="56" t="s">
        <v>592</v>
      </c>
      <c r="C110" s="37">
        <v>0</v>
      </c>
      <c r="D110" s="20">
        <v>0</v>
      </c>
      <c r="E110" s="41" t="str">
        <f t="shared" si="23"/>
        <v/>
      </c>
      <c r="F110" s="41" t="str">
        <f t="shared" si="24"/>
        <v/>
      </c>
      <c r="G110" s="22" t="str">
        <f t="shared" si="22"/>
        <v xml:space="preserve"> </v>
      </c>
      <c r="H110" s="57" t="str">
        <f t="shared" si="25"/>
        <v/>
      </c>
      <c r="I110" s="12"/>
    </row>
    <row r="111" spans="1:9" s="23" customFormat="1" ht="15" x14ac:dyDescent="0.2">
      <c r="A111" s="81"/>
      <c r="B111" s="56" t="s">
        <v>212</v>
      </c>
      <c r="C111" s="37">
        <v>0</v>
      </c>
      <c r="D111" s="20">
        <v>0</v>
      </c>
      <c r="E111" s="41" t="str">
        <f t="shared" si="23"/>
        <v/>
      </c>
      <c r="F111" s="41" t="str">
        <f t="shared" si="24"/>
        <v/>
      </c>
      <c r="G111" s="22" t="str">
        <f t="shared" si="22"/>
        <v xml:space="preserve"> </v>
      </c>
      <c r="H111" s="57" t="str">
        <f t="shared" si="25"/>
        <v/>
      </c>
      <c r="I111" s="12"/>
    </row>
    <row r="112" spans="1:9" s="23" customFormat="1" ht="15" x14ac:dyDescent="0.2">
      <c r="A112" s="81"/>
      <c r="B112" s="56" t="s">
        <v>182</v>
      </c>
      <c r="C112" s="37">
        <v>0</v>
      </c>
      <c r="D112" s="20">
        <v>1</v>
      </c>
      <c r="E112" s="41" t="str">
        <f t="shared" si="23"/>
        <v/>
      </c>
      <c r="F112" s="41">
        <f t="shared" si="24"/>
        <v>1.9646365422396855E-3</v>
      </c>
      <c r="G112" s="22">
        <f t="shared" si="22"/>
        <v>1</v>
      </c>
      <c r="H112" s="57" t="str">
        <f t="shared" si="25"/>
        <v/>
      </c>
      <c r="I112" s="12"/>
    </row>
    <row r="113" spans="1:9" s="23" customFormat="1" ht="15" x14ac:dyDescent="0.2">
      <c r="A113" s="81"/>
      <c r="B113" s="56" t="s">
        <v>183</v>
      </c>
      <c r="C113" s="37">
        <v>1</v>
      </c>
      <c r="D113" s="20">
        <v>21</v>
      </c>
      <c r="E113" s="41">
        <f t="shared" si="23"/>
        <v>4.2735042735042739E-3</v>
      </c>
      <c r="F113" s="41">
        <f t="shared" si="24"/>
        <v>4.1257367387033402E-2</v>
      </c>
      <c r="G113" s="22">
        <f t="shared" si="22"/>
        <v>20</v>
      </c>
      <c r="H113" s="57">
        <f t="shared" si="25"/>
        <v>8.5470085470085472E-2</v>
      </c>
      <c r="I113" s="12"/>
    </row>
    <row r="114" spans="1:9" s="23" customFormat="1" ht="30" x14ac:dyDescent="0.2">
      <c r="A114" s="81"/>
      <c r="B114" s="56" t="s">
        <v>585</v>
      </c>
      <c r="C114" s="37">
        <v>0</v>
      </c>
      <c r="D114" s="20">
        <v>9</v>
      </c>
      <c r="E114" s="41" t="str">
        <f t="shared" si="23"/>
        <v/>
      </c>
      <c r="F114" s="41">
        <f t="shared" si="24"/>
        <v>1.768172888015717E-2</v>
      </c>
      <c r="G114" s="22">
        <f t="shared" si="22"/>
        <v>1</v>
      </c>
      <c r="H114" s="57" t="str">
        <f t="shared" si="25"/>
        <v/>
      </c>
      <c r="I114" s="12"/>
    </row>
    <row r="115" spans="1:9" s="23" customFormat="1" ht="30" x14ac:dyDescent="0.2">
      <c r="A115" s="81"/>
      <c r="B115" s="56" t="s">
        <v>586</v>
      </c>
      <c r="C115" s="37">
        <v>0</v>
      </c>
      <c r="D115" s="20">
        <v>26</v>
      </c>
      <c r="E115" s="41" t="str">
        <f t="shared" si="23"/>
        <v/>
      </c>
      <c r="F115" s="41">
        <f t="shared" si="24"/>
        <v>5.1080550098231828E-2</v>
      </c>
      <c r="G115" s="22">
        <f t="shared" si="22"/>
        <v>1</v>
      </c>
      <c r="H115" s="57" t="str">
        <f t="shared" si="25"/>
        <v/>
      </c>
      <c r="I115" s="12"/>
    </row>
    <row r="116" spans="1:9" s="23" customFormat="1" ht="15" x14ac:dyDescent="0.2">
      <c r="A116" s="81"/>
      <c r="B116" s="56" t="s">
        <v>184</v>
      </c>
      <c r="C116" s="37">
        <v>2</v>
      </c>
      <c r="D116" s="20">
        <v>3</v>
      </c>
      <c r="E116" s="41">
        <f t="shared" si="23"/>
        <v>8.5470085470085479E-3</v>
      </c>
      <c r="F116" s="41">
        <f t="shared" si="24"/>
        <v>5.893909626719057E-3</v>
      </c>
      <c r="G116" s="22">
        <f t="shared" si="22"/>
        <v>0.5</v>
      </c>
      <c r="H116" s="57">
        <f t="shared" si="25"/>
        <v>4.2735042735042739E-3</v>
      </c>
      <c r="I116" s="12"/>
    </row>
    <row r="117" spans="1:9" s="23" customFormat="1" ht="15" x14ac:dyDescent="0.2">
      <c r="A117" s="81"/>
      <c r="B117" s="56" t="s">
        <v>185</v>
      </c>
      <c r="C117" s="37">
        <v>27</v>
      </c>
      <c r="D117" s="20">
        <v>8</v>
      </c>
      <c r="E117" s="41">
        <f t="shared" si="23"/>
        <v>0.11538461538461539</v>
      </c>
      <c r="F117" s="41">
        <f t="shared" si="24"/>
        <v>1.5717092337917484E-2</v>
      </c>
      <c r="G117" s="22">
        <f t="shared" si="22"/>
        <v>-0.70370370370370372</v>
      </c>
      <c r="H117" s="57">
        <f t="shared" si="25"/>
        <v>-8.11965811965812E-2</v>
      </c>
      <c r="I117" s="12"/>
    </row>
    <row r="118" spans="1:9" s="23" customFormat="1" ht="15" x14ac:dyDescent="0.2">
      <c r="A118" s="81"/>
      <c r="B118" s="56" t="s">
        <v>186</v>
      </c>
      <c r="C118" s="37">
        <v>0</v>
      </c>
      <c r="D118" s="20">
        <v>2</v>
      </c>
      <c r="E118" s="41" t="str">
        <f t="shared" si="23"/>
        <v/>
      </c>
      <c r="F118" s="41">
        <f t="shared" si="24"/>
        <v>3.929273084479371E-3</v>
      </c>
      <c r="G118" s="22">
        <f t="shared" si="22"/>
        <v>1</v>
      </c>
      <c r="H118" s="57" t="str">
        <f t="shared" si="25"/>
        <v/>
      </c>
      <c r="I118" s="12"/>
    </row>
    <row r="119" spans="1:9" s="23" customFormat="1" ht="15" x14ac:dyDescent="0.2">
      <c r="A119" s="81"/>
      <c r="B119" s="56" t="s">
        <v>27</v>
      </c>
      <c r="C119" s="37">
        <v>0</v>
      </c>
      <c r="D119" s="20">
        <v>2</v>
      </c>
      <c r="E119" s="41" t="str">
        <f t="shared" si="23"/>
        <v/>
      </c>
      <c r="F119" s="41">
        <f t="shared" si="24"/>
        <v>3.929273084479371E-3</v>
      </c>
      <c r="G119" s="22">
        <f t="shared" si="22"/>
        <v>1</v>
      </c>
      <c r="H119" s="57" t="str">
        <f t="shared" si="25"/>
        <v/>
      </c>
      <c r="I119" s="12"/>
    </row>
    <row r="120" spans="1:9" s="23" customFormat="1" ht="15" x14ac:dyDescent="0.2">
      <c r="A120" s="81"/>
      <c r="B120" s="56" t="s">
        <v>187</v>
      </c>
      <c r="C120" s="37">
        <v>0</v>
      </c>
      <c r="D120" s="20">
        <v>0</v>
      </c>
      <c r="E120" s="41" t="str">
        <f t="shared" si="23"/>
        <v/>
      </c>
      <c r="F120" s="41" t="str">
        <f t="shared" si="24"/>
        <v/>
      </c>
      <c r="G120" s="22" t="str">
        <f t="shared" si="22"/>
        <v xml:space="preserve"> </v>
      </c>
      <c r="H120" s="57" t="str">
        <f t="shared" si="25"/>
        <v/>
      </c>
      <c r="I120" s="12"/>
    </row>
    <row r="121" spans="1:9" s="23" customFormat="1" ht="30" x14ac:dyDescent="0.2">
      <c r="A121" s="81"/>
      <c r="B121" s="56" t="s">
        <v>420</v>
      </c>
      <c r="C121" s="37">
        <v>0</v>
      </c>
      <c r="D121" s="20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7">
        <v>0</v>
      </c>
      <c r="D122" s="20">
        <v>0</v>
      </c>
      <c r="E122" s="41" t="str">
        <f t="shared" si="23"/>
        <v/>
      </c>
      <c r="F122" s="41" t="str">
        <f t="shared" si="24"/>
        <v/>
      </c>
      <c r="G122" s="22" t="str">
        <f t="shared" si="22"/>
        <v xml:space="preserve"> </v>
      </c>
      <c r="H122" s="57" t="str">
        <f t="shared" si="25"/>
        <v/>
      </c>
      <c r="I122" s="12"/>
    </row>
    <row r="123" spans="1:9" s="23" customFormat="1" ht="15" x14ac:dyDescent="0.2">
      <c r="A123" s="81"/>
      <c r="B123" s="56" t="s">
        <v>24</v>
      </c>
      <c r="C123" s="37">
        <v>12</v>
      </c>
      <c r="D123" s="20">
        <v>7</v>
      </c>
      <c r="E123" s="41">
        <f t="shared" si="23"/>
        <v>5.128205128205128E-2</v>
      </c>
      <c r="F123" s="41">
        <f t="shared" si="24"/>
        <v>1.37524557956778E-2</v>
      </c>
      <c r="G123" s="22">
        <f t="shared" si="22"/>
        <v>-0.41666666666666669</v>
      </c>
      <c r="H123" s="57">
        <f t="shared" si="25"/>
        <v>-2.1367521367521368E-2</v>
      </c>
      <c r="I123" s="12"/>
    </row>
    <row r="124" spans="1:9" s="23" customFormat="1" ht="15" x14ac:dyDescent="0.2">
      <c r="A124" s="81"/>
      <c r="B124" s="56" t="s">
        <v>188</v>
      </c>
      <c r="C124" s="37">
        <v>0</v>
      </c>
      <c r="D124" s="20">
        <v>3</v>
      </c>
      <c r="E124" s="41" t="str">
        <f t="shared" si="23"/>
        <v/>
      </c>
      <c r="F124" s="41">
        <f t="shared" si="24"/>
        <v>5.893909626719057E-3</v>
      </c>
      <c r="G124" s="22">
        <f t="shared" si="22"/>
        <v>1</v>
      </c>
      <c r="H124" s="57" t="str">
        <f t="shared" si="25"/>
        <v/>
      </c>
      <c r="I124" s="12"/>
    </row>
    <row r="125" spans="1:9" s="23" customFormat="1" ht="15" x14ac:dyDescent="0.2">
      <c r="A125" s="81"/>
      <c r="B125" s="56" t="s">
        <v>25</v>
      </c>
      <c r="C125" s="37">
        <v>8</v>
      </c>
      <c r="D125" s="20">
        <v>2</v>
      </c>
      <c r="E125" s="41">
        <f t="shared" si="23"/>
        <v>3.4188034188034191E-2</v>
      </c>
      <c r="F125" s="41">
        <f t="shared" si="24"/>
        <v>3.929273084479371E-3</v>
      </c>
      <c r="G125" s="22">
        <f t="shared" si="22"/>
        <v>-0.75</v>
      </c>
      <c r="H125" s="57">
        <f t="shared" si="25"/>
        <v>-2.5641025641025644E-2</v>
      </c>
      <c r="I125" s="12"/>
    </row>
    <row r="126" spans="1:9" s="23" customFormat="1" ht="15" x14ac:dyDescent="0.2">
      <c r="A126" s="81"/>
      <c r="B126" s="56" t="s">
        <v>23</v>
      </c>
      <c r="C126" s="37">
        <v>0</v>
      </c>
      <c r="D126" s="20">
        <v>1</v>
      </c>
      <c r="E126" s="41" t="str">
        <f t="shared" si="23"/>
        <v/>
      </c>
      <c r="F126" s="41">
        <f t="shared" si="24"/>
        <v>1.9646365422396855E-3</v>
      </c>
      <c r="G126" s="22">
        <f t="shared" si="22"/>
        <v>1</v>
      </c>
      <c r="H126" s="57" t="str">
        <f t="shared" si="25"/>
        <v/>
      </c>
      <c r="I126" s="12"/>
    </row>
    <row r="127" spans="1:9" s="23" customFormat="1" ht="15" x14ac:dyDescent="0.2">
      <c r="A127" s="81"/>
      <c r="B127" s="56" t="s">
        <v>26</v>
      </c>
      <c r="C127" s="37">
        <v>8</v>
      </c>
      <c r="D127" s="20">
        <v>17</v>
      </c>
      <c r="E127" s="41">
        <f t="shared" si="23"/>
        <v>3.4188034188034191E-2</v>
      </c>
      <c r="F127" s="41">
        <f t="shared" si="24"/>
        <v>3.3398821218074658E-2</v>
      </c>
      <c r="G127" s="22">
        <f t="shared" si="22"/>
        <v>1.125</v>
      </c>
      <c r="H127" s="57">
        <f t="shared" si="25"/>
        <v>3.8461538461538464E-2</v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7">
        <v>3</v>
      </c>
      <c r="D128" s="37">
        <v>2</v>
      </c>
      <c r="E128" s="41">
        <f t="shared" ref="E128" si="42">+IF(C128=0,"",C128/C$75)</f>
        <v>1.282051282051282E-2</v>
      </c>
      <c r="F128" s="41">
        <f t="shared" ref="F128" si="43">+IF(D128=0,"",D128/D$75)</f>
        <v>3.929273084479371E-3</v>
      </c>
      <c r="G128" s="41">
        <f t="shared" ref="G128" si="44">+IF(AND(C128=0,D128=0)," ",IF(C128=0,1,IF(D128=0,-1,(D128-C128)/C128)))</f>
        <v>-0.33333333333333331</v>
      </c>
      <c r="H128" s="57">
        <f t="shared" ref="H128" si="45">+IF(OR(AND(E128=""),(G128="")),"",E128*G128)</f>
        <v>-4.2735042735042731E-3</v>
      </c>
    </row>
    <row r="129" spans="1:9" s="23" customFormat="1" ht="15" x14ac:dyDescent="0.2">
      <c r="A129" s="81"/>
      <c r="B129" s="56" t="s">
        <v>189</v>
      </c>
      <c r="C129" s="37">
        <v>11</v>
      </c>
      <c r="D129" s="20">
        <v>24</v>
      </c>
      <c r="E129" s="41">
        <f t="shared" si="23"/>
        <v>4.7008547008547008E-2</v>
      </c>
      <c r="F129" s="41">
        <f t="shared" si="24"/>
        <v>4.7151277013752456E-2</v>
      </c>
      <c r="G129" s="22">
        <f t="shared" si="22"/>
        <v>1.1818181818181819</v>
      </c>
      <c r="H129" s="57">
        <f t="shared" si="25"/>
        <v>5.5555555555555559E-2</v>
      </c>
      <c r="I129" s="12"/>
    </row>
    <row r="130" spans="1:9" s="23" customFormat="1" ht="15" x14ac:dyDescent="0.2">
      <c r="A130" s="81"/>
      <c r="B130" s="56" t="s">
        <v>31</v>
      </c>
      <c r="C130" s="37">
        <v>0</v>
      </c>
      <c r="D130" s="20">
        <v>0</v>
      </c>
      <c r="E130" s="41" t="str">
        <f t="shared" si="23"/>
        <v/>
      </c>
      <c r="F130" s="41" t="str">
        <f t="shared" si="24"/>
        <v/>
      </c>
      <c r="G130" s="22" t="str">
        <f t="shared" si="22"/>
        <v xml:space="preserve"> </v>
      </c>
      <c r="H130" s="57" t="str">
        <f t="shared" si="25"/>
        <v/>
      </c>
      <c r="I130" s="12"/>
    </row>
    <row r="131" spans="1:9" s="23" customFormat="1" ht="15" x14ac:dyDescent="0.2">
      <c r="A131" s="81"/>
      <c r="B131" s="56" t="s">
        <v>33</v>
      </c>
      <c r="C131" s="37">
        <v>4</v>
      </c>
      <c r="D131" s="20">
        <v>30</v>
      </c>
      <c r="E131" s="41">
        <f t="shared" si="23"/>
        <v>1.7094017094017096E-2</v>
      </c>
      <c r="F131" s="41">
        <f t="shared" si="24"/>
        <v>5.8939096267190572E-2</v>
      </c>
      <c r="G131" s="22">
        <f t="shared" si="22"/>
        <v>6.5</v>
      </c>
      <c r="H131" s="57">
        <f t="shared" si="25"/>
        <v>0.11111111111111112</v>
      </c>
      <c r="I131" s="12"/>
    </row>
    <row r="132" spans="1:9" s="23" customFormat="1" ht="15" x14ac:dyDescent="0.2">
      <c r="A132" s="81"/>
      <c r="B132" s="56" t="s">
        <v>190</v>
      </c>
      <c r="C132" s="37">
        <v>1</v>
      </c>
      <c r="D132" s="20">
        <v>11</v>
      </c>
      <c r="E132" s="41">
        <f t="shared" si="23"/>
        <v>4.2735042735042739E-3</v>
      </c>
      <c r="F132" s="41">
        <f t="shared" si="24"/>
        <v>2.1611001964636542E-2</v>
      </c>
      <c r="G132" s="22">
        <f t="shared" si="22"/>
        <v>10</v>
      </c>
      <c r="H132" s="57">
        <f t="shared" si="25"/>
        <v>4.2735042735042736E-2</v>
      </c>
      <c r="I132" s="12"/>
    </row>
    <row r="133" spans="1:9" s="23" customFormat="1" ht="15" x14ac:dyDescent="0.2">
      <c r="A133" s="81"/>
      <c r="B133" s="56" t="s">
        <v>421</v>
      </c>
      <c r="C133" s="37">
        <v>1</v>
      </c>
      <c r="D133" s="20">
        <v>0</v>
      </c>
      <c r="E133" s="41">
        <f t="shared" si="23"/>
        <v>4.2735042735042739E-3</v>
      </c>
      <c r="F133" s="41" t="str">
        <f t="shared" si="24"/>
        <v/>
      </c>
      <c r="G133" s="22">
        <f t="shared" si="22"/>
        <v>-1</v>
      </c>
      <c r="H133" s="57">
        <f t="shared" si="25"/>
        <v>-4.2735042735042739E-3</v>
      </c>
      <c r="I133" s="12"/>
    </row>
    <row r="134" spans="1:9" s="23" customFormat="1" ht="30" x14ac:dyDescent="0.2">
      <c r="A134" s="81"/>
      <c r="B134" s="56" t="s">
        <v>422</v>
      </c>
      <c r="C134" s="37">
        <v>11</v>
      </c>
      <c r="D134" s="20">
        <v>8</v>
      </c>
      <c r="E134" s="41">
        <f t="shared" si="23"/>
        <v>4.7008547008547008E-2</v>
      </c>
      <c r="F134" s="41">
        <f t="shared" si="24"/>
        <v>1.5717092337917484E-2</v>
      </c>
      <c r="G134" s="22">
        <f t="shared" si="22"/>
        <v>-0.27272727272727271</v>
      </c>
      <c r="H134" s="57">
        <f t="shared" si="25"/>
        <v>-1.282051282051282E-2</v>
      </c>
      <c r="I134" s="12"/>
    </row>
    <row r="135" spans="1:9" s="23" customFormat="1" ht="30" x14ac:dyDescent="0.2">
      <c r="A135" s="81"/>
      <c r="B135" s="56" t="s">
        <v>191</v>
      </c>
      <c r="C135" s="37">
        <v>2</v>
      </c>
      <c r="D135" s="20">
        <v>11</v>
      </c>
      <c r="E135" s="41">
        <f t="shared" si="23"/>
        <v>8.5470085470085479E-3</v>
      </c>
      <c r="F135" s="41">
        <f t="shared" si="24"/>
        <v>2.1611001964636542E-2</v>
      </c>
      <c r="G135" s="22">
        <f t="shared" si="22"/>
        <v>4.5</v>
      </c>
      <c r="H135" s="57">
        <f t="shared" si="25"/>
        <v>3.8461538461538464E-2</v>
      </c>
      <c r="I135" s="12"/>
    </row>
    <row r="136" spans="1:9" s="23" customFormat="1" ht="15" x14ac:dyDescent="0.2">
      <c r="A136" s="81"/>
      <c r="B136" s="56" t="s">
        <v>192</v>
      </c>
      <c r="C136" s="37">
        <v>35</v>
      </c>
      <c r="D136" s="20">
        <v>43</v>
      </c>
      <c r="E136" s="41">
        <f t="shared" si="23"/>
        <v>0.14957264957264957</v>
      </c>
      <c r="F136" s="41">
        <f t="shared" si="24"/>
        <v>8.4479371316306479E-2</v>
      </c>
      <c r="G136" s="22">
        <f t="shared" si="22"/>
        <v>0.22857142857142856</v>
      </c>
      <c r="H136" s="57">
        <f t="shared" si="25"/>
        <v>3.4188034188034185E-2</v>
      </c>
      <c r="I136" s="12"/>
    </row>
    <row r="137" spans="1:9" s="23" customFormat="1" ht="15" x14ac:dyDescent="0.2">
      <c r="A137" s="81"/>
      <c r="B137" s="56" t="s">
        <v>28</v>
      </c>
      <c r="C137" s="37">
        <v>46</v>
      </c>
      <c r="D137" s="20">
        <v>52</v>
      </c>
      <c r="E137" s="41">
        <f t="shared" si="23"/>
        <v>0.19658119658119658</v>
      </c>
      <c r="F137" s="41">
        <f t="shared" si="24"/>
        <v>0.10216110019646366</v>
      </c>
      <c r="G137" s="22">
        <f t="shared" si="22"/>
        <v>0.13043478260869565</v>
      </c>
      <c r="H137" s="57">
        <f t="shared" si="25"/>
        <v>2.564102564102564E-2</v>
      </c>
      <c r="I137" s="12"/>
    </row>
    <row r="138" spans="1:9" s="23" customFormat="1" ht="15" x14ac:dyDescent="0.2">
      <c r="A138" s="81"/>
      <c r="B138" s="56" t="s">
        <v>32</v>
      </c>
      <c r="C138" s="37">
        <v>7</v>
      </c>
      <c r="D138" s="20">
        <v>3</v>
      </c>
      <c r="E138" s="41">
        <f t="shared" si="23"/>
        <v>2.9914529914529916E-2</v>
      </c>
      <c r="F138" s="41">
        <f t="shared" si="24"/>
        <v>5.893909626719057E-3</v>
      </c>
      <c r="G138" s="22">
        <f t="shared" si="22"/>
        <v>-0.5714285714285714</v>
      </c>
      <c r="H138" s="57">
        <f t="shared" si="25"/>
        <v>-1.7094017094017092E-2</v>
      </c>
      <c r="I138" s="12"/>
    </row>
    <row r="139" spans="1:9" s="23" customFormat="1" ht="15" x14ac:dyDescent="0.2">
      <c r="A139" s="81"/>
      <c r="B139" s="56" t="s">
        <v>505</v>
      </c>
      <c r="C139" s="37">
        <v>1</v>
      </c>
      <c r="D139" s="20">
        <v>8</v>
      </c>
      <c r="E139" s="41">
        <f t="shared" si="23"/>
        <v>4.2735042735042739E-3</v>
      </c>
      <c r="F139" s="41">
        <f t="shared" si="24"/>
        <v>1.5717092337917484E-2</v>
      </c>
      <c r="G139" s="22">
        <f t="shared" si="22"/>
        <v>7</v>
      </c>
      <c r="H139" s="57">
        <f t="shared" si="25"/>
        <v>2.9914529914529919E-2</v>
      </c>
      <c r="I139" s="12"/>
    </row>
    <row r="140" spans="1:9" s="23" customFormat="1" ht="15" x14ac:dyDescent="0.2">
      <c r="A140" s="81"/>
      <c r="B140" s="56" t="s">
        <v>30</v>
      </c>
      <c r="C140" s="37">
        <v>0</v>
      </c>
      <c r="D140" s="20">
        <v>4</v>
      </c>
      <c r="E140" s="41" t="str">
        <f t="shared" si="23"/>
        <v/>
      </c>
      <c r="F140" s="41">
        <f t="shared" si="24"/>
        <v>7.8585461689587421E-3</v>
      </c>
      <c r="G140" s="22">
        <f t="shared" si="22"/>
        <v>1</v>
      </c>
      <c r="H140" s="57" t="str">
        <f t="shared" si="25"/>
        <v/>
      </c>
      <c r="I140" s="12"/>
    </row>
    <row r="141" spans="1:9" s="23" customFormat="1" ht="15" x14ac:dyDescent="0.2">
      <c r="A141" s="81"/>
      <c r="B141" s="56" t="s">
        <v>29</v>
      </c>
      <c r="C141" s="37">
        <v>0</v>
      </c>
      <c r="D141" s="20">
        <v>0</v>
      </c>
      <c r="E141" s="41" t="str">
        <f t="shared" si="23"/>
        <v/>
      </c>
      <c r="F141" s="41" t="str">
        <f t="shared" si="24"/>
        <v/>
      </c>
      <c r="G141" s="22" t="str">
        <f t="shared" si="22"/>
        <v xml:space="preserve"> </v>
      </c>
      <c r="H141" s="57" t="str">
        <f t="shared" si="25"/>
        <v/>
      </c>
      <c r="I141" s="12"/>
    </row>
    <row r="142" spans="1:9" s="23" customFormat="1" ht="15" x14ac:dyDescent="0.2">
      <c r="A142" s="81"/>
      <c r="B142" s="56" t="s">
        <v>193</v>
      </c>
      <c r="C142" s="37">
        <v>0</v>
      </c>
      <c r="D142" s="20">
        <v>1</v>
      </c>
      <c r="E142" s="41" t="str">
        <f t="shared" si="23"/>
        <v/>
      </c>
      <c r="F142" s="41">
        <f t="shared" si="24"/>
        <v>1.9646365422396855E-3</v>
      </c>
      <c r="G142" s="22">
        <f t="shared" si="22"/>
        <v>1</v>
      </c>
      <c r="H142" s="57" t="str">
        <f t="shared" si="25"/>
        <v/>
      </c>
      <c r="I142" s="12"/>
    </row>
    <row r="143" spans="1:9" s="23" customFormat="1" ht="15" x14ac:dyDescent="0.2">
      <c r="A143" s="81"/>
      <c r="B143" s="56" t="s">
        <v>194</v>
      </c>
      <c r="C143" s="37">
        <v>0</v>
      </c>
      <c r="D143" s="20">
        <v>0</v>
      </c>
      <c r="E143" s="41" t="str">
        <f t="shared" si="23"/>
        <v/>
      </c>
      <c r="F143" s="41" t="str">
        <f t="shared" si="24"/>
        <v/>
      </c>
      <c r="G143" s="22" t="str">
        <f t="shared" si="22"/>
        <v xml:space="preserve"> </v>
      </c>
      <c r="H143" s="57" t="str">
        <f t="shared" si="25"/>
        <v/>
      </c>
      <c r="I143" s="12"/>
    </row>
    <row r="144" spans="1:9" s="23" customFormat="1" ht="30" x14ac:dyDescent="0.2">
      <c r="A144" s="81"/>
      <c r="B144" s="56" t="s">
        <v>195</v>
      </c>
      <c r="C144" s="37">
        <v>1</v>
      </c>
      <c r="D144" s="20">
        <v>3</v>
      </c>
      <c r="E144" s="41">
        <f t="shared" si="23"/>
        <v>4.2735042735042739E-3</v>
      </c>
      <c r="F144" s="41">
        <f t="shared" si="24"/>
        <v>5.893909626719057E-3</v>
      </c>
      <c r="G144" s="22">
        <f t="shared" si="22"/>
        <v>2</v>
      </c>
      <c r="H144" s="57">
        <f t="shared" si="25"/>
        <v>8.5470085470085479E-3</v>
      </c>
      <c r="I144" s="12"/>
    </row>
    <row r="145" spans="1:9" s="23" customFormat="1" ht="30" x14ac:dyDescent="0.2">
      <c r="A145" s="81"/>
      <c r="B145" s="56" t="s">
        <v>196</v>
      </c>
      <c r="C145" s="37">
        <v>0</v>
      </c>
      <c r="D145" s="20">
        <v>3</v>
      </c>
      <c r="E145" s="41" t="str">
        <f t="shared" si="23"/>
        <v/>
      </c>
      <c r="F145" s="41">
        <f t="shared" si="24"/>
        <v>5.893909626719057E-3</v>
      </c>
      <c r="G145" s="22">
        <f t="shared" ref="G145:G170" si="46">+IF(AND(C145=0,D145=0)," ",IF(C145=0,1,IF(D145=0,-1,(D145-C145)/C145)))</f>
        <v>1</v>
      </c>
      <c r="H145" s="57" t="str">
        <f t="shared" si="25"/>
        <v/>
      </c>
      <c r="I145" s="12"/>
    </row>
    <row r="146" spans="1:9" s="23" customFormat="1" ht="30" x14ac:dyDescent="0.2">
      <c r="A146" s="81"/>
      <c r="B146" s="56" t="s">
        <v>423</v>
      </c>
      <c r="C146" s="37">
        <v>1</v>
      </c>
      <c r="D146" s="20">
        <v>5</v>
      </c>
      <c r="E146" s="41">
        <f t="shared" ref="E146:E170" si="47">+IF(C146=0,"",C146/C$75)</f>
        <v>4.2735042735042739E-3</v>
      </c>
      <c r="F146" s="41">
        <f t="shared" ref="F146:F170" si="48">+IF(D146=0,"",D146/D$75)</f>
        <v>9.823182711198428E-3</v>
      </c>
      <c r="G146" s="22">
        <f t="shared" si="46"/>
        <v>4</v>
      </c>
      <c r="H146" s="57">
        <f t="shared" ref="H146:H170" si="49">+IF(OR(AND(E146=""),(G146="")),"",E146*G146)</f>
        <v>1.7094017094017096E-2</v>
      </c>
      <c r="I146" s="12"/>
    </row>
    <row r="147" spans="1:9" s="23" customFormat="1" ht="30" x14ac:dyDescent="0.2">
      <c r="A147" s="81"/>
      <c r="B147" s="56" t="s">
        <v>197</v>
      </c>
      <c r="C147" s="37">
        <v>0</v>
      </c>
      <c r="D147" s="20">
        <v>0</v>
      </c>
      <c r="E147" s="41" t="str">
        <f t="shared" si="47"/>
        <v/>
      </c>
      <c r="F147" s="41" t="str">
        <f t="shared" si="48"/>
        <v/>
      </c>
      <c r="G147" s="22" t="str">
        <f t="shared" si="46"/>
        <v xml:space="preserve"> </v>
      </c>
      <c r="H147" s="57" t="str">
        <f t="shared" si="49"/>
        <v/>
      </c>
      <c r="I147" s="12"/>
    </row>
    <row r="148" spans="1:9" s="23" customFormat="1" ht="30" x14ac:dyDescent="0.2">
      <c r="A148" s="81"/>
      <c r="B148" s="56" t="s">
        <v>198</v>
      </c>
      <c r="C148" s="37">
        <v>0</v>
      </c>
      <c r="D148" s="20">
        <v>0</v>
      </c>
      <c r="E148" s="41" t="str">
        <f t="shared" si="47"/>
        <v/>
      </c>
      <c r="F148" s="41" t="str">
        <f t="shared" si="48"/>
        <v/>
      </c>
      <c r="G148" s="22" t="str">
        <f t="shared" si="46"/>
        <v xml:space="preserve"> </v>
      </c>
      <c r="H148" s="57" t="str">
        <f t="shared" si="49"/>
        <v/>
      </c>
      <c r="I148" s="12"/>
    </row>
    <row r="149" spans="1:9" s="23" customFormat="1" ht="15" x14ac:dyDescent="0.2">
      <c r="A149" s="81"/>
      <c r="B149" s="56" t="s">
        <v>611</v>
      </c>
      <c r="C149" s="37">
        <v>0</v>
      </c>
      <c r="D149" s="20">
        <v>0</v>
      </c>
      <c r="E149" s="41" t="str">
        <f t="shared" ref="E149" si="50">+IF(C149=0,"",C149/C$75)</f>
        <v/>
      </c>
      <c r="F149" s="41" t="str">
        <f t="shared" ref="F149" si="51">+IF(D149=0,"",D149/D$75)</f>
        <v/>
      </c>
      <c r="G149" s="41" t="str">
        <f t="shared" ref="G149" si="52">+IF(AND(C149=0,D149=0)," ",IF(C149=0,1,IF(D149=0,-1,(D149-C149)/C149)))</f>
        <v xml:space="preserve"> </v>
      </c>
      <c r="H149" s="57" t="str">
        <f t="shared" ref="H149" si="53">+IF(OR(AND(E149=""),(G149="")),"",E149*G149)</f>
        <v/>
      </c>
      <c r="I149" s="12"/>
    </row>
    <row r="150" spans="1:9" s="23" customFormat="1" ht="15" x14ac:dyDescent="0.2">
      <c r="A150" s="81"/>
      <c r="B150" s="56" t="s">
        <v>546</v>
      </c>
      <c r="C150" s="37">
        <v>0</v>
      </c>
      <c r="D150" s="20">
        <v>0</v>
      </c>
      <c r="E150" s="41" t="str">
        <f t="shared" ref="E150" si="54">+IF(C150=0,"",C150/C$75)</f>
        <v/>
      </c>
      <c r="F150" s="41" t="str">
        <f t="shared" ref="F150" si="55">+IF(D150=0,"",D150/D$75)</f>
        <v/>
      </c>
      <c r="G150" s="22" t="str">
        <f t="shared" si="46"/>
        <v xml:space="preserve"> </v>
      </c>
      <c r="H150" s="57" t="str">
        <f t="shared" ref="H150" si="56">+IF(OR(AND(E150=""),(G150="")),"",E150*G150)</f>
        <v/>
      </c>
      <c r="I150" s="12"/>
    </row>
    <row r="151" spans="1:9" s="23" customFormat="1" ht="15" x14ac:dyDescent="0.2">
      <c r="A151" s="81"/>
      <c r="B151" s="56" t="s">
        <v>558</v>
      </c>
      <c r="C151" s="37">
        <v>0</v>
      </c>
      <c r="D151" s="20">
        <v>0</v>
      </c>
      <c r="E151" s="41" t="str">
        <f t="shared" si="47"/>
        <v/>
      </c>
      <c r="F151" s="41" t="str">
        <f t="shared" si="48"/>
        <v/>
      </c>
      <c r="G151" s="22" t="str">
        <f t="shared" si="46"/>
        <v xml:space="preserve"> </v>
      </c>
      <c r="H151" s="57" t="str">
        <f t="shared" si="49"/>
        <v/>
      </c>
      <c r="I151" s="12"/>
    </row>
    <row r="152" spans="1:9" s="23" customFormat="1" ht="15" x14ac:dyDescent="0.2">
      <c r="A152" s="81"/>
      <c r="B152" s="56" t="s">
        <v>559</v>
      </c>
      <c r="C152" s="37">
        <v>0</v>
      </c>
      <c r="D152" s="20">
        <v>0</v>
      </c>
      <c r="E152" s="41" t="str">
        <f t="shared" si="47"/>
        <v/>
      </c>
      <c r="F152" s="41" t="str">
        <f t="shared" si="48"/>
        <v/>
      </c>
      <c r="G152" s="22" t="str">
        <f t="shared" si="46"/>
        <v xml:space="preserve"> </v>
      </c>
      <c r="H152" s="57" t="str">
        <f t="shared" si="49"/>
        <v/>
      </c>
      <c r="I152" s="12"/>
    </row>
    <row r="153" spans="1:9" s="23" customFormat="1" ht="15" x14ac:dyDescent="0.2">
      <c r="A153" s="81"/>
      <c r="B153" s="56" t="s">
        <v>548</v>
      </c>
      <c r="C153" s="37">
        <v>0</v>
      </c>
      <c r="D153" s="20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7">
        <v>0</v>
      </c>
      <c r="D154" s="20">
        <v>0</v>
      </c>
      <c r="E154" s="41" t="str">
        <f t="shared" si="47"/>
        <v/>
      </c>
      <c r="F154" s="41" t="str">
        <f t="shared" si="48"/>
        <v/>
      </c>
      <c r="G154" s="22" t="str">
        <f t="shared" si="46"/>
        <v xml:space="preserve"> </v>
      </c>
      <c r="H154" s="57" t="str">
        <f t="shared" si="49"/>
        <v/>
      </c>
      <c r="I154" s="12"/>
    </row>
    <row r="155" spans="1:9" s="23" customFormat="1" ht="15" x14ac:dyDescent="0.2">
      <c r="A155" s="81"/>
      <c r="B155" s="56" t="s">
        <v>424</v>
      </c>
      <c r="C155" s="37">
        <v>0</v>
      </c>
      <c r="D155" s="20">
        <v>0</v>
      </c>
      <c r="E155" s="41" t="str">
        <f t="shared" si="47"/>
        <v/>
      </c>
      <c r="F155" s="41" t="str">
        <f t="shared" si="48"/>
        <v/>
      </c>
      <c r="G155" s="22" t="str">
        <f t="shared" si="46"/>
        <v xml:space="preserve"> </v>
      </c>
      <c r="H155" s="57" t="str">
        <f t="shared" si="49"/>
        <v/>
      </c>
      <c r="I155" s="12"/>
    </row>
    <row r="156" spans="1:9" s="23" customFormat="1" ht="15" x14ac:dyDescent="0.2">
      <c r="A156" s="81"/>
      <c r="B156" s="56" t="s">
        <v>34</v>
      </c>
      <c r="C156" s="37">
        <v>0</v>
      </c>
      <c r="D156" s="20">
        <v>1</v>
      </c>
      <c r="E156" s="41" t="str">
        <f t="shared" si="47"/>
        <v/>
      </c>
      <c r="F156" s="41">
        <f t="shared" si="48"/>
        <v>1.9646365422396855E-3</v>
      </c>
      <c r="G156" s="22">
        <f t="shared" si="46"/>
        <v>1</v>
      </c>
      <c r="H156" s="57" t="str">
        <f t="shared" si="49"/>
        <v/>
      </c>
      <c r="I156" s="12"/>
    </row>
    <row r="157" spans="1:9" s="23" customFormat="1" ht="15" x14ac:dyDescent="0.2">
      <c r="A157" s="81"/>
      <c r="B157" s="56" t="s">
        <v>199</v>
      </c>
      <c r="C157" s="37">
        <v>1</v>
      </c>
      <c r="D157" s="20">
        <v>1</v>
      </c>
      <c r="E157" s="41">
        <f t="shared" si="47"/>
        <v>4.2735042735042739E-3</v>
      </c>
      <c r="F157" s="41">
        <f t="shared" si="48"/>
        <v>1.9646365422396855E-3</v>
      </c>
      <c r="G157" s="22">
        <f t="shared" si="46"/>
        <v>0</v>
      </c>
      <c r="H157" s="57">
        <f t="shared" si="49"/>
        <v>0</v>
      </c>
      <c r="I157" s="12"/>
    </row>
    <row r="158" spans="1:9" s="23" customFormat="1" ht="30" x14ac:dyDescent="0.2">
      <c r="A158" s="81"/>
      <c r="B158" s="56" t="s">
        <v>200</v>
      </c>
      <c r="C158" s="37">
        <v>0</v>
      </c>
      <c r="D158" s="20">
        <v>3</v>
      </c>
      <c r="E158" s="41" t="str">
        <f t="shared" si="47"/>
        <v/>
      </c>
      <c r="F158" s="41">
        <f t="shared" si="48"/>
        <v>5.893909626719057E-3</v>
      </c>
      <c r="G158" s="22">
        <f t="shared" si="46"/>
        <v>1</v>
      </c>
      <c r="H158" s="57" t="str">
        <f t="shared" si="49"/>
        <v/>
      </c>
      <c r="I158" s="12"/>
    </row>
    <row r="159" spans="1:9" s="23" customFormat="1" ht="15" x14ac:dyDescent="0.2">
      <c r="A159" s="81"/>
      <c r="B159" s="56" t="s">
        <v>612</v>
      </c>
      <c r="C159" s="37">
        <v>0</v>
      </c>
      <c r="D159" s="20">
        <v>0</v>
      </c>
      <c r="E159" s="41" t="str">
        <f t="shared" ref="E159" si="60">+IF(C159=0,"",C159/C$75)</f>
        <v/>
      </c>
      <c r="F159" s="41" t="str">
        <f t="shared" ref="F159" si="61">+IF(D159=0,"",D159/D$75)</f>
        <v/>
      </c>
      <c r="G159" s="41" t="str">
        <f t="shared" ref="G159" si="62">+IF(AND(C159=0,D159=0)," ",IF(C159=0,1,IF(D159=0,-1,(D159-C159)/C159)))</f>
        <v xml:space="preserve"> </v>
      </c>
      <c r="H159" s="57" t="str">
        <f t="shared" ref="H159" si="63">+IF(OR(AND(E159=""),(G159="")),"",E159*G159)</f>
        <v/>
      </c>
      <c r="I159" s="12"/>
    </row>
    <row r="160" spans="1:9" s="23" customFormat="1" ht="30" x14ac:dyDescent="0.2">
      <c r="A160" s="81"/>
      <c r="B160" s="56" t="s">
        <v>201</v>
      </c>
      <c r="C160" s="37">
        <v>0</v>
      </c>
      <c r="D160" s="20">
        <v>0</v>
      </c>
      <c r="E160" s="41" t="str">
        <f t="shared" si="47"/>
        <v/>
      </c>
      <c r="F160" s="41" t="str">
        <f t="shared" si="48"/>
        <v/>
      </c>
      <c r="G160" s="22" t="str">
        <f t="shared" si="46"/>
        <v xml:space="preserve"> </v>
      </c>
      <c r="H160" s="57" t="str">
        <f t="shared" si="49"/>
        <v/>
      </c>
      <c r="I160" s="12"/>
    </row>
    <row r="161" spans="1:9" s="23" customFormat="1" ht="15" x14ac:dyDescent="0.2">
      <c r="A161" s="81"/>
      <c r="B161" s="56" t="s">
        <v>594</v>
      </c>
      <c r="C161" s="37">
        <v>0</v>
      </c>
      <c r="D161" s="20">
        <v>0</v>
      </c>
      <c r="E161" s="41" t="str">
        <f t="shared" si="47"/>
        <v/>
      </c>
      <c r="F161" s="41" t="str">
        <f t="shared" si="48"/>
        <v/>
      </c>
      <c r="G161" s="22" t="str">
        <f t="shared" si="46"/>
        <v xml:space="preserve"> </v>
      </c>
      <c r="H161" s="57" t="str">
        <f t="shared" si="49"/>
        <v/>
      </c>
      <c r="I161" s="12"/>
    </row>
    <row r="162" spans="1:9" s="23" customFormat="1" ht="15" x14ac:dyDescent="0.2">
      <c r="A162" s="81"/>
      <c r="B162" s="56" t="s">
        <v>39</v>
      </c>
      <c r="C162" s="37">
        <v>0</v>
      </c>
      <c r="D162" s="20">
        <v>0</v>
      </c>
      <c r="E162" s="41" t="str">
        <f t="shared" si="47"/>
        <v/>
      </c>
      <c r="F162" s="41" t="str">
        <f t="shared" si="48"/>
        <v/>
      </c>
      <c r="G162" s="22" t="str">
        <f t="shared" si="46"/>
        <v xml:space="preserve"> </v>
      </c>
      <c r="H162" s="57" t="str">
        <f t="shared" si="49"/>
        <v/>
      </c>
      <c r="I162" s="12"/>
    </row>
    <row r="163" spans="1:9" s="23" customFormat="1" ht="15" x14ac:dyDescent="0.2">
      <c r="A163" s="81"/>
      <c r="B163" s="56" t="s">
        <v>37</v>
      </c>
      <c r="C163" s="37">
        <v>1</v>
      </c>
      <c r="D163" s="20">
        <v>0</v>
      </c>
      <c r="E163" s="41">
        <f t="shared" si="47"/>
        <v>4.2735042735042739E-3</v>
      </c>
      <c r="F163" s="41" t="str">
        <f t="shared" si="48"/>
        <v/>
      </c>
      <c r="G163" s="22">
        <f t="shared" si="46"/>
        <v>-1</v>
      </c>
      <c r="H163" s="57">
        <f t="shared" si="49"/>
        <v>-4.2735042735042739E-3</v>
      </c>
      <c r="I163" s="12"/>
    </row>
    <row r="164" spans="1:9" s="23" customFormat="1" ht="15" x14ac:dyDescent="0.2">
      <c r="A164" s="81"/>
      <c r="B164" s="56" t="s">
        <v>38</v>
      </c>
      <c r="C164" s="37">
        <v>0</v>
      </c>
      <c r="D164" s="20">
        <v>0</v>
      </c>
      <c r="E164" s="41" t="str">
        <f t="shared" si="47"/>
        <v/>
      </c>
      <c r="F164" s="41" t="str">
        <f t="shared" si="48"/>
        <v/>
      </c>
      <c r="G164" s="22" t="str">
        <f t="shared" si="46"/>
        <v xml:space="preserve"> </v>
      </c>
      <c r="H164" s="57" t="str">
        <f t="shared" si="49"/>
        <v/>
      </c>
      <c r="I164" s="12"/>
    </row>
    <row r="165" spans="1:9" s="23" customFormat="1" ht="15" x14ac:dyDescent="0.2">
      <c r="A165" s="81"/>
      <c r="B165" s="56" t="s">
        <v>613</v>
      </c>
      <c r="C165" s="37">
        <v>0</v>
      </c>
      <c r="D165" s="20">
        <v>0</v>
      </c>
      <c r="E165" s="41" t="str">
        <f t="shared" ref="E165:E166" si="64">+IF(C165=0,"",C165/C$75)</f>
        <v/>
      </c>
      <c r="F165" s="41" t="str">
        <f t="shared" ref="F165:F166" si="65">+IF(D165=0,"",D165/D$75)</f>
        <v/>
      </c>
      <c r="G165" s="41" t="str">
        <f t="shared" ref="G165:G166" si="66">+IF(AND(C165=0,D165=0)," ",IF(C165=0,1,IF(D165=0,-1,(D165-C165)/C165)))</f>
        <v xml:space="preserve"> </v>
      </c>
      <c r="H165" s="57" t="str">
        <f t="shared" ref="H165:H166" si="67">+IF(OR(AND(E165=""),(G165="")),"",E165*G165)</f>
        <v/>
      </c>
      <c r="I165" s="12"/>
    </row>
    <row r="166" spans="1:9" s="23" customFormat="1" ht="15" x14ac:dyDescent="0.2">
      <c r="A166" s="81"/>
      <c r="B166" s="56" t="s">
        <v>614</v>
      </c>
      <c r="C166" s="37">
        <v>0</v>
      </c>
      <c r="D166" s="20">
        <v>0</v>
      </c>
      <c r="E166" s="41" t="str">
        <f t="shared" si="64"/>
        <v/>
      </c>
      <c r="F166" s="41" t="str">
        <f t="shared" si="65"/>
        <v/>
      </c>
      <c r="G166" s="41" t="str">
        <f t="shared" si="66"/>
        <v xml:space="preserve"> </v>
      </c>
      <c r="H166" s="57" t="str">
        <f t="shared" si="67"/>
        <v/>
      </c>
      <c r="I166" s="12"/>
    </row>
    <row r="167" spans="1:9" s="23" customFormat="1" ht="15" x14ac:dyDescent="0.2">
      <c r="A167" s="81"/>
      <c r="B167" s="56" t="s">
        <v>506</v>
      </c>
      <c r="C167" s="37">
        <v>0</v>
      </c>
      <c r="D167" s="20">
        <v>18</v>
      </c>
      <c r="E167" s="41" t="str">
        <f t="shared" si="47"/>
        <v/>
      </c>
      <c r="F167" s="41">
        <f t="shared" si="48"/>
        <v>3.536345776031434E-2</v>
      </c>
      <c r="G167" s="22">
        <f t="shared" si="46"/>
        <v>1</v>
      </c>
      <c r="H167" s="57" t="str">
        <f t="shared" si="49"/>
        <v/>
      </c>
      <c r="I167" s="12"/>
    </row>
    <row r="168" spans="1:9" s="23" customFormat="1" ht="30" x14ac:dyDescent="0.2">
      <c r="A168" s="81"/>
      <c r="B168" s="56" t="s">
        <v>524</v>
      </c>
      <c r="C168" s="37">
        <v>2</v>
      </c>
      <c r="D168" s="20">
        <v>2</v>
      </c>
      <c r="E168" s="41">
        <f t="shared" si="47"/>
        <v>8.5470085470085479E-3</v>
      </c>
      <c r="F168" s="41">
        <f t="shared" si="48"/>
        <v>3.929273084479371E-3</v>
      </c>
      <c r="G168" s="22">
        <f t="shared" si="46"/>
        <v>0</v>
      </c>
      <c r="H168" s="57">
        <f t="shared" si="49"/>
        <v>0</v>
      </c>
      <c r="I168" s="12"/>
    </row>
    <row r="169" spans="1:9" s="23" customFormat="1" ht="30" x14ac:dyDescent="0.2">
      <c r="A169" s="81"/>
      <c r="B169" s="56" t="s">
        <v>537</v>
      </c>
      <c r="C169" s="37">
        <v>0</v>
      </c>
      <c r="D169" s="20">
        <v>0</v>
      </c>
      <c r="E169" s="41" t="str">
        <f t="shared" si="47"/>
        <v/>
      </c>
      <c r="F169" s="41" t="str">
        <f t="shared" si="48"/>
        <v/>
      </c>
      <c r="G169" s="22" t="str">
        <f t="shared" si="46"/>
        <v xml:space="preserve"> </v>
      </c>
      <c r="H169" s="57" t="str">
        <f t="shared" si="49"/>
        <v/>
      </c>
      <c r="I169" s="12"/>
    </row>
    <row r="170" spans="1:9" s="23" customFormat="1" ht="15.75" thickBot="1" x14ac:dyDescent="0.25">
      <c r="A170" s="81"/>
      <c r="B170" s="58" t="s">
        <v>532</v>
      </c>
      <c r="C170" s="59">
        <v>0</v>
      </c>
      <c r="D170" s="89">
        <v>0</v>
      </c>
      <c r="E170" s="61" t="str">
        <f t="shared" si="47"/>
        <v/>
      </c>
      <c r="F170" s="61" t="str">
        <f t="shared" si="48"/>
        <v/>
      </c>
      <c r="G170" s="83" t="str">
        <f t="shared" si="46"/>
        <v xml:space="preserve"> </v>
      </c>
      <c r="H170" s="62" t="str">
        <f t="shared" si="49"/>
        <v/>
      </c>
      <c r="I170" s="12"/>
    </row>
    <row r="171" spans="1:9" s="12" customFormat="1" x14ac:dyDescent="0.2">
      <c r="A171" s="86"/>
      <c r="H171" s="19"/>
    </row>
    <row r="172" spans="1:9" s="12" customFormat="1" x14ac:dyDescent="0.2">
      <c r="A172" s="86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3">
        <f>SUM(C177:C349)</f>
        <v>304</v>
      </c>
      <c r="D176" s="14">
        <f>SUM(D177:D349)</f>
        <v>709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1.3322368421052631</v>
      </c>
      <c r="H176" s="48">
        <f>+IF(OR(AND(E176=""),(G176="")),"",E176*G176)</f>
        <v>1.3322368421052631</v>
      </c>
    </row>
    <row r="177" spans="1:9" s="23" customFormat="1" ht="30" x14ac:dyDescent="0.2">
      <c r="A177" s="81"/>
      <c r="B177" s="64" t="s">
        <v>425</v>
      </c>
      <c r="C177" s="37">
        <v>2</v>
      </c>
      <c r="D177" s="20">
        <v>12</v>
      </c>
      <c r="E177" s="41">
        <f>+IF(C177=0,"",C177/C$176)</f>
        <v>6.5789473684210523E-3</v>
      </c>
      <c r="F177" s="41">
        <f>+IF(D177=0,"",D177/D$176)</f>
        <v>1.6925246826516221E-2</v>
      </c>
      <c r="G177" s="22">
        <f t="shared" ref="G177:G243" si="68">+IF(AND(C177=0,D177=0)," ",IF(C177=0,1,IF(D177=0,-1,(D177-C177)/C177)))</f>
        <v>5</v>
      </c>
      <c r="H177" s="57">
        <f>+IF(OR(AND(E177=""),(G177="")),"",E177*G177)</f>
        <v>3.2894736842105261E-2</v>
      </c>
      <c r="I177" s="12"/>
    </row>
    <row r="178" spans="1:9" s="23" customFormat="1" ht="15" x14ac:dyDescent="0.2">
      <c r="A178" s="81"/>
      <c r="B178" s="64" t="s">
        <v>560</v>
      </c>
      <c r="C178" s="37">
        <v>0</v>
      </c>
      <c r="D178" s="20">
        <v>0</v>
      </c>
      <c r="E178" s="41" t="str">
        <f t="shared" ref="E178:E245" si="69">+IF(C178=0,"",C178/C$176)</f>
        <v/>
      </c>
      <c r="F178" s="41" t="str">
        <f t="shared" ref="F178:F245" si="70">+IF(D178=0,"",D178/D$176)</f>
        <v/>
      </c>
      <c r="G178" s="22" t="str">
        <f t="shared" si="68"/>
        <v xml:space="preserve"> </v>
      </c>
      <c r="H178" s="57" t="str">
        <f t="shared" ref="H178:H245" si="71">+IF(OR(AND(E178=""),(G178="")),"",E178*G178)</f>
        <v/>
      </c>
      <c r="I178" s="12"/>
    </row>
    <row r="179" spans="1:9" s="23" customFormat="1" ht="45" x14ac:dyDescent="0.2">
      <c r="A179" s="81"/>
      <c r="B179" s="64" t="s">
        <v>426</v>
      </c>
      <c r="C179" s="37">
        <v>1</v>
      </c>
      <c r="D179" s="20">
        <v>0</v>
      </c>
      <c r="E179" s="41">
        <f t="shared" si="69"/>
        <v>3.2894736842105261E-3</v>
      </c>
      <c r="F179" s="41" t="str">
        <f t="shared" si="70"/>
        <v/>
      </c>
      <c r="G179" s="22">
        <f t="shared" si="68"/>
        <v>-1</v>
      </c>
      <c r="H179" s="57">
        <f t="shared" si="71"/>
        <v>-3.2894736842105261E-3</v>
      </c>
      <c r="I179" s="12"/>
    </row>
    <row r="180" spans="1:9" s="23" customFormat="1" ht="30" x14ac:dyDescent="0.2">
      <c r="A180" s="81"/>
      <c r="B180" s="64" t="s">
        <v>427</v>
      </c>
      <c r="C180" s="37">
        <v>0</v>
      </c>
      <c r="D180" s="20">
        <v>0</v>
      </c>
      <c r="E180" s="41" t="str">
        <f t="shared" si="69"/>
        <v/>
      </c>
      <c r="F180" s="41" t="str">
        <f t="shared" si="70"/>
        <v/>
      </c>
      <c r="G180" s="22" t="str">
        <f t="shared" si="68"/>
        <v xml:space="preserve"> </v>
      </c>
      <c r="H180" s="57" t="str">
        <f t="shared" si="71"/>
        <v/>
      </c>
      <c r="I180" s="12"/>
    </row>
    <row r="181" spans="1:9" s="23" customFormat="1" ht="30" x14ac:dyDescent="0.2">
      <c r="A181" s="81"/>
      <c r="B181" s="64" t="s">
        <v>561</v>
      </c>
      <c r="C181" s="37">
        <v>1</v>
      </c>
      <c r="D181" s="20">
        <v>4</v>
      </c>
      <c r="E181" s="41">
        <f t="shared" si="69"/>
        <v>3.2894736842105261E-3</v>
      </c>
      <c r="F181" s="41">
        <f t="shared" si="70"/>
        <v>5.6417489421720732E-3</v>
      </c>
      <c r="G181" s="22">
        <f t="shared" si="68"/>
        <v>3</v>
      </c>
      <c r="H181" s="57">
        <f t="shared" si="71"/>
        <v>9.8684210526315784E-3</v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7"/>
      <c r="D182" s="37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7">
        <v>18</v>
      </c>
      <c r="D183" s="20">
        <v>65</v>
      </c>
      <c r="E183" s="41">
        <f t="shared" si="69"/>
        <v>5.921052631578947E-2</v>
      </c>
      <c r="F183" s="41">
        <f t="shared" si="70"/>
        <v>9.1678420310296188E-2</v>
      </c>
      <c r="G183" s="22">
        <f t="shared" si="68"/>
        <v>2.6111111111111112</v>
      </c>
      <c r="H183" s="57">
        <f t="shared" si="71"/>
        <v>0.15460526315789472</v>
      </c>
      <c r="I183" s="12"/>
    </row>
    <row r="184" spans="1:9" s="23" customFormat="1" ht="15" x14ac:dyDescent="0.2">
      <c r="A184" s="81"/>
      <c r="B184" s="64" t="s">
        <v>562</v>
      </c>
      <c r="C184" s="37">
        <v>0</v>
      </c>
      <c r="D184" s="20">
        <v>0</v>
      </c>
      <c r="E184" s="41" t="str">
        <f t="shared" si="69"/>
        <v/>
      </c>
      <c r="F184" s="41" t="str">
        <f t="shared" si="70"/>
        <v/>
      </c>
      <c r="G184" s="22" t="str">
        <f t="shared" si="68"/>
        <v xml:space="preserve"> </v>
      </c>
      <c r="H184" s="57" t="str">
        <f t="shared" si="71"/>
        <v/>
      </c>
      <c r="I184" s="12"/>
    </row>
    <row r="185" spans="1:9" s="23" customFormat="1" ht="15" x14ac:dyDescent="0.2">
      <c r="A185" s="81"/>
      <c r="B185" s="64" t="s">
        <v>563</v>
      </c>
      <c r="C185" s="37">
        <v>12</v>
      </c>
      <c r="D185" s="20">
        <v>1</v>
      </c>
      <c r="E185" s="41">
        <f t="shared" si="69"/>
        <v>3.9473684210526314E-2</v>
      </c>
      <c r="F185" s="41">
        <f t="shared" si="70"/>
        <v>1.4104372355430183E-3</v>
      </c>
      <c r="G185" s="22">
        <f t="shared" si="68"/>
        <v>-0.91666666666666663</v>
      </c>
      <c r="H185" s="57">
        <f t="shared" si="71"/>
        <v>-3.6184210526315784E-2</v>
      </c>
      <c r="I185" s="12"/>
    </row>
    <row r="186" spans="1:9" s="23" customFormat="1" ht="15" x14ac:dyDescent="0.2">
      <c r="A186" s="81"/>
      <c r="B186" s="64" t="s">
        <v>564</v>
      </c>
      <c r="C186" s="37">
        <v>0</v>
      </c>
      <c r="D186" s="20">
        <v>0</v>
      </c>
      <c r="E186" s="41" t="str">
        <f t="shared" si="69"/>
        <v/>
      </c>
      <c r="F186" s="41" t="str">
        <f t="shared" si="70"/>
        <v/>
      </c>
      <c r="G186" s="22" t="str">
        <f t="shared" si="68"/>
        <v xml:space="preserve"> </v>
      </c>
      <c r="H186" s="57" t="str">
        <f t="shared" si="71"/>
        <v/>
      </c>
      <c r="I186" s="12"/>
    </row>
    <row r="187" spans="1:9" s="23" customFormat="1" ht="15" x14ac:dyDescent="0.2">
      <c r="A187" s="81"/>
      <c r="B187" s="64" t="s">
        <v>40</v>
      </c>
      <c r="C187" s="37">
        <v>0</v>
      </c>
      <c r="D187" s="20">
        <v>0</v>
      </c>
      <c r="E187" s="41" t="str">
        <f t="shared" si="69"/>
        <v/>
      </c>
      <c r="F187" s="41" t="str">
        <f t="shared" si="70"/>
        <v/>
      </c>
      <c r="G187" s="22" t="str">
        <f t="shared" si="68"/>
        <v xml:space="preserve"> </v>
      </c>
      <c r="H187" s="57" t="str">
        <f t="shared" si="71"/>
        <v/>
      </c>
      <c r="I187" s="12"/>
    </row>
    <row r="188" spans="1:9" s="23" customFormat="1" ht="30" x14ac:dyDescent="0.2">
      <c r="A188" s="81"/>
      <c r="B188" s="64" t="s">
        <v>202</v>
      </c>
      <c r="C188" s="37">
        <v>0</v>
      </c>
      <c r="D188" s="20">
        <v>0</v>
      </c>
      <c r="E188" s="41" t="str">
        <f t="shared" si="69"/>
        <v/>
      </c>
      <c r="F188" s="41" t="str">
        <f t="shared" si="70"/>
        <v/>
      </c>
      <c r="G188" s="22" t="str">
        <f t="shared" si="68"/>
        <v xml:space="preserve"> </v>
      </c>
      <c r="H188" s="57" t="str">
        <f t="shared" si="71"/>
        <v/>
      </c>
      <c r="I188" s="12"/>
    </row>
    <row r="189" spans="1:9" s="23" customFormat="1" ht="15" x14ac:dyDescent="0.2">
      <c r="A189" s="81"/>
      <c r="B189" s="64" t="s">
        <v>43</v>
      </c>
      <c r="C189" s="37">
        <v>0</v>
      </c>
      <c r="D189" s="20">
        <v>0</v>
      </c>
      <c r="E189" s="41" t="str">
        <f t="shared" si="69"/>
        <v/>
      </c>
      <c r="F189" s="41" t="str">
        <f t="shared" si="70"/>
        <v/>
      </c>
      <c r="G189" s="22" t="str">
        <f t="shared" si="68"/>
        <v xml:space="preserve"> </v>
      </c>
      <c r="H189" s="57" t="str">
        <f t="shared" si="71"/>
        <v/>
      </c>
      <c r="I189" s="12"/>
    </row>
    <row r="190" spans="1:9" s="23" customFormat="1" ht="15" x14ac:dyDescent="0.2">
      <c r="A190" s="81"/>
      <c r="B190" s="64" t="s">
        <v>498</v>
      </c>
      <c r="C190" s="37">
        <v>7</v>
      </c>
      <c r="D190" s="20">
        <v>14</v>
      </c>
      <c r="E190" s="41">
        <f t="shared" si="69"/>
        <v>2.3026315789473683E-2</v>
      </c>
      <c r="F190" s="41">
        <f t="shared" si="70"/>
        <v>1.9746121297602257E-2</v>
      </c>
      <c r="G190" s="22">
        <f t="shared" si="68"/>
        <v>1</v>
      </c>
      <c r="H190" s="57">
        <f t="shared" si="71"/>
        <v>2.3026315789473683E-2</v>
      </c>
      <c r="I190" s="12"/>
    </row>
    <row r="191" spans="1:9" s="23" customFormat="1" ht="15" x14ac:dyDescent="0.2">
      <c r="A191" s="81"/>
      <c r="B191" s="64" t="s">
        <v>428</v>
      </c>
      <c r="C191" s="37">
        <v>3</v>
      </c>
      <c r="D191" s="20">
        <v>31</v>
      </c>
      <c r="E191" s="41">
        <f t="shared" si="69"/>
        <v>9.8684210526315784E-3</v>
      </c>
      <c r="F191" s="41">
        <f t="shared" si="70"/>
        <v>4.372355430183357E-2</v>
      </c>
      <c r="G191" s="22">
        <f t="shared" si="68"/>
        <v>9.3333333333333339</v>
      </c>
      <c r="H191" s="57">
        <f t="shared" si="71"/>
        <v>9.2105263157894732E-2</v>
      </c>
      <c r="I191" s="12"/>
    </row>
    <row r="192" spans="1:9" s="23" customFormat="1" ht="30" x14ac:dyDescent="0.2">
      <c r="A192" s="81"/>
      <c r="B192" s="64" t="s">
        <v>595</v>
      </c>
      <c r="C192" s="37">
        <v>0</v>
      </c>
      <c r="D192" s="20">
        <v>1</v>
      </c>
      <c r="E192" s="41" t="str">
        <f t="shared" si="69"/>
        <v/>
      </c>
      <c r="F192" s="41">
        <f t="shared" si="70"/>
        <v>1.4104372355430183E-3</v>
      </c>
      <c r="G192" s="22">
        <f t="shared" si="68"/>
        <v>1</v>
      </c>
      <c r="H192" s="57" t="str">
        <f t="shared" si="71"/>
        <v/>
      </c>
      <c r="I192" s="12"/>
    </row>
    <row r="193" spans="1:9" s="23" customFormat="1" ht="30" x14ac:dyDescent="0.2">
      <c r="A193" s="81"/>
      <c r="B193" s="64" t="s">
        <v>596</v>
      </c>
      <c r="C193" s="37">
        <v>0</v>
      </c>
      <c r="D193" s="20">
        <v>2</v>
      </c>
      <c r="E193" s="41" t="str">
        <f t="shared" si="69"/>
        <v/>
      </c>
      <c r="F193" s="41">
        <f t="shared" si="70"/>
        <v>2.8208744710860366E-3</v>
      </c>
      <c r="G193" s="22">
        <f t="shared" si="68"/>
        <v>1</v>
      </c>
      <c r="H193" s="57" t="str">
        <f t="shared" si="71"/>
        <v/>
      </c>
      <c r="I193" s="12"/>
    </row>
    <row r="194" spans="1:9" s="23" customFormat="1" ht="15" x14ac:dyDescent="0.2">
      <c r="A194" s="81"/>
      <c r="B194" s="64" t="s">
        <v>42</v>
      </c>
      <c r="C194" s="37">
        <v>0</v>
      </c>
      <c r="D194" s="20">
        <v>0</v>
      </c>
      <c r="E194" s="41" t="str">
        <f t="shared" si="69"/>
        <v/>
      </c>
      <c r="F194" s="41" t="str">
        <f t="shared" si="70"/>
        <v/>
      </c>
      <c r="G194" s="22" t="str">
        <f t="shared" si="68"/>
        <v xml:space="preserve"> </v>
      </c>
      <c r="H194" s="57" t="str">
        <f t="shared" si="71"/>
        <v/>
      </c>
      <c r="I194" s="12"/>
    </row>
    <row r="195" spans="1:9" s="23" customFormat="1" ht="15" x14ac:dyDescent="0.2">
      <c r="A195" s="81"/>
      <c r="B195" s="64" t="s">
        <v>499</v>
      </c>
      <c r="C195" s="37">
        <v>0</v>
      </c>
      <c r="D195" s="20">
        <v>1</v>
      </c>
      <c r="E195" s="41" t="str">
        <f t="shared" si="69"/>
        <v/>
      </c>
      <c r="F195" s="41">
        <f t="shared" si="70"/>
        <v>1.4104372355430183E-3</v>
      </c>
      <c r="G195" s="22">
        <f t="shared" si="68"/>
        <v>1</v>
      </c>
      <c r="H195" s="57" t="str">
        <f t="shared" si="71"/>
        <v/>
      </c>
      <c r="I195" s="12"/>
    </row>
    <row r="196" spans="1:9" s="23" customFormat="1" ht="15" x14ac:dyDescent="0.2">
      <c r="A196" s="81"/>
      <c r="B196" s="64" t="s">
        <v>500</v>
      </c>
      <c r="C196" s="37">
        <v>0</v>
      </c>
      <c r="D196" s="20">
        <v>0</v>
      </c>
      <c r="E196" s="41" t="str">
        <f t="shared" si="69"/>
        <v/>
      </c>
      <c r="F196" s="41" t="str">
        <f t="shared" si="70"/>
        <v/>
      </c>
      <c r="G196" s="22" t="str">
        <f t="shared" si="68"/>
        <v xml:space="preserve"> </v>
      </c>
      <c r="H196" s="57" t="str">
        <f t="shared" si="71"/>
        <v/>
      </c>
      <c r="I196" s="12"/>
    </row>
    <row r="197" spans="1:9" s="23" customFormat="1" ht="30" x14ac:dyDescent="0.2">
      <c r="A197" s="81"/>
      <c r="B197" s="64" t="s">
        <v>605</v>
      </c>
      <c r="C197" s="37">
        <v>0</v>
      </c>
      <c r="D197" s="20">
        <v>0</v>
      </c>
      <c r="E197" s="41" t="str">
        <f t="shared" ref="E197" si="76">+IF(C197=0,"",C197/C$176)</f>
        <v/>
      </c>
      <c r="F197" s="41" t="str">
        <f t="shared" ref="F197" si="77">+IF(D197=0,"",D197/D$176)</f>
        <v/>
      </c>
      <c r="G197" s="41" t="str">
        <f t="shared" ref="G197" si="78">+IF(AND(C197=0,D197=0)," ",IF(C197=0,1,IF(D197=0,-1,(D197-C197)/C197)))</f>
        <v xml:space="preserve"> </v>
      </c>
      <c r="H197" s="57" t="str">
        <f t="shared" ref="H197" si="79">+IF(OR(AND(E197=""),(G197="")),"",E197*G197)</f>
        <v/>
      </c>
      <c r="I197" s="12"/>
    </row>
    <row r="198" spans="1:9" s="23" customFormat="1" ht="15" x14ac:dyDescent="0.2">
      <c r="A198" s="81"/>
      <c r="B198" s="64" t="s">
        <v>203</v>
      </c>
      <c r="C198" s="37">
        <v>0</v>
      </c>
      <c r="D198" s="20">
        <v>0</v>
      </c>
      <c r="E198" s="41" t="str">
        <f t="shared" si="69"/>
        <v/>
      </c>
      <c r="F198" s="41" t="str">
        <f t="shared" si="70"/>
        <v/>
      </c>
      <c r="G198" s="22" t="str">
        <f t="shared" si="68"/>
        <v xml:space="preserve"> </v>
      </c>
      <c r="H198" s="57" t="str">
        <f t="shared" si="71"/>
        <v/>
      </c>
      <c r="I198" s="12"/>
    </row>
    <row r="199" spans="1:9" s="23" customFormat="1" ht="15" x14ac:dyDescent="0.2">
      <c r="A199" s="81"/>
      <c r="B199" s="64" t="s">
        <v>204</v>
      </c>
      <c r="C199" s="37">
        <v>1</v>
      </c>
      <c r="D199" s="20">
        <v>3</v>
      </c>
      <c r="E199" s="41">
        <f t="shared" si="69"/>
        <v>3.2894736842105261E-3</v>
      </c>
      <c r="F199" s="41">
        <f t="shared" si="70"/>
        <v>4.2313117066290554E-3</v>
      </c>
      <c r="G199" s="22">
        <f t="shared" si="68"/>
        <v>2</v>
      </c>
      <c r="H199" s="57">
        <f t="shared" si="71"/>
        <v>6.5789473684210523E-3</v>
      </c>
      <c r="I199" s="12"/>
    </row>
    <row r="200" spans="1:9" s="23" customFormat="1" ht="15" x14ac:dyDescent="0.2">
      <c r="A200" s="81"/>
      <c r="B200" s="64" t="s">
        <v>205</v>
      </c>
      <c r="C200" s="37">
        <v>0</v>
      </c>
      <c r="D200" s="20">
        <v>0</v>
      </c>
      <c r="E200" s="41" t="str">
        <f t="shared" si="69"/>
        <v/>
      </c>
      <c r="F200" s="41" t="str">
        <f t="shared" si="70"/>
        <v/>
      </c>
      <c r="G200" s="22" t="str">
        <f t="shared" si="68"/>
        <v xml:space="preserve"> </v>
      </c>
      <c r="H200" s="57" t="str">
        <f t="shared" si="71"/>
        <v/>
      </c>
      <c r="I200" s="12"/>
    </row>
    <row r="201" spans="1:9" s="23" customFormat="1" ht="15" x14ac:dyDescent="0.2">
      <c r="A201" s="81"/>
      <c r="B201" s="64" t="s">
        <v>545</v>
      </c>
      <c r="C201" s="37">
        <v>0</v>
      </c>
      <c r="D201" s="20">
        <v>0</v>
      </c>
      <c r="E201" s="41" t="str">
        <f t="shared" ref="E201" si="80">+IF(C201=0,"",C201/C$176)</f>
        <v/>
      </c>
      <c r="F201" s="41" t="str">
        <f t="shared" ref="F201" si="81">+IF(D201=0,"",D201/D$176)</f>
        <v/>
      </c>
      <c r="G201" s="22" t="str">
        <f t="shared" si="68"/>
        <v xml:space="preserve"> </v>
      </c>
      <c r="H201" s="57" t="str">
        <f t="shared" ref="H201" si="82">+IF(OR(AND(E201=""),(G201="")),"",E201*G201)</f>
        <v/>
      </c>
      <c r="I201" s="12"/>
    </row>
    <row r="202" spans="1:9" s="23" customFormat="1" ht="15" x14ac:dyDescent="0.2">
      <c r="A202" s="81"/>
      <c r="B202" s="64" t="s">
        <v>206</v>
      </c>
      <c r="C202" s="37">
        <v>2</v>
      </c>
      <c r="D202" s="20">
        <v>1</v>
      </c>
      <c r="E202" s="41">
        <f t="shared" si="69"/>
        <v>6.5789473684210523E-3</v>
      </c>
      <c r="F202" s="41">
        <f t="shared" si="70"/>
        <v>1.4104372355430183E-3</v>
      </c>
      <c r="G202" s="22">
        <f t="shared" si="68"/>
        <v>-0.5</v>
      </c>
      <c r="H202" s="57">
        <f t="shared" si="71"/>
        <v>-3.2894736842105261E-3</v>
      </c>
      <c r="I202" s="12"/>
    </row>
    <row r="203" spans="1:9" s="23" customFormat="1" ht="15" x14ac:dyDescent="0.2">
      <c r="A203" s="81"/>
      <c r="B203" s="64" t="s">
        <v>429</v>
      </c>
      <c r="C203" s="37">
        <v>21</v>
      </c>
      <c r="D203" s="20">
        <v>30</v>
      </c>
      <c r="E203" s="41">
        <f t="shared" si="69"/>
        <v>6.9078947368421059E-2</v>
      </c>
      <c r="F203" s="41">
        <f t="shared" si="70"/>
        <v>4.2313117066290547E-2</v>
      </c>
      <c r="G203" s="22">
        <f t="shared" si="68"/>
        <v>0.42857142857142855</v>
      </c>
      <c r="H203" s="57">
        <f t="shared" si="71"/>
        <v>2.9605263157894739E-2</v>
      </c>
      <c r="I203" s="12"/>
    </row>
    <row r="204" spans="1:9" s="23" customFormat="1" ht="30" x14ac:dyDescent="0.2">
      <c r="A204" s="81"/>
      <c r="B204" s="64" t="s">
        <v>502</v>
      </c>
      <c r="C204" s="37">
        <v>4</v>
      </c>
      <c r="D204" s="20">
        <v>1</v>
      </c>
      <c r="E204" s="41">
        <f t="shared" si="69"/>
        <v>1.3157894736842105E-2</v>
      </c>
      <c r="F204" s="41">
        <f t="shared" si="70"/>
        <v>1.4104372355430183E-3</v>
      </c>
      <c r="G204" s="22">
        <f t="shared" si="68"/>
        <v>-0.75</v>
      </c>
      <c r="H204" s="57">
        <f t="shared" si="71"/>
        <v>-9.8684210526315784E-3</v>
      </c>
      <c r="I204" s="12"/>
    </row>
    <row r="205" spans="1:9" s="23" customFormat="1" ht="15" x14ac:dyDescent="0.2">
      <c r="A205" s="81" t="s">
        <v>643</v>
      </c>
      <c r="B205" s="64" t="s">
        <v>647</v>
      </c>
      <c r="C205" s="37"/>
      <c r="D205" s="37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7">
        <v>2</v>
      </c>
      <c r="D206" s="20">
        <v>17</v>
      </c>
      <c r="E206" s="41">
        <f t="shared" si="69"/>
        <v>6.5789473684210523E-3</v>
      </c>
      <c r="F206" s="41">
        <f t="shared" si="70"/>
        <v>2.3977433004231313E-2</v>
      </c>
      <c r="G206" s="22">
        <f t="shared" si="68"/>
        <v>7.5</v>
      </c>
      <c r="H206" s="57">
        <f t="shared" si="71"/>
        <v>4.9342105263157895E-2</v>
      </c>
      <c r="I206" s="12"/>
    </row>
    <row r="207" spans="1:9" s="23" customFormat="1" ht="15" x14ac:dyDescent="0.2">
      <c r="A207" s="81"/>
      <c r="B207" s="64" t="s">
        <v>208</v>
      </c>
      <c r="C207" s="37">
        <v>1</v>
      </c>
      <c r="D207" s="20">
        <v>0</v>
      </c>
      <c r="E207" s="41">
        <f t="shared" si="69"/>
        <v>3.2894736842105261E-3</v>
      </c>
      <c r="F207" s="41" t="str">
        <f t="shared" si="70"/>
        <v/>
      </c>
      <c r="G207" s="22">
        <f t="shared" si="68"/>
        <v>-1</v>
      </c>
      <c r="H207" s="57">
        <f t="shared" si="71"/>
        <v>-3.2894736842105261E-3</v>
      </c>
      <c r="I207" s="12"/>
    </row>
    <row r="208" spans="1:9" s="23" customFormat="1" ht="15" x14ac:dyDescent="0.2">
      <c r="A208" s="81"/>
      <c r="B208" s="64" t="s">
        <v>209</v>
      </c>
      <c r="C208" s="37">
        <v>20</v>
      </c>
      <c r="D208" s="20">
        <v>5</v>
      </c>
      <c r="E208" s="41">
        <f t="shared" si="69"/>
        <v>6.5789473684210523E-2</v>
      </c>
      <c r="F208" s="41">
        <f t="shared" si="70"/>
        <v>7.052186177715092E-3</v>
      </c>
      <c r="G208" s="22">
        <f t="shared" si="68"/>
        <v>-0.75</v>
      </c>
      <c r="H208" s="57">
        <f t="shared" si="71"/>
        <v>-4.9342105263157895E-2</v>
      </c>
      <c r="I208" s="12"/>
    </row>
    <row r="209" spans="1:9" s="23" customFormat="1" ht="15" x14ac:dyDescent="0.2">
      <c r="A209" s="81"/>
      <c r="B209" s="64" t="s">
        <v>210</v>
      </c>
      <c r="C209" s="37">
        <v>0</v>
      </c>
      <c r="D209" s="20">
        <v>2</v>
      </c>
      <c r="E209" s="41" t="str">
        <f t="shared" si="69"/>
        <v/>
      </c>
      <c r="F209" s="41">
        <f t="shared" si="70"/>
        <v>2.8208744710860366E-3</v>
      </c>
      <c r="G209" s="22">
        <f t="shared" si="68"/>
        <v>1</v>
      </c>
      <c r="H209" s="57" t="str">
        <f t="shared" si="71"/>
        <v/>
      </c>
      <c r="I209" s="12"/>
    </row>
    <row r="210" spans="1:9" s="23" customFormat="1" ht="15" x14ac:dyDescent="0.2">
      <c r="A210" s="81"/>
      <c r="B210" s="64" t="s">
        <v>430</v>
      </c>
      <c r="C210" s="37">
        <v>0</v>
      </c>
      <c r="D210" s="20">
        <v>0</v>
      </c>
      <c r="E210" s="41" t="str">
        <f t="shared" si="69"/>
        <v/>
      </c>
      <c r="F210" s="41" t="str">
        <f t="shared" si="70"/>
        <v/>
      </c>
      <c r="G210" s="22" t="str">
        <f t="shared" si="68"/>
        <v xml:space="preserve"> </v>
      </c>
      <c r="H210" s="57" t="str">
        <f t="shared" si="71"/>
        <v/>
      </c>
      <c r="I210" s="12"/>
    </row>
    <row r="211" spans="1:9" s="23" customFormat="1" ht="15" x14ac:dyDescent="0.2">
      <c r="A211" s="81"/>
      <c r="B211" s="64" t="s">
        <v>431</v>
      </c>
      <c r="C211" s="37">
        <v>0</v>
      </c>
      <c r="D211" s="20">
        <v>0</v>
      </c>
      <c r="E211" s="41" t="str">
        <f t="shared" si="69"/>
        <v/>
      </c>
      <c r="F211" s="41" t="str">
        <f t="shared" si="70"/>
        <v/>
      </c>
      <c r="G211" s="22" t="str">
        <f t="shared" si="68"/>
        <v xml:space="preserve"> </v>
      </c>
      <c r="H211" s="57" t="str">
        <f t="shared" si="71"/>
        <v/>
      </c>
      <c r="I211" s="12"/>
    </row>
    <row r="212" spans="1:9" s="23" customFormat="1" ht="15" x14ac:dyDescent="0.2">
      <c r="A212" s="81"/>
      <c r="B212" s="64" t="s">
        <v>211</v>
      </c>
      <c r="C212" s="37">
        <v>0</v>
      </c>
      <c r="D212" s="20">
        <v>0</v>
      </c>
      <c r="E212" s="41" t="str">
        <f t="shared" si="69"/>
        <v/>
      </c>
      <c r="F212" s="41" t="str">
        <f t="shared" si="70"/>
        <v/>
      </c>
      <c r="G212" s="22" t="str">
        <f t="shared" si="68"/>
        <v xml:space="preserve"> </v>
      </c>
      <c r="H212" s="57" t="str">
        <f t="shared" si="71"/>
        <v/>
      </c>
      <c r="I212" s="12"/>
    </row>
    <row r="213" spans="1:9" s="23" customFormat="1" ht="15" x14ac:dyDescent="0.2">
      <c r="A213" s="81"/>
      <c r="B213" s="64" t="s">
        <v>503</v>
      </c>
      <c r="C213" s="37">
        <v>1</v>
      </c>
      <c r="D213" s="20">
        <v>0</v>
      </c>
      <c r="E213" s="41">
        <f t="shared" si="69"/>
        <v>3.2894736842105261E-3</v>
      </c>
      <c r="F213" s="41" t="str">
        <f t="shared" si="70"/>
        <v/>
      </c>
      <c r="G213" s="22">
        <f t="shared" si="68"/>
        <v>-1</v>
      </c>
      <c r="H213" s="57">
        <f t="shared" si="71"/>
        <v>-3.2894736842105261E-3</v>
      </c>
      <c r="I213" s="12"/>
    </row>
    <row r="214" spans="1:9" s="23" customFormat="1" ht="15" x14ac:dyDescent="0.2">
      <c r="A214" s="81"/>
      <c r="B214" s="64" t="s">
        <v>213</v>
      </c>
      <c r="C214" s="37">
        <v>1</v>
      </c>
      <c r="D214" s="20">
        <v>0</v>
      </c>
      <c r="E214" s="41">
        <f t="shared" si="69"/>
        <v>3.2894736842105261E-3</v>
      </c>
      <c r="F214" s="41" t="str">
        <f t="shared" si="70"/>
        <v/>
      </c>
      <c r="G214" s="22">
        <f t="shared" si="68"/>
        <v>-1</v>
      </c>
      <c r="H214" s="57">
        <f t="shared" si="71"/>
        <v>-3.2894736842105261E-3</v>
      </c>
      <c r="I214" s="12"/>
    </row>
    <row r="215" spans="1:9" s="23" customFormat="1" ht="15" x14ac:dyDescent="0.2">
      <c r="A215" s="81"/>
      <c r="B215" s="64" t="s">
        <v>214</v>
      </c>
      <c r="C215" s="37">
        <v>17</v>
      </c>
      <c r="D215" s="20">
        <v>25</v>
      </c>
      <c r="E215" s="41">
        <f t="shared" si="69"/>
        <v>5.5921052631578948E-2</v>
      </c>
      <c r="F215" s="41">
        <f t="shared" si="70"/>
        <v>3.5260930888575459E-2</v>
      </c>
      <c r="G215" s="22">
        <f t="shared" si="68"/>
        <v>0.47058823529411764</v>
      </c>
      <c r="H215" s="57">
        <f t="shared" si="71"/>
        <v>2.6315789473684209E-2</v>
      </c>
      <c r="I215" s="12"/>
    </row>
    <row r="216" spans="1:9" s="23" customFormat="1" ht="15" x14ac:dyDescent="0.2">
      <c r="A216" s="81"/>
      <c r="B216" s="64" t="s">
        <v>215</v>
      </c>
      <c r="C216" s="37">
        <v>0</v>
      </c>
      <c r="D216" s="20">
        <v>0</v>
      </c>
      <c r="E216" s="41" t="str">
        <f t="shared" si="69"/>
        <v/>
      </c>
      <c r="F216" s="41" t="str">
        <f t="shared" si="70"/>
        <v/>
      </c>
      <c r="G216" s="22" t="str">
        <f t="shared" si="68"/>
        <v xml:space="preserve"> </v>
      </c>
      <c r="H216" s="57" t="str">
        <f t="shared" si="71"/>
        <v/>
      </c>
      <c r="I216" s="12"/>
    </row>
    <row r="217" spans="1:9" s="23" customFormat="1" ht="15" x14ac:dyDescent="0.2">
      <c r="A217" s="81"/>
      <c r="B217" s="64" t="s">
        <v>44</v>
      </c>
      <c r="C217" s="37">
        <v>0</v>
      </c>
      <c r="D217" s="20">
        <v>0</v>
      </c>
      <c r="E217" s="41" t="str">
        <f t="shared" si="69"/>
        <v/>
      </c>
      <c r="F217" s="41" t="str">
        <f t="shared" si="70"/>
        <v/>
      </c>
      <c r="G217" s="22" t="str">
        <f t="shared" si="68"/>
        <v xml:space="preserve"> </v>
      </c>
      <c r="H217" s="57" t="str">
        <f t="shared" si="71"/>
        <v/>
      </c>
      <c r="I217" s="12"/>
    </row>
    <row r="218" spans="1:9" s="23" customFormat="1" ht="30" x14ac:dyDescent="0.2">
      <c r="A218" s="81"/>
      <c r="B218" s="64" t="s">
        <v>45</v>
      </c>
      <c r="C218" s="37">
        <v>2</v>
      </c>
      <c r="D218" s="20">
        <v>4</v>
      </c>
      <c r="E218" s="41">
        <f t="shared" si="69"/>
        <v>6.5789473684210523E-3</v>
      </c>
      <c r="F218" s="41">
        <f t="shared" si="70"/>
        <v>5.6417489421720732E-3</v>
      </c>
      <c r="G218" s="22">
        <f t="shared" si="68"/>
        <v>1</v>
      </c>
      <c r="H218" s="57">
        <f t="shared" si="71"/>
        <v>6.5789473684210523E-3</v>
      </c>
      <c r="I218" s="12"/>
    </row>
    <row r="219" spans="1:9" s="23" customFormat="1" ht="15" x14ac:dyDescent="0.2">
      <c r="A219" s="81"/>
      <c r="B219" s="64" t="s">
        <v>216</v>
      </c>
      <c r="C219" s="37">
        <v>0</v>
      </c>
      <c r="D219" s="20">
        <v>2</v>
      </c>
      <c r="E219" s="41" t="str">
        <f t="shared" si="69"/>
        <v/>
      </c>
      <c r="F219" s="41">
        <f t="shared" si="70"/>
        <v>2.8208744710860366E-3</v>
      </c>
      <c r="G219" s="22">
        <f t="shared" si="68"/>
        <v>1</v>
      </c>
      <c r="H219" s="57" t="str">
        <f t="shared" si="71"/>
        <v/>
      </c>
      <c r="I219" s="12"/>
    </row>
    <row r="220" spans="1:9" s="23" customFormat="1" ht="30" x14ac:dyDescent="0.2">
      <c r="A220" s="81"/>
      <c r="B220" s="64" t="s">
        <v>217</v>
      </c>
      <c r="C220" s="37">
        <v>0</v>
      </c>
      <c r="D220" s="20">
        <v>0</v>
      </c>
      <c r="E220" s="41" t="str">
        <f t="shared" si="69"/>
        <v/>
      </c>
      <c r="F220" s="41" t="str">
        <f t="shared" si="70"/>
        <v/>
      </c>
      <c r="G220" s="22" t="str">
        <f t="shared" si="68"/>
        <v xml:space="preserve"> </v>
      </c>
      <c r="H220" s="57" t="str">
        <f t="shared" si="71"/>
        <v/>
      </c>
      <c r="I220" s="12"/>
    </row>
    <row r="221" spans="1:9" s="23" customFormat="1" ht="30" x14ac:dyDescent="0.2">
      <c r="A221" s="81"/>
      <c r="B221" s="64" t="s">
        <v>432</v>
      </c>
      <c r="C221" s="37">
        <v>0</v>
      </c>
      <c r="D221" s="20">
        <v>0</v>
      </c>
      <c r="E221" s="41" t="str">
        <f t="shared" si="69"/>
        <v/>
      </c>
      <c r="F221" s="41" t="str">
        <f t="shared" si="70"/>
        <v/>
      </c>
      <c r="G221" s="22" t="str">
        <f t="shared" si="68"/>
        <v xml:space="preserve"> </v>
      </c>
      <c r="H221" s="57" t="str">
        <f t="shared" si="71"/>
        <v/>
      </c>
      <c r="I221" s="12"/>
    </row>
    <row r="222" spans="1:9" s="23" customFormat="1" ht="15" x14ac:dyDescent="0.2">
      <c r="A222" s="81"/>
      <c r="B222" s="64" t="s">
        <v>504</v>
      </c>
      <c r="C222" s="37">
        <v>1</v>
      </c>
      <c r="D222" s="20">
        <v>0</v>
      </c>
      <c r="E222" s="41">
        <f t="shared" si="69"/>
        <v>3.2894736842105261E-3</v>
      </c>
      <c r="F222" s="41" t="str">
        <f t="shared" si="70"/>
        <v/>
      </c>
      <c r="G222" s="22">
        <f t="shared" si="68"/>
        <v>-1</v>
      </c>
      <c r="H222" s="57">
        <f t="shared" si="71"/>
        <v>-3.2894736842105261E-3</v>
      </c>
      <c r="I222" s="12"/>
    </row>
    <row r="223" spans="1:9" s="23" customFormat="1" ht="15" x14ac:dyDescent="0.2">
      <c r="A223" s="81"/>
      <c r="B223" s="64" t="s">
        <v>607</v>
      </c>
      <c r="C223" s="37">
        <v>0</v>
      </c>
      <c r="D223" s="20">
        <v>0</v>
      </c>
      <c r="E223" s="41" t="str">
        <f t="shared" ref="E223" si="87">+IF(C223=0,"",C223/C$176)</f>
        <v/>
      </c>
      <c r="F223" s="41" t="str">
        <f t="shared" ref="F223" si="88">+IF(D223=0,"",D223/D$176)</f>
        <v/>
      </c>
      <c r="G223" s="41" t="str">
        <f t="shared" ref="G223" si="89">+IF(AND(C223=0,D223=0)," ",IF(C223=0,1,IF(D223=0,-1,(D223-C223)/C223)))</f>
        <v xml:space="preserve"> </v>
      </c>
      <c r="H223" s="57" t="str">
        <f t="shared" ref="H223" si="90">+IF(OR(AND(E223=""),(G223="")),"",E223*G223)</f>
        <v/>
      </c>
      <c r="I223" s="12"/>
    </row>
    <row r="224" spans="1:9" s="23" customFormat="1" ht="15" x14ac:dyDescent="0.2">
      <c r="A224" s="81"/>
      <c r="B224" s="64" t="s">
        <v>538</v>
      </c>
      <c r="C224" s="37">
        <v>0</v>
      </c>
      <c r="D224" s="20">
        <v>0</v>
      </c>
      <c r="E224" s="41" t="str">
        <f t="shared" si="69"/>
        <v/>
      </c>
      <c r="F224" s="41" t="str">
        <f t="shared" si="70"/>
        <v/>
      </c>
      <c r="G224" s="22" t="str">
        <f t="shared" si="68"/>
        <v xml:space="preserve"> </v>
      </c>
      <c r="H224" s="57" t="str">
        <f t="shared" si="71"/>
        <v/>
      </c>
      <c r="I224" s="12"/>
    </row>
    <row r="225" spans="1:9" s="23" customFormat="1" ht="15" x14ac:dyDescent="0.2">
      <c r="A225" s="81"/>
      <c r="B225" s="64" t="s">
        <v>218</v>
      </c>
      <c r="C225" s="37">
        <v>0</v>
      </c>
      <c r="D225" s="20">
        <v>0</v>
      </c>
      <c r="E225" s="41" t="str">
        <f t="shared" si="69"/>
        <v/>
      </c>
      <c r="F225" s="41" t="str">
        <f t="shared" si="70"/>
        <v/>
      </c>
      <c r="G225" s="22" t="str">
        <f t="shared" si="68"/>
        <v xml:space="preserve"> </v>
      </c>
      <c r="H225" s="57" t="str">
        <f t="shared" si="71"/>
        <v/>
      </c>
      <c r="I225" s="12"/>
    </row>
    <row r="226" spans="1:9" s="23" customFormat="1" ht="15" x14ac:dyDescent="0.2">
      <c r="A226" s="81"/>
      <c r="B226" s="64" t="s">
        <v>46</v>
      </c>
      <c r="C226" s="37">
        <v>0</v>
      </c>
      <c r="D226" s="20">
        <v>0</v>
      </c>
      <c r="E226" s="41" t="str">
        <f t="shared" si="69"/>
        <v/>
      </c>
      <c r="F226" s="41" t="str">
        <f t="shared" si="70"/>
        <v/>
      </c>
      <c r="G226" s="22" t="str">
        <f t="shared" si="68"/>
        <v xml:space="preserve"> </v>
      </c>
      <c r="H226" s="57" t="str">
        <f t="shared" si="71"/>
        <v/>
      </c>
      <c r="I226" s="12"/>
    </row>
    <row r="227" spans="1:9" s="23" customFormat="1" ht="15" x14ac:dyDescent="0.2">
      <c r="A227" s="81"/>
      <c r="B227" s="64" t="s">
        <v>219</v>
      </c>
      <c r="C227" s="37">
        <v>0</v>
      </c>
      <c r="D227" s="20">
        <v>0</v>
      </c>
      <c r="E227" s="41" t="str">
        <f t="shared" si="69"/>
        <v/>
      </c>
      <c r="F227" s="41" t="str">
        <f t="shared" si="70"/>
        <v/>
      </c>
      <c r="G227" s="22" t="str">
        <f t="shared" si="68"/>
        <v xml:space="preserve"> </v>
      </c>
      <c r="H227" s="57" t="str">
        <f t="shared" si="71"/>
        <v/>
      </c>
      <c r="I227" s="12"/>
    </row>
    <row r="228" spans="1:9" s="23" customFormat="1" ht="15" x14ac:dyDescent="0.2">
      <c r="A228" s="81"/>
      <c r="B228" s="64" t="s">
        <v>220</v>
      </c>
      <c r="C228" s="37">
        <v>0</v>
      </c>
      <c r="D228" s="20">
        <v>1</v>
      </c>
      <c r="E228" s="41" t="str">
        <f t="shared" si="69"/>
        <v/>
      </c>
      <c r="F228" s="41">
        <f t="shared" si="70"/>
        <v>1.4104372355430183E-3</v>
      </c>
      <c r="G228" s="22">
        <f t="shared" si="68"/>
        <v>1</v>
      </c>
      <c r="H228" s="57" t="str">
        <f t="shared" si="71"/>
        <v/>
      </c>
      <c r="I228" s="12"/>
    </row>
    <row r="229" spans="1:9" s="23" customFormat="1" ht="15" x14ac:dyDescent="0.2">
      <c r="A229" s="81"/>
      <c r="B229" s="64" t="s">
        <v>433</v>
      </c>
      <c r="C229" s="37">
        <v>0</v>
      </c>
      <c r="D229" s="20">
        <v>0</v>
      </c>
      <c r="E229" s="41" t="str">
        <f t="shared" si="69"/>
        <v/>
      </c>
      <c r="F229" s="41" t="str">
        <f t="shared" si="70"/>
        <v/>
      </c>
      <c r="G229" s="22" t="str">
        <f t="shared" si="68"/>
        <v xml:space="preserve"> </v>
      </c>
      <c r="H229" s="57" t="str">
        <f t="shared" si="71"/>
        <v/>
      </c>
      <c r="I229" s="12"/>
    </row>
    <row r="230" spans="1:9" s="23" customFormat="1" ht="15" x14ac:dyDescent="0.2">
      <c r="A230" s="81"/>
      <c r="B230" s="64" t="s">
        <v>587</v>
      </c>
      <c r="C230" s="37">
        <v>9</v>
      </c>
      <c r="D230" s="20">
        <v>15</v>
      </c>
      <c r="E230" s="41">
        <f t="shared" si="69"/>
        <v>2.9605263157894735E-2</v>
      </c>
      <c r="F230" s="41">
        <f t="shared" si="70"/>
        <v>2.1156558533145273E-2</v>
      </c>
      <c r="G230" s="22">
        <f t="shared" si="68"/>
        <v>0.66666666666666663</v>
      </c>
      <c r="H230" s="57">
        <f t="shared" si="71"/>
        <v>1.9736842105263157E-2</v>
      </c>
      <c r="I230" s="12"/>
    </row>
    <row r="231" spans="1:9" s="23" customFormat="1" ht="15" x14ac:dyDescent="0.2">
      <c r="A231" s="81"/>
      <c r="B231" s="64" t="s">
        <v>221</v>
      </c>
      <c r="C231" s="37">
        <v>0</v>
      </c>
      <c r="D231" s="20">
        <v>0</v>
      </c>
      <c r="E231" s="41" t="str">
        <f t="shared" si="69"/>
        <v/>
      </c>
      <c r="F231" s="41" t="str">
        <f t="shared" si="70"/>
        <v/>
      </c>
      <c r="G231" s="22" t="str">
        <f t="shared" si="68"/>
        <v xml:space="preserve"> </v>
      </c>
      <c r="H231" s="57" t="str">
        <f t="shared" si="71"/>
        <v/>
      </c>
      <c r="I231" s="12"/>
    </row>
    <row r="232" spans="1:9" s="23" customFormat="1" ht="15" x14ac:dyDescent="0.2">
      <c r="A232" s="81"/>
      <c r="B232" s="64" t="s">
        <v>222</v>
      </c>
      <c r="C232" s="37">
        <v>0</v>
      </c>
      <c r="D232" s="20">
        <v>0</v>
      </c>
      <c r="E232" s="41" t="str">
        <f t="shared" si="69"/>
        <v/>
      </c>
      <c r="F232" s="41" t="str">
        <f t="shared" si="70"/>
        <v/>
      </c>
      <c r="G232" s="22" t="str">
        <f t="shared" si="68"/>
        <v xml:space="preserve"> </v>
      </c>
      <c r="H232" s="57" t="str">
        <f t="shared" si="71"/>
        <v/>
      </c>
      <c r="I232" s="12"/>
    </row>
    <row r="233" spans="1:9" s="23" customFormat="1" ht="15" x14ac:dyDescent="0.2">
      <c r="A233" s="81"/>
      <c r="B233" s="64" t="s">
        <v>223</v>
      </c>
      <c r="C233" s="37">
        <v>2</v>
      </c>
      <c r="D233" s="20">
        <v>0</v>
      </c>
      <c r="E233" s="41">
        <f t="shared" si="69"/>
        <v>6.5789473684210523E-3</v>
      </c>
      <c r="F233" s="41" t="str">
        <f t="shared" si="70"/>
        <v/>
      </c>
      <c r="G233" s="22">
        <f t="shared" si="68"/>
        <v>-1</v>
      </c>
      <c r="H233" s="57">
        <f t="shared" si="71"/>
        <v>-6.5789473684210523E-3</v>
      </c>
      <c r="I233" s="12"/>
    </row>
    <row r="234" spans="1:9" s="23" customFormat="1" ht="15" x14ac:dyDescent="0.2">
      <c r="A234" s="81"/>
      <c r="B234" s="64" t="s">
        <v>626</v>
      </c>
      <c r="C234" s="37">
        <v>0</v>
      </c>
      <c r="D234" s="20">
        <v>0</v>
      </c>
      <c r="E234" s="41" t="str">
        <f t="shared" si="69"/>
        <v/>
      </c>
      <c r="F234" s="41" t="str">
        <f t="shared" si="70"/>
        <v/>
      </c>
      <c r="G234" s="22" t="str">
        <f t="shared" si="68"/>
        <v xml:space="preserve"> </v>
      </c>
      <c r="H234" s="57" t="str">
        <f t="shared" si="71"/>
        <v/>
      </c>
      <c r="I234" s="12"/>
    </row>
    <row r="235" spans="1:9" s="23" customFormat="1" ht="15" x14ac:dyDescent="0.2">
      <c r="A235" s="81"/>
      <c r="B235" s="64" t="s">
        <v>557</v>
      </c>
      <c r="C235" s="37">
        <v>0</v>
      </c>
      <c r="D235" s="20">
        <v>0</v>
      </c>
      <c r="E235" s="41" t="str">
        <f t="shared" ref="E235" si="91">+IF(C235=0,"",C235/C$176)</f>
        <v/>
      </c>
      <c r="F235" s="41" t="str">
        <f t="shared" ref="F235" si="92">+IF(D235=0,"",D235/D$176)</f>
        <v/>
      </c>
      <c r="G235" s="22" t="str">
        <f t="shared" si="68"/>
        <v xml:space="preserve"> 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4" t="s">
        <v>610</v>
      </c>
      <c r="C236" s="37">
        <v>1</v>
      </c>
      <c r="D236" s="20">
        <v>1</v>
      </c>
      <c r="E236" s="41">
        <f t="shared" ref="E236" si="94">+IF(C236=0,"",C236/C$176)</f>
        <v>3.2894736842105261E-3</v>
      </c>
      <c r="F236" s="41">
        <f t="shared" ref="F236" si="95">+IF(D236=0,"",D236/D$176)</f>
        <v>1.4104372355430183E-3</v>
      </c>
      <c r="G236" s="41">
        <f t="shared" ref="G236" si="96">+IF(AND(C236=0,D236=0)," ",IF(C236=0,1,IF(D236=0,-1,(D236-C236)/C236)))</f>
        <v>0</v>
      </c>
      <c r="H236" s="57">
        <f t="shared" ref="H236" si="97">+IF(OR(AND(E236=""),(G236="")),"",E236*G236)</f>
        <v>0</v>
      </c>
      <c r="I236" s="12"/>
    </row>
    <row r="237" spans="1:9" s="23" customFormat="1" ht="15" x14ac:dyDescent="0.2">
      <c r="A237" s="81"/>
      <c r="B237" s="64" t="s">
        <v>48</v>
      </c>
      <c r="C237" s="37">
        <v>0</v>
      </c>
      <c r="D237" s="20">
        <v>0</v>
      </c>
      <c r="E237" s="41" t="str">
        <f t="shared" si="69"/>
        <v/>
      </c>
      <c r="F237" s="41" t="str">
        <f t="shared" si="70"/>
        <v/>
      </c>
      <c r="G237" s="22" t="str">
        <f t="shared" si="68"/>
        <v xml:space="preserve"> </v>
      </c>
      <c r="H237" s="57" t="str">
        <f t="shared" si="71"/>
        <v/>
      </c>
      <c r="I237" s="12"/>
    </row>
    <row r="238" spans="1:9" s="23" customFormat="1" ht="15" x14ac:dyDescent="0.2">
      <c r="A238" s="81"/>
      <c r="B238" s="64" t="s">
        <v>224</v>
      </c>
      <c r="C238" s="37">
        <v>0</v>
      </c>
      <c r="D238" s="20">
        <v>0</v>
      </c>
      <c r="E238" s="41" t="str">
        <f t="shared" si="69"/>
        <v/>
      </c>
      <c r="F238" s="41" t="str">
        <f t="shared" si="70"/>
        <v/>
      </c>
      <c r="G238" s="22" t="str">
        <f t="shared" si="68"/>
        <v xml:space="preserve"> </v>
      </c>
      <c r="H238" s="57" t="str">
        <f t="shared" si="71"/>
        <v/>
      </c>
      <c r="I238" s="12"/>
    </row>
    <row r="239" spans="1:9" s="23" customFormat="1" ht="15" x14ac:dyDescent="0.2">
      <c r="A239" s="81"/>
      <c r="B239" s="64" t="s">
        <v>47</v>
      </c>
      <c r="C239" s="37">
        <v>0</v>
      </c>
      <c r="D239" s="20">
        <v>0</v>
      </c>
      <c r="E239" s="41" t="str">
        <f t="shared" si="69"/>
        <v/>
      </c>
      <c r="F239" s="41" t="str">
        <f t="shared" si="70"/>
        <v/>
      </c>
      <c r="G239" s="22" t="str">
        <f t="shared" si="68"/>
        <v xml:space="preserve"> </v>
      </c>
      <c r="H239" s="57" t="str">
        <f t="shared" si="71"/>
        <v/>
      </c>
      <c r="I239" s="12"/>
    </row>
    <row r="240" spans="1:9" s="23" customFormat="1" ht="30" x14ac:dyDescent="0.2">
      <c r="A240" s="81"/>
      <c r="B240" s="64" t="s">
        <v>225</v>
      </c>
      <c r="C240" s="37">
        <v>0</v>
      </c>
      <c r="D240" s="20">
        <v>0</v>
      </c>
      <c r="E240" s="41" t="str">
        <f t="shared" si="69"/>
        <v/>
      </c>
      <c r="F240" s="41" t="str">
        <f t="shared" si="70"/>
        <v/>
      </c>
      <c r="G240" s="22" t="str">
        <f t="shared" si="68"/>
        <v xml:space="preserve"> </v>
      </c>
      <c r="H240" s="57" t="str">
        <f t="shared" si="71"/>
        <v/>
      </c>
      <c r="I240" s="12"/>
    </row>
    <row r="241" spans="1:9" s="23" customFormat="1" ht="30" x14ac:dyDescent="0.2">
      <c r="A241" s="81"/>
      <c r="B241" s="64" t="s">
        <v>631</v>
      </c>
      <c r="C241" s="37">
        <v>0</v>
      </c>
      <c r="D241" s="20">
        <v>0</v>
      </c>
      <c r="E241" s="41" t="str">
        <f t="shared" si="69"/>
        <v/>
      </c>
      <c r="F241" s="41" t="str">
        <f t="shared" si="70"/>
        <v/>
      </c>
      <c r="G241" s="22" t="str">
        <f t="shared" si="68"/>
        <v xml:space="preserve"> </v>
      </c>
      <c r="H241" s="57" t="str">
        <f t="shared" si="71"/>
        <v/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7"/>
      <c r="D242" s="37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7">
        <v>13</v>
      </c>
      <c r="D243" s="20">
        <v>34</v>
      </c>
      <c r="E243" s="41">
        <f t="shared" si="69"/>
        <v>4.2763157894736843E-2</v>
      </c>
      <c r="F243" s="41">
        <f t="shared" si="70"/>
        <v>4.7954866008462625E-2</v>
      </c>
      <c r="G243" s="22">
        <f t="shared" si="68"/>
        <v>1.6153846153846154</v>
      </c>
      <c r="H243" s="57">
        <f t="shared" si="71"/>
        <v>6.9078947368421059E-2</v>
      </c>
      <c r="I243" s="12"/>
    </row>
    <row r="244" spans="1:9" s="23" customFormat="1" ht="15" x14ac:dyDescent="0.2">
      <c r="A244" s="81"/>
      <c r="B244" s="64" t="s">
        <v>52</v>
      </c>
      <c r="C244" s="37">
        <v>0</v>
      </c>
      <c r="D244" s="20">
        <v>0</v>
      </c>
      <c r="E244" s="41" t="str">
        <f t="shared" si="69"/>
        <v/>
      </c>
      <c r="F244" s="41" t="str">
        <f t="shared" si="70"/>
        <v/>
      </c>
      <c r="G244" s="22" t="str">
        <f t="shared" ref="G244:G314" si="102">+IF(AND(C244=0,D244=0)," ",IF(C244=0,1,IF(D244=0,-1,(D244-C244)/C244)))</f>
        <v xml:space="preserve"> </v>
      </c>
      <c r="H244" s="57" t="str">
        <f t="shared" si="71"/>
        <v/>
      </c>
      <c r="I244" s="12"/>
    </row>
    <row r="245" spans="1:9" s="23" customFormat="1" ht="30" x14ac:dyDescent="0.2">
      <c r="A245" s="81"/>
      <c r="B245" s="64" t="s">
        <v>539</v>
      </c>
      <c r="C245" s="37">
        <v>0</v>
      </c>
      <c r="D245" s="20">
        <v>0</v>
      </c>
      <c r="E245" s="41" t="str">
        <f t="shared" si="69"/>
        <v/>
      </c>
      <c r="F245" s="41" t="str">
        <f t="shared" si="70"/>
        <v/>
      </c>
      <c r="G245" s="22" t="str">
        <f t="shared" si="102"/>
        <v xml:space="preserve"> </v>
      </c>
      <c r="H245" s="57" t="str">
        <f t="shared" si="71"/>
        <v/>
      </c>
      <c r="I245" s="12"/>
    </row>
    <row r="246" spans="1:9" s="23" customFormat="1" ht="15" x14ac:dyDescent="0.2">
      <c r="A246" s="81"/>
      <c r="B246" s="64" t="s">
        <v>50</v>
      </c>
      <c r="C246" s="37">
        <v>0</v>
      </c>
      <c r="D246" s="20">
        <v>3</v>
      </c>
      <c r="E246" s="41" t="str">
        <f t="shared" ref="E246:E315" si="103">+IF(C246=0,"",C246/C$176)</f>
        <v/>
      </c>
      <c r="F246" s="41">
        <f t="shared" ref="F246:F315" si="104">+IF(D246=0,"",D246/D$176)</f>
        <v>4.2313117066290554E-3</v>
      </c>
      <c r="G246" s="22">
        <f t="shared" si="102"/>
        <v>1</v>
      </c>
      <c r="H246" s="57" t="str">
        <f t="shared" ref="H246:H315" si="105">+IF(OR(AND(E246=""),(G246="")),"",E246*G246)</f>
        <v/>
      </c>
      <c r="I246" s="12"/>
    </row>
    <row r="247" spans="1:9" s="23" customFormat="1" ht="15" x14ac:dyDescent="0.2">
      <c r="A247" s="81"/>
      <c r="B247" s="64" t="s">
        <v>49</v>
      </c>
      <c r="C247" s="37">
        <v>4</v>
      </c>
      <c r="D247" s="20">
        <v>1</v>
      </c>
      <c r="E247" s="41">
        <f t="shared" si="103"/>
        <v>1.3157894736842105E-2</v>
      </c>
      <c r="F247" s="41">
        <f t="shared" si="104"/>
        <v>1.4104372355430183E-3</v>
      </c>
      <c r="G247" s="22">
        <f t="shared" si="102"/>
        <v>-0.75</v>
      </c>
      <c r="H247" s="57">
        <f t="shared" si="105"/>
        <v>-9.8684210526315784E-3</v>
      </c>
      <c r="I247" s="12"/>
    </row>
    <row r="248" spans="1:9" s="23" customFormat="1" ht="15" x14ac:dyDescent="0.2">
      <c r="A248" s="81"/>
      <c r="B248" s="64" t="s">
        <v>597</v>
      </c>
      <c r="C248" s="37">
        <v>0</v>
      </c>
      <c r="D248" s="20">
        <v>0</v>
      </c>
      <c r="E248" s="41" t="str">
        <f t="shared" si="103"/>
        <v/>
      </c>
      <c r="F248" s="41" t="str">
        <f t="shared" si="104"/>
        <v/>
      </c>
      <c r="G248" s="22" t="str">
        <f t="shared" si="102"/>
        <v xml:space="preserve"> </v>
      </c>
      <c r="H248" s="57" t="str">
        <f t="shared" si="105"/>
        <v/>
      </c>
      <c r="I248" s="12"/>
    </row>
    <row r="249" spans="1:9" s="23" customFormat="1" ht="15" x14ac:dyDescent="0.2">
      <c r="A249" s="81"/>
      <c r="B249" s="64" t="s">
        <v>51</v>
      </c>
      <c r="C249" s="37">
        <v>1</v>
      </c>
      <c r="D249" s="20">
        <v>2</v>
      </c>
      <c r="E249" s="41">
        <f t="shared" si="103"/>
        <v>3.2894736842105261E-3</v>
      </c>
      <c r="F249" s="41">
        <f t="shared" si="104"/>
        <v>2.8208744710860366E-3</v>
      </c>
      <c r="G249" s="22">
        <f t="shared" si="102"/>
        <v>1</v>
      </c>
      <c r="H249" s="57">
        <f t="shared" si="105"/>
        <v>3.2894736842105261E-3</v>
      </c>
      <c r="I249" s="12"/>
    </row>
    <row r="250" spans="1:9" s="23" customFormat="1" ht="30" x14ac:dyDescent="0.2">
      <c r="A250" s="81"/>
      <c r="B250" s="64" t="s">
        <v>226</v>
      </c>
      <c r="C250" s="37">
        <v>0</v>
      </c>
      <c r="D250" s="20">
        <v>0</v>
      </c>
      <c r="E250" s="41" t="str">
        <f t="shared" si="103"/>
        <v/>
      </c>
      <c r="F250" s="41" t="str">
        <f t="shared" si="104"/>
        <v/>
      </c>
      <c r="G250" s="22" t="str">
        <f t="shared" si="102"/>
        <v xml:space="preserve"> </v>
      </c>
      <c r="H250" s="57" t="str">
        <f t="shared" si="105"/>
        <v/>
      </c>
      <c r="I250" s="12"/>
    </row>
    <row r="251" spans="1:9" s="23" customFormat="1" ht="15" x14ac:dyDescent="0.2">
      <c r="A251" s="81"/>
      <c r="B251" s="64" t="s">
        <v>434</v>
      </c>
      <c r="C251" s="37">
        <v>0</v>
      </c>
      <c r="D251" s="20">
        <v>1</v>
      </c>
      <c r="E251" s="41" t="str">
        <f t="shared" si="103"/>
        <v/>
      </c>
      <c r="F251" s="41">
        <f t="shared" si="104"/>
        <v>1.4104372355430183E-3</v>
      </c>
      <c r="G251" s="22">
        <f t="shared" si="102"/>
        <v>1</v>
      </c>
      <c r="H251" s="57" t="str">
        <f t="shared" si="105"/>
        <v/>
      </c>
      <c r="I251" s="12"/>
    </row>
    <row r="252" spans="1:9" s="23" customFormat="1" ht="30" x14ac:dyDescent="0.2">
      <c r="A252" s="81"/>
      <c r="B252" s="64" t="s">
        <v>323</v>
      </c>
      <c r="C252" s="37">
        <v>0</v>
      </c>
      <c r="D252" s="20">
        <v>0</v>
      </c>
      <c r="E252" s="41" t="str">
        <f t="shared" si="103"/>
        <v/>
      </c>
      <c r="F252" s="41" t="str">
        <f t="shared" si="104"/>
        <v/>
      </c>
      <c r="G252" s="22" t="str">
        <f t="shared" si="102"/>
        <v xml:space="preserve"> </v>
      </c>
      <c r="H252" s="57" t="str">
        <f t="shared" si="105"/>
        <v/>
      </c>
      <c r="I252" s="12"/>
    </row>
    <row r="253" spans="1:9" s="23" customFormat="1" ht="15" x14ac:dyDescent="0.2">
      <c r="A253" s="81"/>
      <c r="B253" s="64" t="s">
        <v>227</v>
      </c>
      <c r="C253" s="37">
        <v>0</v>
      </c>
      <c r="D253" s="20">
        <v>3</v>
      </c>
      <c r="E253" s="41" t="str">
        <f t="shared" si="103"/>
        <v/>
      </c>
      <c r="F253" s="41">
        <f t="shared" si="104"/>
        <v>4.2313117066290554E-3</v>
      </c>
      <c r="G253" s="22">
        <f t="shared" si="102"/>
        <v>1</v>
      </c>
      <c r="H253" s="57" t="str">
        <f t="shared" si="105"/>
        <v/>
      </c>
      <c r="I253" s="12"/>
    </row>
    <row r="254" spans="1:9" s="23" customFormat="1" ht="15" x14ac:dyDescent="0.2">
      <c r="A254" s="81"/>
      <c r="B254" s="64" t="s">
        <v>228</v>
      </c>
      <c r="C254" s="37">
        <v>0</v>
      </c>
      <c r="D254" s="20">
        <v>0</v>
      </c>
      <c r="E254" s="41" t="str">
        <f t="shared" si="103"/>
        <v/>
      </c>
      <c r="F254" s="41" t="str">
        <f t="shared" si="104"/>
        <v/>
      </c>
      <c r="G254" s="22" t="str">
        <f t="shared" si="102"/>
        <v xml:space="preserve"> </v>
      </c>
      <c r="H254" s="57" t="str">
        <f t="shared" si="105"/>
        <v/>
      </c>
      <c r="I254" s="12"/>
    </row>
    <row r="255" spans="1:9" s="23" customFormat="1" ht="15" x14ac:dyDescent="0.2">
      <c r="A255" s="81"/>
      <c r="B255" s="64" t="s">
        <v>435</v>
      </c>
      <c r="C255" s="37">
        <v>0</v>
      </c>
      <c r="D255" s="20">
        <v>0</v>
      </c>
      <c r="E255" s="41" t="str">
        <f t="shared" si="103"/>
        <v/>
      </c>
      <c r="F255" s="41" t="str">
        <f t="shared" si="104"/>
        <v/>
      </c>
      <c r="G255" s="22" t="str">
        <f t="shared" si="102"/>
        <v xml:space="preserve"> </v>
      </c>
      <c r="H255" s="57" t="str">
        <f t="shared" si="105"/>
        <v/>
      </c>
      <c r="I255" s="12"/>
    </row>
    <row r="256" spans="1:9" s="23" customFormat="1" ht="15" x14ac:dyDescent="0.2">
      <c r="A256" s="81"/>
      <c r="B256" s="64" t="s">
        <v>229</v>
      </c>
      <c r="C256" s="37">
        <v>0</v>
      </c>
      <c r="D256" s="20">
        <v>0</v>
      </c>
      <c r="E256" s="41" t="str">
        <f t="shared" si="103"/>
        <v/>
      </c>
      <c r="F256" s="41" t="str">
        <f t="shared" si="104"/>
        <v/>
      </c>
      <c r="G256" s="22" t="str">
        <f t="shared" si="102"/>
        <v xml:space="preserve"> </v>
      </c>
      <c r="H256" s="57" t="str">
        <f t="shared" si="105"/>
        <v/>
      </c>
      <c r="I256" s="12"/>
    </row>
    <row r="257" spans="1:9" s="23" customFormat="1" ht="30" x14ac:dyDescent="0.2">
      <c r="A257" s="81"/>
      <c r="B257" s="64" t="s">
        <v>437</v>
      </c>
      <c r="C257" s="37">
        <v>0</v>
      </c>
      <c r="D257" s="20">
        <v>0</v>
      </c>
      <c r="E257" s="41" t="str">
        <f t="shared" si="103"/>
        <v/>
      </c>
      <c r="F257" s="41" t="str">
        <f t="shared" si="104"/>
        <v/>
      </c>
      <c r="G257" s="22" t="str">
        <f t="shared" si="102"/>
        <v xml:space="preserve"> </v>
      </c>
      <c r="H257" s="57" t="str">
        <f t="shared" si="105"/>
        <v/>
      </c>
      <c r="I257" s="12"/>
    </row>
    <row r="258" spans="1:9" s="23" customFormat="1" ht="30" x14ac:dyDescent="0.2">
      <c r="A258" s="81"/>
      <c r="B258" s="64" t="s">
        <v>414</v>
      </c>
      <c r="C258" s="37">
        <v>0</v>
      </c>
      <c r="D258" s="20">
        <v>0</v>
      </c>
      <c r="E258" s="41" t="str">
        <f t="shared" si="103"/>
        <v/>
      </c>
      <c r="F258" s="41" t="str">
        <f t="shared" si="104"/>
        <v/>
      </c>
      <c r="G258" s="22" t="str">
        <f t="shared" si="102"/>
        <v xml:space="preserve"> </v>
      </c>
      <c r="H258" s="57" t="str">
        <f t="shared" si="105"/>
        <v/>
      </c>
      <c r="I258" s="12"/>
    </row>
    <row r="259" spans="1:9" s="23" customFormat="1" ht="15" x14ac:dyDescent="0.2">
      <c r="A259" s="81"/>
      <c r="B259" s="64" t="s">
        <v>415</v>
      </c>
      <c r="C259" s="37">
        <v>0</v>
      </c>
      <c r="D259" s="20">
        <v>0</v>
      </c>
      <c r="E259" s="41" t="str">
        <f t="shared" si="103"/>
        <v/>
      </c>
      <c r="F259" s="41" t="str">
        <f t="shared" si="104"/>
        <v/>
      </c>
      <c r="G259" s="22" t="str">
        <f t="shared" si="102"/>
        <v xml:space="preserve"> </v>
      </c>
      <c r="H259" s="57" t="str">
        <f t="shared" si="105"/>
        <v/>
      </c>
      <c r="I259" s="12"/>
    </row>
    <row r="260" spans="1:9" s="23" customFormat="1" ht="30" x14ac:dyDescent="0.2">
      <c r="A260" s="81"/>
      <c r="B260" s="64" t="s">
        <v>438</v>
      </c>
      <c r="C260" s="37">
        <v>0</v>
      </c>
      <c r="D260" s="20">
        <v>0</v>
      </c>
      <c r="E260" s="41" t="str">
        <f t="shared" si="103"/>
        <v/>
      </c>
      <c r="F260" s="41" t="str">
        <f t="shared" si="104"/>
        <v/>
      </c>
      <c r="G260" s="22" t="str">
        <f t="shared" si="102"/>
        <v xml:space="preserve"> </v>
      </c>
      <c r="H260" s="57" t="str">
        <f t="shared" si="105"/>
        <v/>
      </c>
      <c r="I260" s="12"/>
    </row>
    <row r="261" spans="1:9" s="23" customFormat="1" ht="15" x14ac:dyDescent="0.2">
      <c r="A261" s="81"/>
      <c r="B261" s="64" t="s">
        <v>598</v>
      </c>
      <c r="C261" s="37">
        <v>0</v>
      </c>
      <c r="D261" s="20">
        <v>0</v>
      </c>
      <c r="E261" s="41" t="str">
        <f t="shared" si="103"/>
        <v/>
      </c>
      <c r="F261" s="41" t="str">
        <f t="shared" si="104"/>
        <v/>
      </c>
      <c r="G261" s="22" t="str">
        <f t="shared" si="102"/>
        <v xml:space="preserve"> </v>
      </c>
      <c r="H261" s="57" t="str">
        <f t="shared" si="105"/>
        <v/>
      </c>
      <c r="I261" s="12"/>
    </row>
    <row r="262" spans="1:9" s="23" customFormat="1" ht="15" x14ac:dyDescent="0.2">
      <c r="A262" s="81"/>
      <c r="B262" s="64" t="s">
        <v>599</v>
      </c>
      <c r="C262" s="37">
        <v>0</v>
      </c>
      <c r="D262" s="20">
        <v>0</v>
      </c>
      <c r="E262" s="41" t="str">
        <f t="shared" si="103"/>
        <v/>
      </c>
      <c r="F262" s="41" t="str">
        <f t="shared" si="104"/>
        <v/>
      </c>
      <c r="G262" s="22" t="str">
        <f t="shared" si="102"/>
        <v xml:space="preserve"> </v>
      </c>
      <c r="H262" s="57" t="str">
        <f t="shared" si="105"/>
        <v/>
      </c>
      <c r="I262" s="12"/>
    </row>
    <row r="263" spans="1:9" s="23" customFormat="1" ht="15" x14ac:dyDescent="0.2">
      <c r="A263" s="81"/>
      <c r="B263" s="64" t="s">
        <v>230</v>
      </c>
      <c r="C263" s="37">
        <v>0</v>
      </c>
      <c r="D263" s="20">
        <v>0</v>
      </c>
      <c r="E263" s="41" t="str">
        <f t="shared" si="103"/>
        <v/>
      </c>
      <c r="F263" s="41" t="str">
        <f t="shared" si="104"/>
        <v/>
      </c>
      <c r="G263" s="22" t="str">
        <f t="shared" si="102"/>
        <v xml:space="preserve"> </v>
      </c>
      <c r="H263" s="57" t="str">
        <f t="shared" si="105"/>
        <v/>
      </c>
      <c r="I263" s="12"/>
    </row>
    <row r="264" spans="1:9" s="23" customFormat="1" ht="30" x14ac:dyDescent="0.2">
      <c r="A264" s="81"/>
      <c r="B264" s="64" t="s">
        <v>439</v>
      </c>
      <c r="C264" s="37">
        <v>1</v>
      </c>
      <c r="D264" s="20">
        <v>0</v>
      </c>
      <c r="E264" s="41">
        <f t="shared" si="103"/>
        <v>3.2894736842105261E-3</v>
      </c>
      <c r="F264" s="41" t="str">
        <f t="shared" si="104"/>
        <v/>
      </c>
      <c r="G264" s="22">
        <f t="shared" si="102"/>
        <v>-1</v>
      </c>
      <c r="H264" s="57">
        <f t="shared" si="105"/>
        <v>-3.2894736842105261E-3</v>
      </c>
      <c r="I264" s="12"/>
    </row>
    <row r="265" spans="1:9" s="23" customFormat="1" ht="15" x14ac:dyDescent="0.2">
      <c r="A265" s="81"/>
      <c r="B265" s="64" t="s">
        <v>440</v>
      </c>
      <c r="C265" s="37">
        <v>2</v>
      </c>
      <c r="D265" s="20">
        <v>5</v>
      </c>
      <c r="E265" s="41">
        <f t="shared" si="103"/>
        <v>6.5789473684210523E-3</v>
      </c>
      <c r="F265" s="41">
        <f t="shared" si="104"/>
        <v>7.052186177715092E-3</v>
      </c>
      <c r="G265" s="22">
        <f t="shared" si="102"/>
        <v>1.5</v>
      </c>
      <c r="H265" s="57">
        <f t="shared" si="105"/>
        <v>9.8684210526315784E-3</v>
      </c>
      <c r="I265" s="12"/>
    </row>
    <row r="266" spans="1:9" s="23" customFormat="1" ht="15" x14ac:dyDescent="0.2">
      <c r="A266" s="81"/>
      <c r="B266" s="64" t="s">
        <v>507</v>
      </c>
      <c r="C266" s="37">
        <v>0</v>
      </c>
      <c r="D266" s="20">
        <v>0</v>
      </c>
      <c r="E266" s="41" t="str">
        <f t="shared" si="103"/>
        <v/>
      </c>
      <c r="F266" s="41" t="str">
        <f t="shared" si="104"/>
        <v/>
      </c>
      <c r="G266" s="22" t="str">
        <f t="shared" si="102"/>
        <v xml:space="preserve"> </v>
      </c>
      <c r="H266" s="57" t="str">
        <f t="shared" si="105"/>
        <v/>
      </c>
      <c r="I266" s="12"/>
    </row>
    <row r="267" spans="1:9" s="23" customFormat="1" ht="15" x14ac:dyDescent="0.2">
      <c r="A267" s="81"/>
      <c r="B267" s="64" t="s">
        <v>508</v>
      </c>
      <c r="C267" s="37">
        <v>0</v>
      </c>
      <c r="D267" s="20">
        <v>0</v>
      </c>
      <c r="E267" s="41" t="str">
        <f t="shared" si="103"/>
        <v/>
      </c>
      <c r="F267" s="41" t="str">
        <f t="shared" si="104"/>
        <v/>
      </c>
      <c r="G267" s="22" t="str">
        <f t="shared" si="102"/>
        <v xml:space="preserve"> </v>
      </c>
      <c r="H267" s="57" t="str">
        <f t="shared" si="105"/>
        <v/>
      </c>
      <c r="I267" s="12"/>
    </row>
    <row r="268" spans="1:9" s="23" customFormat="1" ht="15" x14ac:dyDescent="0.2">
      <c r="A268" s="81"/>
      <c r="B268" s="64" t="s">
        <v>54</v>
      </c>
      <c r="C268" s="37">
        <v>0</v>
      </c>
      <c r="D268" s="20">
        <v>0</v>
      </c>
      <c r="E268" s="41" t="str">
        <f t="shared" si="103"/>
        <v/>
      </c>
      <c r="F268" s="41" t="str">
        <f t="shared" si="104"/>
        <v/>
      </c>
      <c r="G268" s="22" t="str">
        <f t="shared" si="102"/>
        <v xml:space="preserve"> </v>
      </c>
      <c r="H268" s="57" t="str">
        <f t="shared" si="105"/>
        <v/>
      </c>
      <c r="I268" s="12"/>
    </row>
    <row r="269" spans="1:9" s="23" customFormat="1" ht="15" x14ac:dyDescent="0.2">
      <c r="A269" s="81"/>
      <c r="B269" s="64" t="s">
        <v>231</v>
      </c>
      <c r="C269" s="37">
        <v>2</v>
      </c>
      <c r="D269" s="20">
        <v>0</v>
      </c>
      <c r="E269" s="41">
        <f t="shared" si="103"/>
        <v>6.5789473684210523E-3</v>
      </c>
      <c r="F269" s="41" t="str">
        <f t="shared" si="104"/>
        <v/>
      </c>
      <c r="G269" s="22">
        <f t="shared" si="102"/>
        <v>-1</v>
      </c>
      <c r="H269" s="57">
        <f t="shared" si="105"/>
        <v>-6.5789473684210523E-3</v>
      </c>
      <c r="I269" s="12"/>
    </row>
    <row r="270" spans="1:9" s="23" customFormat="1" ht="15" x14ac:dyDescent="0.2">
      <c r="A270" s="81"/>
      <c r="B270" s="64" t="s">
        <v>600</v>
      </c>
      <c r="C270" s="37">
        <v>0</v>
      </c>
      <c r="D270" s="20">
        <v>0</v>
      </c>
      <c r="E270" s="41" t="str">
        <f t="shared" si="103"/>
        <v/>
      </c>
      <c r="F270" s="41" t="str">
        <f t="shared" si="104"/>
        <v/>
      </c>
      <c r="G270" s="22" t="str">
        <f t="shared" si="102"/>
        <v xml:space="preserve"> </v>
      </c>
      <c r="H270" s="57" t="str">
        <f t="shared" si="105"/>
        <v/>
      </c>
      <c r="I270" s="12"/>
    </row>
    <row r="271" spans="1:9" s="23" customFormat="1" ht="15" x14ac:dyDescent="0.2">
      <c r="A271" s="81"/>
      <c r="B271" s="64" t="s">
        <v>509</v>
      </c>
      <c r="C271" s="37">
        <v>0</v>
      </c>
      <c r="D271" s="20">
        <v>0</v>
      </c>
      <c r="E271" s="41" t="str">
        <f t="shared" si="103"/>
        <v/>
      </c>
      <c r="F271" s="41" t="str">
        <f t="shared" si="104"/>
        <v/>
      </c>
      <c r="G271" s="22" t="str">
        <f t="shared" si="102"/>
        <v xml:space="preserve"> </v>
      </c>
      <c r="H271" s="57" t="str">
        <f t="shared" si="105"/>
        <v/>
      </c>
      <c r="I271" s="12"/>
    </row>
    <row r="272" spans="1:9" s="23" customFormat="1" ht="15" x14ac:dyDescent="0.2">
      <c r="A272" s="81"/>
      <c r="B272" s="64" t="s">
        <v>510</v>
      </c>
      <c r="C272" s="37">
        <v>0</v>
      </c>
      <c r="D272" s="20">
        <v>67</v>
      </c>
      <c r="E272" s="41" t="str">
        <f t="shared" si="103"/>
        <v/>
      </c>
      <c r="F272" s="41">
        <f t="shared" si="104"/>
        <v>9.4499294781382234E-2</v>
      </c>
      <c r="G272" s="22">
        <f t="shared" si="102"/>
        <v>1</v>
      </c>
      <c r="H272" s="57" t="str">
        <f t="shared" si="105"/>
        <v/>
      </c>
      <c r="I272" s="12"/>
    </row>
    <row r="273" spans="1:9" s="23" customFormat="1" ht="30" x14ac:dyDescent="0.2">
      <c r="A273" s="81"/>
      <c r="B273" s="64" t="s">
        <v>588</v>
      </c>
      <c r="C273" s="37">
        <v>0</v>
      </c>
      <c r="D273" s="20">
        <v>0</v>
      </c>
      <c r="E273" s="41" t="str">
        <f t="shared" si="103"/>
        <v/>
      </c>
      <c r="F273" s="41" t="str">
        <f t="shared" si="104"/>
        <v/>
      </c>
      <c r="G273" s="22" t="str">
        <f t="shared" si="102"/>
        <v xml:space="preserve"> </v>
      </c>
      <c r="H273" s="57" t="str">
        <f t="shared" si="105"/>
        <v/>
      </c>
      <c r="I273" s="12"/>
    </row>
    <row r="274" spans="1:9" s="23" customFormat="1" ht="15" x14ac:dyDescent="0.2">
      <c r="A274" s="81"/>
      <c r="B274" s="64" t="s">
        <v>511</v>
      </c>
      <c r="C274" s="37">
        <v>2</v>
      </c>
      <c r="D274" s="20">
        <v>0</v>
      </c>
      <c r="E274" s="41">
        <f t="shared" si="103"/>
        <v>6.5789473684210523E-3</v>
      </c>
      <c r="F274" s="41" t="str">
        <f t="shared" si="104"/>
        <v/>
      </c>
      <c r="G274" s="22">
        <f t="shared" si="102"/>
        <v>-1</v>
      </c>
      <c r="H274" s="57">
        <f t="shared" si="105"/>
        <v>-6.5789473684210523E-3</v>
      </c>
      <c r="I274" s="12"/>
    </row>
    <row r="275" spans="1:9" s="23" customFormat="1" ht="15" x14ac:dyDescent="0.2">
      <c r="A275" s="81"/>
      <c r="B275" s="64" t="s">
        <v>512</v>
      </c>
      <c r="C275" s="37">
        <v>0</v>
      </c>
      <c r="D275" s="20">
        <v>0</v>
      </c>
      <c r="E275" s="41" t="str">
        <f t="shared" si="103"/>
        <v/>
      </c>
      <c r="F275" s="41" t="str">
        <f t="shared" si="104"/>
        <v/>
      </c>
      <c r="G275" s="22" t="str">
        <f t="shared" si="102"/>
        <v xml:space="preserve"> </v>
      </c>
      <c r="H275" s="57" t="str">
        <f t="shared" si="105"/>
        <v/>
      </c>
      <c r="I275" s="12"/>
    </row>
    <row r="276" spans="1:9" s="23" customFormat="1" ht="15" x14ac:dyDescent="0.2">
      <c r="A276" s="81"/>
      <c r="B276" s="64" t="s">
        <v>513</v>
      </c>
      <c r="C276" s="37">
        <v>43</v>
      </c>
      <c r="D276" s="20">
        <v>166</v>
      </c>
      <c r="E276" s="41">
        <f t="shared" si="103"/>
        <v>0.14144736842105263</v>
      </c>
      <c r="F276" s="41">
        <f t="shared" si="104"/>
        <v>0.23413258110014104</v>
      </c>
      <c r="G276" s="22">
        <f t="shared" si="102"/>
        <v>2.86046511627907</v>
      </c>
      <c r="H276" s="57">
        <f t="shared" si="105"/>
        <v>0.40460526315789475</v>
      </c>
      <c r="I276" s="12"/>
    </row>
    <row r="277" spans="1:9" s="76" customFormat="1" ht="15" x14ac:dyDescent="0.2">
      <c r="A277" s="78"/>
      <c r="B277" s="82" t="s">
        <v>579</v>
      </c>
      <c r="C277" s="72">
        <v>0</v>
      </c>
      <c r="D277" s="20">
        <v>0</v>
      </c>
      <c r="E277" s="74" t="str">
        <f t="shared" ref="E277:E279" si="106">+IF(C277=0,"",C277/C$176)</f>
        <v/>
      </c>
      <c r="F277" s="74" t="str">
        <f t="shared" ref="F277:F279" si="107">+IF(D277=0,"",D277/D$176)</f>
        <v/>
      </c>
      <c r="G277" s="74" t="str">
        <f t="shared" ref="G277:G279" si="108">+IF(AND(C277=0,D277=0)," ",IF(C277=0,1,IF(D277=0,-1,(D277-C277)/C277)))</f>
        <v xml:space="preserve"> </v>
      </c>
      <c r="H277" s="75" t="str">
        <f t="shared" ref="H277:H279" si="109">+IF(OR(AND(E277=""),(G277="")),"",E277*G277)</f>
        <v/>
      </c>
      <c r="I277" s="12"/>
    </row>
    <row r="278" spans="1:9" s="76" customFormat="1" ht="15" x14ac:dyDescent="0.2">
      <c r="A278" s="78"/>
      <c r="B278" s="82" t="s">
        <v>580</v>
      </c>
      <c r="C278" s="72">
        <v>0</v>
      </c>
      <c r="D278" s="20">
        <v>0</v>
      </c>
      <c r="E278" s="74" t="str">
        <f t="shared" si="106"/>
        <v/>
      </c>
      <c r="F278" s="74" t="str">
        <f t="shared" si="107"/>
        <v/>
      </c>
      <c r="G278" s="74" t="str">
        <f t="shared" si="108"/>
        <v xml:space="preserve"> 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2">
        <v>0</v>
      </c>
      <c r="D279" s="20">
        <v>0</v>
      </c>
      <c r="E279" s="74" t="str">
        <f t="shared" si="106"/>
        <v/>
      </c>
      <c r="F279" s="74" t="str">
        <f t="shared" si="107"/>
        <v/>
      </c>
      <c r="G279" s="74" t="str">
        <f t="shared" si="108"/>
        <v xml:space="preserve"> </v>
      </c>
      <c r="H279" s="75" t="str">
        <f t="shared" si="109"/>
        <v/>
      </c>
      <c r="I279" s="12"/>
    </row>
    <row r="280" spans="1:9" s="23" customFormat="1" ht="15" x14ac:dyDescent="0.2">
      <c r="A280" s="81"/>
      <c r="B280" s="64" t="s">
        <v>57</v>
      </c>
      <c r="C280" s="37">
        <v>0</v>
      </c>
      <c r="D280" s="20">
        <v>0</v>
      </c>
      <c r="E280" s="41" t="str">
        <f t="shared" si="103"/>
        <v/>
      </c>
      <c r="F280" s="41" t="str">
        <f t="shared" si="104"/>
        <v/>
      </c>
      <c r="G280" s="22" t="str">
        <f t="shared" si="102"/>
        <v xml:space="preserve"> </v>
      </c>
      <c r="H280" s="57" t="str">
        <f t="shared" si="105"/>
        <v/>
      </c>
      <c r="I280" s="12"/>
    </row>
    <row r="281" spans="1:9" s="23" customFormat="1" ht="30" x14ac:dyDescent="0.2">
      <c r="A281" s="81"/>
      <c r="B281" s="64" t="s">
        <v>61</v>
      </c>
      <c r="C281" s="37">
        <v>2</v>
      </c>
      <c r="D281" s="20">
        <v>5</v>
      </c>
      <c r="E281" s="41">
        <f t="shared" si="103"/>
        <v>6.5789473684210523E-3</v>
      </c>
      <c r="F281" s="41">
        <f t="shared" si="104"/>
        <v>7.052186177715092E-3</v>
      </c>
      <c r="G281" s="22">
        <f t="shared" si="102"/>
        <v>1.5</v>
      </c>
      <c r="H281" s="57">
        <f t="shared" si="105"/>
        <v>9.8684210526315784E-3</v>
      </c>
      <c r="I281" s="12"/>
    </row>
    <row r="282" spans="1:9" s="23" customFormat="1" ht="15" x14ac:dyDescent="0.2">
      <c r="A282" s="81"/>
      <c r="B282" s="64" t="s">
        <v>58</v>
      </c>
      <c r="C282" s="37">
        <v>0</v>
      </c>
      <c r="D282" s="20">
        <v>1</v>
      </c>
      <c r="E282" s="41" t="str">
        <f t="shared" si="103"/>
        <v/>
      </c>
      <c r="F282" s="41">
        <f t="shared" si="104"/>
        <v>1.4104372355430183E-3</v>
      </c>
      <c r="G282" s="22">
        <f t="shared" si="102"/>
        <v>1</v>
      </c>
      <c r="H282" s="57" t="str">
        <f t="shared" si="105"/>
        <v/>
      </c>
      <c r="I282" s="12"/>
    </row>
    <row r="283" spans="1:9" s="23" customFormat="1" ht="15" x14ac:dyDescent="0.2">
      <c r="A283" s="81"/>
      <c r="B283" s="64" t="s">
        <v>232</v>
      </c>
      <c r="C283" s="37">
        <v>0</v>
      </c>
      <c r="D283" s="20">
        <v>0</v>
      </c>
      <c r="E283" s="41" t="str">
        <f t="shared" si="103"/>
        <v/>
      </c>
      <c r="F283" s="41" t="str">
        <f t="shared" si="104"/>
        <v/>
      </c>
      <c r="G283" s="22" t="str">
        <f t="shared" si="102"/>
        <v xml:space="preserve"> </v>
      </c>
      <c r="H283" s="57" t="str">
        <f t="shared" si="105"/>
        <v/>
      </c>
      <c r="I283" s="12"/>
    </row>
    <row r="284" spans="1:9" s="23" customFormat="1" ht="15" x14ac:dyDescent="0.2">
      <c r="A284" s="81"/>
      <c r="B284" s="64" t="s">
        <v>55</v>
      </c>
      <c r="C284" s="37">
        <v>0</v>
      </c>
      <c r="D284" s="20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7">
        <v>0</v>
      </c>
      <c r="D285" s="20">
        <v>1</v>
      </c>
      <c r="E285" s="41" t="str">
        <f t="shared" si="103"/>
        <v/>
      </c>
      <c r="F285" s="41">
        <f t="shared" si="104"/>
        <v>1.4104372355430183E-3</v>
      </c>
      <c r="G285" s="22">
        <f t="shared" si="102"/>
        <v>1</v>
      </c>
      <c r="H285" s="57" t="str">
        <f t="shared" si="105"/>
        <v/>
      </c>
      <c r="I285" s="12"/>
    </row>
    <row r="286" spans="1:9" s="23" customFormat="1" ht="15" x14ac:dyDescent="0.2">
      <c r="A286" s="81"/>
      <c r="B286" s="64" t="s">
        <v>59</v>
      </c>
      <c r="C286" s="37">
        <v>0</v>
      </c>
      <c r="D286" s="20">
        <v>0</v>
      </c>
      <c r="E286" s="41" t="str">
        <f t="shared" si="103"/>
        <v/>
      </c>
      <c r="F286" s="41" t="str">
        <f t="shared" si="104"/>
        <v/>
      </c>
      <c r="G286" s="22" t="str">
        <f t="shared" si="102"/>
        <v xml:space="preserve"> </v>
      </c>
      <c r="H286" s="57" t="str">
        <f t="shared" si="105"/>
        <v/>
      </c>
      <c r="I286" s="12"/>
    </row>
    <row r="287" spans="1:9" s="23" customFormat="1" ht="15" x14ac:dyDescent="0.2">
      <c r="A287" s="81"/>
      <c r="B287" s="64" t="s">
        <v>441</v>
      </c>
      <c r="C287" s="37">
        <v>0</v>
      </c>
      <c r="D287" s="20">
        <v>1</v>
      </c>
      <c r="E287" s="41" t="str">
        <f t="shared" si="103"/>
        <v/>
      </c>
      <c r="F287" s="41">
        <f t="shared" si="104"/>
        <v>1.4104372355430183E-3</v>
      </c>
      <c r="G287" s="22">
        <f t="shared" si="102"/>
        <v>1</v>
      </c>
      <c r="H287" s="57" t="str">
        <f t="shared" si="105"/>
        <v/>
      </c>
      <c r="I287" s="12"/>
    </row>
    <row r="288" spans="1:9" s="23" customFormat="1" ht="15" x14ac:dyDescent="0.2">
      <c r="A288" s="81"/>
      <c r="B288" s="64" t="s">
        <v>56</v>
      </c>
      <c r="C288" s="37">
        <v>2</v>
      </c>
      <c r="D288" s="20">
        <v>1</v>
      </c>
      <c r="E288" s="41">
        <f t="shared" si="103"/>
        <v>6.5789473684210523E-3</v>
      </c>
      <c r="F288" s="41">
        <f t="shared" si="104"/>
        <v>1.4104372355430183E-3</v>
      </c>
      <c r="G288" s="22">
        <f t="shared" si="102"/>
        <v>-0.5</v>
      </c>
      <c r="H288" s="57">
        <f t="shared" si="105"/>
        <v>-3.2894736842105261E-3</v>
      </c>
      <c r="I288" s="12"/>
    </row>
    <row r="289" spans="1:9" s="76" customFormat="1" ht="15" x14ac:dyDescent="0.2">
      <c r="A289" s="78"/>
      <c r="B289" s="82" t="s">
        <v>582</v>
      </c>
      <c r="C289" s="72">
        <v>0</v>
      </c>
      <c r="D289" s="20">
        <v>0</v>
      </c>
      <c r="E289" s="74" t="str">
        <f t="shared" ref="E289:E290" si="110">+IF(C289=0,"",C289/C$176)</f>
        <v/>
      </c>
      <c r="F289" s="74" t="str">
        <f t="shared" ref="F289:F290" si="111">+IF(D289=0,"",D289/D$176)</f>
        <v/>
      </c>
      <c r="G289" s="74" t="str">
        <f t="shared" ref="G289:G290" si="112">+IF(AND(C289=0,D289=0)," ",IF(C289=0,1,IF(D289=0,-1,(D289-C289)/C289)))</f>
        <v xml:space="preserve"> </v>
      </c>
      <c r="H289" s="75" t="str">
        <f t="shared" ref="H289:H290" si="113">+IF(OR(AND(E289=""),(G289="")),"",E289*G289)</f>
        <v/>
      </c>
      <c r="I289" s="12"/>
    </row>
    <row r="290" spans="1:9" s="76" customFormat="1" ht="15" x14ac:dyDescent="0.2">
      <c r="A290" s="78"/>
      <c r="B290" s="82" t="s">
        <v>583</v>
      </c>
      <c r="C290" s="72">
        <v>0</v>
      </c>
      <c r="D290" s="20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7">
        <v>1</v>
      </c>
      <c r="D291" s="20">
        <v>0</v>
      </c>
      <c r="E291" s="41">
        <f t="shared" si="103"/>
        <v>3.2894736842105261E-3</v>
      </c>
      <c r="F291" s="41" t="str">
        <f t="shared" si="104"/>
        <v/>
      </c>
      <c r="G291" s="22">
        <f t="shared" si="102"/>
        <v>-1</v>
      </c>
      <c r="H291" s="57">
        <f t="shared" si="105"/>
        <v>-3.2894736842105261E-3</v>
      </c>
      <c r="I291" s="12"/>
    </row>
    <row r="292" spans="1:9" s="23" customFormat="1" ht="15" x14ac:dyDescent="0.2">
      <c r="A292" s="81"/>
      <c r="B292" s="64" t="s">
        <v>233</v>
      </c>
      <c r="C292" s="37">
        <v>0</v>
      </c>
      <c r="D292" s="20">
        <v>0</v>
      </c>
      <c r="E292" s="41" t="str">
        <f t="shared" si="103"/>
        <v/>
      </c>
      <c r="F292" s="41" t="str">
        <f t="shared" si="104"/>
        <v/>
      </c>
      <c r="G292" s="22" t="str">
        <f t="shared" si="102"/>
        <v xml:space="preserve"> </v>
      </c>
      <c r="H292" s="57" t="str">
        <f t="shared" si="105"/>
        <v/>
      </c>
      <c r="I292" s="12"/>
    </row>
    <row r="293" spans="1:9" s="23" customFormat="1" ht="15" x14ac:dyDescent="0.2">
      <c r="A293" s="81"/>
      <c r="B293" s="64" t="s">
        <v>442</v>
      </c>
      <c r="C293" s="37">
        <v>1</v>
      </c>
      <c r="D293" s="20">
        <v>4</v>
      </c>
      <c r="E293" s="41">
        <f t="shared" si="103"/>
        <v>3.2894736842105261E-3</v>
      </c>
      <c r="F293" s="41">
        <f t="shared" si="104"/>
        <v>5.6417489421720732E-3</v>
      </c>
      <c r="G293" s="22">
        <f t="shared" si="102"/>
        <v>3</v>
      </c>
      <c r="H293" s="57">
        <f t="shared" si="105"/>
        <v>9.8684210526315784E-3</v>
      </c>
      <c r="I293" s="12"/>
    </row>
    <row r="294" spans="1:9" s="23" customFormat="1" ht="15" x14ac:dyDescent="0.2">
      <c r="A294" s="81"/>
      <c r="B294" s="64" t="s">
        <v>62</v>
      </c>
      <c r="C294" s="37">
        <v>0</v>
      </c>
      <c r="D294" s="20">
        <v>8</v>
      </c>
      <c r="E294" s="41" t="str">
        <f t="shared" si="103"/>
        <v/>
      </c>
      <c r="F294" s="41">
        <f t="shared" si="104"/>
        <v>1.1283497884344146E-2</v>
      </c>
      <c r="G294" s="22">
        <f t="shared" si="102"/>
        <v>1</v>
      </c>
      <c r="H294" s="57" t="str">
        <f t="shared" si="105"/>
        <v/>
      </c>
      <c r="I294" s="12"/>
    </row>
    <row r="295" spans="1:9" s="23" customFormat="1" ht="15" x14ac:dyDescent="0.2">
      <c r="A295" s="81"/>
      <c r="B295" s="64" t="s">
        <v>654</v>
      </c>
      <c r="C295" s="37">
        <v>0</v>
      </c>
      <c r="D295" s="20">
        <v>0</v>
      </c>
      <c r="E295" s="41" t="str">
        <f t="shared" si="103"/>
        <v/>
      </c>
      <c r="F295" s="41" t="str">
        <f t="shared" si="104"/>
        <v/>
      </c>
      <c r="G295" s="22" t="str">
        <f t="shared" si="102"/>
        <v xml:space="preserve"> </v>
      </c>
      <c r="H295" s="57" t="str">
        <f t="shared" si="105"/>
        <v/>
      </c>
      <c r="I295" s="12"/>
    </row>
    <row r="296" spans="1:9" s="23" customFormat="1" ht="15" x14ac:dyDescent="0.2">
      <c r="A296" s="81"/>
      <c r="B296" s="64" t="s">
        <v>515</v>
      </c>
      <c r="C296" s="37">
        <v>0</v>
      </c>
      <c r="D296" s="20">
        <v>1</v>
      </c>
      <c r="E296" s="41" t="str">
        <f t="shared" si="103"/>
        <v/>
      </c>
      <c r="F296" s="41">
        <f t="shared" si="104"/>
        <v>1.4104372355430183E-3</v>
      </c>
      <c r="G296" s="22">
        <f t="shared" si="102"/>
        <v>1</v>
      </c>
      <c r="H296" s="57" t="str">
        <f t="shared" si="105"/>
        <v/>
      </c>
      <c r="I296" s="12"/>
    </row>
    <row r="297" spans="1:9" s="23" customFormat="1" ht="15" x14ac:dyDescent="0.2">
      <c r="A297" s="81"/>
      <c r="B297" s="64" t="s">
        <v>617</v>
      </c>
      <c r="C297" s="37">
        <v>0</v>
      </c>
      <c r="D297" s="20">
        <v>0</v>
      </c>
      <c r="E297" s="41" t="str">
        <f t="shared" ref="E297:E298" si="114">+IF(C297=0,"",C297/C$176)</f>
        <v/>
      </c>
      <c r="F297" s="41" t="str">
        <f t="shared" ref="F297:F298" si="115">+IF(D297=0,"",D297/D$176)</f>
        <v/>
      </c>
      <c r="G297" s="41" t="str">
        <f t="shared" ref="G297:G298" si="116">+IF(AND(C297=0,D297=0)," ",IF(C297=0,1,IF(D297=0,-1,(D297-C297)/C297)))</f>
        <v xml:space="preserve"> </v>
      </c>
      <c r="H297" s="57" t="str">
        <f t="shared" ref="H297:H298" si="117">+IF(OR(AND(E297=""),(G297="")),"",E297*G297)</f>
        <v/>
      </c>
      <c r="I297" s="12"/>
    </row>
    <row r="298" spans="1:9" s="23" customFormat="1" ht="30" x14ac:dyDescent="0.2">
      <c r="A298" s="81"/>
      <c r="B298" s="64" t="s">
        <v>618</v>
      </c>
      <c r="C298" s="37">
        <v>0</v>
      </c>
      <c r="D298" s="20">
        <v>1</v>
      </c>
      <c r="E298" s="41" t="str">
        <f t="shared" si="114"/>
        <v/>
      </c>
      <c r="F298" s="41">
        <f t="shared" si="115"/>
        <v>1.4104372355430183E-3</v>
      </c>
      <c r="G298" s="41">
        <f t="shared" si="116"/>
        <v>1</v>
      </c>
      <c r="H298" s="57" t="str">
        <f t="shared" si="117"/>
        <v/>
      </c>
      <c r="I298" s="12"/>
    </row>
    <row r="299" spans="1:9" s="23" customFormat="1" ht="15" x14ac:dyDescent="0.2">
      <c r="A299" s="81"/>
      <c r="B299" s="64" t="s">
        <v>63</v>
      </c>
      <c r="C299" s="37">
        <v>1</v>
      </c>
      <c r="D299" s="20">
        <v>1</v>
      </c>
      <c r="E299" s="41">
        <f t="shared" si="103"/>
        <v>3.2894736842105261E-3</v>
      </c>
      <c r="F299" s="41">
        <f t="shared" si="104"/>
        <v>1.4104372355430183E-3</v>
      </c>
      <c r="G299" s="22">
        <f t="shared" si="102"/>
        <v>0</v>
      </c>
      <c r="H299" s="57">
        <f t="shared" si="105"/>
        <v>0</v>
      </c>
      <c r="I299" s="12"/>
    </row>
    <row r="300" spans="1:9" s="23" customFormat="1" ht="15" x14ac:dyDescent="0.2">
      <c r="A300" s="81"/>
      <c r="B300" s="64" t="s">
        <v>601</v>
      </c>
      <c r="C300" s="37">
        <v>0</v>
      </c>
      <c r="D300" s="20">
        <v>0</v>
      </c>
      <c r="E300" s="41" t="str">
        <f t="shared" si="103"/>
        <v/>
      </c>
      <c r="F300" s="41" t="str">
        <f t="shared" si="104"/>
        <v/>
      </c>
      <c r="G300" s="22" t="str">
        <f t="shared" si="102"/>
        <v xml:space="preserve"> </v>
      </c>
      <c r="H300" s="57" t="str">
        <f t="shared" si="105"/>
        <v/>
      </c>
      <c r="I300" s="12"/>
    </row>
    <row r="301" spans="1:9" s="23" customFormat="1" ht="15" x14ac:dyDescent="0.2">
      <c r="A301" s="81"/>
      <c r="B301" s="64" t="s">
        <v>516</v>
      </c>
      <c r="C301" s="37">
        <v>0</v>
      </c>
      <c r="D301" s="20">
        <v>0</v>
      </c>
      <c r="E301" s="41" t="str">
        <f t="shared" si="103"/>
        <v/>
      </c>
      <c r="F301" s="41" t="str">
        <f t="shared" si="104"/>
        <v/>
      </c>
      <c r="G301" s="22" t="str">
        <f t="shared" si="102"/>
        <v xml:space="preserve"> 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7">
        <v>0</v>
      </c>
      <c r="D302" s="20">
        <v>0</v>
      </c>
      <c r="E302" s="41" t="str">
        <f t="shared" si="103"/>
        <v/>
      </c>
      <c r="F302" s="41" t="str">
        <f t="shared" si="104"/>
        <v/>
      </c>
      <c r="G302" s="22" t="str">
        <f t="shared" si="102"/>
        <v xml:space="preserve"> </v>
      </c>
      <c r="H302" s="57" t="str">
        <f t="shared" si="105"/>
        <v/>
      </c>
      <c r="I302" s="12"/>
    </row>
    <row r="303" spans="1:9" s="23" customFormat="1" ht="30" x14ac:dyDescent="0.2">
      <c r="A303" s="81"/>
      <c r="B303" s="64" t="s">
        <v>518</v>
      </c>
      <c r="C303" s="37">
        <v>0</v>
      </c>
      <c r="D303" s="20">
        <v>1</v>
      </c>
      <c r="E303" s="41" t="str">
        <f t="shared" si="103"/>
        <v/>
      </c>
      <c r="F303" s="41">
        <f t="shared" si="104"/>
        <v>1.4104372355430183E-3</v>
      </c>
      <c r="G303" s="22">
        <f t="shared" si="102"/>
        <v>1</v>
      </c>
      <c r="H303" s="57" t="str">
        <f t="shared" si="105"/>
        <v/>
      </c>
      <c r="I303" s="12"/>
    </row>
    <row r="304" spans="1:9" s="23" customFormat="1" ht="15" x14ac:dyDescent="0.2">
      <c r="A304" s="81"/>
      <c r="B304" s="64" t="s">
        <v>549</v>
      </c>
      <c r="C304" s="37">
        <v>1</v>
      </c>
      <c r="D304" s="20">
        <v>0</v>
      </c>
      <c r="E304" s="41">
        <f t="shared" ref="E304:E305" si="118">+IF(C304=0,"",C304/C$176)</f>
        <v>3.2894736842105261E-3</v>
      </c>
      <c r="F304" s="41" t="str">
        <f t="shared" ref="F304:F305" si="119">+IF(D304=0,"",D304/D$176)</f>
        <v/>
      </c>
      <c r="G304" s="22">
        <f t="shared" si="102"/>
        <v>-1</v>
      </c>
      <c r="H304" s="57">
        <f t="shared" ref="H304:H305" si="120">+IF(OR(AND(E304=""),(G304="")),"",E304*G304)</f>
        <v>-3.2894736842105261E-3</v>
      </c>
      <c r="I304" s="12"/>
    </row>
    <row r="305" spans="1:9" s="23" customFormat="1" ht="15" x14ac:dyDescent="0.2">
      <c r="A305" s="81"/>
      <c r="B305" s="64" t="s">
        <v>550</v>
      </c>
      <c r="C305" s="37">
        <v>12</v>
      </c>
      <c r="D305" s="20">
        <v>13</v>
      </c>
      <c r="E305" s="41">
        <f t="shared" si="118"/>
        <v>3.9473684210526314E-2</v>
      </c>
      <c r="F305" s="41">
        <f t="shared" si="119"/>
        <v>1.8335684062059238E-2</v>
      </c>
      <c r="G305" s="22">
        <f t="shared" si="102"/>
        <v>8.3333333333333329E-2</v>
      </c>
      <c r="H305" s="57">
        <f t="shared" si="120"/>
        <v>3.2894736842105261E-3</v>
      </c>
      <c r="I305" s="12"/>
    </row>
    <row r="306" spans="1:9" s="23" customFormat="1" ht="15" x14ac:dyDescent="0.2">
      <c r="A306" s="81"/>
      <c r="B306" s="64" t="s">
        <v>443</v>
      </c>
      <c r="C306" s="37">
        <v>0</v>
      </c>
      <c r="D306" s="20">
        <v>0</v>
      </c>
      <c r="E306" s="41" t="str">
        <f t="shared" si="103"/>
        <v/>
      </c>
      <c r="F306" s="41" t="str">
        <f t="shared" si="104"/>
        <v/>
      </c>
      <c r="G306" s="22" t="str">
        <f t="shared" si="102"/>
        <v xml:space="preserve"> </v>
      </c>
      <c r="H306" s="57" t="str">
        <f t="shared" si="105"/>
        <v/>
      </c>
      <c r="I306" s="12"/>
    </row>
    <row r="307" spans="1:9" s="23" customFormat="1" ht="30" x14ac:dyDescent="0.2">
      <c r="A307" s="81"/>
      <c r="B307" s="64" t="s">
        <v>655</v>
      </c>
      <c r="C307" s="37">
        <v>0</v>
      </c>
      <c r="D307" s="20">
        <v>0</v>
      </c>
      <c r="E307" s="41" t="str">
        <f t="shared" si="103"/>
        <v/>
      </c>
      <c r="F307" s="41" t="str">
        <f t="shared" si="104"/>
        <v/>
      </c>
      <c r="G307" s="22" t="str">
        <f t="shared" si="102"/>
        <v xml:space="preserve"> </v>
      </c>
      <c r="H307" s="57" t="str">
        <f t="shared" si="105"/>
        <v/>
      </c>
      <c r="I307" s="12"/>
    </row>
    <row r="308" spans="1:9" s="23" customFormat="1" ht="15" x14ac:dyDescent="0.2">
      <c r="A308" s="81"/>
      <c r="B308" s="64" t="s">
        <v>589</v>
      </c>
      <c r="C308" s="37">
        <v>0</v>
      </c>
      <c r="D308" s="20">
        <v>0</v>
      </c>
      <c r="E308" s="41" t="str">
        <f t="shared" si="103"/>
        <v/>
      </c>
      <c r="F308" s="41" t="str">
        <f t="shared" si="104"/>
        <v/>
      </c>
      <c r="G308" s="22" t="str">
        <f t="shared" si="102"/>
        <v xml:space="preserve"> </v>
      </c>
      <c r="H308" s="57" t="str">
        <f t="shared" si="105"/>
        <v/>
      </c>
      <c r="I308" s="12"/>
    </row>
    <row r="309" spans="1:9" s="23" customFormat="1" ht="30" x14ac:dyDescent="0.2">
      <c r="A309" s="81"/>
      <c r="B309" s="64" t="s">
        <v>621</v>
      </c>
      <c r="C309" s="37">
        <v>0</v>
      </c>
      <c r="D309" s="20">
        <v>0</v>
      </c>
      <c r="E309" s="41" t="str">
        <f t="shared" ref="E309" si="121">+IF(C309=0,"",C309/C$176)</f>
        <v/>
      </c>
      <c r="F309" s="41" t="str">
        <f t="shared" ref="F309" si="122">+IF(D309=0,"",D309/D$176)</f>
        <v/>
      </c>
      <c r="G309" s="41" t="str">
        <f t="shared" ref="G309" si="123">+IF(AND(C309=0,D309=0)," ",IF(C309=0,1,IF(D309=0,-1,(D309-C309)/C309)))</f>
        <v xml:space="preserve"> </v>
      </c>
      <c r="H309" s="57" t="str">
        <f t="shared" ref="H309" si="124">+IF(OR(AND(E309=""),(G309="")),"",E309*G309)</f>
        <v/>
      </c>
      <c r="I309" s="12"/>
    </row>
    <row r="310" spans="1:9" s="23" customFormat="1" ht="15" x14ac:dyDescent="0.2">
      <c r="A310" s="81"/>
      <c r="B310" s="64" t="s">
        <v>444</v>
      </c>
      <c r="C310" s="37">
        <v>0</v>
      </c>
      <c r="D310" s="20">
        <v>6</v>
      </c>
      <c r="E310" s="41" t="str">
        <f t="shared" si="103"/>
        <v/>
      </c>
      <c r="F310" s="41">
        <f t="shared" si="104"/>
        <v>8.4626234132581107E-3</v>
      </c>
      <c r="G310" s="22">
        <f t="shared" si="102"/>
        <v>1</v>
      </c>
      <c r="H310" s="57" t="str">
        <f t="shared" si="105"/>
        <v/>
      </c>
      <c r="I310" s="12"/>
    </row>
    <row r="311" spans="1:9" s="23" customFormat="1" ht="15" x14ac:dyDescent="0.2">
      <c r="A311" s="81"/>
      <c r="B311" s="64" t="s">
        <v>445</v>
      </c>
      <c r="C311" s="37">
        <v>5</v>
      </c>
      <c r="D311" s="20">
        <v>2</v>
      </c>
      <c r="E311" s="41">
        <f t="shared" si="103"/>
        <v>1.6447368421052631E-2</v>
      </c>
      <c r="F311" s="41">
        <f t="shared" si="104"/>
        <v>2.8208744710860366E-3</v>
      </c>
      <c r="G311" s="22">
        <f t="shared" si="102"/>
        <v>-0.6</v>
      </c>
      <c r="H311" s="57">
        <f t="shared" si="105"/>
        <v>-9.8684210526315784E-3</v>
      </c>
      <c r="I311" s="12"/>
    </row>
    <row r="312" spans="1:9" s="23" customFormat="1" ht="30" x14ac:dyDescent="0.2">
      <c r="A312" s="81"/>
      <c r="B312" s="64" t="s">
        <v>446</v>
      </c>
      <c r="C312" s="37">
        <v>0</v>
      </c>
      <c r="D312" s="20">
        <v>0</v>
      </c>
      <c r="E312" s="41" t="str">
        <f t="shared" si="103"/>
        <v/>
      </c>
      <c r="F312" s="41" t="str">
        <f t="shared" si="104"/>
        <v/>
      </c>
      <c r="G312" s="22" t="str">
        <f t="shared" si="102"/>
        <v xml:space="preserve"> 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7">
        <v>80</v>
      </c>
      <c r="D313" s="20">
        <v>104</v>
      </c>
      <c r="E313" s="41">
        <f t="shared" si="103"/>
        <v>0.26315789473684209</v>
      </c>
      <c r="F313" s="41">
        <f t="shared" si="104"/>
        <v>0.1466854724964739</v>
      </c>
      <c r="G313" s="22">
        <f t="shared" si="102"/>
        <v>0.3</v>
      </c>
      <c r="H313" s="57">
        <f t="shared" si="105"/>
        <v>7.8947368421052627E-2</v>
      </c>
      <c r="I313" s="12"/>
    </row>
    <row r="314" spans="1:9" s="23" customFormat="1" ht="15" x14ac:dyDescent="0.2">
      <c r="A314" s="81"/>
      <c r="B314" s="64" t="s">
        <v>234</v>
      </c>
      <c r="C314" s="37">
        <v>0</v>
      </c>
      <c r="D314" s="20">
        <v>0</v>
      </c>
      <c r="E314" s="41" t="str">
        <f t="shared" si="103"/>
        <v/>
      </c>
      <c r="F314" s="41" t="str">
        <f t="shared" si="104"/>
        <v/>
      </c>
      <c r="G314" s="22" t="str">
        <f t="shared" si="102"/>
        <v xml:space="preserve"> </v>
      </c>
      <c r="H314" s="57" t="str">
        <f t="shared" si="105"/>
        <v/>
      </c>
      <c r="I314" s="12"/>
    </row>
    <row r="315" spans="1:9" s="23" customFormat="1" ht="30" x14ac:dyDescent="0.2">
      <c r="A315" s="81"/>
      <c r="B315" s="64" t="s">
        <v>235</v>
      </c>
      <c r="C315" s="37">
        <v>0</v>
      </c>
      <c r="D315" s="20">
        <v>0</v>
      </c>
      <c r="E315" s="41" t="str">
        <f t="shared" si="103"/>
        <v/>
      </c>
      <c r="F315" s="41" t="str">
        <f t="shared" si="104"/>
        <v/>
      </c>
      <c r="G315" s="22" t="str">
        <f t="shared" ref="G315:G349" si="125">+IF(AND(C315=0,D315=0)," ",IF(C315=0,1,IF(D315=0,-1,(D315-C315)/C315)))</f>
        <v xml:space="preserve"> </v>
      </c>
      <c r="H315" s="57" t="str">
        <f t="shared" si="105"/>
        <v/>
      </c>
      <c r="I315" s="12"/>
    </row>
    <row r="316" spans="1:9" s="23" customFormat="1" ht="15" x14ac:dyDescent="0.2">
      <c r="A316" s="81"/>
      <c r="B316" s="64" t="s">
        <v>65</v>
      </c>
      <c r="C316" s="37">
        <v>0</v>
      </c>
      <c r="D316" s="20">
        <v>0</v>
      </c>
      <c r="E316" s="41" t="str">
        <f t="shared" ref="E316:E349" si="126">+IF(C316=0,"",C316/C$176)</f>
        <v/>
      </c>
      <c r="F316" s="41" t="str">
        <f t="shared" ref="F316:F349" si="127">+IF(D316=0,"",D316/D$176)</f>
        <v/>
      </c>
      <c r="G316" s="22" t="str">
        <f t="shared" si="125"/>
        <v xml:space="preserve"> </v>
      </c>
      <c r="H316" s="57" t="str">
        <f t="shared" ref="H316:H349" si="128">+IF(OR(AND(E316=""),(G316="")),"",E316*G316)</f>
        <v/>
      </c>
      <c r="I316" s="12"/>
    </row>
    <row r="317" spans="1:9" s="23" customFormat="1" ht="45" x14ac:dyDescent="0.2">
      <c r="A317" s="81"/>
      <c r="B317" s="64" t="s">
        <v>447</v>
      </c>
      <c r="C317" s="37">
        <v>0</v>
      </c>
      <c r="D317" s="20">
        <v>0</v>
      </c>
      <c r="E317" s="41" t="str">
        <f t="shared" si="126"/>
        <v/>
      </c>
      <c r="F317" s="41" t="str">
        <f t="shared" si="127"/>
        <v/>
      </c>
      <c r="G317" s="22" t="str">
        <f t="shared" si="125"/>
        <v xml:space="preserve"> </v>
      </c>
      <c r="H317" s="57" t="str">
        <f t="shared" si="128"/>
        <v/>
      </c>
      <c r="I317" s="12"/>
    </row>
    <row r="318" spans="1:9" s="23" customFormat="1" ht="30" x14ac:dyDescent="0.2">
      <c r="A318" s="81"/>
      <c r="B318" s="64" t="s">
        <v>448</v>
      </c>
      <c r="C318" s="37">
        <v>0</v>
      </c>
      <c r="D318" s="20">
        <v>0</v>
      </c>
      <c r="E318" s="41" t="str">
        <f t="shared" si="126"/>
        <v/>
      </c>
      <c r="F318" s="41" t="str">
        <f t="shared" si="127"/>
        <v/>
      </c>
      <c r="G318" s="22" t="str">
        <f t="shared" si="125"/>
        <v xml:space="preserve"> </v>
      </c>
      <c r="H318" s="57" t="str">
        <f t="shared" si="128"/>
        <v/>
      </c>
      <c r="I318" s="12"/>
    </row>
    <row r="319" spans="1:9" s="23" customFormat="1" ht="30" x14ac:dyDescent="0.2">
      <c r="A319" s="81"/>
      <c r="B319" s="64" t="s">
        <v>449</v>
      </c>
      <c r="C319" s="37">
        <v>0</v>
      </c>
      <c r="D319" s="20">
        <v>0</v>
      </c>
      <c r="E319" s="41" t="str">
        <f t="shared" si="126"/>
        <v/>
      </c>
      <c r="F319" s="41" t="str">
        <f t="shared" si="127"/>
        <v/>
      </c>
      <c r="G319" s="22" t="str">
        <f t="shared" si="125"/>
        <v xml:space="preserve"> </v>
      </c>
      <c r="H319" s="57" t="str">
        <f t="shared" si="128"/>
        <v/>
      </c>
      <c r="I319" s="12"/>
    </row>
    <row r="320" spans="1:9" s="23" customFormat="1" ht="30" x14ac:dyDescent="0.2">
      <c r="A320" s="81"/>
      <c r="B320" s="64" t="s">
        <v>450</v>
      </c>
      <c r="C320" s="37">
        <v>0</v>
      </c>
      <c r="D320" s="20">
        <v>0</v>
      </c>
      <c r="E320" s="41" t="str">
        <f t="shared" si="126"/>
        <v/>
      </c>
      <c r="F320" s="41" t="str">
        <f t="shared" si="127"/>
        <v/>
      </c>
      <c r="G320" s="22" t="str">
        <f t="shared" si="125"/>
        <v xml:space="preserve"> </v>
      </c>
      <c r="H320" s="57" t="str">
        <f t="shared" si="128"/>
        <v/>
      </c>
      <c r="I320" s="12"/>
    </row>
    <row r="321" spans="1:9" s="23" customFormat="1" ht="15" x14ac:dyDescent="0.2">
      <c r="A321" s="81"/>
      <c r="B321" s="64" t="s">
        <v>451</v>
      </c>
      <c r="C321" s="37">
        <v>0</v>
      </c>
      <c r="D321" s="20">
        <v>0</v>
      </c>
      <c r="E321" s="41" t="str">
        <f t="shared" si="126"/>
        <v/>
      </c>
      <c r="F321" s="41" t="str">
        <f t="shared" si="127"/>
        <v/>
      </c>
      <c r="G321" s="22" t="str">
        <f t="shared" si="125"/>
        <v xml:space="preserve"> </v>
      </c>
      <c r="H321" s="57" t="str">
        <f t="shared" si="128"/>
        <v/>
      </c>
      <c r="I321" s="12"/>
    </row>
    <row r="322" spans="1:9" s="23" customFormat="1" ht="15" x14ac:dyDescent="0.2">
      <c r="A322" s="81"/>
      <c r="B322" s="64" t="s">
        <v>452</v>
      </c>
      <c r="C322" s="37">
        <v>0</v>
      </c>
      <c r="D322" s="20">
        <v>0</v>
      </c>
      <c r="E322" s="41" t="str">
        <f t="shared" si="126"/>
        <v/>
      </c>
      <c r="F322" s="41" t="str">
        <f t="shared" si="127"/>
        <v/>
      </c>
      <c r="G322" s="22" t="str">
        <f t="shared" si="125"/>
        <v xml:space="preserve"> </v>
      </c>
      <c r="H322" s="57" t="str">
        <f t="shared" si="128"/>
        <v/>
      </c>
      <c r="I322" s="12"/>
    </row>
    <row r="323" spans="1:9" s="23" customFormat="1" ht="30" x14ac:dyDescent="0.2">
      <c r="A323" s="81"/>
      <c r="B323" s="64" t="s">
        <v>453</v>
      </c>
      <c r="C323" s="37">
        <v>0</v>
      </c>
      <c r="D323" s="20">
        <v>0</v>
      </c>
      <c r="E323" s="41" t="str">
        <f t="shared" si="126"/>
        <v/>
      </c>
      <c r="F323" s="41" t="str">
        <f t="shared" si="127"/>
        <v/>
      </c>
      <c r="G323" s="22" t="str">
        <f t="shared" si="125"/>
        <v xml:space="preserve"> </v>
      </c>
      <c r="H323" s="57" t="str">
        <f t="shared" si="128"/>
        <v/>
      </c>
      <c r="I323" s="12"/>
    </row>
    <row r="324" spans="1:9" s="23" customFormat="1" ht="30" x14ac:dyDescent="0.2">
      <c r="A324" s="81"/>
      <c r="B324" s="64" t="s">
        <v>565</v>
      </c>
      <c r="C324" s="37">
        <v>2</v>
      </c>
      <c r="D324" s="20">
        <v>4</v>
      </c>
      <c r="E324" s="41">
        <f t="shared" si="126"/>
        <v>6.5789473684210523E-3</v>
      </c>
      <c r="F324" s="41">
        <f t="shared" si="127"/>
        <v>5.6417489421720732E-3</v>
      </c>
      <c r="G324" s="22">
        <f t="shared" si="125"/>
        <v>1</v>
      </c>
      <c r="H324" s="57">
        <f t="shared" si="128"/>
        <v>6.5789473684210523E-3</v>
      </c>
      <c r="I324" s="12"/>
    </row>
    <row r="325" spans="1:9" s="23" customFormat="1" ht="30" x14ac:dyDescent="0.2">
      <c r="A325" s="81"/>
      <c r="B325" s="64" t="s">
        <v>236</v>
      </c>
      <c r="C325" s="37">
        <v>0</v>
      </c>
      <c r="D325" s="20">
        <v>0</v>
      </c>
      <c r="E325" s="41" t="str">
        <f t="shared" si="126"/>
        <v/>
      </c>
      <c r="F325" s="41" t="str">
        <f t="shared" si="127"/>
        <v/>
      </c>
      <c r="G325" s="22" t="str">
        <f t="shared" si="125"/>
        <v xml:space="preserve"> </v>
      </c>
      <c r="H325" s="57" t="str">
        <f t="shared" si="128"/>
        <v/>
      </c>
      <c r="I325" s="12"/>
    </row>
    <row r="326" spans="1:9" s="23" customFormat="1" ht="30" x14ac:dyDescent="0.2">
      <c r="A326" s="81"/>
      <c r="B326" s="64" t="s">
        <v>237</v>
      </c>
      <c r="C326" s="37">
        <v>0</v>
      </c>
      <c r="D326" s="20">
        <v>0</v>
      </c>
      <c r="E326" s="41" t="str">
        <f t="shared" si="126"/>
        <v/>
      </c>
      <c r="F326" s="41" t="str">
        <f t="shared" si="127"/>
        <v/>
      </c>
      <c r="G326" s="22" t="str">
        <f t="shared" si="125"/>
        <v xml:space="preserve"> </v>
      </c>
      <c r="H326" s="57" t="str">
        <f t="shared" si="128"/>
        <v/>
      </c>
      <c r="I326" s="12"/>
    </row>
    <row r="327" spans="1:9" s="23" customFormat="1" ht="30" x14ac:dyDescent="0.2">
      <c r="A327" s="81"/>
      <c r="B327" s="64" t="s">
        <v>454</v>
      </c>
      <c r="C327" s="37">
        <v>0</v>
      </c>
      <c r="D327" s="20">
        <v>0</v>
      </c>
      <c r="E327" s="41" t="str">
        <f t="shared" si="126"/>
        <v/>
      </c>
      <c r="F327" s="41" t="str">
        <f t="shared" si="127"/>
        <v/>
      </c>
      <c r="G327" s="22" t="str">
        <f t="shared" si="125"/>
        <v xml:space="preserve"> </v>
      </c>
      <c r="H327" s="57" t="str">
        <f t="shared" si="128"/>
        <v/>
      </c>
      <c r="I327" s="12"/>
    </row>
    <row r="328" spans="1:9" s="23" customFormat="1" ht="45" x14ac:dyDescent="0.2">
      <c r="A328" s="81"/>
      <c r="B328" s="64" t="s">
        <v>455</v>
      </c>
      <c r="C328" s="37">
        <v>0</v>
      </c>
      <c r="D328" s="20">
        <v>0</v>
      </c>
      <c r="E328" s="41" t="str">
        <f t="shared" si="126"/>
        <v/>
      </c>
      <c r="F328" s="41" t="str">
        <f t="shared" si="127"/>
        <v/>
      </c>
      <c r="G328" s="22" t="str">
        <f t="shared" si="125"/>
        <v xml:space="preserve"> </v>
      </c>
      <c r="H328" s="57" t="str">
        <f t="shared" si="128"/>
        <v/>
      </c>
      <c r="I328" s="12"/>
    </row>
    <row r="329" spans="1:9" s="23" customFormat="1" ht="30" x14ac:dyDescent="0.2">
      <c r="A329" s="81"/>
      <c r="B329" s="64" t="s">
        <v>632</v>
      </c>
      <c r="C329" s="37">
        <v>0</v>
      </c>
      <c r="D329" s="20">
        <v>12</v>
      </c>
      <c r="E329" s="41" t="str">
        <f t="shared" si="126"/>
        <v/>
      </c>
      <c r="F329" s="41">
        <f t="shared" si="127"/>
        <v>1.6925246826516221E-2</v>
      </c>
      <c r="G329" s="22">
        <f t="shared" si="125"/>
        <v>1</v>
      </c>
      <c r="H329" s="57" t="str">
        <f t="shared" si="128"/>
        <v/>
      </c>
      <c r="I329" s="12"/>
    </row>
    <row r="330" spans="1:9" s="23" customFormat="1" ht="30" x14ac:dyDescent="0.2">
      <c r="A330" s="81"/>
      <c r="B330" s="64" t="s">
        <v>456</v>
      </c>
      <c r="C330" s="37">
        <v>0</v>
      </c>
      <c r="D330" s="20">
        <v>0</v>
      </c>
      <c r="E330" s="41" t="str">
        <f t="shared" si="126"/>
        <v/>
      </c>
      <c r="F330" s="41" t="str">
        <f t="shared" si="127"/>
        <v/>
      </c>
      <c r="G330" s="22" t="str">
        <f t="shared" si="125"/>
        <v xml:space="preserve"> </v>
      </c>
      <c r="H330" s="57" t="str">
        <f t="shared" si="128"/>
        <v/>
      </c>
      <c r="I330" s="12"/>
    </row>
    <row r="331" spans="1:9" s="23" customFormat="1" ht="30" x14ac:dyDescent="0.2">
      <c r="A331" s="81"/>
      <c r="B331" s="64" t="s">
        <v>457</v>
      </c>
      <c r="C331" s="37">
        <v>0</v>
      </c>
      <c r="D331" s="20">
        <v>0</v>
      </c>
      <c r="E331" s="41" t="str">
        <f t="shared" si="126"/>
        <v/>
      </c>
      <c r="F331" s="41" t="str">
        <f t="shared" si="127"/>
        <v/>
      </c>
      <c r="G331" s="22" t="str">
        <f t="shared" si="125"/>
        <v xml:space="preserve"> </v>
      </c>
      <c r="H331" s="57" t="str">
        <f t="shared" si="128"/>
        <v/>
      </c>
      <c r="I331" s="12"/>
    </row>
    <row r="332" spans="1:9" s="23" customFormat="1" ht="15" x14ac:dyDescent="0.2">
      <c r="A332" s="81"/>
      <c r="B332" s="64" t="s">
        <v>458</v>
      </c>
      <c r="C332" s="37">
        <v>0</v>
      </c>
      <c r="D332" s="20">
        <v>0</v>
      </c>
      <c r="E332" s="41" t="str">
        <f t="shared" si="126"/>
        <v/>
      </c>
      <c r="F332" s="41" t="str">
        <f t="shared" si="127"/>
        <v/>
      </c>
      <c r="G332" s="22" t="str">
        <f t="shared" si="125"/>
        <v xml:space="preserve"> </v>
      </c>
      <c r="H332" s="57" t="str">
        <f t="shared" si="128"/>
        <v/>
      </c>
      <c r="I332" s="12"/>
    </row>
    <row r="333" spans="1:9" s="23" customFormat="1" ht="30" x14ac:dyDescent="0.2">
      <c r="A333" s="81"/>
      <c r="B333" s="64" t="s">
        <v>116</v>
      </c>
      <c r="C333" s="37">
        <v>0</v>
      </c>
      <c r="D333" s="20">
        <v>23</v>
      </c>
      <c r="E333" s="41" t="str">
        <f t="shared" si="126"/>
        <v/>
      </c>
      <c r="F333" s="41">
        <f t="shared" si="127"/>
        <v>3.244005641748942E-2</v>
      </c>
      <c r="G333" s="22">
        <f t="shared" si="125"/>
        <v>1</v>
      </c>
      <c r="H333" s="57" t="str">
        <f t="shared" si="128"/>
        <v/>
      </c>
      <c r="I333" s="12"/>
    </row>
    <row r="334" spans="1:9" s="23" customFormat="1" ht="15" x14ac:dyDescent="0.2">
      <c r="A334" s="81"/>
      <c r="B334" s="64" t="s">
        <v>459</v>
      </c>
      <c r="C334" s="37">
        <v>0</v>
      </c>
      <c r="D334" s="20">
        <v>0</v>
      </c>
      <c r="E334" s="41" t="str">
        <f t="shared" si="126"/>
        <v/>
      </c>
      <c r="F334" s="41" t="str">
        <f t="shared" si="127"/>
        <v/>
      </c>
      <c r="G334" s="22" t="str">
        <f t="shared" si="125"/>
        <v xml:space="preserve"> </v>
      </c>
      <c r="H334" s="57" t="str">
        <f t="shared" si="128"/>
        <v/>
      </c>
      <c r="I334" s="12"/>
    </row>
    <row r="335" spans="1:9" s="23" customFormat="1" ht="30" x14ac:dyDescent="0.2">
      <c r="A335" s="81"/>
      <c r="B335" s="64" t="s">
        <v>460</v>
      </c>
      <c r="C335" s="37">
        <v>0</v>
      </c>
      <c r="D335" s="20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7">
        <v>0</v>
      </c>
      <c r="D336" s="20">
        <v>0</v>
      </c>
      <c r="E336" s="41" t="str">
        <f t="shared" si="126"/>
        <v/>
      </c>
      <c r="F336" s="41" t="str">
        <f t="shared" si="127"/>
        <v/>
      </c>
      <c r="G336" s="22" t="str">
        <f t="shared" si="125"/>
        <v xml:space="preserve"> </v>
      </c>
      <c r="H336" s="57" t="str">
        <f t="shared" si="128"/>
        <v/>
      </c>
      <c r="I336" s="12"/>
    </row>
    <row r="337" spans="1:9" s="23" customFormat="1" ht="30" x14ac:dyDescent="0.2">
      <c r="A337" s="81"/>
      <c r="B337" s="64" t="s">
        <v>462</v>
      </c>
      <c r="C337" s="37">
        <v>0</v>
      </c>
      <c r="D337" s="20">
        <v>0</v>
      </c>
      <c r="E337" s="41" t="str">
        <f t="shared" si="126"/>
        <v/>
      </c>
      <c r="F337" s="41" t="str">
        <f t="shared" si="127"/>
        <v/>
      </c>
      <c r="G337" s="22" t="str">
        <f t="shared" si="125"/>
        <v xml:space="preserve"> </v>
      </c>
      <c r="H337" s="57" t="str">
        <f t="shared" si="128"/>
        <v/>
      </c>
      <c r="I337" s="12"/>
    </row>
    <row r="338" spans="1:9" s="23" customFormat="1" ht="30" x14ac:dyDescent="0.2">
      <c r="A338" s="81"/>
      <c r="B338" s="64" t="s">
        <v>463</v>
      </c>
      <c r="C338" s="37">
        <v>0</v>
      </c>
      <c r="D338" s="20">
        <v>0</v>
      </c>
      <c r="E338" s="41" t="str">
        <f t="shared" si="126"/>
        <v/>
      </c>
      <c r="F338" s="41" t="str">
        <f t="shared" si="127"/>
        <v/>
      </c>
      <c r="G338" s="22" t="str">
        <f t="shared" si="125"/>
        <v xml:space="preserve"> </v>
      </c>
      <c r="H338" s="57" t="str">
        <f t="shared" si="128"/>
        <v/>
      </c>
      <c r="I338" s="12"/>
    </row>
    <row r="339" spans="1:9" s="23" customFormat="1" ht="30" x14ac:dyDescent="0.2">
      <c r="A339" s="81"/>
      <c r="B339" s="64" t="s">
        <v>464</v>
      </c>
      <c r="C339" s="37">
        <v>0</v>
      </c>
      <c r="D339" s="20">
        <v>0</v>
      </c>
      <c r="E339" s="41" t="str">
        <f t="shared" si="126"/>
        <v/>
      </c>
      <c r="F339" s="41" t="str">
        <f t="shared" si="127"/>
        <v/>
      </c>
      <c r="G339" s="22" t="str">
        <f t="shared" si="125"/>
        <v xml:space="preserve"> </v>
      </c>
      <c r="H339" s="57" t="str">
        <f t="shared" si="128"/>
        <v/>
      </c>
      <c r="I339" s="12"/>
    </row>
    <row r="340" spans="1:9" s="23" customFormat="1" ht="30" x14ac:dyDescent="0.2">
      <c r="A340" s="81"/>
      <c r="B340" s="64" t="s">
        <v>465</v>
      </c>
      <c r="C340" s="37">
        <v>0</v>
      </c>
      <c r="D340" s="20">
        <v>0</v>
      </c>
      <c r="E340" s="41" t="str">
        <f t="shared" si="126"/>
        <v/>
      </c>
      <c r="F340" s="41" t="str">
        <f t="shared" si="127"/>
        <v/>
      </c>
      <c r="G340" s="22" t="str">
        <f t="shared" si="125"/>
        <v xml:space="preserve"> </v>
      </c>
      <c r="H340" s="57" t="str">
        <f t="shared" si="128"/>
        <v/>
      </c>
      <c r="I340" s="12"/>
    </row>
    <row r="341" spans="1:9" s="23" customFormat="1" ht="30" x14ac:dyDescent="0.2">
      <c r="A341" s="81"/>
      <c r="B341" s="64" t="s">
        <v>466</v>
      </c>
      <c r="C341" s="37">
        <v>0</v>
      </c>
      <c r="D341" s="20">
        <v>0</v>
      </c>
      <c r="E341" s="41" t="str">
        <f t="shared" si="126"/>
        <v/>
      </c>
      <c r="F341" s="41" t="str">
        <f t="shared" si="127"/>
        <v/>
      </c>
      <c r="G341" s="22" t="str">
        <f t="shared" si="125"/>
        <v xml:space="preserve"> </v>
      </c>
      <c r="H341" s="57" t="str">
        <f t="shared" si="128"/>
        <v/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7"/>
      <c r="D342" s="37">
        <v>0</v>
      </c>
      <c r="E342" s="41" t="str">
        <f t="shared" ref="E342" si="129">+IF(C342=0,"",C342/C$176)</f>
        <v/>
      </c>
      <c r="F342" s="41" t="str">
        <f t="shared" ref="F342" si="130">+IF(D342=0,"",D342/D$176)</f>
        <v/>
      </c>
      <c r="G342" s="41" t="str">
        <f t="shared" ref="G342" si="131">+IF(AND(C342=0,D342=0)," ",IF(C342=0,1,IF(D342=0,-1,(D342-C342)/C342)))</f>
        <v xml:space="preserve"> 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7">
        <v>0</v>
      </c>
      <c r="D343" s="20">
        <v>0</v>
      </c>
      <c r="E343" s="41" t="str">
        <f t="shared" si="126"/>
        <v/>
      </c>
      <c r="F343" s="41" t="str">
        <f t="shared" si="127"/>
        <v/>
      </c>
      <c r="G343" s="22" t="str">
        <f t="shared" si="125"/>
        <v xml:space="preserve"> </v>
      </c>
      <c r="H343" s="57" t="str">
        <f t="shared" si="128"/>
        <v/>
      </c>
      <c r="I343" s="12"/>
    </row>
    <row r="344" spans="1:9" s="23" customFormat="1" ht="30" x14ac:dyDescent="0.2">
      <c r="A344" s="81"/>
      <c r="B344" s="64" t="s">
        <v>238</v>
      </c>
      <c r="C344" s="37">
        <v>0</v>
      </c>
      <c r="D344" s="20">
        <v>0</v>
      </c>
      <c r="E344" s="41" t="str">
        <f t="shared" si="126"/>
        <v/>
      </c>
      <c r="F344" s="41" t="str">
        <f t="shared" si="127"/>
        <v/>
      </c>
      <c r="G344" s="22" t="str">
        <f t="shared" si="125"/>
        <v xml:space="preserve"> </v>
      </c>
      <c r="H344" s="57" t="str">
        <f t="shared" si="128"/>
        <v/>
      </c>
      <c r="I344" s="12"/>
    </row>
    <row r="345" spans="1:9" s="23" customFormat="1" ht="30" x14ac:dyDescent="0.2">
      <c r="A345" s="81"/>
      <c r="B345" s="64" t="s">
        <v>239</v>
      </c>
      <c r="C345" s="37">
        <v>0</v>
      </c>
      <c r="D345" s="20">
        <v>0</v>
      </c>
      <c r="E345" s="41" t="str">
        <f t="shared" si="126"/>
        <v/>
      </c>
      <c r="F345" s="41" t="str">
        <f t="shared" si="127"/>
        <v/>
      </c>
      <c r="G345" s="22" t="str">
        <f t="shared" si="125"/>
        <v xml:space="preserve"> </v>
      </c>
      <c r="H345" s="57" t="str">
        <f t="shared" si="128"/>
        <v/>
      </c>
      <c r="I345" s="12"/>
    </row>
    <row r="346" spans="1:9" s="23" customFormat="1" ht="30" x14ac:dyDescent="0.2">
      <c r="A346" s="81"/>
      <c r="B346" s="64" t="s">
        <v>240</v>
      </c>
      <c r="C346" s="37">
        <v>0</v>
      </c>
      <c r="D346" s="20">
        <v>0</v>
      </c>
      <c r="E346" s="41" t="str">
        <f t="shared" si="126"/>
        <v/>
      </c>
      <c r="F346" s="41" t="str">
        <f t="shared" si="127"/>
        <v/>
      </c>
      <c r="G346" s="22" t="str">
        <f t="shared" si="125"/>
        <v xml:space="preserve"> </v>
      </c>
      <c r="H346" s="57" t="str">
        <f t="shared" si="128"/>
        <v/>
      </c>
      <c r="I346" s="12"/>
    </row>
    <row r="347" spans="1:9" s="23" customFormat="1" ht="15" x14ac:dyDescent="0.2">
      <c r="A347" s="81"/>
      <c r="B347" s="64" t="s">
        <v>533</v>
      </c>
      <c r="C347" s="37">
        <v>0</v>
      </c>
      <c r="D347" s="20">
        <v>0</v>
      </c>
      <c r="E347" s="41" t="str">
        <f t="shared" si="126"/>
        <v/>
      </c>
      <c r="F347" s="41" t="str">
        <f t="shared" si="127"/>
        <v/>
      </c>
      <c r="G347" s="22" t="str">
        <f t="shared" si="125"/>
        <v xml:space="preserve"> </v>
      </c>
      <c r="H347" s="57" t="str">
        <f t="shared" si="128"/>
        <v/>
      </c>
      <c r="I347" s="12"/>
    </row>
    <row r="348" spans="1:9" s="23" customFormat="1" ht="15" x14ac:dyDescent="0.2">
      <c r="A348" s="81"/>
      <c r="B348" s="64" t="s">
        <v>534</v>
      </c>
      <c r="C348" s="37">
        <v>0</v>
      </c>
      <c r="D348" s="20">
        <v>0</v>
      </c>
      <c r="E348" s="41" t="str">
        <f t="shared" si="126"/>
        <v/>
      </c>
      <c r="F348" s="41" t="str">
        <f t="shared" si="127"/>
        <v/>
      </c>
      <c r="G348" s="22" t="str">
        <f t="shared" si="125"/>
        <v xml:space="preserve"> </v>
      </c>
      <c r="H348" s="57" t="str">
        <f t="shared" si="128"/>
        <v/>
      </c>
      <c r="I348" s="12"/>
    </row>
    <row r="349" spans="1:9" s="23" customFormat="1" ht="30.75" thickBot="1" x14ac:dyDescent="0.25">
      <c r="A349" s="81"/>
      <c r="B349" s="68" t="s">
        <v>535</v>
      </c>
      <c r="C349" s="59">
        <v>0</v>
      </c>
      <c r="D349" s="89">
        <v>0</v>
      </c>
      <c r="E349" s="61" t="str">
        <f t="shared" si="126"/>
        <v/>
      </c>
      <c r="F349" s="61" t="str">
        <f t="shared" si="127"/>
        <v/>
      </c>
      <c r="G349" s="83" t="str">
        <f t="shared" si="125"/>
        <v xml:space="preserve"> </v>
      </c>
      <c r="H349" s="62" t="str">
        <f t="shared" si="128"/>
        <v/>
      </c>
      <c r="I349" s="12"/>
    </row>
    <row r="350" spans="1:9" s="12" customFormat="1" ht="15" x14ac:dyDescent="0.2">
      <c r="A350" s="86"/>
      <c r="B350" s="8"/>
      <c r="E350" s="25"/>
      <c r="F350" s="25"/>
      <c r="G350" s="26"/>
      <c r="H350" s="27"/>
    </row>
    <row r="351" spans="1:9" s="12" customFormat="1" ht="15" x14ac:dyDescent="0.2">
      <c r="A351" s="86"/>
      <c r="B351" s="8"/>
      <c r="E351" s="25"/>
      <c r="F351" s="25"/>
      <c r="G351" s="26"/>
      <c r="H351" s="27"/>
    </row>
    <row r="352" spans="1:9" s="30" customFormat="1" ht="15.75" thickBot="1" x14ac:dyDescent="0.25">
      <c r="A352" s="86"/>
      <c r="B352" s="28"/>
      <c r="C352" s="29"/>
      <c r="D352" s="29"/>
      <c r="E352" s="29"/>
      <c r="F352" s="29"/>
      <c r="H352" s="2"/>
      <c r="I352" s="1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3">
        <f>SUM(C356:C584)</f>
        <v>1426</v>
      </c>
      <c r="D355" s="14">
        <f>SUM(D356:D584)</f>
        <v>1702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0.19354838709677419</v>
      </c>
      <c r="H355" s="48">
        <f>+IF(OR(AND(E355=""),(G355="")),"",E355*G355)</f>
        <v>0.19354838709677419</v>
      </c>
    </row>
    <row r="356" spans="1:9" s="23" customFormat="1" ht="15" x14ac:dyDescent="0.2">
      <c r="A356" s="81"/>
      <c r="B356" s="56" t="s">
        <v>71</v>
      </c>
      <c r="C356" s="37">
        <v>5</v>
      </c>
      <c r="D356" s="20">
        <v>30</v>
      </c>
      <c r="E356" s="41">
        <f>+IF(C356=0,"",C356/C$355)</f>
        <v>3.5063113604488078E-3</v>
      </c>
      <c r="F356" s="41">
        <f>+IF(D356=0,"",D356/D$355)</f>
        <v>1.7626321974148061E-2</v>
      </c>
      <c r="G356" s="22">
        <f t="shared" ref="G356:G429" si="133">+IF(AND(C356=0,D356=0)," ",IF(C356=0,1,IF(D356=0,-1,(D356-C356)/C356)))</f>
        <v>5</v>
      </c>
      <c r="H356" s="57">
        <f>+IF(OR(AND(E356=""),(G356="")),"",E356*G356)</f>
        <v>1.7531556802244039E-2</v>
      </c>
      <c r="I356" s="12"/>
    </row>
    <row r="357" spans="1:9" s="23" customFormat="1" ht="15" x14ac:dyDescent="0.2">
      <c r="A357" s="81"/>
      <c r="B357" s="56" t="s">
        <v>74</v>
      </c>
      <c r="C357" s="37">
        <v>0</v>
      </c>
      <c r="D357" s="20">
        <v>3</v>
      </c>
      <c r="E357" s="41" t="str">
        <f t="shared" ref="E357:E431" si="134">+IF(C357=0,"",C357/C$355)</f>
        <v/>
      </c>
      <c r="F357" s="41">
        <f t="shared" ref="F357:F431" si="135">+IF(D357=0,"",D357/D$355)</f>
        <v>1.7626321974148062E-3</v>
      </c>
      <c r="G357" s="22">
        <f t="shared" si="133"/>
        <v>1</v>
      </c>
      <c r="H357" s="57" t="str">
        <f t="shared" ref="H357:H431" si="136">+IF(OR(AND(E357=""),(G357="")),"",E357*G357)</f>
        <v/>
      </c>
      <c r="I357" s="12"/>
    </row>
    <row r="358" spans="1:9" s="23" customFormat="1" ht="15" x14ac:dyDescent="0.2">
      <c r="A358" s="81"/>
      <c r="B358" s="56" t="s">
        <v>67</v>
      </c>
      <c r="C358" s="37">
        <v>1</v>
      </c>
      <c r="D358" s="20">
        <v>5</v>
      </c>
      <c r="E358" s="41">
        <f t="shared" si="134"/>
        <v>7.0126227208976155E-4</v>
      </c>
      <c r="F358" s="41">
        <f t="shared" si="135"/>
        <v>2.9377203290246769E-3</v>
      </c>
      <c r="G358" s="22">
        <f t="shared" si="133"/>
        <v>4</v>
      </c>
      <c r="H358" s="57">
        <f t="shared" si="136"/>
        <v>2.8050490883590462E-3</v>
      </c>
      <c r="I358" s="12"/>
    </row>
    <row r="359" spans="1:9" s="23" customFormat="1" ht="15" x14ac:dyDescent="0.2">
      <c r="A359" s="81"/>
      <c r="B359" s="56" t="s">
        <v>80</v>
      </c>
      <c r="C359" s="37">
        <v>0</v>
      </c>
      <c r="D359" s="20">
        <v>0</v>
      </c>
      <c r="E359" s="41" t="str">
        <f t="shared" si="134"/>
        <v/>
      </c>
      <c r="F359" s="41" t="str">
        <f t="shared" si="135"/>
        <v/>
      </c>
      <c r="G359" s="22" t="str">
        <f t="shared" si="133"/>
        <v xml:space="preserve"> </v>
      </c>
      <c r="H359" s="57" t="str">
        <f t="shared" si="136"/>
        <v/>
      </c>
      <c r="I359" s="12"/>
    </row>
    <row r="360" spans="1:9" s="23" customFormat="1" ht="15" x14ac:dyDescent="0.2">
      <c r="A360" s="81"/>
      <c r="B360" s="56" t="s">
        <v>79</v>
      </c>
      <c r="C360" s="37">
        <v>0</v>
      </c>
      <c r="D360" s="20">
        <v>0</v>
      </c>
      <c r="E360" s="41" t="str">
        <f t="shared" si="134"/>
        <v/>
      </c>
      <c r="F360" s="41" t="str">
        <f t="shared" si="135"/>
        <v/>
      </c>
      <c r="G360" s="22" t="str">
        <f t="shared" si="133"/>
        <v xml:space="preserve"> </v>
      </c>
      <c r="H360" s="57" t="str">
        <f t="shared" si="136"/>
        <v/>
      </c>
      <c r="I360" s="12"/>
    </row>
    <row r="361" spans="1:9" s="23" customFormat="1" ht="15" x14ac:dyDescent="0.2">
      <c r="A361" s="81"/>
      <c r="B361" s="56" t="s">
        <v>467</v>
      </c>
      <c r="C361" s="37">
        <v>9</v>
      </c>
      <c r="D361" s="20">
        <v>51</v>
      </c>
      <c r="E361" s="41">
        <f t="shared" si="134"/>
        <v>6.311360448807854E-3</v>
      </c>
      <c r="F361" s="41">
        <f t="shared" si="135"/>
        <v>2.9964747356051705E-2</v>
      </c>
      <c r="G361" s="22">
        <f t="shared" si="133"/>
        <v>4.666666666666667</v>
      </c>
      <c r="H361" s="57">
        <f t="shared" si="136"/>
        <v>2.9453015427769989E-2</v>
      </c>
      <c r="I361" s="12"/>
    </row>
    <row r="362" spans="1:9" s="23" customFormat="1" ht="15" x14ac:dyDescent="0.2">
      <c r="A362" s="81"/>
      <c r="B362" s="56" t="s">
        <v>77</v>
      </c>
      <c r="C362" s="37">
        <v>1</v>
      </c>
      <c r="D362" s="20">
        <v>3</v>
      </c>
      <c r="E362" s="41">
        <f t="shared" si="134"/>
        <v>7.0126227208976155E-4</v>
      </c>
      <c r="F362" s="41">
        <f t="shared" si="135"/>
        <v>1.7626321974148062E-3</v>
      </c>
      <c r="G362" s="22">
        <f t="shared" si="133"/>
        <v>2</v>
      </c>
      <c r="H362" s="57">
        <f t="shared" si="136"/>
        <v>1.4025245441795231E-3</v>
      </c>
      <c r="I362" s="12"/>
    </row>
    <row r="363" spans="1:9" s="23" customFormat="1" ht="15" x14ac:dyDescent="0.2">
      <c r="A363" s="81"/>
      <c r="B363" s="56" t="s">
        <v>566</v>
      </c>
      <c r="C363" s="37">
        <v>0</v>
      </c>
      <c r="D363" s="20">
        <v>0</v>
      </c>
      <c r="E363" s="41" t="str">
        <f t="shared" si="134"/>
        <v/>
      </c>
      <c r="F363" s="41" t="str">
        <f t="shared" si="135"/>
        <v/>
      </c>
      <c r="G363" s="22" t="str">
        <f t="shared" si="133"/>
        <v xml:space="preserve"> </v>
      </c>
      <c r="H363" s="57" t="str">
        <f t="shared" si="136"/>
        <v/>
      </c>
      <c r="I363" s="12"/>
    </row>
    <row r="364" spans="1:9" s="23" customFormat="1" ht="15" x14ac:dyDescent="0.2">
      <c r="A364" s="81"/>
      <c r="B364" s="56" t="s">
        <v>76</v>
      </c>
      <c r="C364" s="37">
        <v>0</v>
      </c>
      <c r="D364" s="20">
        <v>2</v>
      </c>
      <c r="E364" s="41" t="str">
        <f t="shared" si="134"/>
        <v/>
      </c>
      <c r="F364" s="41">
        <f t="shared" si="135"/>
        <v>1.1750881316098707E-3</v>
      </c>
      <c r="G364" s="22">
        <f t="shared" si="133"/>
        <v>1</v>
      </c>
      <c r="H364" s="57" t="str">
        <f t="shared" si="136"/>
        <v/>
      </c>
      <c r="I364" s="12"/>
    </row>
    <row r="365" spans="1:9" s="23" customFormat="1" ht="15" x14ac:dyDescent="0.2">
      <c r="A365" s="81"/>
      <c r="B365" s="56" t="s">
        <v>241</v>
      </c>
      <c r="C365" s="37">
        <v>0</v>
      </c>
      <c r="D365" s="20">
        <v>0</v>
      </c>
      <c r="E365" s="41" t="str">
        <f t="shared" si="134"/>
        <v/>
      </c>
      <c r="F365" s="41" t="str">
        <f t="shared" si="135"/>
        <v/>
      </c>
      <c r="G365" s="22" t="str">
        <f t="shared" si="133"/>
        <v xml:space="preserve"> </v>
      </c>
      <c r="H365" s="57" t="str">
        <f t="shared" si="136"/>
        <v/>
      </c>
      <c r="I365" s="12"/>
    </row>
    <row r="366" spans="1:9" s="23" customFormat="1" ht="15" x14ac:dyDescent="0.2">
      <c r="A366" s="81"/>
      <c r="B366" s="56" t="s">
        <v>602</v>
      </c>
      <c r="C366" s="37">
        <v>0</v>
      </c>
      <c r="D366" s="20">
        <v>0</v>
      </c>
      <c r="E366" s="41" t="str">
        <f t="shared" si="134"/>
        <v/>
      </c>
      <c r="F366" s="41" t="str">
        <f t="shared" si="135"/>
        <v/>
      </c>
      <c r="G366" s="22" t="str">
        <f t="shared" si="133"/>
        <v xml:space="preserve"> </v>
      </c>
      <c r="H366" s="57" t="str">
        <f t="shared" si="136"/>
        <v/>
      </c>
      <c r="I366" s="12"/>
    </row>
    <row r="367" spans="1:9" s="23" customFormat="1" ht="15" x14ac:dyDescent="0.2">
      <c r="A367" s="81"/>
      <c r="B367" s="56" t="s">
        <v>78</v>
      </c>
      <c r="C367" s="37">
        <v>15</v>
      </c>
      <c r="D367" s="20">
        <v>22</v>
      </c>
      <c r="E367" s="41">
        <f t="shared" si="134"/>
        <v>1.0518934081346423E-2</v>
      </c>
      <c r="F367" s="41">
        <f t="shared" si="135"/>
        <v>1.2925969447708578E-2</v>
      </c>
      <c r="G367" s="22">
        <f t="shared" si="133"/>
        <v>0.46666666666666667</v>
      </c>
      <c r="H367" s="57">
        <f t="shared" si="136"/>
        <v>4.9088359046283309E-3</v>
      </c>
      <c r="I367" s="12"/>
    </row>
    <row r="368" spans="1:9" s="23" customFormat="1" ht="15" x14ac:dyDescent="0.2">
      <c r="A368" s="81"/>
      <c r="B368" s="56" t="s">
        <v>567</v>
      </c>
      <c r="C368" s="37">
        <v>8</v>
      </c>
      <c r="D368" s="20">
        <v>2</v>
      </c>
      <c r="E368" s="41">
        <f t="shared" si="134"/>
        <v>5.6100981767180924E-3</v>
      </c>
      <c r="F368" s="41">
        <f t="shared" si="135"/>
        <v>1.1750881316098707E-3</v>
      </c>
      <c r="G368" s="22">
        <f t="shared" si="133"/>
        <v>-0.75</v>
      </c>
      <c r="H368" s="57">
        <f t="shared" si="136"/>
        <v>-4.2075736325385693E-3</v>
      </c>
      <c r="I368" s="12"/>
    </row>
    <row r="369" spans="1:9" s="23" customFormat="1" ht="15" x14ac:dyDescent="0.2">
      <c r="A369" s="81"/>
      <c r="B369" s="56" t="s">
        <v>68</v>
      </c>
      <c r="C369" s="37">
        <v>0</v>
      </c>
      <c r="D369" s="20">
        <v>0</v>
      </c>
      <c r="E369" s="41" t="str">
        <f t="shared" si="134"/>
        <v/>
      </c>
      <c r="F369" s="41" t="str">
        <f t="shared" si="135"/>
        <v/>
      </c>
      <c r="G369" s="22" t="str">
        <f t="shared" si="133"/>
        <v xml:space="preserve"> </v>
      </c>
      <c r="H369" s="57" t="str">
        <f t="shared" si="136"/>
        <v/>
      </c>
      <c r="I369" s="12"/>
    </row>
    <row r="370" spans="1:9" s="23" customFormat="1" ht="15" x14ac:dyDescent="0.2">
      <c r="A370" s="81"/>
      <c r="B370" s="56" t="s">
        <v>75</v>
      </c>
      <c r="C370" s="37">
        <v>5</v>
      </c>
      <c r="D370" s="20">
        <v>8</v>
      </c>
      <c r="E370" s="41">
        <f t="shared" si="134"/>
        <v>3.5063113604488078E-3</v>
      </c>
      <c r="F370" s="41">
        <f t="shared" si="135"/>
        <v>4.7003525264394828E-3</v>
      </c>
      <c r="G370" s="22">
        <f t="shared" si="133"/>
        <v>0.6</v>
      </c>
      <c r="H370" s="57">
        <f t="shared" si="136"/>
        <v>2.1037868162692847E-3</v>
      </c>
      <c r="I370" s="12"/>
    </row>
    <row r="371" spans="1:9" s="23" customFormat="1" ht="15" x14ac:dyDescent="0.2">
      <c r="A371" s="81"/>
      <c r="B371" s="56" t="s">
        <v>603</v>
      </c>
      <c r="C371" s="37">
        <v>1</v>
      </c>
      <c r="D371" s="20">
        <v>1</v>
      </c>
      <c r="E371" s="41">
        <f t="shared" si="134"/>
        <v>7.0126227208976155E-4</v>
      </c>
      <c r="F371" s="41">
        <f t="shared" si="135"/>
        <v>5.8754406580493535E-4</v>
      </c>
      <c r="G371" s="22">
        <f t="shared" si="133"/>
        <v>0</v>
      </c>
      <c r="H371" s="57">
        <f t="shared" si="136"/>
        <v>0</v>
      </c>
      <c r="I371" s="12"/>
    </row>
    <row r="372" spans="1:9" s="23" customFormat="1" ht="15" x14ac:dyDescent="0.2">
      <c r="A372" s="81"/>
      <c r="B372" s="56" t="s">
        <v>544</v>
      </c>
      <c r="C372" s="37">
        <v>0</v>
      </c>
      <c r="D372" s="20">
        <v>0</v>
      </c>
      <c r="E372" s="41" t="str">
        <f t="shared" ref="E372" si="137">+IF(C372=0,"",C372/C$355)</f>
        <v/>
      </c>
      <c r="F372" s="41" t="str">
        <f t="shared" ref="F372" si="138">+IF(D372=0,"",D372/D$355)</f>
        <v/>
      </c>
      <c r="G372" s="22" t="str">
        <f t="shared" si="133"/>
        <v xml:space="preserve"> </v>
      </c>
      <c r="H372" s="57" t="str">
        <f t="shared" ref="H372" si="139">+IF(OR(AND(E372=""),(G372="")),"",E372*G372)</f>
        <v/>
      </c>
      <c r="I372" s="12"/>
    </row>
    <row r="373" spans="1:9" s="23" customFormat="1" ht="15" x14ac:dyDescent="0.2">
      <c r="A373" s="81"/>
      <c r="B373" s="56" t="s">
        <v>69</v>
      </c>
      <c r="C373" s="37">
        <v>0</v>
      </c>
      <c r="D373" s="20">
        <v>0</v>
      </c>
      <c r="E373" s="41" t="str">
        <f t="shared" si="134"/>
        <v/>
      </c>
      <c r="F373" s="41" t="str">
        <f t="shared" si="135"/>
        <v/>
      </c>
      <c r="G373" s="22" t="str">
        <f t="shared" si="133"/>
        <v xml:space="preserve"> </v>
      </c>
      <c r="H373" s="57" t="str">
        <f t="shared" si="136"/>
        <v/>
      </c>
      <c r="I373" s="12"/>
    </row>
    <row r="374" spans="1:9" s="23" customFormat="1" ht="15" x14ac:dyDescent="0.2">
      <c r="A374" s="81"/>
      <c r="B374" s="56" t="s">
        <v>242</v>
      </c>
      <c r="C374" s="37">
        <v>0</v>
      </c>
      <c r="D374" s="20">
        <v>0</v>
      </c>
      <c r="E374" s="41" t="str">
        <f t="shared" si="134"/>
        <v/>
      </c>
      <c r="F374" s="41" t="str">
        <f t="shared" si="135"/>
        <v/>
      </c>
      <c r="G374" s="22" t="str">
        <f t="shared" si="133"/>
        <v xml:space="preserve"> </v>
      </c>
      <c r="H374" s="57" t="str">
        <f t="shared" si="136"/>
        <v/>
      </c>
      <c r="I374" s="12"/>
    </row>
    <row r="375" spans="1:9" s="23" customFormat="1" ht="15" x14ac:dyDescent="0.2">
      <c r="A375" s="81"/>
      <c r="B375" s="56" t="s">
        <v>243</v>
      </c>
      <c r="C375" s="37">
        <v>522</v>
      </c>
      <c r="D375" s="20">
        <v>689</v>
      </c>
      <c r="E375" s="41">
        <f t="shared" si="134"/>
        <v>0.36605890603085556</v>
      </c>
      <c r="F375" s="41">
        <f t="shared" si="135"/>
        <v>0.40481786133960046</v>
      </c>
      <c r="G375" s="22">
        <f t="shared" si="133"/>
        <v>0.31992337164750956</v>
      </c>
      <c r="H375" s="57">
        <f t="shared" si="136"/>
        <v>0.11711079943899018</v>
      </c>
      <c r="I375" s="12"/>
    </row>
    <row r="376" spans="1:9" s="23" customFormat="1" ht="15" x14ac:dyDescent="0.2">
      <c r="A376" s="81"/>
      <c r="B376" s="56" t="s">
        <v>244</v>
      </c>
      <c r="C376" s="37">
        <v>1</v>
      </c>
      <c r="D376" s="20">
        <v>0</v>
      </c>
      <c r="E376" s="41">
        <f t="shared" si="134"/>
        <v>7.0126227208976155E-4</v>
      </c>
      <c r="F376" s="41" t="str">
        <f t="shared" si="135"/>
        <v/>
      </c>
      <c r="G376" s="22">
        <f t="shared" si="133"/>
        <v>-1</v>
      </c>
      <c r="H376" s="57">
        <f t="shared" si="136"/>
        <v>-7.0126227208976155E-4</v>
      </c>
      <c r="I376" s="12"/>
    </row>
    <row r="377" spans="1:9" s="23" customFormat="1" ht="15" x14ac:dyDescent="0.2">
      <c r="A377" s="81"/>
      <c r="B377" s="56" t="s">
        <v>72</v>
      </c>
      <c r="C377" s="37">
        <v>0</v>
      </c>
      <c r="D377" s="20">
        <v>0</v>
      </c>
      <c r="E377" s="41" t="str">
        <f t="shared" si="134"/>
        <v/>
      </c>
      <c r="F377" s="41" t="str">
        <f t="shared" si="135"/>
        <v/>
      </c>
      <c r="G377" s="22" t="str">
        <f t="shared" si="133"/>
        <v xml:space="preserve"> </v>
      </c>
      <c r="H377" s="57" t="str">
        <f t="shared" si="136"/>
        <v/>
      </c>
      <c r="I377" s="12"/>
    </row>
    <row r="378" spans="1:9" s="23" customFormat="1" ht="15" x14ac:dyDescent="0.2">
      <c r="A378" s="81"/>
      <c r="B378" s="56" t="s">
        <v>73</v>
      </c>
      <c r="C378" s="37">
        <v>2</v>
      </c>
      <c r="D378" s="20">
        <v>1</v>
      </c>
      <c r="E378" s="41">
        <f t="shared" si="134"/>
        <v>1.4025245441795231E-3</v>
      </c>
      <c r="F378" s="41">
        <f t="shared" si="135"/>
        <v>5.8754406580493535E-4</v>
      </c>
      <c r="G378" s="22">
        <f t="shared" si="133"/>
        <v>-0.5</v>
      </c>
      <c r="H378" s="57">
        <f t="shared" si="136"/>
        <v>-7.0126227208976155E-4</v>
      </c>
      <c r="I378" s="12"/>
    </row>
    <row r="379" spans="1:9" s="23" customFormat="1" ht="15" x14ac:dyDescent="0.2">
      <c r="A379" s="81"/>
      <c r="B379" s="56" t="s">
        <v>568</v>
      </c>
      <c r="C379" s="37">
        <v>10</v>
      </c>
      <c r="D379" s="20">
        <v>11</v>
      </c>
      <c r="E379" s="41">
        <f t="shared" si="134"/>
        <v>7.0126227208976155E-3</v>
      </c>
      <c r="F379" s="41">
        <f t="shared" si="135"/>
        <v>6.4629847238542888E-3</v>
      </c>
      <c r="G379" s="22">
        <f t="shared" si="133"/>
        <v>0.1</v>
      </c>
      <c r="H379" s="57">
        <f t="shared" si="136"/>
        <v>7.0126227208976155E-4</v>
      </c>
      <c r="I379" s="12"/>
    </row>
    <row r="380" spans="1:9" s="23" customFormat="1" ht="15" x14ac:dyDescent="0.2">
      <c r="A380" s="81"/>
      <c r="B380" s="56" t="s">
        <v>82</v>
      </c>
      <c r="C380" s="37">
        <v>1</v>
      </c>
      <c r="D380" s="20">
        <v>0</v>
      </c>
      <c r="E380" s="41">
        <f t="shared" si="134"/>
        <v>7.0126227208976155E-4</v>
      </c>
      <c r="F380" s="41" t="str">
        <f t="shared" si="135"/>
        <v/>
      </c>
      <c r="G380" s="22">
        <f t="shared" si="133"/>
        <v>-1</v>
      </c>
      <c r="H380" s="57">
        <f t="shared" si="136"/>
        <v>-7.0126227208976155E-4</v>
      </c>
      <c r="I380" s="12"/>
    </row>
    <row r="381" spans="1:9" s="23" customFormat="1" ht="15" x14ac:dyDescent="0.2">
      <c r="A381" s="81"/>
      <c r="B381" s="56" t="s">
        <v>81</v>
      </c>
      <c r="C381" s="37">
        <v>3</v>
      </c>
      <c r="D381" s="20">
        <v>0</v>
      </c>
      <c r="E381" s="41">
        <f t="shared" si="134"/>
        <v>2.1037868162692847E-3</v>
      </c>
      <c r="F381" s="41" t="str">
        <f t="shared" si="135"/>
        <v/>
      </c>
      <c r="G381" s="22">
        <f t="shared" si="133"/>
        <v>-1</v>
      </c>
      <c r="H381" s="57">
        <f t="shared" si="136"/>
        <v>-2.1037868162692847E-3</v>
      </c>
      <c r="I381" s="12"/>
    </row>
    <row r="382" spans="1:9" s="23" customFormat="1" ht="15" x14ac:dyDescent="0.2">
      <c r="A382" s="81"/>
      <c r="B382" s="56" t="s">
        <v>70</v>
      </c>
      <c r="C382" s="37">
        <v>0</v>
      </c>
      <c r="D382" s="20">
        <v>0</v>
      </c>
      <c r="E382" s="41" t="str">
        <f t="shared" si="134"/>
        <v/>
      </c>
      <c r="F382" s="41" t="str">
        <f t="shared" si="135"/>
        <v/>
      </c>
      <c r="G382" s="22" t="str">
        <f t="shared" si="133"/>
        <v xml:space="preserve"> </v>
      </c>
      <c r="H382" s="57" t="str">
        <f t="shared" si="136"/>
        <v/>
      </c>
      <c r="I382" s="12"/>
    </row>
    <row r="383" spans="1:9" s="23" customFormat="1" ht="15" x14ac:dyDescent="0.2">
      <c r="A383" s="81"/>
      <c r="B383" s="56" t="s">
        <v>245</v>
      </c>
      <c r="C383" s="37">
        <v>0</v>
      </c>
      <c r="D383" s="20">
        <v>0</v>
      </c>
      <c r="E383" s="41" t="str">
        <f t="shared" si="134"/>
        <v/>
      </c>
      <c r="F383" s="41" t="str">
        <f t="shared" si="135"/>
        <v/>
      </c>
      <c r="G383" s="22" t="str">
        <f t="shared" si="133"/>
        <v xml:space="preserve"> </v>
      </c>
      <c r="H383" s="57" t="str">
        <f t="shared" si="136"/>
        <v/>
      </c>
      <c r="I383" s="12"/>
    </row>
    <row r="384" spans="1:9" s="23" customFormat="1" ht="15" x14ac:dyDescent="0.2">
      <c r="A384" s="81"/>
      <c r="B384" s="56" t="s">
        <v>324</v>
      </c>
      <c r="C384" s="37">
        <v>0</v>
      </c>
      <c r="D384" s="20">
        <v>1</v>
      </c>
      <c r="E384" s="41" t="str">
        <f t="shared" si="134"/>
        <v/>
      </c>
      <c r="F384" s="41">
        <f t="shared" si="135"/>
        <v>5.8754406580493535E-4</v>
      </c>
      <c r="G384" s="22">
        <f t="shared" si="133"/>
        <v>1</v>
      </c>
      <c r="H384" s="57" t="str">
        <f t="shared" si="136"/>
        <v/>
      </c>
      <c r="I384" s="12"/>
    </row>
    <row r="385" spans="1:9" s="23" customFormat="1" ht="15" x14ac:dyDescent="0.2">
      <c r="A385" s="81"/>
      <c r="B385" s="56" t="s">
        <v>325</v>
      </c>
      <c r="C385" s="37">
        <v>0</v>
      </c>
      <c r="D385" s="20">
        <v>0</v>
      </c>
      <c r="E385" s="41" t="str">
        <f t="shared" si="134"/>
        <v/>
      </c>
      <c r="F385" s="41" t="str">
        <f t="shared" si="135"/>
        <v/>
      </c>
      <c r="G385" s="22" t="str">
        <f t="shared" si="133"/>
        <v xml:space="preserve"> </v>
      </c>
      <c r="H385" s="57" t="str">
        <f t="shared" si="136"/>
        <v/>
      </c>
      <c r="I385" s="12"/>
    </row>
    <row r="386" spans="1:9" s="23" customFormat="1" ht="15" x14ac:dyDescent="0.2">
      <c r="A386" s="81"/>
      <c r="B386" s="56" t="s">
        <v>608</v>
      </c>
      <c r="C386" s="37">
        <v>2</v>
      </c>
      <c r="D386" s="20">
        <v>4</v>
      </c>
      <c r="E386" s="41">
        <f t="shared" ref="E386:E387" si="140">+IF(C386=0,"",C386/C$355)</f>
        <v>1.4025245441795231E-3</v>
      </c>
      <c r="F386" s="41">
        <f t="shared" ref="F386:F387" si="141">+IF(D386=0,"",D386/D$355)</f>
        <v>2.3501762632197414E-3</v>
      </c>
      <c r="G386" s="41">
        <f t="shared" ref="G386:G387" si="142">+IF(AND(C386=0,D386=0)," ",IF(C386=0,1,IF(D386=0,-1,(D386-C386)/C386)))</f>
        <v>1</v>
      </c>
      <c r="H386" s="57">
        <f t="shared" ref="H386:H387" si="143">+IF(OR(AND(E386=""),(G386="")),"",E386*G386)</f>
        <v>1.4025245441795231E-3</v>
      </c>
      <c r="I386" s="12"/>
    </row>
    <row r="387" spans="1:9" s="23" customFormat="1" ht="15" x14ac:dyDescent="0.2">
      <c r="A387" s="81"/>
      <c r="B387" s="56" t="s">
        <v>609</v>
      </c>
      <c r="C387" s="37">
        <v>0</v>
      </c>
      <c r="D387" s="20">
        <v>0</v>
      </c>
      <c r="E387" s="41" t="str">
        <f t="shared" si="140"/>
        <v/>
      </c>
      <c r="F387" s="41" t="str">
        <f t="shared" si="141"/>
        <v/>
      </c>
      <c r="G387" s="41" t="str">
        <f t="shared" si="142"/>
        <v xml:space="preserve"> </v>
      </c>
      <c r="H387" s="57" t="str">
        <f t="shared" si="143"/>
        <v/>
      </c>
      <c r="I387" s="12"/>
    </row>
    <row r="388" spans="1:9" s="23" customFormat="1" ht="30" x14ac:dyDescent="0.2">
      <c r="A388" s="81"/>
      <c r="B388" s="56" t="s">
        <v>468</v>
      </c>
      <c r="C388" s="37">
        <v>14</v>
      </c>
      <c r="D388" s="20">
        <v>6</v>
      </c>
      <c r="E388" s="41">
        <f t="shared" si="134"/>
        <v>9.8176718092566617E-3</v>
      </c>
      <c r="F388" s="41">
        <f t="shared" si="135"/>
        <v>3.5252643948296123E-3</v>
      </c>
      <c r="G388" s="22">
        <f t="shared" si="133"/>
        <v>-0.5714285714285714</v>
      </c>
      <c r="H388" s="57">
        <f t="shared" si="136"/>
        <v>-5.6100981767180924E-3</v>
      </c>
      <c r="I388" s="12"/>
    </row>
    <row r="389" spans="1:9" s="76" customFormat="1" ht="30" x14ac:dyDescent="0.2">
      <c r="A389" s="78"/>
      <c r="B389" s="71" t="s">
        <v>578</v>
      </c>
      <c r="C389" s="72">
        <v>1</v>
      </c>
      <c r="D389" s="20">
        <v>19</v>
      </c>
      <c r="E389" s="74">
        <f t="shared" ref="E389" si="144">+IF(C389=0,"",C389/C$355)</f>
        <v>7.0126227208976155E-4</v>
      </c>
      <c r="F389" s="74">
        <f t="shared" ref="F389" si="145">+IF(D389=0,"",D389/D$355)</f>
        <v>1.1163337250293772E-2</v>
      </c>
      <c r="G389" s="74">
        <f t="shared" ref="G389" si="146">+IF(AND(C389=0,D389=0)," ",IF(C389=0,1,IF(D389=0,-1,(D389-C389)/C389)))</f>
        <v>18</v>
      </c>
      <c r="H389" s="75">
        <f t="shared" ref="H389" si="147">+IF(OR(AND(E389=""),(G389="")),"",E389*G389)</f>
        <v>1.2622720897615708E-2</v>
      </c>
      <c r="I389" s="12"/>
    </row>
    <row r="390" spans="1:9" s="23" customFormat="1" ht="15" x14ac:dyDescent="0.2">
      <c r="A390" s="81"/>
      <c r="B390" s="56" t="s">
        <v>469</v>
      </c>
      <c r="C390" s="37">
        <v>62</v>
      </c>
      <c r="D390" s="20">
        <v>76</v>
      </c>
      <c r="E390" s="41">
        <f t="shared" si="134"/>
        <v>4.3478260869565216E-2</v>
      </c>
      <c r="F390" s="41">
        <f t="shared" si="135"/>
        <v>4.465334900117509E-2</v>
      </c>
      <c r="G390" s="22">
        <f t="shared" si="133"/>
        <v>0.22580645161290322</v>
      </c>
      <c r="H390" s="57">
        <f t="shared" si="136"/>
        <v>9.8176718092566617E-3</v>
      </c>
      <c r="I390" s="12"/>
    </row>
    <row r="391" spans="1:9" s="23" customFormat="1" ht="15" x14ac:dyDescent="0.2">
      <c r="A391" s="81"/>
      <c r="B391" s="56" t="s">
        <v>470</v>
      </c>
      <c r="C391" s="37">
        <v>1</v>
      </c>
      <c r="D391" s="20">
        <v>1</v>
      </c>
      <c r="E391" s="41">
        <f t="shared" si="134"/>
        <v>7.0126227208976155E-4</v>
      </c>
      <c r="F391" s="41">
        <f t="shared" si="135"/>
        <v>5.8754406580493535E-4</v>
      </c>
      <c r="G391" s="22">
        <f t="shared" si="133"/>
        <v>0</v>
      </c>
      <c r="H391" s="57">
        <f t="shared" si="136"/>
        <v>0</v>
      </c>
      <c r="I391" s="12"/>
    </row>
    <row r="392" spans="1:9" s="23" customFormat="1" ht="15" x14ac:dyDescent="0.2">
      <c r="A392" s="81"/>
      <c r="B392" s="56" t="s">
        <v>471</v>
      </c>
      <c r="C392" s="37">
        <v>21</v>
      </c>
      <c r="D392" s="20">
        <v>22</v>
      </c>
      <c r="E392" s="41">
        <f t="shared" si="134"/>
        <v>1.4726507713884993E-2</v>
      </c>
      <c r="F392" s="41">
        <f t="shared" si="135"/>
        <v>1.2925969447708578E-2</v>
      </c>
      <c r="G392" s="22">
        <f t="shared" si="133"/>
        <v>4.7619047619047616E-2</v>
      </c>
      <c r="H392" s="57">
        <f t="shared" si="136"/>
        <v>7.0126227208976155E-4</v>
      </c>
      <c r="I392" s="12"/>
    </row>
    <row r="393" spans="1:9" s="23" customFormat="1" ht="15" x14ac:dyDescent="0.2">
      <c r="A393" s="81"/>
      <c r="B393" s="56" t="s">
        <v>246</v>
      </c>
      <c r="C393" s="37">
        <v>1</v>
      </c>
      <c r="D393" s="20">
        <v>0</v>
      </c>
      <c r="E393" s="41">
        <f t="shared" si="134"/>
        <v>7.0126227208976155E-4</v>
      </c>
      <c r="F393" s="41" t="str">
        <f t="shared" si="135"/>
        <v/>
      </c>
      <c r="G393" s="22">
        <f t="shared" si="133"/>
        <v>-1</v>
      </c>
      <c r="H393" s="57">
        <f t="shared" si="136"/>
        <v>-7.0126227208976155E-4</v>
      </c>
      <c r="I393" s="12"/>
    </row>
    <row r="394" spans="1:9" s="23" customFormat="1" ht="15" x14ac:dyDescent="0.2">
      <c r="A394" s="81"/>
      <c r="B394" s="56" t="s">
        <v>633</v>
      </c>
      <c r="C394" s="37">
        <v>3</v>
      </c>
      <c r="D394" s="20">
        <v>3</v>
      </c>
      <c r="E394" s="41">
        <f t="shared" si="134"/>
        <v>2.1037868162692847E-3</v>
      </c>
      <c r="F394" s="41">
        <f t="shared" si="135"/>
        <v>1.7626321974148062E-3</v>
      </c>
      <c r="G394" s="22">
        <f t="shared" si="133"/>
        <v>0</v>
      </c>
      <c r="H394" s="57">
        <f t="shared" si="136"/>
        <v>0</v>
      </c>
      <c r="I394" s="12"/>
    </row>
    <row r="395" spans="1:9" s="23" customFormat="1" ht="15" x14ac:dyDescent="0.2">
      <c r="A395" s="81"/>
      <c r="B395" s="56" t="s">
        <v>472</v>
      </c>
      <c r="C395" s="37">
        <v>2</v>
      </c>
      <c r="D395" s="20">
        <v>0</v>
      </c>
      <c r="E395" s="41">
        <f t="shared" si="134"/>
        <v>1.4025245441795231E-3</v>
      </c>
      <c r="F395" s="41" t="str">
        <f t="shared" si="135"/>
        <v/>
      </c>
      <c r="G395" s="22">
        <f t="shared" si="133"/>
        <v>-1</v>
      </c>
      <c r="H395" s="57">
        <f t="shared" si="136"/>
        <v>-1.4025245441795231E-3</v>
      </c>
      <c r="I395" s="12"/>
    </row>
    <row r="396" spans="1:9" s="23" customFormat="1" ht="15" x14ac:dyDescent="0.2">
      <c r="A396" s="81"/>
      <c r="B396" s="56" t="s">
        <v>627</v>
      </c>
      <c r="C396" s="37">
        <v>0</v>
      </c>
      <c r="D396" s="20">
        <v>0</v>
      </c>
      <c r="E396" s="41" t="str">
        <f t="shared" ref="E396" si="148">+IF(C396=0,"",C396/C$355)</f>
        <v/>
      </c>
      <c r="F396" s="41" t="str">
        <f t="shared" ref="F396" si="149">+IF(D396=0,"",D396/D$355)</f>
        <v/>
      </c>
      <c r="G396" s="41" t="str">
        <f t="shared" ref="G396" si="150">+IF(AND(C396=0,D396=0)," ",IF(C396=0,1,IF(D396=0,-1,(D396-C396)/C396)))</f>
        <v xml:space="preserve"> </v>
      </c>
      <c r="H396" s="57" t="str">
        <f t="shared" ref="H396" si="151">+IF(OR(AND(E396=""),(G396="")),"",E396*G396)</f>
        <v/>
      </c>
      <c r="I396" s="12"/>
    </row>
    <row r="397" spans="1:9" s="23" customFormat="1" ht="15" x14ac:dyDescent="0.2">
      <c r="A397" s="81"/>
      <c r="B397" s="56" t="s">
        <v>547</v>
      </c>
      <c r="C397" s="37">
        <v>90</v>
      </c>
      <c r="D397" s="20">
        <v>34</v>
      </c>
      <c r="E397" s="41">
        <f t="shared" ref="E397" si="152">+IF(C397=0,"",C397/C$355)</f>
        <v>6.311360448807854E-2</v>
      </c>
      <c r="F397" s="41">
        <f t="shared" ref="F397" si="153">+IF(D397=0,"",D397/D$355)</f>
        <v>1.9976498237367801E-2</v>
      </c>
      <c r="G397" s="41">
        <f t="shared" si="133"/>
        <v>-0.62222222222222223</v>
      </c>
      <c r="H397" s="57">
        <f t="shared" ref="H397" si="154">+IF(OR(AND(E397=""),(G397="")),"",E397*G397)</f>
        <v>-3.9270687237026647E-2</v>
      </c>
      <c r="I397" s="12"/>
    </row>
    <row r="398" spans="1:9" s="23" customFormat="1" ht="15" x14ac:dyDescent="0.2">
      <c r="A398" s="81"/>
      <c r="B398" s="56" t="s">
        <v>436</v>
      </c>
      <c r="C398" s="37">
        <v>0</v>
      </c>
      <c r="D398" s="20">
        <v>0</v>
      </c>
      <c r="E398" s="41" t="str">
        <f t="shared" ref="E398:E400" si="155">+IF(C398=0,"",C398/C$355)</f>
        <v/>
      </c>
      <c r="F398" s="41" t="str">
        <f t="shared" ref="F398:F400" si="156">+IF(D398=0,"",D398/D$355)</f>
        <v/>
      </c>
      <c r="G398" s="41" t="str">
        <f t="shared" ref="G398:G400" si="157">+IF(AND(C398=0,D398=0)," ",IF(C398=0,1,IF(D398=0,-1,(D398-C398)/C398)))</f>
        <v xml:space="preserve"> </v>
      </c>
      <c r="H398" s="57" t="str">
        <f t="shared" ref="H398:H400" si="158">+IF(OR(AND(E398=""),(G398="")),"",E398*G398)</f>
        <v/>
      </c>
      <c r="I398" s="12"/>
    </row>
    <row r="399" spans="1:9" s="23" customFormat="1" ht="15" x14ac:dyDescent="0.2">
      <c r="A399" s="81"/>
      <c r="B399" s="56" t="s">
        <v>615</v>
      </c>
      <c r="C399" s="37">
        <v>0</v>
      </c>
      <c r="D399" s="20">
        <v>0</v>
      </c>
      <c r="E399" s="41" t="str">
        <f t="shared" si="155"/>
        <v/>
      </c>
      <c r="F399" s="41" t="str">
        <f t="shared" si="156"/>
        <v/>
      </c>
      <c r="G399" s="41" t="str">
        <f t="shared" si="157"/>
        <v xml:space="preserve"> </v>
      </c>
      <c r="H399" s="57" t="str">
        <f t="shared" si="158"/>
        <v/>
      </c>
      <c r="I399" s="12"/>
    </row>
    <row r="400" spans="1:9" s="23" customFormat="1" ht="15" x14ac:dyDescent="0.2">
      <c r="A400" s="81"/>
      <c r="B400" s="56" t="s">
        <v>616</v>
      </c>
      <c r="C400" s="37">
        <v>0</v>
      </c>
      <c r="D400" s="20">
        <v>0</v>
      </c>
      <c r="E400" s="41" t="str">
        <f t="shared" si="155"/>
        <v/>
      </c>
      <c r="F400" s="41" t="str">
        <f t="shared" si="156"/>
        <v/>
      </c>
      <c r="G400" s="41" t="str">
        <f t="shared" si="157"/>
        <v xml:space="preserve"> </v>
      </c>
      <c r="H400" s="57" t="str">
        <f t="shared" si="158"/>
        <v/>
      </c>
      <c r="I400" s="12"/>
    </row>
    <row r="401" spans="1:9" s="23" customFormat="1" ht="15" x14ac:dyDescent="0.2">
      <c r="A401" s="81"/>
      <c r="B401" s="56" t="s">
        <v>473</v>
      </c>
      <c r="C401" s="37">
        <v>100</v>
      </c>
      <c r="D401" s="20">
        <v>151</v>
      </c>
      <c r="E401" s="41">
        <f t="shared" si="134"/>
        <v>7.0126227208976155E-2</v>
      </c>
      <c r="F401" s="41">
        <f t="shared" si="135"/>
        <v>8.8719153936545239E-2</v>
      </c>
      <c r="G401" s="41">
        <f t="shared" si="133"/>
        <v>0.51</v>
      </c>
      <c r="H401" s="57">
        <f t="shared" si="136"/>
        <v>3.5764375876577839E-2</v>
      </c>
      <c r="I401" s="12"/>
    </row>
    <row r="402" spans="1:9" s="23" customFormat="1" ht="15" x14ac:dyDescent="0.2">
      <c r="A402" s="81"/>
      <c r="B402" s="56" t="s">
        <v>619</v>
      </c>
      <c r="C402" s="37">
        <v>0</v>
      </c>
      <c r="D402" s="20">
        <v>0</v>
      </c>
      <c r="E402" s="41" t="str">
        <f t="shared" ref="E402" si="159">+IF(C402=0,"",C402/C$355)</f>
        <v/>
      </c>
      <c r="F402" s="41" t="str">
        <f t="shared" ref="F402" si="160">+IF(D402=0,"",D402/D$355)</f>
        <v/>
      </c>
      <c r="G402" s="41" t="str">
        <f t="shared" ref="G402" si="161">+IF(AND(C402=0,D402=0)," ",IF(C402=0,1,IF(D402=0,-1,(D402-C402)/C402)))</f>
        <v xml:space="preserve"> </v>
      </c>
      <c r="H402" s="57" t="str">
        <f t="shared" ref="H402" si="162">+IF(OR(AND(E402=""),(G402="")),"",E402*G402)</f>
        <v/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7"/>
      <c r="D403" s="37">
        <v>0</v>
      </c>
      <c r="E403" s="41" t="str">
        <f t="shared" ref="E403" si="163">+IF(C403=0,"",C403/C$355)</f>
        <v/>
      </c>
      <c r="F403" s="41" t="str">
        <f t="shared" ref="F403" si="164">+IF(D403=0,"",D403/D$355)</f>
        <v/>
      </c>
      <c r="G403" s="41" t="str">
        <f t="shared" ref="G403" si="165">+IF(AND(C403=0,D403=0)," ",IF(C403=0,1,IF(D403=0,-1,(D403-C403)/C403)))</f>
        <v xml:space="preserve"> 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7">
        <v>3</v>
      </c>
      <c r="D404" s="20">
        <v>41</v>
      </c>
      <c r="E404" s="41">
        <f t="shared" si="134"/>
        <v>2.1037868162692847E-3</v>
      </c>
      <c r="F404" s="41">
        <f t="shared" si="135"/>
        <v>2.4089306698002352E-2</v>
      </c>
      <c r="G404" s="22">
        <f t="shared" si="133"/>
        <v>12.666666666666666</v>
      </c>
      <c r="H404" s="57">
        <f t="shared" si="136"/>
        <v>2.6647966339410939E-2</v>
      </c>
      <c r="I404" s="12"/>
    </row>
    <row r="405" spans="1:9" s="23" customFormat="1" ht="15" x14ac:dyDescent="0.2">
      <c r="A405" s="81"/>
      <c r="B405" s="56" t="s">
        <v>83</v>
      </c>
      <c r="C405" s="37">
        <v>318</v>
      </c>
      <c r="D405" s="20">
        <v>27</v>
      </c>
      <c r="E405" s="41">
        <f t="shared" si="134"/>
        <v>0.22300140252454417</v>
      </c>
      <c r="F405" s="41">
        <f t="shared" si="135"/>
        <v>1.5863689776733254E-2</v>
      </c>
      <c r="G405" s="22">
        <f t="shared" si="133"/>
        <v>-0.91509433962264153</v>
      </c>
      <c r="H405" s="57">
        <f t="shared" si="136"/>
        <v>-0.20406732117812063</v>
      </c>
      <c r="I405" s="12"/>
    </row>
    <row r="406" spans="1:9" s="23" customFormat="1" ht="15" x14ac:dyDescent="0.2">
      <c r="A406" s="81"/>
      <c r="B406" s="56" t="s">
        <v>88</v>
      </c>
      <c r="C406" s="37">
        <v>1</v>
      </c>
      <c r="D406" s="20">
        <v>14</v>
      </c>
      <c r="E406" s="41">
        <f t="shared" si="134"/>
        <v>7.0126227208976155E-4</v>
      </c>
      <c r="F406" s="41">
        <f t="shared" si="135"/>
        <v>8.2256169212690956E-3</v>
      </c>
      <c r="G406" s="22">
        <f t="shared" si="133"/>
        <v>13</v>
      </c>
      <c r="H406" s="57">
        <f t="shared" si="136"/>
        <v>9.1164095371669002E-3</v>
      </c>
      <c r="I406" s="12"/>
    </row>
    <row r="407" spans="1:9" s="23" customFormat="1" ht="15" x14ac:dyDescent="0.2">
      <c r="A407" s="81"/>
      <c r="B407" s="56" t="s">
        <v>91</v>
      </c>
      <c r="C407" s="37">
        <v>0</v>
      </c>
      <c r="D407" s="20">
        <v>0</v>
      </c>
      <c r="E407" s="41" t="str">
        <f t="shared" si="134"/>
        <v/>
      </c>
      <c r="F407" s="41" t="str">
        <f t="shared" si="135"/>
        <v/>
      </c>
      <c r="G407" s="22" t="str">
        <f t="shared" si="133"/>
        <v xml:space="preserve"> </v>
      </c>
      <c r="H407" s="57" t="str">
        <f t="shared" si="136"/>
        <v/>
      </c>
      <c r="I407" s="12"/>
    </row>
    <row r="408" spans="1:9" s="23" customFormat="1" ht="15" x14ac:dyDescent="0.2">
      <c r="A408" s="81"/>
      <c r="B408" s="56" t="s">
        <v>92</v>
      </c>
      <c r="C408" s="37">
        <v>0</v>
      </c>
      <c r="D408" s="20">
        <v>0</v>
      </c>
      <c r="E408" s="41" t="str">
        <f t="shared" si="134"/>
        <v/>
      </c>
      <c r="F408" s="41" t="str">
        <f t="shared" si="135"/>
        <v/>
      </c>
      <c r="G408" s="22" t="str">
        <f t="shared" si="133"/>
        <v xml:space="preserve"> </v>
      </c>
      <c r="H408" s="57" t="str">
        <f t="shared" si="136"/>
        <v/>
      </c>
      <c r="I408" s="12"/>
    </row>
    <row r="409" spans="1:9" s="23" customFormat="1" ht="30" x14ac:dyDescent="0.2">
      <c r="A409" s="81"/>
      <c r="B409" s="56" t="s">
        <v>247</v>
      </c>
      <c r="C409" s="37">
        <v>2</v>
      </c>
      <c r="D409" s="20">
        <v>1</v>
      </c>
      <c r="E409" s="41">
        <f t="shared" si="134"/>
        <v>1.4025245441795231E-3</v>
      </c>
      <c r="F409" s="41">
        <f t="shared" si="135"/>
        <v>5.8754406580493535E-4</v>
      </c>
      <c r="G409" s="22">
        <f t="shared" si="133"/>
        <v>-0.5</v>
      </c>
      <c r="H409" s="57">
        <f t="shared" si="136"/>
        <v>-7.0126227208976155E-4</v>
      </c>
      <c r="I409" s="12"/>
    </row>
    <row r="410" spans="1:9" s="23" customFormat="1" ht="15" x14ac:dyDescent="0.2">
      <c r="A410" s="81"/>
      <c r="B410" s="56" t="s">
        <v>248</v>
      </c>
      <c r="C410" s="37">
        <v>0</v>
      </c>
      <c r="D410" s="20">
        <v>1</v>
      </c>
      <c r="E410" s="41" t="str">
        <f t="shared" si="134"/>
        <v/>
      </c>
      <c r="F410" s="41">
        <f t="shared" si="135"/>
        <v>5.8754406580493535E-4</v>
      </c>
      <c r="G410" s="22">
        <f t="shared" si="133"/>
        <v>1</v>
      </c>
      <c r="H410" s="57" t="str">
        <f t="shared" si="136"/>
        <v/>
      </c>
      <c r="I410" s="12"/>
    </row>
    <row r="411" spans="1:9" s="23" customFormat="1" ht="15" x14ac:dyDescent="0.2">
      <c r="A411" s="81"/>
      <c r="B411" s="56" t="s">
        <v>569</v>
      </c>
      <c r="C411" s="37">
        <v>0</v>
      </c>
      <c r="D411" s="20">
        <v>16</v>
      </c>
      <c r="E411" s="41" t="str">
        <f t="shared" si="134"/>
        <v/>
      </c>
      <c r="F411" s="41">
        <f t="shared" si="135"/>
        <v>9.4007050528789656E-3</v>
      </c>
      <c r="G411" s="22">
        <f t="shared" si="133"/>
        <v>1</v>
      </c>
      <c r="H411" s="57" t="str">
        <f t="shared" si="136"/>
        <v/>
      </c>
      <c r="I411" s="12"/>
    </row>
    <row r="412" spans="1:9" s="23" customFormat="1" ht="15" x14ac:dyDescent="0.2">
      <c r="A412" s="81"/>
      <c r="B412" s="56" t="s">
        <v>570</v>
      </c>
      <c r="C412" s="37">
        <v>0</v>
      </c>
      <c r="D412" s="20">
        <v>0</v>
      </c>
      <c r="E412" s="41" t="str">
        <f t="shared" si="134"/>
        <v/>
      </c>
      <c r="F412" s="41" t="str">
        <f t="shared" si="135"/>
        <v/>
      </c>
      <c r="G412" s="22" t="str">
        <f t="shared" si="133"/>
        <v xml:space="preserve"> </v>
      </c>
      <c r="H412" s="57" t="str">
        <f t="shared" si="136"/>
        <v/>
      </c>
      <c r="I412" s="12"/>
    </row>
    <row r="413" spans="1:9" s="23" customFormat="1" ht="15" x14ac:dyDescent="0.2">
      <c r="A413" s="81"/>
      <c r="B413" s="56" t="s">
        <v>249</v>
      </c>
      <c r="C413" s="37">
        <v>0</v>
      </c>
      <c r="D413" s="20">
        <v>0</v>
      </c>
      <c r="E413" s="41" t="str">
        <f t="shared" si="134"/>
        <v/>
      </c>
      <c r="F413" s="41" t="str">
        <f t="shared" si="135"/>
        <v/>
      </c>
      <c r="G413" s="22" t="str">
        <f t="shared" si="133"/>
        <v xml:space="preserve"> </v>
      </c>
      <c r="H413" s="57" t="str">
        <f t="shared" si="136"/>
        <v/>
      </c>
      <c r="I413" s="12"/>
    </row>
    <row r="414" spans="1:9" s="23" customFormat="1" ht="30" x14ac:dyDescent="0.2">
      <c r="A414" s="81"/>
      <c r="B414" s="56" t="s">
        <v>634</v>
      </c>
      <c r="C414" s="37">
        <v>0</v>
      </c>
      <c r="D414" s="20">
        <v>9</v>
      </c>
      <c r="E414" s="41" t="str">
        <f t="shared" ref="E414" si="167">+IF(C414=0,"",C414/C$355)</f>
        <v/>
      </c>
      <c r="F414" s="41">
        <f t="shared" ref="F414" si="168">+IF(D414=0,"",D414/D$355)</f>
        <v>5.2878965922444187E-3</v>
      </c>
      <c r="G414" s="41">
        <f t="shared" ref="G414" si="169">+IF(AND(C414=0,D414=0)," ",IF(C414=0,1,IF(D414=0,-1,(D414-C414)/C414)))</f>
        <v>1</v>
      </c>
      <c r="H414" s="57" t="str">
        <f t="shared" ref="H414" si="170">+IF(OR(AND(E414=""),(G414="")),"",E414*G414)</f>
        <v/>
      </c>
      <c r="I414" s="12"/>
    </row>
    <row r="415" spans="1:9" s="23" customFormat="1" ht="30" x14ac:dyDescent="0.2">
      <c r="A415" s="81"/>
      <c r="B415" s="56" t="s">
        <v>474</v>
      </c>
      <c r="C415" s="37">
        <v>5</v>
      </c>
      <c r="D415" s="20">
        <v>0</v>
      </c>
      <c r="E415" s="41">
        <f t="shared" si="134"/>
        <v>3.5063113604488078E-3</v>
      </c>
      <c r="F415" s="41" t="str">
        <f t="shared" si="135"/>
        <v/>
      </c>
      <c r="G415" s="22">
        <f t="shared" si="133"/>
        <v>-1</v>
      </c>
      <c r="H415" s="57">
        <f t="shared" si="136"/>
        <v>-3.5063113604488078E-3</v>
      </c>
      <c r="I415" s="12"/>
    </row>
    <row r="416" spans="1:9" s="23" customFormat="1" ht="15" x14ac:dyDescent="0.2">
      <c r="A416" s="81"/>
      <c r="B416" s="56" t="s">
        <v>90</v>
      </c>
      <c r="C416" s="37">
        <v>2</v>
      </c>
      <c r="D416" s="20">
        <v>15</v>
      </c>
      <c r="E416" s="41">
        <f t="shared" si="134"/>
        <v>1.4025245441795231E-3</v>
      </c>
      <c r="F416" s="41">
        <f t="shared" si="135"/>
        <v>8.8131609870740306E-3</v>
      </c>
      <c r="G416" s="22">
        <f t="shared" si="133"/>
        <v>6.5</v>
      </c>
      <c r="H416" s="57">
        <f t="shared" si="136"/>
        <v>9.1164095371669002E-3</v>
      </c>
      <c r="I416" s="12"/>
    </row>
    <row r="417" spans="1:9" s="23" customFormat="1" ht="15" x14ac:dyDescent="0.2">
      <c r="A417" s="81"/>
      <c r="B417" s="56" t="s">
        <v>250</v>
      </c>
      <c r="C417" s="37">
        <v>1</v>
      </c>
      <c r="D417" s="20">
        <v>4</v>
      </c>
      <c r="E417" s="41">
        <f t="shared" si="134"/>
        <v>7.0126227208976155E-4</v>
      </c>
      <c r="F417" s="41">
        <f t="shared" si="135"/>
        <v>2.3501762632197414E-3</v>
      </c>
      <c r="G417" s="22">
        <f t="shared" si="133"/>
        <v>3</v>
      </c>
      <c r="H417" s="57">
        <f t="shared" si="136"/>
        <v>2.1037868162692847E-3</v>
      </c>
      <c r="I417" s="12"/>
    </row>
    <row r="418" spans="1:9" s="23" customFormat="1" ht="15" x14ac:dyDescent="0.2">
      <c r="A418" s="81"/>
      <c r="B418" s="56" t="s">
        <v>571</v>
      </c>
      <c r="C418" s="37">
        <v>0</v>
      </c>
      <c r="D418" s="20">
        <v>1</v>
      </c>
      <c r="E418" s="41" t="str">
        <f t="shared" si="134"/>
        <v/>
      </c>
      <c r="F418" s="41">
        <f t="shared" si="135"/>
        <v>5.8754406580493535E-4</v>
      </c>
      <c r="G418" s="22">
        <f t="shared" si="133"/>
        <v>1</v>
      </c>
      <c r="H418" s="57" t="str">
        <f t="shared" si="136"/>
        <v/>
      </c>
      <c r="I418" s="12"/>
    </row>
    <row r="419" spans="1:9" s="23" customFormat="1" ht="15" x14ac:dyDescent="0.2">
      <c r="A419" s="81"/>
      <c r="B419" s="56" t="s">
        <v>84</v>
      </c>
      <c r="C419" s="37">
        <v>9</v>
      </c>
      <c r="D419" s="20">
        <v>70</v>
      </c>
      <c r="E419" s="41">
        <f t="shared" si="134"/>
        <v>6.311360448807854E-3</v>
      </c>
      <c r="F419" s="41">
        <f t="shared" si="135"/>
        <v>4.1128084606345476E-2</v>
      </c>
      <c r="G419" s="22">
        <f t="shared" si="133"/>
        <v>6.7777777777777777</v>
      </c>
      <c r="H419" s="57">
        <f t="shared" si="136"/>
        <v>4.2776998597475455E-2</v>
      </c>
      <c r="I419" s="12"/>
    </row>
    <row r="420" spans="1:9" s="23" customFormat="1" ht="15" x14ac:dyDescent="0.2">
      <c r="A420" s="81"/>
      <c r="B420" s="56" t="s">
        <v>519</v>
      </c>
      <c r="C420" s="37">
        <v>0</v>
      </c>
      <c r="D420" s="20">
        <v>0</v>
      </c>
      <c r="E420" s="41" t="str">
        <f t="shared" si="134"/>
        <v/>
      </c>
      <c r="F420" s="41" t="str">
        <f t="shared" si="135"/>
        <v/>
      </c>
      <c r="G420" s="22" t="str">
        <f t="shared" si="133"/>
        <v xml:space="preserve"> </v>
      </c>
      <c r="H420" s="57" t="str">
        <f t="shared" si="136"/>
        <v/>
      </c>
      <c r="I420" s="12"/>
    </row>
    <row r="421" spans="1:9" s="23" customFormat="1" ht="15" x14ac:dyDescent="0.2">
      <c r="A421" s="81"/>
      <c r="B421" s="56" t="s">
        <v>251</v>
      </c>
      <c r="C421" s="37">
        <v>0</v>
      </c>
      <c r="D421" s="20">
        <v>0</v>
      </c>
      <c r="E421" s="41" t="str">
        <f t="shared" si="134"/>
        <v/>
      </c>
      <c r="F421" s="41" t="str">
        <f t="shared" si="135"/>
        <v/>
      </c>
      <c r="G421" s="22" t="str">
        <f t="shared" si="133"/>
        <v xml:space="preserve"> </v>
      </c>
      <c r="H421" s="57" t="str">
        <f t="shared" si="136"/>
        <v/>
      </c>
      <c r="I421" s="12"/>
    </row>
    <row r="422" spans="1:9" s="23" customFormat="1" ht="15" x14ac:dyDescent="0.2">
      <c r="A422" s="81"/>
      <c r="B422" s="56" t="s">
        <v>252</v>
      </c>
      <c r="C422" s="37">
        <v>0</v>
      </c>
      <c r="D422" s="20">
        <v>0</v>
      </c>
      <c r="E422" s="41" t="str">
        <f t="shared" si="134"/>
        <v/>
      </c>
      <c r="F422" s="41" t="str">
        <f t="shared" si="135"/>
        <v/>
      </c>
      <c r="G422" s="22" t="str">
        <f t="shared" si="133"/>
        <v xml:space="preserve"> </v>
      </c>
      <c r="H422" s="57" t="str">
        <f t="shared" si="136"/>
        <v/>
      </c>
      <c r="I422" s="12"/>
    </row>
    <row r="423" spans="1:9" s="23" customFormat="1" ht="15" x14ac:dyDescent="0.2">
      <c r="A423" s="81"/>
      <c r="B423" s="56" t="s">
        <v>572</v>
      </c>
      <c r="C423" s="37">
        <v>6</v>
      </c>
      <c r="D423" s="20">
        <v>2</v>
      </c>
      <c r="E423" s="41">
        <f t="shared" si="134"/>
        <v>4.2075736325385693E-3</v>
      </c>
      <c r="F423" s="41">
        <f t="shared" si="135"/>
        <v>1.1750881316098707E-3</v>
      </c>
      <c r="G423" s="22">
        <f t="shared" si="133"/>
        <v>-0.66666666666666663</v>
      </c>
      <c r="H423" s="57">
        <f t="shared" si="136"/>
        <v>-2.8050490883590462E-3</v>
      </c>
      <c r="I423" s="12"/>
    </row>
    <row r="424" spans="1:9" s="23" customFormat="1" ht="15" x14ac:dyDescent="0.2">
      <c r="A424" s="81"/>
      <c r="B424" s="56" t="s">
        <v>656</v>
      </c>
      <c r="C424" s="37">
        <v>0</v>
      </c>
      <c r="D424" s="20">
        <v>0</v>
      </c>
      <c r="E424" s="41" t="str">
        <f t="shared" si="134"/>
        <v/>
      </c>
      <c r="F424" s="41" t="str">
        <f t="shared" si="135"/>
        <v/>
      </c>
      <c r="G424" s="22" t="str">
        <f t="shared" si="133"/>
        <v xml:space="preserve"> </v>
      </c>
      <c r="H424" s="57" t="str">
        <f t="shared" si="136"/>
        <v/>
      </c>
      <c r="I424" s="12"/>
    </row>
    <row r="425" spans="1:9" s="23" customFormat="1" ht="15" x14ac:dyDescent="0.2">
      <c r="A425" s="81"/>
      <c r="B425" s="56" t="s">
        <v>253</v>
      </c>
      <c r="C425" s="37">
        <v>0</v>
      </c>
      <c r="D425" s="20">
        <v>0</v>
      </c>
      <c r="E425" s="41" t="str">
        <f t="shared" si="134"/>
        <v/>
      </c>
      <c r="F425" s="41" t="str">
        <f t="shared" si="135"/>
        <v/>
      </c>
      <c r="G425" s="22" t="str">
        <f t="shared" si="133"/>
        <v xml:space="preserve"> </v>
      </c>
      <c r="H425" s="57" t="str">
        <f t="shared" si="136"/>
        <v/>
      </c>
      <c r="I425" s="12"/>
    </row>
    <row r="426" spans="1:9" s="23" customFormat="1" ht="15" x14ac:dyDescent="0.2">
      <c r="A426" s="81"/>
      <c r="B426" s="56" t="s">
        <v>87</v>
      </c>
      <c r="C426" s="37">
        <v>1</v>
      </c>
      <c r="D426" s="20">
        <v>0</v>
      </c>
      <c r="E426" s="41">
        <f t="shared" si="134"/>
        <v>7.0126227208976155E-4</v>
      </c>
      <c r="F426" s="41" t="str">
        <f t="shared" si="135"/>
        <v/>
      </c>
      <c r="G426" s="22">
        <f t="shared" si="133"/>
        <v>-1</v>
      </c>
      <c r="H426" s="57">
        <f t="shared" si="136"/>
        <v>-7.0126227208976155E-4</v>
      </c>
      <c r="I426" s="12"/>
    </row>
    <row r="427" spans="1:9" s="23" customFormat="1" ht="15" x14ac:dyDescent="0.2">
      <c r="A427" s="81"/>
      <c r="B427" s="56" t="s">
        <v>86</v>
      </c>
      <c r="C427" s="37">
        <v>9</v>
      </c>
      <c r="D427" s="20">
        <v>10</v>
      </c>
      <c r="E427" s="41">
        <f t="shared" si="134"/>
        <v>6.311360448807854E-3</v>
      </c>
      <c r="F427" s="41">
        <f t="shared" si="135"/>
        <v>5.8754406580493537E-3</v>
      </c>
      <c r="G427" s="22">
        <f t="shared" si="133"/>
        <v>0.1111111111111111</v>
      </c>
      <c r="H427" s="57">
        <f t="shared" si="136"/>
        <v>7.0126227208976155E-4</v>
      </c>
      <c r="I427" s="12"/>
    </row>
    <row r="428" spans="1:9" s="23" customFormat="1" ht="30" x14ac:dyDescent="0.2">
      <c r="A428" s="81"/>
      <c r="B428" s="56" t="s">
        <v>475</v>
      </c>
      <c r="C428" s="37">
        <v>0</v>
      </c>
      <c r="D428" s="20">
        <v>0</v>
      </c>
      <c r="E428" s="41" t="str">
        <f t="shared" si="134"/>
        <v/>
      </c>
      <c r="F428" s="41" t="str">
        <f t="shared" si="135"/>
        <v/>
      </c>
      <c r="G428" s="22" t="str">
        <f t="shared" si="133"/>
        <v xml:space="preserve"> </v>
      </c>
      <c r="H428" s="57" t="str">
        <f t="shared" si="136"/>
        <v/>
      </c>
      <c r="I428" s="12"/>
    </row>
    <row r="429" spans="1:9" s="23" customFormat="1" ht="15" x14ac:dyDescent="0.2">
      <c r="A429" s="81"/>
      <c r="B429" s="56" t="s">
        <v>254</v>
      </c>
      <c r="C429" s="37">
        <v>10</v>
      </c>
      <c r="D429" s="20">
        <v>1</v>
      </c>
      <c r="E429" s="41">
        <f t="shared" si="134"/>
        <v>7.0126227208976155E-3</v>
      </c>
      <c r="F429" s="41">
        <f t="shared" si="135"/>
        <v>5.8754406580493535E-4</v>
      </c>
      <c r="G429" s="22">
        <f t="shared" si="133"/>
        <v>-0.9</v>
      </c>
      <c r="H429" s="57">
        <f t="shared" si="136"/>
        <v>-6.311360448807854E-3</v>
      </c>
      <c r="I429" s="12"/>
    </row>
    <row r="430" spans="1:9" s="23" customFormat="1" ht="15" x14ac:dyDescent="0.2">
      <c r="A430" s="81"/>
      <c r="B430" s="56" t="s">
        <v>255</v>
      </c>
      <c r="C430" s="37">
        <v>3</v>
      </c>
      <c r="D430" s="20">
        <v>0</v>
      </c>
      <c r="E430" s="41">
        <f t="shared" si="134"/>
        <v>2.1037868162692847E-3</v>
      </c>
      <c r="F430" s="41" t="str">
        <f t="shared" si="135"/>
        <v/>
      </c>
      <c r="G430" s="22">
        <f t="shared" ref="G430:G498" si="171">+IF(AND(C430=0,D430=0)," ",IF(C430=0,1,IF(D430=0,-1,(D430-C430)/C430)))</f>
        <v>-1</v>
      </c>
      <c r="H430" s="57">
        <f t="shared" si="136"/>
        <v>-2.1037868162692847E-3</v>
      </c>
      <c r="I430" s="12"/>
    </row>
    <row r="431" spans="1:9" s="23" customFormat="1" ht="15" x14ac:dyDescent="0.2">
      <c r="A431" s="81"/>
      <c r="B431" s="56" t="s">
        <v>476</v>
      </c>
      <c r="C431" s="37">
        <v>4</v>
      </c>
      <c r="D431" s="20">
        <v>14</v>
      </c>
      <c r="E431" s="41">
        <f t="shared" si="134"/>
        <v>2.8050490883590462E-3</v>
      </c>
      <c r="F431" s="41">
        <f t="shared" si="135"/>
        <v>8.2256169212690956E-3</v>
      </c>
      <c r="G431" s="22">
        <f t="shared" si="171"/>
        <v>2.5</v>
      </c>
      <c r="H431" s="57">
        <f t="shared" si="136"/>
        <v>7.0126227208976155E-3</v>
      </c>
      <c r="I431" s="12"/>
    </row>
    <row r="432" spans="1:9" s="23" customFormat="1" ht="15" x14ac:dyDescent="0.2">
      <c r="A432" s="81"/>
      <c r="B432" s="56" t="s">
        <v>85</v>
      </c>
      <c r="C432" s="37">
        <v>1</v>
      </c>
      <c r="D432" s="20">
        <v>0</v>
      </c>
      <c r="E432" s="41">
        <f t="shared" ref="E432:E500" si="172">+IF(C432=0,"",C432/C$355)</f>
        <v>7.0126227208976155E-4</v>
      </c>
      <c r="F432" s="41" t="str">
        <f t="shared" ref="F432:F500" si="173">+IF(D432=0,"",D432/D$355)</f>
        <v/>
      </c>
      <c r="G432" s="22">
        <f t="shared" si="171"/>
        <v>-1</v>
      </c>
      <c r="H432" s="57">
        <f t="shared" ref="H432:H500" si="174">+IF(OR(AND(E432=""),(G432="")),"",E432*G432)</f>
        <v>-7.0126227208976155E-4</v>
      </c>
      <c r="I432" s="12"/>
    </row>
    <row r="433" spans="1:9" s="23" customFormat="1" ht="15" x14ac:dyDescent="0.2">
      <c r="A433" s="81"/>
      <c r="B433" s="56" t="s">
        <v>573</v>
      </c>
      <c r="C433" s="37">
        <v>0</v>
      </c>
      <c r="D433" s="20">
        <v>0</v>
      </c>
      <c r="E433" s="41" t="str">
        <f t="shared" si="172"/>
        <v/>
      </c>
      <c r="F433" s="41" t="str">
        <f t="shared" si="173"/>
        <v/>
      </c>
      <c r="G433" s="22" t="str">
        <f t="shared" si="171"/>
        <v xml:space="preserve"> </v>
      </c>
      <c r="H433" s="57" t="str">
        <f t="shared" si="174"/>
        <v/>
      </c>
      <c r="I433" s="12"/>
    </row>
    <row r="434" spans="1:9" s="23" customFormat="1" ht="15" x14ac:dyDescent="0.2">
      <c r="A434" s="81"/>
      <c r="B434" s="56" t="s">
        <v>256</v>
      </c>
      <c r="C434" s="37">
        <v>0</v>
      </c>
      <c r="D434" s="20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7">
        <v>0</v>
      </c>
      <c r="D435" s="20">
        <v>4</v>
      </c>
      <c r="E435" s="41" t="str">
        <f t="shared" si="172"/>
        <v/>
      </c>
      <c r="F435" s="41">
        <f t="shared" si="173"/>
        <v>2.3501762632197414E-3</v>
      </c>
      <c r="G435" s="22">
        <f t="shared" si="171"/>
        <v>1</v>
      </c>
      <c r="H435" s="57" t="str">
        <f t="shared" si="174"/>
        <v/>
      </c>
      <c r="I435" s="12"/>
    </row>
    <row r="436" spans="1:9" s="23" customFormat="1" ht="15" x14ac:dyDescent="0.2">
      <c r="A436" s="81"/>
      <c r="B436" s="56" t="s">
        <v>521</v>
      </c>
      <c r="C436" s="37">
        <v>0</v>
      </c>
      <c r="D436" s="20">
        <v>3</v>
      </c>
      <c r="E436" s="41" t="str">
        <f t="shared" si="172"/>
        <v/>
      </c>
      <c r="F436" s="41">
        <f t="shared" si="173"/>
        <v>1.7626321974148062E-3</v>
      </c>
      <c r="G436" s="22">
        <f t="shared" si="171"/>
        <v>1</v>
      </c>
      <c r="H436" s="57" t="str">
        <f t="shared" si="174"/>
        <v/>
      </c>
      <c r="I436" s="12"/>
    </row>
    <row r="437" spans="1:9" s="23" customFormat="1" ht="15" x14ac:dyDescent="0.2">
      <c r="A437" s="81"/>
      <c r="B437" s="56" t="s">
        <v>522</v>
      </c>
      <c r="C437" s="37">
        <v>3</v>
      </c>
      <c r="D437" s="20">
        <v>0</v>
      </c>
      <c r="E437" s="41">
        <f t="shared" si="172"/>
        <v>2.1037868162692847E-3</v>
      </c>
      <c r="F437" s="41" t="str">
        <f t="shared" si="173"/>
        <v/>
      </c>
      <c r="G437" s="22">
        <f t="shared" si="171"/>
        <v>-1</v>
      </c>
      <c r="H437" s="57">
        <f t="shared" si="174"/>
        <v>-2.1037868162692847E-3</v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7"/>
      <c r="D438" s="37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7"/>
      <c r="D439" s="37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7">
        <v>0</v>
      </c>
      <c r="D440" s="20">
        <v>0</v>
      </c>
      <c r="E440" s="41" t="str">
        <f t="shared" si="172"/>
        <v/>
      </c>
      <c r="F440" s="41" t="str">
        <f t="shared" si="173"/>
        <v/>
      </c>
      <c r="G440" s="22" t="str">
        <f t="shared" si="171"/>
        <v xml:space="preserve"> </v>
      </c>
      <c r="H440" s="57" t="str">
        <f t="shared" si="174"/>
        <v/>
      </c>
      <c r="I440" s="12"/>
    </row>
    <row r="441" spans="1:9" s="23" customFormat="1" ht="30" x14ac:dyDescent="0.2">
      <c r="A441" s="81"/>
      <c r="B441" s="56" t="s">
        <v>258</v>
      </c>
      <c r="C441" s="37">
        <v>0</v>
      </c>
      <c r="D441" s="20">
        <v>8</v>
      </c>
      <c r="E441" s="41" t="str">
        <f t="shared" si="172"/>
        <v/>
      </c>
      <c r="F441" s="41">
        <f t="shared" si="173"/>
        <v>4.7003525264394828E-3</v>
      </c>
      <c r="G441" s="22">
        <f t="shared" si="171"/>
        <v>1</v>
      </c>
      <c r="H441" s="57" t="str">
        <f t="shared" si="174"/>
        <v/>
      </c>
      <c r="I441" s="12"/>
    </row>
    <row r="442" spans="1:9" s="23" customFormat="1" ht="15" x14ac:dyDescent="0.2">
      <c r="A442" s="81"/>
      <c r="B442" s="56" t="s">
        <v>540</v>
      </c>
      <c r="C442" s="37">
        <v>0</v>
      </c>
      <c r="D442" s="20">
        <v>1</v>
      </c>
      <c r="E442" s="41" t="str">
        <f t="shared" si="172"/>
        <v/>
      </c>
      <c r="F442" s="41">
        <f t="shared" si="173"/>
        <v>5.8754406580493535E-4</v>
      </c>
      <c r="G442" s="22">
        <f t="shared" si="171"/>
        <v>1</v>
      </c>
      <c r="H442" s="57" t="str">
        <f t="shared" si="174"/>
        <v/>
      </c>
      <c r="I442" s="12"/>
    </row>
    <row r="443" spans="1:9" s="23" customFormat="1" ht="30" x14ac:dyDescent="0.2">
      <c r="A443" s="81"/>
      <c r="B443" s="56" t="s">
        <v>259</v>
      </c>
      <c r="C443" s="37">
        <v>0</v>
      </c>
      <c r="D443" s="20">
        <v>0</v>
      </c>
      <c r="E443" s="41" t="str">
        <f t="shared" si="172"/>
        <v/>
      </c>
      <c r="F443" s="41" t="str">
        <f t="shared" si="173"/>
        <v/>
      </c>
      <c r="G443" s="22" t="str">
        <f t="shared" si="171"/>
        <v xml:space="preserve"> </v>
      </c>
      <c r="H443" s="57" t="str">
        <f t="shared" si="174"/>
        <v/>
      </c>
      <c r="I443" s="12"/>
    </row>
    <row r="444" spans="1:9" s="23" customFormat="1" ht="30" x14ac:dyDescent="0.2">
      <c r="A444" s="81"/>
      <c r="B444" s="56" t="s">
        <v>477</v>
      </c>
      <c r="C444" s="37">
        <v>0</v>
      </c>
      <c r="D444" s="20">
        <v>0</v>
      </c>
      <c r="E444" s="41" t="str">
        <f t="shared" si="172"/>
        <v/>
      </c>
      <c r="F444" s="41" t="str">
        <f t="shared" si="173"/>
        <v/>
      </c>
      <c r="G444" s="22" t="str">
        <f t="shared" si="171"/>
        <v xml:space="preserve"> </v>
      </c>
      <c r="H444" s="57" t="str">
        <f t="shared" si="174"/>
        <v/>
      </c>
      <c r="I444" s="12"/>
    </row>
    <row r="445" spans="1:9" s="23" customFormat="1" ht="15" x14ac:dyDescent="0.2">
      <c r="A445" s="81"/>
      <c r="B445" s="56" t="s">
        <v>525</v>
      </c>
      <c r="C445" s="37">
        <v>1</v>
      </c>
      <c r="D445" s="20">
        <v>8</v>
      </c>
      <c r="E445" s="41">
        <f t="shared" si="172"/>
        <v>7.0126227208976155E-4</v>
      </c>
      <c r="F445" s="41">
        <f t="shared" si="173"/>
        <v>4.7003525264394828E-3</v>
      </c>
      <c r="G445" s="22">
        <f t="shared" si="171"/>
        <v>7</v>
      </c>
      <c r="H445" s="57">
        <f t="shared" si="174"/>
        <v>4.9088359046283309E-3</v>
      </c>
      <c r="I445" s="12"/>
    </row>
    <row r="446" spans="1:9" s="23" customFormat="1" ht="15" x14ac:dyDescent="0.2">
      <c r="A446" s="81"/>
      <c r="B446" s="56" t="s">
        <v>628</v>
      </c>
      <c r="C446" s="37">
        <v>0</v>
      </c>
      <c r="D446" s="20">
        <v>0</v>
      </c>
      <c r="E446" s="41" t="str">
        <f t="shared" ref="E446:E448" si="179">+IF(C446=0,"",C446/C$355)</f>
        <v/>
      </c>
      <c r="F446" s="41" t="str">
        <f t="shared" ref="F446:F448" si="180">+IF(D446=0,"",D446/D$355)</f>
        <v/>
      </c>
      <c r="G446" s="41" t="str">
        <f t="shared" ref="G446:G448" si="181">+IF(AND(C446=0,D446=0)," ",IF(C446=0,1,IF(D446=0,-1,(D446-C446)/C446)))</f>
        <v xml:space="preserve"> </v>
      </c>
      <c r="H446" s="57" t="str">
        <f t="shared" ref="H446:H448" si="182">+IF(OR(AND(E446=""),(G446="")),"",E446*G446)</f>
        <v/>
      </c>
      <c r="I446" s="12"/>
    </row>
    <row r="447" spans="1:9" s="23" customFormat="1" ht="15" x14ac:dyDescent="0.2">
      <c r="A447" s="81"/>
      <c r="B447" s="56" t="s">
        <v>622</v>
      </c>
      <c r="C447" s="37">
        <v>0</v>
      </c>
      <c r="D447" s="20">
        <v>0</v>
      </c>
      <c r="E447" s="41" t="str">
        <f t="shared" si="179"/>
        <v/>
      </c>
      <c r="F447" s="41" t="str">
        <f t="shared" si="180"/>
        <v/>
      </c>
      <c r="G447" s="41" t="str">
        <f t="shared" si="181"/>
        <v xml:space="preserve"> </v>
      </c>
      <c r="H447" s="57" t="str">
        <f t="shared" si="182"/>
        <v/>
      </c>
      <c r="I447" s="12"/>
    </row>
    <row r="448" spans="1:9" s="23" customFormat="1" ht="15" x14ac:dyDescent="0.2">
      <c r="A448" s="81"/>
      <c r="B448" s="56" t="s">
        <v>623</v>
      </c>
      <c r="C448" s="37">
        <v>0</v>
      </c>
      <c r="D448" s="20">
        <v>2</v>
      </c>
      <c r="E448" s="41" t="str">
        <f t="shared" si="179"/>
        <v/>
      </c>
      <c r="F448" s="41">
        <f t="shared" si="180"/>
        <v>1.1750881316098707E-3</v>
      </c>
      <c r="G448" s="41">
        <f t="shared" si="181"/>
        <v>1</v>
      </c>
      <c r="H448" s="57" t="str">
        <f t="shared" si="182"/>
        <v/>
      </c>
      <c r="I448" s="12"/>
    </row>
    <row r="449" spans="1:9" s="23" customFormat="1" ht="15" x14ac:dyDescent="0.2">
      <c r="A449" s="81"/>
      <c r="B449" s="56" t="s">
        <v>260</v>
      </c>
      <c r="C449" s="37">
        <v>0</v>
      </c>
      <c r="D449" s="20">
        <v>0</v>
      </c>
      <c r="E449" s="41" t="str">
        <f t="shared" si="172"/>
        <v/>
      </c>
      <c r="F449" s="41" t="str">
        <f t="shared" si="173"/>
        <v/>
      </c>
      <c r="G449" s="22" t="str">
        <f t="shared" si="171"/>
        <v xml:space="preserve"> </v>
      </c>
      <c r="H449" s="57" t="str">
        <f t="shared" si="174"/>
        <v/>
      </c>
      <c r="I449" s="12"/>
    </row>
    <row r="450" spans="1:9" s="23" customFormat="1" ht="15" x14ac:dyDescent="0.2">
      <c r="A450" s="81"/>
      <c r="B450" s="56" t="s">
        <v>261</v>
      </c>
      <c r="C450" s="37">
        <v>2</v>
      </c>
      <c r="D450" s="20">
        <v>0</v>
      </c>
      <c r="E450" s="41">
        <f t="shared" si="172"/>
        <v>1.4025245441795231E-3</v>
      </c>
      <c r="F450" s="41" t="str">
        <f t="shared" si="173"/>
        <v/>
      </c>
      <c r="G450" s="22">
        <f t="shared" si="171"/>
        <v>-1</v>
      </c>
      <c r="H450" s="57">
        <f t="shared" si="174"/>
        <v>-1.4025245441795231E-3</v>
      </c>
      <c r="I450" s="12"/>
    </row>
    <row r="451" spans="1:9" s="23" customFormat="1" ht="15" x14ac:dyDescent="0.2">
      <c r="A451" s="81"/>
      <c r="B451" s="56" t="s">
        <v>262</v>
      </c>
      <c r="C451" s="37">
        <v>3</v>
      </c>
      <c r="D451" s="20">
        <v>1</v>
      </c>
      <c r="E451" s="41">
        <f t="shared" si="172"/>
        <v>2.1037868162692847E-3</v>
      </c>
      <c r="F451" s="41">
        <f t="shared" si="173"/>
        <v>5.8754406580493535E-4</v>
      </c>
      <c r="G451" s="22">
        <f t="shared" si="171"/>
        <v>-0.66666666666666663</v>
      </c>
      <c r="H451" s="57">
        <f t="shared" si="174"/>
        <v>-1.4025245441795231E-3</v>
      </c>
      <c r="I451" s="12"/>
    </row>
    <row r="452" spans="1:9" s="23" customFormat="1" ht="15" x14ac:dyDescent="0.2">
      <c r="A452" s="81"/>
      <c r="B452" s="56" t="s">
        <v>94</v>
      </c>
      <c r="C452" s="37">
        <v>11</v>
      </c>
      <c r="D452" s="20">
        <v>49</v>
      </c>
      <c r="E452" s="41">
        <f t="shared" si="172"/>
        <v>7.7138849929873771E-3</v>
      </c>
      <c r="F452" s="41">
        <f t="shared" si="173"/>
        <v>2.8789659224441832E-2</v>
      </c>
      <c r="G452" s="22">
        <f t="shared" si="171"/>
        <v>3.4545454545454546</v>
      </c>
      <c r="H452" s="57">
        <f t="shared" si="174"/>
        <v>2.6647966339410939E-2</v>
      </c>
      <c r="I452" s="12"/>
    </row>
    <row r="453" spans="1:9" s="23" customFormat="1" ht="15" x14ac:dyDescent="0.2">
      <c r="A453" s="81"/>
      <c r="B453" s="56" t="s">
        <v>95</v>
      </c>
      <c r="C453" s="37">
        <v>0</v>
      </c>
      <c r="D453" s="20">
        <v>0</v>
      </c>
      <c r="E453" s="41" t="str">
        <f t="shared" si="172"/>
        <v/>
      </c>
      <c r="F453" s="41" t="str">
        <f t="shared" si="173"/>
        <v/>
      </c>
      <c r="G453" s="22" t="str">
        <f t="shared" si="171"/>
        <v xml:space="preserve"> </v>
      </c>
      <c r="H453" s="57" t="str">
        <f t="shared" si="174"/>
        <v/>
      </c>
      <c r="I453" s="12"/>
    </row>
    <row r="454" spans="1:9" s="23" customFormat="1" ht="15" x14ac:dyDescent="0.2">
      <c r="A454" s="81"/>
      <c r="B454" s="56" t="s">
        <v>96</v>
      </c>
      <c r="C454" s="37">
        <v>3</v>
      </c>
      <c r="D454" s="20">
        <v>4</v>
      </c>
      <c r="E454" s="41">
        <f t="shared" si="172"/>
        <v>2.1037868162692847E-3</v>
      </c>
      <c r="F454" s="41">
        <f t="shared" si="173"/>
        <v>2.3501762632197414E-3</v>
      </c>
      <c r="G454" s="22">
        <f t="shared" si="171"/>
        <v>0.33333333333333331</v>
      </c>
      <c r="H454" s="57">
        <f t="shared" si="174"/>
        <v>7.0126227208976155E-4</v>
      </c>
      <c r="I454" s="12"/>
    </row>
    <row r="455" spans="1:9" s="23" customFormat="1" ht="15" x14ac:dyDescent="0.2">
      <c r="A455" s="81"/>
      <c r="B455" s="56" t="s">
        <v>263</v>
      </c>
      <c r="C455" s="37">
        <v>0</v>
      </c>
      <c r="D455" s="20">
        <v>0</v>
      </c>
      <c r="E455" s="41" t="str">
        <f t="shared" si="172"/>
        <v/>
      </c>
      <c r="F455" s="41" t="str">
        <f t="shared" si="173"/>
        <v/>
      </c>
      <c r="G455" s="22" t="str">
        <f t="shared" si="171"/>
        <v xml:space="preserve"> </v>
      </c>
      <c r="H455" s="57" t="str">
        <f t="shared" si="174"/>
        <v/>
      </c>
      <c r="I455" s="12"/>
    </row>
    <row r="456" spans="1:9" s="23" customFormat="1" ht="15" x14ac:dyDescent="0.2">
      <c r="A456" s="81"/>
      <c r="B456" s="56" t="s">
        <v>526</v>
      </c>
      <c r="C456" s="37">
        <v>0</v>
      </c>
      <c r="D456" s="20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7">
        <v>9</v>
      </c>
      <c r="D457" s="20">
        <v>0</v>
      </c>
      <c r="E457" s="41">
        <f t="shared" si="172"/>
        <v>6.311360448807854E-3</v>
      </c>
      <c r="F457" s="41" t="str">
        <f t="shared" si="173"/>
        <v/>
      </c>
      <c r="G457" s="22">
        <f t="shared" si="171"/>
        <v>-1</v>
      </c>
      <c r="H457" s="57">
        <f t="shared" si="174"/>
        <v>-6.311360448807854E-3</v>
      </c>
      <c r="I457" s="12"/>
    </row>
    <row r="458" spans="1:9" s="23" customFormat="1" ht="15" x14ac:dyDescent="0.2">
      <c r="A458" s="81"/>
      <c r="B458" s="56" t="s">
        <v>93</v>
      </c>
      <c r="C458" s="37">
        <v>0</v>
      </c>
      <c r="D458" s="20">
        <v>0</v>
      </c>
      <c r="E458" s="41" t="str">
        <f t="shared" si="172"/>
        <v/>
      </c>
      <c r="F458" s="41" t="str">
        <f t="shared" si="173"/>
        <v/>
      </c>
      <c r="G458" s="22" t="str">
        <f t="shared" si="171"/>
        <v xml:space="preserve"> </v>
      </c>
      <c r="H458" s="57" t="str">
        <f t="shared" si="174"/>
        <v/>
      </c>
      <c r="I458" s="12"/>
    </row>
    <row r="459" spans="1:9" s="23" customFormat="1" ht="15" x14ac:dyDescent="0.2">
      <c r="A459" s="81"/>
      <c r="B459" s="56" t="s">
        <v>528</v>
      </c>
      <c r="C459" s="37">
        <v>2</v>
      </c>
      <c r="D459" s="20">
        <v>18</v>
      </c>
      <c r="E459" s="41">
        <f t="shared" si="172"/>
        <v>1.4025245441795231E-3</v>
      </c>
      <c r="F459" s="41">
        <f t="shared" si="173"/>
        <v>1.0575793184488837E-2</v>
      </c>
      <c r="G459" s="22">
        <f t="shared" si="171"/>
        <v>8</v>
      </c>
      <c r="H459" s="57">
        <f t="shared" si="174"/>
        <v>1.1220196353436185E-2</v>
      </c>
      <c r="I459" s="12"/>
    </row>
    <row r="460" spans="1:9" s="23" customFormat="1" ht="15" x14ac:dyDescent="0.2">
      <c r="A460" s="81"/>
      <c r="B460" s="56" t="s">
        <v>529</v>
      </c>
      <c r="C460" s="37">
        <v>0</v>
      </c>
      <c r="D460" s="20">
        <v>0</v>
      </c>
      <c r="E460" s="41" t="str">
        <f t="shared" si="172"/>
        <v/>
      </c>
      <c r="F460" s="41" t="str">
        <f t="shared" si="173"/>
        <v/>
      </c>
      <c r="G460" s="22" t="str">
        <f t="shared" si="171"/>
        <v xml:space="preserve"> </v>
      </c>
      <c r="H460" s="57" t="str">
        <f t="shared" si="174"/>
        <v/>
      </c>
      <c r="I460" s="12"/>
    </row>
    <row r="461" spans="1:9" s="23" customFormat="1" ht="30" x14ac:dyDescent="0.2">
      <c r="A461" s="81"/>
      <c r="B461" s="56" t="s">
        <v>530</v>
      </c>
      <c r="C461" s="37">
        <v>0</v>
      </c>
      <c r="D461" s="20">
        <v>0</v>
      </c>
      <c r="E461" s="41" t="str">
        <f t="shared" si="172"/>
        <v/>
      </c>
      <c r="F461" s="41" t="str">
        <f t="shared" si="173"/>
        <v/>
      </c>
      <c r="G461" s="22" t="str">
        <f t="shared" si="171"/>
        <v xml:space="preserve"> </v>
      </c>
      <c r="H461" s="57" t="str">
        <f t="shared" si="174"/>
        <v/>
      </c>
      <c r="I461" s="12"/>
    </row>
    <row r="462" spans="1:9" s="23" customFormat="1" ht="30" x14ac:dyDescent="0.2">
      <c r="A462" s="81"/>
      <c r="B462" s="56" t="s">
        <v>635</v>
      </c>
      <c r="C462" s="37">
        <v>0</v>
      </c>
      <c r="D462" s="20">
        <v>0</v>
      </c>
      <c r="E462" s="41" t="str">
        <f t="shared" si="172"/>
        <v/>
      </c>
      <c r="F462" s="41" t="str">
        <f t="shared" si="173"/>
        <v/>
      </c>
      <c r="G462" s="22" t="str">
        <f t="shared" si="171"/>
        <v xml:space="preserve"> </v>
      </c>
      <c r="H462" s="57" t="str">
        <f t="shared" si="174"/>
        <v/>
      </c>
      <c r="I462" s="12"/>
    </row>
    <row r="463" spans="1:9" s="23" customFormat="1" ht="15" x14ac:dyDescent="0.2">
      <c r="A463" s="81"/>
      <c r="B463" s="56" t="s">
        <v>100</v>
      </c>
      <c r="C463" s="37">
        <v>0</v>
      </c>
      <c r="D463" s="20">
        <v>0</v>
      </c>
      <c r="E463" s="41" t="str">
        <f t="shared" si="172"/>
        <v/>
      </c>
      <c r="F463" s="41" t="str">
        <f t="shared" si="173"/>
        <v/>
      </c>
      <c r="G463" s="22" t="str">
        <f t="shared" si="171"/>
        <v xml:space="preserve"> </v>
      </c>
      <c r="H463" s="57" t="str">
        <f t="shared" si="174"/>
        <v/>
      </c>
      <c r="I463" s="12"/>
    </row>
    <row r="464" spans="1:9" s="23" customFormat="1" ht="15" x14ac:dyDescent="0.2">
      <c r="A464" s="81"/>
      <c r="B464" s="56" t="s">
        <v>108</v>
      </c>
      <c r="C464" s="37">
        <v>1</v>
      </c>
      <c r="D464" s="20">
        <v>0</v>
      </c>
      <c r="E464" s="41">
        <f t="shared" si="172"/>
        <v>7.0126227208976155E-4</v>
      </c>
      <c r="F464" s="41" t="str">
        <f t="shared" si="173"/>
        <v/>
      </c>
      <c r="G464" s="22">
        <f t="shared" si="171"/>
        <v>-1</v>
      </c>
      <c r="H464" s="57">
        <f t="shared" si="174"/>
        <v>-7.0126227208976155E-4</v>
      </c>
      <c r="I464" s="12"/>
    </row>
    <row r="465" spans="1:9" s="23" customFormat="1" ht="15" x14ac:dyDescent="0.2">
      <c r="A465" s="81"/>
      <c r="B465" s="56" t="s">
        <v>107</v>
      </c>
      <c r="C465" s="37">
        <v>5</v>
      </c>
      <c r="D465" s="20">
        <v>0</v>
      </c>
      <c r="E465" s="41">
        <f t="shared" si="172"/>
        <v>3.5063113604488078E-3</v>
      </c>
      <c r="F465" s="41" t="str">
        <f t="shared" si="173"/>
        <v/>
      </c>
      <c r="G465" s="22">
        <f t="shared" si="171"/>
        <v>-1</v>
      </c>
      <c r="H465" s="57">
        <f t="shared" si="174"/>
        <v>-3.5063113604488078E-3</v>
      </c>
      <c r="I465" s="12"/>
    </row>
    <row r="466" spans="1:9" s="23" customFormat="1" ht="15" x14ac:dyDescent="0.2">
      <c r="A466" s="81"/>
      <c r="B466" s="56" t="s">
        <v>264</v>
      </c>
      <c r="C466" s="37">
        <v>0</v>
      </c>
      <c r="D466" s="20">
        <v>0</v>
      </c>
      <c r="E466" s="41" t="str">
        <f t="shared" si="172"/>
        <v/>
      </c>
      <c r="F466" s="41" t="str">
        <f t="shared" si="173"/>
        <v/>
      </c>
      <c r="G466" s="22" t="str">
        <f t="shared" si="171"/>
        <v xml:space="preserve"> </v>
      </c>
      <c r="H466" s="57" t="str">
        <f t="shared" si="174"/>
        <v/>
      </c>
      <c r="I466" s="12"/>
    </row>
    <row r="467" spans="1:9" s="23" customFormat="1" ht="30" x14ac:dyDescent="0.2">
      <c r="A467" s="81"/>
      <c r="B467" s="56" t="s">
        <v>478</v>
      </c>
      <c r="C467" s="37">
        <v>0</v>
      </c>
      <c r="D467" s="20">
        <v>0</v>
      </c>
      <c r="E467" s="41" t="str">
        <f t="shared" si="172"/>
        <v/>
      </c>
      <c r="F467" s="41" t="str">
        <f t="shared" si="173"/>
        <v/>
      </c>
      <c r="G467" s="22" t="str">
        <f t="shared" si="171"/>
        <v xml:space="preserve"> </v>
      </c>
      <c r="H467" s="57" t="str">
        <f t="shared" si="174"/>
        <v/>
      </c>
      <c r="I467" s="12"/>
    </row>
    <row r="468" spans="1:9" s="23" customFormat="1" ht="45" x14ac:dyDescent="0.2">
      <c r="A468" s="81"/>
      <c r="B468" s="56" t="s">
        <v>541</v>
      </c>
      <c r="C468" s="37">
        <v>0</v>
      </c>
      <c r="D468" s="20">
        <v>0</v>
      </c>
      <c r="E468" s="41" t="str">
        <f t="shared" si="172"/>
        <v/>
      </c>
      <c r="F468" s="41" t="str">
        <f t="shared" si="173"/>
        <v/>
      </c>
      <c r="G468" s="22" t="str">
        <f t="shared" si="171"/>
        <v xml:space="preserve"> </v>
      </c>
      <c r="H468" s="57" t="str">
        <f t="shared" si="174"/>
        <v/>
      </c>
      <c r="I468" s="12"/>
    </row>
    <row r="469" spans="1:9" s="23" customFormat="1" ht="30" x14ac:dyDescent="0.2">
      <c r="A469" s="81"/>
      <c r="B469" s="56" t="s">
        <v>479</v>
      </c>
      <c r="C469" s="37">
        <v>0</v>
      </c>
      <c r="D469" s="20">
        <v>1</v>
      </c>
      <c r="E469" s="41" t="str">
        <f t="shared" si="172"/>
        <v/>
      </c>
      <c r="F469" s="41">
        <f t="shared" si="173"/>
        <v>5.8754406580493535E-4</v>
      </c>
      <c r="G469" s="22">
        <f t="shared" si="171"/>
        <v>1</v>
      </c>
      <c r="H469" s="57" t="str">
        <f t="shared" si="174"/>
        <v/>
      </c>
      <c r="I469" s="12"/>
    </row>
    <row r="470" spans="1:9" s="23" customFormat="1" ht="15" x14ac:dyDescent="0.2">
      <c r="A470" s="81"/>
      <c r="B470" s="56" t="s">
        <v>103</v>
      </c>
      <c r="C470" s="37">
        <v>0</v>
      </c>
      <c r="D470" s="20">
        <v>1</v>
      </c>
      <c r="E470" s="41" t="str">
        <f t="shared" si="172"/>
        <v/>
      </c>
      <c r="F470" s="41">
        <f t="shared" si="173"/>
        <v>5.8754406580493535E-4</v>
      </c>
      <c r="G470" s="22">
        <f t="shared" si="171"/>
        <v>1</v>
      </c>
      <c r="H470" s="57" t="str">
        <f t="shared" si="174"/>
        <v/>
      </c>
      <c r="I470" s="12"/>
    </row>
    <row r="471" spans="1:9" s="23" customFormat="1" ht="30" x14ac:dyDescent="0.2">
      <c r="A471" s="81"/>
      <c r="B471" s="56" t="s">
        <v>590</v>
      </c>
      <c r="C471" s="37">
        <v>0</v>
      </c>
      <c r="D471" s="20">
        <v>0</v>
      </c>
      <c r="E471" s="41" t="str">
        <f t="shared" si="172"/>
        <v/>
      </c>
      <c r="F471" s="41" t="str">
        <f t="shared" si="173"/>
        <v/>
      </c>
      <c r="G471" s="22" t="str">
        <f t="shared" si="171"/>
        <v xml:space="preserve"> </v>
      </c>
      <c r="H471" s="57" t="str">
        <f t="shared" si="174"/>
        <v/>
      </c>
      <c r="I471" s="12"/>
    </row>
    <row r="472" spans="1:9" s="23" customFormat="1" ht="15" x14ac:dyDescent="0.2">
      <c r="A472" s="81"/>
      <c r="B472" s="56" t="s">
        <v>104</v>
      </c>
      <c r="C472" s="37">
        <v>0</v>
      </c>
      <c r="D472" s="20">
        <v>0</v>
      </c>
      <c r="E472" s="41" t="str">
        <f t="shared" si="172"/>
        <v/>
      </c>
      <c r="F472" s="41" t="str">
        <f t="shared" si="173"/>
        <v/>
      </c>
      <c r="G472" s="22" t="str">
        <f t="shared" si="171"/>
        <v xml:space="preserve"> </v>
      </c>
      <c r="H472" s="57" t="str">
        <f t="shared" si="174"/>
        <v/>
      </c>
      <c r="I472" s="12"/>
    </row>
    <row r="473" spans="1:9" s="23" customFormat="1" ht="15" x14ac:dyDescent="0.2">
      <c r="A473" s="81"/>
      <c r="B473" s="56" t="s">
        <v>373</v>
      </c>
      <c r="C473" s="37">
        <v>0</v>
      </c>
      <c r="D473" s="20">
        <v>0</v>
      </c>
      <c r="E473" s="41" t="str">
        <f t="shared" si="172"/>
        <v/>
      </c>
      <c r="F473" s="41" t="str">
        <f t="shared" si="173"/>
        <v/>
      </c>
      <c r="G473" s="22" t="str">
        <f t="shared" si="171"/>
        <v xml:space="preserve"> </v>
      </c>
      <c r="H473" s="57" t="str">
        <f t="shared" si="174"/>
        <v/>
      </c>
      <c r="I473" s="12"/>
    </row>
    <row r="474" spans="1:9" s="23" customFormat="1" ht="15" x14ac:dyDescent="0.2">
      <c r="A474" s="81"/>
      <c r="B474" s="56" t="s">
        <v>102</v>
      </c>
      <c r="C474" s="37">
        <v>12</v>
      </c>
      <c r="D474" s="20">
        <v>4</v>
      </c>
      <c r="E474" s="41">
        <f t="shared" si="172"/>
        <v>8.4151472650771386E-3</v>
      </c>
      <c r="F474" s="41">
        <f t="shared" si="173"/>
        <v>2.3501762632197414E-3</v>
      </c>
      <c r="G474" s="22">
        <f t="shared" si="171"/>
        <v>-0.66666666666666663</v>
      </c>
      <c r="H474" s="57">
        <f t="shared" si="174"/>
        <v>-5.6100981767180924E-3</v>
      </c>
      <c r="I474" s="12"/>
    </row>
    <row r="475" spans="1:9" s="23" customFormat="1" ht="15" x14ac:dyDescent="0.2">
      <c r="A475" s="81"/>
      <c r="B475" s="56" t="s">
        <v>265</v>
      </c>
      <c r="C475" s="37">
        <v>0</v>
      </c>
      <c r="D475" s="20">
        <v>0</v>
      </c>
      <c r="E475" s="41" t="str">
        <f t="shared" si="172"/>
        <v/>
      </c>
      <c r="F475" s="41" t="str">
        <f t="shared" si="173"/>
        <v/>
      </c>
      <c r="G475" s="22" t="str">
        <f t="shared" si="171"/>
        <v xml:space="preserve"> </v>
      </c>
      <c r="H475" s="57" t="str">
        <f t="shared" si="174"/>
        <v/>
      </c>
      <c r="I475" s="12"/>
    </row>
    <row r="476" spans="1:9" s="23" customFormat="1" ht="15" x14ac:dyDescent="0.2">
      <c r="A476" s="81"/>
      <c r="B476" s="56" t="s">
        <v>636</v>
      </c>
      <c r="C476" s="37">
        <v>1</v>
      </c>
      <c r="D476" s="20">
        <v>0</v>
      </c>
      <c r="E476" s="41">
        <f t="shared" si="172"/>
        <v>7.0126227208976155E-4</v>
      </c>
      <c r="F476" s="41" t="str">
        <f t="shared" si="173"/>
        <v/>
      </c>
      <c r="G476" s="22">
        <f t="shared" si="171"/>
        <v>-1</v>
      </c>
      <c r="H476" s="57">
        <f t="shared" si="174"/>
        <v>-7.0126227208976155E-4</v>
      </c>
      <c r="I476" s="12"/>
    </row>
    <row r="477" spans="1:9" s="23" customFormat="1" ht="15" x14ac:dyDescent="0.2">
      <c r="A477" s="81"/>
      <c r="B477" s="56" t="s">
        <v>326</v>
      </c>
      <c r="C477" s="37">
        <v>0</v>
      </c>
      <c r="D477" s="20">
        <v>0</v>
      </c>
      <c r="E477" s="41" t="str">
        <f t="shared" si="172"/>
        <v/>
      </c>
      <c r="F477" s="41" t="str">
        <f t="shared" si="173"/>
        <v/>
      </c>
      <c r="G477" s="22" t="str">
        <f t="shared" si="171"/>
        <v xml:space="preserve"> </v>
      </c>
      <c r="H477" s="57" t="str">
        <f t="shared" si="174"/>
        <v/>
      </c>
      <c r="I477" s="12"/>
    </row>
    <row r="478" spans="1:9" s="23" customFormat="1" ht="15" x14ac:dyDescent="0.2">
      <c r="A478" s="81"/>
      <c r="B478" s="56" t="s">
        <v>111</v>
      </c>
      <c r="C478" s="37">
        <v>0</v>
      </c>
      <c r="D478" s="20">
        <v>0</v>
      </c>
      <c r="E478" s="41" t="str">
        <f t="shared" si="172"/>
        <v/>
      </c>
      <c r="F478" s="41" t="str">
        <f t="shared" si="173"/>
        <v/>
      </c>
      <c r="G478" s="22" t="str">
        <f t="shared" si="171"/>
        <v xml:space="preserve"> </v>
      </c>
      <c r="H478" s="57" t="str">
        <f t="shared" si="174"/>
        <v/>
      </c>
      <c r="I478" s="12"/>
    </row>
    <row r="479" spans="1:9" s="23" customFormat="1" ht="15" x14ac:dyDescent="0.2">
      <c r="A479" s="81"/>
      <c r="B479" s="56" t="s">
        <v>99</v>
      </c>
      <c r="C479" s="37">
        <v>0</v>
      </c>
      <c r="D479" s="20">
        <v>0</v>
      </c>
      <c r="E479" s="41" t="str">
        <f t="shared" si="172"/>
        <v/>
      </c>
      <c r="F479" s="41" t="str">
        <f t="shared" si="173"/>
        <v/>
      </c>
      <c r="G479" s="22" t="str">
        <f t="shared" si="171"/>
        <v xml:space="preserve"> </v>
      </c>
      <c r="H479" s="57" t="str">
        <f t="shared" si="174"/>
        <v/>
      </c>
      <c r="I479" s="12"/>
    </row>
    <row r="480" spans="1:9" s="23" customFormat="1" ht="15" x14ac:dyDescent="0.2">
      <c r="A480" s="81"/>
      <c r="B480" s="56" t="s">
        <v>266</v>
      </c>
      <c r="C480" s="37">
        <v>6</v>
      </c>
      <c r="D480" s="20">
        <v>33</v>
      </c>
      <c r="E480" s="41">
        <f t="shared" si="172"/>
        <v>4.2075736325385693E-3</v>
      </c>
      <c r="F480" s="41">
        <f t="shared" si="173"/>
        <v>1.9388954171562868E-2</v>
      </c>
      <c r="G480" s="22">
        <f t="shared" si="171"/>
        <v>4.5</v>
      </c>
      <c r="H480" s="57">
        <f t="shared" si="174"/>
        <v>1.8934081346423562E-2</v>
      </c>
      <c r="I480" s="12"/>
    </row>
    <row r="481" spans="1:9" s="23" customFormat="1" ht="15" x14ac:dyDescent="0.2">
      <c r="A481" s="81"/>
      <c r="B481" s="56" t="s">
        <v>480</v>
      </c>
      <c r="C481" s="37">
        <v>0</v>
      </c>
      <c r="D481" s="20">
        <v>0</v>
      </c>
      <c r="E481" s="41" t="str">
        <f t="shared" si="172"/>
        <v/>
      </c>
      <c r="F481" s="41" t="str">
        <f t="shared" si="173"/>
        <v/>
      </c>
      <c r="G481" s="22" t="str">
        <f t="shared" si="171"/>
        <v xml:space="preserve"> </v>
      </c>
      <c r="H481" s="57" t="str">
        <f t="shared" si="174"/>
        <v/>
      </c>
      <c r="I481" s="12"/>
    </row>
    <row r="482" spans="1:9" s="23" customFormat="1" ht="15" x14ac:dyDescent="0.2">
      <c r="A482" s="81"/>
      <c r="B482" s="56" t="s">
        <v>105</v>
      </c>
      <c r="C482" s="37">
        <v>0</v>
      </c>
      <c r="D482" s="20">
        <v>0</v>
      </c>
      <c r="E482" s="41" t="str">
        <f t="shared" si="172"/>
        <v/>
      </c>
      <c r="F482" s="41" t="str">
        <f t="shared" si="173"/>
        <v/>
      </c>
      <c r="G482" s="22" t="str">
        <f t="shared" si="171"/>
        <v xml:space="preserve"> </v>
      </c>
      <c r="H482" s="57" t="str">
        <f t="shared" si="174"/>
        <v/>
      </c>
      <c r="I482" s="12"/>
    </row>
    <row r="483" spans="1:9" s="23" customFormat="1" ht="15" x14ac:dyDescent="0.2">
      <c r="A483" s="81"/>
      <c r="B483" s="56" t="s">
        <v>109</v>
      </c>
      <c r="C483" s="37">
        <v>0</v>
      </c>
      <c r="D483" s="20">
        <v>0</v>
      </c>
      <c r="E483" s="41" t="str">
        <f t="shared" si="172"/>
        <v/>
      </c>
      <c r="F483" s="41" t="str">
        <f t="shared" si="173"/>
        <v/>
      </c>
      <c r="G483" s="22" t="str">
        <f t="shared" si="171"/>
        <v xml:space="preserve"> </v>
      </c>
      <c r="H483" s="57" t="str">
        <f t="shared" si="174"/>
        <v/>
      </c>
      <c r="I483" s="12"/>
    </row>
    <row r="484" spans="1:9" s="23" customFormat="1" ht="15" x14ac:dyDescent="0.2">
      <c r="A484" s="81"/>
      <c r="B484" s="56" t="s">
        <v>97</v>
      </c>
      <c r="C484" s="37">
        <v>0</v>
      </c>
      <c r="D484" s="20">
        <v>0</v>
      </c>
      <c r="E484" s="41" t="str">
        <f t="shared" si="172"/>
        <v/>
      </c>
      <c r="F484" s="41" t="str">
        <f t="shared" si="173"/>
        <v/>
      </c>
      <c r="G484" s="22" t="str">
        <f t="shared" si="171"/>
        <v xml:space="preserve"> </v>
      </c>
      <c r="H484" s="57" t="str">
        <f t="shared" si="174"/>
        <v/>
      </c>
      <c r="I484" s="12"/>
    </row>
    <row r="485" spans="1:9" s="23" customFormat="1" ht="15" x14ac:dyDescent="0.2">
      <c r="A485" s="81"/>
      <c r="B485" s="56" t="s">
        <v>101</v>
      </c>
      <c r="C485" s="37">
        <v>0</v>
      </c>
      <c r="D485" s="20">
        <v>1</v>
      </c>
      <c r="E485" s="41" t="str">
        <f t="shared" si="172"/>
        <v/>
      </c>
      <c r="F485" s="41">
        <f t="shared" si="173"/>
        <v>5.8754406580493535E-4</v>
      </c>
      <c r="G485" s="22">
        <f t="shared" si="171"/>
        <v>1</v>
      </c>
      <c r="H485" s="57" t="str">
        <f t="shared" si="174"/>
        <v/>
      </c>
      <c r="I485" s="12"/>
    </row>
    <row r="486" spans="1:9" s="23" customFormat="1" ht="15" x14ac:dyDescent="0.2">
      <c r="A486" s="81"/>
      <c r="B486" s="56" t="s">
        <v>106</v>
      </c>
      <c r="C486" s="37">
        <v>0</v>
      </c>
      <c r="D486" s="20">
        <v>0</v>
      </c>
      <c r="E486" s="41" t="str">
        <f t="shared" si="172"/>
        <v/>
      </c>
      <c r="F486" s="41" t="str">
        <f t="shared" si="173"/>
        <v/>
      </c>
      <c r="G486" s="22" t="str">
        <f t="shared" si="171"/>
        <v xml:space="preserve"> </v>
      </c>
      <c r="H486" s="57" t="str">
        <f t="shared" si="174"/>
        <v/>
      </c>
      <c r="I486" s="12"/>
    </row>
    <row r="487" spans="1:9" s="23" customFormat="1" ht="15" x14ac:dyDescent="0.2">
      <c r="A487" s="81"/>
      <c r="B487" s="56" t="s">
        <v>110</v>
      </c>
      <c r="C487" s="37">
        <v>0</v>
      </c>
      <c r="D487" s="20">
        <v>0</v>
      </c>
      <c r="E487" s="41" t="str">
        <f t="shared" si="172"/>
        <v/>
      </c>
      <c r="F487" s="41" t="str">
        <f t="shared" si="173"/>
        <v/>
      </c>
      <c r="G487" s="22" t="str">
        <f t="shared" si="171"/>
        <v xml:space="preserve"> </v>
      </c>
      <c r="H487" s="57" t="str">
        <f t="shared" si="174"/>
        <v/>
      </c>
      <c r="I487" s="12"/>
    </row>
    <row r="488" spans="1:9" s="23" customFormat="1" ht="15" x14ac:dyDescent="0.2">
      <c r="A488" s="81"/>
      <c r="B488" s="56" t="s">
        <v>267</v>
      </c>
      <c r="C488" s="37">
        <v>6</v>
      </c>
      <c r="D488" s="20">
        <v>6</v>
      </c>
      <c r="E488" s="41">
        <f t="shared" si="172"/>
        <v>4.2075736325385693E-3</v>
      </c>
      <c r="F488" s="41">
        <f t="shared" si="173"/>
        <v>3.5252643948296123E-3</v>
      </c>
      <c r="G488" s="22">
        <f t="shared" si="171"/>
        <v>0</v>
      </c>
      <c r="H488" s="57">
        <f t="shared" si="174"/>
        <v>0</v>
      </c>
      <c r="I488" s="12"/>
    </row>
    <row r="489" spans="1:9" s="23" customFormat="1" ht="30" x14ac:dyDescent="0.2">
      <c r="A489" s="81"/>
      <c r="B489" s="56" t="s">
        <v>481</v>
      </c>
      <c r="C489" s="37">
        <v>0</v>
      </c>
      <c r="D489" s="20">
        <v>0</v>
      </c>
      <c r="E489" s="41" t="str">
        <f t="shared" si="172"/>
        <v/>
      </c>
      <c r="F489" s="41" t="str">
        <f t="shared" si="173"/>
        <v/>
      </c>
      <c r="G489" s="22" t="str">
        <f t="shared" si="171"/>
        <v xml:space="preserve"> </v>
      </c>
      <c r="H489" s="57" t="str">
        <f t="shared" si="174"/>
        <v/>
      </c>
      <c r="I489" s="12"/>
    </row>
    <row r="490" spans="1:9" s="23" customFormat="1" ht="15" x14ac:dyDescent="0.2">
      <c r="A490" s="81"/>
      <c r="B490" s="56" t="s">
        <v>268</v>
      </c>
      <c r="C490" s="37">
        <v>9</v>
      </c>
      <c r="D490" s="20">
        <v>3</v>
      </c>
      <c r="E490" s="41">
        <f t="shared" si="172"/>
        <v>6.311360448807854E-3</v>
      </c>
      <c r="F490" s="41">
        <f t="shared" si="173"/>
        <v>1.7626321974148062E-3</v>
      </c>
      <c r="G490" s="22">
        <f t="shared" si="171"/>
        <v>-0.66666666666666663</v>
      </c>
      <c r="H490" s="57">
        <f t="shared" si="174"/>
        <v>-4.2075736325385693E-3</v>
      </c>
      <c r="I490" s="12"/>
    </row>
    <row r="491" spans="1:9" s="23" customFormat="1" ht="15" x14ac:dyDescent="0.2">
      <c r="A491" s="81"/>
      <c r="B491" s="56" t="s">
        <v>269</v>
      </c>
      <c r="C491" s="37">
        <v>0</v>
      </c>
      <c r="D491" s="20">
        <v>0</v>
      </c>
      <c r="E491" s="41" t="str">
        <f t="shared" si="172"/>
        <v/>
      </c>
      <c r="F491" s="41" t="str">
        <f t="shared" si="173"/>
        <v/>
      </c>
      <c r="G491" s="22" t="str">
        <f t="shared" si="171"/>
        <v xml:space="preserve"> </v>
      </c>
      <c r="H491" s="57" t="str">
        <f t="shared" si="174"/>
        <v/>
      </c>
      <c r="I491" s="12"/>
    </row>
    <row r="492" spans="1:9" s="23" customFormat="1" ht="15" x14ac:dyDescent="0.2">
      <c r="A492" s="81"/>
      <c r="B492" s="56" t="s">
        <v>482</v>
      </c>
      <c r="C492" s="37">
        <v>0</v>
      </c>
      <c r="D492" s="20">
        <v>0</v>
      </c>
      <c r="E492" s="41" t="str">
        <f t="shared" si="172"/>
        <v/>
      </c>
      <c r="F492" s="41" t="str">
        <f t="shared" si="173"/>
        <v/>
      </c>
      <c r="G492" s="22" t="str">
        <f t="shared" si="171"/>
        <v xml:space="preserve"> </v>
      </c>
      <c r="H492" s="57" t="str">
        <f t="shared" si="174"/>
        <v/>
      </c>
      <c r="I492" s="12"/>
    </row>
    <row r="493" spans="1:9" s="23" customFormat="1" ht="15" x14ac:dyDescent="0.2">
      <c r="A493" s="81"/>
      <c r="B493" s="56" t="s">
        <v>270</v>
      </c>
      <c r="C493" s="37">
        <v>1</v>
      </c>
      <c r="D493" s="20">
        <v>6</v>
      </c>
      <c r="E493" s="41">
        <f t="shared" si="172"/>
        <v>7.0126227208976155E-4</v>
      </c>
      <c r="F493" s="41">
        <f t="shared" si="173"/>
        <v>3.5252643948296123E-3</v>
      </c>
      <c r="G493" s="22">
        <f t="shared" si="171"/>
        <v>5</v>
      </c>
      <c r="H493" s="57">
        <f t="shared" si="174"/>
        <v>3.5063113604488078E-3</v>
      </c>
      <c r="I493" s="12"/>
    </row>
    <row r="494" spans="1:9" s="23" customFormat="1" ht="15" x14ac:dyDescent="0.2">
      <c r="A494" s="81"/>
      <c r="B494" s="56" t="s">
        <v>271</v>
      </c>
      <c r="C494" s="37">
        <v>0</v>
      </c>
      <c r="D494" s="20">
        <v>0</v>
      </c>
      <c r="E494" s="41" t="str">
        <f t="shared" si="172"/>
        <v/>
      </c>
      <c r="F494" s="41" t="str">
        <f t="shared" si="173"/>
        <v/>
      </c>
      <c r="G494" s="22" t="str">
        <f t="shared" si="171"/>
        <v xml:space="preserve"> </v>
      </c>
      <c r="H494" s="57" t="str">
        <f t="shared" si="174"/>
        <v/>
      </c>
      <c r="I494" s="12"/>
    </row>
    <row r="495" spans="1:9" s="23" customFormat="1" ht="15" x14ac:dyDescent="0.2">
      <c r="A495" s="81"/>
      <c r="B495" s="56" t="s">
        <v>272</v>
      </c>
      <c r="C495" s="37">
        <v>0</v>
      </c>
      <c r="D495" s="20">
        <v>2</v>
      </c>
      <c r="E495" s="41" t="str">
        <f t="shared" si="172"/>
        <v/>
      </c>
      <c r="F495" s="41">
        <f t="shared" si="173"/>
        <v>1.1750881316098707E-3</v>
      </c>
      <c r="G495" s="22">
        <f t="shared" si="171"/>
        <v>1</v>
      </c>
      <c r="H495" s="57" t="str">
        <f t="shared" si="174"/>
        <v/>
      </c>
      <c r="I495" s="12"/>
    </row>
    <row r="496" spans="1:9" s="23" customFormat="1" ht="15" x14ac:dyDescent="0.2">
      <c r="A496" s="81"/>
      <c r="B496" s="56" t="s">
        <v>98</v>
      </c>
      <c r="C496" s="37">
        <v>0</v>
      </c>
      <c r="D496" s="20">
        <v>1</v>
      </c>
      <c r="E496" s="41" t="str">
        <f t="shared" si="172"/>
        <v/>
      </c>
      <c r="F496" s="41">
        <f t="shared" si="173"/>
        <v>5.8754406580493535E-4</v>
      </c>
      <c r="G496" s="22">
        <f t="shared" si="171"/>
        <v>1</v>
      </c>
      <c r="H496" s="57" t="str">
        <f t="shared" si="174"/>
        <v/>
      </c>
      <c r="I496" s="12"/>
    </row>
    <row r="497" spans="1:9" s="23" customFormat="1" ht="15" x14ac:dyDescent="0.2">
      <c r="A497" s="81"/>
      <c r="B497" s="56" t="s">
        <v>273</v>
      </c>
      <c r="C497" s="37">
        <v>1</v>
      </c>
      <c r="D497" s="20">
        <v>0</v>
      </c>
      <c r="E497" s="41">
        <f t="shared" si="172"/>
        <v>7.0126227208976155E-4</v>
      </c>
      <c r="F497" s="41" t="str">
        <f t="shared" si="173"/>
        <v/>
      </c>
      <c r="G497" s="22">
        <f t="shared" si="171"/>
        <v>-1</v>
      </c>
      <c r="H497" s="57">
        <f t="shared" si="174"/>
        <v>-7.0126227208976155E-4</v>
      </c>
      <c r="I497" s="12"/>
    </row>
    <row r="498" spans="1:9" s="23" customFormat="1" ht="15" x14ac:dyDescent="0.2">
      <c r="A498" s="81"/>
      <c r="B498" s="56" t="s">
        <v>274</v>
      </c>
      <c r="C498" s="37">
        <v>0</v>
      </c>
      <c r="D498" s="20">
        <v>38</v>
      </c>
      <c r="E498" s="41" t="str">
        <f t="shared" si="172"/>
        <v/>
      </c>
      <c r="F498" s="41">
        <f t="shared" si="173"/>
        <v>2.2326674500587545E-2</v>
      </c>
      <c r="G498" s="22">
        <f t="shared" si="171"/>
        <v>1</v>
      </c>
      <c r="H498" s="57" t="str">
        <f t="shared" si="174"/>
        <v/>
      </c>
      <c r="I498" s="12"/>
    </row>
    <row r="499" spans="1:9" s="23" customFormat="1" ht="15" x14ac:dyDescent="0.2">
      <c r="A499" s="81"/>
      <c r="B499" s="56" t="s">
        <v>542</v>
      </c>
      <c r="C499" s="37">
        <v>0</v>
      </c>
      <c r="D499" s="20">
        <v>8</v>
      </c>
      <c r="E499" s="41" t="str">
        <f t="shared" si="172"/>
        <v/>
      </c>
      <c r="F499" s="41">
        <f t="shared" si="173"/>
        <v>4.7003525264394828E-3</v>
      </c>
      <c r="G499" s="22">
        <f t="shared" ref="G499:G563" si="183">+IF(AND(C499=0,D499=0)," ",IF(C499=0,1,IF(D499=0,-1,(D499-C499)/C499)))</f>
        <v>1</v>
      </c>
      <c r="H499" s="57" t="str">
        <f t="shared" si="174"/>
        <v/>
      </c>
      <c r="I499" s="12"/>
    </row>
    <row r="500" spans="1:9" s="23" customFormat="1" ht="30" x14ac:dyDescent="0.2">
      <c r="A500" s="81"/>
      <c r="B500" s="56" t="s">
        <v>275</v>
      </c>
      <c r="C500" s="37">
        <v>0</v>
      </c>
      <c r="D500" s="20">
        <v>0</v>
      </c>
      <c r="E500" s="41" t="str">
        <f t="shared" si="172"/>
        <v/>
      </c>
      <c r="F500" s="41" t="str">
        <f t="shared" si="173"/>
        <v/>
      </c>
      <c r="G500" s="22" t="str">
        <f t="shared" si="183"/>
        <v xml:space="preserve"> </v>
      </c>
      <c r="H500" s="57" t="str">
        <f t="shared" si="174"/>
        <v/>
      </c>
      <c r="I500" s="12"/>
    </row>
    <row r="501" spans="1:9" s="23" customFormat="1" ht="30" x14ac:dyDescent="0.2">
      <c r="A501" s="81"/>
      <c r="B501" s="56" t="s">
        <v>276</v>
      </c>
      <c r="C501" s="37">
        <v>0</v>
      </c>
      <c r="D501" s="20">
        <v>0</v>
      </c>
      <c r="E501" s="41" t="str">
        <f t="shared" ref="E501:E561" si="184">+IF(C501=0,"",C501/C$355)</f>
        <v/>
      </c>
      <c r="F501" s="41" t="str">
        <f t="shared" ref="F501:F561" si="185">+IF(D501=0,"",D501/D$355)</f>
        <v/>
      </c>
      <c r="G501" s="22" t="str">
        <f t="shared" si="183"/>
        <v xml:space="preserve"> </v>
      </c>
      <c r="H501" s="57" t="str">
        <f t="shared" ref="H501:H561" si="186">+IF(OR(AND(E501=""),(G501="")),"",E501*G501)</f>
        <v/>
      </c>
      <c r="I501" s="12"/>
    </row>
    <row r="502" spans="1:9" s="23" customFormat="1" ht="30" x14ac:dyDescent="0.2">
      <c r="A502" s="81"/>
      <c r="B502" s="56" t="s">
        <v>637</v>
      </c>
      <c r="C502" s="37">
        <v>0</v>
      </c>
      <c r="D502" s="20">
        <v>0</v>
      </c>
      <c r="E502" s="41" t="str">
        <f t="shared" si="184"/>
        <v/>
      </c>
      <c r="F502" s="41" t="str">
        <f t="shared" si="185"/>
        <v/>
      </c>
      <c r="G502" s="22" t="str">
        <f t="shared" si="183"/>
        <v xml:space="preserve"> </v>
      </c>
      <c r="H502" s="57" t="str">
        <f t="shared" si="186"/>
        <v/>
      </c>
      <c r="I502" s="12"/>
    </row>
    <row r="503" spans="1:9" s="23" customFormat="1" ht="30" x14ac:dyDescent="0.2">
      <c r="A503" s="81"/>
      <c r="B503" s="56" t="s">
        <v>277</v>
      </c>
      <c r="C503" s="37">
        <v>0</v>
      </c>
      <c r="D503" s="20">
        <v>0</v>
      </c>
      <c r="E503" s="41" t="str">
        <f t="shared" si="184"/>
        <v/>
      </c>
      <c r="F503" s="41" t="str">
        <f t="shared" si="185"/>
        <v/>
      </c>
      <c r="G503" s="22" t="str">
        <f t="shared" si="183"/>
        <v xml:space="preserve"> </v>
      </c>
      <c r="H503" s="57" t="str">
        <f t="shared" si="186"/>
        <v/>
      </c>
      <c r="I503" s="12"/>
    </row>
    <row r="504" spans="1:9" s="23" customFormat="1" ht="30" x14ac:dyDescent="0.2">
      <c r="A504" s="81"/>
      <c r="B504" s="56" t="s">
        <v>121</v>
      </c>
      <c r="C504" s="37">
        <v>0</v>
      </c>
      <c r="D504" s="20">
        <v>0</v>
      </c>
      <c r="E504" s="41" t="str">
        <f t="shared" si="184"/>
        <v/>
      </c>
      <c r="F504" s="41" t="str">
        <f t="shared" si="185"/>
        <v/>
      </c>
      <c r="G504" s="22" t="str">
        <f t="shared" si="183"/>
        <v xml:space="preserve"> </v>
      </c>
      <c r="H504" s="57" t="str">
        <f t="shared" si="186"/>
        <v/>
      </c>
      <c r="I504" s="12"/>
    </row>
    <row r="505" spans="1:9" s="23" customFormat="1" ht="30" x14ac:dyDescent="0.2">
      <c r="A505" s="81"/>
      <c r="B505" s="56" t="s">
        <v>122</v>
      </c>
      <c r="C505" s="37">
        <v>0</v>
      </c>
      <c r="D505" s="20">
        <v>0</v>
      </c>
      <c r="E505" s="41" t="str">
        <f t="shared" si="184"/>
        <v/>
      </c>
      <c r="F505" s="41" t="str">
        <f t="shared" si="185"/>
        <v/>
      </c>
      <c r="G505" s="22" t="str">
        <f t="shared" si="183"/>
        <v xml:space="preserve"> </v>
      </c>
      <c r="H505" s="57" t="str">
        <f t="shared" si="186"/>
        <v/>
      </c>
      <c r="I505" s="12"/>
    </row>
    <row r="506" spans="1:9" s="23" customFormat="1" ht="15" x14ac:dyDescent="0.2">
      <c r="A506" s="81"/>
      <c r="B506" s="56" t="s">
        <v>278</v>
      </c>
      <c r="C506" s="37">
        <v>0</v>
      </c>
      <c r="D506" s="20">
        <v>0</v>
      </c>
      <c r="E506" s="41" t="str">
        <f t="shared" si="184"/>
        <v/>
      </c>
      <c r="F506" s="41" t="str">
        <f t="shared" si="185"/>
        <v/>
      </c>
      <c r="G506" s="22" t="str">
        <f t="shared" si="183"/>
        <v xml:space="preserve"> </v>
      </c>
      <c r="H506" s="57" t="str">
        <f t="shared" si="186"/>
        <v/>
      </c>
      <c r="I506" s="12"/>
    </row>
    <row r="507" spans="1:9" s="23" customFormat="1" ht="30" x14ac:dyDescent="0.2">
      <c r="A507" s="81"/>
      <c r="B507" s="56" t="s">
        <v>279</v>
      </c>
      <c r="C507" s="37">
        <v>0</v>
      </c>
      <c r="D507" s="20">
        <v>0</v>
      </c>
      <c r="E507" s="41" t="str">
        <f t="shared" si="184"/>
        <v/>
      </c>
      <c r="F507" s="41" t="str">
        <f t="shared" si="185"/>
        <v/>
      </c>
      <c r="G507" s="22" t="str">
        <f t="shared" si="183"/>
        <v xml:space="preserve"> </v>
      </c>
      <c r="H507" s="57" t="str">
        <f t="shared" si="186"/>
        <v/>
      </c>
      <c r="I507" s="12"/>
    </row>
    <row r="508" spans="1:9" s="23" customFormat="1" ht="30" x14ac:dyDescent="0.2">
      <c r="A508" s="81"/>
      <c r="B508" s="56" t="s">
        <v>280</v>
      </c>
      <c r="C508" s="37">
        <v>0</v>
      </c>
      <c r="D508" s="20">
        <v>0</v>
      </c>
      <c r="E508" s="41" t="str">
        <f t="shared" si="184"/>
        <v/>
      </c>
      <c r="F508" s="41" t="str">
        <f t="shared" si="185"/>
        <v/>
      </c>
      <c r="G508" s="22" t="str">
        <f t="shared" si="183"/>
        <v xml:space="preserve"> </v>
      </c>
      <c r="H508" s="57" t="str">
        <f t="shared" si="186"/>
        <v/>
      </c>
      <c r="I508" s="12"/>
    </row>
    <row r="509" spans="1:9" s="23" customFormat="1" ht="30" x14ac:dyDescent="0.2">
      <c r="A509" s="81"/>
      <c r="B509" s="56" t="s">
        <v>119</v>
      </c>
      <c r="C509" s="37">
        <v>2</v>
      </c>
      <c r="D509" s="20">
        <v>20</v>
      </c>
      <c r="E509" s="41">
        <f t="shared" si="184"/>
        <v>1.4025245441795231E-3</v>
      </c>
      <c r="F509" s="41">
        <f t="shared" si="185"/>
        <v>1.1750881316098707E-2</v>
      </c>
      <c r="G509" s="22">
        <f t="shared" si="183"/>
        <v>9</v>
      </c>
      <c r="H509" s="57">
        <f t="shared" si="186"/>
        <v>1.2622720897615708E-2</v>
      </c>
      <c r="I509" s="12"/>
    </row>
    <row r="510" spans="1:9" s="23" customFormat="1" ht="30" x14ac:dyDescent="0.2">
      <c r="A510" s="81"/>
      <c r="B510" s="56" t="s">
        <v>281</v>
      </c>
      <c r="C510" s="37">
        <v>0</v>
      </c>
      <c r="D510" s="20">
        <v>0</v>
      </c>
      <c r="E510" s="41" t="str">
        <f t="shared" si="184"/>
        <v/>
      </c>
      <c r="F510" s="41" t="str">
        <f t="shared" si="185"/>
        <v/>
      </c>
      <c r="G510" s="22" t="str">
        <f t="shared" si="183"/>
        <v xml:space="preserve"> </v>
      </c>
      <c r="H510" s="57" t="str">
        <f t="shared" si="186"/>
        <v/>
      </c>
      <c r="I510" s="12"/>
    </row>
    <row r="511" spans="1:9" s="23" customFormat="1" ht="30" x14ac:dyDescent="0.2">
      <c r="A511" s="81"/>
      <c r="B511" s="56" t="s">
        <v>282</v>
      </c>
      <c r="C511" s="37">
        <v>0</v>
      </c>
      <c r="D511" s="20">
        <v>0</v>
      </c>
      <c r="E511" s="41" t="str">
        <f t="shared" si="184"/>
        <v/>
      </c>
      <c r="F511" s="41" t="str">
        <f t="shared" si="185"/>
        <v/>
      </c>
      <c r="G511" s="22" t="str">
        <f t="shared" si="183"/>
        <v xml:space="preserve"> 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7">
        <v>0</v>
      </c>
      <c r="D512" s="20">
        <v>0</v>
      </c>
      <c r="E512" s="41" t="str">
        <f t="shared" si="184"/>
        <v/>
      </c>
      <c r="F512" s="41" t="str">
        <f t="shared" si="185"/>
        <v/>
      </c>
      <c r="G512" s="22" t="str">
        <f t="shared" si="183"/>
        <v xml:space="preserve"> </v>
      </c>
      <c r="H512" s="57" t="str">
        <f t="shared" si="186"/>
        <v/>
      </c>
      <c r="I512" s="12"/>
    </row>
    <row r="513" spans="1:9" s="23" customFormat="1" ht="30" x14ac:dyDescent="0.2">
      <c r="A513" s="81"/>
      <c r="B513" s="56" t="s">
        <v>284</v>
      </c>
      <c r="C513" s="37">
        <v>0</v>
      </c>
      <c r="D513" s="20">
        <v>0</v>
      </c>
      <c r="E513" s="41" t="str">
        <f t="shared" si="184"/>
        <v/>
      </c>
      <c r="F513" s="41" t="str">
        <f t="shared" si="185"/>
        <v/>
      </c>
      <c r="G513" s="22" t="str">
        <f t="shared" si="183"/>
        <v xml:space="preserve"> </v>
      </c>
      <c r="H513" s="57" t="str">
        <f t="shared" si="186"/>
        <v/>
      </c>
      <c r="I513" s="12"/>
    </row>
    <row r="514" spans="1:9" s="23" customFormat="1" ht="30" x14ac:dyDescent="0.2">
      <c r="A514" s="81"/>
      <c r="B514" s="56" t="s">
        <v>117</v>
      </c>
      <c r="C514" s="37">
        <v>0</v>
      </c>
      <c r="D514" s="20">
        <v>0</v>
      </c>
      <c r="E514" s="41" t="str">
        <f t="shared" si="184"/>
        <v/>
      </c>
      <c r="F514" s="41" t="str">
        <f t="shared" si="185"/>
        <v/>
      </c>
      <c r="G514" s="22" t="str">
        <f t="shared" si="183"/>
        <v xml:space="preserve"> </v>
      </c>
      <c r="H514" s="57" t="str">
        <f t="shared" si="186"/>
        <v/>
      </c>
      <c r="I514" s="12"/>
    </row>
    <row r="515" spans="1:9" s="23" customFormat="1" ht="30" x14ac:dyDescent="0.2">
      <c r="A515" s="81"/>
      <c r="B515" s="56" t="s">
        <v>285</v>
      </c>
      <c r="C515" s="37">
        <v>0</v>
      </c>
      <c r="D515" s="20">
        <v>0</v>
      </c>
      <c r="E515" s="41" t="str">
        <f t="shared" si="184"/>
        <v/>
      </c>
      <c r="F515" s="41" t="str">
        <f t="shared" si="185"/>
        <v/>
      </c>
      <c r="G515" s="22" t="str">
        <f t="shared" si="183"/>
        <v xml:space="preserve"> </v>
      </c>
      <c r="H515" s="57" t="str">
        <f t="shared" si="186"/>
        <v/>
      </c>
      <c r="I515" s="12"/>
    </row>
    <row r="516" spans="1:9" s="23" customFormat="1" ht="15" customHeight="1" x14ac:dyDescent="0.2">
      <c r="A516" s="81"/>
      <c r="B516" s="56" t="s">
        <v>286</v>
      </c>
      <c r="C516" s="37">
        <v>0</v>
      </c>
      <c r="D516" s="20">
        <v>0</v>
      </c>
      <c r="E516" s="41" t="str">
        <f t="shared" si="184"/>
        <v/>
      </c>
      <c r="F516" s="41" t="str">
        <f t="shared" si="185"/>
        <v/>
      </c>
      <c r="G516" s="22" t="str">
        <f t="shared" si="183"/>
        <v xml:space="preserve"> </v>
      </c>
      <c r="H516" s="57" t="str">
        <f t="shared" si="186"/>
        <v/>
      </c>
      <c r="I516" s="12"/>
    </row>
    <row r="517" spans="1:9" s="23" customFormat="1" ht="30" x14ac:dyDescent="0.2">
      <c r="A517" s="81"/>
      <c r="B517" s="56" t="s">
        <v>483</v>
      </c>
      <c r="C517" s="37">
        <v>0</v>
      </c>
      <c r="D517" s="20">
        <v>0</v>
      </c>
      <c r="E517" s="41" t="str">
        <f t="shared" si="184"/>
        <v/>
      </c>
      <c r="F517" s="41" t="str">
        <f t="shared" si="185"/>
        <v/>
      </c>
      <c r="G517" s="22" t="str">
        <f t="shared" si="183"/>
        <v xml:space="preserve"> </v>
      </c>
      <c r="H517" s="57" t="str">
        <f t="shared" si="186"/>
        <v/>
      </c>
      <c r="I517" s="12"/>
    </row>
    <row r="518" spans="1:9" s="23" customFormat="1" ht="15" x14ac:dyDescent="0.2">
      <c r="A518" s="81"/>
      <c r="B518" s="56" t="s">
        <v>125</v>
      </c>
      <c r="C518" s="37">
        <v>0</v>
      </c>
      <c r="D518" s="20">
        <v>0</v>
      </c>
      <c r="E518" s="41" t="str">
        <f t="shared" si="184"/>
        <v/>
      </c>
      <c r="F518" s="41" t="str">
        <f t="shared" si="185"/>
        <v/>
      </c>
      <c r="G518" s="22" t="str">
        <f t="shared" si="183"/>
        <v xml:space="preserve"> </v>
      </c>
      <c r="H518" s="57" t="str">
        <f t="shared" si="186"/>
        <v/>
      </c>
      <c r="I518" s="12"/>
    </row>
    <row r="519" spans="1:9" s="23" customFormat="1" ht="15" x14ac:dyDescent="0.2">
      <c r="A519" s="81"/>
      <c r="B519" s="56" t="s">
        <v>484</v>
      </c>
      <c r="C519" s="37">
        <v>0</v>
      </c>
      <c r="D519" s="20">
        <v>8</v>
      </c>
      <c r="E519" s="41" t="str">
        <f t="shared" si="184"/>
        <v/>
      </c>
      <c r="F519" s="41">
        <f t="shared" si="185"/>
        <v>4.7003525264394828E-3</v>
      </c>
      <c r="G519" s="22">
        <f t="shared" si="183"/>
        <v>1</v>
      </c>
      <c r="H519" s="57" t="str">
        <f t="shared" si="186"/>
        <v/>
      </c>
      <c r="I519" s="12"/>
    </row>
    <row r="520" spans="1:9" s="23" customFormat="1" ht="15" x14ac:dyDescent="0.2">
      <c r="A520" s="81"/>
      <c r="B520" s="56" t="s">
        <v>118</v>
      </c>
      <c r="C520" s="37">
        <v>3</v>
      </c>
      <c r="D520" s="20">
        <v>1</v>
      </c>
      <c r="E520" s="41">
        <f t="shared" si="184"/>
        <v>2.1037868162692847E-3</v>
      </c>
      <c r="F520" s="41">
        <f t="shared" si="185"/>
        <v>5.8754406580493535E-4</v>
      </c>
      <c r="G520" s="22">
        <f t="shared" si="183"/>
        <v>-0.66666666666666663</v>
      </c>
      <c r="H520" s="57">
        <f t="shared" si="186"/>
        <v>-1.4025245441795231E-3</v>
      </c>
      <c r="I520" s="12"/>
    </row>
    <row r="521" spans="1:9" s="23" customFormat="1" ht="45" x14ac:dyDescent="0.2">
      <c r="A521" s="81"/>
      <c r="B521" s="56" t="s">
        <v>287</v>
      </c>
      <c r="C521" s="37">
        <v>0</v>
      </c>
      <c r="D521" s="20">
        <v>0</v>
      </c>
      <c r="E521" s="41" t="str">
        <f t="shared" si="184"/>
        <v/>
      </c>
      <c r="F521" s="41" t="str">
        <f t="shared" si="185"/>
        <v/>
      </c>
      <c r="G521" s="22" t="str">
        <f t="shared" si="183"/>
        <v xml:space="preserve"> </v>
      </c>
      <c r="H521" s="57" t="str">
        <f t="shared" si="186"/>
        <v/>
      </c>
      <c r="I521" s="12"/>
    </row>
    <row r="522" spans="1:9" s="23" customFormat="1" ht="15" x14ac:dyDescent="0.2">
      <c r="A522" s="81"/>
      <c r="B522" s="56" t="s">
        <v>120</v>
      </c>
      <c r="C522" s="37">
        <v>0</v>
      </c>
      <c r="D522" s="20">
        <v>0</v>
      </c>
      <c r="E522" s="41" t="str">
        <f t="shared" si="184"/>
        <v/>
      </c>
      <c r="F522" s="41" t="str">
        <f t="shared" si="185"/>
        <v/>
      </c>
      <c r="G522" s="22" t="str">
        <f t="shared" si="183"/>
        <v xml:space="preserve"> </v>
      </c>
      <c r="H522" s="57" t="str">
        <f t="shared" si="186"/>
        <v/>
      </c>
      <c r="I522" s="12"/>
    </row>
    <row r="523" spans="1:9" s="23" customFormat="1" ht="30" x14ac:dyDescent="0.2">
      <c r="A523" s="81"/>
      <c r="B523" s="56" t="s">
        <v>288</v>
      </c>
      <c r="C523" s="37">
        <v>0</v>
      </c>
      <c r="D523" s="20">
        <v>0</v>
      </c>
      <c r="E523" s="41" t="str">
        <f t="shared" si="184"/>
        <v/>
      </c>
      <c r="F523" s="41" t="str">
        <f t="shared" si="185"/>
        <v/>
      </c>
      <c r="G523" s="22" t="str">
        <f t="shared" si="183"/>
        <v xml:space="preserve"> </v>
      </c>
      <c r="H523" s="57" t="str">
        <f t="shared" si="186"/>
        <v/>
      </c>
      <c r="I523" s="12"/>
    </row>
    <row r="524" spans="1:9" s="23" customFormat="1" ht="30" x14ac:dyDescent="0.2">
      <c r="A524" s="81"/>
      <c r="B524" s="56" t="s">
        <v>289</v>
      </c>
      <c r="C524" s="37">
        <v>3</v>
      </c>
      <c r="D524" s="20">
        <v>4</v>
      </c>
      <c r="E524" s="41">
        <f t="shared" si="184"/>
        <v>2.1037868162692847E-3</v>
      </c>
      <c r="F524" s="41">
        <f t="shared" si="185"/>
        <v>2.3501762632197414E-3</v>
      </c>
      <c r="G524" s="22">
        <f t="shared" si="183"/>
        <v>0.33333333333333331</v>
      </c>
      <c r="H524" s="57">
        <f t="shared" si="186"/>
        <v>7.0126227208976155E-4</v>
      </c>
      <c r="I524" s="12"/>
    </row>
    <row r="525" spans="1:9" s="23" customFormat="1" ht="15" x14ac:dyDescent="0.2">
      <c r="A525" s="81"/>
      <c r="B525" s="56" t="s">
        <v>112</v>
      </c>
      <c r="C525" s="37">
        <v>0</v>
      </c>
      <c r="D525" s="20">
        <v>0</v>
      </c>
      <c r="E525" s="41" t="str">
        <f t="shared" si="184"/>
        <v/>
      </c>
      <c r="F525" s="41" t="str">
        <f t="shared" si="185"/>
        <v/>
      </c>
      <c r="G525" s="22" t="str">
        <f t="shared" si="183"/>
        <v xml:space="preserve"> </v>
      </c>
      <c r="H525" s="57" t="str">
        <f t="shared" si="186"/>
        <v/>
      </c>
      <c r="I525" s="12"/>
    </row>
    <row r="526" spans="1:9" s="23" customFormat="1" ht="30" x14ac:dyDescent="0.2">
      <c r="A526" s="81"/>
      <c r="B526" s="56" t="s">
        <v>485</v>
      </c>
      <c r="C526" s="37">
        <v>0</v>
      </c>
      <c r="D526" s="20">
        <v>0</v>
      </c>
      <c r="E526" s="41" t="str">
        <f t="shared" si="184"/>
        <v/>
      </c>
      <c r="F526" s="41" t="str">
        <f t="shared" si="185"/>
        <v/>
      </c>
      <c r="G526" s="22" t="str">
        <f t="shared" si="183"/>
        <v xml:space="preserve"> </v>
      </c>
      <c r="H526" s="57" t="str">
        <f t="shared" si="186"/>
        <v/>
      </c>
      <c r="I526" s="12"/>
    </row>
    <row r="527" spans="1:9" s="23" customFormat="1" ht="30" x14ac:dyDescent="0.2">
      <c r="A527" s="81"/>
      <c r="B527" s="56" t="s">
        <v>290</v>
      </c>
      <c r="C527" s="37">
        <v>0</v>
      </c>
      <c r="D527" s="20">
        <v>0</v>
      </c>
      <c r="E527" s="41" t="str">
        <f t="shared" si="184"/>
        <v/>
      </c>
      <c r="F527" s="41" t="str">
        <f t="shared" si="185"/>
        <v/>
      </c>
      <c r="G527" s="22" t="str">
        <f t="shared" si="183"/>
        <v xml:space="preserve"> </v>
      </c>
      <c r="H527" s="57" t="str">
        <f t="shared" si="186"/>
        <v/>
      </c>
      <c r="I527" s="12"/>
    </row>
    <row r="528" spans="1:9" s="23" customFormat="1" ht="15" x14ac:dyDescent="0.2">
      <c r="A528" s="81"/>
      <c r="B528" s="56" t="s">
        <v>291</v>
      </c>
      <c r="C528" s="37">
        <v>0</v>
      </c>
      <c r="D528" s="20">
        <v>0</v>
      </c>
      <c r="E528" s="41" t="str">
        <f t="shared" si="184"/>
        <v/>
      </c>
      <c r="F528" s="41" t="str">
        <f t="shared" si="185"/>
        <v/>
      </c>
      <c r="G528" s="22" t="str">
        <f t="shared" si="183"/>
        <v xml:space="preserve"> </v>
      </c>
      <c r="H528" s="57" t="str">
        <f t="shared" si="186"/>
        <v/>
      </c>
      <c r="I528" s="12"/>
    </row>
    <row r="529" spans="1:9" s="23" customFormat="1" ht="15" x14ac:dyDescent="0.2">
      <c r="A529" s="81"/>
      <c r="B529" s="56" t="s">
        <v>638</v>
      </c>
      <c r="C529" s="37">
        <v>0</v>
      </c>
      <c r="D529" s="20">
        <v>0</v>
      </c>
      <c r="E529" s="41" t="str">
        <f t="shared" si="184"/>
        <v/>
      </c>
      <c r="F529" s="41" t="str">
        <f t="shared" si="185"/>
        <v/>
      </c>
      <c r="G529" s="22" t="str">
        <f t="shared" si="183"/>
        <v xml:space="preserve"> </v>
      </c>
      <c r="H529" s="57" t="str">
        <f t="shared" si="186"/>
        <v/>
      </c>
      <c r="I529" s="12"/>
    </row>
    <row r="530" spans="1:9" s="23" customFormat="1" ht="15" x14ac:dyDescent="0.2">
      <c r="A530" s="81"/>
      <c r="B530" s="56" t="s">
        <v>486</v>
      </c>
      <c r="C530" s="37">
        <v>0</v>
      </c>
      <c r="D530" s="20">
        <v>0</v>
      </c>
      <c r="E530" s="41" t="str">
        <f t="shared" si="184"/>
        <v/>
      </c>
      <c r="F530" s="41" t="str">
        <f t="shared" si="185"/>
        <v/>
      </c>
      <c r="G530" s="22" t="str">
        <f t="shared" si="183"/>
        <v xml:space="preserve"> </v>
      </c>
      <c r="H530" s="57" t="str">
        <f t="shared" si="186"/>
        <v/>
      </c>
      <c r="I530" s="12"/>
    </row>
    <row r="531" spans="1:9" s="23" customFormat="1" ht="30" x14ac:dyDescent="0.2">
      <c r="A531" s="81"/>
      <c r="B531" s="56" t="s">
        <v>292</v>
      </c>
      <c r="C531" s="37">
        <v>0</v>
      </c>
      <c r="D531" s="20">
        <v>0</v>
      </c>
      <c r="E531" s="41" t="str">
        <f t="shared" si="184"/>
        <v/>
      </c>
      <c r="F531" s="41" t="str">
        <f t="shared" si="185"/>
        <v/>
      </c>
      <c r="G531" s="22" t="str">
        <f t="shared" si="183"/>
        <v xml:space="preserve"> </v>
      </c>
      <c r="H531" s="57" t="str">
        <f t="shared" si="186"/>
        <v/>
      </c>
      <c r="I531" s="12"/>
    </row>
    <row r="532" spans="1:9" s="23" customFormat="1" ht="45" x14ac:dyDescent="0.2">
      <c r="A532" s="81"/>
      <c r="B532" s="56" t="s">
        <v>293</v>
      </c>
      <c r="C532" s="37">
        <v>0</v>
      </c>
      <c r="D532" s="20">
        <v>0</v>
      </c>
      <c r="E532" s="41" t="str">
        <f t="shared" si="184"/>
        <v/>
      </c>
      <c r="F532" s="41" t="str">
        <f t="shared" si="185"/>
        <v/>
      </c>
      <c r="G532" s="22" t="str">
        <f t="shared" si="183"/>
        <v xml:space="preserve"> </v>
      </c>
      <c r="H532" s="57" t="str">
        <f t="shared" si="186"/>
        <v/>
      </c>
      <c r="I532" s="12"/>
    </row>
    <row r="533" spans="1:9" s="23" customFormat="1" ht="30" x14ac:dyDescent="0.2">
      <c r="A533" s="81"/>
      <c r="B533" s="56" t="s">
        <v>294</v>
      </c>
      <c r="C533" s="37">
        <v>0</v>
      </c>
      <c r="D533" s="20">
        <v>0</v>
      </c>
      <c r="E533" s="41" t="str">
        <f t="shared" si="184"/>
        <v/>
      </c>
      <c r="F533" s="41" t="str">
        <f t="shared" si="185"/>
        <v/>
      </c>
      <c r="G533" s="22" t="str">
        <f t="shared" si="183"/>
        <v xml:space="preserve"> </v>
      </c>
      <c r="H533" s="57" t="str">
        <f t="shared" si="186"/>
        <v/>
      </c>
      <c r="I533" s="12"/>
    </row>
    <row r="534" spans="1:9" s="23" customFormat="1" ht="30" x14ac:dyDescent="0.2">
      <c r="A534" s="81"/>
      <c r="B534" s="56" t="s">
        <v>114</v>
      </c>
      <c r="C534" s="37">
        <v>0</v>
      </c>
      <c r="D534" s="20">
        <v>0</v>
      </c>
      <c r="E534" s="41" t="str">
        <f t="shared" si="184"/>
        <v/>
      </c>
      <c r="F534" s="41" t="str">
        <f t="shared" si="185"/>
        <v/>
      </c>
      <c r="G534" s="22" t="str">
        <f t="shared" si="183"/>
        <v xml:space="preserve"> </v>
      </c>
      <c r="H534" s="57" t="str">
        <f t="shared" si="186"/>
        <v/>
      </c>
      <c r="I534" s="12"/>
    </row>
    <row r="535" spans="1:9" s="23" customFormat="1" ht="45" x14ac:dyDescent="0.2">
      <c r="A535" s="81"/>
      <c r="B535" s="56" t="s">
        <v>295</v>
      </c>
      <c r="C535" s="37">
        <v>0</v>
      </c>
      <c r="D535" s="20">
        <v>0</v>
      </c>
      <c r="E535" s="41" t="str">
        <f t="shared" si="184"/>
        <v/>
      </c>
      <c r="F535" s="41" t="str">
        <f t="shared" si="185"/>
        <v/>
      </c>
      <c r="G535" s="22" t="str">
        <f t="shared" si="183"/>
        <v xml:space="preserve"> </v>
      </c>
      <c r="H535" s="57" t="str">
        <f t="shared" si="186"/>
        <v/>
      </c>
      <c r="I535" s="12"/>
    </row>
    <row r="536" spans="1:9" s="23" customFormat="1" ht="15" x14ac:dyDescent="0.2">
      <c r="A536" s="81"/>
      <c r="B536" s="56" t="s">
        <v>123</v>
      </c>
      <c r="C536" s="37">
        <v>0</v>
      </c>
      <c r="D536" s="20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7">
        <v>0</v>
      </c>
      <c r="D537" s="20">
        <v>0</v>
      </c>
      <c r="E537" s="41" t="str">
        <f t="shared" si="184"/>
        <v/>
      </c>
      <c r="F537" s="41" t="str">
        <f t="shared" si="185"/>
        <v/>
      </c>
      <c r="G537" s="22" t="str">
        <f t="shared" si="183"/>
        <v xml:space="preserve"> </v>
      </c>
      <c r="H537" s="57" t="str">
        <f t="shared" si="186"/>
        <v/>
      </c>
      <c r="I537" s="12"/>
    </row>
    <row r="538" spans="1:9" s="23" customFormat="1" ht="15" x14ac:dyDescent="0.2">
      <c r="A538" s="81"/>
      <c r="B538" s="56" t="s">
        <v>115</v>
      </c>
      <c r="C538" s="37">
        <v>0</v>
      </c>
      <c r="D538" s="20">
        <v>0</v>
      </c>
      <c r="E538" s="41" t="str">
        <f t="shared" si="184"/>
        <v/>
      </c>
      <c r="F538" s="41" t="str">
        <f t="shared" si="185"/>
        <v/>
      </c>
      <c r="G538" s="22" t="str">
        <f t="shared" si="183"/>
        <v xml:space="preserve"> </v>
      </c>
      <c r="H538" s="57" t="str">
        <f t="shared" si="186"/>
        <v/>
      </c>
      <c r="I538" s="12"/>
    </row>
    <row r="539" spans="1:9" s="23" customFormat="1" ht="30" x14ac:dyDescent="0.2">
      <c r="A539" s="81"/>
      <c r="B539" s="56" t="s">
        <v>296</v>
      </c>
      <c r="C539" s="37">
        <v>0</v>
      </c>
      <c r="D539" s="20">
        <v>0</v>
      </c>
      <c r="E539" s="41" t="str">
        <f t="shared" si="184"/>
        <v/>
      </c>
      <c r="F539" s="41" t="str">
        <f t="shared" si="185"/>
        <v/>
      </c>
      <c r="G539" s="22" t="str">
        <f t="shared" si="183"/>
        <v xml:space="preserve"> </v>
      </c>
      <c r="H539" s="57" t="str">
        <f t="shared" si="186"/>
        <v/>
      </c>
      <c r="I539" s="12"/>
    </row>
    <row r="540" spans="1:9" s="23" customFormat="1" ht="30" x14ac:dyDescent="0.2">
      <c r="A540" s="81"/>
      <c r="B540" s="56" t="s">
        <v>639</v>
      </c>
      <c r="C540" s="37">
        <v>0</v>
      </c>
      <c r="D540" s="20">
        <v>0</v>
      </c>
      <c r="E540" s="41" t="str">
        <f t="shared" si="184"/>
        <v/>
      </c>
      <c r="F540" s="41" t="str">
        <f t="shared" si="185"/>
        <v/>
      </c>
      <c r="G540" s="22" t="str">
        <f t="shared" si="183"/>
        <v xml:space="preserve"> </v>
      </c>
      <c r="H540" s="57" t="str">
        <f t="shared" si="186"/>
        <v/>
      </c>
      <c r="I540" s="12"/>
    </row>
    <row r="541" spans="1:9" s="23" customFormat="1" ht="15" x14ac:dyDescent="0.2">
      <c r="A541" s="81"/>
      <c r="B541" s="56" t="s">
        <v>124</v>
      </c>
      <c r="C541" s="37">
        <v>0</v>
      </c>
      <c r="D541" s="20">
        <v>0</v>
      </c>
      <c r="E541" s="41" t="str">
        <f t="shared" si="184"/>
        <v/>
      </c>
      <c r="F541" s="41" t="str">
        <f t="shared" si="185"/>
        <v/>
      </c>
      <c r="G541" s="22" t="str">
        <f t="shared" si="183"/>
        <v xml:space="preserve"> </v>
      </c>
      <c r="H541" s="57" t="str">
        <f t="shared" si="186"/>
        <v/>
      </c>
      <c r="I541" s="12"/>
    </row>
    <row r="542" spans="1:9" s="23" customFormat="1" ht="15" x14ac:dyDescent="0.2">
      <c r="A542" s="81"/>
      <c r="B542" s="56" t="s">
        <v>487</v>
      </c>
      <c r="C542" s="37">
        <v>0</v>
      </c>
      <c r="D542" s="20">
        <v>0</v>
      </c>
      <c r="E542" s="41" t="str">
        <f t="shared" si="184"/>
        <v/>
      </c>
      <c r="F542" s="41" t="str">
        <f t="shared" si="185"/>
        <v/>
      </c>
      <c r="G542" s="22" t="str">
        <f t="shared" si="183"/>
        <v xml:space="preserve"> </v>
      </c>
      <c r="H542" s="57" t="str">
        <f t="shared" si="186"/>
        <v/>
      </c>
      <c r="I542" s="12"/>
    </row>
    <row r="543" spans="1:9" s="23" customFormat="1" ht="15" x14ac:dyDescent="0.2">
      <c r="A543" s="81"/>
      <c r="B543" s="56" t="s">
        <v>536</v>
      </c>
      <c r="C543" s="37">
        <v>5</v>
      </c>
      <c r="D543" s="20">
        <v>2</v>
      </c>
      <c r="E543" s="41">
        <f t="shared" si="184"/>
        <v>3.5063113604488078E-3</v>
      </c>
      <c r="F543" s="41">
        <f t="shared" si="185"/>
        <v>1.1750881316098707E-3</v>
      </c>
      <c r="G543" s="22">
        <f t="shared" si="183"/>
        <v>-0.6</v>
      </c>
      <c r="H543" s="57">
        <f t="shared" si="186"/>
        <v>-2.1037868162692847E-3</v>
      </c>
      <c r="I543" s="12"/>
    </row>
    <row r="544" spans="1:9" s="23" customFormat="1" ht="15" x14ac:dyDescent="0.2">
      <c r="A544" s="81"/>
      <c r="B544" s="56" t="s">
        <v>131</v>
      </c>
      <c r="C544" s="37">
        <v>15</v>
      </c>
      <c r="D544" s="20">
        <v>17</v>
      </c>
      <c r="E544" s="41">
        <f t="shared" si="184"/>
        <v>1.0518934081346423E-2</v>
      </c>
      <c r="F544" s="41">
        <f t="shared" si="185"/>
        <v>9.9882491186839006E-3</v>
      </c>
      <c r="G544" s="22">
        <f t="shared" si="183"/>
        <v>0.13333333333333333</v>
      </c>
      <c r="H544" s="57">
        <f t="shared" si="186"/>
        <v>1.4025245441795231E-3</v>
      </c>
      <c r="I544" s="12"/>
    </row>
    <row r="545" spans="1:9" s="23" customFormat="1" ht="30" x14ac:dyDescent="0.2">
      <c r="A545" s="81"/>
      <c r="B545" s="56" t="s">
        <v>488</v>
      </c>
      <c r="C545" s="37">
        <v>0</v>
      </c>
      <c r="D545" s="20">
        <v>6</v>
      </c>
      <c r="E545" s="41" t="str">
        <f t="shared" si="184"/>
        <v/>
      </c>
      <c r="F545" s="41">
        <f t="shared" si="185"/>
        <v>3.5252643948296123E-3</v>
      </c>
      <c r="G545" s="22">
        <f t="shared" si="183"/>
        <v>1</v>
      </c>
      <c r="H545" s="57" t="str">
        <f t="shared" si="186"/>
        <v/>
      </c>
      <c r="I545" s="12"/>
    </row>
    <row r="546" spans="1:9" s="23" customFormat="1" ht="15" x14ac:dyDescent="0.2">
      <c r="A546" s="81"/>
      <c r="B546" s="56" t="s">
        <v>129</v>
      </c>
      <c r="C546" s="37">
        <v>0</v>
      </c>
      <c r="D546" s="20">
        <v>0</v>
      </c>
      <c r="E546" s="41" t="str">
        <f t="shared" si="184"/>
        <v/>
      </c>
      <c r="F546" s="41" t="str">
        <f t="shared" si="185"/>
        <v/>
      </c>
      <c r="G546" s="22" t="str">
        <f t="shared" si="183"/>
        <v xml:space="preserve"> </v>
      </c>
      <c r="H546" s="57" t="str">
        <f t="shared" si="186"/>
        <v/>
      </c>
      <c r="I546" s="12"/>
    </row>
    <row r="547" spans="1:9" s="23" customFormat="1" ht="15" x14ac:dyDescent="0.2">
      <c r="A547" s="81"/>
      <c r="B547" s="56" t="s">
        <v>327</v>
      </c>
      <c r="C547" s="37">
        <v>3</v>
      </c>
      <c r="D547" s="20">
        <v>9</v>
      </c>
      <c r="E547" s="41">
        <f t="shared" si="184"/>
        <v>2.1037868162692847E-3</v>
      </c>
      <c r="F547" s="41">
        <f t="shared" si="185"/>
        <v>5.2878965922444187E-3</v>
      </c>
      <c r="G547" s="22">
        <f t="shared" si="183"/>
        <v>2</v>
      </c>
      <c r="H547" s="57">
        <f t="shared" si="186"/>
        <v>4.2075736325385693E-3</v>
      </c>
      <c r="I547" s="12"/>
    </row>
    <row r="548" spans="1:9" s="23" customFormat="1" ht="15" x14ac:dyDescent="0.2">
      <c r="A548" s="81"/>
      <c r="B548" s="56" t="s">
        <v>328</v>
      </c>
      <c r="C548" s="37">
        <v>1</v>
      </c>
      <c r="D548" s="20">
        <v>4</v>
      </c>
      <c r="E548" s="41">
        <f t="shared" si="184"/>
        <v>7.0126227208976155E-4</v>
      </c>
      <c r="F548" s="41">
        <f t="shared" si="185"/>
        <v>2.3501762632197414E-3</v>
      </c>
      <c r="G548" s="22">
        <f t="shared" si="183"/>
        <v>3</v>
      </c>
      <c r="H548" s="57">
        <f t="shared" si="186"/>
        <v>2.1037868162692847E-3</v>
      </c>
      <c r="I548" s="12"/>
    </row>
    <row r="549" spans="1:9" s="23" customFormat="1" ht="15" x14ac:dyDescent="0.2">
      <c r="A549" s="81"/>
      <c r="B549" s="56" t="s">
        <v>604</v>
      </c>
      <c r="C549" s="37">
        <v>0</v>
      </c>
      <c r="D549" s="20">
        <v>0</v>
      </c>
      <c r="E549" s="41" t="str">
        <f t="shared" si="184"/>
        <v/>
      </c>
      <c r="F549" s="41" t="str">
        <f t="shared" si="185"/>
        <v/>
      </c>
      <c r="G549" s="22" t="str">
        <f t="shared" si="183"/>
        <v xml:space="preserve"> </v>
      </c>
      <c r="H549" s="57" t="str">
        <f t="shared" si="186"/>
        <v/>
      </c>
      <c r="I549" s="12"/>
    </row>
    <row r="550" spans="1:9" s="23" customFormat="1" ht="15" x14ac:dyDescent="0.2">
      <c r="A550" s="81"/>
      <c r="B550" s="56" t="s">
        <v>133</v>
      </c>
      <c r="C550" s="37">
        <v>0</v>
      </c>
      <c r="D550" s="20">
        <v>0</v>
      </c>
      <c r="E550" s="41" t="str">
        <f t="shared" si="184"/>
        <v/>
      </c>
      <c r="F550" s="41" t="str">
        <f t="shared" si="185"/>
        <v/>
      </c>
      <c r="G550" s="22" t="str">
        <f t="shared" si="183"/>
        <v xml:space="preserve"> </v>
      </c>
      <c r="H550" s="57" t="str">
        <f t="shared" si="186"/>
        <v/>
      </c>
      <c r="I550" s="12"/>
    </row>
    <row r="551" spans="1:9" s="23" customFormat="1" ht="15" x14ac:dyDescent="0.2">
      <c r="A551" s="81"/>
      <c r="B551" s="56" t="s">
        <v>329</v>
      </c>
      <c r="C551" s="37">
        <v>3</v>
      </c>
      <c r="D551" s="20">
        <v>3</v>
      </c>
      <c r="E551" s="41">
        <f t="shared" si="184"/>
        <v>2.1037868162692847E-3</v>
      </c>
      <c r="F551" s="41">
        <f t="shared" si="185"/>
        <v>1.7626321974148062E-3</v>
      </c>
      <c r="G551" s="22">
        <f t="shared" si="183"/>
        <v>0</v>
      </c>
      <c r="H551" s="57">
        <f t="shared" si="186"/>
        <v>0</v>
      </c>
      <c r="I551" s="12"/>
    </row>
    <row r="552" spans="1:9" s="23" customFormat="1" ht="15" x14ac:dyDescent="0.2">
      <c r="A552" s="81"/>
      <c r="B552" s="56" t="s">
        <v>137</v>
      </c>
      <c r="C552" s="37">
        <v>0</v>
      </c>
      <c r="D552" s="20">
        <v>0</v>
      </c>
      <c r="E552" s="41" t="str">
        <f t="shared" si="184"/>
        <v/>
      </c>
      <c r="F552" s="41" t="str">
        <f t="shared" si="185"/>
        <v/>
      </c>
      <c r="G552" s="22" t="str">
        <f t="shared" si="183"/>
        <v xml:space="preserve"> </v>
      </c>
      <c r="H552" s="57" t="str">
        <f t="shared" si="186"/>
        <v/>
      </c>
      <c r="I552" s="12"/>
    </row>
    <row r="553" spans="1:9" s="23" customFormat="1" ht="15" x14ac:dyDescent="0.2">
      <c r="A553" s="81"/>
      <c r="B553" s="56" t="s">
        <v>130</v>
      </c>
      <c r="C553" s="37">
        <v>0</v>
      </c>
      <c r="D553" s="20">
        <v>0</v>
      </c>
      <c r="E553" s="41" t="str">
        <f t="shared" si="184"/>
        <v/>
      </c>
      <c r="F553" s="41" t="str">
        <f t="shared" si="185"/>
        <v/>
      </c>
      <c r="G553" s="22" t="str">
        <f t="shared" si="183"/>
        <v xml:space="preserve"> </v>
      </c>
      <c r="H553" s="57" t="str">
        <f t="shared" si="186"/>
        <v/>
      </c>
      <c r="I553" s="12"/>
    </row>
    <row r="554" spans="1:9" s="23" customFormat="1" ht="15" x14ac:dyDescent="0.2">
      <c r="A554" s="81"/>
      <c r="B554" s="56" t="s">
        <v>297</v>
      </c>
      <c r="C554" s="37">
        <v>0</v>
      </c>
      <c r="D554" s="20">
        <v>0</v>
      </c>
      <c r="E554" s="41" t="str">
        <f t="shared" si="184"/>
        <v/>
      </c>
      <c r="F554" s="41" t="str">
        <f t="shared" si="185"/>
        <v/>
      </c>
      <c r="G554" s="22" t="str">
        <f t="shared" si="183"/>
        <v xml:space="preserve"> </v>
      </c>
      <c r="H554" s="57" t="str">
        <f t="shared" si="186"/>
        <v/>
      </c>
      <c r="I554" s="12"/>
    </row>
    <row r="555" spans="1:9" s="23" customFormat="1" ht="15" x14ac:dyDescent="0.2">
      <c r="A555" s="81"/>
      <c r="B555" s="56" t="s">
        <v>126</v>
      </c>
      <c r="C555" s="37">
        <v>0</v>
      </c>
      <c r="D555" s="20">
        <v>0</v>
      </c>
      <c r="E555" s="41" t="str">
        <f t="shared" si="184"/>
        <v/>
      </c>
      <c r="F555" s="41" t="str">
        <f t="shared" si="185"/>
        <v/>
      </c>
      <c r="G555" s="22" t="str">
        <f t="shared" si="183"/>
        <v xml:space="preserve"> </v>
      </c>
      <c r="H555" s="57" t="str">
        <f t="shared" si="186"/>
        <v/>
      </c>
      <c r="I555" s="12"/>
    </row>
    <row r="556" spans="1:9" s="23" customFormat="1" ht="15" x14ac:dyDescent="0.2">
      <c r="A556" s="81"/>
      <c r="B556" s="56" t="s">
        <v>139</v>
      </c>
      <c r="C556" s="37">
        <v>0</v>
      </c>
      <c r="D556" s="20">
        <v>0</v>
      </c>
      <c r="E556" s="41" t="str">
        <f t="shared" si="184"/>
        <v/>
      </c>
      <c r="F556" s="41" t="str">
        <f t="shared" si="185"/>
        <v/>
      </c>
      <c r="G556" s="22" t="str">
        <f t="shared" si="183"/>
        <v xml:space="preserve"> </v>
      </c>
      <c r="H556" s="57" t="str">
        <f t="shared" si="186"/>
        <v/>
      </c>
      <c r="I556" s="12"/>
    </row>
    <row r="557" spans="1:9" s="23" customFormat="1" ht="30" x14ac:dyDescent="0.2">
      <c r="A557" s="81"/>
      <c r="B557" s="56" t="s">
        <v>298</v>
      </c>
      <c r="C557" s="37">
        <v>0</v>
      </c>
      <c r="D557" s="20">
        <v>0</v>
      </c>
      <c r="E557" s="41" t="str">
        <f t="shared" si="184"/>
        <v/>
      </c>
      <c r="F557" s="41" t="str">
        <f t="shared" si="185"/>
        <v/>
      </c>
      <c r="G557" s="22" t="str">
        <f t="shared" si="183"/>
        <v xml:space="preserve"> </v>
      </c>
      <c r="H557" s="57" t="str">
        <f t="shared" si="186"/>
        <v/>
      </c>
      <c r="I557" s="12"/>
    </row>
    <row r="558" spans="1:9" s="23" customFormat="1" ht="30" x14ac:dyDescent="0.2">
      <c r="A558" s="81"/>
      <c r="B558" s="56" t="s">
        <v>299</v>
      </c>
      <c r="C558" s="37">
        <v>0</v>
      </c>
      <c r="D558" s="20">
        <v>0</v>
      </c>
      <c r="E558" s="41" t="str">
        <f t="shared" si="184"/>
        <v/>
      </c>
      <c r="F558" s="41" t="str">
        <f t="shared" si="185"/>
        <v/>
      </c>
      <c r="G558" s="22" t="str">
        <f t="shared" si="183"/>
        <v xml:space="preserve"> </v>
      </c>
      <c r="H558" s="57" t="str">
        <f t="shared" si="186"/>
        <v/>
      </c>
      <c r="I558" s="12"/>
    </row>
    <row r="559" spans="1:9" s="23" customFormat="1" ht="15" x14ac:dyDescent="0.2">
      <c r="A559" s="81"/>
      <c r="B559" s="56" t="s">
        <v>624</v>
      </c>
      <c r="C559" s="37">
        <v>0</v>
      </c>
      <c r="D559" s="20">
        <v>0</v>
      </c>
      <c r="E559" s="41" t="str">
        <f t="shared" ref="E559" si="187">+IF(C559=0,"",C559/C$355)</f>
        <v/>
      </c>
      <c r="F559" s="41" t="str">
        <f t="shared" ref="F559" si="188">+IF(D559=0,"",D559/D$355)</f>
        <v/>
      </c>
      <c r="G559" s="41" t="str">
        <f t="shared" ref="G559" si="189">+IF(AND(C559=0,D559=0)," ",IF(C559=0,1,IF(D559=0,-1,(D559-C559)/C559)))</f>
        <v xml:space="preserve"> </v>
      </c>
      <c r="H559" s="57" t="str">
        <f t="shared" ref="H559" si="190">+IF(OR(AND(E559=""),(G559="")),"",E559*G559)</f>
        <v/>
      </c>
      <c r="I559" s="12"/>
    </row>
    <row r="560" spans="1:9" s="23" customFormat="1" ht="15" x14ac:dyDescent="0.2">
      <c r="A560" s="81"/>
      <c r="B560" s="56" t="s">
        <v>300</v>
      </c>
      <c r="C560" s="37">
        <v>0</v>
      </c>
      <c r="D560" s="20">
        <v>0</v>
      </c>
      <c r="E560" s="41" t="str">
        <f t="shared" si="184"/>
        <v/>
      </c>
      <c r="F560" s="41" t="str">
        <f t="shared" si="185"/>
        <v/>
      </c>
      <c r="G560" s="22" t="str">
        <f t="shared" si="183"/>
        <v xml:space="preserve"> </v>
      </c>
      <c r="H560" s="57" t="str">
        <f t="shared" si="186"/>
        <v/>
      </c>
      <c r="I560" s="12"/>
    </row>
    <row r="561" spans="1:9" s="23" customFormat="1" ht="30" x14ac:dyDescent="0.2">
      <c r="A561" s="81"/>
      <c r="B561" s="56" t="s">
        <v>489</v>
      </c>
      <c r="C561" s="37">
        <v>0</v>
      </c>
      <c r="D561" s="20">
        <v>0</v>
      </c>
      <c r="E561" s="41" t="str">
        <f t="shared" si="184"/>
        <v/>
      </c>
      <c r="F561" s="41" t="str">
        <f t="shared" si="185"/>
        <v/>
      </c>
      <c r="G561" s="22" t="str">
        <f t="shared" si="183"/>
        <v xml:space="preserve"> </v>
      </c>
      <c r="H561" s="57" t="str">
        <f t="shared" si="186"/>
        <v/>
      </c>
      <c r="I561" s="12"/>
    </row>
    <row r="562" spans="1:9" s="23" customFormat="1" ht="15" x14ac:dyDescent="0.2">
      <c r="A562" s="81"/>
      <c r="B562" s="56" t="s">
        <v>136</v>
      </c>
      <c r="C562" s="37">
        <v>0</v>
      </c>
      <c r="D562" s="20">
        <v>0</v>
      </c>
      <c r="E562" s="41" t="str">
        <f t="shared" ref="E562:E584" si="191">+IF(C562=0,"",C562/C$355)</f>
        <v/>
      </c>
      <c r="F562" s="41" t="str">
        <f t="shared" ref="F562:F584" si="192">+IF(D562=0,"",D562/D$355)</f>
        <v/>
      </c>
      <c r="G562" s="22" t="str">
        <f t="shared" si="183"/>
        <v xml:space="preserve"> </v>
      </c>
      <c r="H562" s="57" t="str">
        <f t="shared" ref="H562:H584" si="193">+IF(OR(AND(E562=""),(G562="")),"",E562*G562)</f>
        <v/>
      </c>
      <c r="I562" s="12"/>
    </row>
    <row r="563" spans="1:9" s="23" customFormat="1" ht="15" x14ac:dyDescent="0.2">
      <c r="A563" s="81"/>
      <c r="B563" s="56" t="s">
        <v>301</v>
      </c>
      <c r="C563" s="37">
        <v>1</v>
      </c>
      <c r="D563" s="20">
        <v>13</v>
      </c>
      <c r="E563" s="41">
        <f t="shared" si="191"/>
        <v>7.0126227208976155E-4</v>
      </c>
      <c r="F563" s="41">
        <f t="shared" si="192"/>
        <v>7.6380728554641597E-3</v>
      </c>
      <c r="G563" s="22">
        <f t="shared" si="183"/>
        <v>12</v>
      </c>
      <c r="H563" s="57">
        <f t="shared" si="193"/>
        <v>8.4151472650771386E-3</v>
      </c>
      <c r="I563" s="12"/>
    </row>
    <row r="564" spans="1:9" s="23" customFormat="1" ht="30" x14ac:dyDescent="0.2">
      <c r="A564" s="81"/>
      <c r="B564" s="56" t="s">
        <v>302</v>
      </c>
      <c r="C564" s="37">
        <v>0</v>
      </c>
      <c r="D564" s="20">
        <v>0</v>
      </c>
      <c r="E564" s="41" t="str">
        <f t="shared" si="191"/>
        <v/>
      </c>
      <c r="F564" s="41" t="str">
        <f t="shared" si="192"/>
        <v/>
      </c>
      <c r="G564" s="22" t="str">
        <f t="shared" ref="G564:G584" si="194">+IF(AND(C564=0,D564=0)," ",IF(C564=0,1,IF(D564=0,-1,(D564-C564)/C564)))</f>
        <v xml:space="preserve"> </v>
      </c>
      <c r="H564" s="57" t="str">
        <f t="shared" si="193"/>
        <v/>
      </c>
      <c r="I564" s="12"/>
    </row>
    <row r="565" spans="1:9" s="23" customFormat="1" ht="15" x14ac:dyDescent="0.2">
      <c r="A565" s="81"/>
      <c r="B565" s="56" t="s">
        <v>303</v>
      </c>
      <c r="C565" s="37">
        <v>8</v>
      </c>
      <c r="D565" s="20">
        <v>0</v>
      </c>
      <c r="E565" s="41">
        <f t="shared" si="191"/>
        <v>5.6100981767180924E-3</v>
      </c>
      <c r="F565" s="41" t="str">
        <f t="shared" si="192"/>
        <v/>
      </c>
      <c r="G565" s="22">
        <f t="shared" si="194"/>
        <v>-1</v>
      </c>
      <c r="H565" s="57">
        <f t="shared" si="193"/>
        <v>-5.6100981767180924E-3</v>
      </c>
      <c r="I565" s="12"/>
    </row>
    <row r="566" spans="1:9" s="23" customFormat="1" ht="15" x14ac:dyDescent="0.2">
      <c r="A566" s="81"/>
      <c r="B566" s="56" t="s">
        <v>132</v>
      </c>
      <c r="C566" s="37">
        <v>0</v>
      </c>
      <c r="D566" s="20">
        <v>0</v>
      </c>
      <c r="E566" s="41" t="str">
        <f t="shared" si="191"/>
        <v/>
      </c>
      <c r="F566" s="41" t="str">
        <f t="shared" si="192"/>
        <v/>
      </c>
      <c r="G566" s="22" t="str">
        <f t="shared" si="194"/>
        <v xml:space="preserve"> </v>
      </c>
      <c r="H566" s="57" t="str">
        <f t="shared" si="193"/>
        <v/>
      </c>
      <c r="I566" s="12"/>
    </row>
    <row r="567" spans="1:9" s="23" customFormat="1" ht="15" x14ac:dyDescent="0.2">
      <c r="A567" s="81"/>
      <c r="B567" s="56" t="s">
        <v>134</v>
      </c>
      <c r="C567" s="37">
        <v>0</v>
      </c>
      <c r="D567" s="20">
        <v>0</v>
      </c>
      <c r="E567" s="41" t="str">
        <f t="shared" si="191"/>
        <v/>
      </c>
      <c r="F567" s="41" t="str">
        <f t="shared" si="192"/>
        <v/>
      </c>
      <c r="G567" s="22" t="str">
        <f t="shared" si="194"/>
        <v xml:space="preserve"> </v>
      </c>
      <c r="H567" s="57" t="str">
        <f t="shared" si="193"/>
        <v/>
      </c>
      <c r="I567" s="12"/>
    </row>
    <row r="568" spans="1:9" s="23" customFormat="1" ht="15" x14ac:dyDescent="0.2">
      <c r="A568" s="81"/>
      <c r="B568" s="56" t="s">
        <v>304</v>
      </c>
      <c r="C568" s="37">
        <v>20</v>
      </c>
      <c r="D568" s="20">
        <v>9</v>
      </c>
      <c r="E568" s="41">
        <f t="shared" si="191"/>
        <v>1.4025245441795231E-2</v>
      </c>
      <c r="F568" s="41">
        <f t="shared" si="192"/>
        <v>5.2878965922444187E-3</v>
      </c>
      <c r="G568" s="22">
        <f t="shared" si="194"/>
        <v>-0.55000000000000004</v>
      </c>
      <c r="H568" s="57">
        <f t="shared" si="193"/>
        <v>-7.7138849929873779E-3</v>
      </c>
      <c r="I568" s="12"/>
    </row>
    <row r="569" spans="1:9" s="23" customFormat="1" ht="30" x14ac:dyDescent="0.2">
      <c r="A569" s="81"/>
      <c r="B569" s="56" t="s">
        <v>138</v>
      </c>
      <c r="C569" s="37">
        <v>0</v>
      </c>
      <c r="D569" s="20">
        <v>1</v>
      </c>
      <c r="E569" s="41" t="str">
        <f t="shared" si="191"/>
        <v/>
      </c>
      <c r="F569" s="41">
        <f t="shared" si="192"/>
        <v>5.8754406580493535E-4</v>
      </c>
      <c r="G569" s="22">
        <f t="shared" si="194"/>
        <v>1</v>
      </c>
      <c r="H569" s="57" t="str">
        <f t="shared" si="193"/>
        <v/>
      </c>
      <c r="I569" s="12"/>
    </row>
    <row r="570" spans="1:9" s="23" customFormat="1" ht="15" x14ac:dyDescent="0.2">
      <c r="A570" s="81"/>
      <c r="B570" s="56" t="s">
        <v>305</v>
      </c>
      <c r="C570" s="37">
        <v>28</v>
      </c>
      <c r="D570" s="20">
        <v>30</v>
      </c>
      <c r="E570" s="41">
        <f t="shared" si="191"/>
        <v>1.9635343618513323E-2</v>
      </c>
      <c r="F570" s="41">
        <f t="shared" si="192"/>
        <v>1.7626321974148061E-2</v>
      </c>
      <c r="G570" s="22">
        <f t="shared" si="194"/>
        <v>7.1428571428571425E-2</v>
      </c>
      <c r="H570" s="57">
        <f t="shared" si="193"/>
        <v>1.4025245441795231E-3</v>
      </c>
      <c r="I570" s="12"/>
    </row>
    <row r="571" spans="1:9" s="23" customFormat="1" ht="15" x14ac:dyDescent="0.2">
      <c r="A571" s="81"/>
      <c r="B571" s="56" t="s">
        <v>531</v>
      </c>
      <c r="C571" s="37">
        <v>0</v>
      </c>
      <c r="D571" s="20">
        <v>0</v>
      </c>
      <c r="E571" s="41" t="str">
        <f t="shared" si="191"/>
        <v/>
      </c>
      <c r="F571" s="41" t="str">
        <f t="shared" si="192"/>
        <v/>
      </c>
      <c r="G571" s="22" t="str">
        <f t="shared" si="194"/>
        <v xml:space="preserve"> </v>
      </c>
      <c r="H571" s="57" t="str">
        <f t="shared" si="193"/>
        <v/>
      </c>
      <c r="I571" s="12"/>
    </row>
    <row r="572" spans="1:9" s="23" customFormat="1" ht="15" x14ac:dyDescent="0.2">
      <c r="A572" s="81"/>
      <c r="B572" s="56" t="s">
        <v>127</v>
      </c>
      <c r="C572" s="37">
        <v>0</v>
      </c>
      <c r="D572" s="20">
        <v>0</v>
      </c>
      <c r="E572" s="41" t="str">
        <f t="shared" si="191"/>
        <v/>
      </c>
      <c r="F572" s="41" t="str">
        <f t="shared" si="192"/>
        <v/>
      </c>
      <c r="G572" s="22" t="str">
        <f t="shared" si="194"/>
        <v xml:space="preserve"> </v>
      </c>
      <c r="H572" s="57" t="str">
        <f t="shared" si="193"/>
        <v/>
      </c>
      <c r="I572" s="12"/>
    </row>
    <row r="573" spans="1:9" s="23" customFormat="1" ht="15" x14ac:dyDescent="0.2">
      <c r="A573" s="81"/>
      <c r="B573" s="56" t="s">
        <v>306</v>
      </c>
      <c r="C573" s="37">
        <v>0</v>
      </c>
      <c r="D573" s="20">
        <v>0</v>
      </c>
      <c r="E573" s="41" t="str">
        <f t="shared" si="191"/>
        <v/>
      </c>
      <c r="F573" s="41" t="str">
        <f t="shared" si="192"/>
        <v/>
      </c>
      <c r="G573" s="22" t="str">
        <f t="shared" si="194"/>
        <v xml:space="preserve"> </v>
      </c>
      <c r="H573" s="57" t="str">
        <f t="shared" si="193"/>
        <v/>
      </c>
      <c r="I573" s="12"/>
    </row>
    <row r="574" spans="1:9" s="23" customFormat="1" ht="15" x14ac:dyDescent="0.2">
      <c r="A574" s="81"/>
      <c r="B574" s="56" t="s">
        <v>307</v>
      </c>
      <c r="C574" s="37">
        <v>0</v>
      </c>
      <c r="D574" s="20">
        <v>0</v>
      </c>
      <c r="E574" s="41" t="str">
        <f t="shared" si="191"/>
        <v/>
      </c>
      <c r="F574" s="41" t="str">
        <f t="shared" si="192"/>
        <v/>
      </c>
      <c r="G574" s="22" t="str">
        <f t="shared" si="194"/>
        <v xml:space="preserve"> </v>
      </c>
      <c r="H574" s="57" t="str">
        <f t="shared" si="193"/>
        <v/>
      </c>
      <c r="I574" s="12"/>
    </row>
    <row r="575" spans="1:9" s="23" customFormat="1" ht="15" x14ac:dyDescent="0.2">
      <c r="A575" s="81"/>
      <c r="B575" s="56" t="s">
        <v>490</v>
      </c>
      <c r="C575" s="37">
        <v>0</v>
      </c>
      <c r="D575" s="20">
        <v>0</v>
      </c>
      <c r="E575" s="41" t="str">
        <f t="shared" si="191"/>
        <v/>
      </c>
      <c r="F575" s="41" t="str">
        <f t="shared" si="192"/>
        <v/>
      </c>
      <c r="G575" s="22" t="str">
        <f t="shared" si="194"/>
        <v xml:space="preserve"> </v>
      </c>
      <c r="H575" s="57" t="str">
        <f t="shared" si="193"/>
        <v/>
      </c>
      <c r="I575" s="12"/>
    </row>
    <row r="576" spans="1:9" s="23" customFormat="1" ht="15" x14ac:dyDescent="0.2">
      <c r="A576" s="81"/>
      <c r="B576" s="56" t="s">
        <v>128</v>
      </c>
      <c r="C576" s="37">
        <v>0</v>
      </c>
      <c r="D576" s="20">
        <v>0</v>
      </c>
      <c r="E576" s="41" t="str">
        <f t="shared" si="191"/>
        <v/>
      </c>
      <c r="F576" s="41" t="str">
        <f t="shared" si="192"/>
        <v/>
      </c>
      <c r="G576" s="22" t="str">
        <f t="shared" si="194"/>
        <v xml:space="preserve"> </v>
      </c>
      <c r="H576" s="57" t="str">
        <f t="shared" si="193"/>
        <v/>
      </c>
      <c r="I576" s="12"/>
    </row>
    <row r="577" spans="1:9" s="23" customFormat="1" ht="15" x14ac:dyDescent="0.2">
      <c r="A577" s="81"/>
      <c r="B577" s="56" t="s">
        <v>135</v>
      </c>
      <c r="C577" s="37">
        <v>1</v>
      </c>
      <c r="D577" s="20">
        <v>2</v>
      </c>
      <c r="E577" s="41">
        <f t="shared" si="191"/>
        <v>7.0126227208976155E-4</v>
      </c>
      <c r="F577" s="41">
        <f t="shared" si="192"/>
        <v>1.1750881316098707E-3</v>
      </c>
      <c r="G577" s="22">
        <f t="shared" si="194"/>
        <v>1</v>
      </c>
      <c r="H577" s="57">
        <f t="shared" si="193"/>
        <v>7.0126227208976155E-4</v>
      </c>
      <c r="I577" s="12"/>
    </row>
    <row r="578" spans="1:9" s="23" customFormat="1" ht="15" x14ac:dyDescent="0.2">
      <c r="A578" s="81"/>
      <c r="B578" s="56" t="s">
        <v>491</v>
      </c>
      <c r="C578" s="37">
        <v>1</v>
      </c>
      <c r="D578" s="20">
        <v>0</v>
      </c>
      <c r="E578" s="41">
        <f t="shared" si="191"/>
        <v>7.0126227208976155E-4</v>
      </c>
      <c r="F578" s="41" t="str">
        <f t="shared" si="192"/>
        <v/>
      </c>
      <c r="G578" s="22">
        <f t="shared" si="194"/>
        <v>-1</v>
      </c>
      <c r="H578" s="57">
        <f t="shared" si="193"/>
        <v>-7.0126227208976155E-4</v>
      </c>
      <c r="I578" s="12"/>
    </row>
    <row r="579" spans="1:9" s="23" customFormat="1" ht="30" x14ac:dyDescent="0.2">
      <c r="A579" s="81"/>
      <c r="B579" s="56" t="s">
        <v>308</v>
      </c>
      <c r="C579" s="37">
        <v>0</v>
      </c>
      <c r="D579" s="20">
        <v>0</v>
      </c>
      <c r="E579" s="41" t="str">
        <f t="shared" si="191"/>
        <v/>
      </c>
      <c r="F579" s="41" t="str">
        <f t="shared" si="192"/>
        <v/>
      </c>
      <c r="G579" s="22" t="str">
        <f t="shared" si="194"/>
        <v xml:space="preserve"> </v>
      </c>
      <c r="H579" s="57" t="str">
        <f t="shared" si="193"/>
        <v/>
      </c>
      <c r="I579" s="12"/>
    </row>
    <row r="580" spans="1:9" s="23" customFormat="1" ht="14.25" customHeight="1" x14ac:dyDescent="0.2">
      <c r="A580" s="81"/>
      <c r="B580" s="56" t="s">
        <v>309</v>
      </c>
      <c r="C580" s="37">
        <v>0</v>
      </c>
      <c r="D580" s="20">
        <v>0</v>
      </c>
      <c r="E580" s="41" t="str">
        <f t="shared" si="191"/>
        <v/>
      </c>
      <c r="F580" s="41" t="str">
        <f t="shared" si="192"/>
        <v/>
      </c>
      <c r="G580" s="22" t="str">
        <f t="shared" si="194"/>
        <v xml:space="preserve"> </v>
      </c>
      <c r="H580" s="57" t="str">
        <f t="shared" si="193"/>
        <v/>
      </c>
      <c r="I580" s="12"/>
    </row>
    <row r="581" spans="1:9" s="43" customFormat="1" ht="15" x14ac:dyDescent="0.2">
      <c r="A581" s="81"/>
      <c r="B581" s="56" t="s">
        <v>310</v>
      </c>
      <c r="C581" s="37">
        <v>0</v>
      </c>
      <c r="D581" s="20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7">
        <v>0</v>
      </c>
      <c r="D582" s="20">
        <v>0</v>
      </c>
      <c r="E582" s="41" t="str">
        <f t="shared" si="191"/>
        <v/>
      </c>
      <c r="F582" s="41" t="str">
        <f t="shared" si="192"/>
        <v/>
      </c>
      <c r="G582" s="22" t="str">
        <f t="shared" si="194"/>
        <v xml:space="preserve"> </v>
      </c>
      <c r="H582" s="57" t="str">
        <f t="shared" si="193"/>
        <v/>
      </c>
      <c r="I582" s="12"/>
    </row>
    <row r="583" spans="1:9" s="23" customFormat="1" ht="30" x14ac:dyDescent="0.2">
      <c r="A583" s="81"/>
      <c r="B583" s="56" t="s">
        <v>492</v>
      </c>
      <c r="C583" s="37">
        <v>0</v>
      </c>
      <c r="D583" s="20">
        <v>0</v>
      </c>
      <c r="E583" s="41" t="str">
        <f t="shared" si="191"/>
        <v/>
      </c>
      <c r="F583" s="41" t="str">
        <f t="shared" si="192"/>
        <v/>
      </c>
      <c r="G583" s="22" t="str">
        <f t="shared" si="194"/>
        <v xml:space="preserve"> </v>
      </c>
      <c r="H583" s="57" t="str">
        <f t="shared" si="193"/>
        <v/>
      </c>
      <c r="I583" s="12"/>
    </row>
    <row r="584" spans="1:9" s="23" customFormat="1" ht="30.75" thickBot="1" x14ac:dyDescent="0.25">
      <c r="A584" s="81"/>
      <c r="B584" s="58" t="s">
        <v>493</v>
      </c>
      <c r="C584" s="59">
        <v>0</v>
      </c>
      <c r="D584" s="89">
        <v>0</v>
      </c>
      <c r="E584" s="61" t="str">
        <f t="shared" si="191"/>
        <v/>
      </c>
      <c r="F584" s="61" t="str">
        <f t="shared" si="192"/>
        <v/>
      </c>
      <c r="G584" s="83" t="str">
        <f t="shared" si="194"/>
        <v xml:space="preserve"> </v>
      </c>
      <c r="H584" s="62" t="str">
        <f t="shared" si="193"/>
        <v/>
      </c>
      <c r="I584" s="12"/>
    </row>
    <row r="585" spans="1:9" s="12" customFormat="1" x14ac:dyDescent="0.2">
      <c r="A585" s="86"/>
      <c r="B585" s="18"/>
      <c r="C585" s="18"/>
      <c r="D585" s="18"/>
      <c r="H585" s="19"/>
    </row>
    <row r="586" spans="1:9" s="12" customFormat="1" x14ac:dyDescent="0.2">
      <c r="A586" s="86"/>
      <c r="B586" s="18"/>
      <c r="C586" s="18"/>
      <c r="D586" s="18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3">
        <f>SUM(C591:C617)</f>
        <v>834</v>
      </c>
      <c r="D590" s="14">
        <f>SUM(D591:D617)</f>
        <v>907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8.7529976019184649E-2</v>
      </c>
      <c r="H590" s="48">
        <f>+IF(OR(AND(E590=""),(G590="")),"",E590*G590)</f>
        <v>8.7529976019184649E-2</v>
      </c>
    </row>
    <row r="591" spans="1:9" s="23" customFormat="1" ht="15" x14ac:dyDescent="0.2">
      <c r="A591" s="81"/>
      <c r="B591" s="56" t="s">
        <v>312</v>
      </c>
      <c r="C591" s="37">
        <v>0</v>
      </c>
      <c r="D591" s="20">
        <v>0</v>
      </c>
      <c r="E591" s="41" t="str">
        <f>+IF(C591=0,"",C591/C$590)</f>
        <v/>
      </c>
      <c r="F591" s="41" t="str">
        <f>+IF(D591=0,"",D591/D$590)</f>
        <v/>
      </c>
      <c r="G591" s="22" t="str">
        <f t="shared" ref="G591:G617" si="195">+IF(AND(C591=0,D591=0)," ",IF(C591=0,1,IF(D591=0,-1,(D591-C591)/C591)))</f>
        <v xml:space="preserve"> </v>
      </c>
      <c r="H591" s="57" t="str">
        <f>+IF(OR(AND(E591=""),(G591="")),"",E591*G591)</f>
        <v/>
      </c>
      <c r="I591" s="12"/>
    </row>
    <row r="592" spans="1:9" s="23" customFormat="1" ht="15" x14ac:dyDescent="0.2">
      <c r="A592" s="81"/>
      <c r="B592" s="56" t="s">
        <v>140</v>
      </c>
      <c r="C592" s="37">
        <v>15</v>
      </c>
      <c r="D592" s="20">
        <v>54</v>
      </c>
      <c r="E592" s="41">
        <f t="shared" ref="E592:E617" si="196">+IF(C592=0,"",C592/C$590)</f>
        <v>1.7985611510791366E-2</v>
      </c>
      <c r="F592" s="41">
        <f t="shared" ref="F592:F617" si="197">+IF(D592=0,"",D592/D$590)</f>
        <v>5.9536934950385888E-2</v>
      </c>
      <c r="G592" s="22">
        <f t="shared" si="195"/>
        <v>2.6</v>
      </c>
      <c r="H592" s="57">
        <f t="shared" ref="H592:H617" si="198">+IF(OR(AND(E592=""),(G592="")),"",E592*G592)</f>
        <v>4.6762589928057555E-2</v>
      </c>
      <c r="I592" s="12"/>
    </row>
    <row r="593" spans="1:9" s="23" customFormat="1" ht="30" x14ac:dyDescent="0.2">
      <c r="A593" s="81"/>
      <c r="B593" s="56" t="s">
        <v>574</v>
      </c>
      <c r="C593" s="37">
        <v>417</v>
      </c>
      <c r="D593" s="20">
        <v>165</v>
      </c>
      <c r="E593" s="41">
        <f t="shared" si="196"/>
        <v>0.5</v>
      </c>
      <c r="F593" s="41">
        <f t="shared" si="197"/>
        <v>0.18191841234840131</v>
      </c>
      <c r="G593" s="22">
        <f t="shared" si="195"/>
        <v>-0.60431654676258995</v>
      </c>
      <c r="H593" s="57">
        <f t="shared" si="198"/>
        <v>-0.30215827338129497</v>
      </c>
      <c r="I593" s="12"/>
    </row>
    <row r="594" spans="1:9" s="23" customFormat="1" ht="15" x14ac:dyDescent="0.2">
      <c r="A594" s="81"/>
      <c r="B594" s="56" t="s">
        <v>313</v>
      </c>
      <c r="C594" s="37">
        <v>139</v>
      </c>
      <c r="D594" s="20">
        <v>254</v>
      </c>
      <c r="E594" s="41">
        <f t="shared" si="196"/>
        <v>0.16666666666666666</v>
      </c>
      <c r="F594" s="41">
        <f t="shared" si="197"/>
        <v>0.28004410143329656</v>
      </c>
      <c r="G594" s="22">
        <f t="shared" si="195"/>
        <v>0.82733812949640284</v>
      </c>
      <c r="H594" s="57">
        <f t="shared" si="198"/>
        <v>0.13788968824940045</v>
      </c>
      <c r="I594" s="12"/>
    </row>
    <row r="595" spans="1:9" s="23" customFormat="1" ht="15" x14ac:dyDescent="0.2">
      <c r="A595" s="81"/>
      <c r="B595" s="56" t="s">
        <v>141</v>
      </c>
      <c r="C595" s="37">
        <v>0</v>
      </c>
      <c r="D595" s="20">
        <v>0</v>
      </c>
      <c r="E595" s="41" t="str">
        <f t="shared" si="196"/>
        <v/>
      </c>
      <c r="F595" s="41" t="str">
        <f t="shared" si="197"/>
        <v/>
      </c>
      <c r="G595" s="22" t="str">
        <f t="shared" si="195"/>
        <v xml:space="preserve"> </v>
      </c>
      <c r="H595" s="57" t="str">
        <f t="shared" si="198"/>
        <v/>
      </c>
      <c r="I595" s="12"/>
    </row>
    <row r="596" spans="1:9" s="23" customFormat="1" ht="15" x14ac:dyDescent="0.2">
      <c r="A596" s="81"/>
      <c r="B596" s="56" t="s">
        <v>640</v>
      </c>
      <c r="C596" s="37">
        <v>0</v>
      </c>
      <c r="D596" s="20">
        <v>7</v>
      </c>
      <c r="E596" s="41" t="str">
        <f t="shared" si="196"/>
        <v/>
      </c>
      <c r="F596" s="41">
        <f t="shared" si="197"/>
        <v>7.717750826901874E-3</v>
      </c>
      <c r="G596" s="22">
        <f t="shared" si="195"/>
        <v>1</v>
      </c>
      <c r="H596" s="57" t="str">
        <f t="shared" si="198"/>
        <v/>
      </c>
      <c r="I596" s="12"/>
    </row>
    <row r="597" spans="1:9" s="23" customFormat="1" ht="15" x14ac:dyDescent="0.2">
      <c r="A597" s="81"/>
      <c r="B597" s="56" t="s">
        <v>142</v>
      </c>
      <c r="C597" s="37">
        <v>0</v>
      </c>
      <c r="D597" s="20">
        <v>0</v>
      </c>
      <c r="E597" s="41" t="str">
        <f t="shared" si="196"/>
        <v/>
      </c>
      <c r="F597" s="41" t="str">
        <f t="shared" si="197"/>
        <v/>
      </c>
      <c r="G597" s="22" t="str">
        <f t="shared" si="195"/>
        <v xml:space="preserve"> </v>
      </c>
      <c r="H597" s="57" t="str">
        <f t="shared" si="198"/>
        <v/>
      </c>
      <c r="I597" s="12"/>
    </row>
    <row r="598" spans="1:9" s="23" customFormat="1" ht="15" x14ac:dyDescent="0.2">
      <c r="A598" s="81"/>
      <c r="B598" s="56" t="s">
        <v>314</v>
      </c>
      <c r="C598" s="37">
        <v>2</v>
      </c>
      <c r="D598" s="20">
        <v>1</v>
      </c>
      <c r="E598" s="41">
        <f t="shared" si="196"/>
        <v>2.3980815347721821E-3</v>
      </c>
      <c r="F598" s="41">
        <f t="shared" si="197"/>
        <v>1.1025358324145535E-3</v>
      </c>
      <c r="G598" s="22">
        <f t="shared" si="195"/>
        <v>-0.5</v>
      </c>
      <c r="H598" s="57">
        <f t="shared" si="198"/>
        <v>-1.199040767386091E-3</v>
      </c>
      <c r="I598" s="12"/>
    </row>
    <row r="599" spans="1:9" s="23" customFormat="1" ht="15" x14ac:dyDescent="0.2">
      <c r="A599" s="81"/>
      <c r="B599" s="56" t="s">
        <v>315</v>
      </c>
      <c r="C599" s="37">
        <v>0</v>
      </c>
      <c r="D599" s="20">
        <v>0</v>
      </c>
      <c r="E599" s="41" t="str">
        <f t="shared" si="196"/>
        <v/>
      </c>
      <c r="F599" s="41" t="str">
        <f t="shared" si="197"/>
        <v/>
      </c>
      <c r="G599" s="22" t="str">
        <f t="shared" si="195"/>
        <v xml:space="preserve"> </v>
      </c>
      <c r="H599" s="57" t="str">
        <f t="shared" si="198"/>
        <v/>
      </c>
      <c r="I599" s="12"/>
    </row>
    <row r="600" spans="1:9" s="23" customFormat="1" ht="30" x14ac:dyDescent="0.2">
      <c r="A600" s="81"/>
      <c r="B600" s="56" t="s">
        <v>494</v>
      </c>
      <c r="C600" s="37">
        <v>2</v>
      </c>
      <c r="D600" s="20">
        <v>6</v>
      </c>
      <c r="E600" s="41">
        <f t="shared" si="196"/>
        <v>2.3980815347721821E-3</v>
      </c>
      <c r="F600" s="41">
        <f t="shared" si="197"/>
        <v>6.615214994487321E-3</v>
      </c>
      <c r="G600" s="22">
        <f t="shared" si="195"/>
        <v>2</v>
      </c>
      <c r="H600" s="57">
        <f t="shared" si="198"/>
        <v>4.7961630695443642E-3</v>
      </c>
      <c r="I600" s="12"/>
    </row>
    <row r="601" spans="1:9" s="23" customFormat="1" ht="15" x14ac:dyDescent="0.2">
      <c r="A601" s="81"/>
      <c r="B601" s="56" t="s">
        <v>523</v>
      </c>
      <c r="C601" s="37">
        <v>0</v>
      </c>
      <c r="D601" s="20">
        <v>1</v>
      </c>
      <c r="E601" s="41" t="str">
        <f t="shared" si="196"/>
        <v/>
      </c>
      <c r="F601" s="41">
        <f t="shared" si="197"/>
        <v>1.1025358324145535E-3</v>
      </c>
      <c r="G601" s="22">
        <f t="shared" si="195"/>
        <v>1</v>
      </c>
      <c r="H601" s="57" t="str">
        <f t="shared" si="198"/>
        <v/>
      </c>
      <c r="I601" s="12"/>
    </row>
    <row r="602" spans="1:9" s="23" customFormat="1" ht="15" x14ac:dyDescent="0.2">
      <c r="A602" s="81"/>
      <c r="B602" s="56" t="s">
        <v>551</v>
      </c>
      <c r="C602" s="37">
        <v>0</v>
      </c>
      <c r="D602" s="20">
        <v>0</v>
      </c>
      <c r="E602" s="41" t="str">
        <f t="shared" ref="E602" si="199">+IF(C602=0,"",C602/C$590)</f>
        <v/>
      </c>
      <c r="F602" s="41" t="str">
        <f t="shared" ref="F602" si="200">+IF(D602=0,"",D602/D$590)</f>
        <v/>
      </c>
      <c r="G602" s="22" t="str">
        <f t="shared" si="195"/>
        <v xml:space="preserve"> </v>
      </c>
      <c r="H602" s="57" t="str">
        <f t="shared" ref="H602" si="201">+IF(OR(AND(E602=""),(G602="")),"",E602*G602)</f>
        <v/>
      </c>
      <c r="I602" s="12"/>
    </row>
    <row r="603" spans="1:9" s="23" customFormat="1" ht="15" x14ac:dyDescent="0.2">
      <c r="A603" s="81"/>
      <c r="B603" s="56" t="s">
        <v>620</v>
      </c>
      <c r="C603" s="37">
        <v>0</v>
      </c>
      <c r="D603" s="20">
        <v>4</v>
      </c>
      <c r="E603" s="41" t="str">
        <f t="shared" ref="E603" si="202">+IF(C603=0,"",C603/C$590)</f>
        <v/>
      </c>
      <c r="F603" s="41">
        <f t="shared" ref="F603" si="203">+IF(D603=0,"",D603/D$590)</f>
        <v>4.410143329658214E-3</v>
      </c>
      <c r="G603" s="41">
        <f t="shared" ref="G603" si="204">+IF(AND(C603=0,D603=0)," ",IF(C603=0,1,IF(D603=0,-1,(D603-C603)/C603)))</f>
        <v>1</v>
      </c>
      <c r="H603" s="57" t="str">
        <f t="shared" ref="H603" si="205">+IF(OR(AND(E603=""),(G603="")),"",E603*G603)</f>
        <v/>
      </c>
      <c r="I603" s="12"/>
    </row>
    <row r="604" spans="1:9" s="23" customFormat="1" ht="15" x14ac:dyDescent="0.2">
      <c r="A604" s="81"/>
      <c r="B604" s="56" t="s">
        <v>316</v>
      </c>
      <c r="C604" s="37">
        <v>0</v>
      </c>
      <c r="D604" s="20">
        <v>2</v>
      </c>
      <c r="E604" s="41" t="str">
        <f t="shared" si="196"/>
        <v/>
      </c>
      <c r="F604" s="41">
        <f t="shared" si="197"/>
        <v>2.205071664829107E-3</v>
      </c>
      <c r="G604" s="22">
        <f t="shared" si="195"/>
        <v>1</v>
      </c>
      <c r="H604" s="57" t="str">
        <f t="shared" si="198"/>
        <v/>
      </c>
      <c r="I604" s="12"/>
    </row>
    <row r="605" spans="1:9" s="23" customFormat="1" ht="30" x14ac:dyDescent="0.2">
      <c r="A605" s="81"/>
      <c r="B605" s="56" t="s">
        <v>317</v>
      </c>
      <c r="C605" s="37">
        <v>3</v>
      </c>
      <c r="D605" s="20">
        <v>8</v>
      </c>
      <c r="E605" s="41">
        <f t="shared" si="196"/>
        <v>3.5971223021582736E-3</v>
      </c>
      <c r="F605" s="41">
        <f t="shared" si="197"/>
        <v>8.8202866593164279E-3</v>
      </c>
      <c r="G605" s="22">
        <f t="shared" si="195"/>
        <v>1.6666666666666667</v>
      </c>
      <c r="H605" s="57">
        <f t="shared" si="198"/>
        <v>5.9952038369304565E-3</v>
      </c>
      <c r="I605" s="12"/>
    </row>
    <row r="606" spans="1:9" s="23" customFormat="1" ht="15" x14ac:dyDescent="0.2">
      <c r="A606" s="81"/>
      <c r="B606" s="56" t="s">
        <v>143</v>
      </c>
      <c r="C606" s="37">
        <v>44</v>
      </c>
      <c r="D606" s="20">
        <v>47</v>
      </c>
      <c r="E606" s="41">
        <f t="shared" si="196"/>
        <v>5.2757793764988008E-2</v>
      </c>
      <c r="F606" s="41">
        <f t="shared" si="197"/>
        <v>5.1819184123484012E-2</v>
      </c>
      <c r="G606" s="22">
        <f t="shared" si="195"/>
        <v>6.8181818181818177E-2</v>
      </c>
      <c r="H606" s="57">
        <f t="shared" si="198"/>
        <v>3.5971223021582731E-3</v>
      </c>
      <c r="I606" s="12"/>
    </row>
    <row r="607" spans="1:9" s="23" customFormat="1" ht="15" x14ac:dyDescent="0.2">
      <c r="A607" s="81"/>
      <c r="B607" s="56" t="s">
        <v>144</v>
      </c>
      <c r="C607" s="37">
        <v>1</v>
      </c>
      <c r="D607" s="20">
        <v>1</v>
      </c>
      <c r="E607" s="41">
        <f t="shared" si="196"/>
        <v>1.199040767386091E-3</v>
      </c>
      <c r="F607" s="41">
        <f t="shared" si="197"/>
        <v>1.1025358324145535E-3</v>
      </c>
      <c r="G607" s="22">
        <f t="shared" si="195"/>
        <v>0</v>
      </c>
      <c r="H607" s="57">
        <f t="shared" si="198"/>
        <v>0</v>
      </c>
      <c r="I607" s="12"/>
    </row>
    <row r="608" spans="1:9" s="23" customFormat="1" ht="15" x14ac:dyDescent="0.2">
      <c r="A608" s="81"/>
      <c r="B608" s="56" t="s">
        <v>318</v>
      </c>
      <c r="C608" s="37">
        <v>137</v>
      </c>
      <c r="D608" s="20">
        <v>65</v>
      </c>
      <c r="E608" s="41">
        <f t="shared" si="196"/>
        <v>0.16426858513189449</v>
      </c>
      <c r="F608" s="41">
        <f t="shared" si="197"/>
        <v>7.1664829106945979E-2</v>
      </c>
      <c r="G608" s="22">
        <f t="shared" si="195"/>
        <v>-0.52554744525547448</v>
      </c>
      <c r="H608" s="57">
        <f t="shared" si="198"/>
        <v>-8.6330935251798566E-2</v>
      </c>
      <c r="I608" s="12"/>
    </row>
    <row r="609" spans="1:9" s="23" customFormat="1" ht="15" x14ac:dyDescent="0.2">
      <c r="A609" s="81"/>
      <c r="B609" s="56" t="s">
        <v>145</v>
      </c>
      <c r="C609" s="37">
        <v>34</v>
      </c>
      <c r="D609" s="20">
        <v>63</v>
      </c>
      <c r="E609" s="41">
        <f t="shared" si="196"/>
        <v>4.0767386091127102E-2</v>
      </c>
      <c r="F609" s="41">
        <f t="shared" si="197"/>
        <v>6.9459757442116868E-2</v>
      </c>
      <c r="G609" s="22">
        <f t="shared" si="195"/>
        <v>0.8529411764705882</v>
      </c>
      <c r="H609" s="57">
        <f t="shared" si="198"/>
        <v>3.4772182254196642E-2</v>
      </c>
      <c r="I609" s="12"/>
    </row>
    <row r="610" spans="1:9" s="23" customFormat="1" ht="15" x14ac:dyDescent="0.2">
      <c r="A610" s="81"/>
      <c r="B610" s="56" t="s">
        <v>319</v>
      </c>
      <c r="C610" s="37">
        <v>1</v>
      </c>
      <c r="D610" s="20">
        <v>1</v>
      </c>
      <c r="E610" s="41">
        <f t="shared" si="196"/>
        <v>1.199040767386091E-3</v>
      </c>
      <c r="F610" s="41">
        <f t="shared" si="197"/>
        <v>1.1025358324145535E-3</v>
      </c>
      <c r="G610" s="22">
        <f t="shared" si="195"/>
        <v>0</v>
      </c>
      <c r="H610" s="57">
        <f t="shared" si="198"/>
        <v>0</v>
      </c>
      <c r="I610" s="12"/>
    </row>
    <row r="611" spans="1:9" s="23" customFormat="1" ht="15" x14ac:dyDescent="0.2">
      <c r="A611" s="81"/>
      <c r="B611" s="56" t="s">
        <v>146</v>
      </c>
      <c r="C611" s="37">
        <v>0</v>
      </c>
      <c r="D611" s="20">
        <v>6</v>
      </c>
      <c r="E611" s="41" t="str">
        <f t="shared" si="196"/>
        <v/>
      </c>
      <c r="F611" s="41">
        <f t="shared" si="197"/>
        <v>6.615214994487321E-3</v>
      </c>
      <c r="G611" s="22">
        <f t="shared" si="195"/>
        <v>1</v>
      </c>
      <c r="H611" s="57" t="str">
        <f t="shared" si="198"/>
        <v/>
      </c>
      <c r="I611" s="12"/>
    </row>
    <row r="612" spans="1:9" s="23" customFormat="1" ht="30" x14ac:dyDescent="0.2">
      <c r="A612" s="81"/>
      <c r="B612" s="56" t="s">
        <v>147</v>
      </c>
      <c r="C612" s="37">
        <v>0</v>
      </c>
      <c r="D612" s="20">
        <v>3</v>
      </c>
      <c r="E612" s="41" t="str">
        <f t="shared" si="196"/>
        <v/>
      </c>
      <c r="F612" s="41">
        <f t="shared" si="197"/>
        <v>3.3076074972436605E-3</v>
      </c>
      <c r="G612" s="22">
        <f t="shared" si="195"/>
        <v>1</v>
      </c>
      <c r="H612" s="57" t="str">
        <f t="shared" si="198"/>
        <v/>
      </c>
      <c r="I612" s="12"/>
    </row>
    <row r="613" spans="1:9" s="23" customFormat="1" ht="15" x14ac:dyDescent="0.2">
      <c r="A613" s="81"/>
      <c r="B613" s="56" t="s">
        <v>320</v>
      </c>
      <c r="C613" s="37">
        <v>0</v>
      </c>
      <c r="D613" s="20">
        <v>2</v>
      </c>
      <c r="E613" s="41" t="str">
        <f t="shared" si="196"/>
        <v/>
      </c>
      <c r="F613" s="41">
        <f t="shared" si="197"/>
        <v>2.205071664829107E-3</v>
      </c>
      <c r="G613" s="22">
        <f t="shared" si="195"/>
        <v>1</v>
      </c>
      <c r="H613" s="57" t="str">
        <f t="shared" si="198"/>
        <v/>
      </c>
      <c r="I613" s="12"/>
    </row>
    <row r="614" spans="1:9" s="23" customFormat="1" ht="15" x14ac:dyDescent="0.2">
      <c r="A614" s="81"/>
      <c r="B614" s="56" t="s">
        <v>321</v>
      </c>
      <c r="C614" s="37">
        <v>0</v>
      </c>
      <c r="D614" s="20">
        <v>1</v>
      </c>
      <c r="E614" s="41" t="str">
        <f t="shared" si="196"/>
        <v/>
      </c>
      <c r="F614" s="41">
        <f t="shared" si="197"/>
        <v>1.1025358324145535E-3</v>
      </c>
      <c r="G614" s="22">
        <f t="shared" si="195"/>
        <v>1</v>
      </c>
      <c r="H614" s="57" t="str">
        <f t="shared" si="198"/>
        <v/>
      </c>
      <c r="I614" s="12"/>
    </row>
    <row r="615" spans="1:9" s="23" customFormat="1" ht="30" x14ac:dyDescent="0.2">
      <c r="A615" s="81"/>
      <c r="B615" s="56" t="s">
        <v>322</v>
      </c>
      <c r="C615" s="37">
        <v>0</v>
      </c>
      <c r="D615" s="20">
        <v>1</v>
      </c>
      <c r="E615" s="41" t="str">
        <f t="shared" si="196"/>
        <v/>
      </c>
      <c r="F615" s="41">
        <f t="shared" si="197"/>
        <v>1.1025358324145535E-3</v>
      </c>
      <c r="G615" s="22">
        <f t="shared" si="195"/>
        <v>1</v>
      </c>
      <c r="H615" s="57" t="str">
        <f t="shared" si="198"/>
        <v/>
      </c>
      <c r="I615" s="12"/>
    </row>
    <row r="616" spans="1:9" s="23" customFormat="1" ht="30" x14ac:dyDescent="0.2">
      <c r="A616" s="81"/>
      <c r="B616" s="56" t="s">
        <v>641</v>
      </c>
      <c r="C616" s="37">
        <v>38</v>
      </c>
      <c r="D616" s="20">
        <v>187</v>
      </c>
      <c r="E616" s="41">
        <f t="shared" si="196"/>
        <v>4.5563549160671464E-2</v>
      </c>
      <c r="F616" s="41">
        <f t="shared" si="197"/>
        <v>0.20617420066152151</v>
      </c>
      <c r="G616" s="22">
        <f t="shared" si="195"/>
        <v>3.9210526315789473</v>
      </c>
      <c r="H616" s="57">
        <f t="shared" si="198"/>
        <v>0.17865707434052758</v>
      </c>
      <c r="I616" s="12"/>
    </row>
    <row r="617" spans="1:9" s="23" customFormat="1" ht="30.75" thickBot="1" x14ac:dyDescent="0.25">
      <c r="A617" s="81"/>
      <c r="B617" s="58" t="s">
        <v>495</v>
      </c>
      <c r="C617" s="59">
        <v>1</v>
      </c>
      <c r="D617" s="89">
        <v>28</v>
      </c>
      <c r="E617" s="61">
        <f t="shared" si="196"/>
        <v>1.199040767386091E-3</v>
      </c>
      <c r="F617" s="61">
        <f t="shared" si="197"/>
        <v>3.0871003307607496E-2</v>
      </c>
      <c r="G617" s="83">
        <f t="shared" si="195"/>
        <v>27</v>
      </c>
      <c r="H617" s="62">
        <f t="shared" si="198"/>
        <v>3.237410071942446E-2</v>
      </c>
      <c r="I617" s="12"/>
    </row>
    <row r="618" spans="1:9" x14ac:dyDescent="0.2">
      <c r="B618" s="6" t="s">
        <v>372</v>
      </c>
      <c r="C618" s="7"/>
      <c r="D618" s="4"/>
      <c r="I618" s="12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618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393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354</v>
      </c>
      <c r="C8" s="13">
        <f>+C18+C75+C176+C355+C590</f>
        <v>604</v>
      </c>
      <c r="D8" s="14">
        <f>+D18+D75+D176+D355+D590</f>
        <v>751</v>
      </c>
      <c r="E8" s="15">
        <f>SUM(E9:E13)</f>
        <v>1</v>
      </c>
      <c r="F8" s="15">
        <f>SUM(F9:F13)</f>
        <v>0.99999999999999989</v>
      </c>
      <c r="G8" s="15">
        <f>+(D8-C8)/C8</f>
        <v>0.2433774834437086</v>
      </c>
      <c r="H8" s="48">
        <f t="shared" ref="H8:H13" si="0">+IF(OR(AND(E8=""),(G8="")),"",E8*G8)</f>
        <v>0.2433774834437086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5</v>
      </c>
      <c r="D9" s="16">
        <f>+D18</f>
        <v>3</v>
      </c>
      <c r="E9" s="17">
        <f t="shared" ref="E9:F13" si="1">+C9/C$8</f>
        <v>8.2781456953642391E-3</v>
      </c>
      <c r="F9" s="17">
        <f t="shared" si="1"/>
        <v>3.9946737683089215E-3</v>
      </c>
      <c r="G9" s="17">
        <f t="shared" ref="G9:G13" si="2">+(D9-C9)/C9</f>
        <v>-0.4</v>
      </c>
      <c r="H9" s="50">
        <f t="shared" si="0"/>
        <v>-3.3112582781456958E-3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126</v>
      </c>
      <c r="D10" s="16">
        <f>+D75</f>
        <v>97</v>
      </c>
      <c r="E10" s="17">
        <f t="shared" si="1"/>
        <v>0.20860927152317882</v>
      </c>
      <c r="F10" s="17">
        <f t="shared" si="1"/>
        <v>0.12916111850865514</v>
      </c>
      <c r="G10" s="17">
        <f t="shared" si="2"/>
        <v>-0.23015873015873015</v>
      </c>
      <c r="H10" s="50">
        <f t="shared" si="0"/>
        <v>-4.8013245033112585E-2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206</v>
      </c>
      <c r="D11" s="16">
        <f>+D176</f>
        <v>352</v>
      </c>
      <c r="E11" s="17">
        <f t="shared" si="1"/>
        <v>0.34105960264900664</v>
      </c>
      <c r="F11" s="17">
        <f t="shared" si="1"/>
        <v>0.46870838881491345</v>
      </c>
      <c r="G11" s="17">
        <f t="shared" si="2"/>
        <v>0.70873786407766992</v>
      </c>
      <c r="H11" s="50">
        <f t="shared" si="0"/>
        <v>0.24172185430463577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202</v>
      </c>
      <c r="D12" s="16">
        <f>+D355</f>
        <v>279</v>
      </c>
      <c r="E12" s="17">
        <f t="shared" si="1"/>
        <v>0.33443708609271522</v>
      </c>
      <c r="F12" s="17">
        <f t="shared" si="1"/>
        <v>0.37150466045272967</v>
      </c>
      <c r="G12" s="17">
        <f t="shared" si="2"/>
        <v>0.38118811881188119</v>
      </c>
      <c r="H12" s="50">
        <f t="shared" si="0"/>
        <v>0.12748344370860926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65</v>
      </c>
      <c r="D13" s="52">
        <f>+D590</f>
        <v>20</v>
      </c>
      <c r="E13" s="53">
        <f t="shared" si="1"/>
        <v>0.10761589403973509</v>
      </c>
      <c r="F13" s="53">
        <f t="shared" si="1"/>
        <v>2.6631158455392809E-2</v>
      </c>
      <c r="G13" s="53">
        <f t="shared" si="2"/>
        <v>-0.69230769230769229</v>
      </c>
      <c r="H13" s="54">
        <f t="shared" si="0"/>
        <v>-7.4503311258278138E-2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3">
        <f>SUM(C19:C69)</f>
        <v>5</v>
      </c>
      <c r="D18" s="13">
        <f>SUM(D19:D69)</f>
        <v>3</v>
      </c>
      <c r="E18" s="15">
        <f t="shared" ref="E18:E19" si="3">+IF(C18=0,"",C18/C$18)</f>
        <v>1</v>
      </c>
      <c r="F18" s="15">
        <f t="shared" ref="F18:F19" si="4">+IF(D18=0,"",D18/D$18)</f>
        <v>1</v>
      </c>
      <c r="G18" s="15">
        <f t="shared" ref="G18" si="5">+IF(OR(AND(D18=0),(C18=0)),"0",((D18-C18)/C18))</f>
        <v>-0.4</v>
      </c>
      <c r="H18" s="48">
        <f t="shared" ref="H18:H19" si="6">+IF(OR(AND(E18=""),(G18="")),"",E18*G18)</f>
        <v>-0.4</v>
      </c>
    </row>
    <row r="19" spans="1:9" s="12" customFormat="1" ht="15" x14ac:dyDescent="0.2">
      <c r="A19" s="86"/>
      <c r="B19" s="55" t="s">
        <v>0</v>
      </c>
      <c r="C19" s="20">
        <v>0</v>
      </c>
      <c r="D19" s="20">
        <v>0</v>
      </c>
      <c r="E19" s="21" t="str">
        <f t="shared" si="3"/>
        <v/>
      </c>
      <c r="F19" s="21" t="str">
        <f t="shared" si="4"/>
        <v/>
      </c>
      <c r="G19" s="22" t="str">
        <f>+IF(AND(C19=0,D19=0)," ",IF(C19=0,1,IF(D19=0,-1,(D19-C19)/C19)))</f>
        <v xml:space="preserve"> </v>
      </c>
      <c r="H19" s="50" t="str">
        <f t="shared" si="6"/>
        <v/>
      </c>
    </row>
    <row r="20" spans="1:9" s="12" customFormat="1" ht="15" x14ac:dyDescent="0.2">
      <c r="A20" s="86"/>
      <c r="B20" s="55" t="s">
        <v>148</v>
      </c>
      <c r="C20" s="20">
        <v>0</v>
      </c>
      <c r="D20" s="20">
        <v>1</v>
      </c>
      <c r="E20" s="21" t="str">
        <f t="shared" ref="E20:E69" si="7">+IF(C20=0,"",C20/C$18)</f>
        <v/>
      </c>
      <c r="F20" s="21">
        <f t="shared" ref="F20:F69" si="8">+IF(D20=0,"",D20/D$18)</f>
        <v>0.33333333333333331</v>
      </c>
      <c r="G20" s="22">
        <f t="shared" ref="G20:G69" si="9">+IF(AND(C20=0,D20=0)," ",IF(C20=0,1,IF(D20=0,-1,(D20-C20)/C20)))</f>
        <v>1</v>
      </c>
      <c r="H20" s="50" t="str">
        <f t="shared" ref="H20:H69" si="10">+IF(OR(AND(E20=""),(G20="")),"",E20*G20)</f>
        <v/>
      </c>
    </row>
    <row r="21" spans="1:9" s="12" customFormat="1" ht="45" x14ac:dyDescent="0.2">
      <c r="A21" s="86"/>
      <c r="B21" s="55" t="s">
        <v>1</v>
      </c>
      <c r="C21" s="20">
        <v>0</v>
      </c>
      <c r="D21" s="20">
        <v>0</v>
      </c>
      <c r="E21" s="21" t="str">
        <f t="shared" si="7"/>
        <v/>
      </c>
      <c r="F21" s="21" t="str">
        <f t="shared" si="8"/>
        <v/>
      </c>
      <c r="G21" s="22" t="str">
        <f t="shared" si="9"/>
        <v xml:space="preserve"> </v>
      </c>
      <c r="H21" s="50" t="str">
        <f t="shared" si="10"/>
        <v/>
      </c>
    </row>
    <row r="22" spans="1:9" s="12" customFormat="1" ht="45" x14ac:dyDescent="0.2">
      <c r="A22" s="86"/>
      <c r="B22" s="55" t="s">
        <v>410</v>
      </c>
      <c r="C22" s="20">
        <v>0</v>
      </c>
      <c r="D22" s="20">
        <v>0</v>
      </c>
      <c r="E22" s="21" t="str">
        <f t="shared" si="7"/>
        <v/>
      </c>
      <c r="F22" s="21" t="str">
        <f t="shared" si="8"/>
        <v/>
      </c>
      <c r="G22" s="22" t="str">
        <f t="shared" si="9"/>
        <v xml:space="preserve"> </v>
      </c>
      <c r="H22" s="50" t="str">
        <f t="shared" si="10"/>
        <v/>
      </c>
    </row>
    <row r="23" spans="1:9" s="12" customFormat="1" ht="30" x14ac:dyDescent="0.2">
      <c r="A23" s="86"/>
      <c r="B23" s="55" t="s">
        <v>149</v>
      </c>
      <c r="C23" s="20">
        <v>0</v>
      </c>
      <c r="D23" s="20">
        <v>0</v>
      </c>
      <c r="E23" s="21" t="str">
        <f t="shared" si="7"/>
        <v/>
      </c>
      <c r="F23" s="21" t="str">
        <f t="shared" si="8"/>
        <v/>
      </c>
      <c r="G23" s="22" t="str">
        <f t="shared" si="9"/>
        <v xml:space="preserve"> </v>
      </c>
      <c r="H23" s="50" t="str">
        <f t="shared" si="10"/>
        <v/>
      </c>
    </row>
    <row r="24" spans="1:9" s="12" customFormat="1" ht="45" x14ac:dyDescent="0.2">
      <c r="A24" s="86"/>
      <c r="B24" s="55" t="s">
        <v>150</v>
      </c>
      <c r="C24" s="20">
        <v>0</v>
      </c>
      <c r="D24" s="20">
        <v>0</v>
      </c>
      <c r="E24" s="21" t="str">
        <f t="shared" si="7"/>
        <v/>
      </c>
      <c r="F24" s="21" t="str">
        <f t="shared" si="8"/>
        <v/>
      </c>
      <c r="G24" s="22" t="str">
        <f t="shared" si="9"/>
        <v xml:space="preserve"> </v>
      </c>
      <c r="H24" s="50" t="str">
        <f t="shared" si="10"/>
        <v/>
      </c>
    </row>
    <row r="25" spans="1:9" s="23" customFormat="1" ht="30" x14ac:dyDescent="0.2">
      <c r="A25" s="81"/>
      <c r="B25" s="56" t="s">
        <v>496</v>
      </c>
      <c r="C25" s="37">
        <v>0</v>
      </c>
      <c r="D25" s="20">
        <v>0</v>
      </c>
      <c r="E25" s="40" t="str">
        <f t="shared" si="7"/>
        <v/>
      </c>
      <c r="F25" s="40" t="str">
        <f t="shared" si="8"/>
        <v/>
      </c>
      <c r="G25" s="22" t="str">
        <f t="shared" si="9"/>
        <v xml:space="preserve"> </v>
      </c>
      <c r="H25" s="57" t="str">
        <f t="shared" si="10"/>
        <v/>
      </c>
      <c r="I25" s="12"/>
    </row>
    <row r="26" spans="1:9" s="23" customFormat="1" ht="15" x14ac:dyDescent="0.2">
      <c r="A26" s="81"/>
      <c r="B26" s="56" t="s">
        <v>2</v>
      </c>
      <c r="C26" s="37">
        <v>1</v>
      </c>
      <c r="D26" s="20">
        <v>0</v>
      </c>
      <c r="E26" s="40">
        <f t="shared" si="7"/>
        <v>0.2</v>
      </c>
      <c r="F26" s="40" t="str">
        <f t="shared" si="8"/>
        <v/>
      </c>
      <c r="G26" s="22">
        <f t="shared" si="9"/>
        <v>-1</v>
      </c>
      <c r="H26" s="57">
        <f t="shared" si="10"/>
        <v>-0.2</v>
      </c>
      <c r="I26" s="12"/>
    </row>
    <row r="27" spans="1:9" s="23" customFormat="1" ht="15" x14ac:dyDescent="0.2">
      <c r="A27" s="81"/>
      <c r="B27" s="56" t="s">
        <v>552</v>
      </c>
      <c r="C27" s="37">
        <v>2</v>
      </c>
      <c r="D27" s="20">
        <v>0</v>
      </c>
      <c r="E27" s="40">
        <f t="shared" si="7"/>
        <v>0.4</v>
      </c>
      <c r="F27" s="40" t="str">
        <f t="shared" si="8"/>
        <v/>
      </c>
      <c r="G27" s="22">
        <f t="shared" si="9"/>
        <v>-1</v>
      </c>
      <c r="H27" s="57">
        <f t="shared" si="10"/>
        <v>-0.4</v>
      </c>
      <c r="I27" s="12"/>
    </row>
    <row r="28" spans="1:9" s="23" customFormat="1" ht="15" x14ac:dyDescent="0.2">
      <c r="A28" s="81"/>
      <c r="B28" s="56" t="s">
        <v>3</v>
      </c>
      <c r="C28" s="37">
        <v>0</v>
      </c>
      <c r="D28" s="20">
        <v>1</v>
      </c>
      <c r="E28" s="40" t="str">
        <f t="shared" si="7"/>
        <v/>
      </c>
      <c r="F28" s="40">
        <f t="shared" si="8"/>
        <v>0.33333333333333331</v>
      </c>
      <c r="G28" s="22">
        <f t="shared" si="9"/>
        <v>1</v>
      </c>
      <c r="H28" s="57" t="str">
        <f t="shared" si="10"/>
        <v/>
      </c>
      <c r="I28" s="12"/>
    </row>
    <row r="29" spans="1:9" s="23" customFormat="1" ht="15" x14ac:dyDescent="0.2">
      <c r="A29" s="81"/>
      <c r="B29" s="56" t="s">
        <v>5</v>
      </c>
      <c r="C29" s="37">
        <v>0</v>
      </c>
      <c r="D29" s="20">
        <v>0</v>
      </c>
      <c r="E29" s="40" t="str">
        <f t="shared" si="7"/>
        <v/>
      </c>
      <c r="F29" s="40" t="str">
        <f t="shared" si="8"/>
        <v/>
      </c>
      <c r="G29" s="22" t="str">
        <f t="shared" si="9"/>
        <v xml:space="preserve"> </v>
      </c>
      <c r="H29" s="57" t="str">
        <f t="shared" si="10"/>
        <v/>
      </c>
      <c r="I29" s="12"/>
    </row>
    <row r="30" spans="1:9" s="23" customFormat="1" ht="30" x14ac:dyDescent="0.2">
      <c r="A30" s="81"/>
      <c r="B30" s="56" t="s">
        <v>151</v>
      </c>
      <c r="C30" s="37">
        <v>0</v>
      </c>
      <c r="D30" s="20">
        <v>0</v>
      </c>
      <c r="E30" s="40" t="str">
        <f t="shared" si="7"/>
        <v/>
      </c>
      <c r="F30" s="40" t="str">
        <f t="shared" si="8"/>
        <v/>
      </c>
      <c r="G30" s="22" t="str">
        <f t="shared" si="9"/>
        <v xml:space="preserve"> </v>
      </c>
      <c r="H30" s="57" t="str">
        <f t="shared" si="10"/>
        <v/>
      </c>
      <c r="I30" s="12"/>
    </row>
    <row r="31" spans="1:9" s="23" customFormat="1" ht="15" x14ac:dyDescent="0.2">
      <c r="A31" s="81"/>
      <c r="B31" s="56" t="s">
        <v>152</v>
      </c>
      <c r="C31" s="37">
        <v>1</v>
      </c>
      <c r="D31" s="20">
        <v>0</v>
      </c>
      <c r="E31" s="40">
        <f t="shared" si="7"/>
        <v>0.2</v>
      </c>
      <c r="F31" s="40" t="str">
        <f t="shared" si="8"/>
        <v/>
      </c>
      <c r="G31" s="22">
        <f t="shared" si="9"/>
        <v>-1</v>
      </c>
      <c r="H31" s="57">
        <f t="shared" si="10"/>
        <v>-0.2</v>
      </c>
      <c r="I31" s="12"/>
    </row>
    <row r="32" spans="1:9" s="23" customFormat="1" ht="15" x14ac:dyDescent="0.2">
      <c r="A32" s="81"/>
      <c r="B32" s="56" t="s">
        <v>4</v>
      </c>
      <c r="C32" s="37">
        <v>0</v>
      </c>
      <c r="D32" s="20">
        <v>0</v>
      </c>
      <c r="E32" s="40" t="str">
        <f t="shared" si="7"/>
        <v/>
      </c>
      <c r="F32" s="40" t="str">
        <f t="shared" si="8"/>
        <v/>
      </c>
      <c r="G32" s="22" t="str">
        <f t="shared" si="9"/>
        <v xml:space="preserve"> </v>
      </c>
      <c r="H32" s="57" t="str">
        <f t="shared" si="10"/>
        <v/>
      </c>
      <c r="I32" s="12"/>
    </row>
    <row r="33" spans="1:9" s="23" customFormat="1" ht="15" x14ac:dyDescent="0.2">
      <c r="A33" s="81"/>
      <c r="B33" s="56" t="s">
        <v>6</v>
      </c>
      <c r="C33" s="37">
        <v>0</v>
      </c>
      <c r="D33" s="20">
        <v>0</v>
      </c>
      <c r="E33" s="40" t="str">
        <f t="shared" si="7"/>
        <v/>
      </c>
      <c r="F33" s="40" t="str">
        <f t="shared" si="8"/>
        <v/>
      </c>
      <c r="G33" s="22" t="str">
        <f t="shared" si="9"/>
        <v xml:space="preserve"> </v>
      </c>
      <c r="H33" s="57" t="str">
        <f t="shared" si="10"/>
        <v/>
      </c>
      <c r="I33" s="12"/>
    </row>
    <row r="34" spans="1:9" s="23" customFormat="1" ht="15" x14ac:dyDescent="0.2">
      <c r="A34" s="81"/>
      <c r="B34" s="56" t="s">
        <v>153</v>
      </c>
      <c r="C34" s="37">
        <v>0</v>
      </c>
      <c r="D34" s="20">
        <v>0</v>
      </c>
      <c r="E34" s="40" t="str">
        <f t="shared" si="7"/>
        <v/>
      </c>
      <c r="F34" s="40" t="str">
        <f t="shared" si="8"/>
        <v/>
      </c>
      <c r="G34" s="22" t="str">
        <f t="shared" si="9"/>
        <v xml:space="preserve"> 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7">
        <v>0</v>
      </c>
      <c r="D35" s="20">
        <v>0</v>
      </c>
      <c r="E35" s="40" t="str">
        <f t="shared" si="7"/>
        <v/>
      </c>
      <c r="F35" s="40" t="str">
        <f t="shared" si="8"/>
        <v/>
      </c>
      <c r="G35" s="22" t="str">
        <f t="shared" si="9"/>
        <v xml:space="preserve"> </v>
      </c>
      <c r="H35" s="57" t="str">
        <f t="shared" si="10"/>
        <v/>
      </c>
      <c r="I35" s="12"/>
    </row>
    <row r="36" spans="1:9" s="23" customFormat="1" ht="30" x14ac:dyDescent="0.2">
      <c r="A36" s="81"/>
      <c r="B36" s="56" t="s">
        <v>155</v>
      </c>
      <c r="C36" s="37">
        <v>0</v>
      </c>
      <c r="D36" s="20">
        <v>0</v>
      </c>
      <c r="E36" s="40" t="str">
        <f t="shared" si="7"/>
        <v/>
      </c>
      <c r="F36" s="40" t="str">
        <f t="shared" si="8"/>
        <v/>
      </c>
      <c r="G36" s="22" t="str">
        <f t="shared" si="9"/>
        <v xml:space="preserve"> </v>
      </c>
      <c r="H36" s="57" t="str">
        <f t="shared" si="10"/>
        <v/>
      </c>
      <c r="I36" s="12"/>
    </row>
    <row r="37" spans="1:9" s="23" customFormat="1" ht="30" x14ac:dyDescent="0.2">
      <c r="A37" s="81"/>
      <c r="B37" s="56" t="s">
        <v>156</v>
      </c>
      <c r="C37" s="37">
        <v>0</v>
      </c>
      <c r="D37" s="20">
        <v>0</v>
      </c>
      <c r="E37" s="40" t="str">
        <f t="shared" si="7"/>
        <v/>
      </c>
      <c r="F37" s="40" t="str">
        <f t="shared" si="8"/>
        <v/>
      </c>
      <c r="G37" s="22" t="str">
        <f t="shared" si="9"/>
        <v xml:space="preserve"> </v>
      </c>
      <c r="H37" s="57" t="str">
        <f t="shared" si="10"/>
        <v/>
      </c>
      <c r="I37" s="12"/>
    </row>
    <row r="38" spans="1:9" s="23" customFormat="1" ht="15" x14ac:dyDescent="0.2">
      <c r="A38" s="81"/>
      <c r="B38" s="56" t="s">
        <v>7</v>
      </c>
      <c r="C38" s="37">
        <v>0</v>
      </c>
      <c r="D38" s="20">
        <v>0</v>
      </c>
      <c r="E38" s="40" t="str">
        <f t="shared" si="7"/>
        <v/>
      </c>
      <c r="F38" s="40" t="str">
        <f t="shared" si="8"/>
        <v/>
      </c>
      <c r="G38" s="22" t="str">
        <f t="shared" si="9"/>
        <v xml:space="preserve"> </v>
      </c>
      <c r="H38" s="57" t="str">
        <f t="shared" si="10"/>
        <v/>
      </c>
      <c r="I38" s="12"/>
    </row>
    <row r="39" spans="1:9" s="23" customFormat="1" ht="30" x14ac:dyDescent="0.2">
      <c r="A39" s="81"/>
      <c r="B39" s="56" t="s">
        <v>157</v>
      </c>
      <c r="C39" s="37">
        <v>0</v>
      </c>
      <c r="D39" s="20">
        <v>0</v>
      </c>
      <c r="E39" s="40" t="str">
        <f t="shared" si="7"/>
        <v/>
      </c>
      <c r="F39" s="40" t="str">
        <f t="shared" si="8"/>
        <v/>
      </c>
      <c r="G39" s="22" t="str">
        <f t="shared" si="9"/>
        <v xml:space="preserve"> 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7">
        <v>0</v>
      </c>
      <c r="D40" s="20">
        <v>0</v>
      </c>
      <c r="E40" s="40" t="str">
        <f t="shared" si="7"/>
        <v/>
      </c>
      <c r="F40" s="40" t="str">
        <f t="shared" si="8"/>
        <v/>
      </c>
      <c r="G40" s="22" t="str">
        <f t="shared" si="9"/>
        <v xml:space="preserve"> </v>
      </c>
      <c r="H40" s="57" t="str">
        <f t="shared" si="10"/>
        <v/>
      </c>
      <c r="I40" s="12"/>
    </row>
    <row r="41" spans="1:9" s="23" customFormat="1" ht="15" x14ac:dyDescent="0.2">
      <c r="A41" s="81"/>
      <c r="B41" s="56" t="s">
        <v>159</v>
      </c>
      <c r="C41" s="37">
        <v>0</v>
      </c>
      <c r="D41" s="20">
        <v>0</v>
      </c>
      <c r="E41" s="40" t="str">
        <f t="shared" si="7"/>
        <v/>
      </c>
      <c r="F41" s="40" t="str">
        <f t="shared" si="8"/>
        <v/>
      </c>
      <c r="G41" s="22" t="str">
        <f t="shared" si="9"/>
        <v xml:space="preserve"> </v>
      </c>
      <c r="H41" s="57" t="str">
        <f t="shared" si="10"/>
        <v/>
      </c>
      <c r="I41" s="12"/>
    </row>
    <row r="42" spans="1:9" s="23" customFormat="1" ht="15" x14ac:dyDescent="0.2">
      <c r="A42" s="81"/>
      <c r="B42" s="56" t="s">
        <v>160</v>
      </c>
      <c r="C42" s="37">
        <v>0</v>
      </c>
      <c r="D42" s="20">
        <v>0</v>
      </c>
      <c r="E42" s="40" t="str">
        <f t="shared" si="7"/>
        <v/>
      </c>
      <c r="F42" s="40" t="str">
        <f t="shared" si="8"/>
        <v/>
      </c>
      <c r="G42" s="22" t="str">
        <f t="shared" si="9"/>
        <v xml:space="preserve"> </v>
      </c>
      <c r="H42" s="57" t="str">
        <f t="shared" si="10"/>
        <v/>
      </c>
      <c r="I42" s="12"/>
    </row>
    <row r="43" spans="1:9" s="23" customFormat="1" ht="30" x14ac:dyDescent="0.2">
      <c r="A43" s="81"/>
      <c r="B43" s="56" t="s">
        <v>161</v>
      </c>
      <c r="C43" s="37">
        <v>0</v>
      </c>
      <c r="D43" s="20">
        <v>0</v>
      </c>
      <c r="E43" s="40" t="str">
        <f t="shared" si="7"/>
        <v/>
      </c>
      <c r="F43" s="40" t="str">
        <f t="shared" si="8"/>
        <v/>
      </c>
      <c r="G43" s="22" t="str">
        <f t="shared" si="9"/>
        <v xml:space="preserve"> </v>
      </c>
      <c r="H43" s="57" t="str">
        <f t="shared" si="10"/>
        <v/>
      </c>
      <c r="I43" s="12"/>
    </row>
    <row r="44" spans="1:9" s="23" customFormat="1" ht="30" x14ac:dyDescent="0.2">
      <c r="A44" s="81"/>
      <c r="B44" s="56" t="s">
        <v>162</v>
      </c>
      <c r="C44" s="37">
        <v>0</v>
      </c>
      <c r="D44" s="20">
        <v>1</v>
      </c>
      <c r="E44" s="40" t="str">
        <f t="shared" si="7"/>
        <v/>
      </c>
      <c r="F44" s="40">
        <f t="shared" si="8"/>
        <v>0.33333333333333331</v>
      </c>
      <c r="G44" s="22">
        <f t="shared" si="9"/>
        <v>1</v>
      </c>
      <c r="H44" s="57" t="str">
        <f t="shared" si="10"/>
        <v/>
      </c>
      <c r="I44" s="12"/>
    </row>
    <row r="45" spans="1:9" s="23" customFormat="1" ht="30" x14ac:dyDescent="0.2">
      <c r="A45" s="81"/>
      <c r="B45" s="56" t="s">
        <v>8</v>
      </c>
      <c r="C45" s="37">
        <v>0</v>
      </c>
      <c r="D45" s="20">
        <v>0</v>
      </c>
      <c r="E45" s="40" t="str">
        <f t="shared" si="7"/>
        <v/>
      </c>
      <c r="F45" s="40" t="str">
        <f t="shared" si="8"/>
        <v/>
      </c>
      <c r="G45" s="22" t="str">
        <f t="shared" si="9"/>
        <v xml:space="preserve"> </v>
      </c>
      <c r="H45" s="57" t="str">
        <f t="shared" si="10"/>
        <v/>
      </c>
      <c r="I45" s="12"/>
    </row>
    <row r="46" spans="1:9" s="23" customFormat="1" ht="15" x14ac:dyDescent="0.2">
      <c r="A46" s="81"/>
      <c r="B46" s="56" t="s">
        <v>411</v>
      </c>
      <c r="C46" s="37">
        <v>0</v>
      </c>
      <c r="D46" s="20">
        <v>0</v>
      </c>
      <c r="E46" s="40" t="str">
        <f t="shared" si="7"/>
        <v/>
      </c>
      <c r="F46" s="40" t="str">
        <f t="shared" si="8"/>
        <v/>
      </c>
      <c r="G46" s="22" t="str">
        <f t="shared" si="9"/>
        <v xml:space="preserve"> </v>
      </c>
      <c r="H46" s="57" t="str">
        <f t="shared" si="10"/>
        <v/>
      </c>
      <c r="I46" s="12"/>
    </row>
    <row r="47" spans="1:9" s="23" customFormat="1" ht="30" x14ac:dyDescent="0.2">
      <c r="A47" s="81"/>
      <c r="B47" s="56" t="s">
        <v>163</v>
      </c>
      <c r="C47" s="37">
        <v>0</v>
      </c>
      <c r="D47" s="20">
        <v>0</v>
      </c>
      <c r="E47" s="40" t="str">
        <f t="shared" si="7"/>
        <v/>
      </c>
      <c r="F47" s="40" t="str">
        <f t="shared" si="8"/>
        <v/>
      </c>
      <c r="G47" s="22" t="str">
        <f t="shared" si="9"/>
        <v xml:space="preserve"> </v>
      </c>
      <c r="H47" s="57" t="str">
        <f t="shared" si="10"/>
        <v/>
      </c>
      <c r="I47" s="12"/>
    </row>
    <row r="48" spans="1:9" s="23" customFormat="1" ht="30" x14ac:dyDescent="0.2">
      <c r="A48" s="81"/>
      <c r="B48" s="56" t="s">
        <v>553</v>
      </c>
      <c r="C48" s="37">
        <v>0</v>
      </c>
      <c r="D48" s="20">
        <v>0</v>
      </c>
      <c r="E48" s="40" t="str">
        <f t="shared" si="7"/>
        <v/>
      </c>
      <c r="F48" s="40" t="str">
        <f t="shared" si="8"/>
        <v/>
      </c>
      <c r="G48" s="22" t="str">
        <f t="shared" si="9"/>
        <v xml:space="preserve"> </v>
      </c>
      <c r="H48" s="57" t="str">
        <f t="shared" si="10"/>
        <v/>
      </c>
      <c r="I48" s="12"/>
    </row>
    <row r="49" spans="1:9" s="23" customFormat="1" ht="15" x14ac:dyDescent="0.2">
      <c r="A49" s="81"/>
      <c r="B49" s="56" t="s">
        <v>9</v>
      </c>
      <c r="C49" s="37">
        <v>0</v>
      </c>
      <c r="D49" s="20">
        <v>0</v>
      </c>
      <c r="E49" s="40" t="str">
        <f t="shared" si="7"/>
        <v/>
      </c>
      <c r="F49" s="40" t="str">
        <f t="shared" si="8"/>
        <v/>
      </c>
      <c r="G49" s="22" t="str">
        <f t="shared" si="9"/>
        <v xml:space="preserve"> </v>
      </c>
      <c r="H49" s="57" t="str">
        <f t="shared" si="10"/>
        <v/>
      </c>
      <c r="I49" s="12"/>
    </row>
    <row r="50" spans="1:9" s="23" customFormat="1" ht="15" x14ac:dyDescent="0.2">
      <c r="A50" s="81"/>
      <c r="B50" s="56" t="s">
        <v>554</v>
      </c>
      <c r="C50" s="37">
        <v>0</v>
      </c>
      <c r="D50" s="20">
        <v>0</v>
      </c>
      <c r="E50" s="40" t="str">
        <f t="shared" si="7"/>
        <v/>
      </c>
      <c r="F50" s="40" t="str">
        <f t="shared" si="8"/>
        <v/>
      </c>
      <c r="G50" s="22" t="str">
        <f t="shared" si="9"/>
        <v xml:space="preserve"> </v>
      </c>
      <c r="H50" s="57" t="str">
        <f t="shared" si="10"/>
        <v/>
      </c>
      <c r="I50" s="12"/>
    </row>
    <row r="51" spans="1:9" s="23" customFormat="1" ht="15" x14ac:dyDescent="0.2">
      <c r="A51" s="81"/>
      <c r="B51" s="56" t="s">
        <v>12</v>
      </c>
      <c r="C51" s="37">
        <v>1</v>
      </c>
      <c r="D51" s="20">
        <v>0</v>
      </c>
      <c r="E51" s="40">
        <f t="shared" si="7"/>
        <v>0.2</v>
      </c>
      <c r="F51" s="40" t="str">
        <f t="shared" si="8"/>
        <v/>
      </c>
      <c r="G51" s="22">
        <f t="shared" si="9"/>
        <v>-1</v>
      </c>
      <c r="H51" s="57">
        <f t="shared" si="10"/>
        <v>-0.2</v>
      </c>
      <c r="I51" s="12"/>
    </row>
    <row r="52" spans="1:9" s="23" customFormat="1" ht="30" x14ac:dyDescent="0.2">
      <c r="A52" s="81"/>
      <c r="B52" s="56" t="s">
        <v>11</v>
      </c>
      <c r="C52" s="37">
        <v>0</v>
      </c>
      <c r="D52" s="20">
        <v>0</v>
      </c>
      <c r="E52" s="40" t="str">
        <f t="shared" si="7"/>
        <v/>
      </c>
      <c r="F52" s="40" t="str">
        <f t="shared" si="8"/>
        <v/>
      </c>
      <c r="G52" s="22" t="str">
        <f t="shared" si="9"/>
        <v xml:space="preserve"> </v>
      </c>
      <c r="H52" s="57" t="str">
        <f t="shared" si="10"/>
        <v/>
      </c>
      <c r="I52" s="12"/>
    </row>
    <row r="53" spans="1:9" s="23" customFormat="1" ht="15" x14ac:dyDescent="0.2">
      <c r="A53" s="81"/>
      <c r="B53" s="56" t="s">
        <v>412</v>
      </c>
      <c r="C53" s="37">
        <v>0</v>
      </c>
      <c r="D53" s="20">
        <v>0</v>
      </c>
      <c r="E53" s="40" t="str">
        <f t="shared" si="7"/>
        <v/>
      </c>
      <c r="F53" s="40" t="str">
        <f t="shared" si="8"/>
        <v/>
      </c>
      <c r="G53" s="22" t="str">
        <f t="shared" si="9"/>
        <v xml:space="preserve"> </v>
      </c>
      <c r="H53" s="57" t="str">
        <f t="shared" si="10"/>
        <v/>
      </c>
      <c r="I53" s="12"/>
    </row>
    <row r="54" spans="1:9" s="23" customFormat="1" ht="15" x14ac:dyDescent="0.2">
      <c r="A54" s="81"/>
      <c r="B54" s="56" t="s">
        <v>10</v>
      </c>
      <c r="C54" s="37">
        <v>0</v>
      </c>
      <c r="D54" s="20">
        <v>0</v>
      </c>
      <c r="E54" s="40" t="str">
        <f t="shared" si="7"/>
        <v/>
      </c>
      <c r="F54" s="40" t="str">
        <f t="shared" si="8"/>
        <v/>
      </c>
      <c r="G54" s="22" t="str">
        <f t="shared" si="9"/>
        <v xml:space="preserve"> </v>
      </c>
      <c r="H54" s="57" t="str">
        <f t="shared" si="10"/>
        <v/>
      </c>
      <c r="I54" s="12"/>
    </row>
    <row r="55" spans="1:9" s="23" customFormat="1" ht="15" x14ac:dyDescent="0.2">
      <c r="A55" s="81"/>
      <c r="B55" s="56" t="s">
        <v>164</v>
      </c>
      <c r="C55" s="37">
        <v>0</v>
      </c>
      <c r="D55" s="20">
        <v>0</v>
      </c>
      <c r="E55" s="40" t="str">
        <f t="shared" si="7"/>
        <v/>
      </c>
      <c r="F55" s="40" t="str">
        <f t="shared" si="8"/>
        <v/>
      </c>
      <c r="G55" s="22" t="str">
        <f t="shared" si="9"/>
        <v xml:space="preserve"> </v>
      </c>
      <c r="H55" s="57" t="str">
        <f t="shared" si="10"/>
        <v/>
      </c>
      <c r="I55" s="12"/>
    </row>
    <row r="56" spans="1:9" s="23" customFormat="1" ht="15" x14ac:dyDescent="0.2">
      <c r="A56" s="81"/>
      <c r="B56" s="56" t="s">
        <v>13</v>
      </c>
      <c r="C56" s="37">
        <v>0</v>
      </c>
      <c r="D56" s="20">
        <v>0</v>
      </c>
      <c r="E56" s="40" t="str">
        <f t="shared" si="7"/>
        <v/>
      </c>
      <c r="F56" s="40" t="str">
        <f t="shared" si="8"/>
        <v/>
      </c>
      <c r="G56" s="22" t="str">
        <f t="shared" si="9"/>
        <v xml:space="preserve"> </v>
      </c>
      <c r="H56" s="57" t="str">
        <f t="shared" si="10"/>
        <v/>
      </c>
      <c r="I56" s="12"/>
    </row>
    <row r="57" spans="1:9" s="76" customFormat="1" ht="15" x14ac:dyDescent="0.2">
      <c r="A57" s="78"/>
      <c r="B57" s="71" t="s">
        <v>576</v>
      </c>
      <c r="C57" s="72">
        <v>0</v>
      </c>
      <c r="D57" s="20">
        <v>0</v>
      </c>
      <c r="E57" s="73" t="str">
        <f t="shared" ref="E57" si="11">+IF(C57=0,"",C57/C$18)</f>
        <v/>
      </c>
      <c r="F57" s="73" t="str">
        <f t="shared" ref="F57" si="12">+IF(D57=0,"",D57/D$18)</f>
        <v/>
      </c>
      <c r="G57" s="74" t="str">
        <f t="shared" ref="G57" si="13">+IF(AND(C57=0,D57=0)," ",IF(C57=0,1,IF(D57=0,-1,(D57-C57)/C57)))</f>
        <v xml:space="preserve"> </v>
      </c>
      <c r="H57" s="75" t="str">
        <f t="shared" ref="H57" si="14">+IF(OR(AND(E57=""),(G57="")),"",E57*G57)</f>
        <v/>
      </c>
      <c r="I57" s="12"/>
    </row>
    <row r="58" spans="1:9" s="23" customFormat="1" ht="15" x14ac:dyDescent="0.2">
      <c r="A58" s="81"/>
      <c r="B58" s="56" t="s">
        <v>14</v>
      </c>
      <c r="C58" s="37">
        <v>0</v>
      </c>
      <c r="D58" s="20">
        <v>0</v>
      </c>
      <c r="E58" s="40" t="str">
        <f t="shared" si="7"/>
        <v/>
      </c>
      <c r="F58" s="40" t="str">
        <f t="shared" si="8"/>
        <v/>
      </c>
      <c r="G58" s="22" t="str">
        <f t="shared" si="9"/>
        <v xml:space="preserve"> </v>
      </c>
      <c r="H58" s="57" t="str">
        <f t="shared" si="10"/>
        <v/>
      </c>
      <c r="I58" s="12"/>
    </row>
    <row r="59" spans="1:9" s="23" customFormat="1" ht="30" x14ac:dyDescent="0.2">
      <c r="A59" s="81"/>
      <c r="B59" s="56" t="s">
        <v>165</v>
      </c>
      <c r="C59" s="37">
        <v>0</v>
      </c>
      <c r="D59" s="20">
        <v>0</v>
      </c>
      <c r="E59" s="40" t="str">
        <f t="shared" si="7"/>
        <v/>
      </c>
      <c r="F59" s="40" t="str">
        <f t="shared" si="8"/>
        <v/>
      </c>
      <c r="G59" s="22" t="str">
        <f t="shared" si="9"/>
        <v xml:space="preserve"> </v>
      </c>
      <c r="H59" s="57" t="str">
        <f t="shared" si="10"/>
        <v/>
      </c>
      <c r="I59" s="12"/>
    </row>
    <row r="60" spans="1:9" s="23" customFormat="1" ht="30" x14ac:dyDescent="0.2">
      <c r="A60" s="81"/>
      <c r="B60" s="56" t="s">
        <v>413</v>
      </c>
      <c r="C60" s="37">
        <v>0</v>
      </c>
      <c r="D60" s="20">
        <v>0</v>
      </c>
      <c r="E60" s="40" t="str">
        <f t="shared" si="7"/>
        <v/>
      </c>
      <c r="F60" s="40" t="str">
        <f t="shared" si="8"/>
        <v/>
      </c>
      <c r="G60" s="22" t="str">
        <f t="shared" si="9"/>
        <v xml:space="preserve"> </v>
      </c>
      <c r="H60" s="57" t="str">
        <f t="shared" si="10"/>
        <v/>
      </c>
      <c r="I60" s="12"/>
    </row>
    <row r="61" spans="1:9" s="23" customFormat="1" ht="15" x14ac:dyDescent="0.2">
      <c r="A61" s="81"/>
      <c r="B61" s="56" t="s">
        <v>166</v>
      </c>
      <c r="C61" s="37">
        <v>0</v>
      </c>
      <c r="D61" s="20">
        <v>0</v>
      </c>
      <c r="E61" s="40" t="str">
        <f t="shared" si="7"/>
        <v/>
      </c>
      <c r="F61" s="40" t="str">
        <f t="shared" si="8"/>
        <v/>
      </c>
      <c r="G61" s="22" t="str">
        <f t="shared" si="9"/>
        <v xml:space="preserve"> </v>
      </c>
      <c r="H61" s="57" t="str">
        <f t="shared" si="10"/>
        <v/>
      </c>
      <c r="I61" s="12"/>
    </row>
    <row r="62" spans="1:9" s="23" customFormat="1" ht="15" x14ac:dyDescent="0.2">
      <c r="A62" s="81"/>
      <c r="B62" s="56" t="s">
        <v>167</v>
      </c>
      <c r="C62" s="37">
        <v>0</v>
      </c>
      <c r="D62" s="20">
        <v>0</v>
      </c>
      <c r="E62" s="40" t="str">
        <f t="shared" si="7"/>
        <v/>
      </c>
      <c r="F62" s="40" t="str">
        <f t="shared" si="8"/>
        <v/>
      </c>
      <c r="G62" s="22" t="str">
        <f t="shared" si="9"/>
        <v xml:space="preserve"> </v>
      </c>
      <c r="H62" s="57" t="str">
        <f t="shared" si="10"/>
        <v/>
      </c>
      <c r="I62" s="12"/>
    </row>
    <row r="63" spans="1:9" s="23" customFormat="1" ht="15" x14ac:dyDescent="0.2">
      <c r="A63" s="81"/>
      <c r="B63" s="56" t="s">
        <v>543</v>
      </c>
      <c r="C63" s="37">
        <v>0</v>
      </c>
      <c r="D63" s="20">
        <v>0</v>
      </c>
      <c r="E63" s="40" t="str">
        <f t="shared" ref="E63:E64" si="15">+IF(C63=0,"",C63/C$18)</f>
        <v/>
      </c>
      <c r="F63" s="40" t="str">
        <f t="shared" ref="F63:F64" si="16">+IF(D63=0,"",D63/D$18)</f>
        <v/>
      </c>
      <c r="G63" s="22" t="str">
        <f t="shared" si="9"/>
        <v xml:space="preserve"> </v>
      </c>
      <c r="H63" s="57" t="str">
        <f t="shared" ref="H63:H64" si="17">+IF(OR(AND(E63=""),(G63="")),"",E63*G63)</f>
        <v/>
      </c>
      <c r="I63" s="12"/>
    </row>
    <row r="64" spans="1:9" s="23" customFormat="1" ht="15" x14ac:dyDescent="0.2">
      <c r="A64" s="81"/>
      <c r="B64" s="56" t="s">
        <v>575</v>
      </c>
      <c r="C64" s="37">
        <v>0</v>
      </c>
      <c r="D64" s="20">
        <v>0</v>
      </c>
      <c r="E64" s="40" t="str">
        <f t="shared" si="15"/>
        <v/>
      </c>
      <c r="F64" s="40" t="str">
        <f t="shared" si="16"/>
        <v/>
      </c>
      <c r="G64" s="22" t="str">
        <f t="shared" si="9"/>
        <v xml:space="preserve"> </v>
      </c>
      <c r="H64" s="57" t="str">
        <f t="shared" si="17"/>
        <v/>
      </c>
      <c r="I64" s="12"/>
    </row>
    <row r="65" spans="1:9" s="23" customFormat="1" ht="15" x14ac:dyDescent="0.2">
      <c r="A65" s="81" t="s">
        <v>643</v>
      </c>
      <c r="B65" s="56" t="s">
        <v>642</v>
      </c>
      <c r="C65" s="37"/>
      <c r="D65" s="37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7">
        <v>0</v>
      </c>
      <c r="D66" s="20">
        <v>0</v>
      </c>
      <c r="E66" s="40" t="str">
        <f t="shared" si="7"/>
        <v/>
      </c>
      <c r="F66" s="40" t="str">
        <f t="shared" si="8"/>
        <v/>
      </c>
      <c r="G66" s="22" t="str">
        <f t="shared" si="9"/>
        <v xml:space="preserve"> </v>
      </c>
      <c r="H66" s="57" t="str">
        <f t="shared" si="10"/>
        <v/>
      </c>
      <c r="I66" s="12"/>
    </row>
    <row r="67" spans="1:9" s="23" customFormat="1" ht="15" x14ac:dyDescent="0.2">
      <c r="A67" s="81"/>
      <c r="B67" s="56" t="s">
        <v>15</v>
      </c>
      <c r="C67" s="37">
        <v>0</v>
      </c>
      <c r="D67" s="20">
        <v>0</v>
      </c>
      <c r="E67" s="40" t="str">
        <f t="shared" si="7"/>
        <v/>
      </c>
      <c r="F67" s="40" t="str">
        <f t="shared" si="8"/>
        <v/>
      </c>
      <c r="G67" s="22" t="str">
        <f t="shared" si="9"/>
        <v xml:space="preserve"> </v>
      </c>
      <c r="H67" s="57" t="str">
        <f t="shared" si="10"/>
        <v/>
      </c>
      <c r="I67" s="12"/>
    </row>
    <row r="68" spans="1:9" s="23" customFormat="1" ht="15" x14ac:dyDescent="0.2">
      <c r="A68" s="81"/>
      <c r="B68" s="56" t="s">
        <v>169</v>
      </c>
      <c r="C68" s="37">
        <v>0</v>
      </c>
      <c r="D68" s="20">
        <v>0</v>
      </c>
      <c r="E68" s="40" t="str">
        <f t="shared" si="7"/>
        <v/>
      </c>
      <c r="F68" s="40" t="str">
        <f t="shared" si="8"/>
        <v/>
      </c>
      <c r="G68" s="22" t="str">
        <f t="shared" si="9"/>
        <v xml:space="preserve"> </v>
      </c>
      <c r="H68" s="57" t="str">
        <f t="shared" si="10"/>
        <v/>
      </c>
      <c r="I68" s="12"/>
    </row>
    <row r="69" spans="1:9" s="23" customFormat="1" ht="15.75" thickBot="1" x14ac:dyDescent="0.25">
      <c r="A69" s="81"/>
      <c r="B69" s="58" t="s">
        <v>170</v>
      </c>
      <c r="C69" s="59">
        <v>0</v>
      </c>
      <c r="D69" s="89">
        <v>0</v>
      </c>
      <c r="E69" s="60" t="str">
        <f t="shared" si="7"/>
        <v/>
      </c>
      <c r="F69" s="60" t="str">
        <f t="shared" si="8"/>
        <v/>
      </c>
      <c r="G69" s="83" t="str">
        <f t="shared" si="9"/>
        <v xml:space="preserve"> </v>
      </c>
      <c r="H69" s="62" t="str">
        <f t="shared" si="10"/>
        <v/>
      </c>
      <c r="I69" s="12"/>
    </row>
    <row r="70" spans="1:9" s="12" customFormat="1" x14ac:dyDescent="0.2">
      <c r="A70" s="86"/>
      <c r="H70" s="19"/>
    </row>
    <row r="71" spans="1:9" s="12" customFormat="1" x14ac:dyDescent="0.2">
      <c r="A71" s="86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3">
        <f>SUM(C76:C170)</f>
        <v>126</v>
      </c>
      <c r="D75" s="14">
        <f>SUM(D76:D170)</f>
        <v>97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-0.23015873015873015</v>
      </c>
      <c r="H75" s="48">
        <f>+IF(OR(AND(E75=""),(G75="")),"",E75*G75)</f>
        <v>-0.23015873015873015</v>
      </c>
    </row>
    <row r="76" spans="1:9" s="23" customFormat="1" ht="15" x14ac:dyDescent="0.2">
      <c r="A76" s="81"/>
      <c r="B76" s="56" t="s">
        <v>416</v>
      </c>
      <c r="C76" s="37">
        <v>0</v>
      </c>
      <c r="D76" s="20">
        <v>2</v>
      </c>
      <c r="E76" s="41" t="str">
        <f>+IF(C76=0,"",C76/C$75)</f>
        <v/>
      </c>
      <c r="F76" s="41">
        <f>+IF(D76=0,"",D76/D$75)</f>
        <v>2.0618556701030927E-2</v>
      </c>
      <c r="G76" s="22">
        <f t="shared" ref="G76:G144" si="22">+IF(AND(C76=0,D76=0)," ",IF(C76=0,1,IF(D76=0,-1,(D76-C76)/C76)))</f>
        <v>1</v>
      </c>
      <c r="H76" s="57" t="str">
        <f>+IF(OR(AND(E76=""),(G76="")),"",E76*G76)</f>
        <v/>
      </c>
      <c r="I76" s="12"/>
    </row>
    <row r="77" spans="1:9" s="23" customFormat="1" ht="30" x14ac:dyDescent="0.2">
      <c r="A77" s="81"/>
      <c r="B77" s="56" t="s">
        <v>591</v>
      </c>
      <c r="C77" s="37">
        <v>1</v>
      </c>
      <c r="D77" s="20">
        <v>0</v>
      </c>
      <c r="E77" s="41">
        <f t="shared" ref="E77:E145" si="23">+IF(C77=0,"",C77/C$75)</f>
        <v>7.9365079365079361E-3</v>
      </c>
      <c r="F77" s="41" t="str">
        <f t="shared" ref="F77:F145" si="24">+IF(D77=0,"",D77/D$75)</f>
        <v/>
      </c>
      <c r="G77" s="22">
        <f t="shared" si="22"/>
        <v>-1</v>
      </c>
      <c r="H77" s="57">
        <f t="shared" ref="H77:H145" si="25">+IF(OR(AND(E77=""),(G77="")),"",E77*G77)</f>
        <v>-7.9365079365079361E-3</v>
      </c>
      <c r="I77" s="12"/>
    </row>
    <row r="78" spans="1:9" s="23" customFormat="1" ht="15" x14ac:dyDescent="0.2">
      <c r="A78" s="81"/>
      <c r="B78" s="56" t="s">
        <v>497</v>
      </c>
      <c r="C78" s="37">
        <v>0</v>
      </c>
      <c r="D78" s="20">
        <v>0</v>
      </c>
      <c r="E78" s="41" t="str">
        <f t="shared" si="23"/>
        <v/>
      </c>
      <c r="F78" s="41" t="str">
        <f t="shared" si="24"/>
        <v/>
      </c>
      <c r="G78" s="22" t="str">
        <f t="shared" si="22"/>
        <v xml:space="preserve"> </v>
      </c>
      <c r="H78" s="57" t="str">
        <f t="shared" si="25"/>
        <v/>
      </c>
      <c r="I78" s="12"/>
    </row>
    <row r="79" spans="1:9" s="23" customFormat="1" ht="15" x14ac:dyDescent="0.2">
      <c r="A79" s="81"/>
      <c r="B79" s="56" t="s">
        <v>555</v>
      </c>
      <c r="C79" s="37">
        <v>3</v>
      </c>
      <c r="D79" s="20">
        <v>0</v>
      </c>
      <c r="E79" s="41">
        <f t="shared" si="23"/>
        <v>2.3809523809523808E-2</v>
      </c>
      <c r="F79" s="41" t="str">
        <f t="shared" si="24"/>
        <v/>
      </c>
      <c r="G79" s="22">
        <f t="shared" si="22"/>
        <v>-1</v>
      </c>
      <c r="H79" s="57">
        <f t="shared" si="25"/>
        <v>-2.3809523809523808E-2</v>
      </c>
      <c r="I79" s="12"/>
    </row>
    <row r="80" spans="1:9" s="23" customFormat="1" ht="30" x14ac:dyDescent="0.2">
      <c r="A80" s="81"/>
      <c r="B80" s="56" t="s">
        <v>171</v>
      </c>
      <c r="C80" s="37">
        <v>0</v>
      </c>
      <c r="D80" s="20">
        <v>1</v>
      </c>
      <c r="E80" s="41" t="str">
        <f t="shared" si="23"/>
        <v/>
      </c>
      <c r="F80" s="41">
        <f t="shared" si="24"/>
        <v>1.0309278350515464E-2</v>
      </c>
      <c r="G80" s="22">
        <f t="shared" si="22"/>
        <v>1</v>
      </c>
      <c r="H80" s="57" t="str">
        <f t="shared" si="25"/>
        <v/>
      </c>
      <c r="I80" s="12"/>
    </row>
    <row r="81" spans="1:9" s="23" customFormat="1" ht="15" x14ac:dyDescent="0.2">
      <c r="A81" s="81"/>
      <c r="B81" s="56" t="s">
        <v>16</v>
      </c>
      <c r="C81" s="37">
        <v>0</v>
      </c>
      <c r="D81" s="20">
        <v>0</v>
      </c>
      <c r="E81" s="41" t="str">
        <f t="shared" si="23"/>
        <v/>
      </c>
      <c r="F81" s="41" t="str">
        <f t="shared" si="24"/>
        <v/>
      </c>
      <c r="G81" s="22" t="str">
        <f t="shared" si="22"/>
        <v xml:space="preserve"> </v>
      </c>
      <c r="H81" s="57" t="str">
        <f t="shared" si="25"/>
        <v/>
      </c>
      <c r="I81" s="12"/>
    </row>
    <row r="82" spans="1:9" s="23" customFormat="1" ht="15" x14ac:dyDescent="0.2">
      <c r="A82" s="81"/>
      <c r="B82" s="56" t="s">
        <v>35</v>
      </c>
      <c r="C82" s="37">
        <v>0</v>
      </c>
      <c r="D82" s="20">
        <v>0</v>
      </c>
      <c r="E82" s="41" t="str">
        <f t="shared" si="23"/>
        <v/>
      </c>
      <c r="F82" s="41" t="str">
        <f t="shared" si="24"/>
        <v/>
      </c>
      <c r="G82" s="22" t="str">
        <f t="shared" si="22"/>
        <v xml:space="preserve"> </v>
      </c>
      <c r="H82" s="57" t="str">
        <f t="shared" si="25"/>
        <v/>
      </c>
      <c r="I82" s="12"/>
    </row>
    <row r="83" spans="1:9" s="23" customFormat="1" ht="30" x14ac:dyDescent="0.2">
      <c r="A83" s="81" t="s">
        <v>643</v>
      </c>
      <c r="B83" s="56" t="s">
        <v>644</v>
      </c>
      <c r="C83" s="37"/>
      <c r="D83" s="37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7">
        <v>0</v>
      </c>
      <c r="D84" s="37">
        <v>0</v>
      </c>
      <c r="E84" s="41" t="str">
        <f t="shared" si="23"/>
        <v/>
      </c>
      <c r="F84" s="41" t="str">
        <f t="shared" si="24"/>
        <v/>
      </c>
      <c r="G84" s="41" t="str">
        <f t="shared" si="22"/>
        <v xml:space="preserve"> </v>
      </c>
      <c r="H84" s="57" t="str">
        <f t="shared" si="25"/>
        <v/>
      </c>
    </row>
    <row r="85" spans="1:9" s="23" customFormat="1" ht="15" x14ac:dyDescent="0.2">
      <c r="A85" s="81"/>
      <c r="B85" s="56" t="s">
        <v>173</v>
      </c>
      <c r="C85" s="37">
        <v>2</v>
      </c>
      <c r="D85" s="37">
        <v>1</v>
      </c>
      <c r="E85" s="41">
        <f t="shared" si="23"/>
        <v>1.5873015873015872E-2</v>
      </c>
      <c r="F85" s="41">
        <f t="shared" si="24"/>
        <v>1.0309278350515464E-2</v>
      </c>
      <c r="G85" s="41">
        <f t="shared" si="22"/>
        <v>-0.5</v>
      </c>
      <c r="H85" s="57">
        <f t="shared" si="25"/>
        <v>-7.9365079365079361E-3</v>
      </c>
    </row>
    <row r="86" spans="1:9" s="23" customFormat="1" ht="15" x14ac:dyDescent="0.2">
      <c r="A86" s="81"/>
      <c r="B86" s="56" t="s">
        <v>417</v>
      </c>
      <c r="C86" s="37">
        <v>0</v>
      </c>
      <c r="D86" s="37">
        <v>0</v>
      </c>
      <c r="E86" s="41" t="str">
        <f t="shared" si="23"/>
        <v/>
      </c>
      <c r="F86" s="41" t="str">
        <f t="shared" si="24"/>
        <v/>
      </c>
      <c r="G86" s="41" t="str">
        <f t="shared" si="22"/>
        <v xml:space="preserve"> </v>
      </c>
      <c r="H86" s="57" t="str">
        <f t="shared" si="25"/>
        <v/>
      </c>
    </row>
    <row r="87" spans="1:9" s="23" customFormat="1" ht="15" x14ac:dyDescent="0.2">
      <c r="A87" s="81"/>
      <c r="B87" s="56" t="s">
        <v>174</v>
      </c>
      <c r="C87" s="37">
        <v>0</v>
      </c>
      <c r="D87" s="37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7">
        <v>1</v>
      </c>
      <c r="D88" s="37">
        <v>0</v>
      </c>
      <c r="E88" s="41">
        <f t="shared" si="23"/>
        <v>7.9365079365079361E-3</v>
      </c>
      <c r="F88" s="41" t="str">
        <f t="shared" si="24"/>
        <v/>
      </c>
      <c r="G88" s="41">
        <f t="shared" si="22"/>
        <v>-1</v>
      </c>
      <c r="H88" s="57">
        <f t="shared" si="25"/>
        <v>-7.9365079365079361E-3</v>
      </c>
    </row>
    <row r="89" spans="1:9" s="23" customFormat="1" ht="15" x14ac:dyDescent="0.2">
      <c r="A89" s="81"/>
      <c r="B89" s="56" t="s">
        <v>17</v>
      </c>
      <c r="C89" s="37">
        <v>0</v>
      </c>
      <c r="D89" s="37">
        <v>0</v>
      </c>
      <c r="E89" s="41" t="str">
        <f t="shared" si="23"/>
        <v/>
      </c>
      <c r="F89" s="41" t="str">
        <f t="shared" si="24"/>
        <v/>
      </c>
      <c r="G89" s="41" t="str">
        <f t="shared" si="22"/>
        <v xml:space="preserve"> </v>
      </c>
      <c r="H89" s="57" t="str">
        <f t="shared" si="25"/>
        <v/>
      </c>
    </row>
    <row r="90" spans="1:9" s="23" customFormat="1" ht="15" x14ac:dyDescent="0.2">
      <c r="A90" s="81"/>
      <c r="B90" s="56" t="s">
        <v>176</v>
      </c>
      <c r="C90" s="37">
        <v>13</v>
      </c>
      <c r="D90" s="37">
        <v>4</v>
      </c>
      <c r="E90" s="41">
        <f t="shared" si="23"/>
        <v>0.10317460317460317</v>
      </c>
      <c r="F90" s="41">
        <f t="shared" si="24"/>
        <v>4.1237113402061855E-2</v>
      </c>
      <c r="G90" s="41">
        <f t="shared" si="22"/>
        <v>-0.69230769230769229</v>
      </c>
      <c r="H90" s="57">
        <f t="shared" si="25"/>
        <v>-7.1428571428571425E-2</v>
      </c>
    </row>
    <row r="91" spans="1:9" s="23" customFormat="1" ht="15" x14ac:dyDescent="0.2">
      <c r="A91" s="81"/>
      <c r="B91" s="56" t="s">
        <v>556</v>
      </c>
      <c r="C91" s="37">
        <v>61</v>
      </c>
      <c r="D91" s="37">
        <v>0</v>
      </c>
      <c r="E91" s="41">
        <f t="shared" si="23"/>
        <v>0.48412698412698413</v>
      </c>
      <c r="F91" s="41" t="str">
        <f t="shared" si="24"/>
        <v/>
      </c>
      <c r="G91" s="41">
        <f t="shared" si="22"/>
        <v>-1</v>
      </c>
      <c r="H91" s="57">
        <f t="shared" si="25"/>
        <v>-0.48412698412698413</v>
      </c>
    </row>
    <row r="92" spans="1:9" s="23" customFormat="1" ht="15" x14ac:dyDescent="0.2">
      <c r="A92" s="81" t="s">
        <v>643</v>
      </c>
      <c r="B92" s="56" t="s">
        <v>646</v>
      </c>
      <c r="C92" s="37"/>
      <c r="D92" s="37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7">
        <v>1</v>
      </c>
      <c r="D93" s="37">
        <v>4</v>
      </c>
      <c r="E93" s="41">
        <f t="shared" si="23"/>
        <v>7.9365079365079361E-3</v>
      </c>
      <c r="F93" s="41">
        <f t="shared" si="24"/>
        <v>4.1237113402061855E-2</v>
      </c>
      <c r="G93" s="41">
        <f t="shared" si="22"/>
        <v>3</v>
      </c>
      <c r="H93" s="57">
        <f t="shared" si="25"/>
        <v>2.3809523809523808E-2</v>
      </c>
    </row>
    <row r="94" spans="1:9" s="23" customFormat="1" ht="15" x14ac:dyDescent="0.2">
      <c r="A94" s="81"/>
      <c r="B94" s="56" t="s">
        <v>178</v>
      </c>
      <c r="C94" s="37">
        <v>0</v>
      </c>
      <c r="D94" s="20">
        <v>0</v>
      </c>
      <c r="E94" s="41" t="str">
        <f t="shared" si="23"/>
        <v/>
      </c>
      <c r="F94" s="41" t="str">
        <f t="shared" si="24"/>
        <v/>
      </c>
      <c r="G94" s="22" t="str">
        <f t="shared" si="22"/>
        <v xml:space="preserve"> </v>
      </c>
      <c r="H94" s="57" t="str">
        <f t="shared" si="25"/>
        <v/>
      </c>
      <c r="I94" s="12"/>
    </row>
    <row r="95" spans="1:9" s="23" customFormat="1" ht="15" x14ac:dyDescent="0.2">
      <c r="A95" s="81"/>
      <c r="B95" s="56" t="s">
        <v>21</v>
      </c>
      <c r="C95" s="37">
        <v>0</v>
      </c>
      <c r="D95" s="20">
        <v>0</v>
      </c>
      <c r="E95" s="41" t="str">
        <f t="shared" si="23"/>
        <v/>
      </c>
      <c r="F95" s="41" t="str">
        <f t="shared" si="24"/>
        <v/>
      </c>
      <c r="G95" s="22" t="str">
        <f t="shared" si="22"/>
        <v xml:space="preserve"> </v>
      </c>
      <c r="H95" s="57" t="str">
        <f t="shared" si="25"/>
        <v/>
      </c>
      <c r="I95" s="12"/>
    </row>
    <row r="96" spans="1:9" s="23" customFormat="1" ht="15" x14ac:dyDescent="0.2">
      <c r="A96" s="81"/>
      <c r="B96" s="56" t="s">
        <v>418</v>
      </c>
      <c r="C96" s="37">
        <v>0</v>
      </c>
      <c r="D96" s="20">
        <v>0</v>
      </c>
      <c r="E96" s="41" t="str">
        <f t="shared" si="23"/>
        <v/>
      </c>
      <c r="F96" s="41" t="str">
        <f t="shared" si="24"/>
        <v/>
      </c>
      <c r="G96" s="22" t="str">
        <f t="shared" si="22"/>
        <v xml:space="preserve"> </v>
      </c>
      <c r="H96" s="57" t="str">
        <f t="shared" si="25"/>
        <v/>
      </c>
      <c r="I96" s="12"/>
    </row>
    <row r="97" spans="1:9" s="23" customFormat="1" ht="15" x14ac:dyDescent="0.2">
      <c r="A97" s="81"/>
      <c r="B97" s="56" t="s">
        <v>179</v>
      </c>
      <c r="C97" s="37">
        <v>0</v>
      </c>
      <c r="D97" s="20">
        <v>0</v>
      </c>
      <c r="E97" s="41" t="str">
        <f t="shared" si="23"/>
        <v/>
      </c>
      <c r="F97" s="41" t="str">
        <f t="shared" si="24"/>
        <v/>
      </c>
      <c r="G97" s="22" t="str">
        <f t="shared" si="22"/>
        <v xml:space="preserve"> </v>
      </c>
      <c r="H97" s="57" t="str">
        <f t="shared" si="25"/>
        <v/>
      </c>
      <c r="I97" s="12"/>
    </row>
    <row r="98" spans="1:9" s="23" customFormat="1" ht="15" x14ac:dyDescent="0.2">
      <c r="A98" s="81"/>
      <c r="B98" s="56" t="s">
        <v>501</v>
      </c>
      <c r="C98" s="37">
        <v>0</v>
      </c>
      <c r="D98" s="20">
        <v>0</v>
      </c>
      <c r="E98" s="41" t="str">
        <f t="shared" si="23"/>
        <v/>
      </c>
      <c r="F98" s="41" t="str">
        <f t="shared" si="24"/>
        <v/>
      </c>
      <c r="G98" s="22" t="str">
        <f t="shared" si="22"/>
        <v xml:space="preserve"> </v>
      </c>
      <c r="H98" s="57" t="str">
        <f t="shared" si="25"/>
        <v/>
      </c>
      <c r="I98" s="12"/>
    </row>
    <row r="99" spans="1:9" s="23" customFormat="1" ht="15" x14ac:dyDescent="0.2">
      <c r="A99" s="81"/>
      <c r="B99" s="56" t="s">
        <v>625</v>
      </c>
      <c r="C99" s="37">
        <v>0</v>
      </c>
      <c r="D99" s="20">
        <v>0</v>
      </c>
      <c r="E99" s="41" t="str">
        <f t="shared" si="23"/>
        <v/>
      </c>
      <c r="F99" s="41" t="str">
        <f t="shared" si="24"/>
        <v/>
      </c>
      <c r="G99" s="22" t="str">
        <f t="shared" si="22"/>
        <v xml:space="preserve"> </v>
      </c>
      <c r="H99" s="57" t="str">
        <f t="shared" si="25"/>
        <v/>
      </c>
      <c r="I99" s="12"/>
    </row>
    <row r="100" spans="1:9" s="76" customFormat="1" ht="15" x14ac:dyDescent="0.2">
      <c r="A100" s="78"/>
      <c r="B100" s="71" t="s">
        <v>577</v>
      </c>
      <c r="C100" s="72">
        <v>0</v>
      </c>
      <c r="D100" s="20">
        <v>0</v>
      </c>
      <c r="E100" s="74" t="str">
        <f t="shared" ref="E100" si="34">+IF(C100=0,"",C100/C$75)</f>
        <v/>
      </c>
      <c r="F100" s="74" t="str">
        <f t="shared" ref="F100" si="35">+IF(D100=0,"",D100/D$75)</f>
        <v/>
      </c>
      <c r="G100" s="74" t="str">
        <f t="shared" ref="G100" si="36">+IF(AND(C100=0,D100=0)," ",IF(C100=0,1,IF(D100=0,-1,(D100-C100)/C100)))</f>
        <v xml:space="preserve"> </v>
      </c>
      <c r="H100" s="75" t="str">
        <f t="shared" ref="H100" si="37">+IF(OR(AND(E100=""),(G100="")),"",E100*G100)</f>
        <v/>
      </c>
      <c r="I100" s="12"/>
    </row>
    <row r="101" spans="1:9" s="23" customFormat="1" ht="15" x14ac:dyDescent="0.2">
      <c r="A101" s="81"/>
      <c r="B101" s="56" t="s">
        <v>180</v>
      </c>
      <c r="C101" s="37">
        <v>0</v>
      </c>
      <c r="D101" s="20">
        <v>0</v>
      </c>
      <c r="E101" s="41" t="str">
        <f t="shared" si="23"/>
        <v/>
      </c>
      <c r="F101" s="41" t="str">
        <f t="shared" si="24"/>
        <v/>
      </c>
      <c r="G101" s="22" t="str">
        <f t="shared" si="22"/>
        <v xml:space="preserve"> </v>
      </c>
      <c r="H101" s="57" t="str">
        <f t="shared" si="25"/>
        <v/>
      </c>
      <c r="I101" s="12"/>
    </row>
    <row r="102" spans="1:9" s="23" customFormat="1" ht="15" x14ac:dyDescent="0.2">
      <c r="A102" s="81"/>
      <c r="B102" s="56" t="s">
        <v>19</v>
      </c>
      <c r="C102" s="37">
        <v>0</v>
      </c>
      <c r="D102" s="20">
        <v>0</v>
      </c>
      <c r="E102" s="41" t="str">
        <f t="shared" si="23"/>
        <v/>
      </c>
      <c r="F102" s="41" t="str">
        <f t="shared" si="24"/>
        <v/>
      </c>
      <c r="G102" s="22" t="str">
        <f t="shared" si="22"/>
        <v xml:space="preserve"> </v>
      </c>
      <c r="H102" s="57" t="str">
        <f t="shared" si="25"/>
        <v/>
      </c>
      <c r="I102" s="12"/>
    </row>
    <row r="103" spans="1:9" s="23" customFormat="1" ht="15" x14ac:dyDescent="0.2">
      <c r="A103" s="81"/>
      <c r="B103" s="56" t="s">
        <v>22</v>
      </c>
      <c r="C103" s="37">
        <v>0</v>
      </c>
      <c r="D103" s="20">
        <v>0</v>
      </c>
      <c r="E103" s="41" t="str">
        <f t="shared" si="23"/>
        <v/>
      </c>
      <c r="F103" s="41" t="str">
        <f t="shared" si="24"/>
        <v/>
      </c>
      <c r="G103" s="22" t="str">
        <f t="shared" si="22"/>
        <v xml:space="preserve"> </v>
      </c>
      <c r="H103" s="57" t="str">
        <f t="shared" si="25"/>
        <v/>
      </c>
      <c r="I103" s="12"/>
    </row>
    <row r="104" spans="1:9" s="23" customFormat="1" ht="15" x14ac:dyDescent="0.2">
      <c r="A104" s="81"/>
      <c r="B104" s="56" t="s">
        <v>181</v>
      </c>
      <c r="C104" s="37">
        <v>0</v>
      </c>
      <c r="D104" s="20">
        <v>0</v>
      </c>
      <c r="E104" s="41" t="str">
        <f t="shared" si="23"/>
        <v/>
      </c>
      <c r="F104" s="41" t="str">
        <f t="shared" si="24"/>
        <v/>
      </c>
      <c r="G104" s="22" t="str">
        <f t="shared" si="22"/>
        <v xml:space="preserve"> </v>
      </c>
      <c r="H104" s="57" t="str">
        <f t="shared" si="25"/>
        <v/>
      </c>
      <c r="I104" s="12"/>
    </row>
    <row r="105" spans="1:9" s="23" customFormat="1" ht="15" x14ac:dyDescent="0.2">
      <c r="A105" s="81"/>
      <c r="B105" s="56" t="s">
        <v>584</v>
      </c>
      <c r="C105" s="37">
        <v>0</v>
      </c>
      <c r="D105" s="20">
        <v>0</v>
      </c>
      <c r="E105" s="41" t="str">
        <f t="shared" si="23"/>
        <v/>
      </c>
      <c r="F105" s="41" t="str">
        <f t="shared" si="24"/>
        <v/>
      </c>
      <c r="G105" s="22" t="str">
        <f t="shared" si="22"/>
        <v xml:space="preserve"> </v>
      </c>
      <c r="H105" s="57" t="str">
        <f t="shared" si="25"/>
        <v/>
      </c>
      <c r="I105" s="12"/>
    </row>
    <row r="106" spans="1:9" s="23" customFormat="1" ht="15" x14ac:dyDescent="0.2">
      <c r="A106" s="81"/>
      <c r="B106" s="56" t="s">
        <v>419</v>
      </c>
      <c r="C106" s="37">
        <v>4</v>
      </c>
      <c r="D106" s="20">
        <v>5</v>
      </c>
      <c r="E106" s="41">
        <f t="shared" si="23"/>
        <v>3.1746031746031744E-2</v>
      </c>
      <c r="F106" s="41">
        <f t="shared" si="24"/>
        <v>5.1546391752577317E-2</v>
      </c>
      <c r="G106" s="22">
        <f t="shared" si="22"/>
        <v>0.25</v>
      </c>
      <c r="H106" s="57">
        <f t="shared" si="25"/>
        <v>7.9365079365079361E-3</v>
      </c>
      <c r="I106" s="12"/>
    </row>
    <row r="107" spans="1:9" s="23" customFormat="1" ht="15" x14ac:dyDescent="0.2">
      <c r="A107" s="81"/>
      <c r="B107" s="56" t="s">
        <v>606</v>
      </c>
      <c r="C107" s="37">
        <v>0</v>
      </c>
      <c r="D107" s="20">
        <v>0</v>
      </c>
      <c r="E107" s="41" t="str">
        <f t="shared" ref="E107" si="38">+IF(C107=0,"",C107/C$75)</f>
        <v/>
      </c>
      <c r="F107" s="41" t="str">
        <f t="shared" ref="F107" si="39">+IF(D107=0,"",D107/D$75)</f>
        <v/>
      </c>
      <c r="G107" s="41" t="str">
        <f t="shared" ref="G107" si="40">+IF(AND(C107=0,D107=0)," ",IF(C107=0,1,IF(D107=0,-1,(D107-C107)/C107)))</f>
        <v xml:space="preserve"> </v>
      </c>
      <c r="H107" s="57" t="str">
        <f t="shared" ref="H107" si="41">+IF(OR(AND(E107=""),(G107="")),"",E107*G107)</f>
        <v/>
      </c>
      <c r="I107" s="12"/>
    </row>
    <row r="108" spans="1:9" s="23" customFormat="1" ht="15" x14ac:dyDescent="0.2">
      <c r="A108" s="81"/>
      <c r="B108" s="56" t="s">
        <v>18</v>
      </c>
      <c r="C108" s="37">
        <v>0</v>
      </c>
      <c r="D108" s="20">
        <v>0</v>
      </c>
      <c r="E108" s="41" t="str">
        <f t="shared" si="23"/>
        <v/>
      </c>
      <c r="F108" s="41" t="str">
        <f t="shared" si="24"/>
        <v/>
      </c>
      <c r="G108" s="22" t="str">
        <f t="shared" si="22"/>
        <v xml:space="preserve"> </v>
      </c>
      <c r="H108" s="57" t="str">
        <f t="shared" si="25"/>
        <v/>
      </c>
      <c r="I108" s="12"/>
    </row>
    <row r="109" spans="1:9" s="23" customFormat="1" ht="15" x14ac:dyDescent="0.2">
      <c r="A109" s="81"/>
      <c r="B109" s="56" t="s">
        <v>20</v>
      </c>
      <c r="C109" s="37">
        <v>0</v>
      </c>
      <c r="D109" s="20">
        <v>0</v>
      </c>
      <c r="E109" s="41" t="str">
        <f t="shared" si="23"/>
        <v/>
      </c>
      <c r="F109" s="41" t="str">
        <f t="shared" si="24"/>
        <v/>
      </c>
      <c r="G109" s="22" t="str">
        <f t="shared" si="22"/>
        <v xml:space="preserve"> </v>
      </c>
      <c r="H109" s="57" t="str">
        <f t="shared" si="25"/>
        <v/>
      </c>
      <c r="I109" s="12"/>
    </row>
    <row r="110" spans="1:9" s="23" customFormat="1" ht="15" x14ac:dyDescent="0.2">
      <c r="A110" s="81"/>
      <c r="B110" s="56" t="s">
        <v>592</v>
      </c>
      <c r="C110" s="37">
        <v>0</v>
      </c>
      <c r="D110" s="20">
        <v>0</v>
      </c>
      <c r="E110" s="41" t="str">
        <f t="shared" si="23"/>
        <v/>
      </c>
      <c r="F110" s="41" t="str">
        <f t="shared" si="24"/>
        <v/>
      </c>
      <c r="G110" s="22" t="str">
        <f t="shared" si="22"/>
        <v xml:space="preserve"> </v>
      </c>
      <c r="H110" s="57" t="str">
        <f t="shared" si="25"/>
        <v/>
      </c>
      <c r="I110" s="12"/>
    </row>
    <row r="111" spans="1:9" s="23" customFormat="1" ht="15" x14ac:dyDescent="0.2">
      <c r="A111" s="81"/>
      <c r="B111" s="56" t="s">
        <v>212</v>
      </c>
      <c r="C111" s="37">
        <v>0</v>
      </c>
      <c r="D111" s="20">
        <v>0</v>
      </c>
      <c r="E111" s="41" t="str">
        <f t="shared" si="23"/>
        <v/>
      </c>
      <c r="F111" s="41" t="str">
        <f t="shared" si="24"/>
        <v/>
      </c>
      <c r="G111" s="22" t="str">
        <f t="shared" si="22"/>
        <v xml:space="preserve"> </v>
      </c>
      <c r="H111" s="57" t="str">
        <f t="shared" si="25"/>
        <v/>
      </c>
      <c r="I111" s="12"/>
    </row>
    <row r="112" spans="1:9" s="23" customFormat="1" ht="15" x14ac:dyDescent="0.2">
      <c r="A112" s="81"/>
      <c r="B112" s="56" t="s">
        <v>182</v>
      </c>
      <c r="C112" s="37">
        <v>3</v>
      </c>
      <c r="D112" s="20">
        <v>0</v>
      </c>
      <c r="E112" s="41">
        <f t="shared" si="23"/>
        <v>2.3809523809523808E-2</v>
      </c>
      <c r="F112" s="41" t="str">
        <f t="shared" si="24"/>
        <v/>
      </c>
      <c r="G112" s="22">
        <f t="shared" si="22"/>
        <v>-1</v>
      </c>
      <c r="H112" s="57">
        <f t="shared" si="25"/>
        <v>-2.3809523809523808E-2</v>
      </c>
      <c r="I112" s="12"/>
    </row>
    <row r="113" spans="1:9" s="23" customFormat="1" ht="15" x14ac:dyDescent="0.2">
      <c r="A113" s="81"/>
      <c r="B113" s="56" t="s">
        <v>183</v>
      </c>
      <c r="C113" s="37">
        <v>1</v>
      </c>
      <c r="D113" s="20">
        <v>0</v>
      </c>
      <c r="E113" s="41">
        <f t="shared" si="23"/>
        <v>7.9365079365079361E-3</v>
      </c>
      <c r="F113" s="41" t="str">
        <f t="shared" si="24"/>
        <v/>
      </c>
      <c r="G113" s="22">
        <f t="shared" si="22"/>
        <v>-1</v>
      </c>
      <c r="H113" s="57">
        <f t="shared" si="25"/>
        <v>-7.9365079365079361E-3</v>
      </c>
      <c r="I113" s="12"/>
    </row>
    <row r="114" spans="1:9" s="23" customFormat="1" ht="30" x14ac:dyDescent="0.2">
      <c r="A114" s="81"/>
      <c r="B114" s="56" t="s">
        <v>585</v>
      </c>
      <c r="C114" s="37">
        <v>0</v>
      </c>
      <c r="D114" s="20">
        <v>0</v>
      </c>
      <c r="E114" s="41" t="str">
        <f t="shared" si="23"/>
        <v/>
      </c>
      <c r="F114" s="41" t="str">
        <f t="shared" si="24"/>
        <v/>
      </c>
      <c r="G114" s="22" t="str">
        <f t="shared" si="22"/>
        <v xml:space="preserve"> </v>
      </c>
      <c r="H114" s="57" t="str">
        <f t="shared" si="25"/>
        <v/>
      </c>
      <c r="I114" s="12"/>
    </row>
    <row r="115" spans="1:9" s="23" customFormat="1" ht="30" x14ac:dyDescent="0.2">
      <c r="A115" s="81"/>
      <c r="B115" s="56" t="s">
        <v>586</v>
      </c>
      <c r="C115" s="37">
        <v>0</v>
      </c>
      <c r="D115" s="20">
        <v>39</v>
      </c>
      <c r="E115" s="41" t="str">
        <f t="shared" si="23"/>
        <v/>
      </c>
      <c r="F115" s="41">
        <f t="shared" si="24"/>
        <v>0.40206185567010311</v>
      </c>
      <c r="G115" s="22">
        <f t="shared" si="22"/>
        <v>1</v>
      </c>
      <c r="H115" s="57" t="str">
        <f t="shared" si="25"/>
        <v/>
      </c>
      <c r="I115" s="12"/>
    </row>
    <row r="116" spans="1:9" s="23" customFormat="1" ht="15" x14ac:dyDescent="0.2">
      <c r="A116" s="81"/>
      <c r="B116" s="56" t="s">
        <v>184</v>
      </c>
      <c r="C116" s="37">
        <v>3</v>
      </c>
      <c r="D116" s="20">
        <v>1</v>
      </c>
      <c r="E116" s="41">
        <f t="shared" si="23"/>
        <v>2.3809523809523808E-2</v>
      </c>
      <c r="F116" s="41">
        <f t="shared" si="24"/>
        <v>1.0309278350515464E-2</v>
      </c>
      <c r="G116" s="22">
        <f t="shared" si="22"/>
        <v>-0.66666666666666663</v>
      </c>
      <c r="H116" s="57">
        <f t="shared" si="25"/>
        <v>-1.5873015873015872E-2</v>
      </c>
      <c r="I116" s="12"/>
    </row>
    <row r="117" spans="1:9" s="23" customFormat="1" ht="15" x14ac:dyDescent="0.2">
      <c r="A117" s="81"/>
      <c r="B117" s="56" t="s">
        <v>185</v>
      </c>
      <c r="C117" s="37">
        <v>1</v>
      </c>
      <c r="D117" s="20">
        <v>2</v>
      </c>
      <c r="E117" s="41">
        <f t="shared" si="23"/>
        <v>7.9365079365079361E-3</v>
      </c>
      <c r="F117" s="41">
        <f t="shared" si="24"/>
        <v>2.0618556701030927E-2</v>
      </c>
      <c r="G117" s="22">
        <f t="shared" si="22"/>
        <v>1</v>
      </c>
      <c r="H117" s="57">
        <f t="shared" si="25"/>
        <v>7.9365079365079361E-3</v>
      </c>
      <c r="I117" s="12"/>
    </row>
    <row r="118" spans="1:9" s="23" customFormat="1" ht="15" x14ac:dyDescent="0.2">
      <c r="A118" s="81"/>
      <c r="B118" s="56" t="s">
        <v>186</v>
      </c>
      <c r="C118" s="37">
        <v>0</v>
      </c>
      <c r="D118" s="20">
        <v>1</v>
      </c>
      <c r="E118" s="41" t="str">
        <f t="shared" si="23"/>
        <v/>
      </c>
      <c r="F118" s="41">
        <f t="shared" si="24"/>
        <v>1.0309278350515464E-2</v>
      </c>
      <c r="G118" s="22">
        <f t="shared" si="22"/>
        <v>1</v>
      </c>
      <c r="H118" s="57" t="str">
        <f t="shared" si="25"/>
        <v/>
      </c>
      <c r="I118" s="12"/>
    </row>
    <row r="119" spans="1:9" s="23" customFormat="1" ht="15" x14ac:dyDescent="0.2">
      <c r="A119" s="81"/>
      <c r="B119" s="56" t="s">
        <v>27</v>
      </c>
      <c r="C119" s="37">
        <v>1</v>
      </c>
      <c r="D119" s="20">
        <v>0</v>
      </c>
      <c r="E119" s="41">
        <f t="shared" si="23"/>
        <v>7.9365079365079361E-3</v>
      </c>
      <c r="F119" s="41" t="str">
        <f t="shared" si="24"/>
        <v/>
      </c>
      <c r="G119" s="22">
        <f t="shared" si="22"/>
        <v>-1</v>
      </c>
      <c r="H119" s="57">
        <f t="shared" si="25"/>
        <v>-7.9365079365079361E-3</v>
      </c>
      <c r="I119" s="12"/>
    </row>
    <row r="120" spans="1:9" s="23" customFormat="1" ht="15" x14ac:dyDescent="0.2">
      <c r="A120" s="81"/>
      <c r="B120" s="56" t="s">
        <v>187</v>
      </c>
      <c r="C120" s="37">
        <v>0</v>
      </c>
      <c r="D120" s="20">
        <v>0</v>
      </c>
      <c r="E120" s="41" t="str">
        <f t="shared" si="23"/>
        <v/>
      </c>
      <c r="F120" s="41" t="str">
        <f t="shared" si="24"/>
        <v/>
      </c>
      <c r="G120" s="22" t="str">
        <f t="shared" si="22"/>
        <v xml:space="preserve"> </v>
      </c>
      <c r="H120" s="57" t="str">
        <f t="shared" si="25"/>
        <v/>
      </c>
      <c r="I120" s="12"/>
    </row>
    <row r="121" spans="1:9" s="23" customFormat="1" ht="30" x14ac:dyDescent="0.2">
      <c r="A121" s="81"/>
      <c r="B121" s="56" t="s">
        <v>420</v>
      </c>
      <c r="C121" s="37">
        <v>0</v>
      </c>
      <c r="D121" s="20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7">
        <v>0</v>
      </c>
      <c r="D122" s="20">
        <v>2</v>
      </c>
      <c r="E122" s="41" t="str">
        <f t="shared" si="23"/>
        <v/>
      </c>
      <c r="F122" s="41">
        <f t="shared" si="24"/>
        <v>2.0618556701030927E-2</v>
      </c>
      <c r="G122" s="22">
        <f t="shared" si="22"/>
        <v>1</v>
      </c>
      <c r="H122" s="57" t="str">
        <f t="shared" si="25"/>
        <v/>
      </c>
      <c r="I122" s="12"/>
    </row>
    <row r="123" spans="1:9" s="23" customFormat="1" ht="15" x14ac:dyDescent="0.2">
      <c r="A123" s="81"/>
      <c r="B123" s="56" t="s">
        <v>24</v>
      </c>
      <c r="C123" s="37">
        <v>3</v>
      </c>
      <c r="D123" s="20">
        <v>1</v>
      </c>
      <c r="E123" s="41">
        <f t="shared" si="23"/>
        <v>2.3809523809523808E-2</v>
      </c>
      <c r="F123" s="41">
        <f t="shared" si="24"/>
        <v>1.0309278350515464E-2</v>
      </c>
      <c r="G123" s="22">
        <f t="shared" si="22"/>
        <v>-0.66666666666666663</v>
      </c>
      <c r="H123" s="57">
        <f t="shared" si="25"/>
        <v>-1.5873015873015872E-2</v>
      </c>
      <c r="I123" s="12"/>
    </row>
    <row r="124" spans="1:9" s="23" customFormat="1" ht="15" x14ac:dyDescent="0.2">
      <c r="A124" s="81"/>
      <c r="B124" s="56" t="s">
        <v>188</v>
      </c>
      <c r="C124" s="37">
        <v>0</v>
      </c>
      <c r="D124" s="20">
        <v>0</v>
      </c>
      <c r="E124" s="41" t="str">
        <f t="shared" si="23"/>
        <v/>
      </c>
      <c r="F124" s="41" t="str">
        <f t="shared" si="24"/>
        <v/>
      </c>
      <c r="G124" s="22" t="str">
        <f t="shared" si="22"/>
        <v xml:space="preserve"> </v>
      </c>
      <c r="H124" s="57" t="str">
        <f t="shared" si="25"/>
        <v/>
      </c>
      <c r="I124" s="12"/>
    </row>
    <row r="125" spans="1:9" s="23" customFormat="1" ht="15" x14ac:dyDescent="0.2">
      <c r="A125" s="81"/>
      <c r="B125" s="56" t="s">
        <v>25</v>
      </c>
      <c r="C125" s="37">
        <v>0</v>
      </c>
      <c r="D125" s="20">
        <v>0</v>
      </c>
      <c r="E125" s="41" t="str">
        <f t="shared" si="23"/>
        <v/>
      </c>
      <c r="F125" s="41" t="str">
        <f t="shared" si="24"/>
        <v/>
      </c>
      <c r="G125" s="22" t="str">
        <f t="shared" si="22"/>
        <v xml:space="preserve"> </v>
      </c>
      <c r="H125" s="57" t="str">
        <f t="shared" si="25"/>
        <v/>
      </c>
      <c r="I125" s="12"/>
    </row>
    <row r="126" spans="1:9" s="23" customFormat="1" ht="15" x14ac:dyDescent="0.2">
      <c r="A126" s="81"/>
      <c r="B126" s="56" t="s">
        <v>23</v>
      </c>
      <c r="C126" s="37">
        <v>0</v>
      </c>
      <c r="D126" s="20">
        <v>0</v>
      </c>
      <c r="E126" s="41" t="str">
        <f t="shared" si="23"/>
        <v/>
      </c>
      <c r="F126" s="41" t="str">
        <f t="shared" si="24"/>
        <v/>
      </c>
      <c r="G126" s="22" t="str">
        <f t="shared" si="22"/>
        <v xml:space="preserve"> </v>
      </c>
      <c r="H126" s="57" t="str">
        <f t="shared" si="25"/>
        <v/>
      </c>
      <c r="I126" s="12"/>
    </row>
    <row r="127" spans="1:9" s="23" customFormat="1" ht="15" x14ac:dyDescent="0.2">
      <c r="A127" s="81"/>
      <c r="B127" s="56" t="s">
        <v>26</v>
      </c>
      <c r="C127" s="37">
        <v>7</v>
      </c>
      <c r="D127" s="20">
        <v>1</v>
      </c>
      <c r="E127" s="41">
        <f t="shared" si="23"/>
        <v>5.5555555555555552E-2</v>
      </c>
      <c r="F127" s="41">
        <f t="shared" si="24"/>
        <v>1.0309278350515464E-2</v>
      </c>
      <c r="G127" s="22">
        <f t="shared" si="22"/>
        <v>-0.8571428571428571</v>
      </c>
      <c r="H127" s="57">
        <f t="shared" si="25"/>
        <v>-4.7619047619047616E-2</v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7">
        <v>0</v>
      </c>
      <c r="D128" s="37">
        <v>0</v>
      </c>
      <c r="E128" s="41" t="str">
        <f t="shared" ref="E128" si="42">+IF(C128=0,"",C128/C$75)</f>
        <v/>
      </c>
      <c r="F128" s="41" t="str">
        <f t="shared" ref="F128" si="43">+IF(D128=0,"",D128/D$75)</f>
        <v/>
      </c>
      <c r="G128" s="41" t="str">
        <f t="shared" ref="G128" si="44">+IF(AND(C128=0,D128=0)," ",IF(C128=0,1,IF(D128=0,-1,(D128-C128)/C128)))</f>
        <v xml:space="preserve"> </v>
      </c>
      <c r="H128" s="57" t="str">
        <f t="shared" ref="H128" si="45">+IF(OR(AND(E128=""),(G128="")),"",E128*G128)</f>
        <v/>
      </c>
    </row>
    <row r="129" spans="1:9" s="23" customFormat="1" ht="15" x14ac:dyDescent="0.2">
      <c r="A129" s="81"/>
      <c r="B129" s="56" t="s">
        <v>189</v>
      </c>
      <c r="C129" s="37">
        <v>6</v>
      </c>
      <c r="D129" s="20">
        <v>2</v>
      </c>
      <c r="E129" s="41">
        <f t="shared" si="23"/>
        <v>4.7619047619047616E-2</v>
      </c>
      <c r="F129" s="41">
        <f t="shared" si="24"/>
        <v>2.0618556701030927E-2</v>
      </c>
      <c r="G129" s="22">
        <f t="shared" si="22"/>
        <v>-0.66666666666666663</v>
      </c>
      <c r="H129" s="57">
        <f t="shared" si="25"/>
        <v>-3.1746031746031744E-2</v>
      </c>
      <c r="I129" s="12"/>
    </row>
    <row r="130" spans="1:9" s="23" customFormat="1" ht="15" x14ac:dyDescent="0.2">
      <c r="A130" s="81"/>
      <c r="B130" s="56" t="s">
        <v>31</v>
      </c>
      <c r="C130" s="37">
        <v>0</v>
      </c>
      <c r="D130" s="20">
        <v>0</v>
      </c>
      <c r="E130" s="41" t="str">
        <f t="shared" si="23"/>
        <v/>
      </c>
      <c r="F130" s="41" t="str">
        <f t="shared" si="24"/>
        <v/>
      </c>
      <c r="G130" s="22" t="str">
        <f t="shared" si="22"/>
        <v xml:space="preserve"> </v>
      </c>
      <c r="H130" s="57" t="str">
        <f t="shared" si="25"/>
        <v/>
      </c>
      <c r="I130" s="12"/>
    </row>
    <row r="131" spans="1:9" s="23" customFormat="1" ht="15" x14ac:dyDescent="0.2">
      <c r="A131" s="81"/>
      <c r="B131" s="56" t="s">
        <v>33</v>
      </c>
      <c r="C131" s="37">
        <v>1</v>
      </c>
      <c r="D131" s="20">
        <v>2</v>
      </c>
      <c r="E131" s="41">
        <f t="shared" si="23"/>
        <v>7.9365079365079361E-3</v>
      </c>
      <c r="F131" s="41">
        <f t="shared" si="24"/>
        <v>2.0618556701030927E-2</v>
      </c>
      <c r="G131" s="22">
        <f t="shared" si="22"/>
        <v>1</v>
      </c>
      <c r="H131" s="57">
        <f t="shared" si="25"/>
        <v>7.9365079365079361E-3</v>
      </c>
      <c r="I131" s="12"/>
    </row>
    <row r="132" spans="1:9" s="23" customFormat="1" ht="15" x14ac:dyDescent="0.2">
      <c r="A132" s="81"/>
      <c r="B132" s="56" t="s">
        <v>190</v>
      </c>
      <c r="C132" s="37">
        <v>2</v>
      </c>
      <c r="D132" s="20">
        <v>0</v>
      </c>
      <c r="E132" s="41">
        <f t="shared" si="23"/>
        <v>1.5873015873015872E-2</v>
      </c>
      <c r="F132" s="41" t="str">
        <f t="shared" si="24"/>
        <v/>
      </c>
      <c r="G132" s="22">
        <f t="shared" si="22"/>
        <v>-1</v>
      </c>
      <c r="H132" s="57">
        <f t="shared" si="25"/>
        <v>-1.5873015873015872E-2</v>
      </c>
      <c r="I132" s="12"/>
    </row>
    <row r="133" spans="1:9" s="23" customFormat="1" ht="15" x14ac:dyDescent="0.2">
      <c r="A133" s="81"/>
      <c r="B133" s="56" t="s">
        <v>421</v>
      </c>
      <c r="C133" s="37">
        <v>0</v>
      </c>
      <c r="D133" s="20">
        <v>0</v>
      </c>
      <c r="E133" s="41" t="str">
        <f t="shared" si="23"/>
        <v/>
      </c>
      <c r="F133" s="41" t="str">
        <f t="shared" si="24"/>
        <v/>
      </c>
      <c r="G133" s="22" t="str">
        <f t="shared" si="22"/>
        <v xml:space="preserve"> </v>
      </c>
      <c r="H133" s="57" t="str">
        <f t="shared" si="25"/>
        <v/>
      </c>
      <c r="I133" s="12"/>
    </row>
    <row r="134" spans="1:9" s="23" customFormat="1" ht="30" x14ac:dyDescent="0.2">
      <c r="A134" s="81"/>
      <c r="B134" s="56" t="s">
        <v>422</v>
      </c>
      <c r="C134" s="37">
        <v>3</v>
      </c>
      <c r="D134" s="20">
        <v>0</v>
      </c>
      <c r="E134" s="41">
        <f t="shared" si="23"/>
        <v>2.3809523809523808E-2</v>
      </c>
      <c r="F134" s="41" t="str">
        <f t="shared" si="24"/>
        <v/>
      </c>
      <c r="G134" s="22">
        <f t="shared" si="22"/>
        <v>-1</v>
      </c>
      <c r="H134" s="57">
        <f t="shared" si="25"/>
        <v>-2.3809523809523808E-2</v>
      </c>
      <c r="I134" s="12"/>
    </row>
    <row r="135" spans="1:9" s="23" customFormat="1" ht="30" x14ac:dyDescent="0.2">
      <c r="A135" s="81"/>
      <c r="B135" s="56" t="s">
        <v>191</v>
      </c>
      <c r="C135" s="37">
        <v>1</v>
      </c>
      <c r="D135" s="20">
        <v>1</v>
      </c>
      <c r="E135" s="41">
        <f t="shared" si="23"/>
        <v>7.9365079365079361E-3</v>
      </c>
      <c r="F135" s="41">
        <f t="shared" si="24"/>
        <v>1.0309278350515464E-2</v>
      </c>
      <c r="G135" s="22">
        <f t="shared" si="22"/>
        <v>0</v>
      </c>
      <c r="H135" s="57">
        <f t="shared" si="25"/>
        <v>0</v>
      </c>
      <c r="I135" s="12"/>
    </row>
    <row r="136" spans="1:9" s="23" customFormat="1" ht="15" x14ac:dyDescent="0.2">
      <c r="A136" s="81"/>
      <c r="B136" s="56" t="s">
        <v>192</v>
      </c>
      <c r="C136" s="37">
        <v>0</v>
      </c>
      <c r="D136" s="20">
        <v>3</v>
      </c>
      <c r="E136" s="41" t="str">
        <f t="shared" si="23"/>
        <v/>
      </c>
      <c r="F136" s="41">
        <f t="shared" si="24"/>
        <v>3.0927835051546393E-2</v>
      </c>
      <c r="G136" s="22">
        <f t="shared" si="22"/>
        <v>1</v>
      </c>
      <c r="H136" s="57" t="str">
        <f t="shared" si="25"/>
        <v/>
      </c>
      <c r="I136" s="12"/>
    </row>
    <row r="137" spans="1:9" s="23" customFormat="1" ht="15" x14ac:dyDescent="0.2">
      <c r="A137" s="81"/>
      <c r="B137" s="56" t="s">
        <v>28</v>
      </c>
      <c r="C137" s="37">
        <v>0</v>
      </c>
      <c r="D137" s="20">
        <v>0</v>
      </c>
      <c r="E137" s="41" t="str">
        <f t="shared" si="23"/>
        <v/>
      </c>
      <c r="F137" s="41" t="str">
        <f t="shared" si="24"/>
        <v/>
      </c>
      <c r="G137" s="22" t="str">
        <f t="shared" si="22"/>
        <v xml:space="preserve"> </v>
      </c>
      <c r="H137" s="57" t="str">
        <f t="shared" si="25"/>
        <v/>
      </c>
      <c r="I137" s="12"/>
    </row>
    <row r="138" spans="1:9" s="23" customFormat="1" ht="15" x14ac:dyDescent="0.2">
      <c r="A138" s="81"/>
      <c r="B138" s="56" t="s">
        <v>32</v>
      </c>
      <c r="C138" s="37">
        <v>0</v>
      </c>
      <c r="D138" s="20">
        <v>0</v>
      </c>
      <c r="E138" s="41" t="str">
        <f t="shared" si="23"/>
        <v/>
      </c>
      <c r="F138" s="41" t="str">
        <f t="shared" si="24"/>
        <v/>
      </c>
      <c r="G138" s="22" t="str">
        <f t="shared" si="22"/>
        <v xml:space="preserve"> </v>
      </c>
      <c r="H138" s="57" t="str">
        <f t="shared" si="25"/>
        <v/>
      </c>
      <c r="I138" s="12"/>
    </row>
    <row r="139" spans="1:9" s="23" customFormat="1" ht="15" x14ac:dyDescent="0.2">
      <c r="A139" s="81"/>
      <c r="B139" s="56" t="s">
        <v>505</v>
      </c>
      <c r="C139" s="37">
        <v>1</v>
      </c>
      <c r="D139" s="20">
        <v>1</v>
      </c>
      <c r="E139" s="41">
        <f t="shared" si="23"/>
        <v>7.9365079365079361E-3</v>
      </c>
      <c r="F139" s="41">
        <f t="shared" si="24"/>
        <v>1.0309278350515464E-2</v>
      </c>
      <c r="G139" s="22">
        <f t="shared" si="22"/>
        <v>0</v>
      </c>
      <c r="H139" s="57">
        <f t="shared" si="25"/>
        <v>0</v>
      </c>
      <c r="I139" s="12"/>
    </row>
    <row r="140" spans="1:9" s="23" customFormat="1" ht="15" x14ac:dyDescent="0.2">
      <c r="A140" s="81"/>
      <c r="B140" s="56" t="s">
        <v>30</v>
      </c>
      <c r="C140" s="37">
        <v>0</v>
      </c>
      <c r="D140" s="20">
        <v>0</v>
      </c>
      <c r="E140" s="41" t="str">
        <f t="shared" si="23"/>
        <v/>
      </c>
      <c r="F140" s="41" t="str">
        <f t="shared" si="24"/>
        <v/>
      </c>
      <c r="G140" s="22" t="str">
        <f t="shared" si="22"/>
        <v xml:space="preserve"> </v>
      </c>
      <c r="H140" s="57" t="str">
        <f t="shared" si="25"/>
        <v/>
      </c>
      <c r="I140" s="12"/>
    </row>
    <row r="141" spans="1:9" s="23" customFormat="1" ht="15" x14ac:dyDescent="0.2">
      <c r="A141" s="81"/>
      <c r="B141" s="56" t="s">
        <v>29</v>
      </c>
      <c r="C141" s="37">
        <v>0</v>
      </c>
      <c r="D141" s="20">
        <v>0</v>
      </c>
      <c r="E141" s="41" t="str">
        <f t="shared" si="23"/>
        <v/>
      </c>
      <c r="F141" s="41" t="str">
        <f t="shared" si="24"/>
        <v/>
      </c>
      <c r="G141" s="22" t="str">
        <f t="shared" si="22"/>
        <v xml:space="preserve"> </v>
      </c>
      <c r="H141" s="57" t="str">
        <f t="shared" si="25"/>
        <v/>
      </c>
      <c r="I141" s="12"/>
    </row>
    <row r="142" spans="1:9" s="23" customFormat="1" ht="15" x14ac:dyDescent="0.2">
      <c r="A142" s="81"/>
      <c r="B142" s="56" t="s">
        <v>193</v>
      </c>
      <c r="C142" s="37">
        <v>2</v>
      </c>
      <c r="D142" s="20">
        <v>0</v>
      </c>
      <c r="E142" s="41">
        <f t="shared" si="23"/>
        <v>1.5873015873015872E-2</v>
      </c>
      <c r="F142" s="41" t="str">
        <f t="shared" si="24"/>
        <v/>
      </c>
      <c r="G142" s="22">
        <f t="shared" si="22"/>
        <v>-1</v>
      </c>
      <c r="H142" s="57">
        <f t="shared" si="25"/>
        <v>-1.5873015873015872E-2</v>
      </c>
      <c r="I142" s="12"/>
    </row>
    <row r="143" spans="1:9" s="23" customFormat="1" ht="15" x14ac:dyDescent="0.2">
      <c r="A143" s="81"/>
      <c r="B143" s="56" t="s">
        <v>194</v>
      </c>
      <c r="C143" s="37">
        <v>0</v>
      </c>
      <c r="D143" s="20">
        <v>0</v>
      </c>
      <c r="E143" s="41" t="str">
        <f t="shared" si="23"/>
        <v/>
      </c>
      <c r="F143" s="41" t="str">
        <f t="shared" si="24"/>
        <v/>
      </c>
      <c r="G143" s="22" t="str">
        <f t="shared" si="22"/>
        <v xml:space="preserve"> </v>
      </c>
      <c r="H143" s="57" t="str">
        <f t="shared" si="25"/>
        <v/>
      </c>
      <c r="I143" s="12"/>
    </row>
    <row r="144" spans="1:9" s="23" customFormat="1" ht="30" x14ac:dyDescent="0.2">
      <c r="A144" s="81"/>
      <c r="B144" s="56" t="s">
        <v>195</v>
      </c>
      <c r="C144" s="37">
        <v>0</v>
      </c>
      <c r="D144" s="20">
        <v>1</v>
      </c>
      <c r="E144" s="41" t="str">
        <f t="shared" si="23"/>
        <v/>
      </c>
      <c r="F144" s="41">
        <f t="shared" si="24"/>
        <v>1.0309278350515464E-2</v>
      </c>
      <c r="G144" s="22">
        <f t="shared" si="22"/>
        <v>1</v>
      </c>
      <c r="H144" s="57" t="str">
        <f t="shared" si="25"/>
        <v/>
      </c>
      <c r="I144" s="12"/>
    </row>
    <row r="145" spans="1:9" s="23" customFormat="1" ht="30" x14ac:dyDescent="0.2">
      <c r="A145" s="81"/>
      <c r="B145" s="56" t="s">
        <v>196</v>
      </c>
      <c r="C145" s="37">
        <v>0</v>
      </c>
      <c r="D145" s="20">
        <v>0</v>
      </c>
      <c r="E145" s="41" t="str">
        <f t="shared" si="23"/>
        <v/>
      </c>
      <c r="F145" s="41" t="str">
        <f t="shared" si="24"/>
        <v/>
      </c>
      <c r="G145" s="22" t="str">
        <f t="shared" ref="G145:G170" si="46">+IF(AND(C145=0,D145=0)," ",IF(C145=0,1,IF(D145=0,-1,(D145-C145)/C145)))</f>
        <v xml:space="preserve"> </v>
      </c>
      <c r="H145" s="57" t="str">
        <f t="shared" si="25"/>
        <v/>
      </c>
      <c r="I145" s="12"/>
    </row>
    <row r="146" spans="1:9" s="23" customFormat="1" ht="30" x14ac:dyDescent="0.2">
      <c r="A146" s="81"/>
      <c r="B146" s="56" t="s">
        <v>423</v>
      </c>
      <c r="C146" s="37">
        <v>3</v>
      </c>
      <c r="D146" s="20">
        <v>0</v>
      </c>
      <c r="E146" s="41">
        <f t="shared" ref="E146:E170" si="47">+IF(C146=0,"",C146/C$75)</f>
        <v>2.3809523809523808E-2</v>
      </c>
      <c r="F146" s="41" t="str">
        <f t="shared" ref="F146:F170" si="48">+IF(D146=0,"",D146/D$75)</f>
        <v/>
      </c>
      <c r="G146" s="22">
        <f t="shared" si="46"/>
        <v>-1</v>
      </c>
      <c r="H146" s="57">
        <f t="shared" ref="H146:H170" si="49">+IF(OR(AND(E146=""),(G146="")),"",E146*G146)</f>
        <v>-2.3809523809523808E-2</v>
      </c>
      <c r="I146" s="12"/>
    </row>
    <row r="147" spans="1:9" s="23" customFormat="1" ht="30" x14ac:dyDescent="0.2">
      <c r="A147" s="81"/>
      <c r="B147" s="56" t="s">
        <v>197</v>
      </c>
      <c r="C147" s="37">
        <v>0</v>
      </c>
      <c r="D147" s="20">
        <v>0</v>
      </c>
      <c r="E147" s="41" t="str">
        <f t="shared" si="47"/>
        <v/>
      </c>
      <c r="F147" s="41" t="str">
        <f t="shared" si="48"/>
        <v/>
      </c>
      <c r="G147" s="22" t="str">
        <f t="shared" si="46"/>
        <v xml:space="preserve"> </v>
      </c>
      <c r="H147" s="57" t="str">
        <f t="shared" si="49"/>
        <v/>
      </c>
      <c r="I147" s="12"/>
    </row>
    <row r="148" spans="1:9" s="23" customFormat="1" ht="30" x14ac:dyDescent="0.2">
      <c r="A148" s="81"/>
      <c r="B148" s="56" t="s">
        <v>198</v>
      </c>
      <c r="C148" s="37">
        <v>0</v>
      </c>
      <c r="D148" s="20">
        <v>0</v>
      </c>
      <c r="E148" s="41" t="str">
        <f t="shared" si="47"/>
        <v/>
      </c>
      <c r="F148" s="41" t="str">
        <f t="shared" si="48"/>
        <v/>
      </c>
      <c r="G148" s="22" t="str">
        <f t="shared" si="46"/>
        <v xml:space="preserve"> </v>
      </c>
      <c r="H148" s="57" t="str">
        <f t="shared" si="49"/>
        <v/>
      </c>
      <c r="I148" s="12"/>
    </row>
    <row r="149" spans="1:9" s="23" customFormat="1" ht="15" x14ac:dyDescent="0.2">
      <c r="A149" s="81"/>
      <c r="B149" s="56" t="s">
        <v>611</v>
      </c>
      <c r="C149" s="37">
        <v>1</v>
      </c>
      <c r="D149" s="20">
        <v>0</v>
      </c>
      <c r="E149" s="41">
        <f t="shared" ref="E149" si="50">+IF(C149=0,"",C149/C$75)</f>
        <v>7.9365079365079361E-3</v>
      </c>
      <c r="F149" s="41" t="str">
        <f t="shared" ref="F149" si="51">+IF(D149=0,"",D149/D$75)</f>
        <v/>
      </c>
      <c r="G149" s="41">
        <f t="shared" ref="G149" si="52">+IF(AND(C149=0,D149=0)," ",IF(C149=0,1,IF(D149=0,-1,(D149-C149)/C149)))</f>
        <v>-1</v>
      </c>
      <c r="H149" s="57">
        <f t="shared" ref="H149" si="53">+IF(OR(AND(E149=""),(G149="")),"",E149*G149)</f>
        <v>-7.9365079365079361E-3</v>
      </c>
      <c r="I149" s="12"/>
    </row>
    <row r="150" spans="1:9" s="23" customFormat="1" ht="15" x14ac:dyDescent="0.2">
      <c r="A150" s="81"/>
      <c r="B150" s="56" t="s">
        <v>546</v>
      </c>
      <c r="C150" s="37">
        <v>0</v>
      </c>
      <c r="D150" s="20">
        <v>0</v>
      </c>
      <c r="E150" s="41" t="str">
        <f t="shared" ref="E150" si="54">+IF(C150=0,"",C150/C$75)</f>
        <v/>
      </c>
      <c r="F150" s="41" t="str">
        <f t="shared" ref="F150" si="55">+IF(D150=0,"",D150/D$75)</f>
        <v/>
      </c>
      <c r="G150" s="22" t="str">
        <f t="shared" si="46"/>
        <v xml:space="preserve"> </v>
      </c>
      <c r="H150" s="57" t="str">
        <f t="shared" ref="H150" si="56">+IF(OR(AND(E150=""),(G150="")),"",E150*G150)</f>
        <v/>
      </c>
      <c r="I150" s="12"/>
    </row>
    <row r="151" spans="1:9" s="23" customFormat="1" ht="15" x14ac:dyDescent="0.2">
      <c r="A151" s="81"/>
      <c r="B151" s="56" t="s">
        <v>558</v>
      </c>
      <c r="C151" s="37">
        <v>1</v>
      </c>
      <c r="D151" s="20">
        <v>0</v>
      </c>
      <c r="E151" s="41">
        <f t="shared" si="47"/>
        <v>7.9365079365079361E-3</v>
      </c>
      <c r="F151" s="41" t="str">
        <f t="shared" si="48"/>
        <v/>
      </c>
      <c r="G151" s="22">
        <f t="shared" si="46"/>
        <v>-1</v>
      </c>
      <c r="H151" s="57">
        <f t="shared" si="49"/>
        <v>-7.9365079365079361E-3</v>
      </c>
      <c r="I151" s="12"/>
    </row>
    <row r="152" spans="1:9" s="23" customFormat="1" ht="15" x14ac:dyDescent="0.2">
      <c r="A152" s="81"/>
      <c r="B152" s="56" t="s">
        <v>559</v>
      </c>
      <c r="C152" s="37">
        <v>0</v>
      </c>
      <c r="D152" s="20">
        <v>0</v>
      </c>
      <c r="E152" s="41" t="str">
        <f t="shared" si="47"/>
        <v/>
      </c>
      <c r="F152" s="41" t="str">
        <f t="shared" si="48"/>
        <v/>
      </c>
      <c r="G152" s="22" t="str">
        <f t="shared" si="46"/>
        <v xml:space="preserve"> </v>
      </c>
      <c r="H152" s="57" t="str">
        <f t="shared" si="49"/>
        <v/>
      </c>
      <c r="I152" s="12"/>
    </row>
    <row r="153" spans="1:9" s="23" customFormat="1" ht="15" x14ac:dyDescent="0.2">
      <c r="A153" s="81"/>
      <c r="B153" s="56" t="s">
        <v>548</v>
      </c>
      <c r="C153" s="37">
        <v>0</v>
      </c>
      <c r="D153" s="20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7">
        <v>0</v>
      </c>
      <c r="D154" s="20">
        <v>0</v>
      </c>
      <c r="E154" s="41" t="str">
        <f t="shared" si="47"/>
        <v/>
      </c>
      <c r="F154" s="41" t="str">
        <f t="shared" si="48"/>
        <v/>
      </c>
      <c r="G154" s="22" t="str">
        <f t="shared" si="46"/>
        <v xml:space="preserve"> </v>
      </c>
      <c r="H154" s="57" t="str">
        <f t="shared" si="49"/>
        <v/>
      </c>
      <c r="I154" s="12"/>
    </row>
    <row r="155" spans="1:9" s="23" customFormat="1" ht="15" x14ac:dyDescent="0.2">
      <c r="A155" s="81"/>
      <c r="B155" s="56" t="s">
        <v>424</v>
      </c>
      <c r="C155" s="37">
        <v>0</v>
      </c>
      <c r="D155" s="20">
        <v>0</v>
      </c>
      <c r="E155" s="41" t="str">
        <f t="shared" si="47"/>
        <v/>
      </c>
      <c r="F155" s="41" t="str">
        <f t="shared" si="48"/>
        <v/>
      </c>
      <c r="G155" s="22" t="str">
        <f t="shared" si="46"/>
        <v xml:space="preserve"> </v>
      </c>
      <c r="H155" s="57" t="str">
        <f t="shared" si="49"/>
        <v/>
      </c>
      <c r="I155" s="12"/>
    </row>
    <row r="156" spans="1:9" s="23" customFormat="1" ht="15" x14ac:dyDescent="0.2">
      <c r="A156" s="81"/>
      <c r="B156" s="56" t="s">
        <v>34</v>
      </c>
      <c r="C156" s="37">
        <v>0</v>
      </c>
      <c r="D156" s="20">
        <v>0</v>
      </c>
      <c r="E156" s="41" t="str">
        <f t="shared" si="47"/>
        <v/>
      </c>
      <c r="F156" s="41" t="str">
        <f t="shared" si="48"/>
        <v/>
      </c>
      <c r="G156" s="22" t="str">
        <f t="shared" si="46"/>
        <v xml:space="preserve"> </v>
      </c>
      <c r="H156" s="57" t="str">
        <f t="shared" si="49"/>
        <v/>
      </c>
      <c r="I156" s="12"/>
    </row>
    <row r="157" spans="1:9" s="23" customFormat="1" ht="15" x14ac:dyDescent="0.2">
      <c r="A157" s="81"/>
      <c r="B157" s="56" t="s">
        <v>199</v>
      </c>
      <c r="C157" s="37">
        <v>0</v>
      </c>
      <c r="D157" s="20">
        <v>0</v>
      </c>
      <c r="E157" s="41" t="str">
        <f t="shared" si="47"/>
        <v/>
      </c>
      <c r="F157" s="41" t="str">
        <f t="shared" si="48"/>
        <v/>
      </c>
      <c r="G157" s="22" t="str">
        <f t="shared" si="46"/>
        <v xml:space="preserve"> </v>
      </c>
      <c r="H157" s="57" t="str">
        <f t="shared" si="49"/>
        <v/>
      </c>
      <c r="I157" s="12"/>
    </row>
    <row r="158" spans="1:9" s="23" customFormat="1" ht="30" x14ac:dyDescent="0.2">
      <c r="A158" s="81"/>
      <c r="B158" s="56" t="s">
        <v>200</v>
      </c>
      <c r="C158" s="37">
        <v>0</v>
      </c>
      <c r="D158" s="20">
        <v>0</v>
      </c>
      <c r="E158" s="41" t="str">
        <f t="shared" si="47"/>
        <v/>
      </c>
      <c r="F158" s="41" t="str">
        <f t="shared" si="48"/>
        <v/>
      </c>
      <c r="G158" s="22" t="str">
        <f t="shared" si="46"/>
        <v xml:space="preserve"> </v>
      </c>
      <c r="H158" s="57" t="str">
        <f t="shared" si="49"/>
        <v/>
      </c>
      <c r="I158" s="12"/>
    </row>
    <row r="159" spans="1:9" s="23" customFormat="1" ht="15" x14ac:dyDescent="0.2">
      <c r="A159" s="81"/>
      <c r="B159" s="56" t="s">
        <v>612</v>
      </c>
      <c r="C159" s="37">
        <v>0</v>
      </c>
      <c r="D159" s="20">
        <v>0</v>
      </c>
      <c r="E159" s="41" t="str">
        <f t="shared" ref="E159" si="60">+IF(C159=0,"",C159/C$75)</f>
        <v/>
      </c>
      <c r="F159" s="41" t="str">
        <f t="shared" ref="F159" si="61">+IF(D159=0,"",D159/D$75)</f>
        <v/>
      </c>
      <c r="G159" s="41" t="str">
        <f t="shared" ref="G159" si="62">+IF(AND(C159=0,D159=0)," ",IF(C159=0,1,IF(D159=0,-1,(D159-C159)/C159)))</f>
        <v xml:space="preserve"> </v>
      </c>
      <c r="H159" s="57" t="str">
        <f t="shared" ref="H159" si="63">+IF(OR(AND(E159=""),(G159="")),"",E159*G159)</f>
        <v/>
      </c>
      <c r="I159" s="12"/>
    </row>
    <row r="160" spans="1:9" s="23" customFormat="1" ht="30" x14ac:dyDescent="0.2">
      <c r="A160" s="81"/>
      <c r="B160" s="56" t="s">
        <v>201</v>
      </c>
      <c r="C160" s="37">
        <v>0</v>
      </c>
      <c r="D160" s="20">
        <v>1</v>
      </c>
      <c r="E160" s="41" t="str">
        <f t="shared" si="47"/>
        <v/>
      </c>
      <c r="F160" s="41">
        <f t="shared" si="48"/>
        <v>1.0309278350515464E-2</v>
      </c>
      <c r="G160" s="22">
        <f t="shared" si="46"/>
        <v>1</v>
      </c>
      <c r="H160" s="57" t="str">
        <f t="shared" si="49"/>
        <v/>
      </c>
      <c r="I160" s="12"/>
    </row>
    <row r="161" spans="1:9" s="23" customFormat="1" ht="15" x14ac:dyDescent="0.2">
      <c r="A161" s="81"/>
      <c r="B161" s="56" t="s">
        <v>594</v>
      </c>
      <c r="C161" s="37">
        <v>0</v>
      </c>
      <c r="D161" s="20">
        <v>1</v>
      </c>
      <c r="E161" s="41" t="str">
        <f t="shared" si="47"/>
        <v/>
      </c>
      <c r="F161" s="41">
        <f t="shared" si="48"/>
        <v>1.0309278350515464E-2</v>
      </c>
      <c r="G161" s="22">
        <f t="shared" si="46"/>
        <v>1</v>
      </c>
      <c r="H161" s="57" t="str">
        <f t="shared" si="49"/>
        <v/>
      </c>
      <c r="I161" s="12"/>
    </row>
    <row r="162" spans="1:9" s="23" customFormat="1" ht="15" x14ac:dyDescent="0.2">
      <c r="A162" s="81"/>
      <c r="B162" s="56" t="s">
        <v>39</v>
      </c>
      <c r="C162" s="37">
        <v>0</v>
      </c>
      <c r="D162" s="20">
        <v>0</v>
      </c>
      <c r="E162" s="41" t="str">
        <f t="shared" si="47"/>
        <v/>
      </c>
      <c r="F162" s="41" t="str">
        <f t="shared" si="48"/>
        <v/>
      </c>
      <c r="G162" s="22" t="str">
        <f t="shared" si="46"/>
        <v xml:space="preserve"> </v>
      </c>
      <c r="H162" s="57" t="str">
        <f t="shared" si="49"/>
        <v/>
      </c>
      <c r="I162" s="12"/>
    </row>
    <row r="163" spans="1:9" s="23" customFormat="1" ht="15" x14ac:dyDescent="0.2">
      <c r="A163" s="81"/>
      <c r="B163" s="56" t="s">
        <v>37</v>
      </c>
      <c r="C163" s="37">
        <v>0</v>
      </c>
      <c r="D163" s="20">
        <v>0</v>
      </c>
      <c r="E163" s="41" t="str">
        <f t="shared" si="47"/>
        <v/>
      </c>
      <c r="F163" s="41" t="str">
        <f t="shared" si="48"/>
        <v/>
      </c>
      <c r="G163" s="22" t="str">
        <f t="shared" si="46"/>
        <v xml:space="preserve"> </v>
      </c>
      <c r="H163" s="57" t="str">
        <f t="shared" si="49"/>
        <v/>
      </c>
      <c r="I163" s="12"/>
    </row>
    <row r="164" spans="1:9" s="23" customFormat="1" ht="15" x14ac:dyDescent="0.2">
      <c r="A164" s="81"/>
      <c r="B164" s="56" t="s">
        <v>38</v>
      </c>
      <c r="C164" s="37">
        <v>0</v>
      </c>
      <c r="D164" s="20">
        <v>0</v>
      </c>
      <c r="E164" s="41" t="str">
        <f t="shared" si="47"/>
        <v/>
      </c>
      <c r="F164" s="41" t="str">
        <f t="shared" si="48"/>
        <v/>
      </c>
      <c r="G164" s="22" t="str">
        <f t="shared" si="46"/>
        <v xml:space="preserve"> </v>
      </c>
      <c r="H164" s="57" t="str">
        <f t="shared" si="49"/>
        <v/>
      </c>
      <c r="I164" s="12"/>
    </row>
    <row r="165" spans="1:9" s="23" customFormat="1" ht="15" x14ac:dyDescent="0.2">
      <c r="A165" s="81"/>
      <c r="B165" s="56" t="s">
        <v>613</v>
      </c>
      <c r="C165" s="37">
        <v>0</v>
      </c>
      <c r="D165" s="20">
        <v>0</v>
      </c>
      <c r="E165" s="41" t="str">
        <f t="shared" ref="E165:E166" si="64">+IF(C165=0,"",C165/C$75)</f>
        <v/>
      </c>
      <c r="F165" s="41" t="str">
        <f t="shared" ref="F165:F166" si="65">+IF(D165=0,"",D165/D$75)</f>
        <v/>
      </c>
      <c r="G165" s="41" t="str">
        <f t="shared" ref="G165:G166" si="66">+IF(AND(C165=0,D165=0)," ",IF(C165=0,1,IF(D165=0,-1,(D165-C165)/C165)))</f>
        <v xml:space="preserve"> </v>
      </c>
      <c r="H165" s="57" t="str">
        <f t="shared" ref="H165:H166" si="67">+IF(OR(AND(E165=""),(G165="")),"",E165*G165)</f>
        <v/>
      </c>
      <c r="I165" s="12"/>
    </row>
    <row r="166" spans="1:9" s="23" customFormat="1" ht="15" x14ac:dyDescent="0.2">
      <c r="A166" s="81"/>
      <c r="B166" s="56" t="s">
        <v>614</v>
      </c>
      <c r="C166" s="37">
        <v>0</v>
      </c>
      <c r="D166" s="20">
        <v>0</v>
      </c>
      <c r="E166" s="41" t="str">
        <f t="shared" si="64"/>
        <v/>
      </c>
      <c r="F166" s="41" t="str">
        <f t="shared" si="65"/>
        <v/>
      </c>
      <c r="G166" s="41" t="str">
        <f t="shared" si="66"/>
        <v xml:space="preserve"> </v>
      </c>
      <c r="H166" s="57" t="str">
        <f t="shared" si="67"/>
        <v/>
      </c>
      <c r="I166" s="12"/>
    </row>
    <row r="167" spans="1:9" s="23" customFormat="1" ht="15" x14ac:dyDescent="0.2">
      <c r="A167" s="81"/>
      <c r="B167" s="56" t="s">
        <v>506</v>
      </c>
      <c r="C167" s="37">
        <v>0</v>
      </c>
      <c r="D167" s="20">
        <v>21</v>
      </c>
      <c r="E167" s="41" t="str">
        <f t="shared" si="47"/>
        <v/>
      </c>
      <c r="F167" s="41">
        <f t="shared" si="48"/>
        <v>0.21649484536082475</v>
      </c>
      <c r="G167" s="22">
        <f t="shared" si="46"/>
        <v>1</v>
      </c>
      <c r="H167" s="57" t="str">
        <f t="shared" si="49"/>
        <v/>
      </c>
      <c r="I167" s="12"/>
    </row>
    <row r="168" spans="1:9" s="23" customFormat="1" ht="30" x14ac:dyDescent="0.2">
      <c r="A168" s="81"/>
      <c r="B168" s="56" t="s">
        <v>524</v>
      </c>
      <c r="C168" s="37">
        <v>0</v>
      </c>
      <c r="D168" s="20">
        <v>0</v>
      </c>
      <c r="E168" s="41" t="str">
        <f t="shared" si="47"/>
        <v/>
      </c>
      <c r="F168" s="41" t="str">
        <f t="shared" si="48"/>
        <v/>
      </c>
      <c r="G168" s="22" t="str">
        <f t="shared" si="46"/>
        <v xml:space="preserve"> </v>
      </c>
      <c r="H168" s="57" t="str">
        <f t="shared" si="49"/>
        <v/>
      </c>
      <c r="I168" s="12"/>
    </row>
    <row r="169" spans="1:9" s="23" customFormat="1" ht="30" x14ac:dyDescent="0.2">
      <c r="A169" s="81"/>
      <c r="B169" s="56" t="s">
        <v>537</v>
      </c>
      <c r="C169" s="37">
        <v>0</v>
      </c>
      <c r="D169" s="20">
        <v>0</v>
      </c>
      <c r="E169" s="41" t="str">
        <f t="shared" si="47"/>
        <v/>
      </c>
      <c r="F169" s="41" t="str">
        <f t="shared" si="48"/>
        <v/>
      </c>
      <c r="G169" s="22" t="str">
        <f t="shared" si="46"/>
        <v xml:space="preserve"> </v>
      </c>
      <c r="H169" s="57" t="str">
        <f t="shared" si="49"/>
        <v/>
      </c>
      <c r="I169" s="12"/>
    </row>
    <row r="170" spans="1:9" s="23" customFormat="1" ht="15.75" thickBot="1" x14ac:dyDescent="0.25">
      <c r="A170" s="81"/>
      <c r="B170" s="58" t="s">
        <v>532</v>
      </c>
      <c r="C170" s="59">
        <v>0</v>
      </c>
      <c r="D170" s="89">
        <v>0</v>
      </c>
      <c r="E170" s="61" t="str">
        <f t="shared" si="47"/>
        <v/>
      </c>
      <c r="F170" s="61" t="str">
        <f t="shared" si="48"/>
        <v/>
      </c>
      <c r="G170" s="83" t="str">
        <f t="shared" si="46"/>
        <v xml:space="preserve"> </v>
      </c>
      <c r="H170" s="62" t="str">
        <f t="shared" si="49"/>
        <v/>
      </c>
      <c r="I170" s="12"/>
    </row>
    <row r="171" spans="1:9" s="12" customFormat="1" x14ac:dyDescent="0.2">
      <c r="A171" s="86"/>
      <c r="H171" s="19"/>
    </row>
    <row r="172" spans="1:9" s="12" customFormat="1" x14ac:dyDescent="0.2">
      <c r="A172" s="86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3">
        <f>SUM(C177:C349)</f>
        <v>206</v>
      </c>
      <c r="D176" s="14">
        <f>SUM(D177:D349)</f>
        <v>352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0.70873786407766992</v>
      </c>
      <c r="H176" s="48">
        <f>+IF(OR(AND(E176=""),(G176="")),"",E176*G176)</f>
        <v>0.70873786407766992</v>
      </c>
    </row>
    <row r="177" spans="1:9" s="23" customFormat="1" ht="30" x14ac:dyDescent="0.2">
      <c r="A177" s="81"/>
      <c r="B177" s="64" t="s">
        <v>425</v>
      </c>
      <c r="C177" s="37">
        <v>1</v>
      </c>
      <c r="D177" s="20">
        <v>0</v>
      </c>
      <c r="E177" s="41">
        <f>+IF(C177=0,"",C177/C$176)</f>
        <v>4.8543689320388345E-3</v>
      </c>
      <c r="F177" s="41" t="str">
        <f>+IF(D177=0,"",D177/D$176)</f>
        <v/>
      </c>
      <c r="G177" s="22">
        <f t="shared" ref="G177:G243" si="68">+IF(AND(C177=0,D177=0)," ",IF(C177=0,1,IF(D177=0,-1,(D177-C177)/C177)))</f>
        <v>-1</v>
      </c>
      <c r="H177" s="57">
        <f>+IF(OR(AND(E177=""),(G177="")),"",E177*G177)</f>
        <v>-4.8543689320388345E-3</v>
      </c>
      <c r="I177" s="12"/>
    </row>
    <row r="178" spans="1:9" s="23" customFormat="1" ht="15" x14ac:dyDescent="0.2">
      <c r="A178" s="81"/>
      <c r="B178" s="64" t="s">
        <v>560</v>
      </c>
      <c r="C178" s="37">
        <v>0</v>
      </c>
      <c r="D178" s="20">
        <v>0</v>
      </c>
      <c r="E178" s="41" t="str">
        <f t="shared" ref="E178:E245" si="69">+IF(C178=0,"",C178/C$176)</f>
        <v/>
      </c>
      <c r="F178" s="41" t="str">
        <f t="shared" ref="F178:F245" si="70">+IF(D178=0,"",D178/D$176)</f>
        <v/>
      </c>
      <c r="G178" s="22" t="str">
        <f t="shared" si="68"/>
        <v xml:space="preserve"> </v>
      </c>
      <c r="H178" s="57" t="str">
        <f t="shared" ref="H178:H245" si="71">+IF(OR(AND(E178=""),(G178="")),"",E178*G178)</f>
        <v/>
      </c>
      <c r="I178" s="12"/>
    </row>
    <row r="179" spans="1:9" s="23" customFormat="1" ht="45" x14ac:dyDescent="0.2">
      <c r="A179" s="81"/>
      <c r="B179" s="64" t="s">
        <v>426</v>
      </c>
      <c r="C179" s="37">
        <v>1</v>
      </c>
      <c r="D179" s="20">
        <v>0</v>
      </c>
      <c r="E179" s="41">
        <f t="shared" si="69"/>
        <v>4.8543689320388345E-3</v>
      </c>
      <c r="F179" s="41" t="str">
        <f t="shared" si="70"/>
        <v/>
      </c>
      <c r="G179" s="22">
        <f t="shared" si="68"/>
        <v>-1</v>
      </c>
      <c r="H179" s="57">
        <f t="shared" si="71"/>
        <v>-4.8543689320388345E-3</v>
      </c>
      <c r="I179" s="12"/>
    </row>
    <row r="180" spans="1:9" s="23" customFormat="1" ht="30" x14ac:dyDescent="0.2">
      <c r="A180" s="81"/>
      <c r="B180" s="64" t="s">
        <v>427</v>
      </c>
      <c r="C180" s="37">
        <v>0</v>
      </c>
      <c r="D180" s="20">
        <v>0</v>
      </c>
      <c r="E180" s="41" t="str">
        <f t="shared" si="69"/>
        <v/>
      </c>
      <c r="F180" s="41" t="str">
        <f t="shared" si="70"/>
        <v/>
      </c>
      <c r="G180" s="22" t="str">
        <f t="shared" si="68"/>
        <v xml:space="preserve"> </v>
      </c>
      <c r="H180" s="57" t="str">
        <f t="shared" si="71"/>
        <v/>
      </c>
      <c r="I180" s="12"/>
    </row>
    <row r="181" spans="1:9" s="23" customFormat="1" ht="30" x14ac:dyDescent="0.2">
      <c r="A181" s="81"/>
      <c r="B181" s="64" t="s">
        <v>561</v>
      </c>
      <c r="C181" s="37">
        <v>0</v>
      </c>
      <c r="D181" s="20">
        <v>0</v>
      </c>
      <c r="E181" s="41" t="str">
        <f t="shared" si="69"/>
        <v/>
      </c>
      <c r="F181" s="41" t="str">
        <f t="shared" si="70"/>
        <v/>
      </c>
      <c r="G181" s="22" t="str">
        <f t="shared" si="68"/>
        <v xml:space="preserve"> </v>
      </c>
      <c r="H181" s="57" t="str">
        <f t="shared" si="71"/>
        <v/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7"/>
      <c r="D182" s="37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7">
        <v>24</v>
      </c>
      <c r="D183" s="20">
        <v>46</v>
      </c>
      <c r="E183" s="41">
        <f t="shared" si="69"/>
        <v>0.11650485436893204</v>
      </c>
      <c r="F183" s="41">
        <f t="shared" si="70"/>
        <v>0.13068181818181818</v>
      </c>
      <c r="G183" s="22">
        <f t="shared" si="68"/>
        <v>0.91666666666666663</v>
      </c>
      <c r="H183" s="57">
        <f t="shared" si="71"/>
        <v>0.10679611650485436</v>
      </c>
      <c r="I183" s="12"/>
    </row>
    <row r="184" spans="1:9" s="23" customFormat="1" ht="15" x14ac:dyDescent="0.2">
      <c r="A184" s="81"/>
      <c r="B184" s="64" t="s">
        <v>562</v>
      </c>
      <c r="C184" s="37">
        <v>0</v>
      </c>
      <c r="D184" s="20">
        <v>0</v>
      </c>
      <c r="E184" s="41" t="str">
        <f t="shared" si="69"/>
        <v/>
      </c>
      <c r="F184" s="41" t="str">
        <f t="shared" si="70"/>
        <v/>
      </c>
      <c r="G184" s="22" t="str">
        <f t="shared" si="68"/>
        <v xml:space="preserve"> </v>
      </c>
      <c r="H184" s="57" t="str">
        <f t="shared" si="71"/>
        <v/>
      </c>
      <c r="I184" s="12"/>
    </row>
    <row r="185" spans="1:9" s="23" customFormat="1" ht="15" x14ac:dyDescent="0.2">
      <c r="A185" s="81"/>
      <c r="B185" s="64" t="s">
        <v>563</v>
      </c>
      <c r="C185" s="37">
        <v>0</v>
      </c>
      <c r="D185" s="20">
        <v>0</v>
      </c>
      <c r="E185" s="41" t="str">
        <f t="shared" si="69"/>
        <v/>
      </c>
      <c r="F185" s="41" t="str">
        <f t="shared" si="70"/>
        <v/>
      </c>
      <c r="G185" s="22" t="str">
        <f t="shared" si="68"/>
        <v xml:space="preserve"> </v>
      </c>
      <c r="H185" s="57" t="str">
        <f t="shared" si="71"/>
        <v/>
      </c>
      <c r="I185" s="12"/>
    </row>
    <row r="186" spans="1:9" s="23" customFormat="1" ht="15" x14ac:dyDescent="0.2">
      <c r="A186" s="81"/>
      <c r="B186" s="64" t="s">
        <v>564</v>
      </c>
      <c r="C186" s="37">
        <v>0</v>
      </c>
      <c r="D186" s="20">
        <v>0</v>
      </c>
      <c r="E186" s="41" t="str">
        <f t="shared" si="69"/>
        <v/>
      </c>
      <c r="F186" s="41" t="str">
        <f t="shared" si="70"/>
        <v/>
      </c>
      <c r="G186" s="22" t="str">
        <f t="shared" si="68"/>
        <v xml:space="preserve"> </v>
      </c>
      <c r="H186" s="57" t="str">
        <f t="shared" si="71"/>
        <v/>
      </c>
      <c r="I186" s="12"/>
    </row>
    <row r="187" spans="1:9" s="23" customFormat="1" ht="15" x14ac:dyDescent="0.2">
      <c r="A187" s="81"/>
      <c r="B187" s="64" t="s">
        <v>40</v>
      </c>
      <c r="C187" s="37">
        <v>0</v>
      </c>
      <c r="D187" s="20">
        <v>0</v>
      </c>
      <c r="E187" s="41" t="str">
        <f t="shared" si="69"/>
        <v/>
      </c>
      <c r="F187" s="41" t="str">
        <f t="shared" si="70"/>
        <v/>
      </c>
      <c r="G187" s="22" t="str">
        <f t="shared" si="68"/>
        <v xml:space="preserve"> </v>
      </c>
      <c r="H187" s="57" t="str">
        <f t="shared" si="71"/>
        <v/>
      </c>
      <c r="I187" s="12"/>
    </row>
    <row r="188" spans="1:9" s="23" customFormat="1" ht="30" x14ac:dyDescent="0.2">
      <c r="A188" s="81"/>
      <c r="B188" s="64" t="s">
        <v>202</v>
      </c>
      <c r="C188" s="37">
        <v>0</v>
      </c>
      <c r="D188" s="20">
        <v>0</v>
      </c>
      <c r="E188" s="41" t="str">
        <f t="shared" si="69"/>
        <v/>
      </c>
      <c r="F188" s="41" t="str">
        <f t="shared" si="70"/>
        <v/>
      </c>
      <c r="G188" s="22" t="str">
        <f t="shared" si="68"/>
        <v xml:space="preserve"> </v>
      </c>
      <c r="H188" s="57" t="str">
        <f t="shared" si="71"/>
        <v/>
      </c>
      <c r="I188" s="12"/>
    </row>
    <row r="189" spans="1:9" s="23" customFormat="1" ht="15" x14ac:dyDescent="0.2">
      <c r="A189" s="81"/>
      <c r="B189" s="64" t="s">
        <v>43</v>
      </c>
      <c r="C189" s="37">
        <v>0</v>
      </c>
      <c r="D189" s="20">
        <v>1</v>
      </c>
      <c r="E189" s="41" t="str">
        <f t="shared" si="69"/>
        <v/>
      </c>
      <c r="F189" s="41">
        <f t="shared" si="70"/>
        <v>2.840909090909091E-3</v>
      </c>
      <c r="G189" s="22">
        <f t="shared" si="68"/>
        <v>1</v>
      </c>
      <c r="H189" s="57" t="str">
        <f t="shared" si="71"/>
        <v/>
      </c>
      <c r="I189" s="12"/>
    </row>
    <row r="190" spans="1:9" s="23" customFormat="1" ht="15" x14ac:dyDescent="0.2">
      <c r="A190" s="81"/>
      <c r="B190" s="64" t="s">
        <v>498</v>
      </c>
      <c r="C190" s="37">
        <v>4</v>
      </c>
      <c r="D190" s="20">
        <v>1</v>
      </c>
      <c r="E190" s="41">
        <f t="shared" si="69"/>
        <v>1.9417475728155338E-2</v>
      </c>
      <c r="F190" s="41">
        <f t="shared" si="70"/>
        <v>2.840909090909091E-3</v>
      </c>
      <c r="G190" s="22">
        <f t="shared" si="68"/>
        <v>-0.75</v>
      </c>
      <c r="H190" s="57">
        <f t="shared" si="71"/>
        <v>-1.4563106796116504E-2</v>
      </c>
      <c r="I190" s="12"/>
    </row>
    <row r="191" spans="1:9" s="23" customFormat="1" ht="15" x14ac:dyDescent="0.2">
      <c r="A191" s="81"/>
      <c r="B191" s="64" t="s">
        <v>428</v>
      </c>
      <c r="C191" s="37">
        <v>0</v>
      </c>
      <c r="D191" s="20">
        <v>2</v>
      </c>
      <c r="E191" s="41" t="str">
        <f t="shared" si="69"/>
        <v/>
      </c>
      <c r="F191" s="41">
        <f t="shared" si="70"/>
        <v>5.681818181818182E-3</v>
      </c>
      <c r="G191" s="22">
        <f t="shared" si="68"/>
        <v>1</v>
      </c>
      <c r="H191" s="57" t="str">
        <f t="shared" si="71"/>
        <v/>
      </c>
      <c r="I191" s="12"/>
    </row>
    <row r="192" spans="1:9" s="23" customFormat="1" ht="30" x14ac:dyDescent="0.2">
      <c r="A192" s="81"/>
      <c r="B192" s="64" t="s">
        <v>595</v>
      </c>
      <c r="C192" s="37">
        <v>1</v>
      </c>
      <c r="D192" s="20">
        <v>0</v>
      </c>
      <c r="E192" s="41">
        <f t="shared" si="69"/>
        <v>4.8543689320388345E-3</v>
      </c>
      <c r="F192" s="41" t="str">
        <f t="shared" si="70"/>
        <v/>
      </c>
      <c r="G192" s="22">
        <f t="shared" si="68"/>
        <v>-1</v>
      </c>
      <c r="H192" s="57">
        <f t="shared" si="71"/>
        <v>-4.8543689320388345E-3</v>
      </c>
      <c r="I192" s="12"/>
    </row>
    <row r="193" spans="1:9" s="23" customFormat="1" ht="30" x14ac:dyDescent="0.2">
      <c r="A193" s="81"/>
      <c r="B193" s="64" t="s">
        <v>596</v>
      </c>
      <c r="C193" s="37">
        <v>0</v>
      </c>
      <c r="D193" s="20">
        <v>0</v>
      </c>
      <c r="E193" s="41" t="str">
        <f t="shared" si="69"/>
        <v/>
      </c>
      <c r="F193" s="41" t="str">
        <f t="shared" si="70"/>
        <v/>
      </c>
      <c r="G193" s="22" t="str">
        <f t="shared" si="68"/>
        <v xml:space="preserve"> </v>
      </c>
      <c r="H193" s="57" t="str">
        <f t="shared" si="71"/>
        <v/>
      </c>
      <c r="I193" s="12"/>
    </row>
    <row r="194" spans="1:9" s="23" customFormat="1" ht="15" x14ac:dyDescent="0.2">
      <c r="A194" s="81"/>
      <c r="B194" s="64" t="s">
        <v>42</v>
      </c>
      <c r="C194" s="37">
        <v>0</v>
      </c>
      <c r="D194" s="20">
        <v>0</v>
      </c>
      <c r="E194" s="41" t="str">
        <f t="shared" si="69"/>
        <v/>
      </c>
      <c r="F194" s="41" t="str">
        <f t="shared" si="70"/>
        <v/>
      </c>
      <c r="G194" s="22" t="str">
        <f t="shared" si="68"/>
        <v xml:space="preserve"> </v>
      </c>
      <c r="H194" s="57" t="str">
        <f t="shared" si="71"/>
        <v/>
      </c>
      <c r="I194" s="12"/>
    </row>
    <row r="195" spans="1:9" s="23" customFormat="1" ht="15" x14ac:dyDescent="0.2">
      <c r="A195" s="81"/>
      <c r="B195" s="64" t="s">
        <v>499</v>
      </c>
      <c r="C195" s="37">
        <v>0</v>
      </c>
      <c r="D195" s="20">
        <v>0</v>
      </c>
      <c r="E195" s="41" t="str">
        <f t="shared" si="69"/>
        <v/>
      </c>
      <c r="F195" s="41" t="str">
        <f t="shared" si="70"/>
        <v/>
      </c>
      <c r="G195" s="22" t="str">
        <f t="shared" si="68"/>
        <v xml:space="preserve"> </v>
      </c>
      <c r="H195" s="57" t="str">
        <f t="shared" si="71"/>
        <v/>
      </c>
      <c r="I195" s="12"/>
    </row>
    <row r="196" spans="1:9" s="23" customFormat="1" ht="15" x14ac:dyDescent="0.2">
      <c r="A196" s="81"/>
      <c r="B196" s="64" t="s">
        <v>500</v>
      </c>
      <c r="C196" s="37">
        <v>0</v>
      </c>
      <c r="D196" s="20">
        <v>0</v>
      </c>
      <c r="E196" s="41" t="str">
        <f t="shared" si="69"/>
        <v/>
      </c>
      <c r="F196" s="41" t="str">
        <f t="shared" si="70"/>
        <v/>
      </c>
      <c r="G196" s="22" t="str">
        <f t="shared" si="68"/>
        <v xml:space="preserve"> </v>
      </c>
      <c r="H196" s="57" t="str">
        <f t="shared" si="71"/>
        <v/>
      </c>
      <c r="I196" s="12"/>
    </row>
    <row r="197" spans="1:9" s="23" customFormat="1" ht="30" x14ac:dyDescent="0.2">
      <c r="A197" s="81"/>
      <c r="B197" s="64" t="s">
        <v>605</v>
      </c>
      <c r="C197" s="37">
        <v>1</v>
      </c>
      <c r="D197" s="20">
        <v>1</v>
      </c>
      <c r="E197" s="41">
        <f t="shared" ref="E197" si="76">+IF(C197=0,"",C197/C$176)</f>
        <v>4.8543689320388345E-3</v>
      </c>
      <c r="F197" s="41">
        <f t="shared" ref="F197" si="77">+IF(D197=0,"",D197/D$176)</f>
        <v>2.840909090909091E-3</v>
      </c>
      <c r="G197" s="41">
        <f t="shared" ref="G197" si="78">+IF(AND(C197=0,D197=0)," ",IF(C197=0,1,IF(D197=0,-1,(D197-C197)/C197)))</f>
        <v>0</v>
      </c>
      <c r="H197" s="57">
        <f t="shared" ref="H197" si="79">+IF(OR(AND(E197=""),(G197="")),"",E197*G197)</f>
        <v>0</v>
      </c>
      <c r="I197" s="12"/>
    </row>
    <row r="198" spans="1:9" s="23" customFormat="1" ht="15" x14ac:dyDescent="0.2">
      <c r="A198" s="81"/>
      <c r="B198" s="64" t="s">
        <v>203</v>
      </c>
      <c r="C198" s="37">
        <v>1</v>
      </c>
      <c r="D198" s="20">
        <v>0</v>
      </c>
      <c r="E198" s="41">
        <f t="shared" si="69"/>
        <v>4.8543689320388345E-3</v>
      </c>
      <c r="F198" s="41" t="str">
        <f t="shared" si="70"/>
        <v/>
      </c>
      <c r="G198" s="22">
        <f t="shared" si="68"/>
        <v>-1</v>
      </c>
      <c r="H198" s="57">
        <f t="shared" si="71"/>
        <v>-4.8543689320388345E-3</v>
      </c>
      <c r="I198" s="12"/>
    </row>
    <row r="199" spans="1:9" s="23" customFormat="1" ht="15" x14ac:dyDescent="0.2">
      <c r="A199" s="81"/>
      <c r="B199" s="64" t="s">
        <v>204</v>
      </c>
      <c r="C199" s="37">
        <v>0</v>
      </c>
      <c r="D199" s="20">
        <v>0</v>
      </c>
      <c r="E199" s="41" t="str">
        <f t="shared" si="69"/>
        <v/>
      </c>
      <c r="F199" s="41" t="str">
        <f t="shared" si="70"/>
        <v/>
      </c>
      <c r="G199" s="22" t="str">
        <f t="shared" si="68"/>
        <v xml:space="preserve"> </v>
      </c>
      <c r="H199" s="57" t="str">
        <f t="shared" si="71"/>
        <v/>
      </c>
      <c r="I199" s="12"/>
    </row>
    <row r="200" spans="1:9" s="23" customFormat="1" ht="15" x14ac:dyDescent="0.2">
      <c r="A200" s="81"/>
      <c r="B200" s="64" t="s">
        <v>205</v>
      </c>
      <c r="C200" s="37">
        <v>0</v>
      </c>
      <c r="D200" s="20">
        <v>0</v>
      </c>
      <c r="E200" s="41" t="str">
        <f t="shared" si="69"/>
        <v/>
      </c>
      <c r="F200" s="41" t="str">
        <f t="shared" si="70"/>
        <v/>
      </c>
      <c r="G200" s="22" t="str">
        <f t="shared" si="68"/>
        <v xml:space="preserve"> </v>
      </c>
      <c r="H200" s="57" t="str">
        <f t="shared" si="71"/>
        <v/>
      </c>
      <c r="I200" s="12"/>
    </row>
    <row r="201" spans="1:9" s="23" customFormat="1" ht="15" x14ac:dyDescent="0.2">
      <c r="A201" s="81"/>
      <c r="B201" s="64" t="s">
        <v>545</v>
      </c>
      <c r="C201" s="37">
        <v>0</v>
      </c>
      <c r="D201" s="20">
        <v>0</v>
      </c>
      <c r="E201" s="41" t="str">
        <f t="shared" ref="E201" si="80">+IF(C201=0,"",C201/C$176)</f>
        <v/>
      </c>
      <c r="F201" s="41" t="str">
        <f t="shared" ref="F201" si="81">+IF(D201=0,"",D201/D$176)</f>
        <v/>
      </c>
      <c r="G201" s="22" t="str">
        <f t="shared" si="68"/>
        <v xml:space="preserve"> </v>
      </c>
      <c r="H201" s="57" t="str">
        <f t="shared" ref="H201" si="82">+IF(OR(AND(E201=""),(G201="")),"",E201*G201)</f>
        <v/>
      </c>
      <c r="I201" s="12"/>
    </row>
    <row r="202" spans="1:9" s="23" customFormat="1" ht="15" x14ac:dyDescent="0.2">
      <c r="A202" s="81"/>
      <c r="B202" s="64" t="s">
        <v>206</v>
      </c>
      <c r="C202" s="37">
        <v>1</v>
      </c>
      <c r="D202" s="20">
        <v>0</v>
      </c>
      <c r="E202" s="41">
        <f t="shared" si="69"/>
        <v>4.8543689320388345E-3</v>
      </c>
      <c r="F202" s="41" t="str">
        <f t="shared" si="70"/>
        <v/>
      </c>
      <c r="G202" s="22">
        <f t="shared" si="68"/>
        <v>-1</v>
      </c>
      <c r="H202" s="57">
        <f t="shared" si="71"/>
        <v>-4.8543689320388345E-3</v>
      </c>
      <c r="I202" s="12"/>
    </row>
    <row r="203" spans="1:9" s="23" customFormat="1" ht="15" x14ac:dyDescent="0.2">
      <c r="A203" s="81"/>
      <c r="B203" s="64" t="s">
        <v>429</v>
      </c>
      <c r="C203" s="37">
        <v>4</v>
      </c>
      <c r="D203" s="20">
        <v>183</v>
      </c>
      <c r="E203" s="41">
        <f t="shared" si="69"/>
        <v>1.9417475728155338E-2</v>
      </c>
      <c r="F203" s="41">
        <f t="shared" si="70"/>
        <v>0.51988636363636365</v>
      </c>
      <c r="G203" s="22">
        <f t="shared" si="68"/>
        <v>44.75</v>
      </c>
      <c r="H203" s="57">
        <f t="shared" si="71"/>
        <v>0.8689320388349514</v>
      </c>
      <c r="I203" s="12"/>
    </row>
    <row r="204" spans="1:9" s="23" customFormat="1" ht="30" x14ac:dyDescent="0.2">
      <c r="A204" s="81"/>
      <c r="B204" s="64" t="s">
        <v>502</v>
      </c>
      <c r="C204" s="37">
        <v>98</v>
      </c>
      <c r="D204" s="20">
        <v>0</v>
      </c>
      <c r="E204" s="41">
        <f t="shared" si="69"/>
        <v>0.47572815533980584</v>
      </c>
      <c r="F204" s="41" t="str">
        <f t="shared" si="70"/>
        <v/>
      </c>
      <c r="G204" s="22">
        <f t="shared" si="68"/>
        <v>-1</v>
      </c>
      <c r="H204" s="57">
        <f t="shared" si="71"/>
        <v>-0.47572815533980584</v>
      </c>
      <c r="I204" s="12"/>
    </row>
    <row r="205" spans="1:9" s="23" customFormat="1" ht="15" x14ac:dyDescent="0.2">
      <c r="A205" s="81" t="s">
        <v>643</v>
      </c>
      <c r="B205" s="64" t="s">
        <v>647</v>
      </c>
      <c r="C205" s="37"/>
      <c r="D205" s="37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7">
        <v>2</v>
      </c>
      <c r="D206" s="20">
        <v>0</v>
      </c>
      <c r="E206" s="41">
        <f t="shared" si="69"/>
        <v>9.7087378640776691E-3</v>
      </c>
      <c r="F206" s="41" t="str">
        <f t="shared" si="70"/>
        <v/>
      </c>
      <c r="G206" s="22">
        <f t="shared" si="68"/>
        <v>-1</v>
      </c>
      <c r="H206" s="57">
        <f t="shared" si="71"/>
        <v>-9.7087378640776691E-3</v>
      </c>
      <c r="I206" s="12"/>
    </row>
    <row r="207" spans="1:9" s="23" customFormat="1" ht="15" x14ac:dyDescent="0.2">
      <c r="A207" s="81"/>
      <c r="B207" s="64" t="s">
        <v>208</v>
      </c>
      <c r="C207" s="37">
        <v>0</v>
      </c>
      <c r="D207" s="20">
        <v>5</v>
      </c>
      <c r="E207" s="41" t="str">
        <f t="shared" si="69"/>
        <v/>
      </c>
      <c r="F207" s="41">
        <f t="shared" si="70"/>
        <v>1.4204545454545454E-2</v>
      </c>
      <c r="G207" s="22">
        <f t="shared" si="68"/>
        <v>1</v>
      </c>
      <c r="H207" s="57" t="str">
        <f t="shared" si="71"/>
        <v/>
      </c>
      <c r="I207" s="12"/>
    </row>
    <row r="208" spans="1:9" s="23" customFormat="1" ht="15" x14ac:dyDescent="0.2">
      <c r="A208" s="81"/>
      <c r="B208" s="64" t="s">
        <v>209</v>
      </c>
      <c r="C208" s="37">
        <v>0</v>
      </c>
      <c r="D208" s="20">
        <v>0</v>
      </c>
      <c r="E208" s="41" t="str">
        <f t="shared" si="69"/>
        <v/>
      </c>
      <c r="F208" s="41" t="str">
        <f t="shared" si="70"/>
        <v/>
      </c>
      <c r="G208" s="22" t="str">
        <f t="shared" si="68"/>
        <v xml:space="preserve"> </v>
      </c>
      <c r="H208" s="57" t="str">
        <f t="shared" si="71"/>
        <v/>
      </c>
      <c r="I208" s="12"/>
    </row>
    <row r="209" spans="1:9" s="23" customFormat="1" ht="15" x14ac:dyDescent="0.2">
      <c r="A209" s="81"/>
      <c r="B209" s="64" t="s">
        <v>210</v>
      </c>
      <c r="C209" s="37">
        <v>3</v>
      </c>
      <c r="D209" s="20">
        <v>0</v>
      </c>
      <c r="E209" s="41">
        <f t="shared" si="69"/>
        <v>1.4563106796116505E-2</v>
      </c>
      <c r="F209" s="41" t="str">
        <f t="shared" si="70"/>
        <v/>
      </c>
      <c r="G209" s="22">
        <f t="shared" si="68"/>
        <v>-1</v>
      </c>
      <c r="H209" s="57">
        <f t="shared" si="71"/>
        <v>-1.4563106796116505E-2</v>
      </c>
      <c r="I209" s="12"/>
    </row>
    <row r="210" spans="1:9" s="23" customFormat="1" ht="15" x14ac:dyDescent="0.2">
      <c r="A210" s="81"/>
      <c r="B210" s="64" t="s">
        <v>430</v>
      </c>
      <c r="C210" s="37">
        <v>0</v>
      </c>
      <c r="D210" s="20">
        <v>0</v>
      </c>
      <c r="E210" s="41" t="str">
        <f t="shared" si="69"/>
        <v/>
      </c>
      <c r="F210" s="41" t="str">
        <f t="shared" si="70"/>
        <v/>
      </c>
      <c r="G210" s="22" t="str">
        <f t="shared" si="68"/>
        <v xml:space="preserve"> </v>
      </c>
      <c r="H210" s="57" t="str">
        <f t="shared" si="71"/>
        <v/>
      </c>
      <c r="I210" s="12"/>
    </row>
    <row r="211" spans="1:9" s="23" customFormat="1" ht="15" x14ac:dyDescent="0.2">
      <c r="A211" s="81"/>
      <c r="B211" s="64" t="s">
        <v>431</v>
      </c>
      <c r="C211" s="37">
        <v>0</v>
      </c>
      <c r="D211" s="20">
        <v>0</v>
      </c>
      <c r="E211" s="41" t="str">
        <f t="shared" si="69"/>
        <v/>
      </c>
      <c r="F211" s="41" t="str">
        <f t="shared" si="70"/>
        <v/>
      </c>
      <c r="G211" s="22" t="str">
        <f t="shared" si="68"/>
        <v xml:space="preserve"> </v>
      </c>
      <c r="H211" s="57" t="str">
        <f t="shared" si="71"/>
        <v/>
      </c>
      <c r="I211" s="12"/>
    </row>
    <row r="212" spans="1:9" s="23" customFormat="1" ht="15" x14ac:dyDescent="0.2">
      <c r="A212" s="81"/>
      <c r="B212" s="64" t="s">
        <v>211</v>
      </c>
      <c r="C212" s="37">
        <v>0</v>
      </c>
      <c r="D212" s="20">
        <v>0</v>
      </c>
      <c r="E212" s="41" t="str">
        <f t="shared" si="69"/>
        <v/>
      </c>
      <c r="F212" s="41" t="str">
        <f t="shared" si="70"/>
        <v/>
      </c>
      <c r="G212" s="22" t="str">
        <f t="shared" si="68"/>
        <v xml:space="preserve"> </v>
      </c>
      <c r="H212" s="57" t="str">
        <f t="shared" si="71"/>
        <v/>
      </c>
      <c r="I212" s="12"/>
    </row>
    <row r="213" spans="1:9" s="23" customFormat="1" ht="15" x14ac:dyDescent="0.2">
      <c r="A213" s="81"/>
      <c r="B213" s="64" t="s">
        <v>503</v>
      </c>
      <c r="C213" s="37">
        <v>0</v>
      </c>
      <c r="D213" s="20">
        <v>0</v>
      </c>
      <c r="E213" s="41" t="str">
        <f t="shared" si="69"/>
        <v/>
      </c>
      <c r="F213" s="41" t="str">
        <f t="shared" si="70"/>
        <v/>
      </c>
      <c r="G213" s="22" t="str">
        <f t="shared" si="68"/>
        <v xml:space="preserve"> </v>
      </c>
      <c r="H213" s="57" t="str">
        <f t="shared" si="71"/>
        <v/>
      </c>
      <c r="I213" s="12"/>
    </row>
    <row r="214" spans="1:9" s="23" customFormat="1" ht="15" x14ac:dyDescent="0.2">
      <c r="A214" s="81"/>
      <c r="B214" s="64" t="s">
        <v>213</v>
      </c>
      <c r="C214" s="37">
        <v>0</v>
      </c>
      <c r="D214" s="20">
        <v>13</v>
      </c>
      <c r="E214" s="41" t="str">
        <f t="shared" si="69"/>
        <v/>
      </c>
      <c r="F214" s="41">
        <f t="shared" si="70"/>
        <v>3.6931818181818184E-2</v>
      </c>
      <c r="G214" s="22">
        <f t="shared" si="68"/>
        <v>1</v>
      </c>
      <c r="H214" s="57" t="str">
        <f t="shared" si="71"/>
        <v/>
      </c>
      <c r="I214" s="12"/>
    </row>
    <row r="215" spans="1:9" s="23" customFormat="1" ht="15" x14ac:dyDescent="0.2">
      <c r="A215" s="81"/>
      <c r="B215" s="64" t="s">
        <v>214</v>
      </c>
      <c r="C215" s="37">
        <v>0</v>
      </c>
      <c r="D215" s="20">
        <v>0</v>
      </c>
      <c r="E215" s="41" t="str">
        <f t="shared" si="69"/>
        <v/>
      </c>
      <c r="F215" s="41" t="str">
        <f t="shared" si="70"/>
        <v/>
      </c>
      <c r="G215" s="22" t="str">
        <f t="shared" si="68"/>
        <v xml:space="preserve"> </v>
      </c>
      <c r="H215" s="57" t="str">
        <f t="shared" si="71"/>
        <v/>
      </c>
      <c r="I215" s="12"/>
    </row>
    <row r="216" spans="1:9" s="23" customFormat="1" ht="15" x14ac:dyDescent="0.2">
      <c r="A216" s="81"/>
      <c r="B216" s="64" t="s">
        <v>215</v>
      </c>
      <c r="C216" s="37">
        <v>0</v>
      </c>
      <c r="D216" s="20">
        <v>0</v>
      </c>
      <c r="E216" s="41" t="str">
        <f t="shared" si="69"/>
        <v/>
      </c>
      <c r="F216" s="41" t="str">
        <f t="shared" si="70"/>
        <v/>
      </c>
      <c r="G216" s="22" t="str">
        <f t="shared" si="68"/>
        <v xml:space="preserve"> </v>
      </c>
      <c r="H216" s="57" t="str">
        <f t="shared" si="71"/>
        <v/>
      </c>
      <c r="I216" s="12"/>
    </row>
    <row r="217" spans="1:9" s="23" customFormat="1" ht="15" x14ac:dyDescent="0.2">
      <c r="A217" s="81"/>
      <c r="B217" s="64" t="s">
        <v>44</v>
      </c>
      <c r="C217" s="37">
        <v>0</v>
      </c>
      <c r="D217" s="20">
        <v>0</v>
      </c>
      <c r="E217" s="41" t="str">
        <f t="shared" si="69"/>
        <v/>
      </c>
      <c r="F217" s="41" t="str">
        <f t="shared" si="70"/>
        <v/>
      </c>
      <c r="G217" s="22" t="str">
        <f t="shared" si="68"/>
        <v xml:space="preserve"> </v>
      </c>
      <c r="H217" s="57" t="str">
        <f t="shared" si="71"/>
        <v/>
      </c>
      <c r="I217" s="12"/>
    </row>
    <row r="218" spans="1:9" s="23" customFormat="1" ht="30" x14ac:dyDescent="0.2">
      <c r="A218" s="81"/>
      <c r="B218" s="64" t="s">
        <v>45</v>
      </c>
      <c r="C218" s="37">
        <v>9</v>
      </c>
      <c r="D218" s="20">
        <v>4</v>
      </c>
      <c r="E218" s="41">
        <f t="shared" si="69"/>
        <v>4.3689320388349516E-2</v>
      </c>
      <c r="F218" s="41">
        <f t="shared" si="70"/>
        <v>1.1363636363636364E-2</v>
      </c>
      <c r="G218" s="22">
        <f t="shared" si="68"/>
        <v>-0.55555555555555558</v>
      </c>
      <c r="H218" s="57">
        <f t="shared" si="71"/>
        <v>-2.4271844660194178E-2</v>
      </c>
      <c r="I218" s="12"/>
    </row>
    <row r="219" spans="1:9" s="23" customFormat="1" ht="15" x14ac:dyDescent="0.2">
      <c r="A219" s="81"/>
      <c r="B219" s="64" t="s">
        <v>216</v>
      </c>
      <c r="C219" s="37">
        <v>0</v>
      </c>
      <c r="D219" s="20">
        <v>0</v>
      </c>
      <c r="E219" s="41" t="str">
        <f t="shared" si="69"/>
        <v/>
      </c>
      <c r="F219" s="41" t="str">
        <f t="shared" si="70"/>
        <v/>
      </c>
      <c r="G219" s="22" t="str">
        <f t="shared" si="68"/>
        <v xml:space="preserve"> </v>
      </c>
      <c r="H219" s="57" t="str">
        <f t="shared" si="71"/>
        <v/>
      </c>
      <c r="I219" s="12"/>
    </row>
    <row r="220" spans="1:9" s="23" customFormat="1" ht="30" x14ac:dyDescent="0.2">
      <c r="A220" s="81"/>
      <c r="B220" s="64" t="s">
        <v>217</v>
      </c>
      <c r="C220" s="37">
        <v>0</v>
      </c>
      <c r="D220" s="20">
        <v>0</v>
      </c>
      <c r="E220" s="41" t="str">
        <f t="shared" si="69"/>
        <v/>
      </c>
      <c r="F220" s="41" t="str">
        <f t="shared" si="70"/>
        <v/>
      </c>
      <c r="G220" s="22" t="str">
        <f t="shared" si="68"/>
        <v xml:space="preserve"> </v>
      </c>
      <c r="H220" s="57" t="str">
        <f t="shared" si="71"/>
        <v/>
      </c>
      <c r="I220" s="12"/>
    </row>
    <row r="221" spans="1:9" s="23" customFormat="1" ht="30" x14ac:dyDescent="0.2">
      <c r="A221" s="81"/>
      <c r="B221" s="64" t="s">
        <v>432</v>
      </c>
      <c r="C221" s="37">
        <v>0</v>
      </c>
      <c r="D221" s="20">
        <v>0</v>
      </c>
      <c r="E221" s="41" t="str">
        <f t="shared" si="69"/>
        <v/>
      </c>
      <c r="F221" s="41" t="str">
        <f t="shared" si="70"/>
        <v/>
      </c>
      <c r="G221" s="22" t="str">
        <f t="shared" si="68"/>
        <v xml:space="preserve"> </v>
      </c>
      <c r="H221" s="57" t="str">
        <f t="shared" si="71"/>
        <v/>
      </c>
      <c r="I221" s="12"/>
    </row>
    <row r="222" spans="1:9" s="23" customFormat="1" ht="15" x14ac:dyDescent="0.2">
      <c r="A222" s="81"/>
      <c r="B222" s="64" t="s">
        <v>504</v>
      </c>
      <c r="C222" s="37">
        <v>0</v>
      </c>
      <c r="D222" s="20">
        <v>0</v>
      </c>
      <c r="E222" s="41" t="str">
        <f t="shared" si="69"/>
        <v/>
      </c>
      <c r="F222" s="41" t="str">
        <f t="shared" si="70"/>
        <v/>
      </c>
      <c r="G222" s="22" t="str">
        <f t="shared" si="68"/>
        <v xml:space="preserve"> </v>
      </c>
      <c r="H222" s="57" t="str">
        <f t="shared" si="71"/>
        <v/>
      </c>
      <c r="I222" s="12"/>
    </row>
    <row r="223" spans="1:9" s="23" customFormat="1" ht="15" x14ac:dyDescent="0.2">
      <c r="A223" s="81"/>
      <c r="B223" s="64" t="s">
        <v>607</v>
      </c>
      <c r="C223" s="37">
        <v>3</v>
      </c>
      <c r="D223" s="20">
        <v>0</v>
      </c>
      <c r="E223" s="41">
        <f t="shared" ref="E223" si="87">+IF(C223=0,"",C223/C$176)</f>
        <v>1.4563106796116505E-2</v>
      </c>
      <c r="F223" s="41" t="str">
        <f t="shared" ref="F223" si="88">+IF(D223=0,"",D223/D$176)</f>
        <v/>
      </c>
      <c r="G223" s="41">
        <f t="shared" ref="G223" si="89">+IF(AND(C223=0,D223=0)," ",IF(C223=0,1,IF(D223=0,-1,(D223-C223)/C223)))</f>
        <v>-1</v>
      </c>
      <c r="H223" s="57">
        <f t="shared" ref="H223" si="90">+IF(OR(AND(E223=""),(G223="")),"",E223*G223)</f>
        <v>-1.4563106796116505E-2</v>
      </c>
      <c r="I223" s="12"/>
    </row>
    <row r="224" spans="1:9" s="23" customFormat="1" ht="15" x14ac:dyDescent="0.2">
      <c r="A224" s="81"/>
      <c r="B224" s="64" t="s">
        <v>538</v>
      </c>
      <c r="C224" s="37">
        <v>0</v>
      </c>
      <c r="D224" s="20">
        <v>0</v>
      </c>
      <c r="E224" s="41" t="str">
        <f t="shared" si="69"/>
        <v/>
      </c>
      <c r="F224" s="41" t="str">
        <f t="shared" si="70"/>
        <v/>
      </c>
      <c r="G224" s="22" t="str">
        <f t="shared" si="68"/>
        <v xml:space="preserve"> </v>
      </c>
      <c r="H224" s="57" t="str">
        <f t="shared" si="71"/>
        <v/>
      </c>
      <c r="I224" s="12"/>
    </row>
    <row r="225" spans="1:9" s="23" customFormat="1" ht="15" x14ac:dyDescent="0.2">
      <c r="A225" s="81"/>
      <c r="B225" s="64" t="s">
        <v>218</v>
      </c>
      <c r="C225" s="37">
        <v>0</v>
      </c>
      <c r="D225" s="20">
        <v>0</v>
      </c>
      <c r="E225" s="41" t="str">
        <f t="shared" si="69"/>
        <v/>
      </c>
      <c r="F225" s="41" t="str">
        <f t="shared" si="70"/>
        <v/>
      </c>
      <c r="G225" s="22" t="str">
        <f t="shared" si="68"/>
        <v xml:space="preserve"> </v>
      </c>
      <c r="H225" s="57" t="str">
        <f t="shared" si="71"/>
        <v/>
      </c>
      <c r="I225" s="12"/>
    </row>
    <row r="226" spans="1:9" s="23" customFormat="1" ht="15" x14ac:dyDescent="0.2">
      <c r="A226" s="81"/>
      <c r="B226" s="64" t="s">
        <v>46</v>
      </c>
      <c r="C226" s="37">
        <v>0</v>
      </c>
      <c r="D226" s="20">
        <v>0</v>
      </c>
      <c r="E226" s="41" t="str">
        <f t="shared" si="69"/>
        <v/>
      </c>
      <c r="F226" s="41" t="str">
        <f t="shared" si="70"/>
        <v/>
      </c>
      <c r="G226" s="22" t="str">
        <f t="shared" si="68"/>
        <v xml:space="preserve"> </v>
      </c>
      <c r="H226" s="57" t="str">
        <f t="shared" si="71"/>
        <v/>
      </c>
      <c r="I226" s="12"/>
    </row>
    <row r="227" spans="1:9" s="23" customFormat="1" ht="15" x14ac:dyDescent="0.2">
      <c r="A227" s="81"/>
      <c r="B227" s="64" t="s">
        <v>219</v>
      </c>
      <c r="C227" s="37">
        <v>0</v>
      </c>
      <c r="D227" s="20">
        <v>0</v>
      </c>
      <c r="E227" s="41" t="str">
        <f t="shared" si="69"/>
        <v/>
      </c>
      <c r="F227" s="41" t="str">
        <f t="shared" si="70"/>
        <v/>
      </c>
      <c r="G227" s="22" t="str">
        <f t="shared" si="68"/>
        <v xml:space="preserve"> </v>
      </c>
      <c r="H227" s="57" t="str">
        <f t="shared" si="71"/>
        <v/>
      </c>
      <c r="I227" s="12"/>
    </row>
    <row r="228" spans="1:9" s="23" customFormat="1" ht="15" x14ac:dyDescent="0.2">
      <c r="A228" s="81"/>
      <c r="B228" s="64" t="s">
        <v>220</v>
      </c>
      <c r="C228" s="37">
        <v>0</v>
      </c>
      <c r="D228" s="20">
        <v>0</v>
      </c>
      <c r="E228" s="41" t="str">
        <f t="shared" si="69"/>
        <v/>
      </c>
      <c r="F228" s="41" t="str">
        <f t="shared" si="70"/>
        <v/>
      </c>
      <c r="G228" s="22" t="str">
        <f t="shared" si="68"/>
        <v xml:space="preserve"> </v>
      </c>
      <c r="H228" s="57" t="str">
        <f t="shared" si="71"/>
        <v/>
      </c>
      <c r="I228" s="12"/>
    </row>
    <row r="229" spans="1:9" s="23" customFormat="1" ht="15" x14ac:dyDescent="0.2">
      <c r="A229" s="81"/>
      <c r="B229" s="64" t="s">
        <v>433</v>
      </c>
      <c r="C229" s="37">
        <v>0</v>
      </c>
      <c r="D229" s="20">
        <v>0</v>
      </c>
      <c r="E229" s="41" t="str">
        <f t="shared" si="69"/>
        <v/>
      </c>
      <c r="F229" s="41" t="str">
        <f t="shared" si="70"/>
        <v/>
      </c>
      <c r="G229" s="22" t="str">
        <f t="shared" si="68"/>
        <v xml:space="preserve"> </v>
      </c>
      <c r="H229" s="57" t="str">
        <f t="shared" si="71"/>
        <v/>
      </c>
      <c r="I229" s="12"/>
    </row>
    <row r="230" spans="1:9" s="23" customFormat="1" ht="15" x14ac:dyDescent="0.2">
      <c r="A230" s="81"/>
      <c r="B230" s="64" t="s">
        <v>587</v>
      </c>
      <c r="C230" s="37">
        <v>0</v>
      </c>
      <c r="D230" s="20">
        <v>66</v>
      </c>
      <c r="E230" s="41" t="str">
        <f t="shared" si="69"/>
        <v/>
      </c>
      <c r="F230" s="41">
        <f t="shared" si="70"/>
        <v>0.1875</v>
      </c>
      <c r="G230" s="22">
        <f t="shared" si="68"/>
        <v>1</v>
      </c>
      <c r="H230" s="57" t="str">
        <f t="shared" si="71"/>
        <v/>
      </c>
      <c r="I230" s="12"/>
    </row>
    <row r="231" spans="1:9" s="23" customFormat="1" ht="15" x14ac:dyDescent="0.2">
      <c r="A231" s="81"/>
      <c r="B231" s="64" t="s">
        <v>221</v>
      </c>
      <c r="C231" s="37">
        <v>0</v>
      </c>
      <c r="D231" s="20">
        <v>0</v>
      </c>
      <c r="E231" s="41" t="str">
        <f t="shared" si="69"/>
        <v/>
      </c>
      <c r="F231" s="41" t="str">
        <f t="shared" si="70"/>
        <v/>
      </c>
      <c r="G231" s="22" t="str">
        <f t="shared" si="68"/>
        <v xml:space="preserve"> </v>
      </c>
      <c r="H231" s="57" t="str">
        <f t="shared" si="71"/>
        <v/>
      </c>
      <c r="I231" s="12"/>
    </row>
    <row r="232" spans="1:9" s="23" customFormat="1" ht="15" x14ac:dyDescent="0.2">
      <c r="A232" s="81"/>
      <c r="B232" s="64" t="s">
        <v>222</v>
      </c>
      <c r="C232" s="37">
        <v>0</v>
      </c>
      <c r="D232" s="20">
        <v>0</v>
      </c>
      <c r="E232" s="41" t="str">
        <f t="shared" si="69"/>
        <v/>
      </c>
      <c r="F232" s="41" t="str">
        <f t="shared" si="70"/>
        <v/>
      </c>
      <c r="G232" s="22" t="str">
        <f t="shared" si="68"/>
        <v xml:space="preserve"> </v>
      </c>
      <c r="H232" s="57" t="str">
        <f t="shared" si="71"/>
        <v/>
      </c>
      <c r="I232" s="12"/>
    </row>
    <row r="233" spans="1:9" s="23" customFormat="1" ht="15" x14ac:dyDescent="0.2">
      <c r="A233" s="81"/>
      <c r="B233" s="64" t="s">
        <v>223</v>
      </c>
      <c r="C233" s="37">
        <v>0</v>
      </c>
      <c r="D233" s="20">
        <v>0</v>
      </c>
      <c r="E233" s="41" t="str">
        <f t="shared" si="69"/>
        <v/>
      </c>
      <c r="F233" s="41" t="str">
        <f t="shared" si="70"/>
        <v/>
      </c>
      <c r="G233" s="22" t="str">
        <f t="shared" si="68"/>
        <v xml:space="preserve"> </v>
      </c>
      <c r="H233" s="57" t="str">
        <f t="shared" si="71"/>
        <v/>
      </c>
      <c r="I233" s="12"/>
    </row>
    <row r="234" spans="1:9" s="23" customFormat="1" ht="15" x14ac:dyDescent="0.2">
      <c r="A234" s="81"/>
      <c r="B234" s="64" t="s">
        <v>626</v>
      </c>
      <c r="C234" s="37">
        <v>0</v>
      </c>
      <c r="D234" s="20">
        <v>0</v>
      </c>
      <c r="E234" s="41" t="str">
        <f t="shared" si="69"/>
        <v/>
      </c>
      <c r="F234" s="41" t="str">
        <f t="shared" si="70"/>
        <v/>
      </c>
      <c r="G234" s="22" t="str">
        <f t="shared" si="68"/>
        <v xml:space="preserve"> </v>
      </c>
      <c r="H234" s="57" t="str">
        <f t="shared" si="71"/>
        <v/>
      </c>
      <c r="I234" s="12"/>
    </row>
    <row r="235" spans="1:9" s="23" customFormat="1" ht="15" x14ac:dyDescent="0.2">
      <c r="A235" s="81"/>
      <c r="B235" s="64" t="s">
        <v>557</v>
      </c>
      <c r="C235" s="37">
        <v>0</v>
      </c>
      <c r="D235" s="20">
        <v>0</v>
      </c>
      <c r="E235" s="41" t="str">
        <f t="shared" ref="E235" si="91">+IF(C235=0,"",C235/C$176)</f>
        <v/>
      </c>
      <c r="F235" s="41" t="str">
        <f t="shared" ref="F235" si="92">+IF(D235=0,"",D235/D$176)</f>
        <v/>
      </c>
      <c r="G235" s="22" t="str">
        <f t="shared" si="68"/>
        <v xml:space="preserve"> 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4" t="s">
        <v>610</v>
      </c>
      <c r="C236" s="37">
        <v>0</v>
      </c>
      <c r="D236" s="20">
        <v>0</v>
      </c>
      <c r="E236" s="41" t="str">
        <f t="shared" ref="E236" si="94">+IF(C236=0,"",C236/C$176)</f>
        <v/>
      </c>
      <c r="F236" s="41" t="str">
        <f t="shared" ref="F236" si="95">+IF(D236=0,"",D236/D$176)</f>
        <v/>
      </c>
      <c r="G236" s="41" t="str">
        <f t="shared" ref="G236" si="96">+IF(AND(C236=0,D236=0)," ",IF(C236=0,1,IF(D236=0,-1,(D236-C236)/C236)))</f>
        <v xml:space="preserve"> </v>
      </c>
      <c r="H236" s="57" t="str">
        <f t="shared" ref="H236" si="97">+IF(OR(AND(E236=""),(G236="")),"",E236*G236)</f>
        <v/>
      </c>
      <c r="I236" s="12"/>
    </row>
    <row r="237" spans="1:9" s="23" customFormat="1" ht="15" x14ac:dyDescent="0.2">
      <c r="A237" s="81"/>
      <c r="B237" s="64" t="s">
        <v>48</v>
      </c>
      <c r="C237" s="37">
        <v>1</v>
      </c>
      <c r="D237" s="20">
        <v>0</v>
      </c>
      <c r="E237" s="41">
        <f t="shared" si="69"/>
        <v>4.8543689320388345E-3</v>
      </c>
      <c r="F237" s="41" t="str">
        <f t="shared" si="70"/>
        <v/>
      </c>
      <c r="G237" s="22">
        <f t="shared" si="68"/>
        <v>-1</v>
      </c>
      <c r="H237" s="57">
        <f t="shared" si="71"/>
        <v>-4.8543689320388345E-3</v>
      </c>
      <c r="I237" s="12"/>
    </row>
    <row r="238" spans="1:9" s="23" customFormat="1" ht="15" x14ac:dyDescent="0.2">
      <c r="A238" s="81"/>
      <c r="B238" s="64" t="s">
        <v>224</v>
      </c>
      <c r="C238" s="37">
        <v>0</v>
      </c>
      <c r="D238" s="20">
        <v>0</v>
      </c>
      <c r="E238" s="41" t="str">
        <f t="shared" si="69"/>
        <v/>
      </c>
      <c r="F238" s="41" t="str">
        <f t="shared" si="70"/>
        <v/>
      </c>
      <c r="G238" s="22" t="str">
        <f t="shared" si="68"/>
        <v xml:space="preserve"> </v>
      </c>
      <c r="H238" s="57" t="str">
        <f t="shared" si="71"/>
        <v/>
      </c>
      <c r="I238" s="12"/>
    </row>
    <row r="239" spans="1:9" s="23" customFormat="1" ht="15" x14ac:dyDescent="0.2">
      <c r="A239" s="81"/>
      <c r="B239" s="64" t="s">
        <v>47</v>
      </c>
      <c r="C239" s="37">
        <v>0</v>
      </c>
      <c r="D239" s="20">
        <v>0</v>
      </c>
      <c r="E239" s="41" t="str">
        <f t="shared" si="69"/>
        <v/>
      </c>
      <c r="F239" s="41" t="str">
        <f t="shared" si="70"/>
        <v/>
      </c>
      <c r="G239" s="22" t="str">
        <f t="shared" si="68"/>
        <v xml:space="preserve"> </v>
      </c>
      <c r="H239" s="57" t="str">
        <f t="shared" si="71"/>
        <v/>
      </c>
      <c r="I239" s="12"/>
    </row>
    <row r="240" spans="1:9" s="23" customFormat="1" ht="30" x14ac:dyDescent="0.2">
      <c r="A240" s="81"/>
      <c r="B240" s="64" t="s">
        <v>225</v>
      </c>
      <c r="C240" s="37">
        <v>0</v>
      </c>
      <c r="D240" s="20">
        <v>0</v>
      </c>
      <c r="E240" s="41" t="str">
        <f t="shared" si="69"/>
        <v/>
      </c>
      <c r="F240" s="41" t="str">
        <f t="shared" si="70"/>
        <v/>
      </c>
      <c r="G240" s="22" t="str">
        <f t="shared" si="68"/>
        <v xml:space="preserve"> </v>
      </c>
      <c r="H240" s="57" t="str">
        <f t="shared" si="71"/>
        <v/>
      </c>
      <c r="I240" s="12"/>
    </row>
    <row r="241" spans="1:9" s="23" customFormat="1" ht="30" x14ac:dyDescent="0.2">
      <c r="A241" s="81"/>
      <c r="B241" s="64" t="s">
        <v>631</v>
      </c>
      <c r="C241" s="37">
        <v>0</v>
      </c>
      <c r="D241" s="20">
        <v>0</v>
      </c>
      <c r="E241" s="41" t="str">
        <f t="shared" si="69"/>
        <v/>
      </c>
      <c r="F241" s="41" t="str">
        <f t="shared" si="70"/>
        <v/>
      </c>
      <c r="G241" s="22" t="str">
        <f t="shared" si="68"/>
        <v xml:space="preserve"> </v>
      </c>
      <c r="H241" s="57" t="str">
        <f t="shared" si="71"/>
        <v/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7"/>
      <c r="D242" s="37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7">
        <v>6</v>
      </c>
      <c r="D243" s="20">
        <v>0</v>
      </c>
      <c r="E243" s="41">
        <f t="shared" si="69"/>
        <v>2.9126213592233011E-2</v>
      </c>
      <c r="F243" s="41" t="str">
        <f t="shared" si="70"/>
        <v/>
      </c>
      <c r="G243" s="22">
        <f t="shared" si="68"/>
        <v>-1</v>
      </c>
      <c r="H243" s="57">
        <f t="shared" si="71"/>
        <v>-2.9126213592233011E-2</v>
      </c>
      <c r="I243" s="12"/>
    </row>
    <row r="244" spans="1:9" s="23" customFormat="1" ht="15" x14ac:dyDescent="0.2">
      <c r="A244" s="81"/>
      <c r="B244" s="64" t="s">
        <v>52</v>
      </c>
      <c r="C244" s="37">
        <v>0</v>
      </c>
      <c r="D244" s="20">
        <v>0</v>
      </c>
      <c r="E244" s="41" t="str">
        <f t="shared" si="69"/>
        <v/>
      </c>
      <c r="F244" s="41" t="str">
        <f t="shared" si="70"/>
        <v/>
      </c>
      <c r="G244" s="22" t="str">
        <f t="shared" ref="G244:G314" si="102">+IF(AND(C244=0,D244=0)," ",IF(C244=0,1,IF(D244=0,-1,(D244-C244)/C244)))</f>
        <v xml:space="preserve"> </v>
      </c>
      <c r="H244" s="57" t="str">
        <f t="shared" si="71"/>
        <v/>
      </c>
      <c r="I244" s="12"/>
    </row>
    <row r="245" spans="1:9" s="23" customFormat="1" ht="30" x14ac:dyDescent="0.2">
      <c r="A245" s="81"/>
      <c r="B245" s="64" t="s">
        <v>539</v>
      </c>
      <c r="C245" s="37">
        <v>1</v>
      </c>
      <c r="D245" s="20">
        <v>0</v>
      </c>
      <c r="E245" s="41">
        <f t="shared" si="69"/>
        <v>4.8543689320388345E-3</v>
      </c>
      <c r="F245" s="41" t="str">
        <f t="shared" si="70"/>
        <v/>
      </c>
      <c r="G245" s="22">
        <f t="shared" si="102"/>
        <v>-1</v>
      </c>
      <c r="H245" s="57">
        <f t="shared" si="71"/>
        <v>-4.8543689320388345E-3</v>
      </c>
      <c r="I245" s="12"/>
    </row>
    <row r="246" spans="1:9" s="23" customFormat="1" ht="15" x14ac:dyDescent="0.2">
      <c r="A246" s="81"/>
      <c r="B246" s="64" t="s">
        <v>50</v>
      </c>
      <c r="C246" s="37">
        <v>0</v>
      </c>
      <c r="D246" s="20">
        <v>0</v>
      </c>
      <c r="E246" s="41" t="str">
        <f t="shared" ref="E246:E315" si="103">+IF(C246=0,"",C246/C$176)</f>
        <v/>
      </c>
      <c r="F246" s="41" t="str">
        <f t="shared" ref="F246:F315" si="104">+IF(D246=0,"",D246/D$176)</f>
        <v/>
      </c>
      <c r="G246" s="22" t="str">
        <f t="shared" si="102"/>
        <v xml:space="preserve"> </v>
      </c>
      <c r="H246" s="57" t="str">
        <f t="shared" ref="H246:H315" si="105">+IF(OR(AND(E246=""),(G246="")),"",E246*G246)</f>
        <v/>
      </c>
      <c r="I246" s="12"/>
    </row>
    <row r="247" spans="1:9" s="23" customFormat="1" ht="15" x14ac:dyDescent="0.2">
      <c r="A247" s="81"/>
      <c r="B247" s="64" t="s">
        <v>49</v>
      </c>
      <c r="C247" s="37">
        <v>0</v>
      </c>
      <c r="D247" s="20">
        <v>0</v>
      </c>
      <c r="E247" s="41" t="str">
        <f t="shared" si="103"/>
        <v/>
      </c>
      <c r="F247" s="41" t="str">
        <f t="shared" si="104"/>
        <v/>
      </c>
      <c r="G247" s="22" t="str">
        <f t="shared" si="102"/>
        <v xml:space="preserve"> </v>
      </c>
      <c r="H247" s="57" t="str">
        <f t="shared" si="105"/>
        <v/>
      </c>
      <c r="I247" s="12"/>
    </row>
    <row r="248" spans="1:9" s="23" customFormat="1" ht="15" x14ac:dyDescent="0.2">
      <c r="A248" s="81"/>
      <c r="B248" s="64" t="s">
        <v>597</v>
      </c>
      <c r="C248" s="37">
        <v>0</v>
      </c>
      <c r="D248" s="20">
        <v>0</v>
      </c>
      <c r="E248" s="41" t="str">
        <f t="shared" si="103"/>
        <v/>
      </c>
      <c r="F248" s="41" t="str">
        <f t="shared" si="104"/>
        <v/>
      </c>
      <c r="G248" s="22" t="str">
        <f t="shared" si="102"/>
        <v xml:space="preserve"> </v>
      </c>
      <c r="H248" s="57" t="str">
        <f t="shared" si="105"/>
        <v/>
      </c>
      <c r="I248" s="12"/>
    </row>
    <row r="249" spans="1:9" s="23" customFormat="1" ht="15" x14ac:dyDescent="0.2">
      <c r="A249" s="81"/>
      <c r="B249" s="64" t="s">
        <v>51</v>
      </c>
      <c r="C249" s="37">
        <v>0</v>
      </c>
      <c r="D249" s="20">
        <v>0</v>
      </c>
      <c r="E249" s="41" t="str">
        <f t="shared" si="103"/>
        <v/>
      </c>
      <c r="F249" s="41" t="str">
        <f t="shared" si="104"/>
        <v/>
      </c>
      <c r="G249" s="22" t="str">
        <f t="shared" si="102"/>
        <v xml:space="preserve"> </v>
      </c>
      <c r="H249" s="57" t="str">
        <f t="shared" si="105"/>
        <v/>
      </c>
      <c r="I249" s="12"/>
    </row>
    <row r="250" spans="1:9" s="23" customFormat="1" ht="30" x14ac:dyDescent="0.2">
      <c r="A250" s="81"/>
      <c r="B250" s="64" t="s">
        <v>226</v>
      </c>
      <c r="C250" s="37">
        <v>0</v>
      </c>
      <c r="D250" s="20">
        <v>0</v>
      </c>
      <c r="E250" s="41" t="str">
        <f t="shared" si="103"/>
        <v/>
      </c>
      <c r="F250" s="41" t="str">
        <f t="shared" si="104"/>
        <v/>
      </c>
      <c r="G250" s="22" t="str">
        <f t="shared" si="102"/>
        <v xml:space="preserve"> </v>
      </c>
      <c r="H250" s="57" t="str">
        <f t="shared" si="105"/>
        <v/>
      </c>
      <c r="I250" s="12"/>
    </row>
    <row r="251" spans="1:9" s="23" customFormat="1" ht="15" x14ac:dyDescent="0.2">
      <c r="A251" s="81"/>
      <c r="B251" s="64" t="s">
        <v>434</v>
      </c>
      <c r="C251" s="37">
        <v>0</v>
      </c>
      <c r="D251" s="20">
        <v>0</v>
      </c>
      <c r="E251" s="41" t="str">
        <f t="shared" si="103"/>
        <v/>
      </c>
      <c r="F251" s="41" t="str">
        <f t="shared" si="104"/>
        <v/>
      </c>
      <c r="G251" s="22" t="str">
        <f t="shared" si="102"/>
        <v xml:space="preserve"> </v>
      </c>
      <c r="H251" s="57" t="str">
        <f t="shared" si="105"/>
        <v/>
      </c>
      <c r="I251" s="12"/>
    </row>
    <row r="252" spans="1:9" s="23" customFormat="1" ht="30" x14ac:dyDescent="0.2">
      <c r="A252" s="81"/>
      <c r="B252" s="64" t="s">
        <v>323</v>
      </c>
      <c r="C252" s="37">
        <v>0</v>
      </c>
      <c r="D252" s="20">
        <v>0</v>
      </c>
      <c r="E252" s="41" t="str">
        <f t="shared" si="103"/>
        <v/>
      </c>
      <c r="F252" s="41" t="str">
        <f t="shared" si="104"/>
        <v/>
      </c>
      <c r="G252" s="22" t="str">
        <f t="shared" si="102"/>
        <v xml:space="preserve"> </v>
      </c>
      <c r="H252" s="57" t="str">
        <f t="shared" si="105"/>
        <v/>
      </c>
      <c r="I252" s="12"/>
    </row>
    <row r="253" spans="1:9" s="23" customFormat="1" ht="15" x14ac:dyDescent="0.2">
      <c r="A253" s="81"/>
      <c r="B253" s="64" t="s">
        <v>227</v>
      </c>
      <c r="C253" s="37">
        <v>0</v>
      </c>
      <c r="D253" s="20">
        <v>0</v>
      </c>
      <c r="E253" s="41" t="str">
        <f t="shared" si="103"/>
        <v/>
      </c>
      <c r="F253" s="41" t="str">
        <f t="shared" si="104"/>
        <v/>
      </c>
      <c r="G253" s="22" t="str">
        <f t="shared" si="102"/>
        <v xml:space="preserve"> </v>
      </c>
      <c r="H253" s="57" t="str">
        <f t="shared" si="105"/>
        <v/>
      </c>
      <c r="I253" s="12"/>
    </row>
    <row r="254" spans="1:9" s="23" customFormat="1" ht="15" x14ac:dyDescent="0.2">
      <c r="A254" s="81"/>
      <c r="B254" s="64" t="s">
        <v>228</v>
      </c>
      <c r="C254" s="37">
        <v>0</v>
      </c>
      <c r="D254" s="20">
        <v>0</v>
      </c>
      <c r="E254" s="41" t="str">
        <f t="shared" si="103"/>
        <v/>
      </c>
      <c r="F254" s="41" t="str">
        <f t="shared" si="104"/>
        <v/>
      </c>
      <c r="G254" s="22" t="str">
        <f t="shared" si="102"/>
        <v xml:space="preserve"> </v>
      </c>
      <c r="H254" s="57" t="str">
        <f t="shared" si="105"/>
        <v/>
      </c>
      <c r="I254" s="12"/>
    </row>
    <row r="255" spans="1:9" s="23" customFormat="1" ht="15" x14ac:dyDescent="0.2">
      <c r="A255" s="81"/>
      <c r="B255" s="64" t="s">
        <v>435</v>
      </c>
      <c r="C255" s="37">
        <v>0</v>
      </c>
      <c r="D255" s="20">
        <v>0</v>
      </c>
      <c r="E255" s="41" t="str">
        <f t="shared" si="103"/>
        <v/>
      </c>
      <c r="F255" s="41" t="str">
        <f t="shared" si="104"/>
        <v/>
      </c>
      <c r="G255" s="22" t="str">
        <f t="shared" si="102"/>
        <v xml:space="preserve"> </v>
      </c>
      <c r="H255" s="57" t="str">
        <f t="shared" si="105"/>
        <v/>
      </c>
      <c r="I255" s="12"/>
    </row>
    <row r="256" spans="1:9" s="23" customFormat="1" ht="15" x14ac:dyDescent="0.2">
      <c r="A256" s="81"/>
      <c r="B256" s="64" t="s">
        <v>229</v>
      </c>
      <c r="C256" s="37">
        <v>0</v>
      </c>
      <c r="D256" s="20">
        <v>0</v>
      </c>
      <c r="E256" s="41" t="str">
        <f t="shared" si="103"/>
        <v/>
      </c>
      <c r="F256" s="41" t="str">
        <f t="shared" si="104"/>
        <v/>
      </c>
      <c r="G256" s="22" t="str">
        <f t="shared" si="102"/>
        <v xml:space="preserve"> </v>
      </c>
      <c r="H256" s="57" t="str">
        <f t="shared" si="105"/>
        <v/>
      </c>
      <c r="I256" s="12"/>
    </row>
    <row r="257" spans="1:9" s="23" customFormat="1" ht="30" x14ac:dyDescent="0.2">
      <c r="A257" s="81"/>
      <c r="B257" s="64" t="s">
        <v>437</v>
      </c>
      <c r="C257" s="37">
        <v>0</v>
      </c>
      <c r="D257" s="20">
        <v>0</v>
      </c>
      <c r="E257" s="41" t="str">
        <f t="shared" si="103"/>
        <v/>
      </c>
      <c r="F257" s="41" t="str">
        <f t="shared" si="104"/>
        <v/>
      </c>
      <c r="G257" s="22" t="str">
        <f t="shared" si="102"/>
        <v xml:space="preserve"> </v>
      </c>
      <c r="H257" s="57" t="str">
        <f t="shared" si="105"/>
        <v/>
      </c>
      <c r="I257" s="12"/>
    </row>
    <row r="258" spans="1:9" s="23" customFormat="1" ht="30" x14ac:dyDescent="0.2">
      <c r="A258" s="81"/>
      <c r="B258" s="64" t="s">
        <v>414</v>
      </c>
      <c r="C258" s="37">
        <v>0</v>
      </c>
      <c r="D258" s="20">
        <v>0</v>
      </c>
      <c r="E258" s="41" t="str">
        <f t="shared" si="103"/>
        <v/>
      </c>
      <c r="F258" s="41" t="str">
        <f t="shared" si="104"/>
        <v/>
      </c>
      <c r="G258" s="22" t="str">
        <f t="shared" si="102"/>
        <v xml:space="preserve"> </v>
      </c>
      <c r="H258" s="57" t="str">
        <f t="shared" si="105"/>
        <v/>
      </c>
      <c r="I258" s="12"/>
    </row>
    <row r="259" spans="1:9" s="23" customFormat="1" ht="15" x14ac:dyDescent="0.2">
      <c r="A259" s="81"/>
      <c r="B259" s="64" t="s">
        <v>415</v>
      </c>
      <c r="C259" s="37">
        <v>0</v>
      </c>
      <c r="D259" s="20">
        <v>0</v>
      </c>
      <c r="E259" s="41" t="str">
        <f t="shared" si="103"/>
        <v/>
      </c>
      <c r="F259" s="41" t="str">
        <f t="shared" si="104"/>
        <v/>
      </c>
      <c r="G259" s="22" t="str">
        <f t="shared" si="102"/>
        <v xml:space="preserve"> </v>
      </c>
      <c r="H259" s="57" t="str">
        <f t="shared" si="105"/>
        <v/>
      </c>
      <c r="I259" s="12"/>
    </row>
    <row r="260" spans="1:9" s="23" customFormat="1" ht="30" x14ac:dyDescent="0.2">
      <c r="A260" s="81"/>
      <c r="B260" s="64" t="s">
        <v>438</v>
      </c>
      <c r="C260" s="37">
        <v>0</v>
      </c>
      <c r="D260" s="20">
        <v>0</v>
      </c>
      <c r="E260" s="41" t="str">
        <f t="shared" si="103"/>
        <v/>
      </c>
      <c r="F260" s="41" t="str">
        <f t="shared" si="104"/>
        <v/>
      </c>
      <c r="G260" s="22" t="str">
        <f t="shared" si="102"/>
        <v xml:space="preserve"> </v>
      </c>
      <c r="H260" s="57" t="str">
        <f t="shared" si="105"/>
        <v/>
      </c>
      <c r="I260" s="12"/>
    </row>
    <row r="261" spans="1:9" s="23" customFormat="1" ht="15" x14ac:dyDescent="0.2">
      <c r="A261" s="81"/>
      <c r="B261" s="64" t="s">
        <v>598</v>
      </c>
      <c r="C261" s="37">
        <v>0</v>
      </c>
      <c r="D261" s="20">
        <v>0</v>
      </c>
      <c r="E261" s="41" t="str">
        <f t="shared" si="103"/>
        <v/>
      </c>
      <c r="F261" s="41" t="str">
        <f t="shared" si="104"/>
        <v/>
      </c>
      <c r="G261" s="22" t="str">
        <f t="shared" si="102"/>
        <v xml:space="preserve"> </v>
      </c>
      <c r="H261" s="57" t="str">
        <f t="shared" si="105"/>
        <v/>
      </c>
      <c r="I261" s="12"/>
    </row>
    <row r="262" spans="1:9" s="23" customFormat="1" ht="15" x14ac:dyDescent="0.2">
      <c r="A262" s="81"/>
      <c r="B262" s="64" t="s">
        <v>599</v>
      </c>
      <c r="C262" s="37">
        <v>0</v>
      </c>
      <c r="D262" s="20">
        <v>0</v>
      </c>
      <c r="E262" s="41" t="str">
        <f t="shared" si="103"/>
        <v/>
      </c>
      <c r="F262" s="41" t="str">
        <f t="shared" si="104"/>
        <v/>
      </c>
      <c r="G262" s="22" t="str">
        <f t="shared" si="102"/>
        <v xml:space="preserve"> </v>
      </c>
      <c r="H262" s="57" t="str">
        <f t="shared" si="105"/>
        <v/>
      </c>
      <c r="I262" s="12"/>
    </row>
    <row r="263" spans="1:9" s="23" customFormat="1" ht="15" x14ac:dyDescent="0.2">
      <c r="A263" s="81"/>
      <c r="B263" s="64" t="s">
        <v>230</v>
      </c>
      <c r="C263" s="37">
        <v>0</v>
      </c>
      <c r="D263" s="20">
        <v>0</v>
      </c>
      <c r="E263" s="41" t="str">
        <f t="shared" si="103"/>
        <v/>
      </c>
      <c r="F263" s="41" t="str">
        <f t="shared" si="104"/>
        <v/>
      </c>
      <c r="G263" s="22" t="str">
        <f t="shared" si="102"/>
        <v xml:space="preserve"> </v>
      </c>
      <c r="H263" s="57" t="str">
        <f t="shared" si="105"/>
        <v/>
      </c>
      <c r="I263" s="12"/>
    </row>
    <row r="264" spans="1:9" s="23" customFormat="1" ht="30" x14ac:dyDescent="0.2">
      <c r="A264" s="81"/>
      <c r="B264" s="64" t="s">
        <v>439</v>
      </c>
      <c r="C264" s="37">
        <v>0</v>
      </c>
      <c r="D264" s="20">
        <v>0</v>
      </c>
      <c r="E264" s="41" t="str">
        <f t="shared" si="103"/>
        <v/>
      </c>
      <c r="F264" s="41" t="str">
        <f t="shared" si="104"/>
        <v/>
      </c>
      <c r="G264" s="22" t="str">
        <f t="shared" si="102"/>
        <v xml:space="preserve"> </v>
      </c>
      <c r="H264" s="57" t="str">
        <f t="shared" si="105"/>
        <v/>
      </c>
      <c r="I264" s="12"/>
    </row>
    <row r="265" spans="1:9" s="23" customFormat="1" ht="15" x14ac:dyDescent="0.2">
      <c r="A265" s="81"/>
      <c r="B265" s="64" t="s">
        <v>440</v>
      </c>
      <c r="C265" s="37">
        <v>0</v>
      </c>
      <c r="D265" s="20">
        <v>0</v>
      </c>
      <c r="E265" s="41" t="str">
        <f t="shared" si="103"/>
        <v/>
      </c>
      <c r="F265" s="41" t="str">
        <f t="shared" si="104"/>
        <v/>
      </c>
      <c r="G265" s="22" t="str">
        <f t="shared" si="102"/>
        <v xml:space="preserve"> </v>
      </c>
      <c r="H265" s="57" t="str">
        <f t="shared" si="105"/>
        <v/>
      </c>
      <c r="I265" s="12"/>
    </row>
    <row r="266" spans="1:9" s="23" customFormat="1" ht="15" x14ac:dyDescent="0.2">
      <c r="A266" s="81"/>
      <c r="B266" s="64" t="s">
        <v>507</v>
      </c>
      <c r="C266" s="37">
        <v>0</v>
      </c>
      <c r="D266" s="20">
        <v>0</v>
      </c>
      <c r="E266" s="41" t="str">
        <f t="shared" si="103"/>
        <v/>
      </c>
      <c r="F266" s="41" t="str">
        <f t="shared" si="104"/>
        <v/>
      </c>
      <c r="G266" s="22" t="str">
        <f t="shared" si="102"/>
        <v xml:space="preserve"> </v>
      </c>
      <c r="H266" s="57" t="str">
        <f t="shared" si="105"/>
        <v/>
      </c>
      <c r="I266" s="12"/>
    </row>
    <row r="267" spans="1:9" s="23" customFormat="1" ht="15" x14ac:dyDescent="0.2">
      <c r="A267" s="81"/>
      <c r="B267" s="64" t="s">
        <v>508</v>
      </c>
      <c r="C267" s="37">
        <v>0</v>
      </c>
      <c r="D267" s="20">
        <v>0</v>
      </c>
      <c r="E267" s="41" t="str">
        <f t="shared" si="103"/>
        <v/>
      </c>
      <c r="F267" s="41" t="str">
        <f t="shared" si="104"/>
        <v/>
      </c>
      <c r="G267" s="22" t="str">
        <f t="shared" si="102"/>
        <v xml:space="preserve"> </v>
      </c>
      <c r="H267" s="57" t="str">
        <f t="shared" si="105"/>
        <v/>
      </c>
      <c r="I267" s="12"/>
    </row>
    <row r="268" spans="1:9" s="23" customFormat="1" ht="15" x14ac:dyDescent="0.2">
      <c r="A268" s="81"/>
      <c r="B268" s="64" t="s">
        <v>54</v>
      </c>
      <c r="C268" s="37">
        <v>0</v>
      </c>
      <c r="D268" s="20">
        <v>0</v>
      </c>
      <c r="E268" s="41" t="str">
        <f t="shared" si="103"/>
        <v/>
      </c>
      <c r="F268" s="41" t="str">
        <f t="shared" si="104"/>
        <v/>
      </c>
      <c r="G268" s="22" t="str">
        <f t="shared" si="102"/>
        <v xml:space="preserve"> </v>
      </c>
      <c r="H268" s="57" t="str">
        <f t="shared" si="105"/>
        <v/>
      </c>
      <c r="I268" s="12"/>
    </row>
    <row r="269" spans="1:9" s="23" customFormat="1" ht="15" x14ac:dyDescent="0.2">
      <c r="A269" s="81"/>
      <c r="B269" s="64" t="s">
        <v>231</v>
      </c>
      <c r="C269" s="37">
        <v>0</v>
      </c>
      <c r="D269" s="20">
        <v>1</v>
      </c>
      <c r="E269" s="41" t="str">
        <f t="shared" si="103"/>
        <v/>
      </c>
      <c r="F269" s="41">
        <f t="shared" si="104"/>
        <v>2.840909090909091E-3</v>
      </c>
      <c r="G269" s="22">
        <f t="shared" si="102"/>
        <v>1</v>
      </c>
      <c r="H269" s="57" t="str">
        <f t="shared" si="105"/>
        <v/>
      </c>
      <c r="I269" s="12"/>
    </row>
    <row r="270" spans="1:9" s="23" customFormat="1" ht="15" x14ac:dyDescent="0.2">
      <c r="A270" s="81"/>
      <c r="B270" s="64" t="s">
        <v>600</v>
      </c>
      <c r="C270" s="37">
        <v>0</v>
      </c>
      <c r="D270" s="20">
        <v>0</v>
      </c>
      <c r="E270" s="41" t="str">
        <f t="shared" si="103"/>
        <v/>
      </c>
      <c r="F270" s="41" t="str">
        <f t="shared" si="104"/>
        <v/>
      </c>
      <c r="G270" s="22" t="str">
        <f t="shared" si="102"/>
        <v xml:space="preserve"> </v>
      </c>
      <c r="H270" s="57" t="str">
        <f t="shared" si="105"/>
        <v/>
      </c>
      <c r="I270" s="12"/>
    </row>
    <row r="271" spans="1:9" s="23" customFormat="1" ht="15" x14ac:dyDescent="0.2">
      <c r="A271" s="81"/>
      <c r="B271" s="64" t="s">
        <v>509</v>
      </c>
      <c r="C271" s="37">
        <v>0</v>
      </c>
      <c r="D271" s="20">
        <v>0</v>
      </c>
      <c r="E271" s="41" t="str">
        <f t="shared" si="103"/>
        <v/>
      </c>
      <c r="F271" s="41" t="str">
        <f t="shared" si="104"/>
        <v/>
      </c>
      <c r="G271" s="22" t="str">
        <f t="shared" si="102"/>
        <v xml:space="preserve"> </v>
      </c>
      <c r="H271" s="57" t="str">
        <f t="shared" si="105"/>
        <v/>
      </c>
      <c r="I271" s="12"/>
    </row>
    <row r="272" spans="1:9" s="23" customFormat="1" ht="15" x14ac:dyDescent="0.2">
      <c r="A272" s="81"/>
      <c r="B272" s="64" t="s">
        <v>510</v>
      </c>
      <c r="C272" s="37">
        <v>0</v>
      </c>
      <c r="D272" s="20">
        <v>0</v>
      </c>
      <c r="E272" s="41" t="str">
        <f t="shared" si="103"/>
        <v/>
      </c>
      <c r="F272" s="41" t="str">
        <f t="shared" si="104"/>
        <v/>
      </c>
      <c r="G272" s="22" t="str">
        <f t="shared" si="102"/>
        <v xml:space="preserve"> </v>
      </c>
      <c r="H272" s="57" t="str">
        <f t="shared" si="105"/>
        <v/>
      </c>
      <c r="I272" s="12"/>
    </row>
    <row r="273" spans="1:9" s="23" customFormat="1" ht="30" x14ac:dyDescent="0.2">
      <c r="A273" s="81"/>
      <c r="B273" s="64" t="s">
        <v>588</v>
      </c>
      <c r="C273" s="37">
        <v>0</v>
      </c>
      <c r="D273" s="20">
        <v>0</v>
      </c>
      <c r="E273" s="41" t="str">
        <f t="shared" si="103"/>
        <v/>
      </c>
      <c r="F273" s="41" t="str">
        <f t="shared" si="104"/>
        <v/>
      </c>
      <c r="G273" s="22" t="str">
        <f t="shared" si="102"/>
        <v xml:space="preserve"> </v>
      </c>
      <c r="H273" s="57" t="str">
        <f t="shared" si="105"/>
        <v/>
      </c>
      <c r="I273" s="12"/>
    </row>
    <row r="274" spans="1:9" s="23" customFormat="1" ht="15" x14ac:dyDescent="0.2">
      <c r="A274" s="81"/>
      <c r="B274" s="64" t="s">
        <v>511</v>
      </c>
      <c r="C274" s="37">
        <v>0</v>
      </c>
      <c r="D274" s="20">
        <v>0</v>
      </c>
      <c r="E274" s="41" t="str">
        <f t="shared" si="103"/>
        <v/>
      </c>
      <c r="F274" s="41" t="str">
        <f t="shared" si="104"/>
        <v/>
      </c>
      <c r="G274" s="22" t="str">
        <f t="shared" si="102"/>
        <v xml:space="preserve"> </v>
      </c>
      <c r="H274" s="57" t="str">
        <f t="shared" si="105"/>
        <v/>
      </c>
      <c r="I274" s="12"/>
    </row>
    <row r="275" spans="1:9" s="23" customFormat="1" ht="15" x14ac:dyDescent="0.2">
      <c r="A275" s="81"/>
      <c r="B275" s="64" t="s">
        <v>512</v>
      </c>
      <c r="C275" s="37">
        <v>0</v>
      </c>
      <c r="D275" s="20">
        <v>0</v>
      </c>
      <c r="E275" s="41" t="str">
        <f t="shared" si="103"/>
        <v/>
      </c>
      <c r="F275" s="41" t="str">
        <f t="shared" si="104"/>
        <v/>
      </c>
      <c r="G275" s="22" t="str">
        <f t="shared" si="102"/>
        <v xml:space="preserve"> </v>
      </c>
      <c r="H275" s="57" t="str">
        <f t="shared" si="105"/>
        <v/>
      </c>
      <c r="I275" s="12"/>
    </row>
    <row r="276" spans="1:9" s="23" customFormat="1" ht="15" x14ac:dyDescent="0.2">
      <c r="A276" s="81"/>
      <c r="B276" s="64" t="s">
        <v>513</v>
      </c>
      <c r="C276" s="37">
        <v>0</v>
      </c>
      <c r="D276" s="20">
        <v>0</v>
      </c>
      <c r="E276" s="41" t="str">
        <f t="shared" si="103"/>
        <v/>
      </c>
      <c r="F276" s="41" t="str">
        <f t="shared" si="104"/>
        <v/>
      </c>
      <c r="G276" s="22" t="str">
        <f t="shared" si="102"/>
        <v xml:space="preserve"> </v>
      </c>
      <c r="H276" s="57" t="str">
        <f t="shared" si="105"/>
        <v/>
      </c>
      <c r="I276" s="12"/>
    </row>
    <row r="277" spans="1:9" s="76" customFormat="1" ht="15" x14ac:dyDescent="0.2">
      <c r="A277" s="78"/>
      <c r="B277" s="82" t="s">
        <v>579</v>
      </c>
      <c r="C277" s="72">
        <v>0</v>
      </c>
      <c r="D277" s="20">
        <v>0</v>
      </c>
      <c r="E277" s="74" t="str">
        <f t="shared" ref="E277:E279" si="106">+IF(C277=0,"",C277/C$176)</f>
        <v/>
      </c>
      <c r="F277" s="74" t="str">
        <f t="shared" ref="F277:F279" si="107">+IF(D277=0,"",D277/D$176)</f>
        <v/>
      </c>
      <c r="G277" s="74" t="str">
        <f t="shared" ref="G277:G279" si="108">+IF(AND(C277=0,D277=0)," ",IF(C277=0,1,IF(D277=0,-1,(D277-C277)/C277)))</f>
        <v xml:space="preserve"> </v>
      </c>
      <c r="H277" s="75" t="str">
        <f t="shared" ref="H277:H279" si="109">+IF(OR(AND(E277=""),(G277="")),"",E277*G277)</f>
        <v/>
      </c>
      <c r="I277" s="12"/>
    </row>
    <row r="278" spans="1:9" s="76" customFormat="1" ht="15" x14ac:dyDescent="0.2">
      <c r="A278" s="78"/>
      <c r="B278" s="82" t="s">
        <v>580</v>
      </c>
      <c r="C278" s="72">
        <v>0</v>
      </c>
      <c r="D278" s="20">
        <v>0</v>
      </c>
      <c r="E278" s="74" t="str">
        <f t="shared" si="106"/>
        <v/>
      </c>
      <c r="F278" s="74" t="str">
        <f t="shared" si="107"/>
        <v/>
      </c>
      <c r="G278" s="74" t="str">
        <f t="shared" si="108"/>
        <v xml:space="preserve"> 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2">
        <v>0</v>
      </c>
      <c r="D279" s="20">
        <v>0</v>
      </c>
      <c r="E279" s="74" t="str">
        <f t="shared" si="106"/>
        <v/>
      </c>
      <c r="F279" s="74" t="str">
        <f t="shared" si="107"/>
        <v/>
      </c>
      <c r="G279" s="74" t="str">
        <f t="shared" si="108"/>
        <v xml:space="preserve"> </v>
      </c>
      <c r="H279" s="75" t="str">
        <f t="shared" si="109"/>
        <v/>
      </c>
      <c r="I279" s="12"/>
    </row>
    <row r="280" spans="1:9" s="23" customFormat="1" ht="15" x14ac:dyDescent="0.2">
      <c r="A280" s="81"/>
      <c r="B280" s="64" t="s">
        <v>57</v>
      </c>
      <c r="C280" s="37">
        <v>0</v>
      </c>
      <c r="D280" s="20">
        <v>0</v>
      </c>
      <c r="E280" s="41" t="str">
        <f t="shared" si="103"/>
        <v/>
      </c>
      <c r="F280" s="41" t="str">
        <f t="shared" si="104"/>
        <v/>
      </c>
      <c r="G280" s="22" t="str">
        <f t="shared" si="102"/>
        <v xml:space="preserve"> </v>
      </c>
      <c r="H280" s="57" t="str">
        <f t="shared" si="105"/>
        <v/>
      </c>
      <c r="I280" s="12"/>
    </row>
    <row r="281" spans="1:9" s="23" customFormat="1" ht="30" x14ac:dyDescent="0.2">
      <c r="A281" s="81"/>
      <c r="B281" s="64" t="s">
        <v>61</v>
      </c>
      <c r="C281" s="37">
        <v>0</v>
      </c>
      <c r="D281" s="20">
        <v>0</v>
      </c>
      <c r="E281" s="41" t="str">
        <f t="shared" si="103"/>
        <v/>
      </c>
      <c r="F281" s="41" t="str">
        <f t="shared" si="104"/>
        <v/>
      </c>
      <c r="G281" s="22" t="str">
        <f t="shared" si="102"/>
        <v xml:space="preserve"> </v>
      </c>
      <c r="H281" s="57" t="str">
        <f t="shared" si="105"/>
        <v/>
      </c>
      <c r="I281" s="12"/>
    </row>
    <row r="282" spans="1:9" s="23" customFormat="1" ht="15" x14ac:dyDescent="0.2">
      <c r="A282" s="81"/>
      <c r="B282" s="64" t="s">
        <v>58</v>
      </c>
      <c r="C282" s="37">
        <v>0</v>
      </c>
      <c r="D282" s="20">
        <v>0</v>
      </c>
      <c r="E282" s="41" t="str">
        <f t="shared" si="103"/>
        <v/>
      </c>
      <c r="F282" s="41" t="str">
        <f t="shared" si="104"/>
        <v/>
      </c>
      <c r="G282" s="22" t="str">
        <f t="shared" si="102"/>
        <v xml:space="preserve"> </v>
      </c>
      <c r="H282" s="57" t="str">
        <f t="shared" si="105"/>
        <v/>
      </c>
      <c r="I282" s="12"/>
    </row>
    <row r="283" spans="1:9" s="23" customFormat="1" ht="15" x14ac:dyDescent="0.2">
      <c r="A283" s="81"/>
      <c r="B283" s="64" t="s">
        <v>232</v>
      </c>
      <c r="C283" s="37">
        <v>0</v>
      </c>
      <c r="D283" s="20">
        <v>0</v>
      </c>
      <c r="E283" s="41" t="str">
        <f t="shared" si="103"/>
        <v/>
      </c>
      <c r="F283" s="41" t="str">
        <f t="shared" si="104"/>
        <v/>
      </c>
      <c r="G283" s="22" t="str">
        <f t="shared" si="102"/>
        <v xml:space="preserve"> </v>
      </c>
      <c r="H283" s="57" t="str">
        <f t="shared" si="105"/>
        <v/>
      </c>
      <c r="I283" s="12"/>
    </row>
    <row r="284" spans="1:9" s="23" customFormat="1" ht="15" x14ac:dyDescent="0.2">
      <c r="A284" s="81"/>
      <c r="B284" s="64" t="s">
        <v>55</v>
      </c>
      <c r="C284" s="37">
        <v>0</v>
      </c>
      <c r="D284" s="20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7">
        <v>0</v>
      </c>
      <c r="D285" s="20">
        <v>0</v>
      </c>
      <c r="E285" s="41" t="str">
        <f t="shared" si="103"/>
        <v/>
      </c>
      <c r="F285" s="41" t="str">
        <f t="shared" si="104"/>
        <v/>
      </c>
      <c r="G285" s="22" t="str">
        <f t="shared" si="102"/>
        <v xml:space="preserve"> </v>
      </c>
      <c r="H285" s="57" t="str">
        <f t="shared" si="105"/>
        <v/>
      </c>
      <c r="I285" s="12"/>
    </row>
    <row r="286" spans="1:9" s="23" customFormat="1" ht="15" x14ac:dyDescent="0.2">
      <c r="A286" s="81"/>
      <c r="B286" s="64" t="s">
        <v>59</v>
      </c>
      <c r="C286" s="37">
        <v>0</v>
      </c>
      <c r="D286" s="20">
        <v>0</v>
      </c>
      <c r="E286" s="41" t="str">
        <f t="shared" si="103"/>
        <v/>
      </c>
      <c r="F286" s="41" t="str">
        <f t="shared" si="104"/>
        <v/>
      </c>
      <c r="G286" s="22" t="str">
        <f t="shared" si="102"/>
        <v xml:space="preserve"> </v>
      </c>
      <c r="H286" s="57" t="str">
        <f t="shared" si="105"/>
        <v/>
      </c>
      <c r="I286" s="12"/>
    </row>
    <row r="287" spans="1:9" s="23" customFormat="1" ht="15" x14ac:dyDescent="0.2">
      <c r="A287" s="81"/>
      <c r="B287" s="64" t="s">
        <v>441</v>
      </c>
      <c r="C287" s="37">
        <v>0</v>
      </c>
      <c r="D287" s="20">
        <v>0</v>
      </c>
      <c r="E287" s="41" t="str">
        <f t="shared" si="103"/>
        <v/>
      </c>
      <c r="F287" s="41" t="str">
        <f t="shared" si="104"/>
        <v/>
      </c>
      <c r="G287" s="22" t="str">
        <f t="shared" si="102"/>
        <v xml:space="preserve"> </v>
      </c>
      <c r="H287" s="57" t="str">
        <f t="shared" si="105"/>
        <v/>
      </c>
      <c r="I287" s="12"/>
    </row>
    <row r="288" spans="1:9" s="23" customFormat="1" ht="15" x14ac:dyDescent="0.2">
      <c r="A288" s="81"/>
      <c r="B288" s="64" t="s">
        <v>56</v>
      </c>
      <c r="C288" s="37">
        <v>0</v>
      </c>
      <c r="D288" s="20">
        <v>0</v>
      </c>
      <c r="E288" s="41" t="str">
        <f t="shared" si="103"/>
        <v/>
      </c>
      <c r="F288" s="41" t="str">
        <f t="shared" si="104"/>
        <v/>
      </c>
      <c r="G288" s="22" t="str">
        <f t="shared" si="102"/>
        <v xml:space="preserve"> </v>
      </c>
      <c r="H288" s="57" t="str">
        <f t="shared" si="105"/>
        <v/>
      </c>
      <c r="I288" s="12"/>
    </row>
    <row r="289" spans="1:9" s="76" customFormat="1" ht="15" x14ac:dyDescent="0.2">
      <c r="A289" s="78"/>
      <c r="B289" s="82" t="s">
        <v>582</v>
      </c>
      <c r="C289" s="72">
        <v>0</v>
      </c>
      <c r="D289" s="20">
        <v>0</v>
      </c>
      <c r="E289" s="74" t="str">
        <f t="shared" ref="E289:E290" si="110">+IF(C289=0,"",C289/C$176)</f>
        <v/>
      </c>
      <c r="F289" s="74" t="str">
        <f t="shared" ref="F289:F290" si="111">+IF(D289=0,"",D289/D$176)</f>
        <v/>
      </c>
      <c r="G289" s="74" t="str">
        <f t="shared" ref="G289:G290" si="112">+IF(AND(C289=0,D289=0)," ",IF(C289=0,1,IF(D289=0,-1,(D289-C289)/C289)))</f>
        <v xml:space="preserve"> </v>
      </c>
      <c r="H289" s="75" t="str">
        <f t="shared" ref="H289:H290" si="113">+IF(OR(AND(E289=""),(G289="")),"",E289*G289)</f>
        <v/>
      </c>
      <c r="I289" s="12"/>
    </row>
    <row r="290" spans="1:9" s="76" customFormat="1" ht="15" x14ac:dyDescent="0.2">
      <c r="A290" s="78"/>
      <c r="B290" s="82" t="s">
        <v>583</v>
      </c>
      <c r="C290" s="72">
        <v>0</v>
      </c>
      <c r="D290" s="20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7">
        <v>0</v>
      </c>
      <c r="D291" s="20">
        <v>0</v>
      </c>
      <c r="E291" s="41" t="str">
        <f t="shared" si="103"/>
        <v/>
      </c>
      <c r="F291" s="41" t="str">
        <f t="shared" si="104"/>
        <v/>
      </c>
      <c r="G291" s="22" t="str">
        <f t="shared" si="102"/>
        <v xml:space="preserve"> </v>
      </c>
      <c r="H291" s="57" t="str">
        <f t="shared" si="105"/>
        <v/>
      </c>
      <c r="I291" s="12"/>
    </row>
    <row r="292" spans="1:9" s="23" customFormat="1" ht="15" x14ac:dyDescent="0.2">
      <c r="A292" s="81"/>
      <c r="B292" s="64" t="s">
        <v>233</v>
      </c>
      <c r="C292" s="37">
        <v>0</v>
      </c>
      <c r="D292" s="20">
        <v>0</v>
      </c>
      <c r="E292" s="41" t="str">
        <f t="shared" si="103"/>
        <v/>
      </c>
      <c r="F292" s="41" t="str">
        <f t="shared" si="104"/>
        <v/>
      </c>
      <c r="G292" s="22" t="str">
        <f t="shared" si="102"/>
        <v xml:space="preserve"> </v>
      </c>
      <c r="H292" s="57" t="str">
        <f t="shared" si="105"/>
        <v/>
      </c>
      <c r="I292" s="12"/>
    </row>
    <row r="293" spans="1:9" s="23" customFormat="1" ht="15" x14ac:dyDescent="0.2">
      <c r="A293" s="81"/>
      <c r="B293" s="64" t="s">
        <v>442</v>
      </c>
      <c r="C293" s="37">
        <v>0</v>
      </c>
      <c r="D293" s="20">
        <v>0</v>
      </c>
      <c r="E293" s="41" t="str">
        <f t="shared" si="103"/>
        <v/>
      </c>
      <c r="F293" s="41" t="str">
        <f t="shared" si="104"/>
        <v/>
      </c>
      <c r="G293" s="22" t="str">
        <f t="shared" si="102"/>
        <v xml:space="preserve"> </v>
      </c>
      <c r="H293" s="57" t="str">
        <f t="shared" si="105"/>
        <v/>
      </c>
      <c r="I293" s="12"/>
    </row>
    <row r="294" spans="1:9" s="23" customFormat="1" ht="15" x14ac:dyDescent="0.2">
      <c r="A294" s="81"/>
      <c r="B294" s="64" t="s">
        <v>62</v>
      </c>
      <c r="C294" s="37">
        <v>0</v>
      </c>
      <c r="D294" s="20">
        <v>0</v>
      </c>
      <c r="E294" s="41" t="str">
        <f t="shared" si="103"/>
        <v/>
      </c>
      <c r="F294" s="41" t="str">
        <f t="shared" si="104"/>
        <v/>
      </c>
      <c r="G294" s="22" t="str">
        <f t="shared" si="102"/>
        <v xml:space="preserve"> </v>
      </c>
      <c r="H294" s="57" t="str">
        <f t="shared" si="105"/>
        <v/>
      </c>
      <c r="I294" s="12"/>
    </row>
    <row r="295" spans="1:9" s="23" customFormat="1" ht="15" x14ac:dyDescent="0.2">
      <c r="A295" s="81"/>
      <c r="B295" s="64" t="s">
        <v>654</v>
      </c>
      <c r="C295" s="37">
        <v>0</v>
      </c>
      <c r="D295" s="20">
        <v>0</v>
      </c>
      <c r="E295" s="41" t="str">
        <f t="shared" si="103"/>
        <v/>
      </c>
      <c r="F295" s="41" t="str">
        <f t="shared" si="104"/>
        <v/>
      </c>
      <c r="G295" s="22" t="str">
        <f t="shared" si="102"/>
        <v xml:space="preserve"> </v>
      </c>
      <c r="H295" s="57" t="str">
        <f t="shared" si="105"/>
        <v/>
      </c>
      <c r="I295" s="12"/>
    </row>
    <row r="296" spans="1:9" s="23" customFormat="1" ht="15" x14ac:dyDescent="0.2">
      <c r="A296" s="81"/>
      <c r="B296" s="64" t="s">
        <v>515</v>
      </c>
      <c r="C296" s="37">
        <v>0</v>
      </c>
      <c r="D296" s="20">
        <v>0</v>
      </c>
      <c r="E296" s="41" t="str">
        <f t="shared" si="103"/>
        <v/>
      </c>
      <c r="F296" s="41" t="str">
        <f t="shared" si="104"/>
        <v/>
      </c>
      <c r="G296" s="22" t="str">
        <f t="shared" si="102"/>
        <v xml:space="preserve"> </v>
      </c>
      <c r="H296" s="57" t="str">
        <f t="shared" si="105"/>
        <v/>
      </c>
      <c r="I296" s="12"/>
    </row>
    <row r="297" spans="1:9" s="23" customFormat="1" ht="15" x14ac:dyDescent="0.2">
      <c r="A297" s="81"/>
      <c r="B297" s="64" t="s">
        <v>617</v>
      </c>
      <c r="C297" s="37">
        <v>0</v>
      </c>
      <c r="D297" s="20">
        <v>1</v>
      </c>
      <c r="E297" s="41" t="str">
        <f t="shared" ref="E297:E298" si="114">+IF(C297=0,"",C297/C$176)</f>
        <v/>
      </c>
      <c r="F297" s="41">
        <f t="shared" ref="F297:F298" si="115">+IF(D297=0,"",D297/D$176)</f>
        <v>2.840909090909091E-3</v>
      </c>
      <c r="G297" s="41">
        <f t="shared" ref="G297:G298" si="116">+IF(AND(C297=0,D297=0)," ",IF(C297=0,1,IF(D297=0,-1,(D297-C297)/C297)))</f>
        <v>1</v>
      </c>
      <c r="H297" s="57" t="str">
        <f t="shared" ref="H297:H298" si="117">+IF(OR(AND(E297=""),(G297="")),"",E297*G297)</f>
        <v/>
      </c>
      <c r="I297" s="12"/>
    </row>
    <row r="298" spans="1:9" s="23" customFormat="1" ht="30" x14ac:dyDescent="0.2">
      <c r="A298" s="81"/>
      <c r="B298" s="64" t="s">
        <v>618</v>
      </c>
      <c r="C298" s="37">
        <v>1</v>
      </c>
      <c r="D298" s="20">
        <v>0</v>
      </c>
      <c r="E298" s="41">
        <f t="shared" si="114"/>
        <v>4.8543689320388345E-3</v>
      </c>
      <c r="F298" s="41" t="str">
        <f t="shared" si="115"/>
        <v/>
      </c>
      <c r="G298" s="41">
        <f t="shared" si="116"/>
        <v>-1</v>
      </c>
      <c r="H298" s="57">
        <f t="shared" si="117"/>
        <v>-4.8543689320388345E-3</v>
      </c>
      <c r="I298" s="12"/>
    </row>
    <row r="299" spans="1:9" s="23" customFormat="1" ht="15" x14ac:dyDescent="0.2">
      <c r="A299" s="81"/>
      <c r="B299" s="64" t="s">
        <v>63</v>
      </c>
      <c r="C299" s="37">
        <v>0</v>
      </c>
      <c r="D299" s="20">
        <v>0</v>
      </c>
      <c r="E299" s="41" t="str">
        <f t="shared" si="103"/>
        <v/>
      </c>
      <c r="F299" s="41" t="str">
        <f t="shared" si="104"/>
        <v/>
      </c>
      <c r="G299" s="22" t="str">
        <f t="shared" si="102"/>
        <v xml:space="preserve"> </v>
      </c>
      <c r="H299" s="57" t="str">
        <f t="shared" si="105"/>
        <v/>
      </c>
      <c r="I299" s="12"/>
    </row>
    <row r="300" spans="1:9" s="23" customFormat="1" ht="15" x14ac:dyDescent="0.2">
      <c r="A300" s="81"/>
      <c r="B300" s="64" t="s">
        <v>601</v>
      </c>
      <c r="C300" s="37">
        <v>0</v>
      </c>
      <c r="D300" s="20">
        <v>0</v>
      </c>
      <c r="E300" s="41" t="str">
        <f t="shared" si="103"/>
        <v/>
      </c>
      <c r="F300" s="41" t="str">
        <f t="shared" si="104"/>
        <v/>
      </c>
      <c r="G300" s="22" t="str">
        <f t="shared" si="102"/>
        <v xml:space="preserve"> </v>
      </c>
      <c r="H300" s="57" t="str">
        <f t="shared" si="105"/>
        <v/>
      </c>
      <c r="I300" s="12"/>
    </row>
    <row r="301" spans="1:9" s="23" customFormat="1" ht="15" x14ac:dyDescent="0.2">
      <c r="A301" s="81"/>
      <c r="B301" s="64" t="s">
        <v>516</v>
      </c>
      <c r="C301" s="37">
        <v>0</v>
      </c>
      <c r="D301" s="20">
        <v>0</v>
      </c>
      <c r="E301" s="41" t="str">
        <f t="shared" si="103"/>
        <v/>
      </c>
      <c r="F301" s="41" t="str">
        <f t="shared" si="104"/>
        <v/>
      </c>
      <c r="G301" s="22" t="str">
        <f t="shared" si="102"/>
        <v xml:space="preserve"> 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7">
        <v>0</v>
      </c>
      <c r="D302" s="20">
        <v>0</v>
      </c>
      <c r="E302" s="41" t="str">
        <f t="shared" si="103"/>
        <v/>
      </c>
      <c r="F302" s="41" t="str">
        <f t="shared" si="104"/>
        <v/>
      </c>
      <c r="G302" s="22" t="str">
        <f t="shared" si="102"/>
        <v xml:space="preserve"> </v>
      </c>
      <c r="H302" s="57" t="str">
        <f t="shared" si="105"/>
        <v/>
      </c>
      <c r="I302" s="12"/>
    </row>
    <row r="303" spans="1:9" s="23" customFormat="1" ht="30" x14ac:dyDescent="0.2">
      <c r="A303" s="81"/>
      <c r="B303" s="64" t="s">
        <v>518</v>
      </c>
      <c r="C303" s="37">
        <v>0</v>
      </c>
      <c r="D303" s="20">
        <v>0</v>
      </c>
      <c r="E303" s="41" t="str">
        <f t="shared" si="103"/>
        <v/>
      </c>
      <c r="F303" s="41" t="str">
        <f t="shared" si="104"/>
        <v/>
      </c>
      <c r="G303" s="22" t="str">
        <f t="shared" si="102"/>
        <v xml:space="preserve"> </v>
      </c>
      <c r="H303" s="57" t="str">
        <f t="shared" si="105"/>
        <v/>
      </c>
      <c r="I303" s="12"/>
    </row>
    <row r="304" spans="1:9" s="23" customFormat="1" ht="15" x14ac:dyDescent="0.2">
      <c r="A304" s="81"/>
      <c r="B304" s="64" t="s">
        <v>549</v>
      </c>
      <c r="C304" s="37">
        <v>0</v>
      </c>
      <c r="D304" s="20">
        <v>0</v>
      </c>
      <c r="E304" s="41" t="str">
        <f t="shared" ref="E304:E305" si="118">+IF(C304=0,"",C304/C$176)</f>
        <v/>
      </c>
      <c r="F304" s="41" t="str">
        <f t="shared" ref="F304:F305" si="119">+IF(D304=0,"",D304/D$176)</f>
        <v/>
      </c>
      <c r="G304" s="22" t="str">
        <f t="shared" si="102"/>
        <v xml:space="preserve"> </v>
      </c>
      <c r="H304" s="57" t="str">
        <f t="shared" ref="H304:H305" si="120">+IF(OR(AND(E304=""),(G304="")),"",E304*G304)</f>
        <v/>
      </c>
      <c r="I304" s="12"/>
    </row>
    <row r="305" spans="1:9" s="23" customFormat="1" ht="15" x14ac:dyDescent="0.2">
      <c r="A305" s="81"/>
      <c r="B305" s="64" t="s">
        <v>550</v>
      </c>
      <c r="C305" s="37">
        <v>1</v>
      </c>
      <c r="D305" s="20">
        <v>5</v>
      </c>
      <c r="E305" s="41">
        <f t="shared" si="118"/>
        <v>4.8543689320388345E-3</v>
      </c>
      <c r="F305" s="41">
        <f t="shared" si="119"/>
        <v>1.4204545454545454E-2</v>
      </c>
      <c r="G305" s="22">
        <f t="shared" si="102"/>
        <v>4</v>
      </c>
      <c r="H305" s="57">
        <f t="shared" si="120"/>
        <v>1.9417475728155338E-2</v>
      </c>
      <c r="I305" s="12"/>
    </row>
    <row r="306" spans="1:9" s="23" customFormat="1" ht="15" x14ac:dyDescent="0.2">
      <c r="A306" s="81"/>
      <c r="B306" s="64" t="s">
        <v>443</v>
      </c>
      <c r="C306" s="37">
        <v>0</v>
      </c>
      <c r="D306" s="20">
        <v>0</v>
      </c>
      <c r="E306" s="41" t="str">
        <f t="shared" si="103"/>
        <v/>
      </c>
      <c r="F306" s="41" t="str">
        <f t="shared" si="104"/>
        <v/>
      </c>
      <c r="G306" s="22" t="str">
        <f t="shared" si="102"/>
        <v xml:space="preserve"> </v>
      </c>
      <c r="H306" s="57" t="str">
        <f t="shared" si="105"/>
        <v/>
      </c>
      <c r="I306" s="12"/>
    </row>
    <row r="307" spans="1:9" s="23" customFormat="1" ht="30" x14ac:dyDescent="0.2">
      <c r="A307" s="81"/>
      <c r="B307" s="64" t="s">
        <v>655</v>
      </c>
      <c r="C307" s="37">
        <v>0</v>
      </c>
      <c r="D307" s="20">
        <v>0</v>
      </c>
      <c r="E307" s="41" t="str">
        <f t="shared" si="103"/>
        <v/>
      </c>
      <c r="F307" s="41" t="str">
        <f t="shared" si="104"/>
        <v/>
      </c>
      <c r="G307" s="22" t="str">
        <f t="shared" si="102"/>
        <v xml:space="preserve"> </v>
      </c>
      <c r="H307" s="57" t="str">
        <f t="shared" si="105"/>
        <v/>
      </c>
      <c r="I307" s="12"/>
    </row>
    <row r="308" spans="1:9" s="23" customFormat="1" ht="15" x14ac:dyDescent="0.2">
      <c r="A308" s="81"/>
      <c r="B308" s="64" t="s">
        <v>589</v>
      </c>
      <c r="C308" s="37">
        <v>0</v>
      </c>
      <c r="D308" s="20">
        <v>0</v>
      </c>
      <c r="E308" s="41" t="str">
        <f t="shared" si="103"/>
        <v/>
      </c>
      <c r="F308" s="41" t="str">
        <f t="shared" si="104"/>
        <v/>
      </c>
      <c r="G308" s="22" t="str">
        <f t="shared" si="102"/>
        <v xml:space="preserve"> </v>
      </c>
      <c r="H308" s="57" t="str">
        <f t="shared" si="105"/>
        <v/>
      </c>
      <c r="I308" s="12"/>
    </row>
    <row r="309" spans="1:9" s="23" customFormat="1" ht="30" x14ac:dyDescent="0.2">
      <c r="A309" s="81"/>
      <c r="B309" s="64" t="s">
        <v>621</v>
      </c>
      <c r="C309" s="37">
        <v>0</v>
      </c>
      <c r="D309" s="20">
        <v>0</v>
      </c>
      <c r="E309" s="41" t="str">
        <f t="shared" ref="E309" si="121">+IF(C309=0,"",C309/C$176)</f>
        <v/>
      </c>
      <c r="F309" s="41" t="str">
        <f t="shared" ref="F309" si="122">+IF(D309=0,"",D309/D$176)</f>
        <v/>
      </c>
      <c r="G309" s="41" t="str">
        <f t="shared" ref="G309" si="123">+IF(AND(C309=0,D309=0)," ",IF(C309=0,1,IF(D309=0,-1,(D309-C309)/C309)))</f>
        <v xml:space="preserve"> </v>
      </c>
      <c r="H309" s="57" t="str">
        <f t="shared" ref="H309" si="124">+IF(OR(AND(E309=""),(G309="")),"",E309*G309)</f>
        <v/>
      </c>
      <c r="I309" s="12"/>
    </row>
    <row r="310" spans="1:9" s="23" customFormat="1" ht="15" x14ac:dyDescent="0.2">
      <c r="A310" s="81"/>
      <c r="B310" s="64" t="s">
        <v>444</v>
      </c>
      <c r="C310" s="37">
        <v>30</v>
      </c>
      <c r="D310" s="20">
        <v>0</v>
      </c>
      <c r="E310" s="41">
        <f t="shared" si="103"/>
        <v>0.14563106796116504</v>
      </c>
      <c r="F310" s="41" t="str">
        <f t="shared" si="104"/>
        <v/>
      </c>
      <c r="G310" s="22">
        <f t="shared" si="102"/>
        <v>-1</v>
      </c>
      <c r="H310" s="57">
        <f t="shared" si="105"/>
        <v>-0.14563106796116504</v>
      </c>
      <c r="I310" s="12"/>
    </row>
    <row r="311" spans="1:9" s="23" customFormat="1" ht="15" x14ac:dyDescent="0.2">
      <c r="A311" s="81"/>
      <c r="B311" s="64" t="s">
        <v>445</v>
      </c>
      <c r="C311" s="37">
        <v>0</v>
      </c>
      <c r="D311" s="20">
        <v>0</v>
      </c>
      <c r="E311" s="41" t="str">
        <f t="shared" si="103"/>
        <v/>
      </c>
      <c r="F311" s="41" t="str">
        <f t="shared" si="104"/>
        <v/>
      </c>
      <c r="G311" s="22" t="str">
        <f t="shared" si="102"/>
        <v xml:space="preserve"> </v>
      </c>
      <c r="H311" s="57" t="str">
        <f t="shared" si="105"/>
        <v/>
      </c>
      <c r="I311" s="12"/>
    </row>
    <row r="312" spans="1:9" s="23" customFormat="1" ht="30" x14ac:dyDescent="0.2">
      <c r="A312" s="81"/>
      <c r="B312" s="64" t="s">
        <v>446</v>
      </c>
      <c r="C312" s="37">
        <v>0</v>
      </c>
      <c r="D312" s="20">
        <v>0</v>
      </c>
      <c r="E312" s="41" t="str">
        <f t="shared" si="103"/>
        <v/>
      </c>
      <c r="F312" s="41" t="str">
        <f t="shared" si="104"/>
        <v/>
      </c>
      <c r="G312" s="22" t="str">
        <f t="shared" si="102"/>
        <v xml:space="preserve"> 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7">
        <v>11</v>
      </c>
      <c r="D313" s="20">
        <v>20</v>
      </c>
      <c r="E313" s="41">
        <f t="shared" si="103"/>
        <v>5.3398058252427182E-2</v>
      </c>
      <c r="F313" s="41">
        <f t="shared" si="104"/>
        <v>5.6818181818181816E-2</v>
      </c>
      <c r="G313" s="22">
        <f t="shared" si="102"/>
        <v>0.81818181818181823</v>
      </c>
      <c r="H313" s="57">
        <f t="shared" si="105"/>
        <v>4.3689320388349516E-2</v>
      </c>
      <c r="I313" s="12"/>
    </row>
    <row r="314" spans="1:9" s="23" customFormat="1" ht="15" x14ac:dyDescent="0.2">
      <c r="A314" s="81"/>
      <c r="B314" s="64" t="s">
        <v>234</v>
      </c>
      <c r="C314" s="37">
        <v>0</v>
      </c>
      <c r="D314" s="20">
        <v>0</v>
      </c>
      <c r="E314" s="41" t="str">
        <f t="shared" si="103"/>
        <v/>
      </c>
      <c r="F314" s="41" t="str">
        <f t="shared" si="104"/>
        <v/>
      </c>
      <c r="G314" s="22" t="str">
        <f t="shared" si="102"/>
        <v xml:space="preserve"> </v>
      </c>
      <c r="H314" s="57" t="str">
        <f t="shared" si="105"/>
        <v/>
      </c>
      <c r="I314" s="12"/>
    </row>
    <row r="315" spans="1:9" s="23" customFormat="1" ht="30" x14ac:dyDescent="0.2">
      <c r="A315" s="81"/>
      <c r="B315" s="64" t="s">
        <v>235</v>
      </c>
      <c r="C315" s="37">
        <v>1</v>
      </c>
      <c r="D315" s="20">
        <v>0</v>
      </c>
      <c r="E315" s="41">
        <f t="shared" si="103"/>
        <v>4.8543689320388345E-3</v>
      </c>
      <c r="F315" s="41" t="str">
        <f t="shared" si="104"/>
        <v/>
      </c>
      <c r="G315" s="22">
        <f t="shared" ref="G315:G349" si="125">+IF(AND(C315=0,D315=0)," ",IF(C315=0,1,IF(D315=0,-1,(D315-C315)/C315)))</f>
        <v>-1</v>
      </c>
      <c r="H315" s="57">
        <f t="shared" si="105"/>
        <v>-4.8543689320388345E-3</v>
      </c>
      <c r="I315" s="12"/>
    </row>
    <row r="316" spans="1:9" s="23" customFormat="1" ht="15" x14ac:dyDescent="0.2">
      <c r="A316" s="81"/>
      <c r="B316" s="64" t="s">
        <v>65</v>
      </c>
      <c r="C316" s="37">
        <v>0</v>
      </c>
      <c r="D316" s="20">
        <v>0</v>
      </c>
      <c r="E316" s="41" t="str">
        <f t="shared" ref="E316:E349" si="126">+IF(C316=0,"",C316/C$176)</f>
        <v/>
      </c>
      <c r="F316" s="41" t="str">
        <f t="shared" ref="F316:F349" si="127">+IF(D316=0,"",D316/D$176)</f>
        <v/>
      </c>
      <c r="G316" s="22" t="str">
        <f t="shared" si="125"/>
        <v xml:space="preserve"> </v>
      </c>
      <c r="H316" s="57" t="str">
        <f t="shared" ref="H316:H349" si="128">+IF(OR(AND(E316=""),(G316="")),"",E316*G316)</f>
        <v/>
      </c>
      <c r="I316" s="12"/>
    </row>
    <row r="317" spans="1:9" s="23" customFormat="1" ht="45" x14ac:dyDescent="0.2">
      <c r="A317" s="81"/>
      <c r="B317" s="64" t="s">
        <v>447</v>
      </c>
      <c r="C317" s="37">
        <v>0</v>
      </c>
      <c r="D317" s="20">
        <v>0</v>
      </c>
      <c r="E317" s="41" t="str">
        <f t="shared" si="126"/>
        <v/>
      </c>
      <c r="F317" s="41" t="str">
        <f t="shared" si="127"/>
        <v/>
      </c>
      <c r="G317" s="22" t="str">
        <f t="shared" si="125"/>
        <v xml:space="preserve"> </v>
      </c>
      <c r="H317" s="57" t="str">
        <f t="shared" si="128"/>
        <v/>
      </c>
      <c r="I317" s="12"/>
    </row>
    <row r="318" spans="1:9" s="23" customFormat="1" ht="30" x14ac:dyDescent="0.2">
      <c r="A318" s="81"/>
      <c r="B318" s="64" t="s">
        <v>448</v>
      </c>
      <c r="C318" s="37">
        <v>0</v>
      </c>
      <c r="D318" s="20">
        <v>0</v>
      </c>
      <c r="E318" s="41" t="str">
        <f t="shared" si="126"/>
        <v/>
      </c>
      <c r="F318" s="41" t="str">
        <f t="shared" si="127"/>
        <v/>
      </c>
      <c r="G318" s="22" t="str">
        <f t="shared" si="125"/>
        <v xml:space="preserve"> </v>
      </c>
      <c r="H318" s="57" t="str">
        <f t="shared" si="128"/>
        <v/>
      </c>
      <c r="I318" s="12"/>
    </row>
    <row r="319" spans="1:9" s="23" customFormat="1" ht="30" x14ac:dyDescent="0.2">
      <c r="A319" s="81"/>
      <c r="B319" s="64" t="s">
        <v>449</v>
      </c>
      <c r="C319" s="37">
        <v>0</v>
      </c>
      <c r="D319" s="20">
        <v>0</v>
      </c>
      <c r="E319" s="41" t="str">
        <f t="shared" si="126"/>
        <v/>
      </c>
      <c r="F319" s="41" t="str">
        <f t="shared" si="127"/>
        <v/>
      </c>
      <c r="G319" s="22" t="str">
        <f t="shared" si="125"/>
        <v xml:space="preserve"> </v>
      </c>
      <c r="H319" s="57" t="str">
        <f t="shared" si="128"/>
        <v/>
      </c>
      <c r="I319" s="12"/>
    </row>
    <row r="320" spans="1:9" s="23" customFormat="1" ht="30" x14ac:dyDescent="0.2">
      <c r="A320" s="81"/>
      <c r="B320" s="64" t="s">
        <v>450</v>
      </c>
      <c r="C320" s="37">
        <v>0</v>
      </c>
      <c r="D320" s="20">
        <v>0</v>
      </c>
      <c r="E320" s="41" t="str">
        <f t="shared" si="126"/>
        <v/>
      </c>
      <c r="F320" s="41" t="str">
        <f t="shared" si="127"/>
        <v/>
      </c>
      <c r="G320" s="22" t="str">
        <f t="shared" si="125"/>
        <v xml:space="preserve"> </v>
      </c>
      <c r="H320" s="57" t="str">
        <f t="shared" si="128"/>
        <v/>
      </c>
      <c r="I320" s="12"/>
    </row>
    <row r="321" spans="1:9" s="23" customFormat="1" ht="15" x14ac:dyDescent="0.2">
      <c r="A321" s="81"/>
      <c r="B321" s="64" t="s">
        <v>451</v>
      </c>
      <c r="C321" s="37">
        <v>0</v>
      </c>
      <c r="D321" s="20">
        <v>0</v>
      </c>
      <c r="E321" s="41" t="str">
        <f t="shared" si="126"/>
        <v/>
      </c>
      <c r="F321" s="41" t="str">
        <f t="shared" si="127"/>
        <v/>
      </c>
      <c r="G321" s="22" t="str">
        <f t="shared" si="125"/>
        <v xml:space="preserve"> </v>
      </c>
      <c r="H321" s="57" t="str">
        <f t="shared" si="128"/>
        <v/>
      </c>
      <c r="I321" s="12"/>
    </row>
    <row r="322" spans="1:9" s="23" customFormat="1" ht="15" x14ac:dyDescent="0.2">
      <c r="A322" s="81"/>
      <c r="B322" s="64" t="s">
        <v>452</v>
      </c>
      <c r="C322" s="37">
        <v>0</v>
      </c>
      <c r="D322" s="20">
        <v>0</v>
      </c>
      <c r="E322" s="41" t="str">
        <f t="shared" si="126"/>
        <v/>
      </c>
      <c r="F322" s="41" t="str">
        <f t="shared" si="127"/>
        <v/>
      </c>
      <c r="G322" s="22" t="str">
        <f t="shared" si="125"/>
        <v xml:space="preserve"> </v>
      </c>
      <c r="H322" s="57" t="str">
        <f t="shared" si="128"/>
        <v/>
      </c>
      <c r="I322" s="12"/>
    </row>
    <row r="323" spans="1:9" s="23" customFormat="1" ht="30" x14ac:dyDescent="0.2">
      <c r="A323" s="81"/>
      <c r="B323" s="64" t="s">
        <v>453</v>
      </c>
      <c r="C323" s="37">
        <v>0</v>
      </c>
      <c r="D323" s="20">
        <v>0</v>
      </c>
      <c r="E323" s="41" t="str">
        <f t="shared" si="126"/>
        <v/>
      </c>
      <c r="F323" s="41" t="str">
        <f t="shared" si="127"/>
        <v/>
      </c>
      <c r="G323" s="22" t="str">
        <f t="shared" si="125"/>
        <v xml:space="preserve"> </v>
      </c>
      <c r="H323" s="57" t="str">
        <f t="shared" si="128"/>
        <v/>
      </c>
      <c r="I323" s="12"/>
    </row>
    <row r="324" spans="1:9" s="23" customFormat="1" ht="30" x14ac:dyDescent="0.2">
      <c r="A324" s="81"/>
      <c r="B324" s="64" t="s">
        <v>565</v>
      </c>
      <c r="C324" s="37">
        <v>0</v>
      </c>
      <c r="D324" s="20">
        <v>1</v>
      </c>
      <c r="E324" s="41" t="str">
        <f t="shared" si="126"/>
        <v/>
      </c>
      <c r="F324" s="41">
        <f t="shared" si="127"/>
        <v>2.840909090909091E-3</v>
      </c>
      <c r="G324" s="22">
        <f t="shared" si="125"/>
        <v>1</v>
      </c>
      <c r="H324" s="57" t="str">
        <f t="shared" si="128"/>
        <v/>
      </c>
      <c r="I324" s="12"/>
    </row>
    <row r="325" spans="1:9" s="23" customFormat="1" ht="30" x14ac:dyDescent="0.2">
      <c r="A325" s="81"/>
      <c r="B325" s="64" t="s">
        <v>236</v>
      </c>
      <c r="C325" s="37">
        <v>0</v>
      </c>
      <c r="D325" s="20">
        <v>0</v>
      </c>
      <c r="E325" s="41" t="str">
        <f t="shared" si="126"/>
        <v/>
      </c>
      <c r="F325" s="41" t="str">
        <f t="shared" si="127"/>
        <v/>
      </c>
      <c r="G325" s="22" t="str">
        <f t="shared" si="125"/>
        <v xml:space="preserve"> </v>
      </c>
      <c r="H325" s="57" t="str">
        <f t="shared" si="128"/>
        <v/>
      </c>
      <c r="I325" s="12"/>
    </row>
    <row r="326" spans="1:9" s="23" customFormat="1" ht="30" x14ac:dyDescent="0.2">
      <c r="A326" s="81"/>
      <c r="B326" s="64" t="s">
        <v>237</v>
      </c>
      <c r="C326" s="37">
        <v>0</v>
      </c>
      <c r="D326" s="20">
        <v>0</v>
      </c>
      <c r="E326" s="41" t="str">
        <f t="shared" si="126"/>
        <v/>
      </c>
      <c r="F326" s="41" t="str">
        <f t="shared" si="127"/>
        <v/>
      </c>
      <c r="G326" s="22" t="str">
        <f t="shared" si="125"/>
        <v xml:space="preserve"> </v>
      </c>
      <c r="H326" s="57" t="str">
        <f t="shared" si="128"/>
        <v/>
      </c>
      <c r="I326" s="12"/>
    </row>
    <row r="327" spans="1:9" s="23" customFormat="1" ht="30" x14ac:dyDescent="0.2">
      <c r="A327" s="81"/>
      <c r="B327" s="64" t="s">
        <v>454</v>
      </c>
      <c r="C327" s="37">
        <v>0</v>
      </c>
      <c r="D327" s="20">
        <v>0</v>
      </c>
      <c r="E327" s="41" t="str">
        <f t="shared" si="126"/>
        <v/>
      </c>
      <c r="F327" s="41" t="str">
        <f t="shared" si="127"/>
        <v/>
      </c>
      <c r="G327" s="22" t="str">
        <f t="shared" si="125"/>
        <v xml:space="preserve"> </v>
      </c>
      <c r="H327" s="57" t="str">
        <f t="shared" si="128"/>
        <v/>
      </c>
      <c r="I327" s="12"/>
    </row>
    <row r="328" spans="1:9" s="23" customFormat="1" ht="45" x14ac:dyDescent="0.2">
      <c r="A328" s="81"/>
      <c r="B328" s="64" t="s">
        <v>455</v>
      </c>
      <c r="C328" s="37">
        <v>0</v>
      </c>
      <c r="D328" s="20">
        <v>0</v>
      </c>
      <c r="E328" s="41" t="str">
        <f t="shared" si="126"/>
        <v/>
      </c>
      <c r="F328" s="41" t="str">
        <f t="shared" si="127"/>
        <v/>
      </c>
      <c r="G328" s="22" t="str">
        <f t="shared" si="125"/>
        <v xml:space="preserve"> </v>
      </c>
      <c r="H328" s="57" t="str">
        <f t="shared" si="128"/>
        <v/>
      </c>
      <c r="I328" s="12"/>
    </row>
    <row r="329" spans="1:9" s="23" customFormat="1" ht="30" x14ac:dyDescent="0.2">
      <c r="A329" s="81"/>
      <c r="B329" s="64" t="s">
        <v>632</v>
      </c>
      <c r="C329" s="37">
        <v>0</v>
      </c>
      <c r="D329" s="20">
        <v>1</v>
      </c>
      <c r="E329" s="41" t="str">
        <f t="shared" si="126"/>
        <v/>
      </c>
      <c r="F329" s="41">
        <f t="shared" si="127"/>
        <v>2.840909090909091E-3</v>
      </c>
      <c r="G329" s="22">
        <f t="shared" si="125"/>
        <v>1</v>
      </c>
      <c r="H329" s="57" t="str">
        <f t="shared" si="128"/>
        <v/>
      </c>
      <c r="I329" s="12"/>
    </row>
    <row r="330" spans="1:9" s="23" customFormat="1" ht="30" x14ac:dyDescent="0.2">
      <c r="A330" s="81"/>
      <c r="B330" s="64" t="s">
        <v>456</v>
      </c>
      <c r="C330" s="37">
        <v>0</v>
      </c>
      <c r="D330" s="20">
        <v>0</v>
      </c>
      <c r="E330" s="41" t="str">
        <f t="shared" si="126"/>
        <v/>
      </c>
      <c r="F330" s="41" t="str">
        <f t="shared" si="127"/>
        <v/>
      </c>
      <c r="G330" s="22" t="str">
        <f t="shared" si="125"/>
        <v xml:space="preserve"> </v>
      </c>
      <c r="H330" s="57" t="str">
        <f t="shared" si="128"/>
        <v/>
      </c>
      <c r="I330" s="12"/>
    </row>
    <row r="331" spans="1:9" s="23" customFormat="1" ht="30" x14ac:dyDescent="0.2">
      <c r="A331" s="81"/>
      <c r="B331" s="64" t="s">
        <v>457</v>
      </c>
      <c r="C331" s="37">
        <v>0</v>
      </c>
      <c r="D331" s="20">
        <v>0</v>
      </c>
      <c r="E331" s="41" t="str">
        <f t="shared" si="126"/>
        <v/>
      </c>
      <c r="F331" s="41" t="str">
        <f t="shared" si="127"/>
        <v/>
      </c>
      <c r="G331" s="22" t="str">
        <f t="shared" si="125"/>
        <v xml:space="preserve"> </v>
      </c>
      <c r="H331" s="57" t="str">
        <f t="shared" si="128"/>
        <v/>
      </c>
      <c r="I331" s="12"/>
    </row>
    <row r="332" spans="1:9" s="23" customFormat="1" ht="15" x14ac:dyDescent="0.2">
      <c r="A332" s="81"/>
      <c r="B332" s="64" t="s">
        <v>458</v>
      </c>
      <c r="C332" s="37">
        <v>0</v>
      </c>
      <c r="D332" s="20">
        <v>0</v>
      </c>
      <c r="E332" s="41" t="str">
        <f t="shared" si="126"/>
        <v/>
      </c>
      <c r="F332" s="41" t="str">
        <f t="shared" si="127"/>
        <v/>
      </c>
      <c r="G332" s="22" t="str">
        <f t="shared" si="125"/>
        <v xml:space="preserve"> </v>
      </c>
      <c r="H332" s="57" t="str">
        <f t="shared" si="128"/>
        <v/>
      </c>
      <c r="I332" s="12"/>
    </row>
    <row r="333" spans="1:9" s="23" customFormat="1" ht="30" x14ac:dyDescent="0.2">
      <c r="A333" s="81"/>
      <c r="B333" s="64" t="s">
        <v>116</v>
      </c>
      <c r="C333" s="37">
        <v>0</v>
      </c>
      <c r="D333" s="20">
        <v>1</v>
      </c>
      <c r="E333" s="41" t="str">
        <f t="shared" si="126"/>
        <v/>
      </c>
      <c r="F333" s="41">
        <f t="shared" si="127"/>
        <v>2.840909090909091E-3</v>
      </c>
      <c r="G333" s="22">
        <f t="shared" si="125"/>
        <v>1</v>
      </c>
      <c r="H333" s="57" t="str">
        <f t="shared" si="128"/>
        <v/>
      </c>
      <c r="I333" s="12"/>
    </row>
    <row r="334" spans="1:9" s="23" customFormat="1" ht="15" x14ac:dyDescent="0.2">
      <c r="A334" s="81"/>
      <c r="B334" s="64" t="s">
        <v>459</v>
      </c>
      <c r="C334" s="37">
        <v>0</v>
      </c>
      <c r="D334" s="20">
        <v>0</v>
      </c>
      <c r="E334" s="41" t="str">
        <f t="shared" si="126"/>
        <v/>
      </c>
      <c r="F334" s="41" t="str">
        <f t="shared" si="127"/>
        <v/>
      </c>
      <c r="G334" s="22" t="str">
        <f t="shared" si="125"/>
        <v xml:space="preserve"> </v>
      </c>
      <c r="H334" s="57" t="str">
        <f t="shared" si="128"/>
        <v/>
      </c>
      <c r="I334" s="12"/>
    </row>
    <row r="335" spans="1:9" s="23" customFormat="1" ht="30" x14ac:dyDescent="0.2">
      <c r="A335" s="81"/>
      <c r="B335" s="64" t="s">
        <v>460</v>
      </c>
      <c r="C335" s="37">
        <v>0</v>
      </c>
      <c r="D335" s="20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7">
        <v>0</v>
      </c>
      <c r="D336" s="20">
        <v>0</v>
      </c>
      <c r="E336" s="41" t="str">
        <f t="shared" si="126"/>
        <v/>
      </c>
      <c r="F336" s="41" t="str">
        <f t="shared" si="127"/>
        <v/>
      </c>
      <c r="G336" s="22" t="str">
        <f t="shared" si="125"/>
        <v xml:space="preserve"> </v>
      </c>
      <c r="H336" s="57" t="str">
        <f t="shared" si="128"/>
        <v/>
      </c>
      <c r="I336" s="12"/>
    </row>
    <row r="337" spans="1:9" s="23" customFormat="1" ht="30" x14ac:dyDescent="0.2">
      <c r="A337" s="81"/>
      <c r="B337" s="64" t="s">
        <v>462</v>
      </c>
      <c r="C337" s="37">
        <v>0</v>
      </c>
      <c r="D337" s="20">
        <v>0</v>
      </c>
      <c r="E337" s="41" t="str">
        <f t="shared" si="126"/>
        <v/>
      </c>
      <c r="F337" s="41" t="str">
        <f t="shared" si="127"/>
        <v/>
      </c>
      <c r="G337" s="22" t="str">
        <f t="shared" si="125"/>
        <v xml:space="preserve"> </v>
      </c>
      <c r="H337" s="57" t="str">
        <f t="shared" si="128"/>
        <v/>
      </c>
      <c r="I337" s="12"/>
    </row>
    <row r="338" spans="1:9" s="23" customFormat="1" ht="30" x14ac:dyDescent="0.2">
      <c r="A338" s="81"/>
      <c r="B338" s="64" t="s">
        <v>463</v>
      </c>
      <c r="C338" s="37">
        <v>0</v>
      </c>
      <c r="D338" s="20">
        <v>0</v>
      </c>
      <c r="E338" s="41" t="str">
        <f t="shared" si="126"/>
        <v/>
      </c>
      <c r="F338" s="41" t="str">
        <f t="shared" si="127"/>
        <v/>
      </c>
      <c r="G338" s="22" t="str">
        <f t="shared" si="125"/>
        <v xml:space="preserve"> </v>
      </c>
      <c r="H338" s="57" t="str">
        <f t="shared" si="128"/>
        <v/>
      </c>
      <c r="I338" s="12"/>
    </row>
    <row r="339" spans="1:9" s="23" customFormat="1" ht="30" x14ac:dyDescent="0.2">
      <c r="A339" s="81"/>
      <c r="B339" s="64" t="s">
        <v>464</v>
      </c>
      <c r="C339" s="37">
        <v>0</v>
      </c>
      <c r="D339" s="20">
        <v>0</v>
      </c>
      <c r="E339" s="41" t="str">
        <f t="shared" si="126"/>
        <v/>
      </c>
      <c r="F339" s="41" t="str">
        <f t="shared" si="127"/>
        <v/>
      </c>
      <c r="G339" s="22" t="str">
        <f t="shared" si="125"/>
        <v xml:space="preserve"> </v>
      </c>
      <c r="H339" s="57" t="str">
        <f t="shared" si="128"/>
        <v/>
      </c>
      <c r="I339" s="12"/>
    </row>
    <row r="340" spans="1:9" s="23" customFormat="1" ht="30" x14ac:dyDescent="0.2">
      <c r="A340" s="81"/>
      <c r="B340" s="64" t="s">
        <v>465</v>
      </c>
      <c r="C340" s="37">
        <v>0</v>
      </c>
      <c r="D340" s="20">
        <v>0</v>
      </c>
      <c r="E340" s="41" t="str">
        <f t="shared" si="126"/>
        <v/>
      </c>
      <c r="F340" s="41" t="str">
        <f t="shared" si="127"/>
        <v/>
      </c>
      <c r="G340" s="22" t="str">
        <f t="shared" si="125"/>
        <v xml:space="preserve"> </v>
      </c>
      <c r="H340" s="57" t="str">
        <f t="shared" si="128"/>
        <v/>
      </c>
      <c r="I340" s="12"/>
    </row>
    <row r="341" spans="1:9" s="23" customFormat="1" ht="30" x14ac:dyDescent="0.2">
      <c r="A341" s="81"/>
      <c r="B341" s="64" t="s">
        <v>466</v>
      </c>
      <c r="C341" s="37">
        <v>0</v>
      </c>
      <c r="D341" s="20">
        <v>0</v>
      </c>
      <c r="E341" s="41" t="str">
        <f t="shared" si="126"/>
        <v/>
      </c>
      <c r="F341" s="41" t="str">
        <f t="shared" si="127"/>
        <v/>
      </c>
      <c r="G341" s="22" t="str">
        <f t="shared" si="125"/>
        <v xml:space="preserve"> </v>
      </c>
      <c r="H341" s="57" t="str">
        <f t="shared" si="128"/>
        <v/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7"/>
      <c r="D342" s="37">
        <v>0</v>
      </c>
      <c r="E342" s="41" t="str">
        <f t="shared" ref="E342" si="129">+IF(C342=0,"",C342/C$176)</f>
        <v/>
      </c>
      <c r="F342" s="41" t="str">
        <f t="shared" ref="F342" si="130">+IF(D342=0,"",D342/D$176)</f>
        <v/>
      </c>
      <c r="G342" s="41" t="str">
        <f t="shared" ref="G342" si="131">+IF(AND(C342=0,D342=0)," ",IF(C342=0,1,IF(D342=0,-1,(D342-C342)/C342)))</f>
        <v xml:space="preserve"> 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7">
        <v>0</v>
      </c>
      <c r="D343" s="20">
        <v>0</v>
      </c>
      <c r="E343" s="41" t="str">
        <f t="shared" si="126"/>
        <v/>
      </c>
      <c r="F343" s="41" t="str">
        <f t="shared" si="127"/>
        <v/>
      </c>
      <c r="G343" s="22" t="str">
        <f t="shared" si="125"/>
        <v xml:space="preserve"> </v>
      </c>
      <c r="H343" s="57" t="str">
        <f t="shared" si="128"/>
        <v/>
      </c>
      <c r="I343" s="12"/>
    </row>
    <row r="344" spans="1:9" s="23" customFormat="1" ht="30" x14ac:dyDescent="0.2">
      <c r="A344" s="81"/>
      <c r="B344" s="64" t="s">
        <v>238</v>
      </c>
      <c r="C344" s="37">
        <v>0</v>
      </c>
      <c r="D344" s="20">
        <v>0</v>
      </c>
      <c r="E344" s="41" t="str">
        <f t="shared" si="126"/>
        <v/>
      </c>
      <c r="F344" s="41" t="str">
        <f t="shared" si="127"/>
        <v/>
      </c>
      <c r="G344" s="22" t="str">
        <f t="shared" si="125"/>
        <v xml:space="preserve"> </v>
      </c>
      <c r="H344" s="57" t="str">
        <f t="shared" si="128"/>
        <v/>
      </c>
      <c r="I344" s="12"/>
    </row>
    <row r="345" spans="1:9" s="23" customFormat="1" ht="30" x14ac:dyDescent="0.2">
      <c r="A345" s="81"/>
      <c r="B345" s="64" t="s">
        <v>239</v>
      </c>
      <c r="C345" s="37">
        <v>1</v>
      </c>
      <c r="D345" s="20">
        <v>0</v>
      </c>
      <c r="E345" s="41">
        <f t="shared" si="126"/>
        <v>4.8543689320388345E-3</v>
      </c>
      <c r="F345" s="41" t="str">
        <f t="shared" si="127"/>
        <v/>
      </c>
      <c r="G345" s="22">
        <f t="shared" si="125"/>
        <v>-1</v>
      </c>
      <c r="H345" s="57">
        <f t="shared" si="128"/>
        <v>-4.8543689320388345E-3</v>
      </c>
      <c r="I345" s="12"/>
    </row>
    <row r="346" spans="1:9" s="23" customFormat="1" ht="30" x14ac:dyDescent="0.2">
      <c r="A346" s="81"/>
      <c r="B346" s="64" t="s">
        <v>240</v>
      </c>
      <c r="C346" s="37">
        <v>0</v>
      </c>
      <c r="D346" s="20">
        <v>0</v>
      </c>
      <c r="E346" s="41" t="str">
        <f t="shared" si="126"/>
        <v/>
      </c>
      <c r="F346" s="41" t="str">
        <f t="shared" si="127"/>
        <v/>
      </c>
      <c r="G346" s="22" t="str">
        <f t="shared" si="125"/>
        <v xml:space="preserve"> </v>
      </c>
      <c r="H346" s="57" t="str">
        <f t="shared" si="128"/>
        <v/>
      </c>
      <c r="I346" s="12"/>
    </row>
    <row r="347" spans="1:9" s="23" customFormat="1" ht="15" x14ac:dyDescent="0.2">
      <c r="A347" s="81"/>
      <c r="B347" s="64" t="s">
        <v>533</v>
      </c>
      <c r="C347" s="37">
        <v>0</v>
      </c>
      <c r="D347" s="20">
        <v>0</v>
      </c>
      <c r="E347" s="41" t="str">
        <f t="shared" si="126"/>
        <v/>
      </c>
      <c r="F347" s="41" t="str">
        <f t="shared" si="127"/>
        <v/>
      </c>
      <c r="G347" s="22" t="str">
        <f t="shared" si="125"/>
        <v xml:space="preserve"> </v>
      </c>
      <c r="H347" s="57" t="str">
        <f t="shared" si="128"/>
        <v/>
      </c>
      <c r="I347" s="12"/>
    </row>
    <row r="348" spans="1:9" s="23" customFormat="1" ht="15" x14ac:dyDescent="0.2">
      <c r="A348" s="81"/>
      <c r="B348" s="64" t="s">
        <v>534</v>
      </c>
      <c r="C348" s="37">
        <v>0</v>
      </c>
      <c r="D348" s="20">
        <v>0</v>
      </c>
      <c r="E348" s="41" t="str">
        <f t="shared" si="126"/>
        <v/>
      </c>
      <c r="F348" s="41" t="str">
        <f t="shared" si="127"/>
        <v/>
      </c>
      <c r="G348" s="22" t="str">
        <f t="shared" si="125"/>
        <v xml:space="preserve"> </v>
      </c>
      <c r="H348" s="57" t="str">
        <f t="shared" si="128"/>
        <v/>
      </c>
      <c r="I348" s="12"/>
    </row>
    <row r="349" spans="1:9" s="23" customFormat="1" ht="30.75" thickBot="1" x14ac:dyDescent="0.25">
      <c r="A349" s="81"/>
      <c r="B349" s="68" t="s">
        <v>535</v>
      </c>
      <c r="C349" s="59">
        <v>0</v>
      </c>
      <c r="D349" s="89">
        <v>0</v>
      </c>
      <c r="E349" s="61" t="str">
        <f t="shared" si="126"/>
        <v/>
      </c>
      <c r="F349" s="61" t="str">
        <f t="shared" si="127"/>
        <v/>
      </c>
      <c r="G349" s="83" t="str">
        <f t="shared" si="125"/>
        <v xml:space="preserve"> </v>
      </c>
      <c r="H349" s="62" t="str">
        <f t="shared" si="128"/>
        <v/>
      </c>
      <c r="I349" s="12"/>
    </row>
    <row r="350" spans="1:9" s="12" customFormat="1" ht="15" x14ac:dyDescent="0.2">
      <c r="A350" s="86"/>
      <c r="B350" s="8"/>
      <c r="E350" s="25"/>
      <c r="F350" s="25"/>
      <c r="G350" s="26"/>
      <c r="H350" s="27"/>
    </row>
    <row r="351" spans="1:9" s="12" customFormat="1" ht="15" x14ac:dyDescent="0.2">
      <c r="A351" s="86"/>
      <c r="B351" s="8"/>
      <c r="E351" s="25"/>
      <c r="F351" s="25"/>
      <c r="G351" s="26"/>
      <c r="H351" s="27"/>
    </row>
    <row r="352" spans="1:9" s="30" customFormat="1" ht="15.75" thickBot="1" x14ac:dyDescent="0.25">
      <c r="A352" s="86"/>
      <c r="B352" s="28"/>
      <c r="C352" s="29"/>
      <c r="D352" s="29"/>
      <c r="E352" s="29"/>
      <c r="F352" s="29"/>
      <c r="H352" s="2"/>
      <c r="I352" s="1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3">
        <f>SUM(C356:C584)</f>
        <v>202</v>
      </c>
      <c r="D355" s="14">
        <f>SUM(D356:D584)</f>
        <v>279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0.38118811881188119</v>
      </c>
      <c r="H355" s="48">
        <f>+IF(OR(AND(E355=""),(G355="")),"",E355*G355)</f>
        <v>0.38118811881188119</v>
      </c>
    </row>
    <row r="356" spans="1:9" s="23" customFormat="1" ht="15" x14ac:dyDescent="0.2">
      <c r="A356" s="81"/>
      <c r="B356" s="56" t="s">
        <v>71</v>
      </c>
      <c r="C356" s="37">
        <v>0</v>
      </c>
      <c r="D356" s="20">
        <v>2</v>
      </c>
      <c r="E356" s="41" t="str">
        <f>+IF(C356=0,"",C356/C$355)</f>
        <v/>
      </c>
      <c r="F356" s="41">
        <f>+IF(D356=0,"",D356/D$355)</f>
        <v>7.1684587813620072E-3</v>
      </c>
      <c r="G356" s="22">
        <f t="shared" ref="G356:G429" si="133">+IF(AND(C356=0,D356=0)," ",IF(C356=0,1,IF(D356=0,-1,(D356-C356)/C356)))</f>
        <v>1</v>
      </c>
      <c r="H356" s="57" t="str">
        <f>+IF(OR(AND(E356=""),(G356="")),"",E356*G356)</f>
        <v/>
      </c>
      <c r="I356" s="12"/>
    </row>
    <row r="357" spans="1:9" s="23" customFormat="1" ht="15" x14ac:dyDescent="0.2">
      <c r="A357" s="81"/>
      <c r="B357" s="56" t="s">
        <v>74</v>
      </c>
      <c r="C357" s="37">
        <v>0</v>
      </c>
      <c r="D357" s="20">
        <v>0</v>
      </c>
      <c r="E357" s="41" t="str">
        <f t="shared" ref="E357:E431" si="134">+IF(C357=0,"",C357/C$355)</f>
        <v/>
      </c>
      <c r="F357" s="41" t="str">
        <f t="shared" ref="F357:F431" si="135">+IF(D357=0,"",D357/D$355)</f>
        <v/>
      </c>
      <c r="G357" s="22" t="str">
        <f t="shared" si="133"/>
        <v xml:space="preserve"> </v>
      </c>
      <c r="H357" s="57" t="str">
        <f t="shared" ref="H357:H431" si="136">+IF(OR(AND(E357=""),(G357="")),"",E357*G357)</f>
        <v/>
      </c>
      <c r="I357" s="12"/>
    </row>
    <row r="358" spans="1:9" s="23" customFormat="1" ht="15" x14ac:dyDescent="0.2">
      <c r="A358" s="81"/>
      <c r="B358" s="56" t="s">
        <v>67</v>
      </c>
      <c r="C358" s="37">
        <v>0</v>
      </c>
      <c r="D358" s="20">
        <v>0</v>
      </c>
      <c r="E358" s="41" t="str">
        <f t="shared" si="134"/>
        <v/>
      </c>
      <c r="F358" s="41" t="str">
        <f t="shared" si="135"/>
        <v/>
      </c>
      <c r="G358" s="22" t="str">
        <f t="shared" si="133"/>
        <v xml:space="preserve"> </v>
      </c>
      <c r="H358" s="57" t="str">
        <f t="shared" si="136"/>
        <v/>
      </c>
      <c r="I358" s="12"/>
    </row>
    <row r="359" spans="1:9" s="23" customFormat="1" ht="15" x14ac:dyDescent="0.2">
      <c r="A359" s="81"/>
      <c r="B359" s="56" t="s">
        <v>80</v>
      </c>
      <c r="C359" s="37">
        <v>0</v>
      </c>
      <c r="D359" s="20">
        <v>0</v>
      </c>
      <c r="E359" s="41" t="str">
        <f t="shared" si="134"/>
        <v/>
      </c>
      <c r="F359" s="41" t="str">
        <f t="shared" si="135"/>
        <v/>
      </c>
      <c r="G359" s="22" t="str">
        <f t="shared" si="133"/>
        <v xml:space="preserve"> </v>
      </c>
      <c r="H359" s="57" t="str">
        <f t="shared" si="136"/>
        <v/>
      </c>
      <c r="I359" s="12"/>
    </row>
    <row r="360" spans="1:9" s="23" customFormat="1" ht="15" x14ac:dyDescent="0.2">
      <c r="A360" s="81"/>
      <c r="B360" s="56" t="s">
        <v>79</v>
      </c>
      <c r="C360" s="37">
        <v>0</v>
      </c>
      <c r="D360" s="20">
        <v>0</v>
      </c>
      <c r="E360" s="41" t="str">
        <f t="shared" si="134"/>
        <v/>
      </c>
      <c r="F360" s="41" t="str">
        <f t="shared" si="135"/>
        <v/>
      </c>
      <c r="G360" s="22" t="str">
        <f t="shared" si="133"/>
        <v xml:space="preserve"> </v>
      </c>
      <c r="H360" s="57" t="str">
        <f t="shared" si="136"/>
        <v/>
      </c>
      <c r="I360" s="12"/>
    </row>
    <row r="361" spans="1:9" s="23" customFormat="1" ht="15" x14ac:dyDescent="0.2">
      <c r="A361" s="81"/>
      <c r="B361" s="56" t="s">
        <v>467</v>
      </c>
      <c r="C361" s="37">
        <v>1</v>
      </c>
      <c r="D361" s="20">
        <v>0</v>
      </c>
      <c r="E361" s="41">
        <f t="shared" si="134"/>
        <v>4.9504950495049506E-3</v>
      </c>
      <c r="F361" s="41" t="str">
        <f t="shared" si="135"/>
        <v/>
      </c>
      <c r="G361" s="22">
        <f t="shared" si="133"/>
        <v>-1</v>
      </c>
      <c r="H361" s="57">
        <f t="shared" si="136"/>
        <v>-4.9504950495049506E-3</v>
      </c>
      <c r="I361" s="12"/>
    </row>
    <row r="362" spans="1:9" s="23" customFormat="1" ht="15" x14ac:dyDescent="0.2">
      <c r="A362" s="81"/>
      <c r="B362" s="56" t="s">
        <v>77</v>
      </c>
      <c r="C362" s="37">
        <v>0</v>
      </c>
      <c r="D362" s="20">
        <v>0</v>
      </c>
      <c r="E362" s="41" t="str">
        <f t="shared" si="134"/>
        <v/>
      </c>
      <c r="F362" s="41" t="str">
        <f t="shared" si="135"/>
        <v/>
      </c>
      <c r="G362" s="22" t="str">
        <f t="shared" si="133"/>
        <v xml:space="preserve"> </v>
      </c>
      <c r="H362" s="57" t="str">
        <f t="shared" si="136"/>
        <v/>
      </c>
      <c r="I362" s="12"/>
    </row>
    <row r="363" spans="1:9" s="23" customFormat="1" ht="15" x14ac:dyDescent="0.2">
      <c r="A363" s="81"/>
      <c r="B363" s="56" t="s">
        <v>566</v>
      </c>
      <c r="C363" s="37">
        <v>0</v>
      </c>
      <c r="D363" s="20">
        <v>0</v>
      </c>
      <c r="E363" s="41" t="str">
        <f t="shared" si="134"/>
        <v/>
      </c>
      <c r="F363" s="41" t="str">
        <f t="shared" si="135"/>
        <v/>
      </c>
      <c r="G363" s="22" t="str">
        <f t="shared" si="133"/>
        <v xml:space="preserve"> </v>
      </c>
      <c r="H363" s="57" t="str">
        <f t="shared" si="136"/>
        <v/>
      </c>
      <c r="I363" s="12"/>
    </row>
    <row r="364" spans="1:9" s="23" customFormat="1" ht="15" x14ac:dyDescent="0.2">
      <c r="A364" s="81"/>
      <c r="B364" s="56" t="s">
        <v>76</v>
      </c>
      <c r="C364" s="37">
        <v>0</v>
      </c>
      <c r="D364" s="20">
        <v>0</v>
      </c>
      <c r="E364" s="41" t="str">
        <f t="shared" si="134"/>
        <v/>
      </c>
      <c r="F364" s="41" t="str">
        <f t="shared" si="135"/>
        <v/>
      </c>
      <c r="G364" s="22" t="str">
        <f t="shared" si="133"/>
        <v xml:space="preserve"> </v>
      </c>
      <c r="H364" s="57" t="str">
        <f t="shared" si="136"/>
        <v/>
      </c>
      <c r="I364" s="12"/>
    </row>
    <row r="365" spans="1:9" s="23" customFormat="1" ht="15" x14ac:dyDescent="0.2">
      <c r="A365" s="81"/>
      <c r="B365" s="56" t="s">
        <v>241</v>
      </c>
      <c r="C365" s="37">
        <v>0</v>
      </c>
      <c r="D365" s="20">
        <v>0</v>
      </c>
      <c r="E365" s="41" t="str">
        <f t="shared" si="134"/>
        <v/>
      </c>
      <c r="F365" s="41" t="str">
        <f t="shared" si="135"/>
        <v/>
      </c>
      <c r="G365" s="22" t="str">
        <f t="shared" si="133"/>
        <v xml:space="preserve"> </v>
      </c>
      <c r="H365" s="57" t="str">
        <f t="shared" si="136"/>
        <v/>
      </c>
      <c r="I365" s="12"/>
    </row>
    <row r="366" spans="1:9" s="23" customFormat="1" ht="15" x14ac:dyDescent="0.2">
      <c r="A366" s="81"/>
      <c r="B366" s="56" t="s">
        <v>602</v>
      </c>
      <c r="C366" s="37">
        <v>0</v>
      </c>
      <c r="D366" s="20">
        <v>0</v>
      </c>
      <c r="E366" s="41" t="str">
        <f t="shared" si="134"/>
        <v/>
      </c>
      <c r="F366" s="41" t="str">
        <f t="shared" si="135"/>
        <v/>
      </c>
      <c r="G366" s="22" t="str">
        <f t="shared" si="133"/>
        <v xml:space="preserve"> </v>
      </c>
      <c r="H366" s="57" t="str">
        <f t="shared" si="136"/>
        <v/>
      </c>
      <c r="I366" s="12"/>
    </row>
    <row r="367" spans="1:9" s="23" customFormat="1" ht="15" x14ac:dyDescent="0.2">
      <c r="A367" s="81"/>
      <c r="B367" s="56" t="s">
        <v>78</v>
      </c>
      <c r="C367" s="37">
        <v>30</v>
      </c>
      <c r="D367" s="20">
        <v>78</v>
      </c>
      <c r="E367" s="41">
        <f t="shared" si="134"/>
        <v>0.14851485148514851</v>
      </c>
      <c r="F367" s="41">
        <f t="shared" si="135"/>
        <v>0.27956989247311825</v>
      </c>
      <c r="G367" s="22">
        <f t="shared" si="133"/>
        <v>1.6</v>
      </c>
      <c r="H367" s="57">
        <f t="shared" si="136"/>
        <v>0.23762376237623761</v>
      </c>
      <c r="I367" s="12"/>
    </row>
    <row r="368" spans="1:9" s="23" customFormat="1" ht="15" x14ac:dyDescent="0.2">
      <c r="A368" s="81"/>
      <c r="B368" s="56" t="s">
        <v>567</v>
      </c>
      <c r="C368" s="37">
        <v>2</v>
      </c>
      <c r="D368" s="20">
        <v>3</v>
      </c>
      <c r="E368" s="41">
        <f t="shared" si="134"/>
        <v>9.9009900990099011E-3</v>
      </c>
      <c r="F368" s="41">
        <f t="shared" si="135"/>
        <v>1.0752688172043012E-2</v>
      </c>
      <c r="G368" s="22">
        <f t="shared" si="133"/>
        <v>0.5</v>
      </c>
      <c r="H368" s="57">
        <f t="shared" si="136"/>
        <v>4.9504950495049506E-3</v>
      </c>
      <c r="I368" s="12"/>
    </row>
    <row r="369" spans="1:9" s="23" customFormat="1" ht="15" x14ac:dyDescent="0.2">
      <c r="A369" s="81"/>
      <c r="B369" s="56" t="s">
        <v>68</v>
      </c>
      <c r="C369" s="37">
        <v>0</v>
      </c>
      <c r="D369" s="20">
        <v>0</v>
      </c>
      <c r="E369" s="41" t="str">
        <f t="shared" si="134"/>
        <v/>
      </c>
      <c r="F369" s="41" t="str">
        <f t="shared" si="135"/>
        <v/>
      </c>
      <c r="G369" s="22" t="str">
        <f t="shared" si="133"/>
        <v xml:space="preserve"> </v>
      </c>
      <c r="H369" s="57" t="str">
        <f t="shared" si="136"/>
        <v/>
      </c>
      <c r="I369" s="12"/>
    </row>
    <row r="370" spans="1:9" s="23" customFormat="1" ht="15" x14ac:dyDescent="0.2">
      <c r="A370" s="81"/>
      <c r="B370" s="56" t="s">
        <v>75</v>
      </c>
      <c r="C370" s="37">
        <v>10</v>
      </c>
      <c r="D370" s="20">
        <v>1</v>
      </c>
      <c r="E370" s="41">
        <f t="shared" si="134"/>
        <v>4.9504950495049507E-2</v>
      </c>
      <c r="F370" s="41">
        <f t="shared" si="135"/>
        <v>3.5842293906810036E-3</v>
      </c>
      <c r="G370" s="22">
        <f t="shared" si="133"/>
        <v>-0.9</v>
      </c>
      <c r="H370" s="57">
        <f t="shared" si="136"/>
        <v>-4.4554455445544559E-2</v>
      </c>
      <c r="I370" s="12"/>
    </row>
    <row r="371" spans="1:9" s="23" customFormat="1" ht="15" x14ac:dyDescent="0.2">
      <c r="A371" s="81"/>
      <c r="B371" s="56" t="s">
        <v>603</v>
      </c>
      <c r="C371" s="37">
        <v>2</v>
      </c>
      <c r="D371" s="20">
        <v>1</v>
      </c>
      <c r="E371" s="41">
        <f t="shared" si="134"/>
        <v>9.9009900990099011E-3</v>
      </c>
      <c r="F371" s="41">
        <f t="shared" si="135"/>
        <v>3.5842293906810036E-3</v>
      </c>
      <c r="G371" s="22">
        <f t="shared" si="133"/>
        <v>-0.5</v>
      </c>
      <c r="H371" s="57">
        <f t="shared" si="136"/>
        <v>-4.9504950495049506E-3</v>
      </c>
      <c r="I371" s="12"/>
    </row>
    <row r="372" spans="1:9" s="23" customFormat="1" ht="15" x14ac:dyDescent="0.2">
      <c r="A372" s="81"/>
      <c r="B372" s="56" t="s">
        <v>544</v>
      </c>
      <c r="C372" s="37">
        <v>0</v>
      </c>
      <c r="D372" s="20">
        <v>0</v>
      </c>
      <c r="E372" s="41" t="str">
        <f t="shared" ref="E372" si="137">+IF(C372=0,"",C372/C$355)</f>
        <v/>
      </c>
      <c r="F372" s="41" t="str">
        <f t="shared" ref="F372" si="138">+IF(D372=0,"",D372/D$355)</f>
        <v/>
      </c>
      <c r="G372" s="22" t="str">
        <f t="shared" si="133"/>
        <v xml:space="preserve"> </v>
      </c>
      <c r="H372" s="57" t="str">
        <f t="shared" ref="H372" si="139">+IF(OR(AND(E372=""),(G372="")),"",E372*G372)</f>
        <v/>
      </c>
      <c r="I372" s="12"/>
    </row>
    <row r="373" spans="1:9" s="23" customFormat="1" ht="15" x14ac:dyDescent="0.2">
      <c r="A373" s="81"/>
      <c r="B373" s="56" t="s">
        <v>69</v>
      </c>
      <c r="C373" s="37">
        <v>0</v>
      </c>
      <c r="D373" s="20">
        <v>0</v>
      </c>
      <c r="E373" s="41" t="str">
        <f t="shared" si="134"/>
        <v/>
      </c>
      <c r="F373" s="41" t="str">
        <f t="shared" si="135"/>
        <v/>
      </c>
      <c r="G373" s="22" t="str">
        <f t="shared" si="133"/>
        <v xml:space="preserve"> </v>
      </c>
      <c r="H373" s="57" t="str">
        <f t="shared" si="136"/>
        <v/>
      </c>
      <c r="I373" s="12"/>
    </row>
    <row r="374" spans="1:9" s="23" customFormat="1" ht="15" x14ac:dyDescent="0.2">
      <c r="A374" s="81"/>
      <c r="B374" s="56" t="s">
        <v>242</v>
      </c>
      <c r="C374" s="37">
        <v>0</v>
      </c>
      <c r="D374" s="20">
        <v>0</v>
      </c>
      <c r="E374" s="41" t="str">
        <f t="shared" si="134"/>
        <v/>
      </c>
      <c r="F374" s="41" t="str">
        <f t="shared" si="135"/>
        <v/>
      </c>
      <c r="G374" s="22" t="str">
        <f t="shared" si="133"/>
        <v xml:space="preserve"> </v>
      </c>
      <c r="H374" s="57" t="str">
        <f t="shared" si="136"/>
        <v/>
      </c>
      <c r="I374" s="12"/>
    </row>
    <row r="375" spans="1:9" s="23" customFormat="1" ht="15" x14ac:dyDescent="0.2">
      <c r="A375" s="81"/>
      <c r="B375" s="56" t="s">
        <v>243</v>
      </c>
      <c r="C375" s="37">
        <v>5</v>
      </c>
      <c r="D375" s="20">
        <v>10</v>
      </c>
      <c r="E375" s="41">
        <f t="shared" si="134"/>
        <v>2.4752475247524754E-2</v>
      </c>
      <c r="F375" s="41">
        <f t="shared" si="135"/>
        <v>3.5842293906810034E-2</v>
      </c>
      <c r="G375" s="22">
        <f t="shared" si="133"/>
        <v>1</v>
      </c>
      <c r="H375" s="57">
        <f t="shared" si="136"/>
        <v>2.4752475247524754E-2</v>
      </c>
      <c r="I375" s="12"/>
    </row>
    <row r="376" spans="1:9" s="23" customFormat="1" ht="15" x14ac:dyDescent="0.2">
      <c r="A376" s="81"/>
      <c r="B376" s="56" t="s">
        <v>244</v>
      </c>
      <c r="C376" s="37">
        <v>0</v>
      </c>
      <c r="D376" s="20">
        <v>0</v>
      </c>
      <c r="E376" s="41" t="str">
        <f t="shared" si="134"/>
        <v/>
      </c>
      <c r="F376" s="41" t="str">
        <f t="shared" si="135"/>
        <v/>
      </c>
      <c r="G376" s="22" t="str">
        <f t="shared" si="133"/>
        <v xml:space="preserve"> </v>
      </c>
      <c r="H376" s="57" t="str">
        <f t="shared" si="136"/>
        <v/>
      </c>
      <c r="I376" s="12"/>
    </row>
    <row r="377" spans="1:9" s="23" customFormat="1" ht="15" x14ac:dyDescent="0.2">
      <c r="A377" s="81"/>
      <c r="B377" s="56" t="s">
        <v>72</v>
      </c>
      <c r="C377" s="37">
        <v>0</v>
      </c>
      <c r="D377" s="20">
        <v>0</v>
      </c>
      <c r="E377" s="41" t="str">
        <f t="shared" si="134"/>
        <v/>
      </c>
      <c r="F377" s="41" t="str">
        <f t="shared" si="135"/>
        <v/>
      </c>
      <c r="G377" s="22" t="str">
        <f t="shared" si="133"/>
        <v xml:space="preserve"> </v>
      </c>
      <c r="H377" s="57" t="str">
        <f t="shared" si="136"/>
        <v/>
      </c>
      <c r="I377" s="12"/>
    </row>
    <row r="378" spans="1:9" s="23" customFormat="1" ht="15" x14ac:dyDescent="0.2">
      <c r="A378" s="81"/>
      <c r="B378" s="56" t="s">
        <v>73</v>
      </c>
      <c r="C378" s="37">
        <v>0</v>
      </c>
      <c r="D378" s="20">
        <v>0</v>
      </c>
      <c r="E378" s="41" t="str">
        <f t="shared" si="134"/>
        <v/>
      </c>
      <c r="F378" s="41" t="str">
        <f t="shared" si="135"/>
        <v/>
      </c>
      <c r="G378" s="22" t="str">
        <f t="shared" si="133"/>
        <v xml:space="preserve"> </v>
      </c>
      <c r="H378" s="57" t="str">
        <f t="shared" si="136"/>
        <v/>
      </c>
      <c r="I378" s="12"/>
    </row>
    <row r="379" spans="1:9" s="23" customFormat="1" ht="15" x14ac:dyDescent="0.2">
      <c r="A379" s="81"/>
      <c r="B379" s="56" t="s">
        <v>568</v>
      </c>
      <c r="C379" s="37">
        <v>1</v>
      </c>
      <c r="D379" s="20">
        <v>0</v>
      </c>
      <c r="E379" s="41">
        <f t="shared" si="134"/>
        <v>4.9504950495049506E-3</v>
      </c>
      <c r="F379" s="41" t="str">
        <f t="shared" si="135"/>
        <v/>
      </c>
      <c r="G379" s="22">
        <f t="shared" si="133"/>
        <v>-1</v>
      </c>
      <c r="H379" s="57">
        <f t="shared" si="136"/>
        <v>-4.9504950495049506E-3</v>
      </c>
      <c r="I379" s="12"/>
    </row>
    <row r="380" spans="1:9" s="23" customFormat="1" ht="15" x14ac:dyDescent="0.2">
      <c r="A380" s="81"/>
      <c r="B380" s="56" t="s">
        <v>82</v>
      </c>
      <c r="C380" s="37">
        <v>0</v>
      </c>
      <c r="D380" s="20">
        <v>0</v>
      </c>
      <c r="E380" s="41" t="str">
        <f t="shared" si="134"/>
        <v/>
      </c>
      <c r="F380" s="41" t="str">
        <f t="shared" si="135"/>
        <v/>
      </c>
      <c r="G380" s="22" t="str">
        <f t="shared" si="133"/>
        <v xml:space="preserve"> </v>
      </c>
      <c r="H380" s="57" t="str">
        <f t="shared" si="136"/>
        <v/>
      </c>
      <c r="I380" s="12"/>
    </row>
    <row r="381" spans="1:9" s="23" customFormat="1" ht="15" x14ac:dyDescent="0.2">
      <c r="A381" s="81"/>
      <c r="B381" s="56" t="s">
        <v>81</v>
      </c>
      <c r="C381" s="37">
        <v>0</v>
      </c>
      <c r="D381" s="20">
        <v>0</v>
      </c>
      <c r="E381" s="41" t="str">
        <f t="shared" si="134"/>
        <v/>
      </c>
      <c r="F381" s="41" t="str">
        <f t="shared" si="135"/>
        <v/>
      </c>
      <c r="G381" s="22" t="str">
        <f t="shared" si="133"/>
        <v xml:space="preserve"> </v>
      </c>
      <c r="H381" s="57" t="str">
        <f t="shared" si="136"/>
        <v/>
      </c>
      <c r="I381" s="12"/>
    </row>
    <row r="382" spans="1:9" s="23" customFormat="1" ht="15" x14ac:dyDescent="0.2">
      <c r="A382" s="81"/>
      <c r="B382" s="56" t="s">
        <v>70</v>
      </c>
      <c r="C382" s="37">
        <v>0</v>
      </c>
      <c r="D382" s="20">
        <v>0</v>
      </c>
      <c r="E382" s="41" t="str">
        <f t="shared" si="134"/>
        <v/>
      </c>
      <c r="F382" s="41" t="str">
        <f t="shared" si="135"/>
        <v/>
      </c>
      <c r="G382" s="22" t="str">
        <f t="shared" si="133"/>
        <v xml:space="preserve"> </v>
      </c>
      <c r="H382" s="57" t="str">
        <f t="shared" si="136"/>
        <v/>
      </c>
      <c r="I382" s="12"/>
    </row>
    <row r="383" spans="1:9" s="23" customFormat="1" ht="15" x14ac:dyDescent="0.2">
      <c r="A383" s="81"/>
      <c r="B383" s="56" t="s">
        <v>245</v>
      </c>
      <c r="C383" s="37">
        <v>0</v>
      </c>
      <c r="D383" s="20">
        <v>0</v>
      </c>
      <c r="E383" s="41" t="str">
        <f t="shared" si="134"/>
        <v/>
      </c>
      <c r="F383" s="41" t="str">
        <f t="shared" si="135"/>
        <v/>
      </c>
      <c r="G383" s="22" t="str">
        <f t="shared" si="133"/>
        <v xml:space="preserve"> </v>
      </c>
      <c r="H383" s="57" t="str">
        <f t="shared" si="136"/>
        <v/>
      </c>
      <c r="I383" s="12"/>
    </row>
    <row r="384" spans="1:9" s="23" customFormat="1" ht="15" x14ac:dyDescent="0.2">
      <c r="A384" s="81"/>
      <c r="B384" s="56" t="s">
        <v>324</v>
      </c>
      <c r="C384" s="37">
        <v>6</v>
      </c>
      <c r="D384" s="20">
        <v>0</v>
      </c>
      <c r="E384" s="41">
        <f t="shared" si="134"/>
        <v>2.9702970297029702E-2</v>
      </c>
      <c r="F384" s="41" t="str">
        <f t="shared" si="135"/>
        <v/>
      </c>
      <c r="G384" s="22">
        <f t="shared" si="133"/>
        <v>-1</v>
      </c>
      <c r="H384" s="57">
        <f t="shared" si="136"/>
        <v>-2.9702970297029702E-2</v>
      </c>
      <c r="I384" s="12"/>
    </row>
    <row r="385" spans="1:9" s="23" customFormat="1" ht="15" x14ac:dyDescent="0.2">
      <c r="A385" s="81"/>
      <c r="B385" s="56" t="s">
        <v>325</v>
      </c>
      <c r="C385" s="37">
        <v>0</v>
      </c>
      <c r="D385" s="20">
        <v>1</v>
      </c>
      <c r="E385" s="41" t="str">
        <f t="shared" si="134"/>
        <v/>
      </c>
      <c r="F385" s="41">
        <f t="shared" si="135"/>
        <v>3.5842293906810036E-3</v>
      </c>
      <c r="G385" s="22">
        <f t="shared" si="133"/>
        <v>1</v>
      </c>
      <c r="H385" s="57" t="str">
        <f t="shared" si="136"/>
        <v/>
      </c>
      <c r="I385" s="12"/>
    </row>
    <row r="386" spans="1:9" s="23" customFormat="1" ht="15" x14ac:dyDescent="0.2">
      <c r="A386" s="81"/>
      <c r="B386" s="56" t="s">
        <v>608</v>
      </c>
      <c r="C386" s="37">
        <v>5</v>
      </c>
      <c r="D386" s="20">
        <v>4</v>
      </c>
      <c r="E386" s="41">
        <f t="shared" ref="E386:E387" si="140">+IF(C386=0,"",C386/C$355)</f>
        <v>2.4752475247524754E-2</v>
      </c>
      <c r="F386" s="41">
        <f t="shared" ref="F386:F387" si="141">+IF(D386=0,"",D386/D$355)</f>
        <v>1.4336917562724014E-2</v>
      </c>
      <c r="G386" s="41">
        <f t="shared" ref="G386:G387" si="142">+IF(AND(C386=0,D386=0)," ",IF(C386=0,1,IF(D386=0,-1,(D386-C386)/C386)))</f>
        <v>-0.2</v>
      </c>
      <c r="H386" s="57">
        <f t="shared" ref="H386:H387" si="143">+IF(OR(AND(E386=""),(G386="")),"",E386*G386)</f>
        <v>-4.9504950495049514E-3</v>
      </c>
      <c r="I386" s="12"/>
    </row>
    <row r="387" spans="1:9" s="23" customFormat="1" ht="15" x14ac:dyDescent="0.2">
      <c r="A387" s="81"/>
      <c r="B387" s="56" t="s">
        <v>609</v>
      </c>
      <c r="C387" s="37">
        <v>0</v>
      </c>
      <c r="D387" s="20">
        <v>0</v>
      </c>
      <c r="E387" s="41" t="str">
        <f t="shared" si="140"/>
        <v/>
      </c>
      <c r="F387" s="41" t="str">
        <f t="shared" si="141"/>
        <v/>
      </c>
      <c r="G387" s="41" t="str">
        <f t="shared" si="142"/>
        <v xml:space="preserve"> </v>
      </c>
      <c r="H387" s="57" t="str">
        <f t="shared" si="143"/>
        <v/>
      </c>
      <c r="I387" s="12"/>
    </row>
    <row r="388" spans="1:9" s="23" customFormat="1" ht="30" x14ac:dyDescent="0.2">
      <c r="A388" s="81"/>
      <c r="B388" s="56" t="s">
        <v>468</v>
      </c>
      <c r="C388" s="37">
        <v>0</v>
      </c>
      <c r="D388" s="20">
        <v>0</v>
      </c>
      <c r="E388" s="41" t="str">
        <f t="shared" si="134"/>
        <v/>
      </c>
      <c r="F388" s="41" t="str">
        <f t="shared" si="135"/>
        <v/>
      </c>
      <c r="G388" s="22" t="str">
        <f t="shared" si="133"/>
        <v xml:space="preserve"> </v>
      </c>
      <c r="H388" s="57" t="str">
        <f t="shared" si="136"/>
        <v/>
      </c>
      <c r="I388" s="12"/>
    </row>
    <row r="389" spans="1:9" s="76" customFormat="1" ht="30" x14ac:dyDescent="0.2">
      <c r="A389" s="78"/>
      <c r="B389" s="71" t="s">
        <v>578</v>
      </c>
      <c r="C389" s="72">
        <v>4</v>
      </c>
      <c r="D389" s="20">
        <v>1</v>
      </c>
      <c r="E389" s="74">
        <f t="shared" ref="E389" si="144">+IF(C389=0,"",C389/C$355)</f>
        <v>1.9801980198019802E-2</v>
      </c>
      <c r="F389" s="74">
        <f t="shared" ref="F389" si="145">+IF(D389=0,"",D389/D$355)</f>
        <v>3.5842293906810036E-3</v>
      </c>
      <c r="G389" s="74">
        <f t="shared" ref="G389" si="146">+IF(AND(C389=0,D389=0)," ",IF(C389=0,1,IF(D389=0,-1,(D389-C389)/C389)))</f>
        <v>-0.75</v>
      </c>
      <c r="H389" s="75">
        <f t="shared" ref="H389" si="147">+IF(OR(AND(E389=""),(G389="")),"",E389*G389)</f>
        <v>-1.4851485148514851E-2</v>
      </c>
      <c r="I389" s="12"/>
    </row>
    <row r="390" spans="1:9" s="23" customFormat="1" ht="15" x14ac:dyDescent="0.2">
      <c r="A390" s="81"/>
      <c r="B390" s="56" t="s">
        <v>469</v>
      </c>
      <c r="C390" s="37">
        <v>19</v>
      </c>
      <c r="D390" s="20">
        <v>16</v>
      </c>
      <c r="E390" s="41">
        <f t="shared" si="134"/>
        <v>9.405940594059406E-2</v>
      </c>
      <c r="F390" s="41">
        <f t="shared" si="135"/>
        <v>5.7347670250896057E-2</v>
      </c>
      <c r="G390" s="22">
        <f t="shared" si="133"/>
        <v>-0.15789473684210525</v>
      </c>
      <c r="H390" s="57">
        <f t="shared" si="136"/>
        <v>-1.4851485148514851E-2</v>
      </c>
      <c r="I390" s="12"/>
    </row>
    <row r="391" spans="1:9" s="23" customFormat="1" ht="15" x14ac:dyDescent="0.2">
      <c r="A391" s="81"/>
      <c r="B391" s="56" t="s">
        <v>470</v>
      </c>
      <c r="C391" s="37">
        <v>8</v>
      </c>
      <c r="D391" s="20">
        <v>0</v>
      </c>
      <c r="E391" s="41">
        <f t="shared" si="134"/>
        <v>3.9603960396039604E-2</v>
      </c>
      <c r="F391" s="41" t="str">
        <f t="shared" si="135"/>
        <v/>
      </c>
      <c r="G391" s="22">
        <f t="shared" si="133"/>
        <v>-1</v>
      </c>
      <c r="H391" s="57">
        <f t="shared" si="136"/>
        <v>-3.9603960396039604E-2</v>
      </c>
      <c r="I391" s="12"/>
    </row>
    <row r="392" spans="1:9" s="23" customFormat="1" ht="15" x14ac:dyDescent="0.2">
      <c r="A392" s="81"/>
      <c r="B392" s="56" t="s">
        <v>471</v>
      </c>
      <c r="C392" s="37">
        <v>26</v>
      </c>
      <c r="D392" s="20">
        <v>0</v>
      </c>
      <c r="E392" s="41">
        <f t="shared" si="134"/>
        <v>0.12871287128712872</v>
      </c>
      <c r="F392" s="41" t="str">
        <f t="shared" si="135"/>
        <v/>
      </c>
      <c r="G392" s="22">
        <f t="shared" si="133"/>
        <v>-1</v>
      </c>
      <c r="H392" s="57">
        <f t="shared" si="136"/>
        <v>-0.12871287128712872</v>
      </c>
      <c r="I392" s="12"/>
    </row>
    <row r="393" spans="1:9" s="23" customFormat="1" ht="15" x14ac:dyDescent="0.2">
      <c r="A393" s="81"/>
      <c r="B393" s="56" t="s">
        <v>246</v>
      </c>
      <c r="C393" s="37">
        <v>0</v>
      </c>
      <c r="D393" s="20">
        <v>0</v>
      </c>
      <c r="E393" s="41" t="str">
        <f t="shared" si="134"/>
        <v/>
      </c>
      <c r="F393" s="41" t="str">
        <f t="shared" si="135"/>
        <v/>
      </c>
      <c r="G393" s="22" t="str">
        <f t="shared" si="133"/>
        <v xml:space="preserve"> </v>
      </c>
      <c r="H393" s="57" t="str">
        <f t="shared" si="136"/>
        <v/>
      </c>
      <c r="I393" s="12"/>
    </row>
    <row r="394" spans="1:9" s="23" customFormat="1" ht="15" x14ac:dyDescent="0.2">
      <c r="A394" s="81"/>
      <c r="B394" s="56" t="s">
        <v>633</v>
      </c>
      <c r="C394" s="37">
        <v>0</v>
      </c>
      <c r="D394" s="20">
        <v>2</v>
      </c>
      <c r="E394" s="41" t="str">
        <f t="shared" si="134"/>
        <v/>
      </c>
      <c r="F394" s="41">
        <f t="shared" si="135"/>
        <v>7.1684587813620072E-3</v>
      </c>
      <c r="G394" s="22">
        <f t="shared" si="133"/>
        <v>1</v>
      </c>
      <c r="H394" s="57" t="str">
        <f t="shared" si="136"/>
        <v/>
      </c>
      <c r="I394" s="12"/>
    </row>
    <row r="395" spans="1:9" s="23" customFormat="1" ht="15" x14ac:dyDescent="0.2">
      <c r="A395" s="81"/>
      <c r="B395" s="56" t="s">
        <v>472</v>
      </c>
      <c r="C395" s="37">
        <v>0</v>
      </c>
      <c r="D395" s="20">
        <v>0</v>
      </c>
      <c r="E395" s="41" t="str">
        <f t="shared" si="134"/>
        <v/>
      </c>
      <c r="F395" s="41" t="str">
        <f t="shared" si="135"/>
        <v/>
      </c>
      <c r="G395" s="22" t="str">
        <f t="shared" si="133"/>
        <v xml:space="preserve"> </v>
      </c>
      <c r="H395" s="57" t="str">
        <f t="shared" si="136"/>
        <v/>
      </c>
      <c r="I395" s="12"/>
    </row>
    <row r="396" spans="1:9" s="23" customFormat="1" ht="15" x14ac:dyDescent="0.2">
      <c r="A396" s="81"/>
      <c r="B396" s="56" t="s">
        <v>627</v>
      </c>
      <c r="C396" s="37">
        <v>0</v>
      </c>
      <c r="D396" s="20">
        <v>0</v>
      </c>
      <c r="E396" s="41" t="str">
        <f t="shared" ref="E396" si="148">+IF(C396=0,"",C396/C$355)</f>
        <v/>
      </c>
      <c r="F396" s="41" t="str">
        <f t="shared" ref="F396" si="149">+IF(D396=0,"",D396/D$355)</f>
        <v/>
      </c>
      <c r="G396" s="41" t="str">
        <f t="shared" ref="G396" si="150">+IF(AND(C396=0,D396=0)," ",IF(C396=0,1,IF(D396=0,-1,(D396-C396)/C396)))</f>
        <v xml:space="preserve"> </v>
      </c>
      <c r="H396" s="57" t="str">
        <f t="shared" ref="H396" si="151">+IF(OR(AND(E396=""),(G396="")),"",E396*G396)</f>
        <v/>
      </c>
      <c r="I396" s="12"/>
    </row>
    <row r="397" spans="1:9" s="23" customFormat="1" ht="15" x14ac:dyDescent="0.2">
      <c r="A397" s="81"/>
      <c r="B397" s="56" t="s">
        <v>547</v>
      </c>
      <c r="C397" s="37">
        <v>7</v>
      </c>
      <c r="D397" s="20">
        <v>3</v>
      </c>
      <c r="E397" s="41">
        <f t="shared" ref="E397" si="152">+IF(C397=0,"",C397/C$355)</f>
        <v>3.4653465346534656E-2</v>
      </c>
      <c r="F397" s="41">
        <f t="shared" ref="F397" si="153">+IF(D397=0,"",D397/D$355)</f>
        <v>1.0752688172043012E-2</v>
      </c>
      <c r="G397" s="41">
        <f t="shared" si="133"/>
        <v>-0.5714285714285714</v>
      </c>
      <c r="H397" s="57">
        <f t="shared" ref="H397" si="154">+IF(OR(AND(E397=""),(G397="")),"",E397*G397)</f>
        <v>-1.9801980198019802E-2</v>
      </c>
      <c r="I397" s="12"/>
    </row>
    <row r="398" spans="1:9" s="23" customFormat="1" ht="15" x14ac:dyDescent="0.2">
      <c r="A398" s="81"/>
      <c r="B398" s="56" t="s">
        <v>436</v>
      </c>
      <c r="C398" s="37">
        <v>0</v>
      </c>
      <c r="D398" s="20">
        <v>0</v>
      </c>
      <c r="E398" s="41" t="str">
        <f t="shared" ref="E398:E400" si="155">+IF(C398=0,"",C398/C$355)</f>
        <v/>
      </c>
      <c r="F398" s="41" t="str">
        <f t="shared" ref="F398:F400" si="156">+IF(D398=0,"",D398/D$355)</f>
        <v/>
      </c>
      <c r="G398" s="41" t="str">
        <f t="shared" ref="G398:G400" si="157">+IF(AND(C398=0,D398=0)," ",IF(C398=0,1,IF(D398=0,-1,(D398-C398)/C398)))</f>
        <v xml:space="preserve"> </v>
      </c>
      <c r="H398" s="57" t="str">
        <f t="shared" ref="H398:H400" si="158">+IF(OR(AND(E398=""),(G398="")),"",E398*G398)</f>
        <v/>
      </c>
      <c r="I398" s="12"/>
    </row>
    <row r="399" spans="1:9" s="23" customFormat="1" ht="15" x14ac:dyDescent="0.2">
      <c r="A399" s="81"/>
      <c r="B399" s="56" t="s">
        <v>615</v>
      </c>
      <c r="C399" s="37">
        <v>0</v>
      </c>
      <c r="D399" s="20">
        <v>0</v>
      </c>
      <c r="E399" s="41" t="str">
        <f t="shared" si="155"/>
        <v/>
      </c>
      <c r="F399" s="41" t="str">
        <f t="shared" si="156"/>
        <v/>
      </c>
      <c r="G399" s="41" t="str">
        <f t="shared" si="157"/>
        <v xml:space="preserve"> </v>
      </c>
      <c r="H399" s="57" t="str">
        <f t="shared" si="158"/>
        <v/>
      </c>
      <c r="I399" s="12"/>
    </row>
    <row r="400" spans="1:9" s="23" customFormat="1" ht="15" x14ac:dyDescent="0.2">
      <c r="A400" s="81"/>
      <c r="B400" s="56" t="s">
        <v>616</v>
      </c>
      <c r="C400" s="37">
        <v>0</v>
      </c>
      <c r="D400" s="20">
        <v>0</v>
      </c>
      <c r="E400" s="41" t="str">
        <f t="shared" si="155"/>
        <v/>
      </c>
      <c r="F400" s="41" t="str">
        <f t="shared" si="156"/>
        <v/>
      </c>
      <c r="G400" s="41" t="str">
        <f t="shared" si="157"/>
        <v xml:space="preserve"> </v>
      </c>
      <c r="H400" s="57" t="str">
        <f t="shared" si="158"/>
        <v/>
      </c>
      <c r="I400" s="12"/>
    </row>
    <row r="401" spans="1:9" s="23" customFormat="1" ht="15" x14ac:dyDescent="0.2">
      <c r="A401" s="81"/>
      <c r="B401" s="56" t="s">
        <v>473</v>
      </c>
      <c r="C401" s="37">
        <v>3</v>
      </c>
      <c r="D401" s="20">
        <v>2</v>
      </c>
      <c r="E401" s="41">
        <f t="shared" si="134"/>
        <v>1.4851485148514851E-2</v>
      </c>
      <c r="F401" s="41">
        <f t="shared" si="135"/>
        <v>7.1684587813620072E-3</v>
      </c>
      <c r="G401" s="41">
        <f t="shared" si="133"/>
        <v>-0.33333333333333331</v>
      </c>
      <c r="H401" s="57">
        <f t="shared" si="136"/>
        <v>-4.9504950495049497E-3</v>
      </c>
      <c r="I401" s="12"/>
    </row>
    <row r="402" spans="1:9" s="23" customFormat="1" ht="15" x14ac:dyDescent="0.2">
      <c r="A402" s="81"/>
      <c r="B402" s="56" t="s">
        <v>619</v>
      </c>
      <c r="C402" s="37">
        <v>0</v>
      </c>
      <c r="D402" s="20">
        <v>0</v>
      </c>
      <c r="E402" s="41" t="str">
        <f t="shared" ref="E402" si="159">+IF(C402=0,"",C402/C$355)</f>
        <v/>
      </c>
      <c r="F402" s="41" t="str">
        <f t="shared" ref="F402" si="160">+IF(D402=0,"",D402/D$355)</f>
        <v/>
      </c>
      <c r="G402" s="41" t="str">
        <f t="shared" ref="G402" si="161">+IF(AND(C402=0,D402=0)," ",IF(C402=0,1,IF(D402=0,-1,(D402-C402)/C402)))</f>
        <v xml:space="preserve"> </v>
      </c>
      <c r="H402" s="57" t="str">
        <f t="shared" ref="H402" si="162">+IF(OR(AND(E402=""),(G402="")),"",E402*G402)</f>
        <v/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7"/>
      <c r="D403" s="37">
        <v>0</v>
      </c>
      <c r="E403" s="41" t="str">
        <f t="shared" ref="E403" si="163">+IF(C403=0,"",C403/C$355)</f>
        <v/>
      </c>
      <c r="F403" s="41" t="str">
        <f t="shared" ref="F403" si="164">+IF(D403=0,"",D403/D$355)</f>
        <v/>
      </c>
      <c r="G403" s="41" t="str">
        <f t="shared" ref="G403" si="165">+IF(AND(C403=0,D403=0)," ",IF(C403=0,1,IF(D403=0,-1,(D403-C403)/C403)))</f>
        <v xml:space="preserve"> 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7">
        <v>0</v>
      </c>
      <c r="D404" s="20">
        <v>1</v>
      </c>
      <c r="E404" s="41" t="str">
        <f t="shared" si="134"/>
        <v/>
      </c>
      <c r="F404" s="41">
        <f t="shared" si="135"/>
        <v>3.5842293906810036E-3</v>
      </c>
      <c r="G404" s="22">
        <f t="shared" si="133"/>
        <v>1</v>
      </c>
      <c r="H404" s="57" t="str">
        <f t="shared" si="136"/>
        <v/>
      </c>
      <c r="I404" s="12"/>
    </row>
    <row r="405" spans="1:9" s="23" customFormat="1" ht="15" x14ac:dyDescent="0.2">
      <c r="A405" s="81"/>
      <c r="B405" s="56" t="s">
        <v>83</v>
      </c>
      <c r="C405" s="37">
        <v>2</v>
      </c>
      <c r="D405" s="20">
        <v>0</v>
      </c>
      <c r="E405" s="41">
        <f t="shared" si="134"/>
        <v>9.9009900990099011E-3</v>
      </c>
      <c r="F405" s="41" t="str">
        <f t="shared" si="135"/>
        <v/>
      </c>
      <c r="G405" s="22">
        <f t="shared" si="133"/>
        <v>-1</v>
      </c>
      <c r="H405" s="57">
        <f t="shared" si="136"/>
        <v>-9.9009900990099011E-3</v>
      </c>
      <c r="I405" s="12"/>
    </row>
    <row r="406" spans="1:9" s="23" customFormat="1" ht="15" x14ac:dyDescent="0.2">
      <c r="A406" s="81"/>
      <c r="B406" s="56" t="s">
        <v>88</v>
      </c>
      <c r="C406" s="37">
        <v>1</v>
      </c>
      <c r="D406" s="20">
        <v>0</v>
      </c>
      <c r="E406" s="41">
        <f t="shared" si="134"/>
        <v>4.9504950495049506E-3</v>
      </c>
      <c r="F406" s="41" t="str">
        <f t="shared" si="135"/>
        <v/>
      </c>
      <c r="G406" s="22">
        <f t="shared" si="133"/>
        <v>-1</v>
      </c>
      <c r="H406" s="57">
        <f t="shared" si="136"/>
        <v>-4.9504950495049506E-3</v>
      </c>
      <c r="I406" s="12"/>
    </row>
    <row r="407" spans="1:9" s="23" customFormat="1" ht="15" x14ac:dyDescent="0.2">
      <c r="A407" s="81"/>
      <c r="B407" s="56" t="s">
        <v>91</v>
      </c>
      <c r="C407" s="37">
        <v>0</v>
      </c>
      <c r="D407" s="20">
        <v>0</v>
      </c>
      <c r="E407" s="41" t="str">
        <f t="shared" si="134"/>
        <v/>
      </c>
      <c r="F407" s="41" t="str">
        <f t="shared" si="135"/>
        <v/>
      </c>
      <c r="G407" s="22" t="str">
        <f t="shared" si="133"/>
        <v xml:space="preserve"> </v>
      </c>
      <c r="H407" s="57" t="str">
        <f t="shared" si="136"/>
        <v/>
      </c>
      <c r="I407" s="12"/>
    </row>
    <row r="408" spans="1:9" s="23" customFormat="1" ht="15" x14ac:dyDescent="0.2">
      <c r="A408" s="81"/>
      <c r="B408" s="56" t="s">
        <v>92</v>
      </c>
      <c r="C408" s="37">
        <v>0</v>
      </c>
      <c r="D408" s="20">
        <v>0</v>
      </c>
      <c r="E408" s="41" t="str">
        <f t="shared" si="134"/>
        <v/>
      </c>
      <c r="F408" s="41" t="str">
        <f t="shared" si="135"/>
        <v/>
      </c>
      <c r="G408" s="22" t="str">
        <f t="shared" si="133"/>
        <v xml:space="preserve"> </v>
      </c>
      <c r="H408" s="57" t="str">
        <f t="shared" si="136"/>
        <v/>
      </c>
      <c r="I408" s="12"/>
    </row>
    <row r="409" spans="1:9" s="23" customFormat="1" ht="30" x14ac:dyDescent="0.2">
      <c r="A409" s="81"/>
      <c r="B409" s="56" t="s">
        <v>247</v>
      </c>
      <c r="C409" s="37">
        <v>1</v>
      </c>
      <c r="D409" s="20">
        <v>0</v>
      </c>
      <c r="E409" s="41">
        <f t="shared" si="134"/>
        <v>4.9504950495049506E-3</v>
      </c>
      <c r="F409" s="41" t="str">
        <f t="shared" si="135"/>
        <v/>
      </c>
      <c r="G409" s="22">
        <f t="shared" si="133"/>
        <v>-1</v>
      </c>
      <c r="H409" s="57">
        <f t="shared" si="136"/>
        <v>-4.9504950495049506E-3</v>
      </c>
      <c r="I409" s="12"/>
    </row>
    <row r="410" spans="1:9" s="23" customFormat="1" ht="15" x14ac:dyDescent="0.2">
      <c r="A410" s="81"/>
      <c r="B410" s="56" t="s">
        <v>248</v>
      </c>
      <c r="C410" s="37">
        <v>0</v>
      </c>
      <c r="D410" s="20">
        <v>0</v>
      </c>
      <c r="E410" s="41" t="str">
        <f t="shared" si="134"/>
        <v/>
      </c>
      <c r="F410" s="41" t="str">
        <f t="shared" si="135"/>
        <v/>
      </c>
      <c r="G410" s="22" t="str">
        <f t="shared" si="133"/>
        <v xml:space="preserve"> </v>
      </c>
      <c r="H410" s="57" t="str">
        <f t="shared" si="136"/>
        <v/>
      </c>
      <c r="I410" s="12"/>
    </row>
    <row r="411" spans="1:9" s="23" customFormat="1" ht="15" x14ac:dyDescent="0.2">
      <c r="A411" s="81"/>
      <c r="B411" s="56" t="s">
        <v>569</v>
      </c>
      <c r="C411" s="37">
        <v>0</v>
      </c>
      <c r="D411" s="20">
        <v>0</v>
      </c>
      <c r="E411" s="41" t="str">
        <f t="shared" si="134"/>
        <v/>
      </c>
      <c r="F411" s="41" t="str">
        <f t="shared" si="135"/>
        <v/>
      </c>
      <c r="G411" s="22" t="str">
        <f t="shared" si="133"/>
        <v xml:space="preserve"> </v>
      </c>
      <c r="H411" s="57" t="str">
        <f t="shared" si="136"/>
        <v/>
      </c>
      <c r="I411" s="12"/>
    </row>
    <row r="412" spans="1:9" s="23" customFormat="1" ht="15" x14ac:dyDescent="0.2">
      <c r="A412" s="81"/>
      <c r="B412" s="56" t="s">
        <v>570</v>
      </c>
      <c r="C412" s="37">
        <v>0</v>
      </c>
      <c r="D412" s="20">
        <v>7</v>
      </c>
      <c r="E412" s="41" t="str">
        <f t="shared" si="134"/>
        <v/>
      </c>
      <c r="F412" s="41">
        <f t="shared" si="135"/>
        <v>2.5089605734767026E-2</v>
      </c>
      <c r="G412" s="22">
        <f t="shared" si="133"/>
        <v>1</v>
      </c>
      <c r="H412" s="57" t="str">
        <f t="shared" si="136"/>
        <v/>
      </c>
      <c r="I412" s="12"/>
    </row>
    <row r="413" spans="1:9" s="23" customFormat="1" ht="15" x14ac:dyDescent="0.2">
      <c r="A413" s="81"/>
      <c r="B413" s="56" t="s">
        <v>249</v>
      </c>
      <c r="C413" s="37">
        <v>0</v>
      </c>
      <c r="D413" s="20">
        <v>0</v>
      </c>
      <c r="E413" s="41" t="str">
        <f t="shared" si="134"/>
        <v/>
      </c>
      <c r="F413" s="41" t="str">
        <f t="shared" si="135"/>
        <v/>
      </c>
      <c r="G413" s="22" t="str">
        <f t="shared" si="133"/>
        <v xml:space="preserve"> </v>
      </c>
      <c r="H413" s="57" t="str">
        <f t="shared" si="136"/>
        <v/>
      </c>
      <c r="I413" s="12"/>
    </row>
    <row r="414" spans="1:9" s="23" customFormat="1" ht="30" x14ac:dyDescent="0.2">
      <c r="A414" s="81"/>
      <c r="B414" s="56" t="s">
        <v>634</v>
      </c>
      <c r="C414" s="37">
        <v>0</v>
      </c>
      <c r="D414" s="20">
        <v>0</v>
      </c>
      <c r="E414" s="41" t="str">
        <f t="shared" ref="E414" si="167">+IF(C414=0,"",C414/C$355)</f>
        <v/>
      </c>
      <c r="F414" s="41" t="str">
        <f t="shared" ref="F414" si="168">+IF(D414=0,"",D414/D$355)</f>
        <v/>
      </c>
      <c r="G414" s="41" t="str">
        <f t="shared" ref="G414" si="169">+IF(AND(C414=0,D414=0)," ",IF(C414=0,1,IF(D414=0,-1,(D414-C414)/C414)))</f>
        <v xml:space="preserve"> </v>
      </c>
      <c r="H414" s="57" t="str">
        <f t="shared" ref="H414" si="170">+IF(OR(AND(E414=""),(G414="")),"",E414*G414)</f>
        <v/>
      </c>
      <c r="I414" s="12"/>
    </row>
    <row r="415" spans="1:9" s="23" customFormat="1" ht="30" x14ac:dyDescent="0.2">
      <c r="A415" s="81"/>
      <c r="B415" s="56" t="s">
        <v>474</v>
      </c>
      <c r="C415" s="37">
        <v>0</v>
      </c>
      <c r="D415" s="20">
        <v>0</v>
      </c>
      <c r="E415" s="41" t="str">
        <f t="shared" si="134"/>
        <v/>
      </c>
      <c r="F415" s="41" t="str">
        <f t="shared" si="135"/>
        <v/>
      </c>
      <c r="G415" s="22" t="str">
        <f t="shared" si="133"/>
        <v xml:space="preserve"> </v>
      </c>
      <c r="H415" s="57" t="str">
        <f t="shared" si="136"/>
        <v/>
      </c>
      <c r="I415" s="12"/>
    </row>
    <row r="416" spans="1:9" s="23" customFormat="1" ht="15" x14ac:dyDescent="0.2">
      <c r="A416" s="81"/>
      <c r="B416" s="56" t="s">
        <v>90</v>
      </c>
      <c r="C416" s="37">
        <v>0</v>
      </c>
      <c r="D416" s="20">
        <v>2</v>
      </c>
      <c r="E416" s="41" t="str">
        <f t="shared" si="134"/>
        <v/>
      </c>
      <c r="F416" s="41">
        <f t="shared" si="135"/>
        <v>7.1684587813620072E-3</v>
      </c>
      <c r="G416" s="22">
        <f t="shared" si="133"/>
        <v>1</v>
      </c>
      <c r="H416" s="57" t="str">
        <f t="shared" si="136"/>
        <v/>
      </c>
      <c r="I416" s="12"/>
    </row>
    <row r="417" spans="1:9" s="23" customFormat="1" ht="15" x14ac:dyDescent="0.2">
      <c r="A417" s="81"/>
      <c r="B417" s="56" t="s">
        <v>250</v>
      </c>
      <c r="C417" s="37">
        <v>0</v>
      </c>
      <c r="D417" s="20">
        <v>0</v>
      </c>
      <c r="E417" s="41" t="str">
        <f t="shared" si="134"/>
        <v/>
      </c>
      <c r="F417" s="41" t="str">
        <f t="shared" si="135"/>
        <v/>
      </c>
      <c r="G417" s="22" t="str">
        <f t="shared" si="133"/>
        <v xml:space="preserve"> </v>
      </c>
      <c r="H417" s="57" t="str">
        <f t="shared" si="136"/>
        <v/>
      </c>
      <c r="I417" s="12"/>
    </row>
    <row r="418" spans="1:9" s="23" customFormat="1" ht="15" x14ac:dyDescent="0.2">
      <c r="A418" s="81"/>
      <c r="B418" s="56" t="s">
        <v>571</v>
      </c>
      <c r="C418" s="37">
        <v>0</v>
      </c>
      <c r="D418" s="20">
        <v>0</v>
      </c>
      <c r="E418" s="41" t="str">
        <f t="shared" si="134"/>
        <v/>
      </c>
      <c r="F418" s="41" t="str">
        <f t="shared" si="135"/>
        <v/>
      </c>
      <c r="G418" s="22" t="str">
        <f t="shared" si="133"/>
        <v xml:space="preserve"> </v>
      </c>
      <c r="H418" s="57" t="str">
        <f t="shared" si="136"/>
        <v/>
      </c>
      <c r="I418" s="12"/>
    </row>
    <row r="419" spans="1:9" s="23" customFormat="1" ht="15" x14ac:dyDescent="0.2">
      <c r="A419" s="81"/>
      <c r="B419" s="56" t="s">
        <v>84</v>
      </c>
      <c r="C419" s="37">
        <v>0</v>
      </c>
      <c r="D419" s="20">
        <v>0</v>
      </c>
      <c r="E419" s="41" t="str">
        <f t="shared" si="134"/>
        <v/>
      </c>
      <c r="F419" s="41" t="str">
        <f t="shared" si="135"/>
        <v/>
      </c>
      <c r="G419" s="22" t="str">
        <f t="shared" si="133"/>
        <v xml:space="preserve"> </v>
      </c>
      <c r="H419" s="57" t="str">
        <f t="shared" si="136"/>
        <v/>
      </c>
      <c r="I419" s="12"/>
    </row>
    <row r="420" spans="1:9" s="23" customFormat="1" ht="15" x14ac:dyDescent="0.2">
      <c r="A420" s="81"/>
      <c r="B420" s="56" t="s">
        <v>519</v>
      </c>
      <c r="C420" s="37">
        <v>0</v>
      </c>
      <c r="D420" s="20">
        <v>0</v>
      </c>
      <c r="E420" s="41" t="str">
        <f t="shared" si="134"/>
        <v/>
      </c>
      <c r="F420" s="41" t="str">
        <f t="shared" si="135"/>
        <v/>
      </c>
      <c r="G420" s="22" t="str">
        <f t="shared" si="133"/>
        <v xml:space="preserve"> </v>
      </c>
      <c r="H420" s="57" t="str">
        <f t="shared" si="136"/>
        <v/>
      </c>
      <c r="I420" s="12"/>
    </row>
    <row r="421" spans="1:9" s="23" customFormat="1" ht="15" x14ac:dyDescent="0.2">
      <c r="A421" s="81"/>
      <c r="B421" s="56" t="s">
        <v>251</v>
      </c>
      <c r="C421" s="37">
        <v>0</v>
      </c>
      <c r="D421" s="20">
        <v>0</v>
      </c>
      <c r="E421" s="41" t="str">
        <f t="shared" si="134"/>
        <v/>
      </c>
      <c r="F421" s="41" t="str">
        <f t="shared" si="135"/>
        <v/>
      </c>
      <c r="G421" s="22" t="str">
        <f t="shared" si="133"/>
        <v xml:space="preserve"> </v>
      </c>
      <c r="H421" s="57" t="str">
        <f t="shared" si="136"/>
        <v/>
      </c>
      <c r="I421" s="12"/>
    </row>
    <row r="422" spans="1:9" s="23" customFormat="1" ht="15" x14ac:dyDescent="0.2">
      <c r="A422" s="81"/>
      <c r="B422" s="56" t="s">
        <v>252</v>
      </c>
      <c r="C422" s="37">
        <v>0</v>
      </c>
      <c r="D422" s="20">
        <v>0</v>
      </c>
      <c r="E422" s="41" t="str">
        <f t="shared" si="134"/>
        <v/>
      </c>
      <c r="F422" s="41" t="str">
        <f t="shared" si="135"/>
        <v/>
      </c>
      <c r="G422" s="22" t="str">
        <f t="shared" si="133"/>
        <v xml:space="preserve"> </v>
      </c>
      <c r="H422" s="57" t="str">
        <f t="shared" si="136"/>
        <v/>
      </c>
      <c r="I422" s="12"/>
    </row>
    <row r="423" spans="1:9" s="23" customFormat="1" ht="15" x14ac:dyDescent="0.2">
      <c r="A423" s="81"/>
      <c r="B423" s="56" t="s">
        <v>572</v>
      </c>
      <c r="C423" s="37">
        <v>0</v>
      </c>
      <c r="D423" s="20">
        <v>0</v>
      </c>
      <c r="E423" s="41" t="str">
        <f t="shared" si="134"/>
        <v/>
      </c>
      <c r="F423" s="41" t="str">
        <f t="shared" si="135"/>
        <v/>
      </c>
      <c r="G423" s="22" t="str">
        <f t="shared" si="133"/>
        <v xml:space="preserve"> </v>
      </c>
      <c r="H423" s="57" t="str">
        <f t="shared" si="136"/>
        <v/>
      </c>
      <c r="I423" s="12"/>
    </row>
    <row r="424" spans="1:9" s="23" customFormat="1" ht="15" x14ac:dyDescent="0.2">
      <c r="A424" s="81"/>
      <c r="B424" s="56" t="s">
        <v>656</v>
      </c>
      <c r="C424" s="37">
        <v>0</v>
      </c>
      <c r="D424" s="20">
        <v>0</v>
      </c>
      <c r="E424" s="41" t="str">
        <f t="shared" si="134"/>
        <v/>
      </c>
      <c r="F424" s="41" t="str">
        <f t="shared" si="135"/>
        <v/>
      </c>
      <c r="G424" s="22" t="str">
        <f t="shared" si="133"/>
        <v xml:space="preserve"> </v>
      </c>
      <c r="H424" s="57" t="str">
        <f t="shared" si="136"/>
        <v/>
      </c>
      <c r="I424" s="12"/>
    </row>
    <row r="425" spans="1:9" s="23" customFormat="1" ht="15" x14ac:dyDescent="0.2">
      <c r="A425" s="81"/>
      <c r="B425" s="56" t="s">
        <v>253</v>
      </c>
      <c r="C425" s="37">
        <v>0</v>
      </c>
      <c r="D425" s="20">
        <v>0</v>
      </c>
      <c r="E425" s="41" t="str">
        <f t="shared" si="134"/>
        <v/>
      </c>
      <c r="F425" s="41" t="str">
        <f t="shared" si="135"/>
        <v/>
      </c>
      <c r="G425" s="22" t="str">
        <f t="shared" si="133"/>
        <v xml:space="preserve"> </v>
      </c>
      <c r="H425" s="57" t="str">
        <f t="shared" si="136"/>
        <v/>
      </c>
      <c r="I425" s="12"/>
    </row>
    <row r="426" spans="1:9" s="23" customFormat="1" ht="15" x14ac:dyDescent="0.2">
      <c r="A426" s="81"/>
      <c r="B426" s="56" t="s">
        <v>87</v>
      </c>
      <c r="C426" s="37">
        <v>7</v>
      </c>
      <c r="D426" s="20">
        <v>0</v>
      </c>
      <c r="E426" s="41">
        <f t="shared" si="134"/>
        <v>3.4653465346534656E-2</v>
      </c>
      <c r="F426" s="41" t="str">
        <f t="shared" si="135"/>
        <v/>
      </c>
      <c r="G426" s="22">
        <f t="shared" si="133"/>
        <v>-1</v>
      </c>
      <c r="H426" s="57">
        <f t="shared" si="136"/>
        <v>-3.4653465346534656E-2</v>
      </c>
      <c r="I426" s="12"/>
    </row>
    <row r="427" spans="1:9" s="23" customFormat="1" ht="15" x14ac:dyDescent="0.2">
      <c r="A427" s="81"/>
      <c r="B427" s="56" t="s">
        <v>86</v>
      </c>
      <c r="C427" s="37">
        <v>2</v>
      </c>
      <c r="D427" s="20">
        <v>6</v>
      </c>
      <c r="E427" s="41">
        <f t="shared" si="134"/>
        <v>9.9009900990099011E-3</v>
      </c>
      <c r="F427" s="41">
        <f t="shared" si="135"/>
        <v>2.1505376344086023E-2</v>
      </c>
      <c r="G427" s="22">
        <f t="shared" si="133"/>
        <v>2</v>
      </c>
      <c r="H427" s="57">
        <f t="shared" si="136"/>
        <v>1.9801980198019802E-2</v>
      </c>
      <c r="I427" s="12"/>
    </row>
    <row r="428" spans="1:9" s="23" customFormat="1" ht="30" x14ac:dyDescent="0.2">
      <c r="A428" s="81"/>
      <c r="B428" s="56" t="s">
        <v>475</v>
      </c>
      <c r="C428" s="37">
        <v>0</v>
      </c>
      <c r="D428" s="20">
        <v>0</v>
      </c>
      <c r="E428" s="41" t="str">
        <f t="shared" si="134"/>
        <v/>
      </c>
      <c r="F428" s="41" t="str">
        <f t="shared" si="135"/>
        <v/>
      </c>
      <c r="G428" s="22" t="str">
        <f t="shared" si="133"/>
        <v xml:space="preserve"> </v>
      </c>
      <c r="H428" s="57" t="str">
        <f t="shared" si="136"/>
        <v/>
      </c>
      <c r="I428" s="12"/>
    </row>
    <row r="429" spans="1:9" s="23" customFormat="1" ht="15" x14ac:dyDescent="0.2">
      <c r="A429" s="81"/>
      <c r="B429" s="56" t="s">
        <v>254</v>
      </c>
      <c r="C429" s="37">
        <v>0</v>
      </c>
      <c r="D429" s="20">
        <v>0</v>
      </c>
      <c r="E429" s="41" t="str">
        <f t="shared" si="134"/>
        <v/>
      </c>
      <c r="F429" s="41" t="str">
        <f t="shared" si="135"/>
        <v/>
      </c>
      <c r="G429" s="22" t="str">
        <f t="shared" si="133"/>
        <v xml:space="preserve"> </v>
      </c>
      <c r="H429" s="57" t="str">
        <f t="shared" si="136"/>
        <v/>
      </c>
      <c r="I429" s="12"/>
    </row>
    <row r="430" spans="1:9" s="23" customFormat="1" ht="15" x14ac:dyDescent="0.2">
      <c r="A430" s="81"/>
      <c r="B430" s="56" t="s">
        <v>255</v>
      </c>
      <c r="C430" s="37">
        <v>0</v>
      </c>
      <c r="D430" s="20">
        <v>0</v>
      </c>
      <c r="E430" s="41" t="str">
        <f t="shared" si="134"/>
        <v/>
      </c>
      <c r="F430" s="41" t="str">
        <f t="shared" si="135"/>
        <v/>
      </c>
      <c r="G430" s="22" t="str">
        <f t="shared" ref="G430:G498" si="171">+IF(AND(C430=0,D430=0)," ",IF(C430=0,1,IF(D430=0,-1,(D430-C430)/C430)))</f>
        <v xml:space="preserve"> </v>
      </c>
      <c r="H430" s="57" t="str">
        <f t="shared" si="136"/>
        <v/>
      </c>
      <c r="I430" s="12"/>
    </row>
    <row r="431" spans="1:9" s="23" customFormat="1" ht="15" x14ac:dyDescent="0.2">
      <c r="A431" s="81"/>
      <c r="B431" s="56" t="s">
        <v>476</v>
      </c>
      <c r="C431" s="37">
        <v>0</v>
      </c>
      <c r="D431" s="20">
        <v>0</v>
      </c>
      <c r="E431" s="41" t="str">
        <f t="shared" si="134"/>
        <v/>
      </c>
      <c r="F431" s="41" t="str">
        <f t="shared" si="135"/>
        <v/>
      </c>
      <c r="G431" s="22" t="str">
        <f t="shared" si="171"/>
        <v xml:space="preserve"> </v>
      </c>
      <c r="H431" s="57" t="str">
        <f t="shared" si="136"/>
        <v/>
      </c>
      <c r="I431" s="12"/>
    </row>
    <row r="432" spans="1:9" s="23" customFormat="1" ht="15" x14ac:dyDescent="0.2">
      <c r="A432" s="81"/>
      <c r="B432" s="56" t="s">
        <v>85</v>
      </c>
      <c r="C432" s="37">
        <v>2</v>
      </c>
      <c r="D432" s="20">
        <v>0</v>
      </c>
      <c r="E432" s="41">
        <f t="shared" ref="E432:E500" si="172">+IF(C432=0,"",C432/C$355)</f>
        <v>9.9009900990099011E-3</v>
      </c>
      <c r="F432" s="41" t="str">
        <f t="shared" ref="F432:F500" si="173">+IF(D432=0,"",D432/D$355)</f>
        <v/>
      </c>
      <c r="G432" s="22">
        <f t="shared" si="171"/>
        <v>-1</v>
      </c>
      <c r="H432" s="57">
        <f t="shared" ref="H432:H500" si="174">+IF(OR(AND(E432=""),(G432="")),"",E432*G432)</f>
        <v>-9.9009900990099011E-3</v>
      </c>
      <c r="I432" s="12"/>
    </row>
    <row r="433" spans="1:9" s="23" customFormat="1" ht="15" x14ac:dyDescent="0.2">
      <c r="A433" s="81"/>
      <c r="B433" s="56" t="s">
        <v>573</v>
      </c>
      <c r="C433" s="37">
        <v>0</v>
      </c>
      <c r="D433" s="20">
        <v>0</v>
      </c>
      <c r="E433" s="41" t="str">
        <f t="shared" si="172"/>
        <v/>
      </c>
      <c r="F433" s="41" t="str">
        <f t="shared" si="173"/>
        <v/>
      </c>
      <c r="G433" s="22" t="str">
        <f t="shared" si="171"/>
        <v xml:space="preserve"> </v>
      </c>
      <c r="H433" s="57" t="str">
        <f t="shared" si="174"/>
        <v/>
      </c>
      <c r="I433" s="12"/>
    </row>
    <row r="434" spans="1:9" s="23" customFormat="1" ht="15" x14ac:dyDescent="0.2">
      <c r="A434" s="81"/>
      <c r="B434" s="56" t="s">
        <v>256</v>
      </c>
      <c r="C434" s="37">
        <v>0</v>
      </c>
      <c r="D434" s="20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7">
        <v>0</v>
      </c>
      <c r="D435" s="20">
        <v>0</v>
      </c>
      <c r="E435" s="41" t="str">
        <f t="shared" si="172"/>
        <v/>
      </c>
      <c r="F435" s="41" t="str">
        <f t="shared" si="173"/>
        <v/>
      </c>
      <c r="G435" s="22" t="str">
        <f t="shared" si="171"/>
        <v xml:space="preserve"> </v>
      </c>
      <c r="H435" s="57" t="str">
        <f t="shared" si="174"/>
        <v/>
      </c>
      <c r="I435" s="12"/>
    </row>
    <row r="436" spans="1:9" s="23" customFormat="1" ht="15" x14ac:dyDescent="0.2">
      <c r="A436" s="81"/>
      <c r="B436" s="56" t="s">
        <v>521</v>
      </c>
      <c r="C436" s="37">
        <v>0</v>
      </c>
      <c r="D436" s="20">
        <v>0</v>
      </c>
      <c r="E436" s="41" t="str">
        <f t="shared" si="172"/>
        <v/>
      </c>
      <c r="F436" s="41" t="str">
        <f t="shared" si="173"/>
        <v/>
      </c>
      <c r="G436" s="22" t="str">
        <f t="shared" si="171"/>
        <v xml:space="preserve"> </v>
      </c>
      <c r="H436" s="57" t="str">
        <f t="shared" si="174"/>
        <v/>
      </c>
      <c r="I436" s="12"/>
    </row>
    <row r="437" spans="1:9" s="23" customFormat="1" ht="15" x14ac:dyDescent="0.2">
      <c r="A437" s="81"/>
      <c r="B437" s="56" t="s">
        <v>522</v>
      </c>
      <c r="C437" s="37">
        <v>0</v>
      </c>
      <c r="D437" s="20">
        <v>1</v>
      </c>
      <c r="E437" s="41" t="str">
        <f t="shared" si="172"/>
        <v/>
      </c>
      <c r="F437" s="41">
        <f t="shared" si="173"/>
        <v>3.5842293906810036E-3</v>
      </c>
      <c r="G437" s="22">
        <f t="shared" si="171"/>
        <v>1</v>
      </c>
      <c r="H437" s="57" t="str">
        <f t="shared" si="174"/>
        <v/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7"/>
      <c r="D438" s="37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7"/>
      <c r="D439" s="37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7">
        <v>0</v>
      </c>
      <c r="D440" s="20">
        <v>0</v>
      </c>
      <c r="E440" s="41" t="str">
        <f t="shared" si="172"/>
        <v/>
      </c>
      <c r="F440" s="41" t="str">
        <f t="shared" si="173"/>
        <v/>
      </c>
      <c r="G440" s="22" t="str">
        <f t="shared" si="171"/>
        <v xml:space="preserve"> </v>
      </c>
      <c r="H440" s="57" t="str">
        <f t="shared" si="174"/>
        <v/>
      </c>
      <c r="I440" s="12"/>
    </row>
    <row r="441" spans="1:9" s="23" customFormat="1" ht="30" x14ac:dyDescent="0.2">
      <c r="A441" s="81"/>
      <c r="B441" s="56" t="s">
        <v>258</v>
      </c>
      <c r="C441" s="37">
        <v>0</v>
      </c>
      <c r="D441" s="20">
        <v>1</v>
      </c>
      <c r="E441" s="41" t="str">
        <f t="shared" si="172"/>
        <v/>
      </c>
      <c r="F441" s="41">
        <f t="shared" si="173"/>
        <v>3.5842293906810036E-3</v>
      </c>
      <c r="G441" s="22">
        <f t="shared" si="171"/>
        <v>1</v>
      </c>
      <c r="H441" s="57" t="str">
        <f t="shared" si="174"/>
        <v/>
      </c>
      <c r="I441" s="12"/>
    </row>
    <row r="442" spans="1:9" s="23" customFormat="1" ht="15" x14ac:dyDescent="0.2">
      <c r="A442" s="81"/>
      <c r="B442" s="56" t="s">
        <v>540</v>
      </c>
      <c r="C442" s="37">
        <v>0</v>
      </c>
      <c r="D442" s="20">
        <v>0</v>
      </c>
      <c r="E442" s="41" t="str">
        <f t="shared" si="172"/>
        <v/>
      </c>
      <c r="F442" s="41" t="str">
        <f t="shared" si="173"/>
        <v/>
      </c>
      <c r="G442" s="22" t="str">
        <f t="shared" si="171"/>
        <v xml:space="preserve"> </v>
      </c>
      <c r="H442" s="57" t="str">
        <f t="shared" si="174"/>
        <v/>
      </c>
      <c r="I442" s="12"/>
    </row>
    <row r="443" spans="1:9" s="23" customFormat="1" ht="30" x14ac:dyDescent="0.2">
      <c r="A443" s="81"/>
      <c r="B443" s="56" t="s">
        <v>259</v>
      </c>
      <c r="C443" s="37">
        <v>0</v>
      </c>
      <c r="D443" s="20">
        <v>0</v>
      </c>
      <c r="E443" s="41" t="str">
        <f t="shared" si="172"/>
        <v/>
      </c>
      <c r="F443" s="41" t="str">
        <f t="shared" si="173"/>
        <v/>
      </c>
      <c r="G443" s="22" t="str">
        <f t="shared" si="171"/>
        <v xml:space="preserve"> </v>
      </c>
      <c r="H443" s="57" t="str">
        <f t="shared" si="174"/>
        <v/>
      </c>
      <c r="I443" s="12"/>
    </row>
    <row r="444" spans="1:9" s="23" customFormat="1" ht="30" x14ac:dyDescent="0.2">
      <c r="A444" s="81"/>
      <c r="B444" s="56" t="s">
        <v>477</v>
      </c>
      <c r="C444" s="37">
        <v>0</v>
      </c>
      <c r="D444" s="20">
        <v>0</v>
      </c>
      <c r="E444" s="41" t="str">
        <f t="shared" si="172"/>
        <v/>
      </c>
      <c r="F444" s="41" t="str">
        <f t="shared" si="173"/>
        <v/>
      </c>
      <c r="G444" s="22" t="str">
        <f t="shared" si="171"/>
        <v xml:space="preserve"> </v>
      </c>
      <c r="H444" s="57" t="str">
        <f t="shared" si="174"/>
        <v/>
      </c>
      <c r="I444" s="12"/>
    </row>
    <row r="445" spans="1:9" s="23" customFormat="1" ht="15" x14ac:dyDescent="0.2">
      <c r="A445" s="81"/>
      <c r="B445" s="56" t="s">
        <v>525</v>
      </c>
      <c r="C445" s="37">
        <v>0</v>
      </c>
      <c r="D445" s="20">
        <v>0</v>
      </c>
      <c r="E445" s="41" t="str">
        <f t="shared" si="172"/>
        <v/>
      </c>
      <c r="F445" s="41" t="str">
        <f t="shared" si="173"/>
        <v/>
      </c>
      <c r="G445" s="22" t="str">
        <f t="shared" si="171"/>
        <v xml:space="preserve"> </v>
      </c>
      <c r="H445" s="57" t="str">
        <f t="shared" si="174"/>
        <v/>
      </c>
      <c r="I445" s="12"/>
    </row>
    <row r="446" spans="1:9" s="23" customFormat="1" ht="15" x14ac:dyDescent="0.2">
      <c r="A446" s="81"/>
      <c r="B446" s="56" t="s">
        <v>628</v>
      </c>
      <c r="C446" s="37">
        <v>0</v>
      </c>
      <c r="D446" s="20">
        <v>0</v>
      </c>
      <c r="E446" s="41" t="str">
        <f t="shared" ref="E446:E448" si="179">+IF(C446=0,"",C446/C$355)</f>
        <v/>
      </c>
      <c r="F446" s="41" t="str">
        <f t="shared" ref="F446:F448" si="180">+IF(D446=0,"",D446/D$355)</f>
        <v/>
      </c>
      <c r="G446" s="41" t="str">
        <f t="shared" ref="G446:G448" si="181">+IF(AND(C446=0,D446=0)," ",IF(C446=0,1,IF(D446=0,-1,(D446-C446)/C446)))</f>
        <v xml:space="preserve"> </v>
      </c>
      <c r="H446" s="57" t="str">
        <f t="shared" ref="H446:H448" si="182">+IF(OR(AND(E446=""),(G446="")),"",E446*G446)</f>
        <v/>
      </c>
      <c r="I446" s="12"/>
    </row>
    <row r="447" spans="1:9" s="23" customFormat="1" ht="15" x14ac:dyDescent="0.2">
      <c r="A447" s="81"/>
      <c r="B447" s="56" t="s">
        <v>622</v>
      </c>
      <c r="C447" s="37">
        <v>0</v>
      </c>
      <c r="D447" s="20">
        <v>0</v>
      </c>
      <c r="E447" s="41" t="str">
        <f t="shared" si="179"/>
        <v/>
      </c>
      <c r="F447" s="41" t="str">
        <f t="shared" si="180"/>
        <v/>
      </c>
      <c r="G447" s="41" t="str">
        <f t="shared" si="181"/>
        <v xml:space="preserve"> </v>
      </c>
      <c r="H447" s="57" t="str">
        <f t="shared" si="182"/>
        <v/>
      </c>
      <c r="I447" s="12"/>
    </row>
    <row r="448" spans="1:9" s="23" customFormat="1" ht="15" x14ac:dyDescent="0.2">
      <c r="A448" s="81"/>
      <c r="B448" s="56" t="s">
        <v>623</v>
      </c>
      <c r="C448" s="37">
        <v>0</v>
      </c>
      <c r="D448" s="20">
        <v>0</v>
      </c>
      <c r="E448" s="41" t="str">
        <f t="shared" si="179"/>
        <v/>
      </c>
      <c r="F448" s="41" t="str">
        <f t="shared" si="180"/>
        <v/>
      </c>
      <c r="G448" s="41" t="str">
        <f t="shared" si="181"/>
        <v xml:space="preserve"> </v>
      </c>
      <c r="H448" s="57" t="str">
        <f t="shared" si="182"/>
        <v/>
      </c>
      <c r="I448" s="12"/>
    </row>
    <row r="449" spans="1:9" s="23" customFormat="1" ht="15" x14ac:dyDescent="0.2">
      <c r="A449" s="81"/>
      <c r="B449" s="56" t="s">
        <v>260</v>
      </c>
      <c r="C449" s="37">
        <v>0</v>
      </c>
      <c r="D449" s="20">
        <v>0</v>
      </c>
      <c r="E449" s="41" t="str">
        <f t="shared" si="172"/>
        <v/>
      </c>
      <c r="F449" s="41" t="str">
        <f t="shared" si="173"/>
        <v/>
      </c>
      <c r="G449" s="22" t="str">
        <f t="shared" si="171"/>
        <v xml:space="preserve"> </v>
      </c>
      <c r="H449" s="57" t="str">
        <f t="shared" si="174"/>
        <v/>
      </c>
      <c r="I449" s="12"/>
    </row>
    <row r="450" spans="1:9" s="23" customFormat="1" ht="15" x14ac:dyDescent="0.2">
      <c r="A450" s="81"/>
      <c r="B450" s="56" t="s">
        <v>261</v>
      </c>
      <c r="C450" s="37">
        <v>0</v>
      </c>
      <c r="D450" s="20">
        <v>2</v>
      </c>
      <c r="E450" s="41" t="str">
        <f t="shared" si="172"/>
        <v/>
      </c>
      <c r="F450" s="41">
        <f t="shared" si="173"/>
        <v>7.1684587813620072E-3</v>
      </c>
      <c r="G450" s="22">
        <f t="shared" si="171"/>
        <v>1</v>
      </c>
      <c r="H450" s="57" t="str">
        <f t="shared" si="174"/>
        <v/>
      </c>
      <c r="I450" s="12"/>
    </row>
    <row r="451" spans="1:9" s="23" customFormat="1" ht="15" x14ac:dyDescent="0.2">
      <c r="A451" s="81"/>
      <c r="B451" s="56" t="s">
        <v>262</v>
      </c>
      <c r="C451" s="37">
        <v>19</v>
      </c>
      <c r="D451" s="20">
        <v>1</v>
      </c>
      <c r="E451" s="41">
        <f t="shared" si="172"/>
        <v>9.405940594059406E-2</v>
      </c>
      <c r="F451" s="41">
        <f t="shared" si="173"/>
        <v>3.5842293906810036E-3</v>
      </c>
      <c r="G451" s="22">
        <f t="shared" si="171"/>
        <v>-0.94736842105263153</v>
      </c>
      <c r="H451" s="57">
        <f t="shared" si="174"/>
        <v>-8.9108910891089105E-2</v>
      </c>
      <c r="I451" s="12"/>
    </row>
    <row r="452" spans="1:9" s="23" customFormat="1" ht="15" x14ac:dyDescent="0.2">
      <c r="A452" s="81"/>
      <c r="B452" s="56" t="s">
        <v>94</v>
      </c>
      <c r="C452" s="37">
        <v>0</v>
      </c>
      <c r="D452" s="20">
        <v>1</v>
      </c>
      <c r="E452" s="41" t="str">
        <f t="shared" si="172"/>
        <v/>
      </c>
      <c r="F452" s="41">
        <f t="shared" si="173"/>
        <v>3.5842293906810036E-3</v>
      </c>
      <c r="G452" s="22">
        <f t="shared" si="171"/>
        <v>1</v>
      </c>
      <c r="H452" s="57" t="str">
        <f t="shared" si="174"/>
        <v/>
      </c>
      <c r="I452" s="12"/>
    </row>
    <row r="453" spans="1:9" s="23" customFormat="1" ht="15" x14ac:dyDescent="0.2">
      <c r="A453" s="81"/>
      <c r="B453" s="56" t="s">
        <v>95</v>
      </c>
      <c r="C453" s="37">
        <v>0</v>
      </c>
      <c r="D453" s="20">
        <v>0</v>
      </c>
      <c r="E453" s="41" t="str">
        <f t="shared" si="172"/>
        <v/>
      </c>
      <c r="F453" s="41" t="str">
        <f t="shared" si="173"/>
        <v/>
      </c>
      <c r="G453" s="22" t="str">
        <f t="shared" si="171"/>
        <v xml:space="preserve"> </v>
      </c>
      <c r="H453" s="57" t="str">
        <f t="shared" si="174"/>
        <v/>
      </c>
      <c r="I453" s="12"/>
    </row>
    <row r="454" spans="1:9" s="23" customFormat="1" ht="15" x14ac:dyDescent="0.2">
      <c r="A454" s="81"/>
      <c r="B454" s="56" t="s">
        <v>96</v>
      </c>
      <c r="C454" s="37">
        <v>10</v>
      </c>
      <c r="D454" s="20">
        <v>122</v>
      </c>
      <c r="E454" s="41">
        <f t="shared" si="172"/>
        <v>4.9504950495049507E-2</v>
      </c>
      <c r="F454" s="41">
        <f t="shared" si="173"/>
        <v>0.43727598566308246</v>
      </c>
      <c r="G454" s="22">
        <f t="shared" si="171"/>
        <v>11.2</v>
      </c>
      <c r="H454" s="57">
        <f t="shared" si="174"/>
        <v>0.55445544554455439</v>
      </c>
      <c r="I454" s="12"/>
    </row>
    <row r="455" spans="1:9" s="23" customFormat="1" ht="15" x14ac:dyDescent="0.2">
      <c r="A455" s="81"/>
      <c r="B455" s="56" t="s">
        <v>263</v>
      </c>
      <c r="C455" s="37">
        <v>0</v>
      </c>
      <c r="D455" s="20">
        <v>0</v>
      </c>
      <c r="E455" s="41" t="str">
        <f t="shared" si="172"/>
        <v/>
      </c>
      <c r="F455" s="41" t="str">
        <f t="shared" si="173"/>
        <v/>
      </c>
      <c r="G455" s="22" t="str">
        <f t="shared" si="171"/>
        <v xml:space="preserve"> </v>
      </c>
      <c r="H455" s="57" t="str">
        <f t="shared" si="174"/>
        <v/>
      </c>
      <c r="I455" s="12"/>
    </row>
    <row r="456" spans="1:9" s="23" customFormat="1" ht="15" x14ac:dyDescent="0.2">
      <c r="A456" s="81"/>
      <c r="B456" s="56" t="s">
        <v>526</v>
      </c>
      <c r="C456" s="37">
        <v>0</v>
      </c>
      <c r="D456" s="20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7">
        <v>2</v>
      </c>
      <c r="D457" s="20">
        <v>0</v>
      </c>
      <c r="E457" s="41">
        <f t="shared" si="172"/>
        <v>9.9009900990099011E-3</v>
      </c>
      <c r="F457" s="41" t="str">
        <f t="shared" si="173"/>
        <v/>
      </c>
      <c r="G457" s="22">
        <f t="shared" si="171"/>
        <v>-1</v>
      </c>
      <c r="H457" s="57">
        <f t="shared" si="174"/>
        <v>-9.9009900990099011E-3</v>
      </c>
      <c r="I457" s="12"/>
    </row>
    <row r="458" spans="1:9" s="23" customFormat="1" ht="15" x14ac:dyDescent="0.2">
      <c r="A458" s="81"/>
      <c r="B458" s="56" t="s">
        <v>93</v>
      </c>
      <c r="C458" s="37">
        <v>0</v>
      </c>
      <c r="D458" s="20">
        <v>0</v>
      </c>
      <c r="E458" s="41" t="str">
        <f t="shared" si="172"/>
        <v/>
      </c>
      <c r="F458" s="41" t="str">
        <f t="shared" si="173"/>
        <v/>
      </c>
      <c r="G458" s="22" t="str">
        <f t="shared" si="171"/>
        <v xml:space="preserve"> </v>
      </c>
      <c r="H458" s="57" t="str">
        <f t="shared" si="174"/>
        <v/>
      </c>
      <c r="I458" s="12"/>
    </row>
    <row r="459" spans="1:9" s="23" customFormat="1" ht="15" x14ac:dyDescent="0.2">
      <c r="A459" s="81"/>
      <c r="B459" s="56" t="s">
        <v>528</v>
      </c>
      <c r="C459" s="37">
        <v>0</v>
      </c>
      <c r="D459" s="20">
        <v>0</v>
      </c>
      <c r="E459" s="41" t="str">
        <f t="shared" si="172"/>
        <v/>
      </c>
      <c r="F459" s="41" t="str">
        <f t="shared" si="173"/>
        <v/>
      </c>
      <c r="G459" s="22" t="str">
        <f t="shared" si="171"/>
        <v xml:space="preserve"> </v>
      </c>
      <c r="H459" s="57" t="str">
        <f t="shared" si="174"/>
        <v/>
      </c>
      <c r="I459" s="12"/>
    </row>
    <row r="460" spans="1:9" s="23" customFormat="1" ht="15" x14ac:dyDescent="0.2">
      <c r="A460" s="81"/>
      <c r="B460" s="56" t="s">
        <v>529</v>
      </c>
      <c r="C460" s="37">
        <v>0</v>
      </c>
      <c r="D460" s="20">
        <v>0</v>
      </c>
      <c r="E460" s="41" t="str">
        <f t="shared" si="172"/>
        <v/>
      </c>
      <c r="F460" s="41" t="str">
        <f t="shared" si="173"/>
        <v/>
      </c>
      <c r="G460" s="22" t="str">
        <f t="shared" si="171"/>
        <v xml:space="preserve"> </v>
      </c>
      <c r="H460" s="57" t="str">
        <f t="shared" si="174"/>
        <v/>
      </c>
      <c r="I460" s="12"/>
    </row>
    <row r="461" spans="1:9" s="23" customFormat="1" ht="30" x14ac:dyDescent="0.2">
      <c r="A461" s="81"/>
      <c r="B461" s="56" t="s">
        <v>530</v>
      </c>
      <c r="C461" s="37">
        <v>0</v>
      </c>
      <c r="D461" s="20">
        <v>0</v>
      </c>
      <c r="E461" s="41" t="str">
        <f t="shared" si="172"/>
        <v/>
      </c>
      <c r="F461" s="41" t="str">
        <f t="shared" si="173"/>
        <v/>
      </c>
      <c r="G461" s="22" t="str">
        <f t="shared" si="171"/>
        <v xml:space="preserve"> </v>
      </c>
      <c r="H461" s="57" t="str">
        <f t="shared" si="174"/>
        <v/>
      </c>
      <c r="I461" s="12"/>
    </row>
    <row r="462" spans="1:9" s="23" customFormat="1" ht="30" x14ac:dyDescent="0.2">
      <c r="A462" s="81"/>
      <c r="B462" s="56" t="s">
        <v>635</v>
      </c>
      <c r="C462" s="37">
        <v>1</v>
      </c>
      <c r="D462" s="20">
        <v>0</v>
      </c>
      <c r="E462" s="41">
        <f t="shared" si="172"/>
        <v>4.9504950495049506E-3</v>
      </c>
      <c r="F462" s="41" t="str">
        <f t="shared" si="173"/>
        <v/>
      </c>
      <c r="G462" s="22">
        <f t="shared" si="171"/>
        <v>-1</v>
      </c>
      <c r="H462" s="57">
        <f t="shared" si="174"/>
        <v>-4.9504950495049506E-3</v>
      </c>
      <c r="I462" s="12"/>
    </row>
    <row r="463" spans="1:9" s="23" customFormat="1" ht="15" x14ac:dyDescent="0.2">
      <c r="A463" s="81"/>
      <c r="B463" s="56" t="s">
        <v>100</v>
      </c>
      <c r="C463" s="37">
        <v>0</v>
      </c>
      <c r="D463" s="20">
        <v>0</v>
      </c>
      <c r="E463" s="41" t="str">
        <f t="shared" si="172"/>
        <v/>
      </c>
      <c r="F463" s="41" t="str">
        <f t="shared" si="173"/>
        <v/>
      </c>
      <c r="G463" s="22" t="str">
        <f t="shared" si="171"/>
        <v xml:space="preserve"> </v>
      </c>
      <c r="H463" s="57" t="str">
        <f t="shared" si="174"/>
        <v/>
      </c>
      <c r="I463" s="12"/>
    </row>
    <row r="464" spans="1:9" s="23" customFormat="1" ht="15" x14ac:dyDescent="0.2">
      <c r="A464" s="81"/>
      <c r="B464" s="56" t="s">
        <v>108</v>
      </c>
      <c r="C464" s="37">
        <v>0</v>
      </c>
      <c r="D464" s="20">
        <v>0</v>
      </c>
      <c r="E464" s="41" t="str">
        <f t="shared" si="172"/>
        <v/>
      </c>
      <c r="F464" s="41" t="str">
        <f t="shared" si="173"/>
        <v/>
      </c>
      <c r="G464" s="22" t="str">
        <f t="shared" si="171"/>
        <v xml:space="preserve"> </v>
      </c>
      <c r="H464" s="57" t="str">
        <f t="shared" si="174"/>
        <v/>
      </c>
      <c r="I464" s="12"/>
    </row>
    <row r="465" spans="1:9" s="23" customFormat="1" ht="15" x14ac:dyDescent="0.2">
      <c r="A465" s="81"/>
      <c r="B465" s="56" t="s">
        <v>107</v>
      </c>
      <c r="C465" s="37">
        <v>0</v>
      </c>
      <c r="D465" s="20">
        <v>0</v>
      </c>
      <c r="E465" s="41" t="str">
        <f t="shared" si="172"/>
        <v/>
      </c>
      <c r="F465" s="41" t="str">
        <f t="shared" si="173"/>
        <v/>
      </c>
      <c r="G465" s="22" t="str">
        <f t="shared" si="171"/>
        <v xml:space="preserve"> </v>
      </c>
      <c r="H465" s="57" t="str">
        <f t="shared" si="174"/>
        <v/>
      </c>
      <c r="I465" s="12"/>
    </row>
    <row r="466" spans="1:9" s="23" customFormat="1" ht="15" x14ac:dyDescent="0.2">
      <c r="A466" s="81"/>
      <c r="B466" s="56" t="s">
        <v>264</v>
      </c>
      <c r="C466" s="37">
        <v>0</v>
      </c>
      <c r="D466" s="20">
        <v>0</v>
      </c>
      <c r="E466" s="41" t="str">
        <f t="shared" si="172"/>
        <v/>
      </c>
      <c r="F466" s="41" t="str">
        <f t="shared" si="173"/>
        <v/>
      </c>
      <c r="G466" s="22" t="str">
        <f t="shared" si="171"/>
        <v xml:space="preserve"> </v>
      </c>
      <c r="H466" s="57" t="str">
        <f t="shared" si="174"/>
        <v/>
      </c>
      <c r="I466" s="12"/>
    </row>
    <row r="467" spans="1:9" s="23" customFormat="1" ht="30" x14ac:dyDescent="0.2">
      <c r="A467" s="81"/>
      <c r="B467" s="56" t="s">
        <v>478</v>
      </c>
      <c r="C467" s="37">
        <v>0</v>
      </c>
      <c r="D467" s="20">
        <v>0</v>
      </c>
      <c r="E467" s="41" t="str">
        <f t="shared" si="172"/>
        <v/>
      </c>
      <c r="F467" s="41" t="str">
        <f t="shared" si="173"/>
        <v/>
      </c>
      <c r="G467" s="22" t="str">
        <f t="shared" si="171"/>
        <v xml:space="preserve"> </v>
      </c>
      <c r="H467" s="57" t="str">
        <f t="shared" si="174"/>
        <v/>
      </c>
      <c r="I467" s="12"/>
    </row>
    <row r="468" spans="1:9" s="23" customFormat="1" ht="45" x14ac:dyDescent="0.2">
      <c r="A468" s="81"/>
      <c r="B468" s="56" t="s">
        <v>541</v>
      </c>
      <c r="C468" s="37">
        <v>0</v>
      </c>
      <c r="D468" s="20">
        <v>0</v>
      </c>
      <c r="E468" s="41" t="str">
        <f t="shared" si="172"/>
        <v/>
      </c>
      <c r="F468" s="41" t="str">
        <f t="shared" si="173"/>
        <v/>
      </c>
      <c r="G468" s="22" t="str">
        <f t="shared" si="171"/>
        <v xml:space="preserve"> </v>
      </c>
      <c r="H468" s="57" t="str">
        <f t="shared" si="174"/>
        <v/>
      </c>
      <c r="I468" s="12"/>
    </row>
    <row r="469" spans="1:9" s="23" customFormat="1" ht="30" x14ac:dyDescent="0.2">
      <c r="A469" s="81"/>
      <c r="B469" s="56" t="s">
        <v>479</v>
      </c>
      <c r="C469" s="37">
        <v>0</v>
      </c>
      <c r="D469" s="20">
        <v>0</v>
      </c>
      <c r="E469" s="41" t="str">
        <f t="shared" si="172"/>
        <v/>
      </c>
      <c r="F469" s="41" t="str">
        <f t="shared" si="173"/>
        <v/>
      </c>
      <c r="G469" s="22" t="str">
        <f t="shared" si="171"/>
        <v xml:space="preserve"> </v>
      </c>
      <c r="H469" s="57" t="str">
        <f t="shared" si="174"/>
        <v/>
      </c>
      <c r="I469" s="12"/>
    </row>
    <row r="470" spans="1:9" s="23" customFormat="1" ht="15" x14ac:dyDescent="0.2">
      <c r="A470" s="81"/>
      <c r="B470" s="56" t="s">
        <v>103</v>
      </c>
      <c r="C470" s="37">
        <v>0</v>
      </c>
      <c r="D470" s="20">
        <v>0</v>
      </c>
      <c r="E470" s="41" t="str">
        <f t="shared" si="172"/>
        <v/>
      </c>
      <c r="F470" s="41" t="str">
        <f t="shared" si="173"/>
        <v/>
      </c>
      <c r="G470" s="22" t="str">
        <f t="shared" si="171"/>
        <v xml:space="preserve"> </v>
      </c>
      <c r="H470" s="57" t="str">
        <f t="shared" si="174"/>
        <v/>
      </c>
      <c r="I470" s="12"/>
    </row>
    <row r="471" spans="1:9" s="23" customFormat="1" ht="30" x14ac:dyDescent="0.2">
      <c r="A471" s="81"/>
      <c r="B471" s="56" t="s">
        <v>590</v>
      </c>
      <c r="C471" s="37">
        <v>0</v>
      </c>
      <c r="D471" s="20">
        <v>0</v>
      </c>
      <c r="E471" s="41" t="str">
        <f t="shared" si="172"/>
        <v/>
      </c>
      <c r="F471" s="41" t="str">
        <f t="shared" si="173"/>
        <v/>
      </c>
      <c r="G471" s="22" t="str">
        <f t="shared" si="171"/>
        <v xml:space="preserve"> </v>
      </c>
      <c r="H471" s="57" t="str">
        <f t="shared" si="174"/>
        <v/>
      </c>
      <c r="I471" s="12"/>
    </row>
    <row r="472" spans="1:9" s="23" customFormat="1" ht="15" x14ac:dyDescent="0.2">
      <c r="A472" s="81"/>
      <c r="B472" s="56" t="s">
        <v>104</v>
      </c>
      <c r="C472" s="37">
        <v>0</v>
      </c>
      <c r="D472" s="20">
        <v>0</v>
      </c>
      <c r="E472" s="41" t="str">
        <f t="shared" si="172"/>
        <v/>
      </c>
      <c r="F472" s="41" t="str">
        <f t="shared" si="173"/>
        <v/>
      </c>
      <c r="G472" s="22" t="str">
        <f t="shared" si="171"/>
        <v xml:space="preserve"> </v>
      </c>
      <c r="H472" s="57" t="str">
        <f t="shared" si="174"/>
        <v/>
      </c>
      <c r="I472" s="12"/>
    </row>
    <row r="473" spans="1:9" s="23" customFormat="1" ht="15" x14ac:dyDescent="0.2">
      <c r="A473" s="81"/>
      <c r="B473" s="56" t="s">
        <v>373</v>
      </c>
      <c r="C473" s="37">
        <v>0</v>
      </c>
      <c r="D473" s="20">
        <v>0</v>
      </c>
      <c r="E473" s="41" t="str">
        <f t="shared" si="172"/>
        <v/>
      </c>
      <c r="F473" s="41" t="str">
        <f t="shared" si="173"/>
        <v/>
      </c>
      <c r="G473" s="22" t="str">
        <f t="shared" si="171"/>
        <v xml:space="preserve"> </v>
      </c>
      <c r="H473" s="57" t="str">
        <f t="shared" si="174"/>
        <v/>
      </c>
      <c r="I473" s="12"/>
    </row>
    <row r="474" spans="1:9" s="23" customFormat="1" ht="15" x14ac:dyDescent="0.2">
      <c r="A474" s="81"/>
      <c r="B474" s="56" t="s">
        <v>102</v>
      </c>
      <c r="C474" s="37">
        <v>0</v>
      </c>
      <c r="D474" s="20">
        <v>0</v>
      </c>
      <c r="E474" s="41" t="str">
        <f t="shared" si="172"/>
        <v/>
      </c>
      <c r="F474" s="41" t="str">
        <f t="shared" si="173"/>
        <v/>
      </c>
      <c r="G474" s="22" t="str">
        <f t="shared" si="171"/>
        <v xml:space="preserve"> </v>
      </c>
      <c r="H474" s="57" t="str">
        <f t="shared" si="174"/>
        <v/>
      </c>
      <c r="I474" s="12"/>
    </row>
    <row r="475" spans="1:9" s="23" customFormat="1" ht="15" x14ac:dyDescent="0.2">
      <c r="A475" s="81"/>
      <c r="B475" s="56" t="s">
        <v>265</v>
      </c>
      <c r="C475" s="37">
        <v>1</v>
      </c>
      <c r="D475" s="20">
        <v>0</v>
      </c>
      <c r="E475" s="41">
        <f t="shared" si="172"/>
        <v>4.9504950495049506E-3</v>
      </c>
      <c r="F475" s="41" t="str">
        <f t="shared" si="173"/>
        <v/>
      </c>
      <c r="G475" s="22">
        <f t="shared" si="171"/>
        <v>-1</v>
      </c>
      <c r="H475" s="57">
        <f t="shared" si="174"/>
        <v>-4.9504950495049506E-3</v>
      </c>
      <c r="I475" s="12"/>
    </row>
    <row r="476" spans="1:9" s="23" customFormat="1" ht="15" x14ac:dyDescent="0.2">
      <c r="A476" s="81"/>
      <c r="B476" s="56" t="s">
        <v>636</v>
      </c>
      <c r="C476" s="37">
        <v>0</v>
      </c>
      <c r="D476" s="20">
        <v>0</v>
      </c>
      <c r="E476" s="41" t="str">
        <f t="shared" si="172"/>
        <v/>
      </c>
      <c r="F476" s="41" t="str">
        <f t="shared" si="173"/>
        <v/>
      </c>
      <c r="G476" s="22" t="str">
        <f t="shared" si="171"/>
        <v xml:space="preserve"> </v>
      </c>
      <c r="H476" s="57" t="str">
        <f t="shared" si="174"/>
        <v/>
      </c>
      <c r="I476" s="12"/>
    </row>
    <row r="477" spans="1:9" s="23" customFormat="1" ht="15" x14ac:dyDescent="0.2">
      <c r="A477" s="81"/>
      <c r="B477" s="56" t="s">
        <v>326</v>
      </c>
      <c r="C477" s="37">
        <v>0</v>
      </c>
      <c r="D477" s="20">
        <v>0</v>
      </c>
      <c r="E477" s="41" t="str">
        <f t="shared" si="172"/>
        <v/>
      </c>
      <c r="F477" s="41" t="str">
        <f t="shared" si="173"/>
        <v/>
      </c>
      <c r="G477" s="22" t="str">
        <f t="shared" si="171"/>
        <v xml:space="preserve"> </v>
      </c>
      <c r="H477" s="57" t="str">
        <f t="shared" si="174"/>
        <v/>
      </c>
      <c r="I477" s="12"/>
    </row>
    <row r="478" spans="1:9" s="23" customFormat="1" ht="15" x14ac:dyDescent="0.2">
      <c r="A478" s="81"/>
      <c r="B478" s="56" t="s">
        <v>111</v>
      </c>
      <c r="C478" s="37">
        <v>2</v>
      </c>
      <c r="D478" s="20">
        <v>0</v>
      </c>
      <c r="E478" s="41">
        <f t="shared" si="172"/>
        <v>9.9009900990099011E-3</v>
      </c>
      <c r="F478" s="41" t="str">
        <f t="shared" si="173"/>
        <v/>
      </c>
      <c r="G478" s="22">
        <f t="shared" si="171"/>
        <v>-1</v>
      </c>
      <c r="H478" s="57">
        <f t="shared" si="174"/>
        <v>-9.9009900990099011E-3</v>
      </c>
      <c r="I478" s="12"/>
    </row>
    <row r="479" spans="1:9" s="23" customFormat="1" ht="15" x14ac:dyDescent="0.2">
      <c r="A479" s="81"/>
      <c r="B479" s="56" t="s">
        <v>99</v>
      </c>
      <c r="C479" s="37">
        <v>0</v>
      </c>
      <c r="D479" s="20">
        <v>0</v>
      </c>
      <c r="E479" s="41" t="str">
        <f t="shared" si="172"/>
        <v/>
      </c>
      <c r="F479" s="41" t="str">
        <f t="shared" si="173"/>
        <v/>
      </c>
      <c r="G479" s="22" t="str">
        <f t="shared" si="171"/>
        <v xml:space="preserve"> </v>
      </c>
      <c r="H479" s="57" t="str">
        <f t="shared" si="174"/>
        <v/>
      </c>
      <c r="I479" s="12"/>
    </row>
    <row r="480" spans="1:9" s="23" customFormat="1" ht="15" x14ac:dyDescent="0.2">
      <c r="A480" s="81"/>
      <c r="B480" s="56" t="s">
        <v>266</v>
      </c>
      <c r="C480" s="37">
        <v>0</v>
      </c>
      <c r="D480" s="20">
        <v>0</v>
      </c>
      <c r="E480" s="41" t="str">
        <f t="shared" si="172"/>
        <v/>
      </c>
      <c r="F480" s="41" t="str">
        <f t="shared" si="173"/>
        <v/>
      </c>
      <c r="G480" s="22" t="str">
        <f t="shared" si="171"/>
        <v xml:space="preserve"> </v>
      </c>
      <c r="H480" s="57" t="str">
        <f t="shared" si="174"/>
        <v/>
      </c>
      <c r="I480" s="12"/>
    </row>
    <row r="481" spans="1:9" s="23" customFormat="1" ht="15" x14ac:dyDescent="0.2">
      <c r="A481" s="81"/>
      <c r="B481" s="56" t="s">
        <v>480</v>
      </c>
      <c r="C481" s="37">
        <v>0</v>
      </c>
      <c r="D481" s="20">
        <v>0</v>
      </c>
      <c r="E481" s="41" t="str">
        <f t="shared" si="172"/>
        <v/>
      </c>
      <c r="F481" s="41" t="str">
        <f t="shared" si="173"/>
        <v/>
      </c>
      <c r="G481" s="22" t="str">
        <f t="shared" si="171"/>
        <v xml:space="preserve"> </v>
      </c>
      <c r="H481" s="57" t="str">
        <f t="shared" si="174"/>
        <v/>
      </c>
      <c r="I481" s="12"/>
    </row>
    <row r="482" spans="1:9" s="23" customFormat="1" ht="15" x14ac:dyDescent="0.2">
      <c r="A482" s="81"/>
      <c r="B482" s="56" t="s">
        <v>105</v>
      </c>
      <c r="C482" s="37">
        <v>0</v>
      </c>
      <c r="D482" s="20">
        <v>0</v>
      </c>
      <c r="E482" s="41" t="str">
        <f t="shared" si="172"/>
        <v/>
      </c>
      <c r="F482" s="41" t="str">
        <f t="shared" si="173"/>
        <v/>
      </c>
      <c r="G482" s="22" t="str">
        <f t="shared" si="171"/>
        <v xml:space="preserve"> </v>
      </c>
      <c r="H482" s="57" t="str">
        <f t="shared" si="174"/>
        <v/>
      </c>
      <c r="I482" s="12"/>
    </row>
    <row r="483" spans="1:9" s="23" customFormat="1" ht="15" x14ac:dyDescent="0.2">
      <c r="A483" s="81"/>
      <c r="B483" s="56" t="s">
        <v>109</v>
      </c>
      <c r="C483" s="37">
        <v>0</v>
      </c>
      <c r="D483" s="20">
        <v>0</v>
      </c>
      <c r="E483" s="41" t="str">
        <f t="shared" si="172"/>
        <v/>
      </c>
      <c r="F483" s="41" t="str">
        <f t="shared" si="173"/>
        <v/>
      </c>
      <c r="G483" s="22" t="str">
        <f t="shared" si="171"/>
        <v xml:space="preserve"> </v>
      </c>
      <c r="H483" s="57" t="str">
        <f t="shared" si="174"/>
        <v/>
      </c>
      <c r="I483" s="12"/>
    </row>
    <row r="484" spans="1:9" s="23" customFormat="1" ht="15" x14ac:dyDescent="0.2">
      <c r="A484" s="81"/>
      <c r="B484" s="56" t="s">
        <v>97</v>
      </c>
      <c r="C484" s="37">
        <v>0</v>
      </c>
      <c r="D484" s="20">
        <v>0</v>
      </c>
      <c r="E484" s="41" t="str">
        <f t="shared" si="172"/>
        <v/>
      </c>
      <c r="F484" s="41" t="str">
        <f t="shared" si="173"/>
        <v/>
      </c>
      <c r="G484" s="22" t="str">
        <f t="shared" si="171"/>
        <v xml:space="preserve"> </v>
      </c>
      <c r="H484" s="57" t="str">
        <f t="shared" si="174"/>
        <v/>
      </c>
      <c r="I484" s="12"/>
    </row>
    <row r="485" spans="1:9" s="23" customFormat="1" ht="15" x14ac:dyDescent="0.2">
      <c r="A485" s="81"/>
      <c r="B485" s="56" t="s">
        <v>101</v>
      </c>
      <c r="C485" s="37">
        <v>1</v>
      </c>
      <c r="D485" s="20">
        <v>0</v>
      </c>
      <c r="E485" s="41">
        <f t="shared" si="172"/>
        <v>4.9504950495049506E-3</v>
      </c>
      <c r="F485" s="41" t="str">
        <f t="shared" si="173"/>
        <v/>
      </c>
      <c r="G485" s="22">
        <f t="shared" si="171"/>
        <v>-1</v>
      </c>
      <c r="H485" s="57">
        <f t="shared" si="174"/>
        <v>-4.9504950495049506E-3</v>
      </c>
      <c r="I485" s="12"/>
    </row>
    <row r="486" spans="1:9" s="23" customFormat="1" ht="15" x14ac:dyDescent="0.2">
      <c r="A486" s="81"/>
      <c r="B486" s="56" t="s">
        <v>106</v>
      </c>
      <c r="C486" s="37">
        <v>0</v>
      </c>
      <c r="D486" s="20">
        <v>0</v>
      </c>
      <c r="E486" s="41" t="str">
        <f t="shared" si="172"/>
        <v/>
      </c>
      <c r="F486" s="41" t="str">
        <f t="shared" si="173"/>
        <v/>
      </c>
      <c r="G486" s="22" t="str">
        <f t="shared" si="171"/>
        <v xml:space="preserve"> </v>
      </c>
      <c r="H486" s="57" t="str">
        <f t="shared" si="174"/>
        <v/>
      </c>
      <c r="I486" s="12"/>
    </row>
    <row r="487" spans="1:9" s="23" customFormat="1" ht="15" x14ac:dyDescent="0.2">
      <c r="A487" s="81"/>
      <c r="B487" s="56" t="s">
        <v>110</v>
      </c>
      <c r="C487" s="37">
        <v>0</v>
      </c>
      <c r="D487" s="20">
        <v>0</v>
      </c>
      <c r="E487" s="41" t="str">
        <f t="shared" si="172"/>
        <v/>
      </c>
      <c r="F487" s="41" t="str">
        <f t="shared" si="173"/>
        <v/>
      </c>
      <c r="G487" s="22" t="str">
        <f t="shared" si="171"/>
        <v xml:space="preserve"> </v>
      </c>
      <c r="H487" s="57" t="str">
        <f t="shared" si="174"/>
        <v/>
      </c>
      <c r="I487" s="12"/>
    </row>
    <row r="488" spans="1:9" s="23" customFormat="1" ht="15" x14ac:dyDescent="0.2">
      <c r="A488" s="81"/>
      <c r="B488" s="56" t="s">
        <v>267</v>
      </c>
      <c r="C488" s="37">
        <v>0</v>
      </c>
      <c r="D488" s="20">
        <v>0</v>
      </c>
      <c r="E488" s="41" t="str">
        <f t="shared" si="172"/>
        <v/>
      </c>
      <c r="F488" s="41" t="str">
        <f t="shared" si="173"/>
        <v/>
      </c>
      <c r="G488" s="22" t="str">
        <f t="shared" si="171"/>
        <v xml:space="preserve"> </v>
      </c>
      <c r="H488" s="57" t="str">
        <f t="shared" si="174"/>
        <v/>
      </c>
      <c r="I488" s="12"/>
    </row>
    <row r="489" spans="1:9" s="23" customFormat="1" ht="30" x14ac:dyDescent="0.2">
      <c r="A489" s="81"/>
      <c r="B489" s="56" t="s">
        <v>481</v>
      </c>
      <c r="C489" s="37">
        <v>0</v>
      </c>
      <c r="D489" s="20">
        <v>0</v>
      </c>
      <c r="E489" s="41" t="str">
        <f t="shared" si="172"/>
        <v/>
      </c>
      <c r="F489" s="41" t="str">
        <f t="shared" si="173"/>
        <v/>
      </c>
      <c r="G489" s="22" t="str">
        <f t="shared" si="171"/>
        <v xml:space="preserve"> </v>
      </c>
      <c r="H489" s="57" t="str">
        <f t="shared" si="174"/>
        <v/>
      </c>
      <c r="I489" s="12"/>
    </row>
    <row r="490" spans="1:9" s="23" customFormat="1" ht="15" x14ac:dyDescent="0.2">
      <c r="A490" s="81"/>
      <c r="B490" s="56" t="s">
        <v>268</v>
      </c>
      <c r="C490" s="37">
        <v>0</v>
      </c>
      <c r="D490" s="20">
        <v>0</v>
      </c>
      <c r="E490" s="41" t="str">
        <f t="shared" si="172"/>
        <v/>
      </c>
      <c r="F490" s="41" t="str">
        <f t="shared" si="173"/>
        <v/>
      </c>
      <c r="G490" s="22" t="str">
        <f t="shared" si="171"/>
        <v xml:space="preserve"> </v>
      </c>
      <c r="H490" s="57" t="str">
        <f t="shared" si="174"/>
        <v/>
      </c>
      <c r="I490" s="12"/>
    </row>
    <row r="491" spans="1:9" s="23" customFormat="1" ht="15" x14ac:dyDescent="0.2">
      <c r="A491" s="81"/>
      <c r="B491" s="56" t="s">
        <v>269</v>
      </c>
      <c r="C491" s="37">
        <v>0</v>
      </c>
      <c r="D491" s="20">
        <v>0</v>
      </c>
      <c r="E491" s="41" t="str">
        <f t="shared" si="172"/>
        <v/>
      </c>
      <c r="F491" s="41" t="str">
        <f t="shared" si="173"/>
        <v/>
      </c>
      <c r="G491" s="22" t="str">
        <f t="shared" si="171"/>
        <v xml:space="preserve"> </v>
      </c>
      <c r="H491" s="57" t="str">
        <f t="shared" si="174"/>
        <v/>
      </c>
      <c r="I491" s="12"/>
    </row>
    <row r="492" spans="1:9" s="23" customFormat="1" ht="15" x14ac:dyDescent="0.2">
      <c r="A492" s="81"/>
      <c r="B492" s="56" t="s">
        <v>482</v>
      </c>
      <c r="C492" s="37">
        <v>0</v>
      </c>
      <c r="D492" s="20">
        <v>0</v>
      </c>
      <c r="E492" s="41" t="str">
        <f t="shared" si="172"/>
        <v/>
      </c>
      <c r="F492" s="41" t="str">
        <f t="shared" si="173"/>
        <v/>
      </c>
      <c r="G492" s="22" t="str">
        <f t="shared" si="171"/>
        <v xml:space="preserve"> </v>
      </c>
      <c r="H492" s="57" t="str">
        <f t="shared" si="174"/>
        <v/>
      </c>
      <c r="I492" s="12"/>
    </row>
    <row r="493" spans="1:9" s="23" customFormat="1" ht="15" x14ac:dyDescent="0.2">
      <c r="A493" s="81"/>
      <c r="B493" s="56" t="s">
        <v>270</v>
      </c>
      <c r="C493" s="37">
        <v>0</v>
      </c>
      <c r="D493" s="20">
        <v>0</v>
      </c>
      <c r="E493" s="41" t="str">
        <f t="shared" si="172"/>
        <v/>
      </c>
      <c r="F493" s="41" t="str">
        <f t="shared" si="173"/>
        <v/>
      </c>
      <c r="G493" s="22" t="str">
        <f t="shared" si="171"/>
        <v xml:space="preserve"> </v>
      </c>
      <c r="H493" s="57" t="str">
        <f t="shared" si="174"/>
        <v/>
      </c>
      <c r="I493" s="12"/>
    </row>
    <row r="494" spans="1:9" s="23" customFormat="1" ht="15" x14ac:dyDescent="0.2">
      <c r="A494" s="81"/>
      <c r="B494" s="56" t="s">
        <v>271</v>
      </c>
      <c r="C494" s="37">
        <v>0</v>
      </c>
      <c r="D494" s="20">
        <v>0</v>
      </c>
      <c r="E494" s="41" t="str">
        <f t="shared" si="172"/>
        <v/>
      </c>
      <c r="F494" s="41" t="str">
        <f t="shared" si="173"/>
        <v/>
      </c>
      <c r="G494" s="22" t="str">
        <f t="shared" si="171"/>
        <v xml:space="preserve"> </v>
      </c>
      <c r="H494" s="57" t="str">
        <f t="shared" si="174"/>
        <v/>
      </c>
      <c r="I494" s="12"/>
    </row>
    <row r="495" spans="1:9" s="23" customFormat="1" ht="15" x14ac:dyDescent="0.2">
      <c r="A495" s="81"/>
      <c r="B495" s="56" t="s">
        <v>272</v>
      </c>
      <c r="C495" s="37">
        <v>0</v>
      </c>
      <c r="D495" s="20">
        <v>4</v>
      </c>
      <c r="E495" s="41" t="str">
        <f t="shared" si="172"/>
        <v/>
      </c>
      <c r="F495" s="41">
        <f t="shared" si="173"/>
        <v>1.4336917562724014E-2</v>
      </c>
      <c r="G495" s="22">
        <f t="shared" si="171"/>
        <v>1</v>
      </c>
      <c r="H495" s="57" t="str">
        <f t="shared" si="174"/>
        <v/>
      </c>
      <c r="I495" s="12"/>
    </row>
    <row r="496" spans="1:9" s="23" customFormat="1" ht="15" x14ac:dyDescent="0.2">
      <c r="A496" s="81"/>
      <c r="B496" s="56" t="s">
        <v>98</v>
      </c>
      <c r="C496" s="37">
        <v>0</v>
      </c>
      <c r="D496" s="20">
        <v>0</v>
      </c>
      <c r="E496" s="41" t="str">
        <f t="shared" si="172"/>
        <v/>
      </c>
      <c r="F496" s="41" t="str">
        <f t="shared" si="173"/>
        <v/>
      </c>
      <c r="G496" s="22" t="str">
        <f t="shared" si="171"/>
        <v xml:space="preserve"> </v>
      </c>
      <c r="H496" s="57" t="str">
        <f t="shared" si="174"/>
        <v/>
      </c>
      <c r="I496" s="12"/>
    </row>
    <row r="497" spans="1:9" s="23" customFormat="1" ht="15" x14ac:dyDescent="0.2">
      <c r="A497" s="81"/>
      <c r="B497" s="56" t="s">
        <v>273</v>
      </c>
      <c r="C497" s="37">
        <v>0</v>
      </c>
      <c r="D497" s="20">
        <v>0</v>
      </c>
      <c r="E497" s="41" t="str">
        <f t="shared" si="172"/>
        <v/>
      </c>
      <c r="F497" s="41" t="str">
        <f t="shared" si="173"/>
        <v/>
      </c>
      <c r="G497" s="22" t="str">
        <f t="shared" si="171"/>
        <v xml:space="preserve"> </v>
      </c>
      <c r="H497" s="57" t="str">
        <f t="shared" si="174"/>
        <v/>
      </c>
      <c r="I497" s="12"/>
    </row>
    <row r="498" spans="1:9" s="23" customFormat="1" ht="15" x14ac:dyDescent="0.2">
      <c r="A498" s="81"/>
      <c r="B498" s="56" t="s">
        <v>274</v>
      </c>
      <c r="C498" s="37">
        <v>0</v>
      </c>
      <c r="D498" s="20">
        <v>0</v>
      </c>
      <c r="E498" s="41" t="str">
        <f t="shared" si="172"/>
        <v/>
      </c>
      <c r="F498" s="41" t="str">
        <f t="shared" si="173"/>
        <v/>
      </c>
      <c r="G498" s="22" t="str">
        <f t="shared" si="171"/>
        <v xml:space="preserve"> </v>
      </c>
      <c r="H498" s="57" t="str">
        <f t="shared" si="174"/>
        <v/>
      </c>
      <c r="I498" s="12"/>
    </row>
    <row r="499" spans="1:9" s="23" customFormat="1" ht="15" x14ac:dyDescent="0.2">
      <c r="A499" s="81"/>
      <c r="B499" s="56" t="s">
        <v>542</v>
      </c>
      <c r="C499" s="37">
        <v>0</v>
      </c>
      <c r="D499" s="20">
        <v>0</v>
      </c>
      <c r="E499" s="41" t="str">
        <f t="shared" si="172"/>
        <v/>
      </c>
      <c r="F499" s="41" t="str">
        <f t="shared" si="173"/>
        <v/>
      </c>
      <c r="G499" s="22" t="str">
        <f t="shared" ref="G499:G563" si="183">+IF(AND(C499=0,D499=0)," ",IF(C499=0,1,IF(D499=0,-1,(D499-C499)/C499)))</f>
        <v xml:space="preserve"> </v>
      </c>
      <c r="H499" s="57" t="str">
        <f t="shared" si="174"/>
        <v/>
      </c>
      <c r="I499" s="12"/>
    </row>
    <row r="500" spans="1:9" s="23" customFormat="1" ht="30" x14ac:dyDescent="0.2">
      <c r="A500" s="81"/>
      <c r="B500" s="56" t="s">
        <v>275</v>
      </c>
      <c r="C500" s="37">
        <v>0</v>
      </c>
      <c r="D500" s="20">
        <v>0</v>
      </c>
      <c r="E500" s="41" t="str">
        <f t="shared" si="172"/>
        <v/>
      </c>
      <c r="F500" s="41" t="str">
        <f t="shared" si="173"/>
        <v/>
      </c>
      <c r="G500" s="22" t="str">
        <f t="shared" si="183"/>
        <v xml:space="preserve"> </v>
      </c>
      <c r="H500" s="57" t="str">
        <f t="shared" si="174"/>
        <v/>
      </c>
      <c r="I500" s="12"/>
    </row>
    <row r="501" spans="1:9" s="23" customFormat="1" ht="30" x14ac:dyDescent="0.2">
      <c r="A501" s="81"/>
      <c r="B501" s="56" t="s">
        <v>276</v>
      </c>
      <c r="C501" s="37">
        <v>0</v>
      </c>
      <c r="D501" s="20">
        <v>0</v>
      </c>
      <c r="E501" s="41" t="str">
        <f t="shared" ref="E501:E561" si="184">+IF(C501=0,"",C501/C$355)</f>
        <v/>
      </c>
      <c r="F501" s="41" t="str">
        <f t="shared" ref="F501:F561" si="185">+IF(D501=0,"",D501/D$355)</f>
        <v/>
      </c>
      <c r="G501" s="22" t="str">
        <f t="shared" si="183"/>
        <v xml:space="preserve"> </v>
      </c>
      <c r="H501" s="57" t="str">
        <f t="shared" ref="H501:H561" si="186">+IF(OR(AND(E501=""),(G501="")),"",E501*G501)</f>
        <v/>
      </c>
      <c r="I501" s="12"/>
    </row>
    <row r="502" spans="1:9" s="23" customFormat="1" ht="30" x14ac:dyDescent="0.2">
      <c r="A502" s="81"/>
      <c r="B502" s="56" t="s">
        <v>637</v>
      </c>
      <c r="C502" s="37">
        <v>0</v>
      </c>
      <c r="D502" s="20">
        <v>0</v>
      </c>
      <c r="E502" s="41" t="str">
        <f t="shared" si="184"/>
        <v/>
      </c>
      <c r="F502" s="41" t="str">
        <f t="shared" si="185"/>
        <v/>
      </c>
      <c r="G502" s="22" t="str">
        <f t="shared" si="183"/>
        <v xml:space="preserve"> </v>
      </c>
      <c r="H502" s="57" t="str">
        <f t="shared" si="186"/>
        <v/>
      </c>
      <c r="I502" s="12"/>
    </row>
    <row r="503" spans="1:9" s="23" customFormat="1" ht="30" x14ac:dyDescent="0.2">
      <c r="A503" s="81"/>
      <c r="B503" s="56" t="s">
        <v>277</v>
      </c>
      <c r="C503" s="37">
        <v>0</v>
      </c>
      <c r="D503" s="20">
        <v>0</v>
      </c>
      <c r="E503" s="41" t="str">
        <f t="shared" si="184"/>
        <v/>
      </c>
      <c r="F503" s="41" t="str">
        <f t="shared" si="185"/>
        <v/>
      </c>
      <c r="G503" s="22" t="str">
        <f t="shared" si="183"/>
        <v xml:space="preserve"> </v>
      </c>
      <c r="H503" s="57" t="str">
        <f t="shared" si="186"/>
        <v/>
      </c>
      <c r="I503" s="12"/>
    </row>
    <row r="504" spans="1:9" s="23" customFormat="1" ht="30" x14ac:dyDescent="0.2">
      <c r="A504" s="81"/>
      <c r="B504" s="56" t="s">
        <v>121</v>
      </c>
      <c r="C504" s="37">
        <v>0</v>
      </c>
      <c r="D504" s="20">
        <v>0</v>
      </c>
      <c r="E504" s="41" t="str">
        <f t="shared" si="184"/>
        <v/>
      </c>
      <c r="F504" s="41" t="str">
        <f t="shared" si="185"/>
        <v/>
      </c>
      <c r="G504" s="22" t="str">
        <f t="shared" si="183"/>
        <v xml:space="preserve"> </v>
      </c>
      <c r="H504" s="57" t="str">
        <f t="shared" si="186"/>
        <v/>
      </c>
      <c r="I504" s="12"/>
    </row>
    <row r="505" spans="1:9" s="23" customFormat="1" ht="30" x14ac:dyDescent="0.2">
      <c r="A505" s="81"/>
      <c r="B505" s="56" t="s">
        <v>122</v>
      </c>
      <c r="C505" s="37">
        <v>0</v>
      </c>
      <c r="D505" s="20">
        <v>0</v>
      </c>
      <c r="E505" s="41" t="str">
        <f t="shared" si="184"/>
        <v/>
      </c>
      <c r="F505" s="41" t="str">
        <f t="shared" si="185"/>
        <v/>
      </c>
      <c r="G505" s="22" t="str">
        <f t="shared" si="183"/>
        <v xml:space="preserve"> </v>
      </c>
      <c r="H505" s="57" t="str">
        <f t="shared" si="186"/>
        <v/>
      </c>
      <c r="I505" s="12"/>
    </row>
    <row r="506" spans="1:9" s="23" customFormat="1" ht="15" x14ac:dyDescent="0.2">
      <c r="A506" s="81"/>
      <c r="B506" s="56" t="s">
        <v>278</v>
      </c>
      <c r="C506" s="37">
        <v>0</v>
      </c>
      <c r="D506" s="20">
        <v>0</v>
      </c>
      <c r="E506" s="41" t="str">
        <f t="shared" si="184"/>
        <v/>
      </c>
      <c r="F506" s="41" t="str">
        <f t="shared" si="185"/>
        <v/>
      </c>
      <c r="G506" s="22" t="str">
        <f t="shared" si="183"/>
        <v xml:space="preserve"> </v>
      </c>
      <c r="H506" s="57" t="str">
        <f t="shared" si="186"/>
        <v/>
      </c>
      <c r="I506" s="12"/>
    </row>
    <row r="507" spans="1:9" s="23" customFormat="1" ht="30" x14ac:dyDescent="0.2">
      <c r="A507" s="81"/>
      <c r="B507" s="56" t="s">
        <v>279</v>
      </c>
      <c r="C507" s="37">
        <v>0</v>
      </c>
      <c r="D507" s="20">
        <v>0</v>
      </c>
      <c r="E507" s="41" t="str">
        <f t="shared" si="184"/>
        <v/>
      </c>
      <c r="F507" s="41" t="str">
        <f t="shared" si="185"/>
        <v/>
      </c>
      <c r="G507" s="22" t="str">
        <f t="shared" si="183"/>
        <v xml:space="preserve"> </v>
      </c>
      <c r="H507" s="57" t="str">
        <f t="shared" si="186"/>
        <v/>
      </c>
      <c r="I507" s="12"/>
    </row>
    <row r="508" spans="1:9" s="23" customFormat="1" ht="30" x14ac:dyDescent="0.2">
      <c r="A508" s="81"/>
      <c r="B508" s="56" t="s">
        <v>280</v>
      </c>
      <c r="C508" s="37">
        <v>0</v>
      </c>
      <c r="D508" s="20">
        <v>0</v>
      </c>
      <c r="E508" s="41" t="str">
        <f t="shared" si="184"/>
        <v/>
      </c>
      <c r="F508" s="41" t="str">
        <f t="shared" si="185"/>
        <v/>
      </c>
      <c r="G508" s="22" t="str">
        <f t="shared" si="183"/>
        <v xml:space="preserve"> </v>
      </c>
      <c r="H508" s="57" t="str">
        <f t="shared" si="186"/>
        <v/>
      </c>
      <c r="I508" s="12"/>
    </row>
    <row r="509" spans="1:9" s="23" customFormat="1" ht="30" x14ac:dyDescent="0.2">
      <c r="A509" s="81"/>
      <c r="B509" s="56" t="s">
        <v>119</v>
      </c>
      <c r="C509" s="37">
        <v>5</v>
      </c>
      <c r="D509" s="20">
        <v>0</v>
      </c>
      <c r="E509" s="41">
        <f t="shared" si="184"/>
        <v>2.4752475247524754E-2</v>
      </c>
      <c r="F509" s="41" t="str">
        <f t="shared" si="185"/>
        <v/>
      </c>
      <c r="G509" s="22">
        <f t="shared" si="183"/>
        <v>-1</v>
      </c>
      <c r="H509" s="57">
        <f t="shared" si="186"/>
        <v>-2.4752475247524754E-2</v>
      </c>
      <c r="I509" s="12"/>
    </row>
    <row r="510" spans="1:9" s="23" customFormat="1" ht="30" x14ac:dyDescent="0.2">
      <c r="A510" s="81"/>
      <c r="B510" s="56" t="s">
        <v>281</v>
      </c>
      <c r="C510" s="37">
        <v>0</v>
      </c>
      <c r="D510" s="20">
        <v>0</v>
      </c>
      <c r="E510" s="41" t="str">
        <f t="shared" si="184"/>
        <v/>
      </c>
      <c r="F510" s="41" t="str">
        <f t="shared" si="185"/>
        <v/>
      </c>
      <c r="G510" s="22" t="str">
        <f t="shared" si="183"/>
        <v xml:space="preserve"> </v>
      </c>
      <c r="H510" s="57" t="str">
        <f t="shared" si="186"/>
        <v/>
      </c>
      <c r="I510" s="12"/>
    </row>
    <row r="511" spans="1:9" s="23" customFormat="1" ht="30" x14ac:dyDescent="0.2">
      <c r="A511" s="81"/>
      <c r="B511" s="56" t="s">
        <v>282</v>
      </c>
      <c r="C511" s="37">
        <v>0</v>
      </c>
      <c r="D511" s="20">
        <v>0</v>
      </c>
      <c r="E511" s="41" t="str">
        <f t="shared" si="184"/>
        <v/>
      </c>
      <c r="F511" s="41" t="str">
        <f t="shared" si="185"/>
        <v/>
      </c>
      <c r="G511" s="22" t="str">
        <f t="shared" si="183"/>
        <v xml:space="preserve"> 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7">
        <v>0</v>
      </c>
      <c r="D512" s="20">
        <v>0</v>
      </c>
      <c r="E512" s="41" t="str">
        <f t="shared" si="184"/>
        <v/>
      </c>
      <c r="F512" s="41" t="str">
        <f t="shared" si="185"/>
        <v/>
      </c>
      <c r="G512" s="22" t="str">
        <f t="shared" si="183"/>
        <v xml:space="preserve"> </v>
      </c>
      <c r="H512" s="57" t="str">
        <f t="shared" si="186"/>
        <v/>
      </c>
      <c r="I512" s="12"/>
    </row>
    <row r="513" spans="1:9" s="23" customFormat="1" ht="30" x14ac:dyDescent="0.2">
      <c r="A513" s="81"/>
      <c r="B513" s="56" t="s">
        <v>284</v>
      </c>
      <c r="C513" s="37">
        <v>0</v>
      </c>
      <c r="D513" s="20">
        <v>0</v>
      </c>
      <c r="E513" s="41" t="str">
        <f t="shared" si="184"/>
        <v/>
      </c>
      <c r="F513" s="41" t="str">
        <f t="shared" si="185"/>
        <v/>
      </c>
      <c r="G513" s="22" t="str">
        <f t="shared" si="183"/>
        <v xml:space="preserve"> </v>
      </c>
      <c r="H513" s="57" t="str">
        <f t="shared" si="186"/>
        <v/>
      </c>
      <c r="I513" s="12"/>
    </row>
    <row r="514" spans="1:9" s="23" customFormat="1" ht="30" x14ac:dyDescent="0.2">
      <c r="A514" s="81"/>
      <c r="B514" s="56" t="s">
        <v>117</v>
      </c>
      <c r="C514" s="37">
        <v>0</v>
      </c>
      <c r="D514" s="20">
        <v>0</v>
      </c>
      <c r="E514" s="41" t="str">
        <f t="shared" si="184"/>
        <v/>
      </c>
      <c r="F514" s="41" t="str">
        <f t="shared" si="185"/>
        <v/>
      </c>
      <c r="G514" s="22" t="str">
        <f t="shared" si="183"/>
        <v xml:space="preserve"> </v>
      </c>
      <c r="H514" s="57" t="str">
        <f t="shared" si="186"/>
        <v/>
      </c>
      <c r="I514" s="12"/>
    </row>
    <row r="515" spans="1:9" s="23" customFormat="1" ht="30" x14ac:dyDescent="0.2">
      <c r="A515" s="81"/>
      <c r="B515" s="56" t="s">
        <v>285</v>
      </c>
      <c r="C515" s="37">
        <v>0</v>
      </c>
      <c r="D515" s="20">
        <v>0</v>
      </c>
      <c r="E515" s="41" t="str">
        <f t="shared" si="184"/>
        <v/>
      </c>
      <c r="F515" s="41" t="str">
        <f t="shared" si="185"/>
        <v/>
      </c>
      <c r="G515" s="22" t="str">
        <f t="shared" si="183"/>
        <v xml:space="preserve"> </v>
      </c>
      <c r="H515" s="57" t="str">
        <f t="shared" si="186"/>
        <v/>
      </c>
      <c r="I515" s="12"/>
    </row>
    <row r="516" spans="1:9" s="23" customFormat="1" ht="15" customHeight="1" x14ac:dyDescent="0.2">
      <c r="A516" s="81"/>
      <c r="B516" s="56" t="s">
        <v>286</v>
      </c>
      <c r="C516" s="37">
        <v>0</v>
      </c>
      <c r="D516" s="20">
        <v>0</v>
      </c>
      <c r="E516" s="41" t="str">
        <f t="shared" si="184"/>
        <v/>
      </c>
      <c r="F516" s="41" t="str">
        <f t="shared" si="185"/>
        <v/>
      </c>
      <c r="G516" s="22" t="str">
        <f t="shared" si="183"/>
        <v xml:space="preserve"> </v>
      </c>
      <c r="H516" s="57" t="str">
        <f t="shared" si="186"/>
        <v/>
      </c>
      <c r="I516" s="12"/>
    </row>
    <row r="517" spans="1:9" s="23" customFormat="1" ht="30" x14ac:dyDescent="0.2">
      <c r="A517" s="81"/>
      <c r="B517" s="56" t="s">
        <v>483</v>
      </c>
      <c r="C517" s="37">
        <v>0</v>
      </c>
      <c r="D517" s="20">
        <v>0</v>
      </c>
      <c r="E517" s="41" t="str">
        <f t="shared" si="184"/>
        <v/>
      </c>
      <c r="F517" s="41" t="str">
        <f t="shared" si="185"/>
        <v/>
      </c>
      <c r="G517" s="22" t="str">
        <f t="shared" si="183"/>
        <v xml:space="preserve"> </v>
      </c>
      <c r="H517" s="57" t="str">
        <f t="shared" si="186"/>
        <v/>
      </c>
      <c r="I517" s="12"/>
    </row>
    <row r="518" spans="1:9" s="23" customFormat="1" ht="15" x14ac:dyDescent="0.2">
      <c r="A518" s="81"/>
      <c r="B518" s="56" t="s">
        <v>125</v>
      </c>
      <c r="C518" s="37">
        <v>0</v>
      </c>
      <c r="D518" s="20">
        <v>0</v>
      </c>
      <c r="E518" s="41" t="str">
        <f t="shared" si="184"/>
        <v/>
      </c>
      <c r="F518" s="41" t="str">
        <f t="shared" si="185"/>
        <v/>
      </c>
      <c r="G518" s="22" t="str">
        <f t="shared" si="183"/>
        <v xml:space="preserve"> </v>
      </c>
      <c r="H518" s="57" t="str">
        <f t="shared" si="186"/>
        <v/>
      </c>
      <c r="I518" s="12"/>
    </row>
    <row r="519" spans="1:9" s="23" customFormat="1" ht="15" x14ac:dyDescent="0.2">
      <c r="A519" s="81"/>
      <c r="B519" s="56" t="s">
        <v>484</v>
      </c>
      <c r="C519" s="37">
        <v>0</v>
      </c>
      <c r="D519" s="20">
        <v>1</v>
      </c>
      <c r="E519" s="41" t="str">
        <f t="shared" si="184"/>
        <v/>
      </c>
      <c r="F519" s="41">
        <f t="shared" si="185"/>
        <v>3.5842293906810036E-3</v>
      </c>
      <c r="G519" s="22">
        <f t="shared" si="183"/>
        <v>1</v>
      </c>
      <c r="H519" s="57" t="str">
        <f t="shared" si="186"/>
        <v/>
      </c>
      <c r="I519" s="12"/>
    </row>
    <row r="520" spans="1:9" s="23" customFormat="1" ht="15" x14ac:dyDescent="0.2">
      <c r="A520" s="81"/>
      <c r="B520" s="56" t="s">
        <v>118</v>
      </c>
      <c r="C520" s="37">
        <v>0</v>
      </c>
      <c r="D520" s="20">
        <v>0</v>
      </c>
      <c r="E520" s="41" t="str">
        <f t="shared" si="184"/>
        <v/>
      </c>
      <c r="F520" s="41" t="str">
        <f t="shared" si="185"/>
        <v/>
      </c>
      <c r="G520" s="22" t="str">
        <f t="shared" si="183"/>
        <v xml:space="preserve"> </v>
      </c>
      <c r="H520" s="57" t="str">
        <f t="shared" si="186"/>
        <v/>
      </c>
      <c r="I520" s="12"/>
    </row>
    <row r="521" spans="1:9" s="23" customFormat="1" ht="45" x14ac:dyDescent="0.2">
      <c r="A521" s="81"/>
      <c r="B521" s="56" t="s">
        <v>287</v>
      </c>
      <c r="C521" s="37">
        <v>0</v>
      </c>
      <c r="D521" s="20">
        <v>0</v>
      </c>
      <c r="E521" s="41" t="str">
        <f t="shared" si="184"/>
        <v/>
      </c>
      <c r="F521" s="41" t="str">
        <f t="shared" si="185"/>
        <v/>
      </c>
      <c r="G521" s="22" t="str">
        <f t="shared" si="183"/>
        <v xml:space="preserve"> </v>
      </c>
      <c r="H521" s="57" t="str">
        <f t="shared" si="186"/>
        <v/>
      </c>
      <c r="I521" s="12"/>
    </row>
    <row r="522" spans="1:9" s="23" customFormat="1" ht="15" x14ac:dyDescent="0.2">
      <c r="A522" s="81"/>
      <c r="B522" s="56" t="s">
        <v>120</v>
      </c>
      <c r="C522" s="37">
        <v>0</v>
      </c>
      <c r="D522" s="20">
        <v>0</v>
      </c>
      <c r="E522" s="41" t="str">
        <f t="shared" si="184"/>
        <v/>
      </c>
      <c r="F522" s="41" t="str">
        <f t="shared" si="185"/>
        <v/>
      </c>
      <c r="G522" s="22" t="str">
        <f t="shared" si="183"/>
        <v xml:space="preserve"> </v>
      </c>
      <c r="H522" s="57" t="str">
        <f t="shared" si="186"/>
        <v/>
      </c>
      <c r="I522" s="12"/>
    </row>
    <row r="523" spans="1:9" s="23" customFormat="1" ht="30" x14ac:dyDescent="0.2">
      <c r="A523" s="81"/>
      <c r="B523" s="56" t="s">
        <v>288</v>
      </c>
      <c r="C523" s="37">
        <v>0</v>
      </c>
      <c r="D523" s="20">
        <v>0</v>
      </c>
      <c r="E523" s="41" t="str">
        <f t="shared" si="184"/>
        <v/>
      </c>
      <c r="F523" s="41" t="str">
        <f t="shared" si="185"/>
        <v/>
      </c>
      <c r="G523" s="22" t="str">
        <f t="shared" si="183"/>
        <v xml:space="preserve"> </v>
      </c>
      <c r="H523" s="57" t="str">
        <f t="shared" si="186"/>
        <v/>
      </c>
      <c r="I523" s="12"/>
    </row>
    <row r="524" spans="1:9" s="23" customFormat="1" ht="30" x14ac:dyDescent="0.2">
      <c r="A524" s="81"/>
      <c r="B524" s="56" t="s">
        <v>289</v>
      </c>
      <c r="C524" s="37">
        <v>1</v>
      </c>
      <c r="D524" s="20">
        <v>0</v>
      </c>
      <c r="E524" s="41">
        <f t="shared" si="184"/>
        <v>4.9504950495049506E-3</v>
      </c>
      <c r="F524" s="41" t="str">
        <f t="shared" si="185"/>
        <v/>
      </c>
      <c r="G524" s="22">
        <f t="shared" si="183"/>
        <v>-1</v>
      </c>
      <c r="H524" s="57">
        <f t="shared" si="186"/>
        <v>-4.9504950495049506E-3</v>
      </c>
      <c r="I524" s="12"/>
    </row>
    <row r="525" spans="1:9" s="23" customFormat="1" ht="15" x14ac:dyDescent="0.2">
      <c r="A525" s="81"/>
      <c r="B525" s="56" t="s">
        <v>112</v>
      </c>
      <c r="C525" s="37">
        <v>0</v>
      </c>
      <c r="D525" s="20">
        <v>0</v>
      </c>
      <c r="E525" s="41" t="str">
        <f t="shared" si="184"/>
        <v/>
      </c>
      <c r="F525" s="41" t="str">
        <f t="shared" si="185"/>
        <v/>
      </c>
      <c r="G525" s="22" t="str">
        <f t="shared" si="183"/>
        <v xml:space="preserve"> </v>
      </c>
      <c r="H525" s="57" t="str">
        <f t="shared" si="186"/>
        <v/>
      </c>
      <c r="I525" s="12"/>
    </row>
    <row r="526" spans="1:9" s="23" customFormat="1" ht="30" x14ac:dyDescent="0.2">
      <c r="A526" s="81"/>
      <c r="B526" s="56" t="s">
        <v>485</v>
      </c>
      <c r="C526" s="37">
        <v>0</v>
      </c>
      <c r="D526" s="20">
        <v>0</v>
      </c>
      <c r="E526" s="41" t="str">
        <f t="shared" si="184"/>
        <v/>
      </c>
      <c r="F526" s="41" t="str">
        <f t="shared" si="185"/>
        <v/>
      </c>
      <c r="G526" s="22" t="str">
        <f t="shared" si="183"/>
        <v xml:space="preserve"> </v>
      </c>
      <c r="H526" s="57" t="str">
        <f t="shared" si="186"/>
        <v/>
      </c>
      <c r="I526" s="12"/>
    </row>
    <row r="527" spans="1:9" s="23" customFormat="1" ht="30" x14ac:dyDescent="0.2">
      <c r="A527" s="81"/>
      <c r="B527" s="56" t="s">
        <v>290</v>
      </c>
      <c r="C527" s="37">
        <v>0</v>
      </c>
      <c r="D527" s="20">
        <v>0</v>
      </c>
      <c r="E527" s="41" t="str">
        <f t="shared" si="184"/>
        <v/>
      </c>
      <c r="F527" s="41" t="str">
        <f t="shared" si="185"/>
        <v/>
      </c>
      <c r="G527" s="22" t="str">
        <f t="shared" si="183"/>
        <v xml:space="preserve"> </v>
      </c>
      <c r="H527" s="57" t="str">
        <f t="shared" si="186"/>
        <v/>
      </c>
      <c r="I527" s="12"/>
    </row>
    <row r="528" spans="1:9" s="23" customFormat="1" ht="15" x14ac:dyDescent="0.2">
      <c r="A528" s="81"/>
      <c r="B528" s="56" t="s">
        <v>291</v>
      </c>
      <c r="C528" s="37">
        <v>0</v>
      </c>
      <c r="D528" s="20">
        <v>0</v>
      </c>
      <c r="E528" s="41" t="str">
        <f t="shared" si="184"/>
        <v/>
      </c>
      <c r="F528" s="41" t="str">
        <f t="shared" si="185"/>
        <v/>
      </c>
      <c r="G528" s="22" t="str">
        <f t="shared" si="183"/>
        <v xml:space="preserve"> </v>
      </c>
      <c r="H528" s="57" t="str">
        <f t="shared" si="186"/>
        <v/>
      </c>
      <c r="I528" s="12"/>
    </row>
    <row r="529" spans="1:9" s="23" customFormat="1" ht="15" x14ac:dyDescent="0.2">
      <c r="A529" s="81"/>
      <c r="B529" s="56" t="s">
        <v>638</v>
      </c>
      <c r="C529" s="37">
        <v>0</v>
      </c>
      <c r="D529" s="20">
        <v>0</v>
      </c>
      <c r="E529" s="41" t="str">
        <f t="shared" si="184"/>
        <v/>
      </c>
      <c r="F529" s="41" t="str">
        <f t="shared" si="185"/>
        <v/>
      </c>
      <c r="G529" s="22" t="str">
        <f t="shared" si="183"/>
        <v xml:space="preserve"> </v>
      </c>
      <c r="H529" s="57" t="str">
        <f t="shared" si="186"/>
        <v/>
      </c>
      <c r="I529" s="12"/>
    </row>
    <row r="530" spans="1:9" s="23" customFormat="1" ht="15" x14ac:dyDescent="0.2">
      <c r="A530" s="81"/>
      <c r="B530" s="56" t="s">
        <v>486</v>
      </c>
      <c r="C530" s="37">
        <v>0</v>
      </c>
      <c r="D530" s="20">
        <v>0</v>
      </c>
      <c r="E530" s="41" t="str">
        <f t="shared" si="184"/>
        <v/>
      </c>
      <c r="F530" s="41" t="str">
        <f t="shared" si="185"/>
        <v/>
      </c>
      <c r="G530" s="22" t="str">
        <f t="shared" si="183"/>
        <v xml:space="preserve"> </v>
      </c>
      <c r="H530" s="57" t="str">
        <f t="shared" si="186"/>
        <v/>
      </c>
      <c r="I530" s="12"/>
    </row>
    <row r="531" spans="1:9" s="23" customFormat="1" ht="30" x14ac:dyDescent="0.2">
      <c r="A531" s="81"/>
      <c r="B531" s="56" t="s">
        <v>292</v>
      </c>
      <c r="C531" s="37">
        <v>0</v>
      </c>
      <c r="D531" s="20">
        <v>0</v>
      </c>
      <c r="E531" s="41" t="str">
        <f t="shared" si="184"/>
        <v/>
      </c>
      <c r="F531" s="41" t="str">
        <f t="shared" si="185"/>
        <v/>
      </c>
      <c r="G531" s="22" t="str">
        <f t="shared" si="183"/>
        <v xml:space="preserve"> </v>
      </c>
      <c r="H531" s="57" t="str">
        <f t="shared" si="186"/>
        <v/>
      </c>
      <c r="I531" s="12"/>
    </row>
    <row r="532" spans="1:9" s="23" customFormat="1" ht="45" x14ac:dyDescent="0.2">
      <c r="A532" s="81"/>
      <c r="B532" s="56" t="s">
        <v>293</v>
      </c>
      <c r="C532" s="37">
        <v>0</v>
      </c>
      <c r="D532" s="20">
        <v>0</v>
      </c>
      <c r="E532" s="41" t="str">
        <f t="shared" si="184"/>
        <v/>
      </c>
      <c r="F532" s="41" t="str">
        <f t="shared" si="185"/>
        <v/>
      </c>
      <c r="G532" s="22" t="str">
        <f t="shared" si="183"/>
        <v xml:space="preserve"> </v>
      </c>
      <c r="H532" s="57" t="str">
        <f t="shared" si="186"/>
        <v/>
      </c>
      <c r="I532" s="12"/>
    </row>
    <row r="533" spans="1:9" s="23" customFormat="1" ht="30" x14ac:dyDescent="0.2">
      <c r="A533" s="81"/>
      <c r="B533" s="56" t="s">
        <v>294</v>
      </c>
      <c r="C533" s="37">
        <v>0</v>
      </c>
      <c r="D533" s="20">
        <v>0</v>
      </c>
      <c r="E533" s="41" t="str">
        <f t="shared" si="184"/>
        <v/>
      </c>
      <c r="F533" s="41" t="str">
        <f t="shared" si="185"/>
        <v/>
      </c>
      <c r="G533" s="22" t="str">
        <f t="shared" si="183"/>
        <v xml:space="preserve"> </v>
      </c>
      <c r="H533" s="57" t="str">
        <f t="shared" si="186"/>
        <v/>
      </c>
      <c r="I533" s="12"/>
    </row>
    <row r="534" spans="1:9" s="23" customFormat="1" ht="30" x14ac:dyDescent="0.2">
      <c r="A534" s="81"/>
      <c r="B534" s="56" t="s">
        <v>114</v>
      </c>
      <c r="C534" s="37">
        <v>0</v>
      </c>
      <c r="D534" s="20">
        <v>0</v>
      </c>
      <c r="E534" s="41" t="str">
        <f t="shared" si="184"/>
        <v/>
      </c>
      <c r="F534" s="41" t="str">
        <f t="shared" si="185"/>
        <v/>
      </c>
      <c r="G534" s="22" t="str">
        <f t="shared" si="183"/>
        <v xml:space="preserve"> </v>
      </c>
      <c r="H534" s="57" t="str">
        <f t="shared" si="186"/>
        <v/>
      </c>
      <c r="I534" s="12"/>
    </row>
    <row r="535" spans="1:9" s="23" customFormat="1" ht="45" x14ac:dyDescent="0.2">
      <c r="A535" s="81"/>
      <c r="B535" s="56" t="s">
        <v>295</v>
      </c>
      <c r="C535" s="37">
        <v>0</v>
      </c>
      <c r="D535" s="20">
        <v>0</v>
      </c>
      <c r="E535" s="41" t="str">
        <f t="shared" si="184"/>
        <v/>
      </c>
      <c r="F535" s="41" t="str">
        <f t="shared" si="185"/>
        <v/>
      </c>
      <c r="G535" s="22" t="str">
        <f t="shared" si="183"/>
        <v xml:space="preserve"> </v>
      </c>
      <c r="H535" s="57" t="str">
        <f t="shared" si="186"/>
        <v/>
      </c>
      <c r="I535" s="12"/>
    </row>
    <row r="536" spans="1:9" s="23" customFormat="1" ht="15" x14ac:dyDescent="0.2">
      <c r="A536" s="81"/>
      <c r="B536" s="56" t="s">
        <v>123</v>
      </c>
      <c r="C536" s="37">
        <v>0</v>
      </c>
      <c r="D536" s="20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7">
        <v>0</v>
      </c>
      <c r="D537" s="20">
        <v>0</v>
      </c>
      <c r="E537" s="41" t="str">
        <f t="shared" si="184"/>
        <v/>
      </c>
      <c r="F537" s="41" t="str">
        <f t="shared" si="185"/>
        <v/>
      </c>
      <c r="G537" s="22" t="str">
        <f t="shared" si="183"/>
        <v xml:space="preserve"> </v>
      </c>
      <c r="H537" s="57" t="str">
        <f t="shared" si="186"/>
        <v/>
      </c>
      <c r="I537" s="12"/>
    </row>
    <row r="538" spans="1:9" s="23" customFormat="1" ht="15" x14ac:dyDescent="0.2">
      <c r="A538" s="81"/>
      <c r="B538" s="56" t="s">
        <v>115</v>
      </c>
      <c r="C538" s="37">
        <v>0</v>
      </c>
      <c r="D538" s="20">
        <v>0</v>
      </c>
      <c r="E538" s="41" t="str">
        <f t="shared" si="184"/>
        <v/>
      </c>
      <c r="F538" s="41" t="str">
        <f t="shared" si="185"/>
        <v/>
      </c>
      <c r="G538" s="22" t="str">
        <f t="shared" si="183"/>
        <v xml:space="preserve"> </v>
      </c>
      <c r="H538" s="57" t="str">
        <f t="shared" si="186"/>
        <v/>
      </c>
      <c r="I538" s="12"/>
    </row>
    <row r="539" spans="1:9" s="23" customFormat="1" ht="30" x14ac:dyDescent="0.2">
      <c r="A539" s="81"/>
      <c r="B539" s="56" t="s">
        <v>296</v>
      </c>
      <c r="C539" s="37">
        <v>0</v>
      </c>
      <c r="D539" s="20">
        <v>0</v>
      </c>
      <c r="E539" s="41" t="str">
        <f t="shared" si="184"/>
        <v/>
      </c>
      <c r="F539" s="41" t="str">
        <f t="shared" si="185"/>
        <v/>
      </c>
      <c r="G539" s="22" t="str">
        <f t="shared" si="183"/>
        <v xml:space="preserve"> </v>
      </c>
      <c r="H539" s="57" t="str">
        <f t="shared" si="186"/>
        <v/>
      </c>
      <c r="I539" s="12"/>
    </row>
    <row r="540" spans="1:9" s="23" customFormat="1" ht="30" x14ac:dyDescent="0.2">
      <c r="A540" s="81"/>
      <c r="B540" s="56" t="s">
        <v>639</v>
      </c>
      <c r="C540" s="37">
        <v>0</v>
      </c>
      <c r="D540" s="20">
        <v>0</v>
      </c>
      <c r="E540" s="41" t="str">
        <f t="shared" si="184"/>
        <v/>
      </c>
      <c r="F540" s="41" t="str">
        <f t="shared" si="185"/>
        <v/>
      </c>
      <c r="G540" s="22" t="str">
        <f t="shared" si="183"/>
        <v xml:space="preserve"> </v>
      </c>
      <c r="H540" s="57" t="str">
        <f t="shared" si="186"/>
        <v/>
      </c>
      <c r="I540" s="12"/>
    </row>
    <row r="541" spans="1:9" s="23" customFormat="1" ht="15" x14ac:dyDescent="0.2">
      <c r="A541" s="81"/>
      <c r="B541" s="56" t="s">
        <v>124</v>
      </c>
      <c r="C541" s="37">
        <v>0</v>
      </c>
      <c r="D541" s="20">
        <v>0</v>
      </c>
      <c r="E541" s="41" t="str">
        <f t="shared" si="184"/>
        <v/>
      </c>
      <c r="F541" s="41" t="str">
        <f t="shared" si="185"/>
        <v/>
      </c>
      <c r="G541" s="22" t="str">
        <f t="shared" si="183"/>
        <v xml:space="preserve"> </v>
      </c>
      <c r="H541" s="57" t="str">
        <f t="shared" si="186"/>
        <v/>
      </c>
      <c r="I541" s="12"/>
    </row>
    <row r="542" spans="1:9" s="23" customFormat="1" ht="15" x14ac:dyDescent="0.2">
      <c r="A542" s="81"/>
      <c r="B542" s="56" t="s">
        <v>487</v>
      </c>
      <c r="C542" s="37">
        <v>0</v>
      </c>
      <c r="D542" s="20">
        <v>0</v>
      </c>
      <c r="E542" s="41" t="str">
        <f t="shared" si="184"/>
        <v/>
      </c>
      <c r="F542" s="41" t="str">
        <f t="shared" si="185"/>
        <v/>
      </c>
      <c r="G542" s="22" t="str">
        <f t="shared" si="183"/>
        <v xml:space="preserve"> </v>
      </c>
      <c r="H542" s="57" t="str">
        <f t="shared" si="186"/>
        <v/>
      </c>
      <c r="I542" s="12"/>
    </row>
    <row r="543" spans="1:9" s="23" customFormat="1" ht="15" x14ac:dyDescent="0.2">
      <c r="A543" s="81"/>
      <c r="B543" s="56" t="s">
        <v>536</v>
      </c>
      <c r="C543" s="37">
        <v>5</v>
      </c>
      <c r="D543" s="20">
        <v>1</v>
      </c>
      <c r="E543" s="41">
        <f t="shared" si="184"/>
        <v>2.4752475247524754E-2</v>
      </c>
      <c r="F543" s="41">
        <f t="shared" si="185"/>
        <v>3.5842293906810036E-3</v>
      </c>
      <c r="G543" s="22">
        <f t="shared" si="183"/>
        <v>-0.8</v>
      </c>
      <c r="H543" s="57">
        <f t="shared" si="186"/>
        <v>-1.9801980198019806E-2</v>
      </c>
      <c r="I543" s="12"/>
    </row>
    <row r="544" spans="1:9" s="23" customFormat="1" ht="15" x14ac:dyDescent="0.2">
      <c r="A544" s="81"/>
      <c r="B544" s="56" t="s">
        <v>131</v>
      </c>
      <c r="C544" s="37">
        <v>1</v>
      </c>
      <c r="D544" s="20">
        <v>0</v>
      </c>
      <c r="E544" s="41">
        <f t="shared" si="184"/>
        <v>4.9504950495049506E-3</v>
      </c>
      <c r="F544" s="41" t="str">
        <f t="shared" si="185"/>
        <v/>
      </c>
      <c r="G544" s="22">
        <f t="shared" si="183"/>
        <v>-1</v>
      </c>
      <c r="H544" s="57">
        <f t="shared" si="186"/>
        <v>-4.9504950495049506E-3</v>
      </c>
      <c r="I544" s="12"/>
    </row>
    <row r="545" spans="1:9" s="23" customFormat="1" ht="30" x14ac:dyDescent="0.2">
      <c r="A545" s="81"/>
      <c r="B545" s="56" t="s">
        <v>488</v>
      </c>
      <c r="C545" s="37">
        <v>0</v>
      </c>
      <c r="D545" s="20">
        <v>0</v>
      </c>
      <c r="E545" s="41" t="str">
        <f t="shared" si="184"/>
        <v/>
      </c>
      <c r="F545" s="41" t="str">
        <f t="shared" si="185"/>
        <v/>
      </c>
      <c r="G545" s="22" t="str">
        <f t="shared" si="183"/>
        <v xml:space="preserve"> </v>
      </c>
      <c r="H545" s="57" t="str">
        <f t="shared" si="186"/>
        <v/>
      </c>
      <c r="I545" s="12"/>
    </row>
    <row r="546" spans="1:9" s="23" customFormat="1" ht="15" x14ac:dyDescent="0.2">
      <c r="A546" s="81"/>
      <c r="B546" s="56" t="s">
        <v>129</v>
      </c>
      <c r="C546" s="37">
        <v>0</v>
      </c>
      <c r="D546" s="20">
        <v>0</v>
      </c>
      <c r="E546" s="41" t="str">
        <f t="shared" si="184"/>
        <v/>
      </c>
      <c r="F546" s="41" t="str">
        <f t="shared" si="185"/>
        <v/>
      </c>
      <c r="G546" s="22" t="str">
        <f t="shared" si="183"/>
        <v xml:space="preserve"> </v>
      </c>
      <c r="H546" s="57" t="str">
        <f t="shared" si="186"/>
        <v/>
      </c>
      <c r="I546" s="12"/>
    </row>
    <row r="547" spans="1:9" s="23" customFormat="1" ht="15" x14ac:dyDescent="0.2">
      <c r="A547" s="81"/>
      <c r="B547" s="56" t="s">
        <v>327</v>
      </c>
      <c r="C547" s="37">
        <v>0</v>
      </c>
      <c r="D547" s="20">
        <v>0</v>
      </c>
      <c r="E547" s="41" t="str">
        <f t="shared" si="184"/>
        <v/>
      </c>
      <c r="F547" s="41" t="str">
        <f t="shared" si="185"/>
        <v/>
      </c>
      <c r="G547" s="22" t="str">
        <f t="shared" si="183"/>
        <v xml:space="preserve"> </v>
      </c>
      <c r="H547" s="57" t="str">
        <f t="shared" si="186"/>
        <v/>
      </c>
      <c r="I547" s="12"/>
    </row>
    <row r="548" spans="1:9" s="23" customFormat="1" ht="15" x14ac:dyDescent="0.2">
      <c r="A548" s="81"/>
      <c r="B548" s="56" t="s">
        <v>328</v>
      </c>
      <c r="C548" s="37">
        <v>1</v>
      </c>
      <c r="D548" s="20">
        <v>0</v>
      </c>
      <c r="E548" s="41">
        <f t="shared" si="184"/>
        <v>4.9504950495049506E-3</v>
      </c>
      <c r="F548" s="41" t="str">
        <f t="shared" si="185"/>
        <v/>
      </c>
      <c r="G548" s="22">
        <f t="shared" si="183"/>
        <v>-1</v>
      </c>
      <c r="H548" s="57">
        <f t="shared" si="186"/>
        <v>-4.9504950495049506E-3</v>
      </c>
      <c r="I548" s="12"/>
    </row>
    <row r="549" spans="1:9" s="23" customFormat="1" ht="15" x14ac:dyDescent="0.2">
      <c r="A549" s="81"/>
      <c r="B549" s="56" t="s">
        <v>604</v>
      </c>
      <c r="C549" s="37">
        <v>0</v>
      </c>
      <c r="D549" s="20">
        <v>0</v>
      </c>
      <c r="E549" s="41" t="str">
        <f t="shared" si="184"/>
        <v/>
      </c>
      <c r="F549" s="41" t="str">
        <f t="shared" si="185"/>
        <v/>
      </c>
      <c r="G549" s="22" t="str">
        <f t="shared" si="183"/>
        <v xml:space="preserve"> </v>
      </c>
      <c r="H549" s="57" t="str">
        <f t="shared" si="186"/>
        <v/>
      </c>
      <c r="I549" s="12"/>
    </row>
    <row r="550" spans="1:9" s="23" customFormat="1" ht="15" x14ac:dyDescent="0.2">
      <c r="A550" s="81"/>
      <c r="B550" s="56" t="s">
        <v>133</v>
      </c>
      <c r="C550" s="37">
        <v>0</v>
      </c>
      <c r="D550" s="20">
        <v>0</v>
      </c>
      <c r="E550" s="41" t="str">
        <f t="shared" si="184"/>
        <v/>
      </c>
      <c r="F550" s="41" t="str">
        <f t="shared" si="185"/>
        <v/>
      </c>
      <c r="G550" s="22" t="str">
        <f t="shared" si="183"/>
        <v xml:space="preserve"> </v>
      </c>
      <c r="H550" s="57" t="str">
        <f t="shared" si="186"/>
        <v/>
      </c>
      <c r="I550" s="12"/>
    </row>
    <row r="551" spans="1:9" s="23" customFormat="1" ht="15" x14ac:dyDescent="0.2">
      <c r="A551" s="81"/>
      <c r="B551" s="56" t="s">
        <v>329</v>
      </c>
      <c r="C551" s="37">
        <v>0</v>
      </c>
      <c r="D551" s="20">
        <v>3</v>
      </c>
      <c r="E551" s="41" t="str">
        <f t="shared" si="184"/>
        <v/>
      </c>
      <c r="F551" s="41">
        <f t="shared" si="185"/>
        <v>1.0752688172043012E-2</v>
      </c>
      <c r="G551" s="22">
        <f t="shared" si="183"/>
        <v>1</v>
      </c>
      <c r="H551" s="57" t="str">
        <f t="shared" si="186"/>
        <v/>
      </c>
      <c r="I551" s="12"/>
    </row>
    <row r="552" spans="1:9" s="23" customFormat="1" ht="15" x14ac:dyDescent="0.2">
      <c r="A552" s="81"/>
      <c r="B552" s="56" t="s">
        <v>137</v>
      </c>
      <c r="C552" s="37">
        <v>0</v>
      </c>
      <c r="D552" s="20">
        <v>0</v>
      </c>
      <c r="E552" s="41" t="str">
        <f t="shared" si="184"/>
        <v/>
      </c>
      <c r="F552" s="41" t="str">
        <f t="shared" si="185"/>
        <v/>
      </c>
      <c r="G552" s="22" t="str">
        <f t="shared" si="183"/>
        <v xml:space="preserve"> </v>
      </c>
      <c r="H552" s="57" t="str">
        <f t="shared" si="186"/>
        <v/>
      </c>
      <c r="I552" s="12"/>
    </row>
    <row r="553" spans="1:9" s="23" customFormat="1" ht="15" x14ac:dyDescent="0.2">
      <c r="A553" s="81"/>
      <c r="B553" s="56" t="s">
        <v>130</v>
      </c>
      <c r="C553" s="37">
        <v>0</v>
      </c>
      <c r="D553" s="20">
        <v>0</v>
      </c>
      <c r="E553" s="41" t="str">
        <f t="shared" si="184"/>
        <v/>
      </c>
      <c r="F553" s="41" t="str">
        <f t="shared" si="185"/>
        <v/>
      </c>
      <c r="G553" s="22" t="str">
        <f t="shared" si="183"/>
        <v xml:space="preserve"> </v>
      </c>
      <c r="H553" s="57" t="str">
        <f t="shared" si="186"/>
        <v/>
      </c>
      <c r="I553" s="12"/>
    </row>
    <row r="554" spans="1:9" s="23" customFormat="1" ht="15" x14ac:dyDescent="0.2">
      <c r="A554" s="81"/>
      <c r="B554" s="56" t="s">
        <v>297</v>
      </c>
      <c r="C554" s="37">
        <v>0</v>
      </c>
      <c r="D554" s="20">
        <v>0</v>
      </c>
      <c r="E554" s="41" t="str">
        <f t="shared" si="184"/>
        <v/>
      </c>
      <c r="F554" s="41" t="str">
        <f t="shared" si="185"/>
        <v/>
      </c>
      <c r="G554" s="22" t="str">
        <f t="shared" si="183"/>
        <v xml:space="preserve"> </v>
      </c>
      <c r="H554" s="57" t="str">
        <f t="shared" si="186"/>
        <v/>
      </c>
      <c r="I554" s="12"/>
    </row>
    <row r="555" spans="1:9" s="23" customFormat="1" ht="15" x14ac:dyDescent="0.2">
      <c r="A555" s="81"/>
      <c r="B555" s="56" t="s">
        <v>126</v>
      </c>
      <c r="C555" s="37">
        <v>0</v>
      </c>
      <c r="D555" s="20">
        <v>0</v>
      </c>
      <c r="E555" s="41" t="str">
        <f t="shared" si="184"/>
        <v/>
      </c>
      <c r="F555" s="41" t="str">
        <f t="shared" si="185"/>
        <v/>
      </c>
      <c r="G555" s="22" t="str">
        <f t="shared" si="183"/>
        <v xml:space="preserve"> </v>
      </c>
      <c r="H555" s="57" t="str">
        <f t="shared" si="186"/>
        <v/>
      </c>
      <c r="I555" s="12"/>
    </row>
    <row r="556" spans="1:9" s="23" customFormat="1" ht="15" x14ac:dyDescent="0.2">
      <c r="A556" s="81"/>
      <c r="B556" s="56" t="s">
        <v>139</v>
      </c>
      <c r="C556" s="37">
        <v>0</v>
      </c>
      <c r="D556" s="20">
        <v>0</v>
      </c>
      <c r="E556" s="41" t="str">
        <f t="shared" si="184"/>
        <v/>
      </c>
      <c r="F556" s="41" t="str">
        <f t="shared" si="185"/>
        <v/>
      </c>
      <c r="G556" s="22" t="str">
        <f t="shared" si="183"/>
        <v xml:space="preserve"> </v>
      </c>
      <c r="H556" s="57" t="str">
        <f t="shared" si="186"/>
        <v/>
      </c>
      <c r="I556" s="12"/>
    </row>
    <row r="557" spans="1:9" s="23" customFormat="1" ht="30" x14ac:dyDescent="0.2">
      <c r="A557" s="81"/>
      <c r="B557" s="56" t="s">
        <v>298</v>
      </c>
      <c r="C557" s="37">
        <v>0</v>
      </c>
      <c r="D557" s="20">
        <v>0</v>
      </c>
      <c r="E557" s="41" t="str">
        <f t="shared" si="184"/>
        <v/>
      </c>
      <c r="F557" s="41" t="str">
        <f t="shared" si="185"/>
        <v/>
      </c>
      <c r="G557" s="22" t="str">
        <f t="shared" si="183"/>
        <v xml:space="preserve"> </v>
      </c>
      <c r="H557" s="57" t="str">
        <f t="shared" si="186"/>
        <v/>
      </c>
      <c r="I557" s="12"/>
    </row>
    <row r="558" spans="1:9" s="23" customFormat="1" ht="30" x14ac:dyDescent="0.2">
      <c r="A558" s="81"/>
      <c r="B558" s="56" t="s">
        <v>299</v>
      </c>
      <c r="C558" s="37">
        <v>0</v>
      </c>
      <c r="D558" s="20">
        <v>0</v>
      </c>
      <c r="E558" s="41" t="str">
        <f t="shared" si="184"/>
        <v/>
      </c>
      <c r="F558" s="41" t="str">
        <f t="shared" si="185"/>
        <v/>
      </c>
      <c r="G558" s="22" t="str">
        <f t="shared" si="183"/>
        <v xml:space="preserve"> </v>
      </c>
      <c r="H558" s="57" t="str">
        <f t="shared" si="186"/>
        <v/>
      </c>
      <c r="I558" s="12"/>
    </row>
    <row r="559" spans="1:9" s="23" customFormat="1" ht="15" x14ac:dyDescent="0.2">
      <c r="A559" s="81"/>
      <c r="B559" s="56" t="s">
        <v>624</v>
      </c>
      <c r="C559" s="37">
        <v>0</v>
      </c>
      <c r="D559" s="20">
        <v>0</v>
      </c>
      <c r="E559" s="41" t="str">
        <f t="shared" ref="E559" si="187">+IF(C559=0,"",C559/C$355)</f>
        <v/>
      </c>
      <c r="F559" s="41" t="str">
        <f t="shared" ref="F559" si="188">+IF(D559=0,"",D559/D$355)</f>
        <v/>
      </c>
      <c r="G559" s="41" t="str">
        <f t="shared" ref="G559" si="189">+IF(AND(C559=0,D559=0)," ",IF(C559=0,1,IF(D559=0,-1,(D559-C559)/C559)))</f>
        <v xml:space="preserve"> </v>
      </c>
      <c r="H559" s="57" t="str">
        <f t="shared" ref="H559" si="190">+IF(OR(AND(E559=""),(G559="")),"",E559*G559)</f>
        <v/>
      </c>
      <c r="I559" s="12"/>
    </row>
    <row r="560" spans="1:9" s="23" customFormat="1" ht="15" x14ac:dyDescent="0.2">
      <c r="A560" s="81"/>
      <c r="B560" s="56" t="s">
        <v>300</v>
      </c>
      <c r="C560" s="37">
        <v>0</v>
      </c>
      <c r="D560" s="20">
        <v>0</v>
      </c>
      <c r="E560" s="41" t="str">
        <f t="shared" si="184"/>
        <v/>
      </c>
      <c r="F560" s="41" t="str">
        <f t="shared" si="185"/>
        <v/>
      </c>
      <c r="G560" s="22" t="str">
        <f t="shared" si="183"/>
        <v xml:space="preserve"> </v>
      </c>
      <c r="H560" s="57" t="str">
        <f t="shared" si="186"/>
        <v/>
      </c>
      <c r="I560" s="12"/>
    </row>
    <row r="561" spans="1:9" s="23" customFormat="1" ht="30" x14ac:dyDescent="0.2">
      <c r="A561" s="81"/>
      <c r="B561" s="56" t="s">
        <v>489</v>
      </c>
      <c r="C561" s="37">
        <v>0</v>
      </c>
      <c r="D561" s="20">
        <v>0</v>
      </c>
      <c r="E561" s="41" t="str">
        <f t="shared" si="184"/>
        <v/>
      </c>
      <c r="F561" s="41" t="str">
        <f t="shared" si="185"/>
        <v/>
      </c>
      <c r="G561" s="22" t="str">
        <f t="shared" si="183"/>
        <v xml:space="preserve"> </v>
      </c>
      <c r="H561" s="57" t="str">
        <f t="shared" si="186"/>
        <v/>
      </c>
      <c r="I561" s="12"/>
    </row>
    <row r="562" spans="1:9" s="23" customFormat="1" ht="15" x14ac:dyDescent="0.2">
      <c r="A562" s="81"/>
      <c r="B562" s="56" t="s">
        <v>136</v>
      </c>
      <c r="C562" s="37">
        <v>0</v>
      </c>
      <c r="D562" s="20">
        <v>0</v>
      </c>
      <c r="E562" s="41" t="str">
        <f t="shared" ref="E562:E584" si="191">+IF(C562=0,"",C562/C$355)</f>
        <v/>
      </c>
      <c r="F562" s="41" t="str">
        <f t="shared" ref="F562:F584" si="192">+IF(D562=0,"",D562/D$355)</f>
        <v/>
      </c>
      <c r="G562" s="22" t="str">
        <f t="shared" si="183"/>
        <v xml:space="preserve"> </v>
      </c>
      <c r="H562" s="57" t="str">
        <f t="shared" ref="H562:H584" si="193">+IF(OR(AND(E562=""),(G562="")),"",E562*G562)</f>
        <v/>
      </c>
      <c r="I562" s="12"/>
    </row>
    <row r="563" spans="1:9" s="23" customFormat="1" ht="15" x14ac:dyDescent="0.2">
      <c r="A563" s="81"/>
      <c r="B563" s="56" t="s">
        <v>301</v>
      </c>
      <c r="C563" s="37">
        <v>0</v>
      </c>
      <c r="D563" s="20">
        <v>0</v>
      </c>
      <c r="E563" s="41" t="str">
        <f t="shared" si="191"/>
        <v/>
      </c>
      <c r="F563" s="41" t="str">
        <f t="shared" si="192"/>
        <v/>
      </c>
      <c r="G563" s="22" t="str">
        <f t="shared" si="183"/>
        <v xml:space="preserve"> </v>
      </c>
      <c r="H563" s="57" t="str">
        <f t="shared" si="193"/>
        <v/>
      </c>
      <c r="I563" s="12"/>
    </row>
    <row r="564" spans="1:9" s="23" customFormat="1" ht="30" x14ac:dyDescent="0.2">
      <c r="A564" s="81"/>
      <c r="B564" s="56" t="s">
        <v>302</v>
      </c>
      <c r="C564" s="37">
        <v>0</v>
      </c>
      <c r="D564" s="20">
        <v>0</v>
      </c>
      <c r="E564" s="41" t="str">
        <f t="shared" si="191"/>
        <v/>
      </c>
      <c r="F564" s="41" t="str">
        <f t="shared" si="192"/>
        <v/>
      </c>
      <c r="G564" s="22" t="str">
        <f t="shared" ref="G564:G584" si="194">+IF(AND(C564=0,D564=0)," ",IF(C564=0,1,IF(D564=0,-1,(D564-C564)/C564)))</f>
        <v xml:space="preserve"> </v>
      </c>
      <c r="H564" s="57" t="str">
        <f t="shared" si="193"/>
        <v/>
      </c>
      <c r="I564" s="12"/>
    </row>
    <row r="565" spans="1:9" s="23" customFormat="1" ht="15" x14ac:dyDescent="0.2">
      <c r="A565" s="81"/>
      <c r="B565" s="56" t="s">
        <v>303</v>
      </c>
      <c r="C565" s="37">
        <v>0</v>
      </c>
      <c r="D565" s="20">
        <v>0</v>
      </c>
      <c r="E565" s="41" t="str">
        <f t="shared" si="191"/>
        <v/>
      </c>
      <c r="F565" s="41" t="str">
        <f t="shared" si="192"/>
        <v/>
      </c>
      <c r="G565" s="22" t="str">
        <f t="shared" si="194"/>
        <v xml:space="preserve"> </v>
      </c>
      <c r="H565" s="57" t="str">
        <f t="shared" si="193"/>
        <v/>
      </c>
      <c r="I565" s="12"/>
    </row>
    <row r="566" spans="1:9" s="23" customFormat="1" ht="15" x14ac:dyDescent="0.2">
      <c r="A566" s="81"/>
      <c r="B566" s="56" t="s">
        <v>132</v>
      </c>
      <c r="C566" s="37">
        <v>0</v>
      </c>
      <c r="D566" s="20">
        <v>0</v>
      </c>
      <c r="E566" s="41" t="str">
        <f t="shared" si="191"/>
        <v/>
      </c>
      <c r="F566" s="41" t="str">
        <f t="shared" si="192"/>
        <v/>
      </c>
      <c r="G566" s="22" t="str">
        <f t="shared" si="194"/>
        <v xml:space="preserve"> </v>
      </c>
      <c r="H566" s="57" t="str">
        <f t="shared" si="193"/>
        <v/>
      </c>
      <c r="I566" s="12"/>
    </row>
    <row r="567" spans="1:9" s="23" customFormat="1" ht="15" x14ac:dyDescent="0.2">
      <c r="A567" s="81"/>
      <c r="B567" s="56" t="s">
        <v>134</v>
      </c>
      <c r="C567" s="37">
        <v>0</v>
      </c>
      <c r="D567" s="20">
        <v>0</v>
      </c>
      <c r="E567" s="41" t="str">
        <f t="shared" si="191"/>
        <v/>
      </c>
      <c r="F567" s="41" t="str">
        <f t="shared" si="192"/>
        <v/>
      </c>
      <c r="G567" s="22" t="str">
        <f t="shared" si="194"/>
        <v xml:space="preserve"> </v>
      </c>
      <c r="H567" s="57" t="str">
        <f t="shared" si="193"/>
        <v/>
      </c>
      <c r="I567" s="12"/>
    </row>
    <row r="568" spans="1:9" s="23" customFormat="1" ht="15" x14ac:dyDescent="0.2">
      <c r="A568" s="81"/>
      <c r="B568" s="56" t="s">
        <v>304</v>
      </c>
      <c r="C568" s="37">
        <v>0</v>
      </c>
      <c r="D568" s="20">
        <v>0</v>
      </c>
      <c r="E568" s="41" t="str">
        <f t="shared" si="191"/>
        <v/>
      </c>
      <c r="F568" s="41" t="str">
        <f t="shared" si="192"/>
        <v/>
      </c>
      <c r="G568" s="22" t="str">
        <f t="shared" si="194"/>
        <v xml:space="preserve"> </v>
      </c>
      <c r="H568" s="57" t="str">
        <f t="shared" si="193"/>
        <v/>
      </c>
      <c r="I568" s="12"/>
    </row>
    <row r="569" spans="1:9" s="23" customFormat="1" ht="30" x14ac:dyDescent="0.2">
      <c r="A569" s="81"/>
      <c r="B569" s="56" t="s">
        <v>138</v>
      </c>
      <c r="C569" s="37">
        <v>9</v>
      </c>
      <c r="D569" s="20">
        <v>0</v>
      </c>
      <c r="E569" s="41">
        <f t="shared" si="191"/>
        <v>4.4554455445544552E-2</v>
      </c>
      <c r="F569" s="41" t="str">
        <f t="shared" si="192"/>
        <v/>
      </c>
      <c r="G569" s="22">
        <f t="shared" si="194"/>
        <v>-1</v>
      </c>
      <c r="H569" s="57">
        <f t="shared" si="193"/>
        <v>-4.4554455445544552E-2</v>
      </c>
      <c r="I569" s="12"/>
    </row>
    <row r="570" spans="1:9" s="23" customFormat="1" ht="15" x14ac:dyDescent="0.2">
      <c r="A570" s="81"/>
      <c r="B570" s="56" t="s">
        <v>305</v>
      </c>
      <c r="C570" s="37">
        <v>0</v>
      </c>
      <c r="D570" s="20">
        <v>1</v>
      </c>
      <c r="E570" s="41" t="str">
        <f t="shared" si="191"/>
        <v/>
      </c>
      <c r="F570" s="41">
        <f t="shared" si="192"/>
        <v>3.5842293906810036E-3</v>
      </c>
      <c r="G570" s="22">
        <f t="shared" si="194"/>
        <v>1</v>
      </c>
      <c r="H570" s="57" t="str">
        <f t="shared" si="193"/>
        <v/>
      </c>
      <c r="I570" s="12"/>
    </row>
    <row r="571" spans="1:9" s="23" customFormat="1" ht="15" x14ac:dyDescent="0.2">
      <c r="A571" s="81"/>
      <c r="B571" s="56" t="s">
        <v>531</v>
      </c>
      <c r="C571" s="37">
        <v>0</v>
      </c>
      <c r="D571" s="20">
        <v>0</v>
      </c>
      <c r="E571" s="41" t="str">
        <f t="shared" si="191"/>
        <v/>
      </c>
      <c r="F571" s="41" t="str">
        <f t="shared" si="192"/>
        <v/>
      </c>
      <c r="G571" s="22" t="str">
        <f t="shared" si="194"/>
        <v xml:space="preserve"> </v>
      </c>
      <c r="H571" s="57" t="str">
        <f t="shared" si="193"/>
        <v/>
      </c>
      <c r="I571" s="12"/>
    </row>
    <row r="572" spans="1:9" s="23" customFormat="1" ht="15" x14ac:dyDescent="0.2">
      <c r="A572" s="81"/>
      <c r="B572" s="56" t="s">
        <v>127</v>
      </c>
      <c r="C572" s="37">
        <v>0</v>
      </c>
      <c r="D572" s="20">
        <v>0</v>
      </c>
      <c r="E572" s="41" t="str">
        <f t="shared" si="191"/>
        <v/>
      </c>
      <c r="F572" s="41" t="str">
        <f t="shared" si="192"/>
        <v/>
      </c>
      <c r="G572" s="22" t="str">
        <f t="shared" si="194"/>
        <v xml:space="preserve"> </v>
      </c>
      <c r="H572" s="57" t="str">
        <f t="shared" si="193"/>
        <v/>
      </c>
      <c r="I572" s="12"/>
    </row>
    <row r="573" spans="1:9" s="23" customFormat="1" ht="15" x14ac:dyDescent="0.2">
      <c r="A573" s="81"/>
      <c r="B573" s="56" t="s">
        <v>306</v>
      </c>
      <c r="C573" s="37">
        <v>0</v>
      </c>
      <c r="D573" s="20">
        <v>0</v>
      </c>
      <c r="E573" s="41" t="str">
        <f t="shared" si="191"/>
        <v/>
      </c>
      <c r="F573" s="41" t="str">
        <f t="shared" si="192"/>
        <v/>
      </c>
      <c r="G573" s="22" t="str">
        <f t="shared" si="194"/>
        <v xml:space="preserve"> </v>
      </c>
      <c r="H573" s="57" t="str">
        <f t="shared" si="193"/>
        <v/>
      </c>
      <c r="I573" s="12"/>
    </row>
    <row r="574" spans="1:9" s="23" customFormat="1" ht="15" x14ac:dyDescent="0.2">
      <c r="A574" s="81"/>
      <c r="B574" s="56" t="s">
        <v>307</v>
      </c>
      <c r="C574" s="37">
        <v>0</v>
      </c>
      <c r="D574" s="20">
        <v>0</v>
      </c>
      <c r="E574" s="41" t="str">
        <f t="shared" si="191"/>
        <v/>
      </c>
      <c r="F574" s="41" t="str">
        <f t="shared" si="192"/>
        <v/>
      </c>
      <c r="G574" s="22" t="str">
        <f t="shared" si="194"/>
        <v xml:space="preserve"> </v>
      </c>
      <c r="H574" s="57" t="str">
        <f t="shared" si="193"/>
        <v/>
      </c>
      <c r="I574" s="12"/>
    </row>
    <row r="575" spans="1:9" s="23" customFormat="1" ht="15" x14ac:dyDescent="0.2">
      <c r="A575" s="81"/>
      <c r="B575" s="56" t="s">
        <v>490</v>
      </c>
      <c r="C575" s="37">
        <v>0</v>
      </c>
      <c r="D575" s="20">
        <v>1</v>
      </c>
      <c r="E575" s="41" t="str">
        <f t="shared" si="191"/>
        <v/>
      </c>
      <c r="F575" s="41">
        <f t="shared" si="192"/>
        <v>3.5842293906810036E-3</v>
      </c>
      <c r="G575" s="22">
        <f t="shared" si="194"/>
        <v>1</v>
      </c>
      <c r="H575" s="57" t="str">
        <f t="shared" si="193"/>
        <v/>
      </c>
      <c r="I575" s="12"/>
    </row>
    <row r="576" spans="1:9" s="23" customFormat="1" ht="15" x14ac:dyDescent="0.2">
      <c r="A576" s="81"/>
      <c r="B576" s="56" t="s">
        <v>128</v>
      </c>
      <c r="C576" s="37">
        <v>0</v>
      </c>
      <c r="D576" s="20">
        <v>0</v>
      </c>
      <c r="E576" s="41" t="str">
        <f t="shared" si="191"/>
        <v/>
      </c>
      <c r="F576" s="41" t="str">
        <f t="shared" si="192"/>
        <v/>
      </c>
      <c r="G576" s="22" t="str">
        <f t="shared" si="194"/>
        <v xml:space="preserve"> </v>
      </c>
      <c r="H576" s="57" t="str">
        <f t="shared" si="193"/>
        <v/>
      </c>
      <c r="I576" s="12"/>
    </row>
    <row r="577" spans="1:9" s="23" customFormat="1" ht="15" x14ac:dyDescent="0.2">
      <c r="A577" s="81"/>
      <c r="B577" s="56" t="s">
        <v>135</v>
      </c>
      <c r="C577" s="37">
        <v>0</v>
      </c>
      <c r="D577" s="20">
        <v>0</v>
      </c>
      <c r="E577" s="41" t="str">
        <f t="shared" si="191"/>
        <v/>
      </c>
      <c r="F577" s="41" t="str">
        <f t="shared" si="192"/>
        <v/>
      </c>
      <c r="G577" s="22" t="str">
        <f t="shared" si="194"/>
        <v xml:space="preserve"> </v>
      </c>
      <c r="H577" s="57" t="str">
        <f t="shared" si="193"/>
        <v/>
      </c>
      <c r="I577" s="12"/>
    </row>
    <row r="578" spans="1:9" s="23" customFormat="1" ht="15" x14ac:dyDescent="0.2">
      <c r="A578" s="81"/>
      <c r="B578" s="56" t="s">
        <v>491</v>
      </c>
      <c r="C578" s="37">
        <v>0</v>
      </c>
      <c r="D578" s="20">
        <v>0</v>
      </c>
      <c r="E578" s="41" t="str">
        <f t="shared" si="191"/>
        <v/>
      </c>
      <c r="F578" s="41" t="str">
        <f t="shared" si="192"/>
        <v/>
      </c>
      <c r="G578" s="22" t="str">
        <f t="shared" si="194"/>
        <v xml:space="preserve"> </v>
      </c>
      <c r="H578" s="57" t="str">
        <f t="shared" si="193"/>
        <v/>
      </c>
      <c r="I578" s="12"/>
    </row>
    <row r="579" spans="1:9" s="23" customFormat="1" ht="30" x14ac:dyDescent="0.2">
      <c r="A579" s="81"/>
      <c r="B579" s="56" t="s">
        <v>308</v>
      </c>
      <c r="C579" s="37">
        <v>0</v>
      </c>
      <c r="D579" s="20">
        <v>0</v>
      </c>
      <c r="E579" s="41" t="str">
        <f t="shared" si="191"/>
        <v/>
      </c>
      <c r="F579" s="41" t="str">
        <f t="shared" si="192"/>
        <v/>
      </c>
      <c r="G579" s="22" t="str">
        <f t="shared" si="194"/>
        <v xml:space="preserve"> </v>
      </c>
      <c r="H579" s="57" t="str">
        <f t="shared" si="193"/>
        <v/>
      </c>
      <c r="I579" s="12"/>
    </row>
    <row r="580" spans="1:9" s="23" customFormat="1" ht="14.25" customHeight="1" x14ac:dyDescent="0.2">
      <c r="A580" s="81"/>
      <c r="B580" s="56" t="s">
        <v>309</v>
      </c>
      <c r="C580" s="37">
        <v>0</v>
      </c>
      <c r="D580" s="20">
        <v>0</v>
      </c>
      <c r="E580" s="41" t="str">
        <f t="shared" si="191"/>
        <v/>
      </c>
      <c r="F580" s="41" t="str">
        <f t="shared" si="192"/>
        <v/>
      </c>
      <c r="G580" s="22" t="str">
        <f t="shared" si="194"/>
        <v xml:space="preserve"> </v>
      </c>
      <c r="H580" s="57" t="str">
        <f t="shared" si="193"/>
        <v/>
      </c>
      <c r="I580" s="12"/>
    </row>
    <row r="581" spans="1:9" s="43" customFormat="1" ht="15" x14ac:dyDescent="0.2">
      <c r="A581" s="81"/>
      <c r="B581" s="56" t="s">
        <v>310</v>
      </c>
      <c r="C581" s="37">
        <v>0</v>
      </c>
      <c r="D581" s="20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7">
        <v>0</v>
      </c>
      <c r="D582" s="20">
        <v>0</v>
      </c>
      <c r="E582" s="41" t="str">
        <f t="shared" si="191"/>
        <v/>
      </c>
      <c r="F582" s="41" t="str">
        <f t="shared" si="192"/>
        <v/>
      </c>
      <c r="G582" s="22" t="str">
        <f t="shared" si="194"/>
        <v xml:space="preserve"> </v>
      </c>
      <c r="H582" s="57" t="str">
        <f t="shared" si="193"/>
        <v/>
      </c>
      <c r="I582" s="12"/>
    </row>
    <row r="583" spans="1:9" s="23" customFormat="1" ht="30" x14ac:dyDescent="0.2">
      <c r="A583" s="81"/>
      <c r="B583" s="56" t="s">
        <v>492</v>
      </c>
      <c r="C583" s="37">
        <v>0</v>
      </c>
      <c r="D583" s="20">
        <v>0</v>
      </c>
      <c r="E583" s="41" t="str">
        <f t="shared" si="191"/>
        <v/>
      </c>
      <c r="F583" s="41" t="str">
        <f t="shared" si="192"/>
        <v/>
      </c>
      <c r="G583" s="22" t="str">
        <f t="shared" si="194"/>
        <v xml:space="preserve"> </v>
      </c>
      <c r="H583" s="57" t="str">
        <f t="shared" si="193"/>
        <v/>
      </c>
      <c r="I583" s="12"/>
    </row>
    <row r="584" spans="1:9" s="23" customFormat="1" ht="30.75" thickBot="1" x14ac:dyDescent="0.25">
      <c r="A584" s="81"/>
      <c r="B584" s="58" t="s">
        <v>493</v>
      </c>
      <c r="C584" s="59">
        <v>0</v>
      </c>
      <c r="D584" s="89">
        <v>0</v>
      </c>
      <c r="E584" s="61" t="str">
        <f t="shared" si="191"/>
        <v/>
      </c>
      <c r="F584" s="61" t="str">
        <f t="shared" si="192"/>
        <v/>
      </c>
      <c r="G584" s="83" t="str">
        <f t="shared" si="194"/>
        <v xml:space="preserve"> </v>
      </c>
      <c r="H584" s="62" t="str">
        <f t="shared" si="193"/>
        <v/>
      </c>
      <c r="I584" s="12"/>
    </row>
    <row r="585" spans="1:9" s="12" customFormat="1" x14ac:dyDescent="0.2">
      <c r="A585" s="86"/>
      <c r="B585" s="18"/>
      <c r="C585" s="18"/>
      <c r="D585" s="18"/>
      <c r="H585" s="19"/>
    </row>
    <row r="586" spans="1:9" s="12" customFormat="1" x14ac:dyDescent="0.2">
      <c r="A586" s="86"/>
      <c r="B586" s="18"/>
      <c r="C586" s="18"/>
      <c r="D586" s="18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3">
        <f>SUM(C591:C617)</f>
        <v>65</v>
      </c>
      <c r="D590" s="14">
        <f>SUM(D591:D617)</f>
        <v>20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-0.69230769230769229</v>
      </c>
      <c r="H590" s="48">
        <f>+IF(OR(AND(E590=""),(G590="")),"",E590*G590)</f>
        <v>-0.69230769230769229</v>
      </c>
    </row>
    <row r="591" spans="1:9" s="23" customFormat="1" ht="15" x14ac:dyDescent="0.2">
      <c r="A591" s="81"/>
      <c r="B591" s="56" t="s">
        <v>312</v>
      </c>
      <c r="C591" s="37">
        <v>0</v>
      </c>
      <c r="D591" s="20">
        <v>0</v>
      </c>
      <c r="E591" s="41" t="str">
        <f>+IF(C591=0,"",C591/C$590)</f>
        <v/>
      </c>
      <c r="F591" s="41" t="str">
        <f>+IF(D591=0,"",D591/D$590)</f>
        <v/>
      </c>
      <c r="G591" s="22" t="str">
        <f t="shared" ref="G591:G617" si="195">+IF(AND(C591=0,D591=0)," ",IF(C591=0,1,IF(D591=0,-1,(D591-C591)/C591)))</f>
        <v xml:space="preserve"> </v>
      </c>
      <c r="H591" s="57" t="str">
        <f>+IF(OR(AND(E591=""),(G591="")),"",E591*G591)</f>
        <v/>
      </c>
      <c r="I591" s="12"/>
    </row>
    <row r="592" spans="1:9" s="23" customFormat="1" ht="15" x14ac:dyDescent="0.2">
      <c r="A592" s="81"/>
      <c r="B592" s="56" t="s">
        <v>140</v>
      </c>
      <c r="C592" s="37">
        <v>0</v>
      </c>
      <c r="D592" s="20">
        <v>0</v>
      </c>
      <c r="E592" s="41" t="str">
        <f t="shared" ref="E592:E617" si="196">+IF(C592=0,"",C592/C$590)</f>
        <v/>
      </c>
      <c r="F592" s="41" t="str">
        <f t="shared" ref="F592:F617" si="197">+IF(D592=0,"",D592/D$590)</f>
        <v/>
      </c>
      <c r="G592" s="22" t="str">
        <f t="shared" si="195"/>
        <v xml:space="preserve"> </v>
      </c>
      <c r="H592" s="57" t="str">
        <f t="shared" ref="H592:H617" si="198">+IF(OR(AND(E592=""),(G592="")),"",E592*G592)</f>
        <v/>
      </c>
      <c r="I592" s="12"/>
    </row>
    <row r="593" spans="1:9" s="23" customFormat="1" ht="30" x14ac:dyDescent="0.2">
      <c r="A593" s="81"/>
      <c r="B593" s="56" t="s">
        <v>574</v>
      </c>
      <c r="C593" s="37">
        <v>22</v>
      </c>
      <c r="D593" s="20">
        <v>3</v>
      </c>
      <c r="E593" s="41">
        <f t="shared" si="196"/>
        <v>0.33846153846153848</v>
      </c>
      <c r="F593" s="41">
        <f t="shared" si="197"/>
        <v>0.15</v>
      </c>
      <c r="G593" s="22">
        <f t="shared" si="195"/>
        <v>-0.86363636363636365</v>
      </c>
      <c r="H593" s="57">
        <f t="shared" si="198"/>
        <v>-0.29230769230769232</v>
      </c>
      <c r="I593" s="12"/>
    </row>
    <row r="594" spans="1:9" s="23" customFormat="1" ht="15" x14ac:dyDescent="0.2">
      <c r="A594" s="81"/>
      <c r="B594" s="56" t="s">
        <v>313</v>
      </c>
      <c r="C594" s="37">
        <v>15</v>
      </c>
      <c r="D594" s="20">
        <v>6</v>
      </c>
      <c r="E594" s="41">
        <f t="shared" si="196"/>
        <v>0.23076923076923078</v>
      </c>
      <c r="F594" s="41">
        <f t="shared" si="197"/>
        <v>0.3</v>
      </c>
      <c r="G594" s="22">
        <f t="shared" si="195"/>
        <v>-0.6</v>
      </c>
      <c r="H594" s="57">
        <f t="shared" si="198"/>
        <v>-0.13846153846153847</v>
      </c>
      <c r="I594" s="12"/>
    </row>
    <row r="595" spans="1:9" s="23" customFormat="1" ht="15" x14ac:dyDescent="0.2">
      <c r="A595" s="81"/>
      <c r="B595" s="56" t="s">
        <v>141</v>
      </c>
      <c r="C595" s="37">
        <v>0</v>
      </c>
      <c r="D595" s="20">
        <v>0</v>
      </c>
      <c r="E595" s="41" t="str">
        <f t="shared" si="196"/>
        <v/>
      </c>
      <c r="F595" s="41" t="str">
        <f t="shared" si="197"/>
        <v/>
      </c>
      <c r="G595" s="22" t="str">
        <f t="shared" si="195"/>
        <v xml:space="preserve"> </v>
      </c>
      <c r="H595" s="57" t="str">
        <f t="shared" si="198"/>
        <v/>
      </c>
      <c r="I595" s="12"/>
    </row>
    <row r="596" spans="1:9" s="23" customFormat="1" ht="15" x14ac:dyDescent="0.2">
      <c r="A596" s="81"/>
      <c r="B596" s="56" t="s">
        <v>640</v>
      </c>
      <c r="C596" s="37">
        <v>0</v>
      </c>
      <c r="D596" s="20">
        <v>0</v>
      </c>
      <c r="E596" s="41" t="str">
        <f t="shared" si="196"/>
        <v/>
      </c>
      <c r="F596" s="41" t="str">
        <f t="shared" si="197"/>
        <v/>
      </c>
      <c r="G596" s="22" t="str">
        <f t="shared" si="195"/>
        <v xml:space="preserve"> </v>
      </c>
      <c r="H596" s="57" t="str">
        <f t="shared" si="198"/>
        <v/>
      </c>
      <c r="I596" s="12"/>
    </row>
    <row r="597" spans="1:9" s="23" customFormat="1" ht="15" x14ac:dyDescent="0.2">
      <c r="A597" s="81"/>
      <c r="B597" s="56" t="s">
        <v>142</v>
      </c>
      <c r="C597" s="37">
        <v>0</v>
      </c>
      <c r="D597" s="20">
        <v>0</v>
      </c>
      <c r="E597" s="41" t="str">
        <f t="shared" si="196"/>
        <v/>
      </c>
      <c r="F597" s="41" t="str">
        <f t="shared" si="197"/>
        <v/>
      </c>
      <c r="G597" s="22" t="str">
        <f t="shared" si="195"/>
        <v xml:space="preserve"> </v>
      </c>
      <c r="H597" s="57" t="str">
        <f t="shared" si="198"/>
        <v/>
      </c>
      <c r="I597" s="12"/>
    </row>
    <row r="598" spans="1:9" s="23" customFormat="1" ht="15" x14ac:dyDescent="0.2">
      <c r="A598" s="81"/>
      <c r="B598" s="56" t="s">
        <v>314</v>
      </c>
      <c r="C598" s="37">
        <v>0</v>
      </c>
      <c r="D598" s="20">
        <v>0</v>
      </c>
      <c r="E598" s="41" t="str">
        <f t="shared" si="196"/>
        <v/>
      </c>
      <c r="F598" s="41" t="str">
        <f t="shared" si="197"/>
        <v/>
      </c>
      <c r="G598" s="22" t="str">
        <f t="shared" si="195"/>
        <v xml:space="preserve"> </v>
      </c>
      <c r="H598" s="57" t="str">
        <f t="shared" si="198"/>
        <v/>
      </c>
      <c r="I598" s="12"/>
    </row>
    <row r="599" spans="1:9" s="23" customFormat="1" ht="15" x14ac:dyDescent="0.2">
      <c r="A599" s="81"/>
      <c r="B599" s="56" t="s">
        <v>315</v>
      </c>
      <c r="C599" s="37">
        <v>0</v>
      </c>
      <c r="D599" s="20">
        <v>0</v>
      </c>
      <c r="E599" s="41" t="str">
        <f t="shared" si="196"/>
        <v/>
      </c>
      <c r="F599" s="41" t="str">
        <f t="shared" si="197"/>
        <v/>
      </c>
      <c r="G599" s="22" t="str">
        <f t="shared" si="195"/>
        <v xml:space="preserve"> </v>
      </c>
      <c r="H599" s="57" t="str">
        <f t="shared" si="198"/>
        <v/>
      </c>
      <c r="I599" s="12"/>
    </row>
    <row r="600" spans="1:9" s="23" customFormat="1" ht="30" x14ac:dyDescent="0.2">
      <c r="A600" s="81"/>
      <c r="B600" s="56" t="s">
        <v>494</v>
      </c>
      <c r="C600" s="37">
        <v>0</v>
      </c>
      <c r="D600" s="20">
        <v>0</v>
      </c>
      <c r="E600" s="41" t="str">
        <f t="shared" si="196"/>
        <v/>
      </c>
      <c r="F600" s="41" t="str">
        <f t="shared" si="197"/>
        <v/>
      </c>
      <c r="G600" s="22" t="str">
        <f t="shared" si="195"/>
        <v xml:space="preserve"> </v>
      </c>
      <c r="H600" s="57" t="str">
        <f t="shared" si="198"/>
        <v/>
      </c>
      <c r="I600" s="12"/>
    </row>
    <row r="601" spans="1:9" s="23" customFormat="1" ht="15" x14ac:dyDescent="0.2">
      <c r="A601" s="81"/>
      <c r="B601" s="56" t="s">
        <v>523</v>
      </c>
      <c r="C601" s="37">
        <v>0</v>
      </c>
      <c r="D601" s="20">
        <v>0</v>
      </c>
      <c r="E601" s="41" t="str">
        <f t="shared" si="196"/>
        <v/>
      </c>
      <c r="F601" s="41" t="str">
        <f t="shared" si="197"/>
        <v/>
      </c>
      <c r="G601" s="22" t="str">
        <f t="shared" si="195"/>
        <v xml:space="preserve"> </v>
      </c>
      <c r="H601" s="57" t="str">
        <f t="shared" si="198"/>
        <v/>
      </c>
      <c r="I601" s="12"/>
    </row>
    <row r="602" spans="1:9" s="23" customFormat="1" ht="15" x14ac:dyDescent="0.2">
      <c r="A602" s="81"/>
      <c r="B602" s="56" t="s">
        <v>551</v>
      </c>
      <c r="C602" s="37">
        <v>0</v>
      </c>
      <c r="D602" s="20">
        <v>0</v>
      </c>
      <c r="E602" s="41" t="str">
        <f t="shared" ref="E602" si="199">+IF(C602=0,"",C602/C$590)</f>
        <v/>
      </c>
      <c r="F602" s="41" t="str">
        <f t="shared" ref="F602" si="200">+IF(D602=0,"",D602/D$590)</f>
        <v/>
      </c>
      <c r="G602" s="22" t="str">
        <f t="shared" si="195"/>
        <v xml:space="preserve"> </v>
      </c>
      <c r="H602" s="57" t="str">
        <f t="shared" ref="H602" si="201">+IF(OR(AND(E602=""),(G602="")),"",E602*G602)</f>
        <v/>
      </c>
      <c r="I602" s="12"/>
    </row>
    <row r="603" spans="1:9" s="23" customFormat="1" ht="15" x14ac:dyDescent="0.2">
      <c r="A603" s="81"/>
      <c r="B603" s="56" t="s">
        <v>620</v>
      </c>
      <c r="C603" s="37">
        <v>0</v>
      </c>
      <c r="D603" s="20">
        <v>0</v>
      </c>
      <c r="E603" s="41" t="str">
        <f t="shared" ref="E603" si="202">+IF(C603=0,"",C603/C$590)</f>
        <v/>
      </c>
      <c r="F603" s="41" t="str">
        <f t="shared" ref="F603" si="203">+IF(D603=0,"",D603/D$590)</f>
        <v/>
      </c>
      <c r="G603" s="41" t="str">
        <f t="shared" ref="G603" si="204">+IF(AND(C603=0,D603=0)," ",IF(C603=0,1,IF(D603=0,-1,(D603-C603)/C603)))</f>
        <v xml:space="preserve"> </v>
      </c>
      <c r="H603" s="57" t="str">
        <f t="shared" ref="H603" si="205">+IF(OR(AND(E603=""),(G603="")),"",E603*G603)</f>
        <v/>
      </c>
      <c r="I603" s="12"/>
    </row>
    <row r="604" spans="1:9" s="23" customFormat="1" ht="15" x14ac:dyDescent="0.2">
      <c r="A604" s="81"/>
      <c r="B604" s="56" t="s">
        <v>316</v>
      </c>
      <c r="C604" s="37">
        <v>0</v>
      </c>
      <c r="D604" s="20">
        <v>0</v>
      </c>
      <c r="E604" s="41" t="str">
        <f t="shared" si="196"/>
        <v/>
      </c>
      <c r="F604" s="41" t="str">
        <f t="shared" si="197"/>
        <v/>
      </c>
      <c r="G604" s="22" t="str">
        <f t="shared" si="195"/>
        <v xml:space="preserve"> </v>
      </c>
      <c r="H604" s="57" t="str">
        <f t="shared" si="198"/>
        <v/>
      </c>
      <c r="I604" s="12"/>
    </row>
    <row r="605" spans="1:9" s="23" customFormat="1" ht="30" x14ac:dyDescent="0.2">
      <c r="A605" s="81"/>
      <c r="B605" s="56" t="s">
        <v>317</v>
      </c>
      <c r="C605" s="37">
        <v>0</v>
      </c>
      <c r="D605" s="20">
        <v>0</v>
      </c>
      <c r="E605" s="41" t="str">
        <f t="shared" si="196"/>
        <v/>
      </c>
      <c r="F605" s="41" t="str">
        <f t="shared" si="197"/>
        <v/>
      </c>
      <c r="G605" s="22" t="str">
        <f t="shared" si="195"/>
        <v xml:space="preserve"> </v>
      </c>
      <c r="H605" s="57" t="str">
        <f t="shared" si="198"/>
        <v/>
      </c>
      <c r="I605" s="12"/>
    </row>
    <row r="606" spans="1:9" s="23" customFormat="1" ht="15" x14ac:dyDescent="0.2">
      <c r="A606" s="81"/>
      <c r="B606" s="56" t="s">
        <v>143</v>
      </c>
      <c r="C606" s="37">
        <v>18</v>
      </c>
      <c r="D606" s="20">
        <v>1</v>
      </c>
      <c r="E606" s="41">
        <f t="shared" si="196"/>
        <v>0.27692307692307694</v>
      </c>
      <c r="F606" s="41">
        <f t="shared" si="197"/>
        <v>0.05</v>
      </c>
      <c r="G606" s="22">
        <f t="shared" si="195"/>
        <v>-0.94444444444444442</v>
      </c>
      <c r="H606" s="57">
        <f t="shared" si="198"/>
        <v>-0.26153846153846155</v>
      </c>
      <c r="I606" s="12"/>
    </row>
    <row r="607" spans="1:9" s="23" customFormat="1" ht="15" x14ac:dyDescent="0.2">
      <c r="A607" s="81"/>
      <c r="B607" s="56" t="s">
        <v>144</v>
      </c>
      <c r="C607" s="37">
        <v>0</v>
      </c>
      <c r="D607" s="20">
        <v>0</v>
      </c>
      <c r="E607" s="41" t="str">
        <f t="shared" si="196"/>
        <v/>
      </c>
      <c r="F607" s="41" t="str">
        <f t="shared" si="197"/>
        <v/>
      </c>
      <c r="G607" s="22" t="str">
        <f t="shared" si="195"/>
        <v xml:space="preserve"> </v>
      </c>
      <c r="H607" s="57" t="str">
        <f t="shared" si="198"/>
        <v/>
      </c>
      <c r="I607" s="12"/>
    </row>
    <row r="608" spans="1:9" s="23" customFormat="1" ht="15" x14ac:dyDescent="0.2">
      <c r="A608" s="81"/>
      <c r="B608" s="56" t="s">
        <v>318</v>
      </c>
      <c r="C608" s="37">
        <v>2</v>
      </c>
      <c r="D608" s="20">
        <v>9</v>
      </c>
      <c r="E608" s="41">
        <f t="shared" si="196"/>
        <v>3.0769230769230771E-2</v>
      </c>
      <c r="F608" s="41">
        <f t="shared" si="197"/>
        <v>0.45</v>
      </c>
      <c r="G608" s="22">
        <f t="shared" si="195"/>
        <v>3.5</v>
      </c>
      <c r="H608" s="57">
        <f t="shared" si="198"/>
        <v>0.1076923076923077</v>
      </c>
      <c r="I608" s="12"/>
    </row>
    <row r="609" spans="1:9" s="23" customFormat="1" ht="15" x14ac:dyDescent="0.2">
      <c r="A609" s="81"/>
      <c r="B609" s="56" t="s">
        <v>145</v>
      </c>
      <c r="C609" s="37">
        <v>6</v>
      </c>
      <c r="D609" s="20">
        <v>0</v>
      </c>
      <c r="E609" s="41">
        <f t="shared" si="196"/>
        <v>9.2307692307692313E-2</v>
      </c>
      <c r="F609" s="41" t="str">
        <f t="shared" si="197"/>
        <v/>
      </c>
      <c r="G609" s="22">
        <f t="shared" si="195"/>
        <v>-1</v>
      </c>
      <c r="H609" s="57">
        <f t="shared" si="198"/>
        <v>-9.2307692307692313E-2</v>
      </c>
      <c r="I609" s="12"/>
    </row>
    <row r="610" spans="1:9" s="23" customFormat="1" ht="15" x14ac:dyDescent="0.2">
      <c r="A610" s="81"/>
      <c r="B610" s="56" t="s">
        <v>319</v>
      </c>
      <c r="C610" s="37">
        <v>0</v>
      </c>
      <c r="D610" s="20">
        <v>0</v>
      </c>
      <c r="E610" s="41" t="str">
        <f t="shared" si="196"/>
        <v/>
      </c>
      <c r="F610" s="41" t="str">
        <f t="shared" si="197"/>
        <v/>
      </c>
      <c r="G610" s="22" t="str">
        <f t="shared" si="195"/>
        <v xml:space="preserve"> </v>
      </c>
      <c r="H610" s="57" t="str">
        <f t="shared" si="198"/>
        <v/>
      </c>
      <c r="I610" s="12"/>
    </row>
    <row r="611" spans="1:9" s="23" customFormat="1" ht="15" x14ac:dyDescent="0.2">
      <c r="A611" s="81"/>
      <c r="B611" s="56" t="s">
        <v>146</v>
      </c>
      <c r="C611" s="37">
        <v>0</v>
      </c>
      <c r="D611" s="20">
        <v>1</v>
      </c>
      <c r="E611" s="41" t="str">
        <f t="shared" si="196"/>
        <v/>
      </c>
      <c r="F611" s="41">
        <f t="shared" si="197"/>
        <v>0.05</v>
      </c>
      <c r="G611" s="22">
        <f t="shared" si="195"/>
        <v>1</v>
      </c>
      <c r="H611" s="57" t="str">
        <f t="shared" si="198"/>
        <v/>
      </c>
      <c r="I611" s="12"/>
    </row>
    <row r="612" spans="1:9" s="23" customFormat="1" ht="30" x14ac:dyDescent="0.2">
      <c r="A612" s="81"/>
      <c r="B612" s="56" t="s">
        <v>147</v>
      </c>
      <c r="C612" s="37">
        <v>0</v>
      </c>
      <c r="D612" s="20">
        <v>0</v>
      </c>
      <c r="E612" s="41" t="str">
        <f t="shared" si="196"/>
        <v/>
      </c>
      <c r="F612" s="41" t="str">
        <f t="shared" si="197"/>
        <v/>
      </c>
      <c r="G612" s="22" t="str">
        <f t="shared" si="195"/>
        <v xml:space="preserve"> </v>
      </c>
      <c r="H612" s="57" t="str">
        <f t="shared" si="198"/>
        <v/>
      </c>
      <c r="I612" s="12"/>
    </row>
    <row r="613" spans="1:9" s="23" customFormat="1" ht="15" x14ac:dyDescent="0.2">
      <c r="A613" s="81"/>
      <c r="B613" s="56" t="s">
        <v>320</v>
      </c>
      <c r="C613" s="37">
        <v>0</v>
      </c>
      <c r="D613" s="20">
        <v>0</v>
      </c>
      <c r="E613" s="41" t="str">
        <f t="shared" si="196"/>
        <v/>
      </c>
      <c r="F613" s="41" t="str">
        <f t="shared" si="197"/>
        <v/>
      </c>
      <c r="G613" s="22" t="str">
        <f t="shared" si="195"/>
        <v xml:space="preserve"> </v>
      </c>
      <c r="H613" s="57" t="str">
        <f t="shared" si="198"/>
        <v/>
      </c>
      <c r="I613" s="12"/>
    </row>
    <row r="614" spans="1:9" s="23" customFormat="1" ht="15" x14ac:dyDescent="0.2">
      <c r="A614" s="81"/>
      <c r="B614" s="56" t="s">
        <v>321</v>
      </c>
      <c r="C614" s="37">
        <v>0</v>
      </c>
      <c r="D614" s="20">
        <v>0</v>
      </c>
      <c r="E614" s="41" t="str">
        <f t="shared" si="196"/>
        <v/>
      </c>
      <c r="F614" s="41" t="str">
        <f t="shared" si="197"/>
        <v/>
      </c>
      <c r="G614" s="22" t="str">
        <f t="shared" si="195"/>
        <v xml:space="preserve"> </v>
      </c>
      <c r="H614" s="57" t="str">
        <f t="shared" si="198"/>
        <v/>
      </c>
      <c r="I614" s="12"/>
    </row>
    <row r="615" spans="1:9" s="23" customFormat="1" ht="30" x14ac:dyDescent="0.2">
      <c r="A615" s="81"/>
      <c r="B615" s="56" t="s">
        <v>322</v>
      </c>
      <c r="C615" s="37">
        <v>0</v>
      </c>
      <c r="D615" s="20">
        <v>0</v>
      </c>
      <c r="E615" s="41" t="str">
        <f t="shared" si="196"/>
        <v/>
      </c>
      <c r="F615" s="41" t="str">
        <f t="shared" si="197"/>
        <v/>
      </c>
      <c r="G615" s="22" t="str">
        <f t="shared" si="195"/>
        <v xml:space="preserve"> </v>
      </c>
      <c r="H615" s="57" t="str">
        <f t="shared" si="198"/>
        <v/>
      </c>
      <c r="I615" s="12"/>
    </row>
    <row r="616" spans="1:9" s="23" customFormat="1" ht="30" x14ac:dyDescent="0.2">
      <c r="A616" s="81"/>
      <c r="B616" s="56" t="s">
        <v>641</v>
      </c>
      <c r="C616" s="37">
        <v>2</v>
      </c>
      <c r="D616" s="20">
        <v>0</v>
      </c>
      <c r="E616" s="41">
        <f t="shared" si="196"/>
        <v>3.0769230769230771E-2</v>
      </c>
      <c r="F616" s="41" t="str">
        <f t="shared" si="197"/>
        <v/>
      </c>
      <c r="G616" s="22">
        <f t="shared" si="195"/>
        <v>-1</v>
      </c>
      <c r="H616" s="57">
        <f t="shared" si="198"/>
        <v>-3.0769230769230771E-2</v>
      </c>
      <c r="I616" s="12"/>
    </row>
    <row r="617" spans="1:9" s="23" customFormat="1" ht="30.75" thickBot="1" x14ac:dyDescent="0.25">
      <c r="A617" s="81"/>
      <c r="B617" s="58" t="s">
        <v>495</v>
      </c>
      <c r="C617" s="59">
        <v>0</v>
      </c>
      <c r="D617" s="89">
        <v>0</v>
      </c>
      <c r="E617" s="61" t="str">
        <f t="shared" si="196"/>
        <v/>
      </c>
      <c r="F617" s="61" t="str">
        <f t="shared" si="197"/>
        <v/>
      </c>
      <c r="G617" s="83" t="str">
        <f t="shared" si="195"/>
        <v xml:space="preserve"> </v>
      </c>
      <c r="H617" s="62" t="str">
        <f t="shared" si="198"/>
        <v/>
      </c>
      <c r="I617" s="12"/>
    </row>
    <row r="618" spans="1:9" x14ac:dyDescent="0.2">
      <c r="B618" s="6" t="s">
        <v>372</v>
      </c>
      <c r="C618" s="7"/>
      <c r="D618" s="4"/>
      <c r="I618" s="12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618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376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371</v>
      </c>
      <c r="C8" s="14">
        <f>+C18+C75+C176+C355+C590</f>
        <v>191</v>
      </c>
      <c r="D8" s="14">
        <f>+D18+D75+D176+D355+D590</f>
        <v>299</v>
      </c>
      <c r="E8" s="15">
        <f>SUM(E9:E13)</f>
        <v>1</v>
      </c>
      <c r="F8" s="15">
        <f>SUM(F9:F13)</f>
        <v>1</v>
      </c>
      <c r="G8" s="15">
        <f>+(D8-C8)/C8</f>
        <v>0.56544502617801051</v>
      </c>
      <c r="H8" s="48">
        <f t="shared" ref="H8:H13" si="0">+IF(OR(AND(E8=""),(G8="")),"",E8*G8)</f>
        <v>0.56544502617801051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0</v>
      </c>
      <c r="D9" s="16">
        <f>+D18</f>
        <v>2</v>
      </c>
      <c r="E9" s="17">
        <f t="shared" ref="E9:F13" si="1">+C9/C$8</f>
        <v>0</v>
      </c>
      <c r="F9" s="17">
        <f t="shared" si="1"/>
        <v>6.688963210702341E-3</v>
      </c>
      <c r="G9" s="17" t="e">
        <f t="shared" ref="G9:G13" si="2">+(D9-C9)/C9</f>
        <v>#DIV/0!</v>
      </c>
      <c r="H9" s="50" t="e">
        <f t="shared" si="0"/>
        <v>#DIV/0!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2</v>
      </c>
      <c r="D10" s="16">
        <f>+D75</f>
        <v>79</v>
      </c>
      <c r="E10" s="17">
        <f t="shared" si="1"/>
        <v>1.0471204188481676E-2</v>
      </c>
      <c r="F10" s="17">
        <f t="shared" si="1"/>
        <v>0.26421404682274247</v>
      </c>
      <c r="G10" s="17">
        <f t="shared" si="2"/>
        <v>38.5</v>
      </c>
      <c r="H10" s="50">
        <f t="shared" si="0"/>
        <v>0.40314136125654454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4</v>
      </c>
      <c r="D11" s="16">
        <f>+D176</f>
        <v>28</v>
      </c>
      <c r="E11" s="17">
        <f t="shared" si="1"/>
        <v>2.0942408376963352E-2</v>
      </c>
      <c r="F11" s="17">
        <f t="shared" si="1"/>
        <v>9.3645484949832769E-2</v>
      </c>
      <c r="G11" s="17">
        <f t="shared" si="2"/>
        <v>6</v>
      </c>
      <c r="H11" s="50">
        <f t="shared" si="0"/>
        <v>0.12565445026178013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147</v>
      </c>
      <c r="D12" s="16">
        <f>+D355</f>
        <v>152</v>
      </c>
      <c r="E12" s="17">
        <f t="shared" si="1"/>
        <v>0.76963350785340312</v>
      </c>
      <c r="F12" s="17">
        <f t="shared" si="1"/>
        <v>0.50836120401337792</v>
      </c>
      <c r="G12" s="17">
        <f t="shared" si="2"/>
        <v>3.4013605442176874E-2</v>
      </c>
      <c r="H12" s="50">
        <f t="shared" si="0"/>
        <v>2.6178010471204192E-2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38</v>
      </c>
      <c r="D13" s="52">
        <f>+D590</f>
        <v>38</v>
      </c>
      <c r="E13" s="53">
        <f t="shared" si="1"/>
        <v>0.19895287958115182</v>
      </c>
      <c r="F13" s="53">
        <f t="shared" si="1"/>
        <v>0.12709030100334448</v>
      </c>
      <c r="G13" s="53">
        <f t="shared" si="2"/>
        <v>0</v>
      </c>
      <c r="H13" s="54">
        <f t="shared" si="0"/>
        <v>0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4">
        <f>SUM(C19:C69)</f>
        <v>0</v>
      </c>
      <c r="D18" s="14">
        <f>SUM(D19:D69)</f>
        <v>2</v>
      </c>
      <c r="E18" s="15" t="str">
        <f t="shared" ref="E18:E19" si="3">+IF(C18=0,"",C18/C$18)</f>
        <v/>
      </c>
      <c r="F18" s="15">
        <f t="shared" ref="F18:F19" si="4">+IF(D18=0,"",D18/D$18)</f>
        <v>1</v>
      </c>
      <c r="G18" s="15" t="str">
        <f t="shared" ref="G18" si="5">+IF(OR(AND(D18=0),(C18=0)),"0",((D18-C18)/C18))</f>
        <v>0</v>
      </c>
      <c r="H18" s="48" t="str">
        <f t="shared" ref="H18:H19" si="6">+IF(OR(AND(E18=""),(G18="")),"",E18*G18)</f>
        <v/>
      </c>
    </row>
    <row r="19" spans="1:9" s="12" customFormat="1" ht="15" x14ac:dyDescent="0.2">
      <c r="A19" s="86"/>
      <c r="B19" s="55" t="s">
        <v>0</v>
      </c>
      <c r="C19" s="20">
        <v>0</v>
      </c>
      <c r="D19" s="20">
        <v>1</v>
      </c>
      <c r="E19" s="21" t="str">
        <f t="shared" si="3"/>
        <v/>
      </c>
      <c r="F19" s="21">
        <f t="shared" si="4"/>
        <v>0.5</v>
      </c>
      <c r="G19" s="22">
        <f>+IF(AND(C19=0,D19=0)," ",IF(C19=0,1,IF(D19=0,-1,(D19-C19)/C19)))</f>
        <v>1</v>
      </c>
      <c r="H19" s="50" t="str">
        <f t="shared" si="6"/>
        <v/>
      </c>
    </row>
    <row r="20" spans="1:9" s="12" customFormat="1" ht="15" x14ac:dyDescent="0.2">
      <c r="A20" s="86"/>
      <c r="B20" s="55" t="s">
        <v>148</v>
      </c>
      <c r="C20" s="20">
        <v>0</v>
      </c>
      <c r="D20" s="20">
        <v>0</v>
      </c>
      <c r="E20" s="21" t="str">
        <f t="shared" ref="E20:E69" si="7">+IF(C20=0,"",C20/C$18)</f>
        <v/>
      </c>
      <c r="F20" s="21" t="str">
        <f t="shared" ref="F20:F69" si="8">+IF(D20=0,"",D20/D$18)</f>
        <v/>
      </c>
      <c r="G20" s="22" t="str">
        <f t="shared" ref="G20:G69" si="9">+IF(AND(C20=0,D20=0)," ",IF(C20=0,1,IF(D20=0,-1,(D20-C20)/C20)))</f>
        <v xml:space="preserve"> </v>
      </c>
      <c r="H20" s="50" t="str">
        <f t="shared" ref="H20:H69" si="10">+IF(OR(AND(E20=""),(G20="")),"",E20*G20)</f>
        <v/>
      </c>
    </row>
    <row r="21" spans="1:9" s="12" customFormat="1" ht="45" x14ac:dyDescent="0.2">
      <c r="A21" s="86"/>
      <c r="B21" s="55" t="s">
        <v>1</v>
      </c>
      <c r="C21" s="20">
        <v>0</v>
      </c>
      <c r="D21" s="20">
        <v>0</v>
      </c>
      <c r="E21" s="21" t="str">
        <f t="shared" si="7"/>
        <v/>
      </c>
      <c r="F21" s="21" t="str">
        <f t="shared" si="8"/>
        <v/>
      </c>
      <c r="G21" s="22" t="str">
        <f t="shared" si="9"/>
        <v xml:space="preserve"> </v>
      </c>
      <c r="H21" s="50" t="str">
        <f t="shared" si="10"/>
        <v/>
      </c>
    </row>
    <row r="22" spans="1:9" s="12" customFormat="1" ht="45" x14ac:dyDescent="0.2">
      <c r="A22" s="86"/>
      <c r="B22" s="55" t="s">
        <v>410</v>
      </c>
      <c r="C22" s="20">
        <v>0</v>
      </c>
      <c r="D22" s="20">
        <v>0</v>
      </c>
      <c r="E22" s="21" t="str">
        <f t="shared" si="7"/>
        <v/>
      </c>
      <c r="F22" s="21" t="str">
        <f t="shared" si="8"/>
        <v/>
      </c>
      <c r="G22" s="22" t="str">
        <f t="shared" si="9"/>
        <v xml:space="preserve"> </v>
      </c>
      <c r="H22" s="50" t="str">
        <f t="shared" si="10"/>
        <v/>
      </c>
    </row>
    <row r="23" spans="1:9" s="12" customFormat="1" ht="30" x14ac:dyDescent="0.2">
      <c r="A23" s="86"/>
      <c r="B23" s="55" t="s">
        <v>149</v>
      </c>
      <c r="C23" s="20">
        <v>0</v>
      </c>
      <c r="D23" s="20">
        <v>0</v>
      </c>
      <c r="E23" s="21" t="str">
        <f t="shared" si="7"/>
        <v/>
      </c>
      <c r="F23" s="21" t="str">
        <f t="shared" si="8"/>
        <v/>
      </c>
      <c r="G23" s="22" t="str">
        <f t="shared" si="9"/>
        <v xml:space="preserve"> </v>
      </c>
      <c r="H23" s="50" t="str">
        <f t="shared" si="10"/>
        <v/>
      </c>
    </row>
    <row r="24" spans="1:9" s="12" customFormat="1" ht="45" x14ac:dyDescent="0.2">
      <c r="A24" s="86"/>
      <c r="B24" s="55" t="s">
        <v>150</v>
      </c>
      <c r="C24" s="20">
        <v>0</v>
      </c>
      <c r="D24" s="20">
        <v>0</v>
      </c>
      <c r="E24" s="21" t="str">
        <f t="shared" si="7"/>
        <v/>
      </c>
      <c r="F24" s="21" t="str">
        <f t="shared" si="8"/>
        <v/>
      </c>
      <c r="G24" s="22" t="str">
        <f t="shared" si="9"/>
        <v xml:space="preserve"> </v>
      </c>
      <c r="H24" s="50" t="str">
        <f t="shared" si="10"/>
        <v/>
      </c>
    </row>
    <row r="25" spans="1:9" s="23" customFormat="1" ht="30" x14ac:dyDescent="0.2">
      <c r="A25" s="81"/>
      <c r="B25" s="56" t="s">
        <v>496</v>
      </c>
      <c r="C25" s="37">
        <v>0</v>
      </c>
      <c r="D25" s="20">
        <v>0</v>
      </c>
      <c r="E25" s="40" t="str">
        <f t="shared" si="7"/>
        <v/>
      </c>
      <c r="F25" s="40" t="str">
        <f t="shared" si="8"/>
        <v/>
      </c>
      <c r="G25" s="22" t="str">
        <f t="shared" si="9"/>
        <v xml:space="preserve"> </v>
      </c>
      <c r="H25" s="57" t="str">
        <f t="shared" si="10"/>
        <v/>
      </c>
      <c r="I25" s="12"/>
    </row>
    <row r="26" spans="1:9" s="23" customFormat="1" ht="15" x14ac:dyDescent="0.2">
      <c r="A26" s="81"/>
      <c r="B26" s="56" t="s">
        <v>2</v>
      </c>
      <c r="C26" s="37">
        <v>0</v>
      </c>
      <c r="D26" s="20">
        <v>1</v>
      </c>
      <c r="E26" s="40" t="str">
        <f t="shared" si="7"/>
        <v/>
      </c>
      <c r="F26" s="40">
        <f t="shared" si="8"/>
        <v>0.5</v>
      </c>
      <c r="G26" s="22">
        <f t="shared" si="9"/>
        <v>1</v>
      </c>
      <c r="H26" s="57" t="str">
        <f t="shared" si="10"/>
        <v/>
      </c>
      <c r="I26" s="12"/>
    </row>
    <row r="27" spans="1:9" s="23" customFormat="1" ht="15" x14ac:dyDescent="0.2">
      <c r="A27" s="81"/>
      <c r="B27" s="56" t="s">
        <v>552</v>
      </c>
      <c r="C27" s="37">
        <v>0</v>
      </c>
      <c r="D27" s="20">
        <v>0</v>
      </c>
      <c r="E27" s="40" t="str">
        <f t="shared" si="7"/>
        <v/>
      </c>
      <c r="F27" s="40" t="str">
        <f t="shared" si="8"/>
        <v/>
      </c>
      <c r="G27" s="22" t="str">
        <f t="shared" si="9"/>
        <v xml:space="preserve"> </v>
      </c>
      <c r="H27" s="57" t="str">
        <f t="shared" si="10"/>
        <v/>
      </c>
      <c r="I27" s="12"/>
    </row>
    <row r="28" spans="1:9" s="23" customFormat="1" ht="15" x14ac:dyDescent="0.2">
      <c r="A28" s="81"/>
      <c r="B28" s="56" t="s">
        <v>3</v>
      </c>
      <c r="C28" s="37">
        <v>0</v>
      </c>
      <c r="D28" s="20">
        <v>0</v>
      </c>
      <c r="E28" s="40" t="str">
        <f t="shared" si="7"/>
        <v/>
      </c>
      <c r="F28" s="40" t="str">
        <f t="shared" si="8"/>
        <v/>
      </c>
      <c r="G28" s="22" t="str">
        <f t="shared" si="9"/>
        <v xml:space="preserve"> </v>
      </c>
      <c r="H28" s="57" t="str">
        <f t="shared" si="10"/>
        <v/>
      </c>
      <c r="I28" s="12"/>
    </row>
    <row r="29" spans="1:9" s="23" customFormat="1" ht="15" x14ac:dyDescent="0.2">
      <c r="A29" s="81"/>
      <c r="B29" s="56" t="s">
        <v>5</v>
      </c>
      <c r="C29" s="37">
        <v>0</v>
      </c>
      <c r="D29" s="20">
        <v>0</v>
      </c>
      <c r="E29" s="40" t="str">
        <f t="shared" si="7"/>
        <v/>
      </c>
      <c r="F29" s="40" t="str">
        <f t="shared" si="8"/>
        <v/>
      </c>
      <c r="G29" s="22" t="str">
        <f t="shared" si="9"/>
        <v xml:space="preserve"> </v>
      </c>
      <c r="H29" s="57" t="str">
        <f t="shared" si="10"/>
        <v/>
      </c>
      <c r="I29" s="12"/>
    </row>
    <row r="30" spans="1:9" s="23" customFormat="1" ht="30" x14ac:dyDescent="0.2">
      <c r="A30" s="81"/>
      <c r="B30" s="56" t="s">
        <v>151</v>
      </c>
      <c r="C30" s="37">
        <v>0</v>
      </c>
      <c r="D30" s="20">
        <v>0</v>
      </c>
      <c r="E30" s="40" t="str">
        <f t="shared" si="7"/>
        <v/>
      </c>
      <c r="F30" s="40" t="str">
        <f t="shared" si="8"/>
        <v/>
      </c>
      <c r="G30" s="22" t="str">
        <f t="shared" si="9"/>
        <v xml:space="preserve"> </v>
      </c>
      <c r="H30" s="57" t="str">
        <f t="shared" si="10"/>
        <v/>
      </c>
      <c r="I30" s="12"/>
    </row>
    <row r="31" spans="1:9" s="23" customFormat="1" ht="15" x14ac:dyDescent="0.2">
      <c r="A31" s="81"/>
      <c r="B31" s="56" t="s">
        <v>152</v>
      </c>
      <c r="C31" s="37">
        <v>0</v>
      </c>
      <c r="D31" s="20">
        <v>0</v>
      </c>
      <c r="E31" s="40" t="str">
        <f t="shared" si="7"/>
        <v/>
      </c>
      <c r="F31" s="40" t="str">
        <f t="shared" si="8"/>
        <v/>
      </c>
      <c r="G31" s="22" t="str">
        <f t="shared" si="9"/>
        <v xml:space="preserve"> </v>
      </c>
      <c r="H31" s="57" t="str">
        <f t="shared" si="10"/>
        <v/>
      </c>
      <c r="I31" s="12"/>
    </row>
    <row r="32" spans="1:9" s="23" customFormat="1" ht="15" x14ac:dyDescent="0.2">
      <c r="A32" s="81"/>
      <c r="B32" s="56" t="s">
        <v>4</v>
      </c>
      <c r="C32" s="37">
        <v>0</v>
      </c>
      <c r="D32" s="20">
        <v>0</v>
      </c>
      <c r="E32" s="40" t="str">
        <f t="shared" si="7"/>
        <v/>
      </c>
      <c r="F32" s="40" t="str">
        <f t="shared" si="8"/>
        <v/>
      </c>
      <c r="G32" s="22" t="str">
        <f t="shared" si="9"/>
        <v xml:space="preserve"> </v>
      </c>
      <c r="H32" s="57" t="str">
        <f t="shared" si="10"/>
        <v/>
      </c>
      <c r="I32" s="12"/>
    </row>
    <row r="33" spans="1:9" s="23" customFormat="1" ht="15" x14ac:dyDescent="0.2">
      <c r="A33" s="81"/>
      <c r="B33" s="56" t="s">
        <v>6</v>
      </c>
      <c r="C33" s="37">
        <v>0</v>
      </c>
      <c r="D33" s="20">
        <v>0</v>
      </c>
      <c r="E33" s="40" t="str">
        <f t="shared" si="7"/>
        <v/>
      </c>
      <c r="F33" s="40" t="str">
        <f t="shared" si="8"/>
        <v/>
      </c>
      <c r="G33" s="22" t="str">
        <f t="shared" si="9"/>
        <v xml:space="preserve"> </v>
      </c>
      <c r="H33" s="57" t="str">
        <f t="shared" si="10"/>
        <v/>
      </c>
      <c r="I33" s="12"/>
    </row>
    <row r="34" spans="1:9" s="23" customFormat="1" ht="15" x14ac:dyDescent="0.2">
      <c r="A34" s="81"/>
      <c r="B34" s="56" t="s">
        <v>153</v>
      </c>
      <c r="C34" s="37">
        <v>0</v>
      </c>
      <c r="D34" s="20">
        <v>0</v>
      </c>
      <c r="E34" s="40" t="str">
        <f t="shared" si="7"/>
        <v/>
      </c>
      <c r="F34" s="40" t="str">
        <f t="shared" si="8"/>
        <v/>
      </c>
      <c r="G34" s="22" t="str">
        <f t="shared" si="9"/>
        <v xml:space="preserve"> 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7">
        <v>0</v>
      </c>
      <c r="D35" s="20">
        <v>0</v>
      </c>
      <c r="E35" s="40" t="str">
        <f t="shared" si="7"/>
        <v/>
      </c>
      <c r="F35" s="40" t="str">
        <f t="shared" si="8"/>
        <v/>
      </c>
      <c r="G35" s="22" t="str">
        <f t="shared" si="9"/>
        <v xml:space="preserve"> </v>
      </c>
      <c r="H35" s="57" t="str">
        <f t="shared" si="10"/>
        <v/>
      </c>
      <c r="I35" s="12"/>
    </row>
    <row r="36" spans="1:9" s="23" customFormat="1" ht="30" x14ac:dyDescent="0.2">
      <c r="A36" s="81"/>
      <c r="B36" s="56" t="s">
        <v>155</v>
      </c>
      <c r="C36" s="37">
        <v>0</v>
      </c>
      <c r="D36" s="20">
        <v>0</v>
      </c>
      <c r="E36" s="40" t="str">
        <f t="shared" si="7"/>
        <v/>
      </c>
      <c r="F36" s="40" t="str">
        <f t="shared" si="8"/>
        <v/>
      </c>
      <c r="G36" s="22" t="str">
        <f t="shared" si="9"/>
        <v xml:space="preserve"> </v>
      </c>
      <c r="H36" s="57" t="str">
        <f t="shared" si="10"/>
        <v/>
      </c>
      <c r="I36" s="12"/>
    </row>
    <row r="37" spans="1:9" s="23" customFormat="1" ht="30" x14ac:dyDescent="0.2">
      <c r="A37" s="81"/>
      <c r="B37" s="56" t="s">
        <v>156</v>
      </c>
      <c r="C37" s="37">
        <v>0</v>
      </c>
      <c r="D37" s="20">
        <v>0</v>
      </c>
      <c r="E37" s="40" t="str">
        <f t="shared" si="7"/>
        <v/>
      </c>
      <c r="F37" s="40" t="str">
        <f t="shared" si="8"/>
        <v/>
      </c>
      <c r="G37" s="22" t="str">
        <f t="shared" si="9"/>
        <v xml:space="preserve"> </v>
      </c>
      <c r="H37" s="57" t="str">
        <f t="shared" si="10"/>
        <v/>
      </c>
      <c r="I37" s="12"/>
    </row>
    <row r="38" spans="1:9" s="23" customFormat="1" ht="15" x14ac:dyDescent="0.2">
      <c r="A38" s="81"/>
      <c r="B38" s="56" t="s">
        <v>7</v>
      </c>
      <c r="C38" s="37">
        <v>0</v>
      </c>
      <c r="D38" s="20">
        <v>0</v>
      </c>
      <c r="E38" s="40" t="str">
        <f t="shared" si="7"/>
        <v/>
      </c>
      <c r="F38" s="40" t="str">
        <f t="shared" si="8"/>
        <v/>
      </c>
      <c r="G38" s="22" t="str">
        <f t="shared" si="9"/>
        <v xml:space="preserve"> </v>
      </c>
      <c r="H38" s="57" t="str">
        <f t="shared" si="10"/>
        <v/>
      </c>
      <c r="I38" s="12"/>
    </row>
    <row r="39" spans="1:9" s="23" customFormat="1" ht="30" x14ac:dyDescent="0.2">
      <c r="A39" s="81"/>
      <c r="B39" s="56" t="s">
        <v>157</v>
      </c>
      <c r="C39" s="37">
        <v>0</v>
      </c>
      <c r="D39" s="20">
        <v>0</v>
      </c>
      <c r="E39" s="40" t="str">
        <f t="shared" si="7"/>
        <v/>
      </c>
      <c r="F39" s="40" t="str">
        <f t="shared" si="8"/>
        <v/>
      </c>
      <c r="G39" s="22" t="str">
        <f t="shared" si="9"/>
        <v xml:space="preserve"> 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7">
        <v>0</v>
      </c>
      <c r="D40" s="20">
        <v>0</v>
      </c>
      <c r="E40" s="40" t="str">
        <f t="shared" si="7"/>
        <v/>
      </c>
      <c r="F40" s="40" t="str">
        <f t="shared" si="8"/>
        <v/>
      </c>
      <c r="G40" s="22" t="str">
        <f t="shared" si="9"/>
        <v xml:space="preserve"> </v>
      </c>
      <c r="H40" s="57" t="str">
        <f t="shared" si="10"/>
        <v/>
      </c>
      <c r="I40" s="12"/>
    </row>
    <row r="41" spans="1:9" s="23" customFormat="1" ht="15" x14ac:dyDescent="0.2">
      <c r="A41" s="81"/>
      <c r="B41" s="56" t="s">
        <v>159</v>
      </c>
      <c r="C41" s="37">
        <v>0</v>
      </c>
      <c r="D41" s="20">
        <v>0</v>
      </c>
      <c r="E41" s="40" t="str">
        <f t="shared" si="7"/>
        <v/>
      </c>
      <c r="F41" s="40" t="str">
        <f t="shared" si="8"/>
        <v/>
      </c>
      <c r="G41" s="22" t="str">
        <f t="shared" si="9"/>
        <v xml:space="preserve"> </v>
      </c>
      <c r="H41" s="57" t="str">
        <f t="shared" si="10"/>
        <v/>
      </c>
      <c r="I41" s="12"/>
    </row>
    <row r="42" spans="1:9" s="23" customFormat="1" ht="15" x14ac:dyDescent="0.2">
      <c r="A42" s="81"/>
      <c r="B42" s="56" t="s">
        <v>160</v>
      </c>
      <c r="C42" s="37">
        <v>0</v>
      </c>
      <c r="D42" s="20">
        <v>0</v>
      </c>
      <c r="E42" s="40" t="str">
        <f t="shared" si="7"/>
        <v/>
      </c>
      <c r="F42" s="40" t="str">
        <f t="shared" si="8"/>
        <v/>
      </c>
      <c r="G42" s="22" t="str">
        <f t="shared" si="9"/>
        <v xml:space="preserve"> </v>
      </c>
      <c r="H42" s="57" t="str">
        <f t="shared" si="10"/>
        <v/>
      </c>
      <c r="I42" s="12"/>
    </row>
    <row r="43" spans="1:9" s="23" customFormat="1" ht="30" x14ac:dyDescent="0.2">
      <c r="A43" s="81"/>
      <c r="B43" s="56" t="s">
        <v>161</v>
      </c>
      <c r="C43" s="37">
        <v>0</v>
      </c>
      <c r="D43" s="20">
        <v>0</v>
      </c>
      <c r="E43" s="40" t="str">
        <f t="shared" si="7"/>
        <v/>
      </c>
      <c r="F43" s="40" t="str">
        <f t="shared" si="8"/>
        <v/>
      </c>
      <c r="G43" s="22" t="str">
        <f t="shared" si="9"/>
        <v xml:space="preserve"> </v>
      </c>
      <c r="H43" s="57" t="str">
        <f t="shared" si="10"/>
        <v/>
      </c>
      <c r="I43" s="12"/>
    </row>
    <row r="44" spans="1:9" s="23" customFormat="1" ht="30" x14ac:dyDescent="0.2">
      <c r="A44" s="81"/>
      <c r="B44" s="56" t="s">
        <v>162</v>
      </c>
      <c r="C44" s="37">
        <v>0</v>
      </c>
      <c r="D44" s="20">
        <v>0</v>
      </c>
      <c r="E44" s="40" t="str">
        <f t="shared" si="7"/>
        <v/>
      </c>
      <c r="F44" s="40" t="str">
        <f t="shared" si="8"/>
        <v/>
      </c>
      <c r="G44" s="22" t="str">
        <f t="shared" si="9"/>
        <v xml:space="preserve"> </v>
      </c>
      <c r="H44" s="57" t="str">
        <f t="shared" si="10"/>
        <v/>
      </c>
      <c r="I44" s="12"/>
    </row>
    <row r="45" spans="1:9" s="23" customFormat="1" ht="30" x14ac:dyDescent="0.2">
      <c r="A45" s="81"/>
      <c r="B45" s="56" t="s">
        <v>8</v>
      </c>
      <c r="C45" s="37">
        <v>0</v>
      </c>
      <c r="D45" s="20">
        <v>0</v>
      </c>
      <c r="E45" s="40" t="str">
        <f t="shared" si="7"/>
        <v/>
      </c>
      <c r="F45" s="40" t="str">
        <f t="shared" si="8"/>
        <v/>
      </c>
      <c r="G45" s="22" t="str">
        <f t="shared" si="9"/>
        <v xml:space="preserve"> </v>
      </c>
      <c r="H45" s="57" t="str">
        <f t="shared" si="10"/>
        <v/>
      </c>
      <c r="I45" s="12"/>
    </row>
    <row r="46" spans="1:9" s="23" customFormat="1" ht="15" x14ac:dyDescent="0.2">
      <c r="A46" s="81"/>
      <c r="B46" s="56" t="s">
        <v>411</v>
      </c>
      <c r="C46" s="37">
        <v>0</v>
      </c>
      <c r="D46" s="20">
        <v>0</v>
      </c>
      <c r="E46" s="40" t="str">
        <f t="shared" si="7"/>
        <v/>
      </c>
      <c r="F46" s="40" t="str">
        <f t="shared" si="8"/>
        <v/>
      </c>
      <c r="G46" s="22" t="str">
        <f t="shared" si="9"/>
        <v xml:space="preserve"> </v>
      </c>
      <c r="H46" s="57" t="str">
        <f t="shared" si="10"/>
        <v/>
      </c>
      <c r="I46" s="12"/>
    </row>
    <row r="47" spans="1:9" s="23" customFormat="1" ht="30" x14ac:dyDescent="0.2">
      <c r="A47" s="81"/>
      <c r="B47" s="56" t="s">
        <v>163</v>
      </c>
      <c r="C47" s="37">
        <v>0</v>
      </c>
      <c r="D47" s="20">
        <v>0</v>
      </c>
      <c r="E47" s="40" t="str">
        <f t="shared" si="7"/>
        <v/>
      </c>
      <c r="F47" s="40" t="str">
        <f t="shared" si="8"/>
        <v/>
      </c>
      <c r="G47" s="22" t="str">
        <f t="shared" si="9"/>
        <v xml:space="preserve"> </v>
      </c>
      <c r="H47" s="57" t="str">
        <f t="shared" si="10"/>
        <v/>
      </c>
      <c r="I47" s="12"/>
    </row>
    <row r="48" spans="1:9" s="23" customFormat="1" ht="30" x14ac:dyDescent="0.2">
      <c r="A48" s="81"/>
      <c r="B48" s="56" t="s">
        <v>553</v>
      </c>
      <c r="C48" s="37">
        <v>0</v>
      </c>
      <c r="D48" s="20">
        <v>0</v>
      </c>
      <c r="E48" s="40" t="str">
        <f t="shared" si="7"/>
        <v/>
      </c>
      <c r="F48" s="40" t="str">
        <f t="shared" si="8"/>
        <v/>
      </c>
      <c r="G48" s="22" t="str">
        <f t="shared" si="9"/>
        <v xml:space="preserve"> </v>
      </c>
      <c r="H48" s="57" t="str">
        <f t="shared" si="10"/>
        <v/>
      </c>
      <c r="I48" s="12"/>
    </row>
    <row r="49" spans="1:9" s="23" customFormat="1" ht="15" x14ac:dyDescent="0.2">
      <c r="A49" s="81"/>
      <c r="B49" s="56" t="s">
        <v>9</v>
      </c>
      <c r="C49" s="37">
        <v>0</v>
      </c>
      <c r="D49" s="20">
        <v>0</v>
      </c>
      <c r="E49" s="40" t="str">
        <f t="shared" si="7"/>
        <v/>
      </c>
      <c r="F49" s="40" t="str">
        <f t="shared" si="8"/>
        <v/>
      </c>
      <c r="G49" s="22" t="str">
        <f t="shared" si="9"/>
        <v xml:space="preserve"> </v>
      </c>
      <c r="H49" s="57" t="str">
        <f t="shared" si="10"/>
        <v/>
      </c>
      <c r="I49" s="12"/>
    </row>
    <row r="50" spans="1:9" s="23" customFormat="1" ht="15" x14ac:dyDescent="0.2">
      <c r="A50" s="81"/>
      <c r="B50" s="56" t="s">
        <v>554</v>
      </c>
      <c r="C50" s="37">
        <v>0</v>
      </c>
      <c r="D50" s="20">
        <v>0</v>
      </c>
      <c r="E50" s="40" t="str">
        <f t="shared" si="7"/>
        <v/>
      </c>
      <c r="F50" s="40" t="str">
        <f t="shared" si="8"/>
        <v/>
      </c>
      <c r="G50" s="22" t="str">
        <f t="shared" si="9"/>
        <v xml:space="preserve"> </v>
      </c>
      <c r="H50" s="57" t="str">
        <f t="shared" si="10"/>
        <v/>
      </c>
      <c r="I50" s="12"/>
    </row>
    <row r="51" spans="1:9" s="23" customFormat="1" ht="15" x14ac:dyDescent="0.2">
      <c r="A51" s="81"/>
      <c r="B51" s="56" t="s">
        <v>12</v>
      </c>
      <c r="C51" s="37">
        <v>0</v>
      </c>
      <c r="D51" s="20">
        <v>0</v>
      </c>
      <c r="E51" s="40" t="str">
        <f t="shared" si="7"/>
        <v/>
      </c>
      <c r="F51" s="40" t="str">
        <f t="shared" si="8"/>
        <v/>
      </c>
      <c r="G51" s="22" t="str">
        <f t="shared" si="9"/>
        <v xml:space="preserve"> </v>
      </c>
      <c r="H51" s="57" t="str">
        <f t="shared" si="10"/>
        <v/>
      </c>
      <c r="I51" s="12"/>
    </row>
    <row r="52" spans="1:9" s="23" customFormat="1" ht="30" x14ac:dyDescent="0.2">
      <c r="A52" s="81"/>
      <c r="B52" s="56" t="s">
        <v>11</v>
      </c>
      <c r="C52" s="37">
        <v>0</v>
      </c>
      <c r="D52" s="20">
        <v>0</v>
      </c>
      <c r="E52" s="40" t="str">
        <f t="shared" si="7"/>
        <v/>
      </c>
      <c r="F52" s="40" t="str">
        <f t="shared" si="8"/>
        <v/>
      </c>
      <c r="G52" s="22" t="str">
        <f t="shared" si="9"/>
        <v xml:space="preserve"> </v>
      </c>
      <c r="H52" s="57" t="str">
        <f t="shared" si="10"/>
        <v/>
      </c>
      <c r="I52" s="12"/>
    </row>
    <row r="53" spans="1:9" s="23" customFormat="1" ht="15" x14ac:dyDescent="0.2">
      <c r="A53" s="81"/>
      <c r="B53" s="56" t="s">
        <v>412</v>
      </c>
      <c r="C53" s="37">
        <v>0</v>
      </c>
      <c r="D53" s="20">
        <v>0</v>
      </c>
      <c r="E53" s="40" t="str">
        <f t="shared" si="7"/>
        <v/>
      </c>
      <c r="F53" s="40" t="str">
        <f t="shared" si="8"/>
        <v/>
      </c>
      <c r="G53" s="22" t="str">
        <f t="shared" si="9"/>
        <v xml:space="preserve"> </v>
      </c>
      <c r="H53" s="57" t="str">
        <f t="shared" si="10"/>
        <v/>
      </c>
      <c r="I53" s="12"/>
    </row>
    <row r="54" spans="1:9" s="23" customFormat="1" ht="15" x14ac:dyDescent="0.2">
      <c r="A54" s="81"/>
      <c r="B54" s="56" t="s">
        <v>10</v>
      </c>
      <c r="C54" s="37">
        <v>0</v>
      </c>
      <c r="D54" s="20">
        <v>0</v>
      </c>
      <c r="E54" s="40" t="str">
        <f t="shared" si="7"/>
        <v/>
      </c>
      <c r="F54" s="40" t="str">
        <f t="shared" si="8"/>
        <v/>
      </c>
      <c r="G54" s="22" t="str">
        <f t="shared" si="9"/>
        <v xml:space="preserve"> </v>
      </c>
      <c r="H54" s="57" t="str">
        <f t="shared" si="10"/>
        <v/>
      </c>
      <c r="I54" s="12"/>
    </row>
    <row r="55" spans="1:9" s="23" customFormat="1" ht="15" x14ac:dyDescent="0.2">
      <c r="A55" s="81"/>
      <c r="B55" s="56" t="s">
        <v>164</v>
      </c>
      <c r="C55" s="37">
        <v>0</v>
      </c>
      <c r="D55" s="20">
        <v>0</v>
      </c>
      <c r="E55" s="40" t="str">
        <f t="shared" si="7"/>
        <v/>
      </c>
      <c r="F55" s="40" t="str">
        <f t="shared" si="8"/>
        <v/>
      </c>
      <c r="G55" s="22" t="str">
        <f t="shared" si="9"/>
        <v xml:space="preserve"> </v>
      </c>
      <c r="H55" s="57" t="str">
        <f t="shared" si="10"/>
        <v/>
      </c>
      <c r="I55" s="12"/>
    </row>
    <row r="56" spans="1:9" s="23" customFormat="1" ht="15" x14ac:dyDescent="0.2">
      <c r="A56" s="81"/>
      <c r="B56" s="56" t="s">
        <v>13</v>
      </c>
      <c r="C56" s="37">
        <v>0</v>
      </c>
      <c r="D56" s="20">
        <v>0</v>
      </c>
      <c r="E56" s="40" t="str">
        <f t="shared" si="7"/>
        <v/>
      </c>
      <c r="F56" s="40" t="str">
        <f t="shared" si="8"/>
        <v/>
      </c>
      <c r="G56" s="22" t="str">
        <f t="shared" si="9"/>
        <v xml:space="preserve"> </v>
      </c>
      <c r="H56" s="57" t="str">
        <f t="shared" si="10"/>
        <v/>
      </c>
      <c r="I56" s="12"/>
    </row>
    <row r="57" spans="1:9" s="76" customFormat="1" ht="15" x14ac:dyDescent="0.2">
      <c r="A57" s="78"/>
      <c r="B57" s="71" t="s">
        <v>576</v>
      </c>
      <c r="C57" s="72">
        <v>0</v>
      </c>
      <c r="D57" s="20">
        <v>0</v>
      </c>
      <c r="E57" s="73" t="str">
        <f t="shared" ref="E57" si="11">+IF(C57=0,"",C57/C$18)</f>
        <v/>
      </c>
      <c r="F57" s="73" t="str">
        <f t="shared" ref="F57" si="12">+IF(D57=0,"",D57/D$18)</f>
        <v/>
      </c>
      <c r="G57" s="74" t="str">
        <f t="shared" ref="G57" si="13">+IF(AND(C57=0,D57=0)," ",IF(C57=0,1,IF(D57=0,-1,(D57-C57)/C57)))</f>
        <v xml:space="preserve"> </v>
      </c>
      <c r="H57" s="75" t="str">
        <f t="shared" ref="H57" si="14">+IF(OR(AND(E57=""),(G57="")),"",E57*G57)</f>
        <v/>
      </c>
      <c r="I57" s="12"/>
    </row>
    <row r="58" spans="1:9" s="23" customFormat="1" ht="15" x14ac:dyDescent="0.2">
      <c r="A58" s="81"/>
      <c r="B58" s="56" t="s">
        <v>14</v>
      </c>
      <c r="C58" s="37">
        <v>0</v>
      </c>
      <c r="D58" s="20">
        <v>0</v>
      </c>
      <c r="E58" s="40" t="str">
        <f t="shared" si="7"/>
        <v/>
      </c>
      <c r="F58" s="40" t="str">
        <f t="shared" si="8"/>
        <v/>
      </c>
      <c r="G58" s="22" t="str">
        <f t="shared" si="9"/>
        <v xml:space="preserve"> </v>
      </c>
      <c r="H58" s="57" t="str">
        <f t="shared" si="10"/>
        <v/>
      </c>
      <c r="I58" s="12"/>
    </row>
    <row r="59" spans="1:9" s="23" customFormat="1" ht="30" x14ac:dyDescent="0.2">
      <c r="A59" s="81"/>
      <c r="B59" s="56" t="s">
        <v>165</v>
      </c>
      <c r="C59" s="37">
        <v>0</v>
      </c>
      <c r="D59" s="20">
        <v>0</v>
      </c>
      <c r="E59" s="40" t="str">
        <f t="shared" si="7"/>
        <v/>
      </c>
      <c r="F59" s="40" t="str">
        <f t="shared" si="8"/>
        <v/>
      </c>
      <c r="G59" s="22" t="str">
        <f t="shared" si="9"/>
        <v xml:space="preserve"> </v>
      </c>
      <c r="H59" s="57" t="str">
        <f t="shared" si="10"/>
        <v/>
      </c>
      <c r="I59" s="12"/>
    </row>
    <row r="60" spans="1:9" s="23" customFormat="1" ht="30" x14ac:dyDescent="0.2">
      <c r="A60" s="81"/>
      <c r="B60" s="56" t="s">
        <v>413</v>
      </c>
      <c r="C60" s="37">
        <v>0</v>
      </c>
      <c r="D60" s="20">
        <v>0</v>
      </c>
      <c r="E60" s="40" t="str">
        <f t="shared" si="7"/>
        <v/>
      </c>
      <c r="F60" s="40" t="str">
        <f t="shared" si="8"/>
        <v/>
      </c>
      <c r="G60" s="22" t="str">
        <f t="shared" si="9"/>
        <v xml:space="preserve"> </v>
      </c>
      <c r="H60" s="57" t="str">
        <f t="shared" si="10"/>
        <v/>
      </c>
      <c r="I60" s="12"/>
    </row>
    <row r="61" spans="1:9" s="23" customFormat="1" ht="15" x14ac:dyDescent="0.2">
      <c r="A61" s="81"/>
      <c r="B61" s="56" t="s">
        <v>166</v>
      </c>
      <c r="C61" s="37">
        <v>0</v>
      </c>
      <c r="D61" s="20">
        <v>0</v>
      </c>
      <c r="E61" s="40" t="str">
        <f t="shared" si="7"/>
        <v/>
      </c>
      <c r="F61" s="40" t="str">
        <f t="shared" si="8"/>
        <v/>
      </c>
      <c r="G61" s="22" t="str">
        <f t="shared" si="9"/>
        <v xml:space="preserve"> </v>
      </c>
      <c r="H61" s="57" t="str">
        <f t="shared" si="10"/>
        <v/>
      </c>
      <c r="I61" s="12"/>
    </row>
    <row r="62" spans="1:9" s="23" customFormat="1" ht="15" x14ac:dyDescent="0.2">
      <c r="A62" s="81"/>
      <c r="B62" s="56" t="s">
        <v>167</v>
      </c>
      <c r="C62" s="37">
        <v>0</v>
      </c>
      <c r="D62" s="20">
        <v>0</v>
      </c>
      <c r="E62" s="40" t="str">
        <f t="shared" si="7"/>
        <v/>
      </c>
      <c r="F62" s="40" t="str">
        <f t="shared" si="8"/>
        <v/>
      </c>
      <c r="G62" s="22" t="str">
        <f t="shared" si="9"/>
        <v xml:space="preserve"> </v>
      </c>
      <c r="H62" s="57" t="str">
        <f t="shared" si="10"/>
        <v/>
      </c>
      <c r="I62" s="12"/>
    </row>
    <row r="63" spans="1:9" s="23" customFormat="1" ht="15" x14ac:dyDescent="0.2">
      <c r="A63" s="81"/>
      <c r="B63" s="56" t="s">
        <v>543</v>
      </c>
      <c r="C63" s="37">
        <v>0</v>
      </c>
      <c r="D63" s="20">
        <v>0</v>
      </c>
      <c r="E63" s="40" t="str">
        <f t="shared" ref="E63:E64" si="15">+IF(C63=0,"",C63/C$18)</f>
        <v/>
      </c>
      <c r="F63" s="40" t="str">
        <f t="shared" ref="F63:F64" si="16">+IF(D63=0,"",D63/D$18)</f>
        <v/>
      </c>
      <c r="G63" s="22" t="str">
        <f t="shared" si="9"/>
        <v xml:space="preserve"> </v>
      </c>
      <c r="H63" s="57" t="str">
        <f t="shared" ref="H63:H64" si="17">+IF(OR(AND(E63=""),(G63="")),"",E63*G63)</f>
        <v/>
      </c>
      <c r="I63" s="12"/>
    </row>
    <row r="64" spans="1:9" s="23" customFormat="1" ht="15" x14ac:dyDescent="0.2">
      <c r="A64" s="81"/>
      <c r="B64" s="56" t="s">
        <v>575</v>
      </c>
      <c r="C64" s="37">
        <v>0</v>
      </c>
      <c r="D64" s="20">
        <v>0</v>
      </c>
      <c r="E64" s="40" t="str">
        <f t="shared" si="15"/>
        <v/>
      </c>
      <c r="F64" s="40" t="str">
        <f t="shared" si="16"/>
        <v/>
      </c>
      <c r="G64" s="22" t="str">
        <f t="shared" si="9"/>
        <v xml:space="preserve"> </v>
      </c>
      <c r="H64" s="57" t="str">
        <f t="shared" si="17"/>
        <v/>
      </c>
      <c r="I64" s="12"/>
    </row>
    <row r="65" spans="1:9" s="23" customFormat="1" ht="15" x14ac:dyDescent="0.2">
      <c r="A65" s="81" t="s">
        <v>643</v>
      </c>
      <c r="B65" s="56" t="s">
        <v>642</v>
      </c>
      <c r="C65" s="37"/>
      <c r="D65" s="37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7">
        <v>0</v>
      </c>
      <c r="D66" s="20">
        <v>0</v>
      </c>
      <c r="E66" s="40" t="str">
        <f t="shared" si="7"/>
        <v/>
      </c>
      <c r="F66" s="40" t="str">
        <f t="shared" si="8"/>
        <v/>
      </c>
      <c r="G66" s="22" t="str">
        <f t="shared" si="9"/>
        <v xml:space="preserve"> </v>
      </c>
      <c r="H66" s="57" t="str">
        <f t="shared" si="10"/>
        <v/>
      </c>
      <c r="I66" s="12"/>
    </row>
    <row r="67" spans="1:9" s="23" customFormat="1" ht="15" x14ac:dyDescent="0.2">
      <c r="A67" s="81"/>
      <c r="B67" s="56" t="s">
        <v>15</v>
      </c>
      <c r="C67" s="37">
        <v>0</v>
      </c>
      <c r="D67" s="20">
        <v>0</v>
      </c>
      <c r="E67" s="40" t="str">
        <f t="shared" si="7"/>
        <v/>
      </c>
      <c r="F67" s="40" t="str">
        <f t="shared" si="8"/>
        <v/>
      </c>
      <c r="G67" s="22" t="str">
        <f t="shared" si="9"/>
        <v xml:space="preserve"> </v>
      </c>
      <c r="H67" s="57" t="str">
        <f t="shared" si="10"/>
        <v/>
      </c>
      <c r="I67" s="12"/>
    </row>
    <row r="68" spans="1:9" s="23" customFormat="1" ht="15" x14ac:dyDescent="0.2">
      <c r="A68" s="81"/>
      <c r="B68" s="56" t="s">
        <v>169</v>
      </c>
      <c r="C68" s="37">
        <v>0</v>
      </c>
      <c r="D68" s="20">
        <v>0</v>
      </c>
      <c r="E68" s="40" t="str">
        <f t="shared" si="7"/>
        <v/>
      </c>
      <c r="F68" s="40" t="str">
        <f t="shared" si="8"/>
        <v/>
      </c>
      <c r="G68" s="22" t="str">
        <f t="shared" si="9"/>
        <v xml:space="preserve"> </v>
      </c>
      <c r="H68" s="57" t="str">
        <f t="shared" si="10"/>
        <v/>
      </c>
      <c r="I68" s="12"/>
    </row>
    <row r="69" spans="1:9" s="23" customFormat="1" ht="15.75" thickBot="1" x14ac:dyDescent="0.25">
      <c r="A69" s="81"/>
      <c r="B69" s="58" t="s">
        <v>170</v>
      </c>
      <c r="C69" s="59">
        <v>0</v>
      </c>
      <c r="D69" s="89">
        <v>0</v>
      </c>
      <c r="E69" s="60" t="str">
        <f t="shared" si="7"/>
        <v/>
      </c>
      <c r="F69" s="60" t="str">
        <f t="shared" si="8"/>
        <v/>
      </c>
      <c r="G69" s="83" t="str">
        <f t="shared" si="9"/>
        <v xml:space="preserve"> </v>
      </c>
      <c r="H69" s="62" t="str">
        <f t="shared" si="10"/>
        <v/>
      </c>
      <c r="I69" s="12"/>
    </row>
    <row r="70" spans="1:9" s="12" customFormat="1" x14ac:dyDescent="0.2">
      <c r="A70" s="86"/>
      <c r="G70" s="33"/>
      <c r="H70" s="19"/>
    </row>
    <row r="71" spans="1:9" s="12" customFormat="1" x14ac:dyDescent="0.2">
      <c r="A71" s="86"/>
      <c r="G71" s="33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G72" s="33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4">
        <f>SUM(C76:C170)</f>
        <v>2</v>
      </c>
      <c r="D75" s="14">
        <f>SUM(D76:D170)</f>
        <v>79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38.5</v>
      </c>
      <c r="H75" s="48">
        <f>+IF(OR(AND(E75=""),(G75="")),"",E75*G75)</f>
        <v>38.5</v>
      </c>
    </row>
    <row r="76" spans="1:9" s="23" customFormat="1" ht="15" x14ac:dyDescent="0.2">
      <c r="A76" s="81"/>
      <c r="B76" s="56" t="s">
        <v>416</v>
      </c>
      <c r="C76" s="37">
        <v>1</v>
      </c>
      <c r="D76" s="20">
        <v>1</v>
      </c>
      <c r="E76" s="41">
        <f>+IF(C76=0,"",C76/C$75)</f>
        <v>0.5</v>
      </c>
      <c r="F76" s="41">
        <f>+IF(D76=0,"",D76/D$75)</f>
        <v>1.2658227848101266E-2</v>
      </c>
      <c r="G76" s="22">
        <f t="shared" ref="G76:G144" si="22">+IF(AND(C76=0,D76=0)," ",IF(C76=0,1,IF(D76=0,-1,(D76-C76)/C76)))</f>
        <v>0</v>
      </c>
      <c r="H76" s="57">
        <f>+IF(OR(AND(E76=""),(G76="")),"",E76*G76)</f>
        <v>0</v>
      </c>
      <c r="I76" s="12"/>
    </row>
    <row r="77" spans="1:9" s="23" customFormat="1" ht="30" x14ac:dyDescent="0.2">
      <c r="A77" s="81"/>
      <c r="B77" s="56" t="s">
        <v>591</v>
      </c>
      <c r="C77" s="37">
        <v>0</v>
      </c>
      <c r="D77" s="20">
        <v>0</v>
      </c>
      <c r="E77" s="41" t="str">
        <f t="shared" ref="E77:E145" si="23">+IF(C77=0,"",C77/C$75)</f>
        <v/>
      </c>
      <c r="F77" s="41" t="str">
        <f t="shared" ref="F77:F145" si="24">+IF(D77=0,"",D77/D$75)</f>
        <v/>
      </c>
      <c r="G77" s="22" t="str">
        <f t="shared" si="22"/>
        <v xml:space="preserve"> </v>
      </c>
      <c r="H77" s="57" t="str">
        <f t="shared" ref="H77:H145" si="25">+IF(OR(AND(E77=""),(G77="")),"",E77*G77)</f>
        <v/>
      </c>
      <c r="I77" s="12"/>
    </row>
    <row r="78" spans="1:9" s="23" customFormat="1" ht="15" x14ac:dyDescent="0.2">
      <c r="A78" s="81"/>
      <c r="B78" s="56" t="s">
        <v>497</v>
      </c>
      <c r="C78" s="37">
        <v>0</v>
      </c>
      <c r="D78" s="20">
        <v>0</v>
      </c>
      <c r="E78" s="41" t="str">
        <f t="shared" si="23"/>
        <v/>
      </c>
      <c r="F78" s="41" t="str">
        <f t="shared" si="24"/>
        <v/>
      </c>
      <c r="G78" s="22" t="str">
        <f t="shared" si="22"/>
        <v xml:space="preserve"> </v>
      </c>
      <c r="H78" s="57" t="str">
        <f t="shared" si="25"/>
        <v/>
      </c>
      <c r="I78" s="12"/>
    </row>
    <row r="79" spans="1:9" s="23" customFormat="1" ht="15" x14ac:dyDescent="0.2">
      <c r="A79" s="81"/>
      <c r="B79" s="56" t="s">
        <v>555</v>
      </c>
      <c r="C79" s="37">
        <v>0</v>
      </c>
      <c r="D79" s="20">
        <v>0</v>
      </c>
      <c r="E79" s="41" t="str">
        <f t="shared" si="23"/>
        <v/>
      </c>
      <c r="F79" s="41" t="str">
        <f t="shared" si="24"/>
        <v/>
      </c>
      <c r="G79" s="22" t="str">
        <f t="shared" si="22"/>
        <v xml:space="preserve"> </v>
      </c>
      <c r="H79" s="57" t="str">
        <f t="shared" si="25"/>
        <v/>
      </c>
      <c r="I79" s="12"/>
    </row>
    <row r="80" spans="1:9" s="23" customFormat="1" ht="30" x14ac:dyDescent="0.2">
      <c r="A80" s="81"/>
      <c r="B80" s="56" t="s">
        <v>171</v>
      </c>
      <c r="C80" s="37">
        <v>0</v>
      </c>
      <c r="D80" s="20">
        <v>1</v>
      </c>
      <c r="E80" s="41" t="str">
        <f t="shared" si="23"/>
        <v/>
      </c>
      <c r="F80" s="41">
        <f t="shared" si="24"/>
        <v>1.2658227848101266E-2</v>
      </c>
      <c r="G80" s="22">
        <f t="shared" si="22"/>
        <v>1</v>
      </c>
      <c r="H80" s="57" t="str">
        <f t="shared" si="25"/>
        <v/>
      </c>
      <c r="I80" s="12"/>
    </row>
    <row r="81" spans="1:9" s="23" customFormat="1" ht="15" x14ac:dyDescent="0.2">
      <c r="A81" s="81"/>
      <c r="B81" s="56" t="s">
        <v>16</v>
      </c>
      <c r="C81" s="37">
        <v>0</v>
      </c>
      <c r="D81" s="20">
        <v>0</v>
      </c>
      <c r="E81" s="41" t="str">
        <f t="shared" si="23"/>
        <v/>
      </c>
      <c r="F81" s="41" t="str">
        <f t="shared" si="24"/>
        <v/>
      </c>
      <c r="G81" s="22" t="str">
        <f t="shared" si="22"/>
        <v xml:space="preserve"> </v>
      </c>
      <c r="H81" s="57" t="str">
        <f t="shared" si="25"/>
        <v/>
      </c>
      <c r="I81" s="12"/>
    </row>
    <row r="82" spans="1:9" s="23" customFormat="1" ht="15" x14ac:dyDescent="0.2">
      <c r="A82" s="81"/>
      <c r="B82" s="56" t="s">
        <v>35</v>
      </c>
      <c r="C82" s="37">
        <v>0</v>
      </c>
      <c r="D82" s="20">
        <v>0</v>
      </c>
      <c r="E82" s="41" t="str">
        <f t="shared" si="23"/>
        <v/>
      </c>
      <c r="F82" s="41" t="str">
        <f t="shared" si="24"/>
        <v/>
      </c>
      <c r="G82" s="22" t="str">
        <f t="shared" si="22"/>
        <v xml:space="preserve"> </v>
      </c>
      <c r="H82" s="57" t="str">
        <f t="shared" si="25"/>
        <v/>
      </c>
      <c r="I82" s="12"/>
    </row>
    <row r="83" spans="1:9" s="23" customFormat="1" ht="30" x14ac:dyDescent="0.2">
      <c r="A83" s="81" t="s">
        <v>643</v>
      </c>
      <c r="B83" s="56" t="s">
        <v>644</v>
      </c>
      <c r="C83" s="37"/>
      <c r="D83" s="37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7">
        <v>0</v>
      </c>
      <c r="D84" s="37">
        <v>0</v>
      </c>
      <c r="E84" s="41" t="str">
        <f t="shared" si="23"/>
        <v/>
      </c>
      <c r="F84" s="41" t="str">
        <f t="shared" si="24"/>
        <v/>
      </c>
      <c r="G84" s="41" t="str">
        <f t="shared" si="22"/>
        <v xml:space="preserve"> </v>
      </c>
      <c r="H84" s="57" t="str">
        <f t="shared" si="25"/>
        <v/>
      </c>
    </row>
    <row r="85" spans="1:9" s="23" customFormat="1" ht="15" x14ac:dyDescent="0.2">
      <c r="A85" s="81"/>
      <c r="B85" s="56" t="s">
        <v>173</v>
      </c>
      <c r="C85" s="37">
        <v>0</v>
      </c>
      <c r="D85" s="37">
        <v>0</v>
      </c>
      <c r="E85" s="41" t="str">
        <f t="shared" si="23"/>
        <v/>
      </c>
      <c r="F85" s="41" t="str">
        <f t="shared" si="24"/>
        <v/>
      </c>
      <c r="G85" s="41" t="str">
        <f t="shared" si="22"/>
        <v xml:space="preserve"> </v>
      </c>
      <c r="H85" s="57" t="str">
        <f t="shared" si="25"/>
        <v/>
      </c>
    </row>
    <row r="86" spans="1:9" s="23" customFormat="1" ht="15" x14ac:dyDescent="0.2">
      <c r="A86" s="81"/>
      <c r="B86" s="56" t="s">
        <v>417</v>
      </c>
      <c r="C86" s="37">
        <v>0</v>
      </c>
      <c r="D86" s="37">
        <v>0</v>
      </c>
      <c r="E86" s="41" t="str">
        <f t="shared" si="23"/>
        <v/>
      </c>
      <c r="F86" s="41" t="str">
        <f t="shared" si="24"/>
        <v/>
      </c>
      <c r="G86" s="41" t="str">
        <f t="shared" si="22"/>
        <v xml:space="preserve"> </v>
      </c>
      <c r="H86" s="57" t="str">
        <f t="shared" si="25"/>
        <v/>
      </c>
    </row>
    <row r="87" spans="1:9" s="23" customFormat="1" ht="15" x14ac:dyDescent="0.2">
      <c r="A87" s="81"/>
      <c r="B87" s="56" t="s">
        <v>174</v>
      </c>
      <c r="C87" s="37">
        <v>0</v>
      </c>
      <c r="D87" s="37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7">
        <v>0</v>
      </c>
      <c r="D88" s="37">
        <v>2</v>
      </c>
      <c r="E88" s="41" t="str">
        <f t="shared" si="23"/>
        <v/>
      </c>
      <c r="F88" s="41">
        <f t="shared" si="24"/>
        <v>2.5316455696202531E-2</v>
      </c>
      <c r="G88" s="41">
        <f t="shared" si="22"/>
        <v>1</v>
      </c>
      <c r="H88" s="57" t="str">
        <f t="shared" si="25"/>
        <v/>
      </c>
    </row>
    <row r="89" spans="1:9" s="23" customFormat="1" ht="15" x14ac:dyDescent="0.2">
      <c r="A89" s="81"/>
      <c r="B89" s="56" t="s">
        <v>17</v>
      </c>
      <c r="C89" s="37">
        <v>0</v>
      </c>
      <c r="D89" s="37">
        <v>0</v>
      </c>
      <c r="E89" s="41" t="str">
        <f t="shared" si="23"/>
        <v/>
      </c>
      <c r="F89" s="41" t="str">
        <f t="shared" si="24"/>
        <v/>
      </c>
      <c r="G89" s="41" t="str">
        <f t="shared" si="22"/>
        <v xml:space="preserve"> </v>
      </c>
      <c r="H89" s="57" t="str">
        <f t="shared" si="25"/>
        <v/>
      </c>
    </row>
    <row r="90" spans="1:9" s="23" customFormat="1" ht="15" x14ac:dyDescent="0.2">
      <c r="A90" s="81"/>
      <c r="B90" s="56" t="s">
        <v>176</v>
      </c>
      <c r="C90" s="37">
        <v>0</v>
      </c>
      <c r="D90" s="37">
        <v>0</v>
      </c>
      <c r="E90" s="41" t="str">
        <f t="shared" si="23"/>
        <v/>
      </c>
      <c r="F90" s="41" t="str">
        <f t="shared" si="24"/>
        <v/>
      </c>
      <c r="G90" s="41" t="str">
        <f t="shared" si="22"/>
        <v xml:space="preserve"> </v>
      </c>
      <c r="H90" s="57" t="str">
        <f t="shared" si="25"/>
        <v/>
      </c>
    </row>
    <row r="91" spans="1:9" s="23" customFormat="1" ht="15" x14ac:dyDescent="0.2">
      <c r="A91" s="81"/>
      <c r="B91" s="56" t="s">
        <v>556</v>
      </c>
      <c r="C91" s="37">
        <v>1</v>
      </c>
      <c r="D91" s="37">
        <v>0</v>
      </c>
      <c r="E91" s="41">
        <f t="shared" si="23"/>
        <v>0.5</v>
      </c>
      <c r="F91" s="41" t="str">
        <f t="shared" si="24"/>
        <v/>
      </c>
      <c r="G91" s="41">
        <f t="shared" si="22"/>
        <v>-1</v>
      </c>
      <c r="H91" s="57">
        <f t="shared" si="25"/>
        <v>-0.5</v>
      </c>
    </row>
    <row r="92" spans="1:9" s="23" customFormat="1" ht="15" x14ac:dyDescent="0.2">
      <c r="A92" s="81" t="s">
        <v>643</v>
      </c>
      <c r="B92" s="56" t="s">
        <v>646</v>
      </c>
      <c r="C92" s="37"/>
      <c r="D92" s="37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7">
        <v>0</v>
      </c>
      <c r="D93" s="37">
        <v>1</v>
      </c>
      <c r="E93" s="41" t="str">
        <f t="shared" si="23"/>
        <v/>
      </c>
      <c r="F93" s="41">
        <f t="shared" si="24"/>
        <v>1.2658227848101266E-2</v>
      </c>
      <c r="G93" s="41">
        <f t="shared" si="22"/>
        <v>1</v>
      </c>
      <c r="H93" s="57" t="str">
        <f t="shared" si="25"/>
        <v/>
      </c>
    </row>
    <row r="94" spans="1:9" s="23" customFormat="1" ht="15" x14ac:dyDescent="0.2">
      <c r="A94" s="81"/>
      <c r="B94" s="56" t="s">
        <v>178</v>
      </c>
      <c r="C94" s="37">
        <v>0</v>
      </c>
      <c r="D94" s="20">
        <v>0</v>
      </c>
      <c r="E94" s="41" t="str">
        <f t="shared" si="23"/>
        <v/>
      </c>
      <c r="F94" s="41" t="str">
        <f t="shared" si="24"/>
        <v/>
      </c>
      <c r="G94" s="22" t="str">
        <f t="shared" si="22"/>
        <v xml:space="preserve"> </v>
      </c>
      <c r="H94" s="57" t="str">
        <f t="shared" si="25"/>
        <v/>
      </c>
      <c r="I94" s="12"/>
    </row>
    <row r="95" spans="1:9" s="23" customFormat="1" ht="15" x14ac:dyDescent="0.2">
      <c r="A95" s="81"/>
      <c r="B95" s="56" t="s">
        <v>21</v>
      </c>
      <c r="C95" s="37">
        <v>0</v>
      </c>
      <c r="D95" s="20">
        <v>0</v>
      </c>
      <c r="E95" s="41" t="str">
        <f t="shared" si="23"/>
        <v/>
      </c>
      <c r="F95" s="41" t="str">
        <f t="shared" si="24"/>
        <v/>
      </c>
      <c r="G95" s="22" t="str">
        <f t="shared" si="22"/>
        <v xml:space="preserve"> </v>
      </c>
      <c r="H95" s="57" t="str">
        <f t="shared" si="25"/>
        <v/>
      </c>
      <c r="I95" s="12"/>
    </row>
    <row r="96" spans="1:9" s="23" customFormat="1" ht="15" x14ac:dyDescent="0.2">
      <c r="A96" s="81"/>
      <c r="B96" s="56" t="s">
        <v>418</v>
      </c>
      <c r="C96" s="37">
        <v>0</v>
      </c>
      <c r="D96" s="20">
        <v>0</v>
      </c>
      <c r="E96" s="41" t="str">
        <f t="shared" si="23"/>
        <v/>
      </c>
      <c r="F96" s="41" t="str">
        <f t="shared" si="24"/>
        <v/>
      </c>
      <c r="G96" s="22" t="str">
        <f t="shared" si="22"/>
        <v xml:space="preserve"> </v>
      </c>
      <c r="H96" s="57" t="str">
        <f t="shared" si="25"/>
        <v/>
      </c>
      <c r="I96" s="12"/>
    </row>
    <row r="97" spans="1:9" s="23" customFormat="1" ht="15" x14ac:dyDescent="0.2">
      <c r="A97" s="81"/>
      <c r="B97" s="56" t="s">
        <v>179</v>
      </c>
      <c r="C97" s="37">
        <v>0</v>
      </c>
      <c r="D97" s="20">
        <v>0</v>
      </c>
      <c r="E97" s="41" t="str">
        <f t="shared" si="23"/>
        <v/>
      </c>
      <c r="F97" s="41" t="str">
        <f t="shared" si="24"/>
        <v/>
      </c>
      <c r="G97" s="22" t="str">
        <f t="shared" si="22"/>
        <v xml:space="preserve"> </v>
      </c>
      <c r="H97" s="57" t="str">
        <f t="shared" si="25"/>
        <v/>
      </c>
      <c r="I97" s="12"/>
    </row>
    <row r="98" spans="1:9" s="23" customFormat="1" ht="15" x14ac:dyDescent="0.2">
      <c r="A98" s="81"/>
      <c r="B98" s="56" t="s">
        <v>501</v>
      </c>
      <c r="C98" s="37">
        <v>0</v>
      </c>
      <c r="D98" s="20">
        <v>0</v>
      </c>
      <c r="E98" s="41" t="str">
        <f t="shared" si="23"/>
        <v/>
      </c>
      <c r="F98" s="41" t="str">
        <f t="shared" si="24"/>
        <v/>
      </c>
      <c r="G98" s="22" t="str">
        <f t="shared" si="22"/>
        <v xml:space="preserve"> </v>
      </c>
      <c r="H98" s="57" t="str">
        <f t="shared" si="25"/>
        <v/>
      </c>
      <c r="I98" s="12"/>
    </row>
    <row r="99" spans="1:9" s="23" customFormat="1" ht="15" x14ac:dyDescent="0.2">
      <c r="A99" s="81"/>
      <c r="B99" s="56" t="s">
        <v>625</v>
      </c>
      <c r="C99" s="37">
        <v>0</v>
      </c>
      <c r="D99" s="20">
        <v>0</v>
      </c>
      <c r="E99" s="41" t="str">
        <f t="shared" si="23"/>
        <v/>
      </c>
      <c r="F99" s="41" t="str">
        <f t="shared" si="24"/>
        <v/>
      </c>
      <c r="G99" s="22" t="str">
        <f t="shared" si="22"/>
        <v xml:space="preserve"> </v>
      </c>
      <c r="H99" s="57" t="str">
        <f t="shared" si="25"/>
        <v/>
      </c>
      <c r="I99" s="12"/>
    </row>
    <row r="100" spans="1:9" s="76" customFormat="1" ht="15" x14ac:dyDescent="0.2">
      <c r="A100" s="78"/>
      <c r="B100" s="71" t="s">
        <v>577</v>
      </c>
      <c r="C100" s="72">
        <v>0</v>
      </c>
      <c r="D100" s="20">
        <v>0</v>
      </c>
      <c r="E100" s="74" t="str">
        <f t="shared" ref="E100" si="34">+IF(C100=0,"",C100/C$75)</f>
        <v/>
      </c>
      <c r="F100" s="74" t="str">
        <f t="shared" ref="F100" si="35">+IF(D100=0,"",D100/D$75)</f>
        <v/>
      </c>
      <c r="G100" s="74" t="str">
        <f t="shared" ref="G100" si="36">+IF(AND(C100=0,D100=0)," ",IF(C100=0,1,IF(D100=0,-1,(D100-C100)/C100)))</f>
        <v xml:space="preserve"> </v>
      </c>
      <c r="H100" s="75" t="str">
        <f t="shared" ref="H100" si="37">+IF(OR(AND(E100=""),(G100="")),"",E100*G100)</f>
        <v/>
      </c>
      <c r="I100" s="12"/>
    </row>
    <row r="101" spans="1:9" s="23" customFormat="1" ht="15" x14ac:dyDescent="0.2">
      <c r="A101" s="81"/>
      <c r="B101" s="56" t="s">
        <v>180</v>
      </c>
      <c r="C101" s="37">
        <v>0</v>
      </c>
      <c r="D101" s="20">
        <v>0</v>
      </c>
      <c r="E101" s="41" t="str">
        <f t="shared" si="23"/>
        <v/>
      </c>
      <c r="F101" s="41" t="str">
        <f t="shared" si="24"/>
        <v/>
      </c>
      <c r="G101" s="22" t="str">
        <f t="shared" si="22"/>
        <v xml:space="preserve"> </v>
      </c>
      <c r="H101" s="57" t="str">
        <f t="shared" si="25"/>
        <v/>
      </c>
      <c r="I101" s="12"/>
    </row>
    <row r="102" spans="1:9" s="23" customFormat="1" ht="15" x14ac:dyDescent="0.2">
      <c r="A102" s="81"/>
      <c r="B102" s="56" t="s">
        <v>19</v>
      </c>
      <c r="C102" s="37">
        <v>0</v>
      </c>
      <c r="D102" s="20">
        <v>0</v>
      </c>
      <c r="E102" s="41" t="str">
        <f t="shared" si="23"/>
        <v/>
      </c>
      <c r="F102" s="41" t="str">
        <f t="shared" si="24"/>
        <v/>
      </c>
      <c r="G102" s="22" t="str">
        <f t="shared" si="22"/>
        <v xml:space="preserve"> </v>
      </c>
      <c r="H102" s="57" t="str">
        <f t="shared" si="25"/>
        <v/>
      </c>
      <c r="I102" s="12"/>
    </row>
    <row r="103" spans="1:9" s="23" customFormat="1" ht="15" x14ac:dyDescent="0.2">
      <c r="A103" s="81"/>
      <c r="B103" s="56" t="s">
        <v>22</v>
      </c>
      <c r="C103" s="37">
        <v>0</v>
      </c>
      <c r="D103" s="20">
        <v>0</v>
      </c>
      <c r="E103" s="41" t="str">
        <f t="shared" si="23"/>
        <v/>
      </c>
      <c r="F103" s="41" t="str">
        <f t="shared" si="24"/>
        <v/>
      </c>
      <c r="G103" s="22" t="str">
        <f t="shared" si="22"/>
        <v xml:space="preserve"> </v>
      </c>
      <c r="H103" s="57" t="str">
        <f t="shared" si="25"/>
        <v/>
      </c>
      <c r="I103" s="12"/>
    </row>
    <row r="104" spans="1:9" s="23" customFormat="1" ht="15" x14ac:dyDescent="0.2">
      <c r="A104" s="81"/>
      <c r="B104" s="56" t="s">
        <v>181</v>
      </c>
      <c r="C104" s="37">
        <v>0</v>
      </c>
      <c r="D104" s="20">
        <v>0</v>
      </c>
      <c r="E104" s="41" t="str">
        <f t="shared" si="23"/>
        <v/>
      </c>
      <c r="F104" s="41" t="str">
        <f t="shared" si="24"/>
        <v/>
      </c>
      <c r="G104" s="22" t="str">
        <f t="shared" si="22"/>
        <v xml:space="preserve"> </v>
      </c>
      <c r="H104" s="57" t="str">
        <f t="shared" si="25"/>
        <v/>
      </c>
      <c r="I104" s="12"/>
    </row>
    <row r="105" spans="1:9" s="23" customFormat="1" ht="15" x14ac:dyDescent="0.2">
      <c r="A105" s="81"/>
      <c r="B105" s="56" t="s">
        <v>584</v>
      </c>
      <c r="C105" s="37">
        <v>0</v>
      </c>
      <c r="D105" s="20">
        <v>0</v>
      </c>
      <c r="E105" s="41" t="str">
        <f t="shared" si="23"/>
        <v/>
      </c>
      <c r="F105" s="41" t="str">
        <f t="shared" si="24"/>
        <v/>
      </c>
      <c r="G105" s="22" t="str">
        <f t="shared" si="22"/>
        <v xml:space="preserve"> </v>
      </c>
      <c r="H105" s="57" t="str">
        <f t="shared" si="25"/>
        <v/>
      </c>
      <c r="I105" s="12"/>
    </row>
    <row r="106" spans="1:9" s="23" customFormat="1" ht="15" x14ac:dyDescent="0.2">
      <c r="A106" s="81"/>
      <c r="B106" s="56" t="s">
        <v>419</v>
      </c>
      <c r="C106" s="37">
        <v>0</v>
      </c>
      <c r="D106" s="20">
        <v>1</v>
      </c>
      <c r="E106" s="41" t="str">
        <f t="shared" si="23"/>
        <v/>
      </c>
      <c r="F106" s="41">
        <f t="shared" si="24"/>
        <v>1.2658227848101266E-2</v>
      </c>
      <c r="G106" s="22">
        <f t="shared" si="22"/>
        <v>1</v>
      </c>
      <c r="H106" s="57" t="str">
        <f t="shared" si="25"/>
        <v/>
      </c>
      <c r="I106" s="12"/>
    </row>
    <row r="107" spans="1:9" s="23" customFormat="1" ht="15" x14ac:dyDescent="0.2">
      <c r="A107" s="81"/>
      <c r="B107" s="56" t="s">
        <v>606</v>
      </c>
      <c r="C107" s="37">
        <v>0</v>
      </c>
      <c r="D107" s="20">
        <v>0</v>
      </c>
      <c r="E107" s="41" t="str">
        <f t="shared" ref="E107" si="38">+IF(C107=0,"",C107/C$75)</f>
        <v/>
      </c>
      <c r="F107" s="41" t="str">
        <f t="shared" ref="F107" si="39">+IF(D107=0,"",D107/D$75)</f>
        <v/>
      </c>
      <c r="G107" s="41" t="str">
        <f t="shared" ref="G107" si="40">+IF(AND(C107=0,D107=0)," ",IF(C107=0,1,IF(D107=0,-1,(D107-C107)/C107)))</f>
        <v xml:space="preserve"> </v>
      </c>
      <c r="H107" s="57" t="str">
        <f t="shared" ref="H107" si="41">+IF(OR(AND(E107=""),(G107="")),"",E107*G107)</f>
        <v/>
      </c>
      <c r="I107" s="12"/>
    </row>
    <row r="108" spans="1:9" s="23" customFormat="1" ht="15" x14ac:dyDescent="0.2">
      <c r="A108" s="81"/>
      <c r="B108" s="56" t="s">
        <v>18</v>
      </c>
      <c r="C108" s="37">
        <v>0</v>
      </c>
      <c r="D108" s="20">
        <v>1</v>
      </c>
      <c r="E108" s="41" t="str">
        <f t="shared" si="23"/>
        <v/>
      </c>
      <c r="F108" s="41">
        <f t="shared" si="24"/>
        <v>1.2658227848101266E-2</v>
      </c>
      <c r="G108" s="22">
        <f t="shared" si="22"/>
        <v>1</v>
      </c>
      <c r="H108" s="57" t="str">
        <f t="shared" si="25"/>
        <v/>
      </c>
      <c r="I108" s="12"/>
    </row>
    <row r="109" spans="1:9" s="23" customFormat="1" ht="15" x14ac:dyDescent="0.2">
      <c r="A109" s="81"/>
      <c r="B109" s="56" t="s">
        <v>20</v>
      </c>
      <c r="C109" s="37">
        <v>0</v>
      </c>
      <c r="D109" s="20">
        <v>0</v>
      </c>
      <c r="E109" s="41" t="str">
        <f t="shared" si="23"/>
        <v/>
      </c>
      <c r="F109" s="41" t="str">
        <f t="shared" si="24"/>
        <v/>
      </c>
      <c r="G109" s="22" t="str">
        <f t="shared" si="22"/>
        <v xml:space="preserve"> </v>
      </c>
      <c r="H109" s="57" t="str">
        <f t="shared" si="25"/>
        <v/>
      </c>
      <c r="I109" s="12"/>
    </row>
    <row r="110" spans="1:9" s="23" customFormat="1" ht="15" x14ac:dyDescent="0.2">
      <c r="A110" s="81"/>
      <c r="B110" s="56" t="s">
        <v>592</v>
      </c>
      <c r="C110" s="37">
        <v>0</v>
      </c>
      <c r="D110" s="20">
        <v>0</v>
      </c>
      <c r="E110" s="41" t="str">
        <f t="shared" si="23"/>
        <v/>
      </c>
      <c r="F110" s="41" t="str">
        <f t="shared" si="24"/>
        <v/>
      </c>
      <c r="G110" s="22" t="str">
        <f t="shared" si="22"/>
        <v xml:space="preserve"> </v>
      </c>
      <c r="H110" s="57" t="str">
        <f t="shared" si="25"/>
        <v/>
      </c>
      <c r="I110" s="12"/>
    </row>
    <row r="111" spans="1:9" s="23" customFormat="1" ht="15" x14ac:dyDescent="0.2">
      <c r="A111" s="81"/>
      <c r="B111" s="56" t="s">
        <v>212</v>
      </c>
      <c r="C111" s="37">
        <v>0</v>
      </c>
      <c r="D111" s="20">
        <v>0</v>
      </c>
      <c r="E111" s="41" t="str">
        <f t="shared" si="23"/>
        <v/>
      </c>
      <c r="F111" s="41" t="str">
        <f t="shared" si="24"/>
        <v/>
      </c>
      <c r="G111" s="22" t="str">
        <f t="shared" si="22"/>
        <v xml:space="preserve"> </v>
      </c>
      <c r="H111" s="57" t="str">
        <f t="shared" si="25"/>
        <v/>
      </c>
      <c r="I111" s="12"/>
    </row>
    <row r="112" spans="1:9" s="23" customFormat="1" ht="15" x14ac:dyDescent="0.2">
      <c r="A112" s="81"/>
      <c r="B112" s="56" t="s">
        <v>182</v>
      </c>
      <c r="C112" s="37">
        <v>0</v>
      </c>
      <c r="D112" s="20">
        <v>0</v>
      </c>
      <c r="E112" s="41" t="str">
        <f t="shared" si="23"/>
        <v/>
      </c>
      <c r="F112" s="41" t="str">
        <f t="shared" si="24"/>
        <v/>
      </c>
      <c r="G112" s="22" t="str">
        <f t="shared" si="22"/>
        <v xml:space="preserve"> </v>
      </c>
      <c r="H112" s="57" t="str">
        <f t="shared" si="25"/>
        <v/>
      </c>
      <c r="I112" s="12"/>
    </row>
    <row r="113" spans="1:9" s="23" customFormat="1" ht="15" x14ac:dyDescent="0.2">
      <c r="A113" s="81"/>
      <c r="B113" s="56" t="s">
        <v>183</v>
      </c>
      <c r="C113" s="37">
        <v>0</v>
      </c>
      <c r="D113" s="20">
        <v>0</v>
      </c>
      <c r="E113" s="41" t="str">
        <f t="shared" si="23"/>
        <v/>
      </c>
      <c r="F113" s="41" t="str">
        <f t="shared" si="24"/>
        <v/>
      </c>
      <c r="G113" s="22" t="str">
        <f t="shared" si="22"/>
        <v xml:space="preserve"> </v>
      </c>
      <c r="H113" s="57" t="str">
        <f t="shared" si="25"/>
        <v/>
      </c>
      <c r="I113" s="12"/>
    </row>
    <row r="114" spans="1:9" s="23" customFormat="1" ht="30" x14ac:dyDescent="0.2">
      <c r="A114" s="81"/>
      <c r="B114" s="56" t="s">
        <v>585</v>
      </c>
      <c r="C114" s="37">
        <v>0</v>
      </c>
      <c r="D114" s="20">
        <v>0</v>
      </c>
      <c r="E114" s="41" t="str">
        <f t="shared" si="23"/>
        <v/>
      </c>
      <c r="F114" s="41" t="str">
        <f t="shared" si="24"/>
        <v/>
      </c>
      <c r="G114" s="22" t="str">
        <f t="shared" si="22"/>
        <v xml:space="preserve"> </v>
      </c>
      <c r="H114" s="57" t="str">
        <f t="shared" si="25"/>
        <v/>
      </c>
      <c r="I114" s="12"/>
    </row>
    <row r="115" spans="1:9" s="23" customFormat="1" ht="30" x14ac:dyDescent="0.2">
      <c r="A115" s="81"/>
      <c r="B115" s="56" t="s">
        <v>586</v>
      </c>
      <c r="C115" s="37">
        <v>0</v>
      </c>
      <c r="D115" s="20">
        <v>3</v>
      </c>
      <c r="E115" s="41" t="str">
        <f t="shared" si="23"/>
        <v/>
      </c>
      <c r="F115" s="41">
        <f t="shared" si="24"/>
        <v>3.7974683544303799E-2</v>
      </c>
      <c r="G115" s="22">
        <f t="shared" si="22"/>
        <v>1</v>
      </c>
      <c r="H115" s="57" t="str">
        <f t="shared" si="25"/>
        <v/>
      </c>
      <c r="I115" s="12"/>
    </row>
    <row r="116" spans="1:9" s="23" customFormat="1" ht="15" x14ac:dyDescent="0.2">
      <c r="A116" s="81"/>
      <c r="B116" s="56" t="s">
        <v>184</v>
      </c>
      <c r="C116" s="37">
        <v>0</v>
      </c>
      <c r="D116" s="20">
        <v>0</v>
      </c>
      <c r="E116" s="41" t="str">
        <f t="shared" si="23"/>
        <v/>
      </c>
      <c r="F116" s="41" t="str">
        <f t="shared" si="24"/>
        <v/>
      </c>
      <c r="G116" s="22" t="str">
        <f t="shared" si="22"/>
        <v xml:space="preserve"> </v>
      </c>
      <c r="H116" s="57" t="str">
        <f t="shared" si="25"/>
        <v/>
      </c>
      <c r="I116" s="12"/>
    </row>
    <row r="117" spans="1:9" s="23" customFormat="1" ht="15" x14ac:dyDescent="0.2">
      <c r="A117" s="81"/>
      <c r="B117" s="56" t="s">
        <v>185</v>
      </c>
      <c r="C117" s="37">
        <v>0</v>
      </c>
      <c r="D117" s="20">
        <v>0</v>
      </c>
      <c r="E117" s="41" t="str">
        <f t="shared" si="23"/>
        <v/>
      </c>
      <c r="F117" s="41" t="str">
        <f t="shared" si="24"/>
        <v/>
      </c>
      <c r="G117" s="22" t="str">
        <f t="shared" si="22"/>
        <v xml:space="preserve"> </v>
      </c>
      <c r="H117" s="57" t="str">
        <f t="shared" si="25"/>
        <v/>
      </c>
      <c r="I117" s="12"/>
    </row>
    <row r="118" spans="1:9" s="23" customFormat="1" ht="15" x14ac:dyDescent="0.2">
      <c r="A118" s="81"/>
      <c r="B118" s="56" t="s">
        <v>186</v>
      </c>
      <c r="C118" s="37">
        <v>0</v>
      </c>
      <c r="D118" s="20">
        <v>0</v>
      </c>
      <c r="E118" s="41" t="str">
        <f t="shared" si="23"/>
        <v/>
      </c>
      <c r="F118" s="41" t="str">
        <f t="shared" si="24"/>
        <v/>
      </c>
      <c r="G118" s="22" t="str">
        <f t="shared" si="22"/>
        <v xml:space="preserve"> </v>
      </c>
      <c r="H118" s="57" t="str">
        <f t="shared" si="25"/>
        <v/>
      </c>
      <c r="I118" s="12"/>
    </row>
    <row r="119" spans="1:9" s="23" customFormat="1" ht="15" x14ac:dyDescent="0.2">
      <c r="A119" s="81"/>
      <c r="B119" s="56" t="s">
        <v>27</v>
      </c>
      <c r="C119" s="37">
        <v>0</v>
      </c>
      <c r="D119" s="20">
        <v>1</v>
      </c>
      <c r="E119" s="41" t="str">
        <f t="shared" si="23"/>
        <v/>
      </c>
      <c r="F119" s="41">
        <f t="shared" si="24"/>
        <v>1.2658227848101266E-2</v>
      </c>
      <c r="G119" s="22">
        <f t="shared" si="22"/>
        <v>1</v>
      </c>
      <c r="H119" s="57" t="str">
        <f t="shared" si="25"/>
        <v/>
      </c>
      <c r="I119" s="12"/>
    </row>
    <row r="120" spans="1:9" s="23" customFormat="1" ht="15" x14ac:dyDescent="0.2">
      <c r="A120" s="81"/>
      <c r="B120" s="56" t="s">
        <v>187</v>
      </c>
      <c r="C120" s="37">
        <v>0</v>
      </c>
      <c r="D120" s="20">
        <v>0</v>
      </c>
      <c r="E120" s="41" t="str">
        <f t="shared" si="23"/>
        <v/>
      </c>
      <c r="F120" s="41" t="str">
        <f t="shared" si="24"/>
        <v/>
      </c>
      <c r="G120" s="22" t="str">
        <f t="shared" si="22"/>
        <v xml:space="preserve"> </v>
      </c>
      <c r="H120" s="57" t="str">
        <f t="shared" si="25"/>
        <v/>
      </c>
      <c r="I120" s="12"/>
    </row>
    <row r="121" spans="1:9" s="23" customFormat="1" ht="30" x14ac:dyDescent="0.2">
      <c r="A121" s="81"/>
      <c r="B121" s="56" t="s">
        <v>420</v>
      </c>
      <c r="C121" s="37">
        <v>0</v>
      </c>
      <c r="D121" s="20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7">
        <v>0</v>
      </c>
      <c r="D122" s="20">
        <v>0</v>
      </c>
      <c r="E122" s="41" t="str">
        <f t="shared" si="23"/>
        <v/>
      </c>
      <c r="F122" s="41" t="str">
        <f t="shared" si="24"/>
        <v/>
      </c>
      <c r="G122" s="22" t="str">
        <f t="shared" si="22"/>
        <v xml:space="preserve"> </v>
      </c>
      <c r="H122" s="57" t="str">
        <f t="shared" si="25"/>
        <v/>
      </c>
      <c r="I122" s="12"/>
    </row>
    <row r="123" spans="1:9" s="23" customFormat="1" ht="15" x14ac:dyDescent="0.2">
      <c r="A123" s="81"/>
      <c r="B123" s="56" t="s">
        <v>24</v>
      </c>
      <c r="C123" s="37">
        <v>0</v>
      </c>
      <c r="D123" s="20">
        <v>0</v>
      </c>
      <c r="E123" s="41" t="str">
        <f t="shared" si="23"/>
        <v/>
      </c>
      <c r="F123" s="41" t="str">
        <f t="shared" si="24"/>
        <v/>
      </c>
      <c r="G123" s="22" t="str">
        <f t="shared" si="22"/>
        <v xml:space="preserve"> </v>
      </c>
      <c r="H123" s="57" t="str">
        <f t="shared" si="25"/>
        <v/>
      </c>
      <c r="I123" s="12"/>
    </row>
    <row r="124" spans="1:9" s="23" customFormat="1" ht="15" x14ac:dyDescent="0.2">
      <c r="A124" s="81"/>
      <c r="B124" s="56" t="s">
        <v>188</v>
      </c>
      <c r="C124" s="37">
        <v>0</v>
      </c>
      <c r="D124" s="20">
        <v>0</v>
      </c>
      <c r="E124" s="41" t="str">
        <f t="shared" si="23"/>
        <v/>
      </c>
      <c r="F124" s="41" t="str">
        <f t="shared" si="24"/>
        <v/>
      </c>
      <c r="G124" s="22" t="str">
        <f t="shared" si="22"/>
        <v xml:space="preserve"> </v>
      </c>
      <c r="H124" s="57" t="str">
        <f t="shared" si="25"/>
        <v/>
      </c>
      <c r="I124" s="12"/>
    </row>
    <row r="125" spans="1:9" s="23" customFormat="1" ht="15" x14ac:dyDescent="0.2">
      <c r="A125" s="81"/>
      <c r="B125" s="56" t="s">
        <v>25</v>
      </c>
      <c r="C125" s="37">
        <v>0</v>
      </c>
      <c r="D125" s="20">
        <v>0</v>
      </c>
      <c r="E125" s="41" t="str">
        <f t="shared" si="23"/>
        <v/>
      </c>
      <c r="F125" s="41" t="str">
        <f t="shared" si="24"/>
        <v/>
      </c>
      <c r="G125" s="22" t="str">
        <f t="shared" si="22"/>
        <v xml:space="preserve"> </v>
      </c>
      <c r="H125" s="57" t="str">
        <f t="shared" si="25"/>
        <v/>
      </c>
      <c r="I125" s="12"/>
    </row>
    <row r="126" spans="1:9" s="23" customFormat="1" ht="15" x14ac:dyDescent="0.2">
      <c r="A126" s="81"/>
      <c r="B126" s="56" t="s">
        <v>23</v>
      </c>
      <c r="C126" s="37">
        <v>0</v>
      </c>
      <c r="D126" s="20">
        <v>0</v>
      </c>
      <c r="E126" s="41" t="str">
        <f t="shared" si="23"/>
        <v/>
      </c>
      <c r="F126" s="41" t="str">
        <f t="shared" si="24"/>
        <v/>
      </c>
      <c r="G126" s="22" t="str">
        <f t="shared" si="22"/>
        <v xml:space="preserve"> </v>
      </c>
      <c r="H126" s="57" t="str">
        <f t="shared" si="25"/>
        <v/>
      </c>
      <c r="I126" s="12"/>
    </row>
    <row r="127" spans="1:9" s="23" customFormat="1" ht="15" x14ac:dyDescent="0.2">
      <c r="A127" s="81"/>
      <c r="B127" s="56" t="s">
        <v>26</v>
      </c>
      <c r="C127" s="37">
        <v>0</v>
      </c>
      <c r="D127" s="20">
        <v>0</v>
      </c>
      <c r="E127" s="41" t="str">
        <f t="shared" si="23"/>
        <v/>
      </c>
      <c r="F127" s="41" t="str">
        <f t="shared" si="24"/>
        <v/>
      </c>
      <c r="G127" s="22" t="str">
        <f t="shared" si="22"/>
        <v xml:space="preserve"> </v>
      </c>
      <c r="H127" s="57" t="str">
        <f t="shared" si="25"/>
        <v/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7">
        <v>0</v>
      </c>
      <c r="D128" s="37">
        <v>0</v>
      </c>
      <c r="E128" s="41" t="str">
        <f t="shared" ref="E128" si="42">+IF(C128=0,"",C128/C$75)</f>
        <v/>
      </c>
      <c r="F128" s="41" t="str">
        <f t="shared" ref="F128" si="43">+IF(D128=0,"",D128/D$75)</f>
        <v/>
      </c>
      <c r="G128" s="41" t="str">
        <f t="shared" ref="G128" si="44">+IF(AND(C128=0,D128=0)," ",IF(C128=0,1,IF(D128=0,-1,(D128-C128)/C128)))</f>
        <v xml:space="preserve"> </v>
      </c>
      <c r="H128" s="57" t="str">
        <f t="shared" ref="H128" si="45">+IF(OR(AND(E128=""),(G128="")),"",E128*G128)</f>
        <v/>
      </c>
    </row>
    <row r="129" spans="1:9" s="23" customFormat="1" ht="15" x14ac:dyDescent="0.2">
      <c r="A129" s="81"/>
      <c r="B129" s="56" t="s">
        <v>189</v>
      </c>
      <c r="C129" s="37">
        <v>0</v>
      </c>
      <c r="D129" s="20">
        <v>1</v>
      </c>
      <c r="E129" s="41" t="str">
        <f t="shared" si="23"/>
        <v/>
      </c>
      <c r="F129" s="41">
        <f t="shared" si="24"/>
        <v>1.2658227848101266E-2</v>
      </c>
      <c r="G129" s="22">
        <f t="shared" si="22"/>
        <v>1</v>
      </c>
      <c r="H129" s="57" t="str">
        <f t="shared" si="25"/>
        <v/>
      </c>
      <c r="I129" s="12"/>
    </row>
    <row r="130" spans="1:9" s="23" customFormat="1" ht="15" x14ac:dyDescent="0.2">
      <c r="A130" s="81"/>
      <c r="B130" s="56" t="s">
        <v>31</v>
      </c>
      <c r="C130" s="37">
        <v>0</v>
      </c>
      <c r="D130" s="20">
        <v>0</v>
      </c>
      <c r="E130" s="41" t="str">
        <f t="shared" si="23"/>
        <v/>
      </c>
      <c r="F130" s="41" t="str">
        <f t="shared" si="24"/>
        <v/>
      </c>
      <c r="G130" s="22" t="str">
        <f t="shared" si="22"/>
        <v xml:space="preserve"> </v>
      </c>
      <c r="H130" s="57" t="str">
        <f t="shared" si="25"/>
        <v/>
      </c>
      <c r="I130" s="12"/>
    </row>
    <row r="131" spans="1:9" s="23" customFormat="1" ht="15" x14ac:dyDescent="0.2">
      <c r="A131" s="81"/>
      <c r="B131" s="56" t="s">
        <v>33</v>
      </c>
      <c r="C131" s="37">
        <v>0</v>
      </c>
      <c r="D131" s="20">
        <v>0</v>
      </c>
      <c r="E131" s="41" t="str">
        <f t="shared" si="23"/>
        <v/>
      </c>
      <c r="F131" s="41" t="str">
        <f t="shared" si="24"/>
        <v/>
      </c>
      <c r="G131" s="22" t="str">
        <f t="shared" si="22"/>
        <v xml:space="preserve"> </v>
      </c>
      <c r="H131" s="57" t="str">
        <f t="shared" si="25"/>
        <v/>
      </c>
      <c r="I131" s="12"/>
    </row>
    <row r="132" spans="1:9" s="23" customFormat="1" ht="15" x14ac:dyDescent="0.2">
      <c r="A132" s="81"/>
      <c r="B132" s="56" t="s">
        <v>190</v>
      </c>
      <c r="C132" s="37">
        <v>0</v>
      </c>
      <c r="D132" s="20">
        <v>0</v>
      </c>
      <c r="E132" s="41" t="str">
        <f t="shared" si="23"/>
        <v/>
      </c>
      <c r="F132" s="41" t="str">
        <f t="shared" si="24"/>
        <v/>
      </c>
      <c r="G132" s="22" t="str">
        <f t="shared" si="22"/>
        <v xml:space="preserve"> </v>
      </c>
      <c r="H132" s="57" t="str">
        <f t="shared" si="25"/>
        <v/>
      </c>
      <c r="I132" s="12"/>
    </row>
    <row r="133" spans="1:9" s="23" customFormat="1" ht="15" x14ac:dyDescent="0.2">
      <c r="A133" s="81"/>
      <c r="B133" s="56" t="s">
        <v>421</v>
      </c>
      <c r="C133" s="37">
        <v>0</v>
      </c>
      <c r="D133" s="20">
        <v>0</v>
      </c>
      <c r="E133" s="41" t="str">
        <f t="shared" si="23"/>
        <v/>
      </c>
      <c r="F133" s="41" t="str">
        <f t="shared" si="24"/>
        <v/>
      </c>
      <c r="G133" s="22" t="str">
        <f t="shared" si="22"/>
        <v xml:space="preserve"> </v>
      </c>
      <c r="H133" s="57" t="str">
        <f t="shared" si="25"/>
        <v/>
      </c>
      <c r="I133" s="12"/>
    </row>
    <row r="134" spans="1:9" s="23" customFormat="1" ht="30" x14ac:dyDescent="0.2">
      <c r="A134" s="81"/>
      <c r="B134" s="56" t="s">
        <v>422</v>
      </c>
      <c r="C134" s="37">
        <v>0</v>
      </c>
      <c r="D134" s="20">
        <v>1</v>
      </c>
      <c r="E134" s="41" t="str">
        <f t="shared" si="23"/>
        <v/>
      </c>
      <c r="F134" s="41">
        <f t="shared" si="24"/>
        <v>1.2658227848101266E-2</v>
      </c>
      <c r="G134" s="22">
        <f t="shared" si="22"/>
        <v>1</v>
      </c>
      <c r="H134" s="57" t="str">
        <f t="shared" si="25"/>
        <v/>
      </c>
      <c r="I134" s="12"/>
    </row>
    <row r="135" spans="1:9" s="23" customFormat="1" ht="30" x14ac:dyDescent="0.2">
      <c r="A135" s="81"/>
      <c r="B135" s="56" t="s">
        <v>191</v>
      </c>
      <c r="C135" s="37">
        <v>0</v>
      </c>
      <c r="D135" s="20">
        <v>2</v>
      </c>
      <c r="E135" s="41" t="str">
        <f t="shared" si="23"/>
        <v/>
      </c>
      <c r="F135" s="41">
        <f t="shared" si="24"/>
        <v>2.5316455696202531E-2</v>
      </c>
      <c r="G135" s="22">
        <f t="shared" si="22"/>
        <v>1</v>
      </c>
      <c r="H135" s="57" t="str">
        <f t="shared" si="25"/>
        <v/>
      </c>
      <c r="I135" s="12"/>
    </row>
    <row r="136" spans="1:9" s="23" customFormat="1" ht="15" x14ac:dyDescent="0.2">
      <c r="A136" s="81"/>
      <c r="B136" s="56" t="s">
        <v>192</v>
      </c>
      <c r="C136" s="37">
        <v>0</v>
      </c>
      <c r="D136" s="20">
        <v>59</v>
      </c>
      <c r="E136" s="41" t="str">
        <f t="shared" si="23"/>
        <v/>
      </c>
      <c r="F136" s="41">
        <f t="shared" si="24"/>
        <v>0.74683544303797467</v>
      </c>
      <c r="G136" s="22">
        <f t="shared" si="22"/>
        <v>1</v>
      </c>
      <c r="H136" s="57" t="str">
        <f t="shared" si="25"/>
        <v/>
      </c>
      <c r="I136" s="12"/>
    </row>
    <row r="137" spans="1:9" s="23" customFormat="1" ht="15" x14ac:dyDescent="0.2">
      <c r="A137" s="81"/>
      <c r="B137" s="56" t="s">
        <v>28</v>
      </c>
      <c r="C137" s="37">
        <v>0</v>
      </c>
      <c r="D137" s="20">
        <v>0</v>
      </c>
      <c r="E137" s="41" t="str">
        <f t="shared" si="23"/>
        <v/>
      </c>
      <c r="F137" s="41" t="str">
        <f t="shared" si="24"/>
        <v/>
      </c>
      <c r="G137" s="22" t="str">
        <f t="shared" si="22"/>
        <v xml:space="preserve"> </v>
      </c>
      <c r="H137" s="57" t="str">
        <f t="shared" si="25"/>
        <v/>
      </c>
      <c r="I137" s="12"/>
    </row>
    <row r="138" spans="1:9" s="23" customFormat="1" ht="15" x14ac:dyDescent="0.2">
      <c r="A138" s="81"/>
      <c r="B138" s="56" t="s">
        <v>32</v>
      </c>
      <c r="C138" s="37">
        <v>0</v>
      </c>
      <c r="D138" s="20">
        <v>0</v>
      </c>
      <c r="E138" s="41" t="str">
        <f t="shared" si="23"/>
        <v/>
      </c>
      <c r="F138" s="41" t="str">
        <f t="shared" si="24"/>
        <v/>
      </c>
      <c r="G138" s="22" t="str">
        <f t="shared" si="22"/>
        <v xml:space="preserve"> </v>
      </c>
      <c r="H138" s="57" t="str">
        <f t="shared" si="25"/>
        <v/>
      </c>
      <c r="I138" s="12"/>
    </row>
    <row r="139" spans="1:9" s="23" customFormat="1" ht="15" x14ac:dyDescent="0.2">
      <c r="A139" s="81"/>
      <c r="B139" s="56" t="s">
        <v>505</v>
      </c>
      <c r="C139" s="37">
        <v>0</v>
      </c>
      <c r="D139" s="20">
        <v>0</v>
      </c>
      <c r="E139" s="41" t="str">
        <f t="shared" si="23"/>
        <v/>
      </c>
      <c r="F139" s="41" t="str">
        <f t="shared" si="24"/>
        <v/>
      </c>
      <c r="G139" s="22" t="str">
        <f t="shared" si="22"/>
        <v xml:space="preserve"> </v>
      </c>
      <c r="H139" s="57" t="str">
        <f t="shared" si="25"/>
        <v/>
      </c>
      <c r="I139" s="12"/>
    </row>
    <row r="140" spans="1:9" s="23" customFormat="1" ht="15" x14ac:dyDescent="0.2">
      <c r="A140" s="81"/>
      <c r="B140" s="56" t="s">
        <v>30</v>
      </c>
      <c r="C140" s="37">
        <v>0</v>
      </c>
      <c r="D140" s="20">
        <v>0</v>
      </c>
      <c r="E140" s="41" t="str">
        <f t="shared" si="23"/>
        <v/>
      </c>
      <c r="F140" s="41" t="str">
        <f t="shared" si="24"/>
        <v/>
      </c>
      <c r="G140" s="22" t="str">
        <f t="shared" si="22"/>
        <v xml:space="preserve"> </v>
      </c>
      <c r="H140" s="57" t="str">
        <f t="shared" si="25"/>
        <v/>
      </c>
      <c r="I140" s="12"/>
    </row>
    <row r="141" spans="1:9" s="23" customFormat="1" ht="15" x14ac:dyDescent="0.2">
      <c r="A141" s="81"/>
      <c r="B141" s="56" t="s">
        <v>29</v>
      </c>
      <c r="C141" s="37">
        <v>0</v>
      </c>
      <c r="D141" s="20">
        <v>0</v>
      </c>
      <c r="E141" s="41" t="str">
        <f t="shared" si="23"/>
        <v/>
      </c>
      <c r="F141" s="41" t="str">
        <f t="shared" si="24"/>
        <v/>
      </c>
      <c r="G141" s="22" t="str">
        <f t="shared" si="22"/>
        <v xml:space="preserve"> </v>
      </c>
      <c r="H141" s="57" t="str">
        <f t="shared" si="25"/>
        <v/>
      </c>
      <c r="I141" s="12"/>
    </row>
    <row r="142" spans="1:9" s="23" customFormat="1" ht="15" x14ac:dyDescent="0.2">
      <c r="A142" s="81"/>
      <c r="B142" s="56" t="s">
        <v>193</v>
      </c>
      <c r="C142" s="37">
        <v>0</v>
      </c>
      <c r="D142" s="20">
        <v>0</v>
      </c>
      <c r="E142" s="41" t="str">
        <f t="shared" si="23"/>
        <v/>
      </c>
      <c r="F142" s="41" t="str">
        <f t="shared" si="24"/>
        <v/>
      </c>
      <c r="G142" s="22" t="str">
        <f t="shared" si="22"/>
        <v xml:space="preserve"> </v>
      </c>
      <c r="H142" s="57" t="str">
        <f t="shared" si="25"/>
        <v/>
      </c>
      <c r="I142" s="12"/>
    </row>
    <row r="143" spans="1:9" s="23" customFormat="1" ht="15" x14ac:dyDescent="0.2">
      <c r="A143" s="81"/>
      <c r="B143" s="56" t="s">
        <v>194</v>
      </c>
      <c r="C143" s="37">
        <v>0</v>
      </c>
      <c r="D143" s="20">
        <v>0</v>
      </c>
      <c r="E143" s="41" t="str">
        <f t="shared" si="23"/>
        <v/>
      </c>
      <c r="F143" s="41" t="str">
        <f t="shared" si="24"/>
        <v/>
      </c>
      <c r="G143" s="22" t="str">
        <f t="shared" si="22"/>
        <v xml:space="preserve"> </v>
      </c>
      <c r="H143" s="57" t="str">
        <f t="shared" si="25"/>
        <v/>
      </c>
      <c r="I143" s="12"/>
    </row>
    <row r="144" spans="1:9" s="23" customFormat="1" ht="30" x14ac:dyDescent="0.2">
      <c r="A144" s="81"/>
      <c r="B144" s="56" t="s">
        <v>195</v>
      </c>
      <c r="C144" s="37">
        <v>0</v>
      </c>
      <c r="D144" s="20">
        <v>0</v>
      </c>
      <c r="E144" s="41" t="str">
        <f t="shared" si="23"/>
        <v/>
      </c>
      <c r="F144" s="41" t="str">
        <f t="shared" si="24"/>
        <v/>
      </c>
      <c r="G144" s="22" t="str">
        <f t="shared" si="22"/>
        <v xml:space="preserve"> </v>
      </c>
      <c r="H144" s="57" t="str">
        <f t="shared" si="25"/>
        <v/>
      </c>
      <c r="I144" s="12"/>
    </row>
    <row r="145" spans="1:9" s="23" customFormat="1" ht="30" x14ac:dyDescent="0.2">
      <c r="A145" s="81"/>
      <c r="B145" s="56" t="s">
        <v>196</v>
      </c>
      <c r="C145" s="37">
        <v>0</v>
      </c>
      <c r="D145" s="20">
        <v>0</v>
      </c>
      <c r="E145" s="41" t="str">
        <f t="shared" si="23"/>
        <v/>
      </c>
      <c r="F145" s="41" t="str">
        <f t="shared" si="24"/>
        <v/>
      </c>
      <c r="G145" s="22" t="str">
        <f t="shared" ref="G145:G170" si="46">+IF(AND(C145=0,D145=0)," ",IF(C145=0,1,IF(D145=0,-1,(D145-C145)/C145)))</f>
        <v xml:space="preserve"> </v>
      </c>
      <c r="H145" s="57" t="str">
        <f t="shared" si="25"/>
        <v/>
      </c>
      <c r="I145" s="12"/>
    </row>
    <row r="146" spans="1:9" s="23" customFormat="1" ht="30" x14ac:dyDescent="0.2">
      <c r="A146" s="81"/>
      <c r="B146" s="56" t="s">
        <v>423</v>
      </c>
      <c r="C146" s="37">
        <v>0</v>
      </c>
      <c r="D146" s="20">
        <v>0</v>
      </c>
      <c r="E146" s="41" t="str">
        <f t="shared" ref="E146:E170" si="47">+IF(C146=0,"",C146/C$75)</f>
        <v/>
      </c>
      <c r="F146" s="41" t="str">
        <f t="shared" ref="F146:F170" si="48">+IF(D146=0,"",D146/D$75)</f>
        <v/>
      </c>
      <c r="G146" s="22" t="str">
        <f t="shared" si="46"/>
        <v xml:space="preserve"> </v>
      </c>
      <c r="H146" s="57" t="str">
        <f t="shared" ref="H146:H170" si="49">+IF(OR(AND(E146=""),(G146="")),"",E146*G146)</f>
        <v/>
      </c>
      <c r="I146" s="12"/>
    </row>
    <row r="147" spans="1:9" s="23" customFormat="1" ht="30" x14ac:dyDescent="0.2">
      <c r="A147" s="81"/>
      <c r="B147" s="56" t="s">
        <v>197</v>
      </c>
      <c r="C147" s="37">
        <v>0</v>
      </c>
      <c r="D147" s="20">
        <v>0</v>
      </c>
      <c r="E147" s="41" t="str">
        <f t="shared" si="47"/>
        <v/>
      </c>
      <c r="F147" s="41" t="str">
        <f t="shared" si="48"/>
        <v/>
      </c>
      <c r="G147" s="22" t="str">
        <f t="shared" si="46"/>
        <v xml:space="preserve"> </v>
      </c>
      <c r="H147" s="57" t="str">
        <f t="shared" si="49"/>
        <v/>
      </c>
      <c r="I147" s="12"/>
    </row>
    <row r="148" spans="1:9" s="23" customFormat="1" ht="30" x14ac:dyDescent="0.2">
      <c r="A148" s="81"/>
      <c r="B148" s="56" t="s">
        <v>198</v>
      </c>
      <c r="C148" s="37">
        <v>0</v>
      </c>
      <c r="D148" s="20">
        <v>0</v>
      </c>
      <c r="E148" s="41" t="str">
        <f t="shared" si="47"/>
        <v/>
      </c>
      <c r="F148" s="41" t="str">
        <f t="shared" si="48"/>
        <v/>
      </c>
      <c r="G148" s="22" t="str">
        <f t="shared" si="46"/>
        <v xml:space="preserve"> </v>
      </c>
      <c r="H148" s="57" t="str">
        <f t="shared" si="49"/>
        <v/>
      </c>
      <c r="I148" s="12"/>
    </row>
    <row r="149" spans="1:9" s="23" customFormat="1" ht="15" x14ac:dyDescent="0.2">
      <c r="A149" s="81"/>
      <c r="B149" s="56" t="s">
        <v>611</v>
      </c>
      <c r="C149" s="37">
        <v>0</v>
      </c>
      <c r="D149" s="20">
        <v>0</v>
      </c>
      <c r="E149" s="41" t="str">
        <f t="shared" ref="E149" si="50">+IF(C149=0,"",C149/C$75)</f>
        <v/>
      </c>
      <c r="F149" s="41" t="str">
        <f t="shared" ref="F149" si="51">+IF(D149=0,"",D149/D$75)</f>
        <v/>
      </c>
      <c r="G149" s="41" t="str">
        <f t="shared" ref="G149" si="52">+IF(AND(C149=0,D149=0)," ",IF(C149=0,1,IF(D149=0,-1,(D149-C149)/C149)))</f>
        <v xml:space="preserve"> </v>
      </c>
      <c r="H149" s="57" t="str">
        <f t="shared" ref="H149" si="53">+IF(OR(AND(E149=""),(G149="")),"",E149*G149)</f>
        <v/>
      </c>
      <c r="I149" s="12"/>
    </row>
    <row r="150" spans="1:9" s="23" customFormat="1" ht="15" x14ac:dyDescent="0.2">
      <c r="A150" s="81"/>
      <c r="B150" s="56" t="s">
        <v>546</v>
      </c>
      <c r="C150" s="37">
        <v>0</v>
      </c>
      <c r="D150" s="20">
        <v>0</v>
      </c>
      <c r="E150" s="41" t="str">
        <f t="shared" ref="E150" si="54">+IF(C150=0,"",C150/C$75)</f>
        <v/>
      </c>
      <c r="F150" s="41" t="str">
        <f t="shared" ref="F150" si="55">+IF(D150=0,"",D150/D$75)</f>
        <v/>
      </c>
      <c r="G150" s="22" t="str">
        <f t="shared" si="46"/>
        <v xml:space="preserve"> </v>
      </c>
      <c r="H150" s="57" t="str">
        <f t="shared" ref="H150" si="56">+IF(OR(AND(E150=""),(G150="")),"",E150*G150)</f>
        <v/>
      </c>
      <c r="I150" s="12"/>
    </row>
    <row r="151" spans="1:9" s="23" customFormat="1" ht="15" x14ac:dyDescent="0.2">
      <c r="A151" s="81"/>
      <c r="B151" s="56" t="s">
        <v>558</v>
      </c>
      <c r="C151" s="37">
        <v>0</v>
      </c>
      <c r="D151" s="20">
        <v>0</v>
      </c>
      <c r="E151" s="41" t="str">
        <f t="shared" si="47"/>
        <v/>
      </c>
      <c r="F151" s="41" t="str">
        <f t="shared" si="48"/>
        <v/>
      </c>
      <c r="G151" s="22" t="str">
        <f t="shared" si="46"/>
        <v xml:space="preserve"> </v>
      </c>
      <c r="H151" s="57" t="str">
        <f t="shared" si="49"/>
        <v/>
      </c>
      <c r="I151" s="12"/>
    </row>
    <row r="152" spans="1:9" s="23" customFormat="1" ht="15" x14ac:dyDescent="0.2">
      <c r="A152" s="81"/>
      <c r="B152" s="56" t="s">
        <v>559</v>
      </c>
      <c r="C152" s="37">
        <v>0</v>
      </c>
      <c r="D152" s="20">
        <v>0</v>
      </c>
      <c r="E152" s="41" t="str">
        <f t="shared" si="47"/>
        <v/>
      </c>
      <c r="F152" s="41" t="str">
        <f t="shared" si="48"/>
        <v/>
      </c>
      <c r="G152" s="22" t="str">
        <f t="shared" si="46"/>
        <v xml:space="preserve"> </v>
      </c>
      <c r="H152" s="57" t="str">
        <f t="shared" si="49"/>
        <v/>
      </c>
      <c r="I152" s="12"/>
    </row>
    <row r="153" spans="1:9" s="23" customFormat="1" ht="15" x14ac:dyDescent="0.2">
      <c r="A153" s="81"/>
      <c r="B153" s="56" t="s">
        <v>548</v>
      </c>
      <c r="C153" s="37">
        <v>0</v>
      </c>
      <c r="D153" s="20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7">
        <v>0</v>
      </c>
      <c r="D154" s="20">
        <v>0</v>
      </c>
      <c r="E154" s="41" t="str">
        <f t="shared" si="47"/>
        <v/>
      </c>
      <c r="F154" s="41" t="str">
        <f t="shared" si="48"/>
        <v/>
      </c>
      <c r="G154" s="22" t="str">
        <f t="shared" si="46"/>
        <v xml:space="preserve"> </v>
      </c>
      <c r="H154" s="57" t="str">
        <f t="shared" si="49"/>
        <v/>
      </c>
      <c r="I154" s="12"/>
    </row>
    <row r="155" spans="1:9" s="23" customFormat="1" ht="15" x14ac:dyDescent="0.2">
      <c r="A155" s="81"/>
      <c r="B155" s="56" t="s">
        <v>424</v>
      </c>
      <c r="C155" s="37">
        <v>0</v>
      </c>
      <c r="D155" s="20">
        <v>0</v>
      </c>
      <c r="E155" s="41" t="str">
        <f t="shared" si="47"/>
        <v/>
      </c>
      <c r="F155" s="41" t="str">
        <f t="shared" si="48"/>
        <v/>
      </c>
      <c r="G155" s="22" t="str">
        <f t="shared" si="46"/>
        <v xml:space="preserve"> </v>
      </c>
      <c r="H155" s="57" t="str">
        <f t="shared" si="49"/>
        <v/>
      </c>
      <c r="I155" s="12"/>
    </row>
    <row r="156" spans="1:9" s="23" customFormat="1" ht="15" x14ac:dyDescent="0.2">
      <c r="A156" s="81"/>
      <c r="B156" s="56" t="s">
        <v>34</v>
      </c>
      <c r="C156" s="37">
        <v>0</v>
      </c>
      <c r="D156" s="20">
        <v>0</v>
      </c>
      <c r="E156" s="41" t="str">
        <f t="shared" si="47"/>
        <v/>
      </c>
      <c r="F156" s="41" t="str">
        <f t="shared" si="48"/>
        <v/>
      </c>
      <c r="G156" s="22" t="str">
        <f t="shared" si="46"/>
        <v xml:space="preserve"> </v>
      </c>
      <c r="H156" s="57" t="str">
        <f t="shared" si="49"/>
        <v/>
      </c>
      <c r="I156" s="12"/>
    </row>
    <row r="157" spans="1:9" s="23" customFormat="1" ht="15" x14ac:dyDescent="0.2">
      <c r="A157" s="81"/>
      <c r="B157" s="56" t="s">
        <v>199</v>
      </c>
      <c r="C157" s="37">
        <v>0</v>
      </c>
      <c r="D157" s="20">
        <v>0</v>
      </c>
      <c r="E157" s="41" t="str">
        <f t="shared" si="47"/>
        <v/>
      </c>
      <c r="F157" s="41" t="str">
        <f t="shared" si="48"/>
        <v/>
      </c>
      <c r="G157" s="22" t="str">
        <f t="shared" si="46"/>
        <v xml:space="preserve"> </v>
      </c>
      <c r="H157" s="57" t="str">
        <f t="shared" si="49"/>
        <v/>
      </c>
      <c r="I157" s="12"/>
    </row>
    <row r="158" spans="1:9" s="23" customFormat="1" ht="30" x14ac:dyDescent="0.2">
      <c r="A158" s="81"/>
      <c r="B158" s="56" t="s">
        <v>200</v>
      </c>
      <c r="C158" s="37">
        <v>0</v>
      </c>
      <c r="D158" s="20">
        <v>0</v>
      </c>
      <c r="E158" s="41" t="str">
        <f t="shared" si="47"/>
        <v/>
      </c>
      <c r="F158" s="41" t="str">
        <f t="shared" si="48"/>
        <v/>
      </c>
      <c r="G158" s="22" t="str">
        <f t="shared" si="46"/>
        <v xml:space="preserve"> </v>
      </c>
      <c r="H158" s="57" t="str">
        <f t="shared" si="49"/>
        <v/>
      </c>
      <c r="I158" s="12"/>
    </row>
    <row r="159" spans="1:9" s="23" customFormat="1" ht="15" x14ac:dyDescent="0.2">
      <c r="A159" s="81"/>
      <c r="B159" s="56" t="s">
        <v>612</v>
      </c>
      <c r="C159" s="37">
        <v>0</v>
      </c>
      <c r="D159" s="20">
        <v>0</v>
      </c>
      <c r="E159" s="41" t="str">
        <f t="shared" ref="E159" si="60">+IF(C159=0,"",C159/C$75)</f>
        <v/>
      </c>
      <c r="F159" s="41" t="str">
        <f t="shared" ref="F159" si="61">+IF(D159=0,"",D159/D$75)</f>
        <v/>
      </c>
      <c r="G159" s="41" t="str">
        <f t="shared" ref="G159" si="62">+IF(AND(C159=0,D159=0)," ",IF(C159=0,1,IF(D159=0,-1,(D159-C159)/C159)))</f>
        <v xml:space="preserve"> </v>
      </c>
      <c r="H159" s="57" t="str">
        <f t="shared" ref="H159" si="63">+IF(OR(AND(E159=""),(G159="")),"",E159*G159)</f>
        <v/>
      </c>
      <c r="I159" s="12"/>
    </row>
    <row r="160" spans="1:9" s="23" customFormat="1" ht="30" x14ac:dyDescent="0.2">
      <c r="A160" s="81"/>
      <c r="B160" s="56" t="s">
        <v>201</v>
      </c>
      <c r="C160" s="37">
        <v>0</v>
      </c>
      <c r="D160" s="20">
        <v>0</v>
      </c>
      <c r="E160" s="41" t="str">
        <f t="shared" si="47"/>
        <v/>
      </c>
      <c r="F160" s="41" t="str">
        <f t="shared" si="48"/>
        <v/>
      </c>
      <c r="G160" s="22" t="str">
        <f t="shared" si="46"/>
        <v xml:space="preserve"> </v>
      </c>
      <c r="H160" s="57" t="str">
        <f t="shared" si="49"/>
        <v/>
      </c>
      <c r="I160" s="12"/>
    </row>
    <row r="161" spans="1:9" s="23" customFormat="1" ht="15" x14ac:dyDescent="0.2">
      <c r="A161" s="81"/>
      <c r="B161" s="56" t="s">
        <v>594</v>
      </c>
      <c r="C161" s="37">
        <v>0</v>
      </c>
      <c r="D161" s="20">
        <v>0</v>
      </c>
      <c r="E161" s="41" t="str">
        <f t="shared" si="47"/>
        <v/>
      </c>
      <c r="F161" s="41" t="str">
        <f t="shared" si="48"/>
        <v/>
      </c>
      <c r="G161" s="22" t="str">
        <f t="shared" si="46"/>
        <v xml:space="preserve"> </v>
      </c>
      <c r="H161" s="57" t="str">
        <f t="shared" si="49"/>
        <v/>
      </c>
      <c r="I161" s="12"/>
    </row>
    <row r="162" spans="1:9" s="23" customFormat="1" ht="15" x14ac:dyDescent="0.2">
      <c r="A162" s="81"/>
      <c r="B162" s="56" t="s">
        <v>39</v>
      </c>
      <c r="C162" s="37">
        <v>0</v>
      </c>
      <c r="D162" s="20">
        <v>5</v>
      </c>
      <c r="E162" s="41" t="str">
        <f t="shared" si="47"/>
        <v/>
      </c>
      <c r="F162" s="41">
        <f t="shared" si="48"/>
        <v>6.3291139240506333E-2</v>
      </c>
      <c r="G162" s="22">
        <f t="shared" si="46"/>
        <v>1</v>
      </c>
      <c r="H162" s="57" t="str">
        <f t="shared" si="49"/>
        <v/>
      </c>
      <c r="I162" s="12"/>
    </row>
    <row r="163" spans="1:9" s="23" customFormat="1" ht="15" x14ac:dyDescent="0.2">
      <c r="A163" s="81"/>
      <c r="B163" s="56" t="s">
        <v>37</v>
      </c>
      <c r="C163" s="37">
        <v>0</v>
      </c>
      <c r="D163" s="20">
        <v>0</v>
      </c>
      <c r="E163" s="41" t="str">
        <f t="shared" si="47"/>
        <v/>
      </c>
      <c r="F163" s="41" t="str">
        <f t="shared" si="48"/>
        <v/>
      </c>
      <c r="G163" s="22" t="str">
        <f t="shared" si="46"/>
        <v xml:space="preserve"> </v>
      </c>
      <c r="H163" s="57" t="str">
        <f t="shared" si="49"/>
        <v/>
      </c>
      <c r="I163" s="12"/>
    </row>
    <row r="164" spans="1:9" s="23" customFormat="1" ht="15" x14ac:dyDescent="0.2">
      <c r="A164" s="81"/>
      <c r="B164" s="56" t="s">
        <v>38</v>
      </c>
      <c r="C164" s="37">
        <v>0</v>
      </c>
      <c r="D164" s="20">
        <v>0</v>
      </c>
      <c r="E164" s="41" t="str">
        <f t="shared" si="47"/>
        <v/>
      </c>
      <c r="F164" s="41" t="str">
        <f t="shared" si="48"/>
        <v/>
      </c>
      <c r="G164" s="22" t="str">
        <f t="shared" si="46"/>
        <v xml:space="preserve"> </v>
      </c>
      <c r="H164" s="57" t="str">
        <f t="shared" si="49"/>
        <v/>
      </c>
      <c r="I164" s="12"/>
    </row>
    <row r="165" spans="1:9" s="23" customFormat="1" ht="15" x14ac:dyDescent="0.2">
      <c r="A165" s="81"/>
      <c r="B165" s="56" t="s">
        <v>613</v>
      </c>
      <c r="C165" s="37">
        <v>0</v>
      </c>
      <c r="D165" s="20">
        <v>0</v>
      </c>
      <c r="E165" s="41" t="str">
        <f t="shared" ref="E165:E166" si="64">+IF(C165=0,"",C165/C$75)</f>
        <v/>
      </c>
      <c r="F165" s="41" t="str">
        <f t="shared" ref="F165:F166" si="65">+IF(D165=0,"",D165/D$75)</f>
        <v/>
      </c>
      <c r="G165" s="41" t="str">
        <f t="shared" ref="G165:G166" si="66">+IF(AND(C165=0,D165=0)," ",IF(C165=0,1,IF(D165=0,-1,(D165-C165)/C165)))</f>
        <v xml:space="preserve"> </v>
      </c>
      <c r="H165" s="57" t="str">
        <f t="shared" ref="H165:H166" si="67">+IF(OR(AND(E165=""),(G165="")),"",E165*G165)</f>
        <v/>
      </c>
      <c r="I165" s="12"/>
    </row>
    <row r="166" spans="1:9" s="23" customFormat="1" ht="15" x14ac:dyDescent="0.2">
      <c r="A166" s="81"/>
      <c r="B166" s="56" t="s">
        <v>614</v>
      </c>
      <c r="C166" s="37">
        <v>0</v>
      </c>
      <c r="D166" s="20">
        <v>0</v>
      </c>
      <c r="E166" s="41" t="str">
        <f t="shared" si="64"/>
        <v/>
      </c>
      <c r="F166" s="41" t="str">
        <f t="shared" si="65"/>
        <v/>
      </c>
      <c r="G166" s="41" t="str">
        <f t="shared" si="66"/>
        <v xml:space="preserve"> </v>
      </c>
      <c r="H166" s="57" t="str">
        <f t="shared" si="67"/>
        <v/>
      </c>
      <c r="I166" s="12"/>
    </row>
    <row r="167" spans="1:9" s="23" customFormat="1" ht="15" x14ac:dyDescent="0.2">
      <c r="A167" s="81"/>
      <c r="B167" s="56" t="s">
        <v>506</v>
      </c>
      <c r="C167" s="37">
        <v>0</v>
      </c>
      <c r="D167" s="20">
        <v>0</v>
      </c>
      <c r="E167" s="41" t="str">
        <f t="shared" si="47"/>
        <v/>
      </c>
      <c r="F167" s="41" t="str">
        <f t="shared" si="48"/>
        <v/>
      </c>
      <c r="G167" s="22" t="str">
        <f t="shared" si="46"/>
        <v xml:space="preserve"> </v>
      </c>
      <c r="H167" s="57" t="str">
        <f t="shared" si="49"/>
        <v/>
      </c>
      <c r="I167" s="12"/>
    </row>
    <row r="168" spans="1:9" s="23" customFormat="1" ht="30" x14ac:dyDescent="0.2">
      <c r="A168" s="81"/>
      <c r="B168" s="56" t="s">
        <v>524</v>
      </c>
      <c r="C168" s="37">
        <v>0</v>
      </c>
      <c r="D168" s="20">
        <v>0</v>
      </c>
      <c r="E168" s="41" t="str">
        <f t="shared" si="47"/>
        <v/>
      </c>
      <c r="F168" s="41" t="str">
        <f t="shared" si="48"/>
        <v/>
      </c>
      <c r="G168" s="22" t="str">
        <f t="shared" si="46"/>
        <v xml:space="preserve"> </v>
      </c>
      <c r="H168" s="57" t="str">
        <f t="shared" si="49"/>
        <v/>
      </c>
      <c r="I168" s="12"/>
    </row>
    <row r="169" spans="1:9" s="23" customFormat="1" ht="30" x14ac:dyDescent="0.2">
      <c r="A169" s="81"/>
      <c r="B169" s="56" t="s">
        <v>537</v>
      </c>
      <c r="C169" s="37">
        <v>0</v>
      </c>
      <c r="D169" s="20">
        <v>0</v>
      </c>
      <c r="E169" s="41" t="str">
        <f t="shared" si="47"/>
        <v/>
      </c>
      <c r="F169" s="41" t="str">
        <f t="shared" si="48"/>
        <v/>
      </c>
      <c r="G169" s="22" t="str">
        <f t="shared" si="46"/>
        <v xml:space="preserve"> </v>
      </c>
      <c r="H169" s="57" t="str">
        <f t="shared" si="49"/>
        <v/>
      </c>
      <c r="I169" s="12"/>
    </row>
    <row r="170" spans="1:9" s="23" customFormat="1" ht="15.75" thickBot="1" x14ac:dyDescent="0.25">
      <c r="A170" s="81"/>
      <c r="B170" s="58" t="s">
        <v>532</v>
      </c>
      <c r="C170" s="59">
        <v>0</v>
      </c>
      <c r="D170" s="89">
        <v>0</v>
      </c>
      <c r="E170" s="61" t="str">
        <f t="shared" si="47"/>
        <v/>
      </c>
      <c r="F170" s="61" t="str">
        <f t="shared" si="48"/>
        <v/>
      </c>
      <c r="G170" s="83" t="str">
        <f t="shared" si="46"/>
        <v xml:space="preserve"> </v>
      </c>
      <c r="H170" s="62" t="str">
        <f t="shared" si="49"/>
        <v/>
      </c>
      <c r="I170" s="12"/>
    </row>
    <row r="171" spans="1:9" s="12" customFormat="1" x14ac:dyDescent="0.2">
      <c r="A171" s="86"/>
      <c r="G171" s="33"/>
      <c r="H171" s="19"/>
    </row>
    <row r="172" spans="1:9" s="12" customFormat="1" x14ac:dyDescent="0.2">
      <c r="A172" s="86"/>
      <c r="G172" s="33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G173" s="33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4">
        <f>SUM(C177:C349)</f>
        <v>4</v>
      </c>
      <c r="D176" s="14">
        <f>SUM(D177:D349)</f>
        <v>28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6</v>
      </c>
      <c r="H176" s="48">
        <f>+IF(OR(AND(E176=""),(G176="")),"",E176*G176)</f>
        <v>6</v>
      </c>
    </row>
    <row r="177" spans="1:9" s="23" customFormat="1" ht="30" x14ac:dyDescent="0.2">
      <c r="A177" s="81"/>
      <c r="B177" s="64" t="s">
        <v>425</v>
      </c>
      <c r="C177" s="37">
        <v>0</v>
      </c>
      <c r="D177" s="20">
        <v>0</v>
      </c>
      <c r="E177" s="41" t="str">
        <f>+IF(C177=0,"",C177/C$176)</f>
        <v/>
      </c>
      <c r="F177" s="41" t="str">
        <f>+IF(D177=0,"",D177/D$176)</f>
        <v/>
      </c>
      <c r="G177" s="22" t="str">
        <f t="shared" ref="G177:G243" si="68">+IF(AND(C177=0,D177=0)," ",IF(C177=0,1,IF(D177=0,-1,(D177-C177)/C177)))</f>
        <v xml:space="preserve"> </v>
      </c>
      <c r="H177" s="57" t="str">
        <f>+IF(OR(AND(E177=""),(G177="")),"",E177*G177)</f>
        <v/>
      </c>
      <c r="I177" s="12"/>
    </row>
    <row r="178" spans="1:9" s="23" customFormat="1" ht="15" x14ac:dyDescent="0.2">
      <c r="A178" s="81"/>
      <c r="B178" s="64" t="s">
        <v>560</v>
      </c>
      <c r="C178" s="37">
        <v>0</v>
      </c>
      <c r="D178" s="20">
        <v>0</v>
      </c>
      <c r="E178" s="41" t="str">
        <f t="shared" ref="E178:E245" si="69">+IF(C178=0,"",C178/C$176)</f>
        <v/>
      </c>
      <c r="F178" s="41" t="str">
        <f t="shared" ref="F178:F245" si="70">+IF(D178=0,"",D178/D$176)</f>
        <v/>
      </c>
      <c r="G178" s="22" t="str">
        <f t="shared" si="68"/>
        <v xml:space="preserve"> </v>
      </c>
      <c r="H178" s="57" t="str">
        <f t="shared" ref="H178:H245" si="71">+IF(OR(AND(E178=""),(G178="")),"",E178*G178)</f>
        <v/>
      </c>
      <c r="I178" s="12"/>
    </row>
    <row r="179" spans="1:9" s="23" customFormat="1" ht="45" x14ac:dyDescent="0.2">
      <c r="A179" s="81"/>
      <c r="B179" s="64" t="s">
        <v>426</v>
      </c>
      <c r="C179" s="37">
        <v>0</v>
      </c>
      <c r="D179" s="20">
        <v>0</v>
      </c>
      <c r="E179" s="41" t="str">
        <f t="shared" si="69"/>
        <v/>
      </c>
      <c r="F179" s="41" t="str">
        <f t="shared" si="70"/>
        <v/>
      </c>
      <c r="G179" s="22" t="str">
        <f t="shared" si="68"/>
        <v xml:space="preserve"> </v>
      </c>
      <c r="H179" s="57" t="str">
        <f t="shared" si="71"/>
        <v/>
      </c>
      <c r="I179" s="12"/>
    </row>
    <row r="180" spans="1:9" s="23" customFormat="1" ht="30" x14ac:dyDescent="0.2">
      <c r="A180" s="81"/>
      <c r="B180" s="64" t="s">
        <v>427</v>
      </c>
      <c r="C180" s="37">
        <v>0</v>
      </c>
      <c r="D180" s="20">
        <v>0</v>
      </c>
      <c r="E180" s="41" t="str">
        <f t="shared" si="69"/>
        <v/>
      </c>
      <c r="F180" s="41" t="str">
        <f t="shared" si="70"/>
        <v/>
      </c>
      <c r="G180" s="22" t="str">
        <f t="shared" si="68"/>
        <v xml:space="preserve"> </v>
      </c>
      <c r="H180" s="57" t="str">
        <f t="shared" si="71"/>
        <v/>
      </c>
      <c r="I180" s="12"/>
    </row>
    <row r="181" spans="1:9" s="23" customFormat="1" ht="30" x14ac:dyDescent="0.2">
      <c r="A181" s="81"/>
      <c r="B181" s="64" t="s">
        <v>561</v>
      </c>
      <c r="C181" s="37">
        <v>0</v>
      </c>
      <c r="D181" s="20">
        <v>0</v>
      </c>
      <c r="E181" s="41" t="str">
        <f t="shared" si="69"/>
        <v/>
      </c>
      <c r="F181" s="41" t="str">
        <f t="shared" si="70"/>
        <v/>
      </c>
      <c r="G181" s="22" t="str">
        <f t="shared" si="68"/>
        <v xml:space="preserve"> </v>
      </c>
      <c r="H181" s="57" t="str">
        <f t="shared" si="71"/>
        <v/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7"/>
      <c r="D182" s="37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7">
        <v>0</v>
      </c>
      <c r="D183" s="20">
        <v>3</v>
      </c>
      <c r="E183" s="41" t="str">
        <f t="shared" si="69"/>
        <v/>
      </c>
      <c r="F183" s="41">
        <f t="shared" si="70"/>
        <v>0.10714285714285714</v>
      </c>
      <c r="G183" s="22">
        <f t="shared" si="68"/>
        <v>1</v>
      </c>
      <c r="H183" s="57" t="str">
        <f t="shared" si="71"/>
        <v/>
      </c>
      <c r="I183" s="12"/>
    </row>
    <row r="184" spans="1:9" s="23" customFormat="1" ht="15" x14ac:dyDescent="0.2">
      <c r="A184" s="81"/>
      <c r="B184" s="64" t="s">
        <v>562</v>
      </c>
      <c r="C184" s="37">
        <v>0</v>
      </c>
      <c r="D184" s="20">
        <v>0</v>
      </c>
      <c r="E184" s="41" t="str">
        <f t="shared" si="69"/>
        <v/>
      </c>
      <c r="F184" s="41" t="str">
        <f t="shared" si="70"/>
        <v/>
      </c>
      <c r="G184" s="22" t="str">
        <f t="shared" si="68"/>
        <v xml:space="preserve"> </v>
      </c>
      <c r="H184" s="57" t="str">
        <f t="shared" si="71"/>
        <v/>
      </c>
      <c r="I184" s="12"/>
    </row>
    <row r="185" spans="1:9" s="23" customFormat="1" ht="15" x14ac:dyDescent="0.2">
      <c r="A185" s="81"/>
      <c r="B185" s="64" t="s">
        <v>563</v>
      </c>
      <c r="C185" s="37">
        <v>0</v>
      </c>
      <c r="D185" s="20">
        <v>0</v>
      </c>
      <c r="E185" s="41" t="str">
        <f t="shared" si="69"/>
        <v/>
      </c>
      <c r="F185" s="41" t="str">
        <f t="shared" si="70"/>
        <v/>
      </c>
      <c r="G185" s="22" t="str">
        <f t="shared" si="68"/>
        <v xml:space="preserve"> </v>
      </c>
      <c r="H185" s="57" t="str">
        <f t="shared" si="71"/>
        <v/>
      </c>
      <c r="I185" s="12"/>
    </row>
    <row r="186" spans="1:9" s="23" customFormat="1" ht="15" x14ac:dyDescent="0.2">
      <c r="A186" s="81"/>
      <c r="B186" s="64" t="s">
        <v>564</v>
      </c>
      <c r="C186" s="37">
        <v>0</v>
      </c>
      <c r="D186" s="20">
        <v>0</v>
      </c>
      <c r="E186" s="41" t="str">
        <f t="shared" si="69"/>
        <v/>
      </c>
      <c r="F186" s="41" t="str">
        <f t="shared" si="70"/>
        <v/>
      </c>
      <c r="G186" s="22" t="str">
        <f t="shared" si="68"/>
        <v xml:space="preserve"> </v>
      </c>
      <c r="H186" s="57" t="str">
        <f t="shared" si="71"/>
        <v/>
      </c>
      <c r="I186" s="12"/>
    </row>
    <row r="187" spans="1:9" s="23" customFormat="1" ht="15" x14ac:dyDescent="0.2">
      <c r="A187" s="81"/>
      <c r="B187" s="64" t="s">
        <v>40</v>
      </c>
      <c r="C187" s="37">
        <v>0</v>
      </c>
      <c r="D187" s="20">
        <v>0</v>
      </c>
      <c r="E187" s="41" t="str">
        <f t="shared" si="69"/>
        <v/>
      </c>
      <c r="F187" s="41" t="str">
        <f t="shared" si="70"/>
        <v/>
      </c>
      <c r="G187" s="22" t="str">
        <f t="shared" si="68"/>
        <v xml:space="preserve"> </v>
      </c>
      <c r="H187" s="57" t="str">
        <f t="shared" si="71"/>
        <v/>
      </c>
      <c r="I187" s="12"/>
    </row>
    <row r="188" spans="1:9" s="23" customFormat="1" ht="30" x14ac:dyDescent="0.2">
      <c r="A188" s="81"/>
      <c r="B188" s="64" t="s">
        <v>202</v>
      </c>
      <c r="C188" s="37">
        <v>0</v>
      </c>
      <c r="D188" s="20">
        <v>0</v>
      </c>
      <c r="E188" s="41" t="str">
        <f t="shared" si="69"/>
        <v/>
      </c>
      <c r="F188" s="41" t="str">
        <f t="shared" si="70"/>
        <v/>
      </c>
      <c r="G188" s="22" t="str">
        <f t="shared" si="68"/>
        <v xml:space="preserve"> </v>
      </c>
      <c r="H188" s="57" t="str">
        <f t="shared" si="71"/>
        <v/>
      </c>
      <c r="I188" s="12"/>
    </row>
    <row r="189" spans="1:9" s="23" customFormat="1" ht="15" x14ac:dyDescent="0.2">
      <c r="A189" s="81"/>
      <c r="B189" s="64" t="s">
        <v>43</v>
      </c>
      <c r="C189" s="37">
        <v>0</v>
      </c>
      <c r="D189" s="20">
        <v>0</v>
      </c>
      <c r="E189" s="41" t="str">
        <f t="shared" si="69"/>
        <v/>
      </c>
      <c r="F189" s="41" t="str">
        <f t="shared" si="70"/>
        <v/>
      </c>
      <c r="G189" s="22" t="str">
        <f t="shared" si="68"/>
        <v xml:space="preserve"> </v>
      </c>
      <c r="H189" s="57" t="str">
        <f t="shared" si="71"/>
        <v/>
      </c>
      <c r="I189" s="12"/>
    </row>
    <row r="190" spans="1:9" s="23" customFormat="1" ht="15" x14ac:dyDescent="0.2">
      <c r="A190" s="81"/>
      <c r="B190" s="64" t="s">
        <v>498</v>
      </c>
      <c r="C190" s="37">
        <v>0</v>
      </c>
      <c r="D190" s="20">
        <v>0</v>
      </c>
      <c r="E190" s="41" t="str">
        <f t="shared" si="69"/>
        <v/>
      </c>
      <c r="F190" s="41" t="str">
        <f t="shared" si="70"/>
        <v/>
      </c>
      <c r="G190" s="22" t="str">
        <f t="shared" si="68"/>
        <v xml:space="preserve"> </v>
      </c>
      <c r="H190" s="57" t="str">
        <f t="shared" si="71"/>
        <v/>
      </c>
      <c r="I190" s="12"/>
    </row>
    <row r="191" spans="1:9" s="23" customFormat="1" ht="15" x14ac:dyDescent="0.2">
      <c r="A191" s="81"/>
      <c r="B191" s="64" t="s">
        <v>428</v>
      </c>
      <c r="C191" s="37">
        <v>0</v>
      </c>
      <c r="D191" s="20">
        <v>1</v>
      </c>
      <c r="E191" s="41" t="str">
        <f t="shared" si="69"/>
        <v/>
      </c>
      <c r="F191" s="41">
        <f t="shared" si="70"/>
        <v>3.5714285714285712E-2</v>
      </c>
      <c r="G191" s="22">
        <f t="shared" si="68"/>
        <v>1</v>
      </c>
      <c r="H191" s="57" t="str">
        <f t="shared" si="71"/>
        <v/>
      </c>
      <c r="I191" s="12"/>
    </row>
    <row r="192" spans="1:9" s="23" customFormat="1" ht="30" x14ac:dyDescent="0.2">
      <c r="A192" s="81"/>
      <c r="B192" s="64" t="s">
        <v>595</v>
      </c>
      <c r="C192" s="37">
        <v>0</v>
      </c>
      <c r="D192" s="20">
        <v>0</v>
      </c>
      <c r="E192" s="41" t="str">
        <f t="shared" si="69"/>
        <v/>
      </c>
      <c r="F192" s="41" t="str">
        <f t="shared" si="70"/>
        <v/>
      </c>
      <c r="G192" s="22" t="str">
        <f t="shared" si="68"/>
        <v xml:space="preserve"> </v>
      </c>
      <c r="H192" s="57" t="str">
        <f t="shared" si="71"/>
        <v/>
      </c>
      <c r="I192" s="12"/>
    </row>
    <row r="193" spans="1:9" s="23" customFormat="1" ht="30" x14ac:dyDescent="0.2">
      <c r="A193" s="81"/>
      <c r="B193" s="64" t="s">
        <v>596</v>
      </c>
      <c r="C193" s="37">
        <v>0</v>
      </c>
      <c r="D193" s="20">
        <v>0</v>
      </c>
      <c r="E193" s="41" t="str">
        <f t="shared" si="69"/>
        <v/>
      </c>
      <c r="F193" s="41" t="str">
        <f t="shared" si="70"/>
        <v/>
      </c>
      <c r="G193" s="22" t="str">
        <f t="shared" si="68"/>
        <v xml:space="preserve"> </v>
      </c>
      <c r="H193" s="57" t="str">
        <f t="shared" si="71"/>
        <v/>
      </c>
      <c r="I193" s="12"/>
    </row>
    <row r="194" spans="1:9" s="23" customFormat="1" ht="15" x14ac:dyDescent="0.2">
      <c r="A194" s="81"/>
      <c r="B194" s="64" t="s">
        <v>42</v>
      </c>
      <c r="C194" s="37">
        <v>0</v>
      </c>
      <c r="D194" s="20">
        <v>0</v>
      </c>
      <c r="E194" s="41" t="str">
        <f t="shared" si="69"/>
        <v/>
      </c>
      <c r="F194" s="41" t="str">
        <f t="shared" si="70"/>
        <v/>
      </c>
      <c r="G194" s="22" t="str">
        <f t="shared" si="68"/>
        <v xml:space="preserve"> </v>
      </c>
      <c r="H194" s="57" t="str">
        <f t="shared" si="71"/>
        <v/>
      </c>
      <c r="I194" s="12"/>
    </row>
    <row r="195" spans="1:9" s="23" customFormat="1" ht="15" x14ac:dyDescent="0.2">
      <c r="A195" s="81"/>
      <c r="B195" s="64" t="s">
        <v>499</v>
      </c>
      <c r="C195" s="37">
        <v>0</v>
      </c>
      <c r="D195" s="20">
        <v>0</v>
      </c>
      <c r="E195" s="41" t="str">
        <f t="shared" si="69"/>
        <v/>
      </c>
      <c r="F195" s="41" t="str">
        <f t="shared" si="70"/>
        <v/>
      </c>
      <c r="G195" s="22" t="str">
        <f t="shared" si="68"/>
        <v xml:space="preserve"> </v>
      </c>
      <c r="H195" s="57" t="str">
        <f t="shared" si="71"/>
        <v/>
      </c>
      <c r="I195" s="12"/>
    </row>
    <row r="196" spans="1:9" s="23" customFormat="1" ht="15" x14ac:dyDescent="0.2">
      <c r="A196" s="81"/>
      <c r="B196" s="64" t="s">
        <v>500</v>
      </c>
      <c r="C196" s="37">
        <v>0</v>
      </c>
      <c r="D196" s="20">
        <v>0</v>
      </c>
      <c r="E196" s="41" t="str">
        <f t="shared" si="69"/>
        <v/>
      </c>
      <c r="F196" s="41" t="str">
        <f t="shared" si="70"/>
        <v/>
      </c>
      <c r="G196" s="22" t="str">
        <f t="shared" si="68"/>
        <v xml:space="preserve"> </v>
      </c>
      <c r="H196" s="57" t="str">
        <f t="shared" si="71"/>
        <v/>
      </c>
      <c r="I196" s="12"/>
    </row>
    <row r="197" spans="1:9" s="23" customFormat="1" ht="30" x14ac:dyDescent="0.2">
      <c r="A197" s="81"/>
      <c r="B197" s="64" t="s">
        <v>605</v>
      </c>
      <c r="C197" s="37">
        <v>0</v>
      </c>
      <c r="D197" s="20">
        <v>0</v>
      </c>
      <c r="E197" s="41" t="str">
        <f t="shared" ref="E197" si="76">+IF(C197=0,"",C197/C$176)</f>
        <v/>
      </c>
      <c r="F197" s="41" t="str">
        <f t="shared" ref="F197" si="77">+IF(D197=0,"",D197/D$176)</f>
        <v/>
      </c>
      <c r="G197" s="41" t="str">
        <f t="shared" ref="G197" si="78">+IF(AND(C197=0,D197=0)," ",IF(C197=0,1,IF(D197=0,-1,(D197-C197)/C197)))</f>
        <v xml:space="preserve"> </v>
      </c>
      <c r="H197" s="57" t="str">
        <f t="shared" ref="H197" si="79">+IF(OR(AND(E197=""),(G197="")),"",E197*G197)</f>
        <v/>
      </c>
      <c r="I197" s="12"/>
    </row>
    <row r="198" spans="1:9" s="23" customFormat="1" ht="15" x14ac:dyDescent="0.2">
      <c r="A198" s="81"/>
      <c r="B198" s="64" t="s">
        <v>203</v>
      </c>
      <c r="C198" s="37">
        <v>0</v>
      </c>
      <c r="D198" s="20">
        <v>0</v>
      </c>
      <c r="E198" s="41" t="str">
        <f t="shared" si="69"/>
        <v/>
      </c>
      <c r="F198" s="41" t="str">
        <f t="shared" si="70"/>
        <v/>
      </c>
      <c r="G198" s="22" t="str">
        <f t="shared" si="68"/>
        <v xml:space="preserve"> </v>
      </c>
      <c r="H198" s="57" t="str">
        <f t="shared" si="71"/>
        <v/>
      </c>
      <c r="I198" s="12"/>
    </row>
    <row r="199" spans="1:9" s="23" customFormat="1" ht="15" x14ac:dyDescent="0.2">
      <c r="A199" s="81"/>
      <c r="B199" s="64" t="s">
        <v>204</v>
      </c>
      <c r="C199" s="37">
        <v>0</v>
      </c>
      <c r="D199" s="20">
        <v>0</v>
      </c>
      <c r="E199" s="41" t="str">
        <f t="shared" si="69"/>
        <v/>
      </c>
      <c r="F199" s="41" t="str">
        <f t="shared" si="70"/>
        <v/>
      </c>
      <c r="G199" s="22" t="str">
        <f t="shared" si="68"/>
        <v xml:space="preserve"> </v>
      </c>
      <c r="H199" s="57" t="str">
        <f t="shared" si="71"/>
        <v/>
      </c>
      <c r="I199" s="12"/>
    </row>
    <row r="200" spans="1:9" s="23" customFormat="1" ht="15" x14ac:dyDescent="0.2">
      <c r="A200" s="81"/>
      <c r="B200" s="64" t="s">
        <v>205</v>
      </c>
      <c r="C200" s="37">
        <v>0</v>
      </c>
      <c r="D200" s="20">
        <v>0</v>
      </c>
      <c r="E200" s="41" t="str">
        <f t="shared" si="69"/>
        <v/>
      </c>
      <c r="F200" s="41" t="str">
        <f t="shared" si="70"/>
        <v/>
      </c>
      <c r="G200" s="22" t="str">
        <f t="shared" si="68"/>
        <v xml:space="preserve"> </v>
      </c>
      <c r="H200" s="57" t="str">
        <f t="shared" si="71"/>
        <v/>
      </c>
      <c r="I200" s="12"/>
    </row>
    <row r="201" spans="1:9" s="23" customFormat="1" ht="15" x14ac:dyDescent="0.2">
      <c r="A201" s="81"/>
      <c r="B201" s="64" t="s">
        <v>545</v>
      </c>
      <c r="C201" s="37">
        <v>0</v>
      </c>
      <c r="D201" s="20">
        <v>0</v>
      </c>
      <c r="E201" s="41" t="str">
        <f t="shared" ref="E201" si="80">+IF(C201=0,"",C201/C$176)</f>
        <v/>
      </c>
      <c r="F201" s="41" t="str">
        <f t="shared" ref="F201" si="81">+IF(D201=0,"",D201/D$176)</f>
        <v/>
      </c>
      <c r="G201" s="22" t="str">
        <f t="shared" si="68"/>
        <v xml:space="preserve"> </v>
      </c>
      <c r="H201" s="57" t="str">
        <f t="shared" ref="H201" si="82">+IF(OR(AND(E201=""),(G201="")),"",E201*G201)</f>
        <v/>
      </c>
      <c r="I201" s="12"/>
    </row>
    <row r="202" spans="1:9" s="23" customFormat="1" ht="15" x14ac:dyDescent="0.2">
      <c r="A202" s="81"/>
      <c r="B202" s="64" t="s">
        <v>206</v>
      </c>
      <c r="C202" s="37">
        <v>0</v>
      </c>
      <c r="D202" s="20">
        <v>0</v>
      </c>
      <c r="E202" s="41" t="str">
        <f t="shared" si="69"/>
        <v/>
      </c>
      <c r="F202" s="41" t="str">
        <f t="shared" si="70"/>
        <v/>
      </c>
      <c r="G202" s="22" t="str">
        <f t="shared" si="68"/>
        <v xml:space="preserve"> </v>
      </c>
      <c r="H202" s="57" t="str">
        <f t="shared" si="71"/>
        <v/>
      </c>
      <c r="I202" s="12"/>
    </row>
    <row r="203" spans="1:9" s="23" customFormat="1" ht="15" x14ac:dyDescent="0.2">
      <c r="A203" s="81"/>
      <c r="B203" s="64" t="s">
        <v>429</v>
      </c>
      <c r="C203" s="37">
        <v>0</v>
      </c>
      <c r="D203" s="20">
        <v>0</v>
      </c>
      <c r="E203" s="41" t="str">
        <f t="shared" si="69"/>
        <v/>
      </c>
      <c r="F203" s="41" t="str">
        <f t="shared" si="70"/>
        <v/>
      </c>
      <c r="G203" s="22" t="str">
        <f t="shared" si="68"/>
        <v xml:space="preserve"> </v>
      </c>
      <c r="H203" s="57" t="str">
        <f t="shared" si="71"/>
        <v/>
      </c>
      <c r="I203" s="12"/>
    </row>
    <row r="204" spans="1:9" s="23" customFormat="1" ht="30" x14ac:dyDescent="0.2">
      <c r="A204" s="81"/>
      <c r="B204" s="64" t="s">
        <v>502</v>
      </c>
      <c r="C204" s="37">
        <v>0</v>
      </c>
      <c r="D204" s="20">
        <v>0</v>
      </c>
      <c r="E204" s="41" t="str">
        <f t="shared" si="69"/>
        <v/>
      </c>
      <c r="F204" s="41" t="str">
        <f t="shared" si="70"/>
        <v/>
      </c>
      <c r="G204" s="22" t="str">
        <f t="shared" si="68"/>
        <v xml:space="preserve"> </v>
      </c>
      <c r="H204" s="57" t="str">
        <f t="shared" si="71"/>
        <v/>
      </c>
      <c r="I204" s="12"/>
    </row>
    <row r="205" spans="1:9" s="23" customFormat="1" ht="15" x14ac:dyDescent="0.2">
      <c r="A205" s="81" t="s">
        <v>643</v>
      </c>
      <c r="B205" s="64" t="s">
        <v>647</v>
      </c>
      <c r="C205" s="37"/>
      <c r="D205" s="37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7">
        <v>0</v>
      </c>
      <c r="D206" s="20">
        <v>1</v>
      </c>
      <c r="E206" s="41" t="str">
        <f t="shared" si="69"/>
        <v/>
      </c>
      <c r="F206" s="41">
        <f t="shared" si="70"/>
        <v>3.5714285714285712E-2</v>
      </c>
      <c r="G206" s="22">
        <f t="shared" si="68"/>
        <v>1</v>
      </c>
      <c r="H206" s="57" t="str">
        <f t="shared" si="71"/>
        <v/>
      </c>
      <c r="I206" s="12"/>
    </row>
    <row r="207" spans="1:9" s="23" customFormat="1" ht="15" x14ac:dyDescent="0.2">
      <c r="A207" s="81"/>
      <c r="B207" s="64" t="s">
        <v>208</v>
      </c>
      <c r="C207" s="37">
        <v>0</v>
      </c>
      <c r="D207" s="20">
        <v>0</v>
      </c>
      <c r="E207" s="41" t="str">
        <f t="shared" si="69"/>
        <v/>
      </c>
      <c r="F207" s="41" t="str">
        <f t="shared" si="70"/>
        <v/>
      </c>
      <c r="G207" s="22" t="str">
        <f t="shared" si="68"/>
        <v xml:space="preserve"> </v>
      </c>
      <c r="H207" s="57" t="str">
        <f t="shared" si="71"/>
        <v/>
      </c>
      <c r="I207" s="12"/>
    </row>
    <row r="208" spans="1:9" s="23" customFormat="1" ht="15" x14ac:dyDescent="0.2">
      <c r="A208" s="81"/>
      <c r="B208" s="64" t="s">
        <v>209</v>
      </c>
      <c r="C208" s="37">
        <v>1</v>
      </c>
      <c r="D208" s="20">
        <v>0</v>
      </c>
      <c r="E208" s="41">
        <f t="shared" si="69"/>
        <v>0.25</v>
      </c>
      <c r="F208" s="41" t="str">
        <f t="shared" si="70"/>
        <v/>
      </c>
      <c r="G208" s="22">
        <f t="shared" si="68"/>
        <v>-1</v>
      </c>
      <c r="H208" s="57">
        <f t="shared" si="71"/>
        <v>-0.25</v>
      </c>
      <c r="I208" s="12"/>
    </row>
    <row r="209" spans="1:9" s="23" customFormat="1" ht="15" x14ac:dyDescent="0.2">
      <c r="A209" s="81"/>
      <c r="B209" s="64" t="s">
        <v>210</v>
      </c>
      <c r="C209" s="37">
        <v>0</v>
      </c>
      <c r="D209" s="20">
        <v>8</v>
      </c>
      <c r="E209" s="41" t="str">
        <f t="shared" si="69"/>
        <v/>
      </c>
      <c r="F209" s="41">
        <f t="shared" si="70"/>
        <v>0.2857142857142857</v>
      </c>
      <c r="G209" s="22">
        <f t="shared" si="68"/>
        <v>1</v>
      </c>
      <c r="H209" s="57" t="str">
        <f t="shared" si="71"/>
        <v/>
      </c>
      <c r="I209" s="12"/>
    </row>
    <row r="210" spans="1:9" s="23" customFormat="1" ht="15" x14ac:dyDescent="0.2">
      <c r="A210" s="81"/>
      <c r="B210" s="64" t="s">
        <v>430</v>
      </c>
      <c r="C210" s="37">
        <v>0</v>
      </c>
      <c r="D210" s="20">
        <v>0</v>
      </c>
      <c r="E210" s="41" t="str">
        <f t="shared" si="69"/>
        <v/>
      </c>
      <c r="F210" s="41" t="str">
        <f t="shared" si="70"/>
        <v/>
      </c>
      <c r="G210" s="22" t="str">
        <f t="shared" si="68"/>
        <v xml:space="preserve"> </v>
      </c>
      <c r="H210" s="57" t="str">
        <f t="shared" si="71"/>
        <v/>
      </c>
      <c r="I210" s="12"/>
    </row>
    <row r="211" spans="1:9" s="23" customFormat="1" ht="15" x14ac:dyDescent="0.2">
      <c r="A211" s="81"/>
      <c r="B211" s="64" t="s">
        <v>431</v>
      </c>
      <c r="C211" s="37">
        <v>0</v>
      </c>
      <c r="D211" s="20">
        <v>0</v>
      </c>
      <c r="E211" s="41" t="str">
        <f t="shared" si="69"/>
        <v/>
      </c>
      <c r="F211" s="41" t="str">
        <f t="shared" si="70"/>
        <v/>
      </c>
      <c r="G211" s="22" t="str">
        <f t="shared" si="68"/>
        <v xml:space="preserve"> </v>
      </c>
      <c r="H211" s="57" t="str">
        <f t="shared" si="71"/>
        <v/>
      </c>
      <c r="I211" s="12"/>
    </row>
    <row r="212" spans="1:9" s="23" customFormat="1" ht="15" x14ac:dyDescent="0.2">
      <c r="A212" s="81"/>
      <c r="B212" s="64" t="s">
        <v>211</v>
      </c>
      <c r="C212" s="37">
        <v>0</v>
      </c>
      <c r="D212" s="20">
        <v>0</v>
      </c>
      <c r="E212" s="41" t="str">
        <f t="shared" si="69"/>
        <v/>
      </c>
      <c r="F212" s="41" t="str">
        <f t="shared" si="70"/>
        <v/>
      </c>
      <c r="G212" s="22" t="str">
        <f t="shared" si="68"/>
        <v xml:space="preserve"> </v>
      </c>
      <c r="H212" s="57" t="str">
        <f t="shared" si="71"/>
        <v/>
      </c>
      <c r="I212" s="12"/>
    </row>
    <row r="213" spans="1:9" s="23" customFormat="1" ht="15" x14ac:dyDescent="0.2">
      <c r="A213" s="81"/>
      <c r="B213" s="64" t="s">
        <v>503</v>
      </c>
      <c r="C213" s="37">
        <v>0</v>
      </c>
      <c r="D213" s="20">
        <v>0</v>
      </c>
      <c r="E213" s="41" t="str">
        <f t="shared" si="69"/>
        <v/>
      </c>
      <c r="F213" s="41" t="str">
        <f t="shared" si="70"/>
        <v/>
      </c>
      <c r="G213" s="22" t="str">
        <f t="shared" si="68"/>
        <v xml:space="preserve"> </v>
      </c>
      <c r="H213" s="57" t="str">
        <f t="shared" si="71"/>
        <v/>
      </c>
      <c r="I213" s="12"/>
    </row>
    <row r="214" spans="1:9" s="23" customFormat="1" ht="15" x14ac:dyDescent="0.2">
      <c r="A214" s="81"/>
      <c r="B214" s="64" t="s">
        <v>213</v>
      </c>
      <c r="C214" s="37">
        <v>0</v>
      </c>
      <c r="D214" s="20">
        <v>0</v>
      </c>
      <c r="E214" s="41" t="str">
        <f t="shared" si="69"/>
        <v/>
      </c>
      <c r="F214" s="41" t="str">
        <f t="shared" si="70"/>
        <v/>
      </c>
      <c r="G214" s="22" t="str">
        <f t="shared" si="68"/>
        <v xml:space="preserve"> </v>
      </c>
      <c r="H214" s="57" t="str">
        <f t="shared" si="71"/>
        <v/>
      </c>
      <c r="I214" s="12"/>
    </row>
    <row r="215" spans="1:9" s="23" customFormat="1" ht="15" x14ac:dyDescent="0.2">
      <c r="A215" s="81"/>
      <c r="B215" s="64" t="s">
        <v>214</v>
      </c>
      <c r="C215" s="37">
        <v>0</v>
      </c>
      <c r="D215" s="20">
        <v>0</v>
      </c>
      <c r="E215" s="41" t="str">
        <f t="shared" si="69"/>
        <v/>
      </c>
      <c r="F215" s="41" t="str">
        <f t="shared" si="70"/>
        <v/>
      </c>
      <c r="G215" s="22" t="str">
        <f t="shared" si="68"/>
        <v xml:space="preserve"> </v>
      </c>
      <c r="H215" s="57" t="str">
        <f t="shared" si="71"/>
        <v/>
      </c>
      <c r="I215" s="12"/>
    </row>
    <row r="216" spans="1:9" s="23" customFormat="1" ht="15" x14ac:dyDescent="0.2">
      <c r="A216" s="81"/>
      <c r="B216" s="64" t="s">
        <v>215</v>
      </c>
      <c r="C216" s="37">
        <v>0</v>
      </c>
      <c r="D216" s="20">
        <v>0</v>
      </c>
      <c r="E216" s="41" t="str">
        <f t="shared" si="69"/>
        <v/>
      </c>
      <c r="F216" s="41" t="str">
        <f t="shared" si="70"/>
        <v/>
      </c>
      <c r="G216" s="22" t="str">
        <f t="shared" si="68"/>
        <v xml:space="preserve"> </v>
      </c>
      <c r="H216" s="57" t="str">
        <f t="shared" si="71"/>
        <v/>
      </c>
      <c r="I216" s="12"/>
    </row>
    <row r="217" spans="1:9" s="23" customFormat="1" ht="15" x14ac:dyDescent="0.2">
      <c r="A217" s="81"/>
      <c r="B217" s="64" t="s">
        <v>44</v>
      </c>
      <c r="C217" s="37">
        <v>0</v>
      </c>
      <c r="D217" s="20">
        <v>0</v>
      </c>
      <c r="E217" s="41" t="str">
        <f t="shared" si="69"/>
        <v/>
      </c>
      <c r="F217" s="41" t="str">
        <f t="shared" si="70"/>
        <v/>
      </c>
      <c r="G217" s="22" t="str">
        <f t="shared" si="68"/>
        <v xml:space="preserve"> </v>
      </c>
      <c r="H217" s="57" t="str">
        <f t="shared" si="71"/>
        <v/>
      </c>
      <c r="I217" s="12"/>
    </row>
    <row r="218" spans="1:9" s="23" customFormat="1" ht="30" x14ac:dyDescent="0.2">
      <c r="A218" s="81"/>
      <c r="B218" s="64" t="s">
        <v>45</v>
      </c>
      <c r="C218" s="37">
        <v>0</v>
      </c>
      <c r="D218" s="20">
        <v>0</v>
      </c>
      <c r="E218" s="41" t="str">
        <f t="shared" si="69"/>
        <v/>
      </c>
      <c r="F218" s="41" t="str">
        <f t="shared" si="70"/>
        <v/>
      </c>
      <c r="G218" s="22" t="str">
        <f t="shared" si="68"/>
        <v xml:space="preserve"> </v>
      </c>
      <c r="H218" s="57" t="str">
        <f t="shared" si="71"/>
        <v/>
      </c>
      <c r="I218" s="12"/>
    </row>
    <row r="219" spans="1:9" s="23" customFormat="1" ht="15" x14ac:dyDescent="0.2">
      <c r="A219" s="81"/>
      <c r="B219" s="64" t="s">
        <v>216</v>
      </c>
      <c r="C219" s="37">
        <v>0</v>
      </c>
      <c r="D219" s="20">
        <v>0</v>
      </c>
      <c r="E219" s="41" t="str">
        <f t="shared" si="69"/>
        <v/>
      </c>
      <c r="F219" s="41" t="str">
        <f t="shared" si="70"/>
        <v/>
      </c>
      <c r="G219" s="22" t="str">
        <f t="shared" si="68"/>
        <v xml:space="preserve"> </v>
      </c>
      <c r="H219" s="57" t="str">
        <f t="shared" si="71"/>
        <v/>
      </c>
      <c r="I219" s="12"/>
    </row>
    <row r="220" spans="1:9" s="23" customFormat="1" ht="30" x14ac:dyDescent="0.2">
      <c r="A220" s="81"/>
      <c r="B220" s="64" t="s">
        <v>217</v>
      </c>
      <c r="C220" s="37">
        <v>0</v>
      </c>
      <c r="D220" s="20">
        <v>0</v>
      </c>
      <c r="E220" s="41" t="str">
        <f t="shared" si="69"/>
        <v/>
      </c>
      <c r="F220" s="41" t="str">
        <f t="shared" si="70"/>
        <v/>
      </c>
      <c r="G220" s="22" t="str">
        <f t="shared" si="68"/>
        <v xml:space="preserve"> </v>
      </c>
      <c r="H220" s="57" t="str">
        <f t="shared" si="71"/>
        <v/>
      </c>
      <c r="I220" s="12"/>
    </row>
    <row r="221" spans="1:9" s="23" customFormat="1" ht="30" x14ac:dyDescent="0.2">
      <c r="A221" s="81"/>
      <c r="B221" s="64" t="s">
        <v>432</v>
      </c>
      <c r="C221" s="37">
        <v>0</v>
      </c>
      <c r="D221" s="20">
        <v>0</v>
      </c>
      <c r="E221" s="41" t="str">
        <f t="shared" si="69"/>
        <v/>
      </c>
      <c r="F221" s="41" t="str">
        <f t="shared" si="70"/>
        <v/>
      </c>
      <c r="G221" s="22" t="str">
        <f t="shared" si="68"/>
        <v xml:space="preserve"> </v>
      </c>
      <c r="H221" s="57" t="str">
        <f t="shared" si="71"/>
        <v/>
      </c>
      <c r="I221" s="12"/>
    </row>
    <row r="222" spans="1:9" s="23" customFormat="1" ht="15" x14ac:dyDescent="0.2">
      <c r="A222" s="81"/>
      <c r="B222" s="64" t="s">
        <v>504</v>
      </c>
      <c r="C222" s="37">
        <v>0</v>
      </c>
      <c r="D222" s="20">
        <v>0</v>
      </c>
      <c r="E222" s="41" t="str">
        <f t="shared" si="69"/>
        <v/>
      </c>
      <c r="F222" s="41" t="str">
        <f t="shared" si="70"/>
        <v/>
      </c>
      <c r="G222" s="22" t="str">
        <f t="shared" si="68"/>
        <v xml:space="preserve"> </v>
      </c>
      <c r="H222" s="57" t="str">
        <f t="shared" si="71"/>
        <v/>
      </c>
      <c r="I222" s="12"/>
    </row>
    <row r="223" spans="1:9" s="23" customFormat="1" ht="15" x14ac:dyDescent="0.2">
      <c r="A223" s="81"/>
      <c r="B223" s="64" t="s">
        <v>607</v>
      </c>
      <c r="C223" s="37">
        <v>0</v>
      </c>
      <c r="D223" s="20">
        <v>0</v>
      </c>
      <c r="E223" s="41" t="str">
        <f t="shared" ref="E223" si="87">+IF(C223=0,"",C223/C$176)</f>
        <v/>
      </c>
      <c r="F223" s="41" t="str">
        <f t="shared" ref="F223" si="88">+IF(D223=0,"",D223/D$176)</f>
        <v/>
      </c>
      <c r="G223" s="41" t="str">
        <f t="shared" ref="G223" si="89">+IF(AND(C223=0,D223=0)," ",IF(C223=0,1,IF(D223=0,-1,(D223-C223)/C223)))</f>
        <v xml:space="preserve"> </v>
      </c>
      <c r="H223" s="57" t="str">
        <f t="shared" ref="H223" si="90">+IF(OR(AND(E223=""),(G223="")),"",E223*G223)</f>
        <v/>
      </c>
      <c r="I223" s="12"/>
    </row>
    <row r="224" spans="1:9" s="23" customFormat="1" ht="15" x14ac:dyDescent="0.2">
      <c r="A224" s="81"/>
      <c r="B224" s="64" t="s">
        <v>538</v>
      </c>
      <c r="C224" s="37">
        <v>0</v>
      </c>
      <c r="D224" s="20">
        <v>0</v>
      </c>
      <c r="E224" s="41" t="str">
        <f t="shared" si="69"/>
        <v/>
      </c>
      <c r="F224" s="41" t="str">
        <f t="shared" si="70"/>
        <v/>
      </c>
      <c r="G224" s="22" t="str">
        <f t="shared" si="68"/>
        <v xml:space="preserve"> </v>
      </c>
      <c r="H224" s="57" t="str">
        <f t="shared" si="71"/>
        <v/>
      </c>
      <c r="I224" s="12"/>
    </row>
    <row r="225" spans="1:9" s="23" customFormat="1" ht="15" x14ac:dyDescent="0.2">
      <c r="A225" s="81"/>
      <c r="B225" s="64" t="s">
        <v>218</v>
      </c>
      <c r="C225" s="37">
        <v>0</v>
      </c>
      <c r="D225" s="20">
        <v>0</v>
      </c>
      <c r="E225" s="41" t="str">
        <f t="shared" si="69"/>
        <v/>
      </c>
      <c r="F225" s="41" t="str">
        <f t="shared" si="70"/>
        <v/>
      </c>
      <c r="G225" s="22" t="str">
        <f t="shared" si="68"/>
        <v xml:space="preserve"> </v>
      </c>
      <c r="H225" s="57" t="str">
        <f t="shared" si="71"/>
        <v/>
      </c>
      <c r="I225" s="12"/>
    </row>
    <row r="226" spans="1:9" s="23" customFormat="1" ht="15" x14ac:dyDescent="0.2">
      <c r="A226" s="81"/>
      <c r="B226" s="64" t="s">
        <v>46</v>
      </c>
      <c r="C226" s="37">
        <v>0</v>
      </c>
      <c r="D226" s="20">
        <v>0</v>
      </c>
      <c r="E226" s="41" t="str">
        <f t="shared" si="69"/>
        <v/>
      </c>
      <c r="F226" s="41" t="str">
        <f t="shared" si="70"/>
        <v/>
      </c>
      <c r="G226" s="22" t="str">
        <f t="shared" si="68"/>
        <v xml:space="preserve"> </v>
      </c>
      <c r="H226" s="57" t="str">
        <f t="shared" si="71"/>
        <v/>
      </c>
      <c r="I226" s="12"/>
    </row>
    <row r="227" spans="1:9" s="23" customFormat="1" ht="15" x14ac:dyDescent="0.2">
      <c r="A227" s="81"/>
      <c r="B227" s="64" t="s">
        <v>219</v>
      </c>
      <c r="C227" s="37">
        <v>0</v>
      </c>
      <c r="D227" s="20">
        <v>0</v>
      </c>
      <c r="E227" s="41" t="str">
        <f t="shared" si="69"/>
        <v/>
      </c>
      <c r="F227" s="41" t="str">
        <f t="shared" si="70"/>
        <v/>
      </c>
      <c r="G227" s="22" t="str">
        <f t="shared" si="68"/>
        <v xml:space="preserve"> </v>
      </c>
      <c r="H227" s="57" t="str">
        <f t="shared" si="71"/>
        <v/>
      </c>
      <c r="I227" s="12"/>
    </row>
    <row r="228" spans="1:9" s="23" customFormat="1" ht="15" x14ac:dyDescent="0.2">
      <c r="A228" s="81"/>
      <c r="B228" s="64" t="s">
        <v>220</v>
      </c>
      <c r="C228" s="37">
        <v>0</v>
      </c>
      <c r="D228" s="20">
        <v>0</v>
      </c>
      <c r="E228" s="41" t="str">
        <f t="shared" si="69"/>
        <v/>
      </c>
      <c r="F228" s="41" t="str">
        <f t="shared" si="70"/>
        <v/>
      </c>
      <c r="G228" s="22" t="str">
        <f t="shared" si="68"/>
        <v xml:space="preserve"> </v>
      </c>
      <c r="H228" s="57" t="str">
        <f t="shared" si="71"/>
        <v/>
      </c>
      <c r="I228" s="12"/>
    </row>
    <row r="229" spans="1:9" s="23" customFormat="1" ht="15" x14ac:dyDescent="0.2">
      <c r="A229" s="81"/>
      <c r="B229" s="64" t="s">
        <v>433</v>
      </c>
      <c r="C229" s="37">
        <v>0</v>
      </c>
      <c r="D229" s="20">
        <v>0</v>
      </c>
      <c r="E229" s="41" t="str">
        <f t="shared" si="69"/>
        <v/>
      </c>
      <c r="F229" s="41" t="str">
        <f t="shared" si="70"/>
        <v/>
      </c>
      <c r="G229" s="22" t="str">
        <f t="shared" si="68"/>
        <v xml:space="preserve"> </v>
      </c>
      <c r="H229" s="57" t="str">
        <f t="shared" si="71"/>
        <v/>
      </c>
      <c r="I229" s="12"/>
    </row>
    <row r="230" spans="1:9" s="23" customFormat="1" ht="15" x14ac:dyDescent="0.2">
      <c r="A230" s="81"/>
      <c r="B230" s="64" t="s">
        <v>587</v>
      </c>
      <c r="C230" s="37">
        <v>0</v>
      </c>
      <c r="D230" s="20">
        <v>13</v>
      </c>
      <c r="E230" s="41" t="str">
        <f t="shared" si="69"/>
        <v/>
      </c>
      <c r="F230" s="41">
        <f t="shared" si="70"/>
        <v>0.4642857142857143</v>
      </c>
      <c r="G230" s="22">
        <f t="shared" si="68"/>
        <v>1</v>
      </c>
      <c r="H230" s="57" t="str">
        <f t="shared" si="71"/>
        <v/>
      </c>
      <c r="I230" s="12"/>
    </row>
    <row r="231" spans="1:9" s="23" customFormat="1" ht="15" x14ac:dyDescent="0.2">
      <c r="A231" s="81"/>
      <c r="B231" s="64" t="s">
        <v>221</v>
      </c>
      <c r="C231" s="37">
        <v>0</v>
      </c>
      <c r="D231" s="20">
        <v>0</v>
      </c>
      <c r="E231" s="41" t="str">
        <f t="shared" si="69"/>
        <v/>
      </c>
      <c r="F231" s="41" t="str">
        <f t="shared" si="70"/>
        <v/>
      </c>
      <c r="G231" s="22" t="str">
        <f t="shared" si="68"/>
        <v xml:space="preserve"> </v>
      </c>
      <c r="H231" s="57" t="str">
        <f t="shared" si="71"/>
        <v/>
      </c>
      <c r="I231" s="12"/>
    </row>
    <row r="232" spans="1:9" s="23" customFormat="1" ht="15" x14ac:dyDescent="0.2">
      <c r="A232" s="81"/>
      <c r="B232" s="64" t="s">
        <v>222</v>
      </c>
      <c r="C232" s="37">
        <v>0</v>
      </c>
      <c r="D232" s="20">
        <v>0</v>
      </c>
      <c r="E232" s="41" t="str">
        <f t="shared" si="69"/>
        <v/>
      </c>
      <c r="F232" s="41" t="str">
        <f t="shared" si="70"/>
        <v/>
      </c>
      <c r="G232" s="22" t="str">
        <f t="shared" si="68"/>
        <v xml:space="preserve"> </v>
      </c>
      <c r="H232" s="57" t="str">
        <f t="shared" si="71"/>
        <v/>
      </c>
      <c r="I232" s="12"/>
    </row>
    <row r="233" spans="1:9" s="23" customFormat="1" ht="15" x14ac:dyDescent="0.2">
      <c r="A233" s="81"/>
      <c r="B233" s="64" t="s">
        <v>223</v>
      </c>
      <c r="C233" s="37">
        <v>0</v>
      </c>
      <c r="D233" s="20">
        <v>0</v>
      </c>
      <c r="E233" s="41" t="str">
        <f t="shared" si="69"/>
        <v/>
      </c>
      <c r="F233" s="41" t="str">
        <f t="shared" si="70"/>
        <v/>
      </c>
      <c r="G233" s="22" t="str">
        <f t="shared" si="68"/>
        <v xml:space="preserve"> </v>
      </c>
      <c r="H233" s="57" t="str">
        <f t="shared" si="71"/>
        <v/>
      </c>
      <c r="I233" s="12"/>
    </row>
    <row r="234" spans="1:9" s="23" customFormat="1" ht="15" x14ac:dyDescent="0.2">
      <c r="A234" s="81"/>
      <c r="B234" s="64" t="s">
        <v>626</v>
      </c>
      <c r="C234" s="37">
        <v>0</v>
      </c>
      <c r="D234" s="20">
        <v>0</v>
      </c>
      <c r="E234" s="41" t="str">
        <f t="shared" si="69"/>
        <v/>
      </c>
      <c r="F234" s="41" t="str">
        <f t="shared" si="70"/>
        <v/>
      </c>
      <c r="G234" s="22" t="str">
        <f t="shared" si="68"/>
        <v xml:space="preserve"> </v>
      </c>
      <c r="H234" s="57" t="str">
        <f t="shared" si="71"/>
        <v/>
      </c>
      <c r="I234" s="12"/>
    </row>
    <row r="235" spans="1:9" s="23" customFormat="1" ht="15" x14ac:dyDescent="0.2">
      <c r="A235" s="81"/>
      <c r="B235" s="64" t="s">
        <v>557</v>
      </c>
      <c r="C235" s="37">
        <v>0</v>
      </c>
      <c r="D235" s="20">
        <v>0</v>
      </c>
      <c r="E235" s="41" t="str">
        <f t="shared" ref="E235" si="91">+IF(C235=0,"",C235/C$176)</f>
        <v/>
      </c>
      <c r="F235" s="41" t="str">
        <f t="shared" ref="F235" si="92">+IF(D235=0,"",D235/D$176)</f>
        <v/>
      </c>
      <c r="G235" s="22" t="str">
        <f t="shared" si="68"/>
        <v xml:space="preserve"> 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4" t="s">
        <v>610</v>
      </c>
      <c r="C236" s="37">
        <v>0</v>
      </c>
      <c r="D236" s="20">
        <v>0</v>
      </c>
      <c r="E236" s="41" t="str">
        <f t="shared" ref="E236" si="94">+IF(C236=0,"",C236/C$176)</f>
        <v/>
      </c>
      <c r="F236" s="41" t="str">
        <f t="shared" ref="F236" si="95">+IF(D236=0,"",D236/D$176)</f>
        <v/>
      </c>
      <c r="G236" s="41" t="str">
        <f t="shared" ref="G236" si="96">+IF(AND(C236=0,D236=0)," ",IF(C236=0,1,IF(D236=0,-1,(D236-C236)/C236)))</f>
        <v xml:space="preserve"> </v>
      </c>
      <c r="H236" s="57" t="str">
        <f t="shared" ref="H236" si="97">+IF(OR(AND(E236=""),(G236="")),"",E236*G236)</f>
        <v/>
      </c>
      <c r="I236" s="12"/>
    </row>
    <row r="237" spans="1:9" s="23" customFormat="1" ht="15" x14ac:dyDescent="0.2">
      <c r="A237" s="81"/>
      <c r="B237" s="64" t="s">
        <v>48</v>
      </c>
      <c r="C237" s="37">
        <v>0</v>
      </c>
      <c r="D237" s="20">
        <v>0</v>
      </c>
      <c r="E237" s="41" t="str">
        <f t="shared" si="69"/>
        <v/>
      </c>
      <c r="F237" s="41" t="str">
        <f t="shared" si="70"/>
        <v/>
      </c>
      <c r="G237" s="22" t="str">
        <f t="shared" si="68"/>
        <v xml:space="preserve"> </v>
      </c>
      <c r="H237" s="57" t="str">
        <f t="shared" si="71"/>
        <v/>
      </c>
      <c r="I237" s="12"/>
    </row>
    <row r="238" spans="1:9" s="23" customFormat="1" ht="15" x14ac:dyDescent="0.2">
      <c r="A238" s="81"/>
      <c r="B238" s="64" t="s">
        <v>224</v>
      </c>
      <c r="C238" s="37">
        <v>0</v>
      </c>
      <c r="D238" s="20">
        <v>0</v>
      </c>
      <c r="E238" s="41" t="str">
        <f t="shared" si="69"/>
        <v/>
      </c>
      <c r="F238" s="41" t="str">
        <f t="shared" si="70"/>
        <v/>
      </c>
      <c r="G238" s="22" t="str">
        <f t="shared" si="68"/>
        <v xml:space="preserve"> </v>
      </c>
      <c r="H238" s="57" t="str">
        <f t="shared" si="71"/>
        <v/>
      </c>
      <c r="I238" s="12"/>
    </row>
    <row r="239" spans="1:9" s="23" customFormat="1" ht="15" x14ac:dyDescent="0.2">
      <c r="A239" s="81"/>
      <c r="B239" s="64" t="s">
        <v>47</v>
      </c>
      <c r="C239" s="37">
        <v>0</v>
      </c>
      <c r="D239" s="20">
        <v>0</v>
      </c>
      <c r="E239" s="41" t="str">
        <f t="shared" si="69"/>
        <v/>
      </c>
      <c r="F239" s="41" t="str">
        <f t="shared" si="70"/>
        <v/>
      </c>
      <c r="G239" s="22" t="str">
        <f t="shared" si="68"/>
        <v xml:space="preserve"> </v>
      </c>
      <c r="H239" s="57" t="str">
        <f t="shared" si="71"/>
        <v/>
      </c>
      <c r="I239" s="12"/>
    </row>
    <row r="240" spans="1:9" s="23" customFormat="1" ht="30" x14ac:dyDescent="0.2">
      <c r="A240" s="81"/>
      <c r="B240" s="64" t="s">
        <v>225</v>
      </c>
      <c r="C240" s="37">
        <v>0</v>
      </c>
      <c r="D240" s="20">
        <v>0</v>
      </c>
      <c r="E240" s="41" t="str">
        <f t="shared" si="69"/>
        <v/>
      </c>
      <c r="F240" s="41" t="str">
        <f t="shared" si="70"/>
        <v/>
      </c>
      <c r="G240" s="22" t="str">
        <f t="shared" si="68"/>
        <v xml:space="preserve"> </v>
      </c>
      <c r="H240" s="57" t="str">
        <f t="shared" si="71"/>
        <v/>
      </c>
      <c r="I240" s="12"/>
    </row>
    <row r="241" spans="1:9" s="23" customFormat="1" ht="30" x14ac:dyDescent="0.2">
      <c r="A241" s="81"/>
      <c r="B241" s="64" t="s">
        <v>631</v>
      </c>
      <c r="C241" s="37">
        <v>0</v>
      </c>
      <c r="D241" s="20">
        <v>0</v>
      </c>
      <c r="E241" s="41" t="str">
        <f t="shared" si="69"/>
        <v/>
      </c>
      <c r="F241" s="41" t="str">
        <f t="shared" si="70"/>
        <v/>
      </c>
      <c r="G241" s="22" t="str">
        <f t="shared" si="68"/>
        <v xml:space="preserve"> </v>
      </c>
      <c r="H241" s="57" t="str">
        <f t="shared" si="71"/>
        <v/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7"/>
      <c r="D242" s="37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7">
        <v>0</v>
      </c>
      <c r="D243" s="20">
        <v>0</v>
      </c>
      <c r="E243" s="41" t="str">
        <f t="shared" si="69"/>
        <v/>
      </c>
      <c r="F243" s="41" t="str">
        <f t="shared" si="70"/>
        <v/>
      </c>
      <c r="G243" s="22" t="str">
        <f t="shared" si="68"/>
        <v xml:space="preserve"> </v>
      </c>
      <c r="H243" s="57" t="str">
        <f t="shared" si="71"/>
        <v/>
      </c>
      <c r="I243" s="12"/>
    </row>
    <row r="244" spans="1:9" s="23" customFormat="1" ht="15" x14ac:dyDescent="0.2">
      <c r="A244" s="81"/>
      <c r="B244" s="64" t="s">
        <v>52</v>
      </c>
      <c r="C244" s="37">
        <v>0</v>
      </c>
      <c r="D244" s="20">
        <v>0</v>
      </c>
      <c r="E244" s="41" t="str">
        <f t="shared" si="69"/>
        <v/>
      </c>
      <c r="F244" s="41" t="str">
        <f t="shared" si="70"/>
        <v/>
      </c>
      <c r="G244" s="22" t="str">
        <f t="shared" ref="G244:G314" si="102">+IF(AND(C244=0,D244=0)," ",IF(C244=0,1,IF(D244=0,-1,(D244-C244)/C244)))</f>
        <v xml:space="preserve"> </v>
      </c>
      <c r="H244" s="57" t="str">
        <f t="shared" si="71"/>
        <v/>
      </c>
      <c r="I244" s="12"/>
    </row>
    <row r="245" spans="1:9" s="23" customFormat="1" ht="30" x14ac:dyDescent="0.2">
      <c r="A245" s="81"/>
      <c r="B245" s="64" t="s">
        <v>539</v>
      </c>
      <c r="C245" s="37">
        <v>0</v>
      </c>
      <c r="D245" s="20">
        <v>0</v>
      </c>
      <c r="E245" s="41" t="str">
        <f t="shared" si="69"/>
        <v/>
      </c>
      <c r="F245" s="41" t="str">
        <f t="shared" si="70"/>
        <v/>
      </c>
      <c r="G245" s="22" t="str">
        <f t="shared" si="102"/>
        <v xml:space="preserve"> </v>
      </c>
      <c r="H245" s="57" t="str">
        <f t="shared" si="71"/>
        <v/>
      </c>
      <c r="I245" s="12"/>
    </row>
    <row r="246" spans="1:9" s="23" customFormat="1" ht="15" x14ac:dyDescent="0.2">
      <c r="A246" s="81"/>
      <c r="B246" s="64" t="s">
        <v>50</v>
      </c>
      <c r="C246" s="37">
        <v>0</v>
      </c>
      <c r="D246" s="20">
        <v>1</v>
      </c>
      <c r="E246" s="41" t="str">
        <f t="shared" ref="E246:E315" si="103">+IF(C246=0,"",C246/C$176)</f>
        <v/>
      </c>
      <c r="F246" s="41">
        <f t="shared" ref="F246:F315" si="104">+IF(D246=0,"",D246/D$176)</f>
        <v>3.5714285714285712E-2</v>
      </c>
      <c r="G246" s="22">
        <f t="shared" si="102"/>
        <v>1</v>
      </c>
      <c r="H246" s="57" t="str">
        <f t="shared" ref="H246:H315" si="105">+IF(OR(AND(E246=""),(G246="")),"",E246*G246)</f>
        <v/>
      </c>
      <c r="I246" s="12"/>
    </row>
    <row r="247" spans="1:9" s="23" customFormat="1" ht="15" x14ac:dyDescent="0.2">
      <c r="A247" s="81"/>
      <c r="B247" s="64" t="s">
        <v>49</v>
      </c>
      <c r="C247" s="37">
        <v>0</v>
      </c>
      <c r="D247" s="20">
        <v>0</v>
      </c>
      <c r="E247" s="41" t="str">
        <f t="shared" si="103"/>
        <v/>
      </c>
      <c r="F247" s="41" t="str">
        <f t="shared" si="104"/>
        <v/>
      </c>
      <c r="G247" s="22" t="str">
        <f t="shared" si="102"/>
        <v xml:space="preserve"> </v>
      </c>
      <c r="H247" s="57" t="str">
        <f t="shared" si="105"/>
        <v/>
      </c>
      <c r="I247" s="12"/>
    </row>
    <row r="248" spans="1:9" s="23" customFormat="1" ht="15" x14ac:dyDescent="0.2">
      <c r="A248" s="81"/>
      <c r="B248" s="64" t="s">
        <v>597</v>
      </c>
      <c r="C248" s="37">
        <v>0</v>
      </c>
      <c r="D248" s="20">
        <v>0</v>
      </c>
      <c r="E248" s="41" t="str">
        <f t="shared" si="103"/>
        <v/>
      </c>
      <c r="F248" s="41" t="str">
        <f t="shared" si="104"/>
        <v/>
      </c>
      <c r="G248" s="22" t="str">
        <f t="shared" si="102"/>
        <v xml:space="preserve"> </v>
      </c>
      <c r="H248" s="57" t="str">
        <f t="shared" si="105"/>
        <v/>
      </c>
      <c r="I248" s="12"/>
    </row>
    <row r="249" spans="1:9" s="23" customFormat="1" ht="15" x14ac:dyDescent="0.2">
      <c r="A249" s="81"/>
      <c r="B249" s="64" t="s">
        <v>51</v>
      </c>
      <c r="C249" s="37">
        <v>0</v>
      </c>
      <c r="D249" s="20">
        <v>0</v>
      </c>
      <c r="E249" s="41" t="str">
        <f t="shared" si="103"/>
        <v/>
      </c>
      <c r="F249" s="41" t="str">
        <f t="shared" si="104"/>
        <v/>
      </c>
      <c r="G249" s="22" t="str">
        <f t="shared" si="102"/>
        <v xml:space="preserve"> </v>
      </c>
      <c r="H249" s="57" t="str">
        <f t="shared" si="105"/>
        <v/>
      </c>
      <c r="I249" s="12"/>
    </row>
    <row r="250" spans="1:9" s="23" customFormat="1" ht="30" x14ac:dyDescent="0.2">
      <c r="A250" s="81"/>
      <c r="B250" s="64" t="s">
        <v>226</v>
      </c>
      <c r="C250" s="37">
        <v>0</v>
      </c>
      <c r="D250" s="20">
        <v>0</v>
      </c>
      <c r="E250" s="41" t="str">
        <f t="shared" si="103"/>
        <v/>
      </c>
      <c r="F250" s="41" t="str">
        <f t="shared" si="104"/>
        <v/>
      </c>
      <c r="G250" s="22" t="str">
        <f t="shared" si="102"/>
        <v xml:space="preserve"> </v>
      </c>
      <c r="H250" s="57" t="str">
        <f t="shared" si="105"/>
        <v/>
      </c>
      <c r="I250" s="12"/>
    </row>
    <row r="251" spans="1:9" s="23" customFormat="1" ht="15" x14ac:dyDescent="0.2">
      <c r="A251" s="81"/>
      <c r="B251" s="64" t="s">
        <v>434</v>
      </c>
      <c r="C251" s="37">
        <v>0</v>
      </c>
      <c r="D251" s="20">
        <v>0</v>
      </c>
      <c r="E251" s="41" t="str">
        <f t="shared" si="103"/>
        <v/>
      </c>
      <c r="F251" s="41" t="str">
        <f t="shared" si="104"/>
        <v/>
      </c>
      <c r="G251" s="22" t="str">
        <f t="shared" si="102"/>
        <v xml:space="preserve"> </v>
      </c>
      <c r="H251" s="57" t="str">
        <f t="shared" si="105"/>
        <v/>
      </c>
      <c r="I251" s="12"/>
    </row>
    <row r="252" spans="1:9" s="23" customFormat="1" ht="30" x14ac:dyDescent="0.2">
      <c r="A252" s="81"/>
      <c r="B252" s="64" t="s">
        <v>323</v>
      </c>
      <c r="C252" s="37">
        <v>0</v>
      </c>
      <c r="D252" s="20">
        <v>0</v>
      </c>
      <c r="E252" s="41" t="str">
        <f t="shared" si="103"/>
        <v/>
      </c>
      <c r="F252" s="41" t="str">
        <f t="shared" si="104"/>
        <v/>
      </c>
      <c r="G252" s="22" t="str">
        <f t="shared" si="102"/>
        <v xml:space="preserve"> </v>
      </c>
      <c r="H252" s="57" t="str">
        <f t="shared" si="105"/>
        <v/>
      </c>
      <c r="I252" s="12"/>
    </row>
    <row r="253" spans="1:9" s="23" customFormat="1" ht="15" x14ac:dyDescent="0.2">
      <c r="A253" s="81"/>
      <c r="B253" s="64" t="s">
        <v>227</v>
      </c>
      <c r="C253" s="37">
        <v>0</v>
      </c>
      <c r="D253" s="20">
        <v>0</v>
      </c>
      <c r="E253" s="41" t="str">
        <f t="shared" si="103"/>
        <v/>
      </c>
      <c r="F253" s="41" t="str">
        <f t="shared" si="104"/>
        <v/>
      </c>
      <c r="G253" s="22" t="str">
        <f t="shared" si="102"/>
        <v xml:space="preserve"> </v>
      </c>
      <c r="H253" s="57" t="str">
        <f t="shared" si="105"/>
        <v/>
      </c>
      <c r="I253" s="12"/>
    </row>
    <row r="254" spans="1:9" s="23" customFormat="1" ht="15" x14ac:dyDescent="0.2">
      <c r="A254" s="81"/>
      <c r="B254" s="64" t="s">
        <v>228</v>
      </c>
      <c r="C254" s="37">
        <v>0</v>
      </c>
      <c r="D254" s="20">
        <v>0</v>
      </c>
      <c r="E254" s="41" t="str">
        <f t="shared" si="103"/>
        <v/>
      </c>
      <c r="F254" s="41" t="str">
        <f t="shared" si="104"/>
        <v/>
      </c>
      <c r="G254" s="22" t="str">
        <f t="shared" si="102"/>
        <v xml:space="preserve"> </v>
      </c>
      <c r="H254" s="57" t="str">
        <f t="shared" si="105"/>
        <v/>
      </c>
      <c r="I254" s="12"/>
    </row>
    <row r="255" spans="1:9" s="23" customFormat="1" ht="15" x14ac:dyDescent="0.2">
      <c r="A255" s="81"/>
      <c r="B255" s="64" t="s">
        <v>435</v>
      </c>
      <c r="C255" s="37">
        <v>0</v>
      </c>
      <c r="D255" s="20">
        <v>0</v>
      </c>
      <c r="E255" s="41" t="str">
        <f t="shared" si="103"/>
        <v/>
      </c>
      <c r="F255" s="41" t="str">
        <f t="shared" si="104"/>
        <v/>
      </c>
      <c r="G255" s="22" t="str">
        <f t="shared" si="102"/>
        <v xml:space="preserve"> </v>
      </c>
      <c r="H255" s="57" t="str">
        <f t="shared" si="105"/>
        <v/>
      </c>
      <c r="I255" s="12"/>
    </row>
    <row r="256" spans="1:9" s="23" customFormat="1" ht="15" x14ac:dyDescent="0.2">
      <c r="A256" s="81"/>
      <c r="B256" s="64" t="s">
        <v>229</v>
      </c>
      <c r="C256" s="37">
        <v>0</v>
      </c>
      <c r="D256" s="20">
        <v>0</v>
      </c>
      <c r="E256" s="41" t="str">
        <f t="shared" si="103"/>
        <v/>
      </c>
      <c r="F256" s="41" t="str">
        <f t="shared" si="104"/>
        <v/>
      </c>
      <c r="G256" s="22" t="str">
        <f t="shared" si="102"/>
        <v xml:space="preserve"> </v>
      </c>
      <c r="H256" s="57" t="str">
        <f t="shared" si="105"/>
        <v/>
      </c>
      <c r="I256" s="12"/>
    </row>
    <row r="257" spans="1:9" s="23" customFormat="1" ht="30" x14ac:dyDescent="0.2">
      <c r="A257" s="81"/>
      <c r="B257" s="64" t="s">
        <v>437</v>
      </c>
      <c r="C257" s="37">
        <v>0</v>
      </c>
      <c r="D257" s="20">
        <v>0</v>
      </c>
      <c r="E257" s="41" t="str">
        <f t="shared" si="103"/>
        <v/>
      </c>
      <c r="F257" s="41" t="str">
        <f t="shared" si="104"/>
        <v/>
      </c>
      <c r="G257" s="22" t="str">
        <f t="shared" si="102"/>
        <v xml:space="preserve"> </v>
      </c>
      <c r="H257" s="57" t="str">
        <f t="shared" si="105"/>
        <v/>
      </c>
      <c r="I257" s="12"/>
    </row>
    <row r="258" spans="1:9" s="23" customFormat="1" ht="30" x14ac:dyDescent="0.2">
      <c r="A258" s="81"/>
      <c r="B258" s="64" t="s">
        <v>414</v>
      </c>
      <c r="C258" s="37">
        <v>0</v>
      </c>
      <c r="D258" s="20">
        <v>0</v>
      </c>
      <c r="E258" s="41" t="str">
        <f t="shared" si="103"/>
        <v/>
      </c>
      <c r="F258" s="41" t="str">
        <f t="shared" si="104"/>
        <v/>
      </c>
      <c r="G258" s="22" t="str">
        <f t="shared" si="102"/>
        <v xml:space="preserve"> </v>
      </c>
      <c r="H258" s="57" t="str">
        <f t="shared" si="105"/>
        <v/>
      </c>
      <c r="I258" s="12"/>
    </row>
    <row r="259" spans="1:9" s="23" customFormat="1" ht="15" x14ac:dyDescent="0.2">
      <c r="A259" s="81"/>
      <c r="B259" s="64" t="s">
        <v>415</v>
      </c>
      <c r="C259" s="37">
        <v>0</v>
      </c>
      <c r="D259" s="20">
        <v>0</v>
      </c>
      <c r="E259" s="41" t="str">
        <f t="shared" si="103"/>
        <v/>
      </c>
      <c r="F259" s="41" t="str">
        <f t="shared" si="104"/>
        <v/>
      </c>
      <c r="G259" s="22" t="str">
        <f t="shared" si="102"/>
        <v xml:space="preserve"> </v>
      </c>
      <c r="H259" s="57" t="str">
        <f t="shared" si="105"/>
        <v/>
      </c>
      <c r="I259" s="12"/>
    </row>
    <row r="260" spans="1:9" s="23" customFormat="1" ht="30" x14ac:dyDescent="0.2">
      <c r="A260" s="81"/>
      <c r="B260" s="64" t="s">
        <v>438</v>
      </c>
      <c r="C260" s="37">
        <v>0</v>
      </c>
      <c r="D260" s="20">
        <v>0</v>
      </c>
      <c r="E260" s="41" t="str">
        <f t="shared" si="103"/>
        <v/>
      </c>
      <c r="F260" s="41" t="str">
        <f t="shared" si="104"/>
        <v/>
      </c>
      <c r="G260" s="22" t="str">
        <f t="shared" si="102"/>
        <v xml:space="preserve"> </v>
      </c>
      <c r="H260" s="57" t="str">
        <f t="shared" si="105"/>
        <v/>
      </c>
      <c r="I260" s="12"/>
    </row>
    <row r="261" spans="1:9" s="23" customFormat="1" ht="15" x14ac:dyDescent="0.2">
      <c r="A261" s="81"/>
      <c r="B261" s="64" t="s">
        <v>598</v>
      </c>
      <c r="C261" s="37">
        <v>0</v>
      </c>
      <c r="D261" s="20">
        <v>0</v>
      </c>
      <c r="E261" s="41" t="str">
        <f t="shared" si="103"/>
        <v/>
      </c>
      <c r="F261" s="41" t="str">
        <f t="shared" si="104"/>
        <v/>
      </c>
      <c r="G261" s="22" t="str">
        <f t="shared" si="102"/>
        <v xml:space="preserve"> </v>
      </c>
      <c r="H261" s="57" t="str">
        <f t="shared" si="105"/>
        <v/>
      </c>
      <c r="I261" s="12"/>
    </row>
    <row r="262" spans="1:9" s="23" customFormat="1" ht="15" x14ac:dyDescent="0.2">
      <c r="A262" s="81"/>
      <c r="B262" s="64" t="s">
        <v>599</v>
      </c>
      <c r="C262" s="37">
        <v>0</v>
      </c>
      <c r="D262" s="20">
        <v>0</v>
      </c>
      <c r="E262" s="41" t="str">
        <f t="shared" si="103"/>
        <v/>
      </c>
      <c r="F262" s="41" t="str">
        <f t="shared" si="104"/>
        <v/>
      </c>
      <c r="G262" s="22" t="str">
        <f t="shared" si="102"/>
        <v xml:space="preserve"> </v>
      </c>
      <c r="H262" s="57" t="str">
        <f t="shared" si="105"/>
        <v/>
      </c>
      <c r="I262" s="12"/>
    </row>
    <row r="263" spans="1:9" s="23" customFormat="1" ht="15" x14ac:dyDescent="0.2">
      <c r="A263" s="81"/>
      <c r="B263" s="64" t="s">
        <v>230</v>
      </c>
      <c r="C263" s="37">
        <v>0</v>
      </c>
      <c r="D263" s="20">
        <v>0</v>
      </c>
      <c r="E263" s="41" t="str">
        <f t="shared" si="103"/>
        <v/>
      </c>
      <c r="F263" s="41" t="str">
        <f t="shared" si="104"/>
        <v/>
      </c>
      <c r="G263" s="22" t="str">
        <f t="shared" si="102"/>
        <v xml:space="preserve"> </v>
      </c>
      <c r="H263" s="57" t="str">
        <f t="shared" si="105"/>
        <v/>
      </c>
      <c r="I263" s="12"/>
    </row>
    <row r="264" spans="1:9" s="23" customFormat="1" ht="30" x14ac:dyDescent="0.2">
      <c r="A264" s="81"/>
      <c r="B264" s="64" t="s">
        <v>439</v>
      </c>
      <c r="C264" s="37">
        <v>0</v>
      </c>
      <c r="D264" s="20">
        <v>0</v>
      </c>
      <c r="E264" s="41" t="str">
        <f t="shared" si="103"/>
        <v/>
      </c>
      <c r="F264" s="41" t="str">
        <f t="shared" si="104"/>
        <v/>
      </c>
      <c r="G264" s="22" t="str">
        <f t="shared" si="102"/>
        <v xml:space="preserve"> </v>
      </c>
      <c r="H264" s="57" t="str">
        <f t="shared" si="105"/>
        <v/>
      </c>
      <c r="I264" s="12"/>
    </row>
    <row r="265" spans="1:9" s="23" customFormat="1" ht="15" x14ac:dyDescent="0.2">
      <c r="A265" s="81"/>
      <c r="B265" s="64" t="s">
        <v>440</v>
      </c>
      <c r="C265" s="37">
        <v>0</v>
      </c>
      <c r="D265" s="20">
        <v>0</v>
      </c>
      <c r="E265" s="41" t="str">
        <f t="shared" si="103"/>
        <v/>
      </c>
      <c r="F265" s="41" t="str">
        <f t="shared" si="104"/>
        <v/>
      </c>
      <c r="G265" s="22" t="str">
        <f t="shared" si="102"/>
        <v xml:space="preserve"> </v>
      </c>
      <c r="H265" s="57" t="str">
        <f t="shared" si="105"/>
        <v/>
      </c>
      <c r="I265" s="12"/>
    </row>
    <row r="266" spans="1:9" s="23" customFormat="1" ht="15" x14ac:dyDescent="0.2">
      <c r="A266" s="81"/>
      <c r="B266" s="64" t="s">
        <v>507</v>
      </c>
      <c r="C266" s="37">
        <v>0</v>
      </c>
      <c r="D266" s="20">
        <v>0</v>
      </c>
      <c r="E266" s="41" t="str">
        <f t="shared" si="103"/>
        <v/>
      </c>
      <c r="F266" s="41" t="str">
        <f t="shared" si="104"/>
        <v/>
      </c>
      <c r="G266" s="22" t="str">
        <f t="shared" si="102"/>
        <v xml:space="preserve"> </v>
      </c>
      <c r="H266" s="57" t="str">
        <f t="shared" si="105"/>
        <v/>
      </c>
      <c r="I266" s="12"/>
    </row>
    <row r="267" spans="1:9" s="23" customFormat="1" ht="15" x14ac:dyDescent="0.2">
      <c r="A267" s="81"/>
      <c r="B267" s="64" t="s">
        <v>508</v>
      </c>
      <c r="C267" s="37">
        <v>0</v>
      </c>
      <c r="D267" s="20">
        <v>0</v>
      </c>
      <c r="E267" s="41" t="str">
        <f t="shared" si="103"/>
        <v/>
      </c>
      <c r="F267" s="41" t="str">
        <f t="shared" si="104"/>
        <v/>
      </c>
      <c r="G267" s="22" t="str">
        <f t="shared" si="102"/>
        <v xml:space="preserve"> </v>
      </c>
      <c r="H267" s="57" t="str">
        <f t="shared" si="105"/>
        <v/>
      </c>
      <c r="I267" s="12"/>
    </row>
    <row r="268" spans="1:9" s="23" customFormat="1" ht="15" x14ac:dyDescent="0.2">
      <c r="A268" s="81"/>
      <c r="B268" s="64" t="s">
        <v>54</v>
      </c>
      <c r="C268" s="37">
        <v>0</v>
      </c>
      <c r="D268" s="20">
        <v>0</v>
      </c>
      <c r="E268" s="41" t="str">
        <f t="shared" si="103"/>
        <v/>
      </c>
      <c r="F268" s="41" t="str">
        <f t="shared" si="104"/>
        <v/>
      </c>
      <c r="G268" s="22" t="str">
        <f t="shared" si="102"/>
        <v xml:space="preserve"> </v>
      </c>
      <c r="H268" s="57" t="str">
        <f t="shared" si="105"/>
        <v/>
      </c>
      <c r="I268" s="12"/>
    </row>
    <row r="269" spans="1:9" s="23" customFormat="1" ht="15" x14ac:dyDescent="0.2">
      <c r="A269" s="81"/>
      <c r="B269" s="64" t="s">
        <v>231</v>
      </c>
      <c r="C269" s="37">
        <v>0</v>
      </c>
      <c r="D269" s="20">
        <v>0</v>
      </c>
      <c r="E269" s="41" t="str">
        <f t="shared" si="103"/>
        <v/>
      </c>
      <c r="F269" s="41" t="str">
        <f t="shared" si="104"/>
        <v/>
      </c>
      <c r="G269" s="22" t="str">
        <f t="shared" si="102"/>
        <v xml:space="preserve"> </v>
      </c>
      <c r="H269" s="57" t="str">
        <f t="shared" si="105"/>
        <v/>
      </c>
      <c r="I269" s="12"/>
    </row>
    <row r="270" spans="1:9" s="23" customFormat="1" ht="15" x14ac:dyDescent="0.2">
      <c r="A270" s="81"/>
      <c r="B270" s="64" t="s">
        <v>600</v>
      </c>
      <c r="C270" s="37">
        <v>0</v>
      </c>
      <c r="D270" s="20">
        <v>0</v>
      </c>
      <c r="E270" s="41" t="str">
        <f t="shared" si="103"/>
        <v/>
      </c>
      <c r="F270" s="41" t="str">
        <f t="shared" si="104"/>
        <v/>
      </c>
      <c r="G270" s="22" t="str">
        <f t="shared" si="102"/>
        <v xml:space="preserve"> </v>
      </c>
      <c r="H270" s="57" t="str">
        <f t="shared" si="105"/>
        <v/>
      </c>
      <c r="I270" s="12"/>
    </row>
    <row r="271" spans="1:9" s="23" customFormat="1" ht="15" x14ac:dyDescent="0.2">
      <c r="A271" s="81"/>
      <c r="B271" s="64" t="s">
        <v>509</v>
      </c>
      <c r="C271" s="37">
        <v>0</v>
      </c>
      <c r="D271" s="20">
        <v>0</v>
      </c>
      <c r="E271" s="41" t="str">
        <f t="shared" si="103"/>
        <v/>
      </c>
      <c r="F271" s="41" t="str">
        <f t="shared" si="104"/>
        <v/>
      </c>
      <c r="G271" s="22" t="str">
        <f t="shared" si="102"/>
        <v xml:space="preserve"> </v>
      </c>
      <c r="H271" s="57" t="str">
        <f t="shared" si="105"/>
        <v/>
      </c>
      <c r="I271" s="12"/>
    </row>
    <row r="272" spans="1:9" s="23" customFormat="1" ht="15" x14ac:dyDescent="0.2">
      <c r="A272" s="81"/>
      <c r="B272" s="64" t="s">
        <v>510</v>
      </c>
      <c r="C272" s="37">
        <v>0</v>
      </c>
      <c r="D272" s="20">
        <v>0</v>
      </c>
      <c r="E272" s="41" t="str">
        <f t="shared" si="103"/>
        <v/>
      </c>
      <c r="F272" s="41" t="str">
        <f t="shared" si="104"/>
        <v/>
      </c>
      <c r="G272" s="22" t="str">
        <f t="shared" si="102"/>
        <v xml:space="preserve"> </v>
      </c>
      <c r="H272" s="57" t="str">
        <f t="shared" si="105"/>
        <v/>
      </c>
      <c r="I272" s="12"/>
    </row>
    <row r="273" spans="1:9" s="23" customFormat="1" ht="30" x14ac:dyDescent="0.2">
      <c r="A273" s="81"/>
      <c r="B273" s="64" t="s">
        <v>588</v>
      </c>
      <c r="C273" s="37">
        <v>0</v>
      </c>
      <c r="D273" s="20">
        <v>0</v>
      </c>
      <c r="E273" s="41" t="str">
        <f t="shared" si="103"/>
        <v/>
      </c>
      <c r="F273" s="41" t="str">
        <f t="shared" si="104"/>
        <v/>
      </c>
      <c r="G273" s="22" t="str">
        <f t="shared" si="102"/>
        <v xml:space="preserve"> </v>
      </c>
      <c r="H273" s="57" t="str">
        <f t="shared" si="105"/>
        <v/>
      </c>
      <c r="I273" s="12"/>
    </row>
    <row r="274" spans="1:9" s="23" customFormat="1" ht="15" x14ac:dyDescent="0.2">
      <c r="A274" s="81"/>
      <c r="B274" s="64" t="s">
        <v>511</v>
      </c>
      <c r="C274" s="37">
        <v>0</v>
      </c>
      <c r="D274" s="20">
        <v>0</v>
      </c>
      <c r="E274" s="41" t="str">
        <f t="shared" si="103"/>
        <v/>
      </c>
      <c r="F274" s="41" t="str">
        <f t="shared" si="104"/>
        <v/>
      </c>
      <c r="G274" s="22" t="str">
        <f t="shared" si="102"/>
        <v xml:space="preserve"> </v>
      </c>
      <c r="H274" s="57" t="str">
        <f t="shared" si="105"/>
        <v/>
      </c>
      <c r="I274" s="12"/>
    </row>
    <row r="275" spans="1:9" s="23" customFormat="1" ht="15" x14ac:dyDescent="0.2">
      <c r="A275" s="81"/>
      <c r="B275" s="64" t="s">
        <v>512</v>
      </c>
      <c r="C275" s="37">
        <v>0</v>
      </c>
      <c r="D275" s="20">
        <v>0</v>
      </c>
      <c r="E275" s="41" t="str">
        <f t="shared" si="103"/>
        <v/>
      </c>
      <c r="F275" s="41" t="str">
        <f t="shared" si="104"/>
        <v/>
      </c>
      <c r="G275" s="22" t="str">
        <f t="shared" si="102"/>
        <v xml:space="preserve"> </v>
      </c>
      <c r="H275" s="57" t="str">
        <f t="shared" si="105"/>
        <v/>
      </c>
      <c r="I275" s="12"/>
    </row>
    <row r="276" spans="1:9" s="23" customFormat="1" ht="15" x14ac:dyDescent="0.2">
      <c r="A276" s="81"/>
      <c r="B276" s="64" t="s">
        <v>513</v>
      </c>
      <c r="C276" s="37">
        <v>0</v>
      </c>
      <c r="D276" s="20">
        <v>0</v>
      </c>
      <c r="E276" s="41" t="str">
        <f t="shared" si="103"/>
        <v/>
      </c>
      <c r="F276" s="41" t="str">
        <f t="shared" si="104"/>
        <v/>
      </c>
      <c r="G276" s="22" t="str">
        <f t="shared" si="102"/>
        <v xml:space="preserve"> </v>
      </c>
      <c r="H276" s="57" t="str">
        <f t="shared" si="105"/>
        <v/>
      </c>
      <c r="I276" s="12"/>
    </row>
    <row r="277" spans="1:9" s="76" customFormat="1" ht="15" x14ac:dyDescent="0.2">
      <c r="A277" s="78"/>
      <c r="B277" s="82" t="s">
        <v>579</v>
      </c>
      <c r="C277" s="72">
        <v>0</v>
      </c>
      <c r="D277" s="20">
        <v>0</v>
      </c>
      <c r="E277" s="74" t="str">
        <f t="shared" ref="E277:E279" si="106">+IF(C277=0,"",C277/C$176)</f>
        <v/>
      </c>
      <c r="F277" s="74" t="str">
        <f t="shared" ref="F277:F279" si="107">+IF(D277=0,"",D277/D$176)</f>
        <v/>
      </c>
      <c r="G277" s="74" t="str">
        <f t="shared" ref="G277:G279" si="108">+IF(AND(C277=0,D277=0)," ",IF(C277=0,1,IF(D277=0,-1,(D277-C277)/C277)))</f>
        <v xml:space="preserve"> </v>
      </c>
      <c r="H277" s="75" t="str">
        <f t="shared" ref="H277:H279" si="109">+IF(OR(AND(E277=""),(G277="")),"",E277*G277)</f>
        <v/>
      </c>
      <c r="I277" s="12"/>
    </row>
    <row r="278" spans="1:9" s="76" customFormat="1" ht="15" x14ac:dyDescent="0.2">
      <c r="A278" s="78"/>
      <c r="B278" s="82" t="s">
        <v>580</v>
      </c>
      <c r="C278" s="72">
        <v>0</v>
      </c>
      <c r="D278" s="20">
        <v>0</v>
      </c>
      <c r="E278" s="74" t="str">
        <f t="shared" si="106"/>
        <v/>
      </c>
      <c r="F278" s="74" t="str">
        <f t="shared" si="107"/>
        <v/>
      </c>
      <c r="G278" s="74" t="str">
        <f t="shared" si="108"/>
        <v xml:space="preserve"> 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2">
        <v>0</v>
      </c>
      <c r="D279" s="20">
        <v>0</v>
      </c>
      <c r="E279" s="74" t="str">
        <f t="shared" si="106"/>
        <v/>
      </c>
      <c r="F279" s="74" t="str">
        <f t="shared" si="107"/>
        <v/>
      </c>
      <c r="G279" s="74" t="str">
        <f t="shared" si="108"/>
        <v xml:space="preserve"> </v>
      </c>
      <c r="H279" s="75" t="str">
        <f t="shared" si="109"/>
        <v/>
      </c>
      <c r="I279" s="12"/>
    </row>
    <row r="280" spans="1:9" s="23" customFormat="1" ht="15" x14ac:dyDescent="0.2">
      <c r="A280" s="81"/>
      <c r="B280" s="64" t="s">
        <v>57</v>
      </c>
      <c r="C280" s="37">
        <v>0</v>
      </c>
      <c r="D280" s="20">
        <v>0</v>
      </c>
      <c r="E280" s="41" t="str">
        <f t="shared" si="103"/>
        <v/>
      </c>
      <c r="F280" s="41" t="str">
        <f t="shared" si="104"/>
        <v/>
      </c>
      <c r="G280" s="22" t="str">
        <f t="shared" si="102"/>
        <v xml:space="preserve"> </v>
      </c>
      <c r="H280" s="57" t="str">
        <f t="shared" si="105"/>
        <v/>
      </c>
      <c r="I280" s="12"/>
    </row>
    <row r="281" spans="1:9" s="23" customFormat="1" ht="30" x14ac:dyDescent="0.2">
      <c r="A281" s="81"/>
      <c r="B281" s="64" t="s">
        <v>61</v>
      </c>
      <c r="C281" s="37">
        <v>0</v>
      </c>
      <c r="D281" s="20">
        <v>0</v>
      </c>
      <c r="E281" s="41" t="str">
        <f t="shared" si="103"/>
        <v/>
      </c>
      <c r="F281" s="41" t="str">
        <f t="shared" si="104"/>
        <v/>
      </c>
      <c r="G281" s="22" t="str">
        <f t="shared" si="102"/>
        <v xml:space="preserve"> </v>
      </c>
      <c r="H281" s="57" t="str">
        <f t="shared" si="105"/>
        <v/>
      </c>
      <c r="I281" s="12"/>
    </row>
    <row r="282" spans="1:9" s="23" customFormat="1" ht="15" x14ac:dyDescent="0.2">
      <c r="A282" s="81"/>
      <c r="B282" s="64" t="s">
        <v>58</v>
      </c>
      <c r="C282" s="37">
        <v>0</v>
      </c>
      <c r="D282" s="20">
        <v>0</v>
      </c>
      <c r="E282" s="41" t="str">
        <f t="shared" si="103"/>
        <v/>
      </c>
      <c r="F282" s="41" t="str">
        <f t="shared" si="104"/>
        <v/>
      </c>
      <c r="G282" s="22" t="str">
        <f t="shared" si="102"/>
        <v xml:space="preserve"> </v>
      </c>
      <c r="H282" s="57" t="str">
        <f t="shared" si="105"/>
        <v/>
      </c>
      <c r="I282" s="12"/>
    </row>
    <row r="283" spans="1:9" s="23" customFormat="1" ht="15" x14ac:dyDescent="0.2">
      <c r="A283" s="81"/>
      <c r="B283" s="64" t="s">
        <v>232</v>
      </c>
      <c r="C283" s="37">
        <v>0</v>
      </c>
      <c r="D283" s="20">
        <v>0</v>
      </c>
      <c r="E283" s="41" t="str">
        <f t="shared" si="103"/>
        <v/>
      </c>
      <c r="F283" s="41" t="str">
        <f t="shared" si="104"/>
        <v/>
      </c>
      <c r="G283" s="22" t="str">
        <f t="shared" si="102"/>
        <v xml:space="preserve"> </v>
      </c>
      <c r="H283" s="57" t="str">
        <f t="shared" si="105"/>
        <v/>
      </c>
      <c r="I283" s="12"/>
    </row>
    <row r="284" spans="1:9" s="23" customFormat="1" ht="15" x14ac:dyDescent="0.2">
      <c r="A284" s="81"/>
      <c r="B284" s="64" t="s">
        <v>55</v>
      </c>
      <c r="C284" s="37">
        <v>0</v>
      </c>
      <c r="D284" s="20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7">
        <v>0</v>
      </c>
      <c r="D285" s="20">
        <v>0</v>
      </c>
      <c r="E285" s="41" t="str">
        <f t="shared" si="103"/>
        <v/>
      </c>
      <c r="F285" s="41" t="str">
        <f t="shared" si="104"/>
        <v/>
      </c>
      <c r="G285" s="22" t="str">
        <f t="shared" si="102"/>
        <v xml:space="preserve"> </v>
      </c>
      <c r="H285" s="57" t="str">
        <f t="shared" si="105"/>
        <v/>
      </c>
      <c r="I285" s="12"/>
    </row>
    <row r="286" spans="1:9" s="23" customFormat="1" ht="15" x14ac:dyDescent="0.2">
      <c r="A286" s="81"/>
      <c r="B286" s="64" t="s">
        <v>59</v>
      </c>
      <c r="C286" s="37">
        <v>0</v>
      </c>
      <c r="D286" s="20">
        <v>0</v>
      </c>
      <c r="E286" s="41" t="str">
        <f t="shared" si="103"/>
        <v/>
      </c>
      <c r="F286" s="41" t="str">
        <f t="shared" si="104"/>
        <v/>
      </c>
      <c r="G286" s="22" t="str">
        <f t="shared" si="102"/>
        <v xml:space="preserve"> </v>
      </c>
      <c r="H286" s="57" t="str">
        <f t="shared" si="105"/>
        <v/>
      </c>
      <c r="I286" s="12"/>
    </row>
    <row r="287" spans="1:9" s="23" customFormat="1" ht="15" x14ac:dyDescent="0.2">
      <c r="A287" s="81"/>
      <c r="B287" s="64" t="s">
        <v>441</v>
      </c>
      <c r="C287" s="37">
        <v>0</v>
      </c>
      <c r="D287" s="20">
        <v>1</v>
      </c>
      <c r="E287" s="41" t="str">
        <f t="shared" si="103"/>
        <v/>
      </c>
      <c r="F287" s="41">
        <f t="shared" si="104"/>
        <v>3.5714285714285712E-2</v>
      </c>
      <c r="G287" s="22">
        <f t="shared" si="102"/>
        <v>1</v>
      </c>
      <c r="H287" s="57" t="str">
        <f t="shared" si="105"/>
        <v/>
      </c>
      <c r="I287" s="12"/>
    </row>
    <row r="288" spans="1:9" s="23" customFormat="1" ht="15" x14ac:dyDescent="0.2">
      <c r="A288" s="81"/>
      <c r="B288" s="64" t="s">
        <v>56</v>
      </c>
      <c r="C288" s="37">
        <v>1</v>
      </c>
      <c r="D288" s="20">
        <v>0</v>
      </c>
      <c r="E288" s="41">
        <f t="shared" si="103"/>
        <v>0.25</v>
      </c>
      <c r="F288" s="41" t="str">
        <f t="shared" si="104"/>
        <v/>
      </c>
      <c r="G288" s="22">
        <f t="shared" si="102"/>
        <v>-1</v>
      </c>
      <c r="H288" s="57">
        <f t="shared" si="105"/>
        <v>-0.25</v>
      </c>
      <c r="I288" s="12"/>
    </row>
    <row r="289" spans="1:9" s="76" customFormat="1" ht="15" x14ac:dyDescent="0.2">
      <c r="A289" s="78"/>
      <c r="B289" s="82" t="s">
        <v>582</v>
      </c>
      <c r="C289" s="72">
        <v>0</v>
      </c>
      <c r="D289" s="20">
        <v>0</v>
      </c>
      <c r="E289" s="74" t="str">
        <f t="shared" ref="E289:E290" si="110">+IF(C289=0,"",C289/C$176)</f>
        <v/>
      </c>
      <c r="F289" s="74" t="str">
        <f t="shared" ref="F289:F290" si="111">+IF(D289=0,"",D289/D$176)</f>
        <v/>
      </c>
      <c r="G289" s="74" t="str">
        <f t="shared" ref="G289:G290" si="112">+IF(AND(C289=0,D289=0)," ",IF(C289=0,1,IF(D289=0,-1,(D289-C289)/C289)))</f>
        <v xml:space="preserve"> </v>
      </c>
      <c r="H289" s="75" t="str">
        <f t="shared" ref="H289:H290" si="113">+IF(OR(AND(E289=""),(G289="")),"",E289*G289)</f>
        <v/>
      </c>
      <c r="I289" s="12"/>
    </row>
    <row r="290" spans="1:9" s="76" customFormat="1" ht="15" x14ac:dyDescent="0.2">
      <c r="A290" s="78"/>
      <c r="B290" s="82" t="s">
        <v>583</v>
      </c>
      <c r="C290" s="72">
        <v>0</v>
      </c>
      <c r="D290" s="20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7">
        <v>0</v>
      </c>
      <c r="D291" s="20">
        <v>0</v>
      </c>
      <c r="E291" s="41" t="str">
        <f t="shared" si="103"/>
        <v/>
      </c>
      <c r="F291" s="41" t="str">
        <f t="shared" si="104"/>
        <v/>
      </c>
      <c r="G291" s="22" t="str">
        <f t="shared" si="102"/>
        <v xml:space="preserve"> </v>
      </c>
      <c r="H291" s="57" t="str">
        <f t="shared" si="105"/>
        <v/>
      </c>
      <c r="I291" s="12"/>
    </row>
    <row r="292" spans="1:9" s="23" customFormat="1" ht="15" x14ac:dyDescent="0.2">
      <c r="A292" s="81"/>
      <c r="B292" s="64" t="s">
        <v>233</v>
      </c>
      <c r="C292" s="37">
        <v>0</v>
      </c>
      <c r="D292" s="20">
        <v>0</v>
      </c>
      <c r="E292" s="41" t="str">
        <f t="shared" si="103"/>
        <v/>
      </c>
      <c r="F292" s="41" t="str">
        <f t="shared" si="104"/>
        <v/>
      </c>
      <c r="G292" s="22" t="str">
        <f t="shared" si="102"/>
        <v xml:space="preserve"> </v>
      </c>
      <c r="H292" s="57" t="str">
        <f t="shared" si="105"/>
        <v/>
      </c>
      <c r="I292" s="12"/>
    </row>
    <row r="293" spans="1:9" s="23" customFormat="1" ht="15" x14ac:dyDescent="0.2">
      <c r="A293" s="81"/>
      <c r="B293" s="64" t="s">
        <v>442</v>
      </c>
      <c r="C293" s="37">
        <v>0</v>
      </c>
      <c r="D293" s="20">
        <v>0</v>
      </c>
      <c r="E293" s="41" t="str">
        <f t="shared" si="103"/>
        <v/>
      </c>
      <c r="F293" s="41" t="str">
        <f t="shared" si="104"/>
        <v/>
      </c>
      <c r="G293" s="22" t="str">
        <f t="shared" si="102"/>
        <v xml:space="preserve"> </v>
      </c>
      <c r="H293" s="57" t="str">
        <f t="shared" si="105"/>
        <v/>
      </c>
      <c r="I293" s="12"/>
    </row>
    <row r="294" spans="1:9" s="23" customFormat="1" ht="15" x14ac:dyDescent="0.2">
      <c r="A294" s="81"/>
      <c r="B294" s="64" t="s">
        <v>62</v>
      </c>
      <c r="C294" s="37">
        <v>0</v>
      </c>
      <c r="D294" s="20">
        <v>0</v>
      </c>
      <c r="E294" s="41" t="str">
        <f t="shared" si="103"/>
        <v/>
      </c>
      <c r="F294" s="41" t="str">
        <f t="shared" si="104"/>
        <v/>
      </c>
      <c r="G294" s="22" t="str">
        <f t="shared" si="102"/>
        <v xml:space="preserve"> </v>
      </c>
      <c r="H294" s="57" t="str">
        <f t="shared" si="105"/>
        <v/>
      </c>
      <c r="I294" s="12"/>
    </row>
    <row r="295" spans="1:9" s="23" customFormat="1" ht="15" x14ac:dyDescent="0.2">
      <c r="A295" s="81"/>
      <c r="B295" s="64" t="s">
        <v>654</v>
      </c>
      <c r="C295" s="37">
        <v>0</v>
      </c>
      <c r="D295" s="20">
        <v>0</v>
      </c>
      <c r="E295" s="41" t="str">
        <f t="shared" si="103"/>
        <v/>
      </c>
      <c r="F295" s="41" t="str">
        <f t="shared" si="104"/>
        <v/>
      </c>
      <c r="G295" s="22" t="str">
        <f t="shared" si="102"/>
        <v xml:space="preserve"> </v>
      </c>
      <c r="H295" s="57" t="str">
        <f t="shared" si="105"/>
        <v/>
      </c>
      <c r="I295" s="12"/>
    </row>
    <row r="296" spans="1:9" s="23" customFormat="1" ht="15" x14ac:dyDescent="0.2">
      <c r="A296" s="81"/>
      <c r="B296" s="64" t="s">
        <v>515</v>
      </c>
      <c r="C296" s="37">
        <v>0</v>
      </c>
      <c r="D296" s="20">
        <v>0</v>
      </c>
      <c r="E296" s="41" t="str">
        <f t="shared" si="103"/>
        <v/>
      </c>
      <c r="F296" s="41" t="str">
        <f t="shared" si="104"/>
        <v/>
      </c>
      <c r="G296" s="22" t="str">
        <f t="shared" si="102"/>
        <v xml:space="preserve"> </v>
      </c>
      <c r="H296" s="57" t="str">
        <f t="shared" si="105"/>
        <v/>
      </c>
      <c r="I296" s="12"/>
    </row>
    <row r="297" spans="1:9" s="23" customFormat="1" ht="15" x14ac:dyDescent="0.2">
      <c r="A297" s="81"/>
      <c r="B297" s="64" t="s">
        <v>617</v>
      </c>
      <c r="C297" s="37">
        <v>0</v>
      </c>
      <c r="D297" s="20">
        <v>0</v>
      </c>
      <c r="E297" s="41" t="str">
        <f t="shared" ref="E297:E298" si="114">+IF(C297=0,"",C297/C$176)</f>
        <v/>
      </c>
      <c r="F297" s="41" t="str">
        <f t="shared" ref="F297:F298" si="115">+IF(D297=0,"",D297/D$176)</f>
        <v/>
      </c>
      <c r="G297" s="41" t="str">
        <f t="shared" ref="G297:G298" si="116">+IF(AND(C297=0,D297=0)," ",IF(C297=0,1,IF(D297=0,-1,(D297-C297)/C297)))</f>
        <v xml:space="preserve"> </v>
      </c>
      <c r="H297" s="57" t="str">
        <f t="shared" ref="H297:H298" si="117">+IF(OR(AND(E297=""),(G297="")),"",E297*G297)</f>
        <v/>
      </c>
      <c r="I297" s="12"/>
    </row>
    <row r="298" spans="1:9" s="23" customFormat="1" ht="30" x14ac:dyDescent="0.2">
      <c r="A298" s="81"/>
      <c r="B298" s="64" t="s">
        <v>618</v>
      </c>
      <c r="C298" s="37">
        <v>0</v>
      </c>
      <c r="D298" s="20">
        <v>0</v>
      </c>
      <c r="E298" s="41" t="str">
        <f t="shared" si="114"/>
        <v/>
      </c>
      <c r="F298" s="41" t="str">
        <f t="shared" si="115"/>
        <v/>
      </c>
      <c r="G298" s="41" t="str">
        <f t="shared" si="116"/>
        <v xml:space="preserve"> </v>
      </c>
      <c r="H298" s="57" t="str">
        <f t="shared" si="117"/>
        <v/>
      </c>
      <c r="I298" s="12"/>
    </row>
    <row r="299" spans="1:9" s="23" customFormat="1" ht="15" x14ac:dyDescent="0.2">
      <c r="A299" s="81"/>
      <c r="B299" s="64" t="s">
        <v>63</v>
      </c>
      <c r="C299" s="37">
        <v>0</v>
      </c>
      <c r="D299" s="20">
        <v>0</v>
      </c>
      <c r="E299" s="41" t="str">
        <f t="shared" si="103"/>
        <v/>
      </c>
      <c r="F299" s="41" t="str">
        <f t="shared" si="104"/>
        <v/>
      </c>
      <c r="G299" s="22" t="str">
        <f t="shared" si="102"/>
        <v xml:space="preserve"> </v>
      </c>
      <c r="H299" s="57" t="str">
        <f t="shared" si="105"/>
        <v/>
      </c>
      <c r="I299" s="12"/>
    </row>
    <row r="300" spans="1:9" s="23" customFormat="1" ht="15" x14ac:dyDescent="0.2">
      <c r="A300" s="81"/>
      <c r="B300" s="64" t="s">
        <v>601</v>
      </c>
      <c r="C300" s="37">
        <v>0</v>
      </c>
      <c r="D300" s="20">
        <v>0</v>
      </c>
      <c r="E300" s="41" t="str">
        <f t="shared" si="103"/>
        <v/>
      </c>
      <c r="F300" s="41" t="str">
        <f t="shared" si="104"/>
        <v/>
      </c>
      <c r="G300" s="22" t="str">
        <f t="shared" si="102"/>
        <v xml:space="preserve"> </v>
      </c>
      <c r="H300" s="57" t="str">
        <f t="shared" si="105"/>
        <v/>
      </c>
      <c r="I300" s="12"/>
    </row>
    <row r="301" spans="1:9" s="23" customFormat="1" ht="15" x14ac:dyDescent="0.2">
      <c r="A301" s="81"/>
      <c r="B301" s="64" t="s">
        <v>516</v>
      </c>
      <c r="C301" s="37">
        <v>0</v>
      </c>
      <c r="D301" s="20">
        <v>0</v>
      </c>
      <c r="E301" s="41" t="str">
        <f t="shared" si="103"/>
        <v/>
      </c>
      <c r="F301" s="41" t="str">
        <f t="shared" si="104"/>
        <v/>
      </c>
      <c r="G301" s="22" t="str">
        <f t="shared" si="102"/>
        <v xml:space="preserve"> 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7">
        <v>0</v>
      </c>
      <c r="D302" s="20">
        <v>0</v>
      </c>
      <c r="E302" s="41" t="str">
        <f t="shared" si="103"/>
        <v/>
      </c>
      <c r="F302" s="41" t="str">
        <f t="shared" si="104"/>
        <v/>
      </c>
      <c r="G302" s="22" t="str">
        <f t="shared" si="102"/>
        <v xml:space="preserve"> </v>
      </c>
      <c r="H302" s="57" t="str">
        <f t="shared" si="105"/>
        <v/>
      </c>
      <c r="I302" s="12"/>
    </row>
    <row r="303" spans="1:9" s="23" customFormat="1" ht="30" x14ac:dyDescent="0.2">
      <c r="A303" s="81"/>
      <c r="B303" s="64" t="s">
        <v>518</v>
      </c>
      <c r="C303" s="37">
        <v>0</v>
      </c>
      <c r="D303" s="20">
        <v>0</v>
      </c>
      <c r="E303" s="41" t="str">
        <f t="shared" si="103"/>
        <v/>
      </c>
      <c r="F303" s="41" t="str">
        <f t="shared" si="104"/>
        <v/>
      </c>
      <c r="G303" s="22" t="str">
        <f t="shared" si="102"/>
        <v xml:space="preserve"> </v>
      </c>
      <c r="H303" s="57" t="str">
        <f t="shared" si="105"/>
        <v/>
      </c>
      <c r="I303" s="12"/>
    </row>
    <row r="304" spans="1:9" s="23" customFormat="1" ht="15" x14ac:dyDescent="0.2">
      <c r="A304" s="81"/>
      <c r="B304" s="64" t="s">
        <v>549</v>
      </c>
      <c r="C304" s="37">
        <v>0</v>
      </c>
      <c r="D304" s="20">
        <v>0</v>
      </c>
      <c r="E304" s="41" t="str">
        <f t="shared" ref="E304:E305" si="118">+IF(C304=0,"",C304/C$176)</f>
        <v/>
      </c>
      <c r="F304" s="41" t="str">
        <f t="shared" ref="F304:F305" si="119">+IF(D304=0,"",D304/D$176)</f>
        <v/>
      </c>
      <c r="G304" s="22" t="str">
        <f t="shared" si="102"/>
        <v xml:space="preserve"> </v>
      </c>
      <c r="H304" s="57" t="str">
        <f t="shared" ref="H304:H305" si="120">+IF(OR(AND(E304=""),(G304="")),"",E304*G304)</f>
        <v/>
      </c>
      <c r="I304" s="12"/>
    </row>
    <row r="305" spans="1:9" s="23" customFormat="1" ht="15" x14ac:dyDescent="0.2">
      <c r="A305" s="81"/>
      <c r="B305" s="64" t="s">
        <v>550</v>
      </c>
      <c r="C305" s="37">
        <v>0</v>
      </c>
      <c r="D305" s="20">
        <v>0</v>
      </c>
      <c r="E305" s="41" t="str">
        <f t="shared" si="118"/>
        <v/>
      </c>
      <c r="F305" s="41" t="str">
        <f t="shared" si="119"/>
        <v/>
      </c>
      <c r="G305" s="22" t="str">
        <f t="shared" si="102"/>
        <v xml:space="preserve"> </v>
      </c>
      <c r="H305" s="57" t="str">
        <f t="shared" si="120"/>
        <v/>
      </c>
      <c r="I305" s="12"/>
    </row>
    <row r="306" spans="1:9" s="23" customFormat="1" ht="15" x14ac:dyDescent="0.2">
      <c r="A306" s="81"/>
      <c r="B306" s="64" t="s">
        <v>443</v>
      </c>
      <c r="C306" s="37">
        <v>0</v>
      </c>
      <c r="D306" s="20">
        <v>0</v>
      </c>
      <c r="E306" s="41" t="str">
        <f t="shared" si="103"/>
        <v/>
      </c>
      <c r="F306" s="41" t="str">
        <f t="shared" si="104"/>
        <v/>
      </c>
      <c r="G306" s="22" t="str">
        <f t="shared" si="102"/>
        <v xml:space="preserve"> </v>
      </c>
      <c r="H306" s="57" t="str">
        <f t="shared" si="105"/>
        <v/>
      </c>
      <c r="I306" s="12"/>
    </row>
    <row r="307" spans="1:9" s="23" customFormat="1" ht="30" x14ac:dyDescent="0.2">
      <c r="A307" s="81"/>
      <c r="B307" s="64" t="s">
        <v>655</v>
      </c>
      <c r="C307" s="37">
        <v>0</v>
      </c>
      <c r="D307" s="20">
        <v>0</v>
      </c>
      <c r="E307" s="41" t="str">
        <f t="shared" si="103"/>
        <v/>
      </c>
      <c r="F307" s="41" t="str">
        <f t="shared" si="104"/>
        <v/>
      </c>
      <c r="G307" s="22" t="str">
        <f t="shared" si="102"/>
        <v xml:space="preserve"> </v>
      </c>
      <c r="H307" s="57" t="str">
        <f t="shared" si="105"/>
        <v/>
      </c>
      <c r="I307" s="12"/>
    </row>
    <row r="308" spans="1:9" s="23" customFormat="1" ht="15" x14ac:dyDescent="0.2">
      <c r="A308" s="81"/>
      <c r="B308" s="64" t="s">
        <v>589</v>
      </c>
      <c r="C308" s="37">
        <v>0</v>
      </c>
      <c r="D308" s="20">
        <v>0</v>
      </c>
      <c r="E308" s="41" t="str">
        <f t="shared" si="103"/>
        <v/>
      </c>
      <c r="F308" s="41" t="str">
        <f t="shared" si="104"/>
        <v/>
      </c>
      <c r="G308" s="22" t="str">
        <f t="shared" si="102"/>
        <v xml:space="preserve"> </v>
      </c>
      <c r="H308" s="57" t="str">
        <f t="shared" si="105"/>
        <v/>
      </c>
      <c r="I308" s="12"/>
    </row>
    <row r="309" spans="1:9" s="23" customFormat="1" ht="30" x14ac:dyDescent="0.2">
      <c r="A309" s="81"/>
      <c r="B309" s="64" t="s">
        <v>621</v>
      </c>
      <c r="C309" s="37">
        <v>0</v>
      </c>
      <c r="D309" s="20">
        <v>0</v>
      </c>
      <c r="E309" s="41" t="str">
        <f t="shared" ref="E309" si="121">+IF(C309=0,"",C309/C$176)</f>
        <v/>
      </c>
      <c r="F309" s="41" t="str">
        <f t="shared" ref="F309" si="122">+IF(D309=0,"",D309/D$176)</f>
        <v/>
      </c>
      <c r="G309" s="41" t="str">
        <f t="shared" ref="G309" si="123">+IF(AND(C309=0,D309=0)," ",IF(C309=0,1,IF(D309=0,-1,(D309-C309)/C309)))</f>
        <v xml:space="preserve"> </v>
      </c>
      <c r="H309" s="57" t="str">
        <f t="shared" ref="H309" si="124">+IF(OR(AND(E309=""),(G309="")),"",E309*G309)</f>
        <v/>
      </c>
      <c r="I309" s="12"/>
    </row>
    <row r="310" spans="1:9" s="23" customFormat="1" ht="15" x14ac:dyDescent="0.2">
      <c r="A310" s="81"/>
      <c r="B310" s="64" t="s">
        <v>444</v>
      </c>
      <c r="C310" s="37">
        <v>0</v>
      </c>
      <c r="D310" s="20">
        <v>0</v>
      </c>
      <c r="E310" s="41" t="str">
        <f t="shared" si="103"/>
        <v/>
      </c>
      <c r="F310" s="41" t="str">
        <f t="shared" si="104"/>
        <v/>
      </c>
      <c r="G310" s="22" t="str">
        <f t="shared" si="102"/>
        <v xml:space="preserve"> </v>
      </c>
      <c r="H310" s="57" t="str">
        <f t="shared" si="105"/>
        <v/>
      </c>
      <c r="I310" s="12"/>
    </row>
    <row r="311" spans="1:9" s="23" customFormat="1" ht="15" x14ac:dyDescent="0.2">
      <c r="A311" s="81"/>
      <c r="B311" s="64" t="s">
        <v>445</v>
      </c>
      <c r="C311" s="37">
        <v>0</v>
      </c>
      <c r="D311" s="20">
        <v>0</v>
      </c>
      <c r="E311" s="41" t="str">
        <f t="shared" si="103"/>
        <v/>
      </c>
      <c r="F311" s="41" t="str">
        <f t="shared" si="104"/>
        <v/>
      </c>
      <c r="G311" s="22" t="str">
        <f t="shared" si="102"/>
        <v xml:space="preserve"> </v>
      </c>
      <c r="H311" s="57" t="str">
        <f t="shared" si="105"/>
        <v/>
      </c>
      <c r="I311" s="12"/>
    </row>
    <row r="312" spans="1:9" s="23" customFormat="1" ht="30" x14ac:dyDescent="0.2">
      <c r="A312" s="81"/>
      <c r="B312" s="64" t="s">
        <v>446</v>
      </c>
      <c r="C312" s="37">
        <v>0</v>
      </c>
      <c r="D312" s="20">
        <v>0</v>
      </c>
      <c r="E312" s="41" t="str">
        <f t="shared" si="103"/>
        <v/>
      </c>
      <c r="F312" s="41" t="str">
        <f t="shared" si="104"/>
        <v/>
      </c>
      <c r="G312" s="22" t="str">
        <f t="shared" si="102"/>
        <v xml:space="preserve"> 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7">
        <v>2</v>
      </c>
      <c r="D313" s="20">
        <v>0</v>
      </c>
      <c r="E313" s="41">
        <f t="shared" si="103"/>
        <v>0.5</v>
      </c>
      <c r="F313" s="41" t="str">
        <f t="shared" si="104"/>
        <v/>
      </c>
      <c r="G313" s="22">
        <f t="shared" si="102"/>
        <v>-1</v>
      </c>
      <c r="H313" s="57">
        <f t="shared" si="105"/>
        <v>-0.5</v>
      </c>
      <c r="I313" s="12"/>
    </row>
    <row r="314" spans="1:9" s="23" customFormat="1" ht="15" x14ac:dyDescent="0.2">
      <c r="A314" s="81"/>
      <c r="B314" s="64" t="s">
        <v>234</v>
      </c>
      <c r="C314" s="37">
        <v>0</v>
      </c>
      <c r="D314" s="20">
        <v>0</v>
      </c>
      <c r="E314" s="41" t="str">
        <f t="shared" si="103"/>
        <v/>
      </c>
      <c r="F314" s="41" t="str">
        <f t="shared" si="104"/>
        <v/>
      </c>
      <c r="G314" s="22" t="str">
        <f t="shared" si="102"/>
        <v xml:space="preserve"> </v>
      </c>
      <c r="H314" s="57" t="str">
        <f t="shared" si="105"/>
        <v/>
      </c>
      <c r="I314" s="12"/>
    </row>
    <row r="315" spans="1:9" s="23" customFormat="1" ht="30" x14ac:dyDescent="0.2">
      <c r="A315" s="81"/>
      <c r="B315" s="64" t="s">
        <v>235</v>
      </c>
      <c r="C315" s="37">
        <v>0</v>
      </c>
      <c r="D315" s="20">
        <v>0</v>
      </c>
      <c r="E315" s="41" t="str">
        <f t="shared" si="103"/>
        <v/>
      </c>
      <c r="F315" s="41" t="str">
        <f t="shared" si="104"/>
        <v/>
      </c>
      <c r="G315" s="22" t="str">
        <f t="shared" ref="G315:G349" si="125">+IF(AND(C315=0,D315=0)," ",IF(C315=0,1,IF(D315=0,-1,(D315-C315)/C315)))</f>
        <v xml:space="preserve"> </v>
      </c>
      <c r="H315" s="57" t="str">
        <f t="shared" si="105"/>
        <v/>
      </c>
      <c r="I315" s="12"/>
    </row>
    <row r="316" spans="1:9" s="23" customFormat="1" ht="15" x14ac:dyDescent="0.2">
      <c r="A316" s="81"/>
      <c r="B316" s="64" t="s">
        <v>65</v>
      </c>
      <c r="C316" s="37">
        <v>0</v>
      </c>
      <c r="D316" s="20">
        <v>0</v>
      </c>
      <c r="E316" s="41" t="str">
        <f t="shared" ref="E316:E349" si="126">+IF(C316=0,"",C316/C$176)</f>
        <v/>
      </c>
      <c r="F316" s="41" t="str">
        <f t="shared" ref="F316:F349" si="127">+IF(D316=0,"",D316/D$176)</f>
        <v/>
      </c>
      <c r="G316" s="22" t="str">
        <f t="shared" si="125"/>
        <v xml:space="preserve"> </v>
      </c>
      <c r="H316" s="57" t="str">
        <f t="shared" ref="H316:H349" si="128">+IF(OR(AND(E316=""),(G316="")),"",E316*G316)</f>
        <v/>
      </c>
      <c r="I316" s="12"/>
    </row>
    <row r="317" spans="1:9" s="23" customFormat="1" ht="45" x14ac:dyDescent="0.2">
      <c r="A317" s="81"/>
      <c r="B317" s="64" t="s">
        <v>447</v>
      </c>
      <c r="C317" s="37">
        <v>0</v>
      </c>
      <c r="D317" s="20">
        <v>0</v>
      </c>
      <c r="E317" s="41" t="str">
        <f t="shared" si="126"/>
        <v/>
      </c>
      <c r="F317" s="41" t="str">
        <f t="shared" si="127"/>
        <v/>
      </c>
      <c r="G317" s="22" t="str">
        <f t="shared" si="125"/>
        <v xml:space="preserve"> </v>
      </c>
      <c r="H317" s="57" t="str">
        <f t="shared" si="128"/>
        <v/>
      </c>
      <c r="I317" s="12"/>
    </row>
    <row r="318" spans="1:9" s="23" customFormat="1" ht="30" x14ac:dyDescent="0.2">
      <c r="A318" s="81"/>
      <c r="B318" s="64" t="s">
        <v>448</v>
      </c>
      <c r="C318" s="37">
        <v>0</v>
      </c>
      <c r="D318" s="20">
        <v>0</v>
      </c>
      <c r="E318" s="41" t="str">
        <f t="shared" si="126"/>
        <v/>
      </c>
      <c r="F318" s="41" t="str">
        <f t="shared" si="127"/>
        <v/>
      </c>
      <c r="G318" s="22" t="str">
        <f t="shared" si="125"/>
        <v xml:space="preserve"> </v>
      </c>
      <c r="H318" s="57" t="str">
        <f t="shared" si="128"/>
        <v/>
      </c>
      <c r="I318" s="12"/>
    </row>
    <row r="319" spans="1:9" s="23" customFormat="1" ht="30" x14ac:dyDescent="0.2">
      <c r="A319" s="81"/>
      <c r="B319" s="64" t="s">
        <v>449</v>
      </c>
      <c r="C319" s="37">
        <v>0</v>
      </c>
      <c r="D319" s="20">
        <v>0</v>
      </c>
      <c r="E319" s="41" t="str">
        <f t="shared" si="126"/>
        <v/>
      </c>
      <c r="F319" s="41" t="str">
        <f t="shared" si="127"/>
        <v/>
      </c>
      <c r="G319" s="22" t="str">
        <f t="shared" si="125"/>
        <v xml:space="preserve"> </v>
      </c>
      <c r="H319" s="57" t="str">
        <f t="shared" si="128"/>
        <v/>
      </c>
      <c r="I319" s="12"/>
    </row>
    <row r="320" spans="1:9" s="23" customFormat="1" ht="30" x14ac:dyDescent="0.2">
      <c r="A320" s="81"/>
      <c r="B320" s="64" t="s">
        <v>450</v>
      </c>
      <c r="C320" s="37">
        <v>0</v>
      </c>
      <c r="D320" s="20">
        <v>0</v>
      </c>
      <c r="E320" s="41" t="str">
        <f t="shared" si="126"/>
        <v/>
      </c>
      <c r="F320" s="41" t="str">
        <f t="shared" si="127"/>
        <v/>
      </c>
      <c r="G320" s="22" t="str">
        <f t="shared" si="125"/>
        <v xml:space="preserve"> </v>
      </c>
      <c r="H320" s="57" t="str">
        <f t="shared" si="128"/>
        <v/>
      </c>
      <c r="I320" s="12"/>
    </row>
    <row r="321" spans="1:9" s="23" customFormat="1" ht="15" x14ac:dyDescent="0.2">
      <c r="A321" s="81"/>
      <c r="B321" s="64" t="s">
        <v>451</v>
      </c>
      <c r="C321" s="37">
        <v>0</v>
      </c>
      <c r="D321" s="20">
        <v>0</v>
      </c>
      <c r="E321" s="41" t="str">
        <f t="shared" si="126"/>
        <v/>
      </c>
      <c r="F321" s="41" t="str">
        <f t="shared" si="127"/>
        <v/>
      </c>
      <c r="G321" s="22" t="str">
        <f t="shared" si="125"/>
        <v xml:space="preserve"> </v>
      </c>
      <c r="H321" s="57" t="str">
        <f t="shared" si="128"/>
        <v/>
      </c>
      <c r="I321" s="12"/>
    </row>
    <row r="322" spans="1:9" s="23" customFormat="1" ht="15" x14ac:dyDescent="0.2">
      <c r="A322" s="81"/>
      <c r="B322" s="64" t="s">
        <v>452</v>
      </c>
      <c r="C322" s="37">
        <v>0</v>
      </c>
      <c r="D322" s="20">
        <v>0</v>
      </c>
      <c r="E322" s="41" t="str">
        <f t="shared" si="126"/>
        <v/>
      </c>
      <c r="F322" s="41" t="str">
        <f t="shared" si="127"/>
        <v/>
      </c>
      <c r="G322" s="22" t="str">
        <f t="shared" si="125"/>
        <v xml:space="preserve"> </v>
      </c>
      <c r="H322" s="57" t="str">
        <f t="shared" si="128"/>
        <v/>
      </c>
      <c r="I322" s="12"/>
    </row>
    <row r="323" spans="1:9" s="23" customFormat="1" ht="30" x14ac:dyDescent="0.2">
      <c r="A323" s="81"/>
      <c r="B323" s="64" t="s">
        <v>453</v>
      </c>
      <c r="C323" s="37">
        <v>0</v>
      </c>
      <c r="D323" s="20">
        <v>0</v>
      </c>
      <c r="E323" s="41" t="str">
        <f t="shared" si="126"/>
        <v/>
      </c>
      <c r="F323" s="41" t="str">
        <f t="shared" si="127"/>
        <v/>
      </c>
      <c r="G323" s="22" t="str">
        <f t="shared" si="125"/>
        <v xml:space="preserve"> </v>
      </c>
      <c r="H323" s="57" t="str">
        <f t="shared" si="128"/>
        <v/>
      </c>
      <c r="I323" s="12"/>
    </row>
    <row r="324" spans="1:9" s="23" customFormat="1" ht="30" x14ac:dyDescent="0.2">
      <c r="A324" s="81"/>
      <c r="B324" s="64" t="s">
        <v>565</v>
      </c>
      <c r="C324" s="37">
        <v>0</v>
      </c>
      <c r="D324" s="20">
        <v>0</v>
      </c>
      <c r="E324" s="41" t="str">
        <f t="shared" si="126"/>
        <v/>
      </c>
      <c r="F324" s="41" t="str">
        <f t="shared" si="127"/>
        <v/>
      </c>
      <c r="G324" s="22" t="str">
        <f t="shared" si="125"/>
        <v xml:space="preserve"> </v>
      </c>
      <c r="H324" s="57" t="str">
        <f t="shared" si="128"/>
        <v/>
      </c>
      <c r="I324" s="12"/>
    </row>
    <row r="325" spans="1:9" s="23" customFormat="1" ht="30" x14ac:dyDescent="0.2">
      <c r="A325" s="81"/>
      <c r="B325" s="64" t="s">
        <v>236</v>
      </c>
      <c r="C325" s="37">
        <v>0</v>
      </c>
      <c r="D325" s="20">
        <v>0</v>
      </c>
      <c r="E325" s="41" t="str">
        <f t="shared" si="126"/>
        <v/>
      </c>
      <c r="F325" s="41" t="str">
        <f t="shared" si="127"/>
        <v/>
      </c>
      <c r="G325" s="22" t="str">
        <f t="shared" si="125"/>
        <v xml:space="preserve"> </v>
      </c>
      <c r="H325" s="57" t="str">
        <f t="shared" si="128"/>
        <v/>
      </c>
      <c r="I325" s="12"/>
    </row>
    <row r="326" spans="1:9" s="23" customFormat="1" ht="30" x14ac:dyDescent="0.2">
      <c r="A326" s="81"/>
      <c r="B326" s="64" t="s">
        <v>237</v>
      </c>
      <c r="C326" s="37">
        <v>0</v>
      </c>
      <c r="D326" s="20">
        <v>0</v>
      </c>
      <c r="E326" s="41" t="str">
        <f t="shared" si="126"/>
        <v/>
      </c>
      <c r="F326" s="41" t="str">
        <f t="shared" si="127"/>
        <v/>
      </c>
      <c r="G326" s="22" t="str">
        <f t="shared" si="125"/>
        <v xml:space="preserve"> </v>
      </c>
      <c r="H326" s="57" t="str">
        <f t="shared" si="128"/>
        <v/>
      </c>
      <c r="I326" s="12"/>
    </row>
    <row r="327" spans="1:9" s="23" customFormat="1" ht="30" x14ac:dyDescent="0.2">
      <c r="A327" s="81"/>
      <c r="B327" s="64" t="s">
        <v>454</v>
      </c>
      <c r="C327" s="37">
        <v>0</v>
      </c>
      <c r="D327" s="20">
        <v>0</v>
      </c>
      <c r="E327" s="41" t="str">
        <f t="shared" si="126"/>
        <v/>
      </c>
      <c r="F327" s="41" t="str">
        <f t="shared" si="127"/>
        <v/>
      </c>
      <c r="G327" s="22" t="str">
        <f t="shared" si="125"/>
        <v xml:space="preserve"> </v>
      </c>
      <c r="H327" s="57" t="str">
        <f t="shared" si="128"/>
        <v/>
      </c>
      <c r="I327" s="12"/>
    </row>
    <row r="328" spans="1:9" s="23" customFormat="1" ht="45" x14ac:dyDescent="0.2">
      <c r="A328" s="81"/>
      <c r="B328" s="64" t="s">
        <v>455</v>
      </c>
      <c r="C328" s="37">
        <v>0</v>
      </c>
      <c r="D328" s="20">
        <v>0</v>
      </c>
      <c r="E328" s="41" t="str">
        <f t="shared" si="126"/>
        <v/>
      </c>
      <c r="F328" s="41" t="str">
        <f t="shared" si="127"/>
        <v/>
      </c>
      <c r="G328" s="22" t="str">
        <f t="shared" si="125"/>
        <v xml:space="preserve"> </v>
      </c>
      <c r="H328" s="57" t="str">
        <f t="shared" si="128"/>
        <v/>
      </c>
      <c r="I328" s="12"/>
    </row>
    <row r="329" spans="1:9" s="23" customFormat="1" ht="30" x14ac:dyDescent="0.2">
      <c r="A329" s="81"/>
      <c r="B329" s="64" t="s">
        <v>632</v>
      </c>
      <c r="C329" s="37">
        <v>0</v>
      </c>
      <c r="D329" s="20">
        <v>0</v>
      </c>
      <c r="E329" s="41" t="str">
        <f t="shared" si="126"/>
        <v/>
      </c>
      <c r="F329" s="41" t="str">
        <f t="shared" si="127"/>
        <v/>
      </c>
      <c r="G329" s="22" t="str">
        <f t="shared" si="125"/>
        <v xml:space="preserve"> </v>
      </c>
      <c r="H329" s="57" t="str">
        <f t="shared" si="128"/>
        <v/>
      </c>
      <c r="I329" s="12"/>
    </row>
    <row r="330" spans="1:9" s="23" customFormat="1" ht="30" x14ac:dyDescent="0.2">
      <c r="A330" s="81"/>
      <c r="B330" s="64" t="s">
        <v>456</v>
      </c>
      <c r="C330" s="37">
        <v>0</v>
      </c>
      <c r="D330" s="20">
        <v>0</v>
      </c>
      <c r="E330" s="41" t="str">
        <f t="shared" si="126"/>
        <v/>
      </c>
      <c r="F330" s="41" t="str">
        <f t="shared" si="127"/>
        <v/>
      </c>
      <c r="G330" s="22" t="str">
        <f t="shared" si="125"/>
        <v xml:space="preserve"> </v>
      </c>
      <c r="H330" s="57" t="str">
        <f t="shared" si="128"/>
        <v/>
      </c>
      <c r="I330" s="12"/>
    </row>
    <row r="331" spans="1:9" s="23" customFormat="1" ht="30" x14ac:dyDescent="0.2">
      <c r="A331" s="81"/>
      <c r="B331" s="64" t="s">
        <v>457</v>
      </c>
      <c r="C331" s="37">
        <v>0</v>
      </c>
      <c r="D331" s="20">
        <v>0</v>
      </c>
      <c r="E331" s="41" t="str">
        <f t="shared" si="126"/>
        <v/>
      </c>
      <c r="F331" s="41" t="str">
        <f t="shared" si="127"/>
        <v/>
      </c>
      <c r="G331" s="22" t="str">
        <f t="shared" si="125"/>
        <v xml:space="preserve"> </v>
      </c>
      <c r="H331" s="57" t="str">
        <f t="shared" si="128"/>
        <v/>
      </c>
      <c r="I331" s="12"/>
    </row>
    <row r="332" spans="1:9" s="23" customFormat="1" ht="15" x14ac:dyDescent="0.2">
      <c r="A332" s="81"/>
      <c r="B332" s="64" t="s">
        <v>458</v>
      </c>
      <c r="C332" s="37">
        <v>0</v>
      </c>
      <c r="D332" s="20">
        <v>0</v>
      </c>
      <c r="E332" s="41" t="str">
        <f t="shared" si="126"/>
        <v/>
      </c>
      <c r="F332" s="41" t="str">
        <f t="shared" si="127"/>
        <v/>
      </c>
      <c r="G332" s="22" t="str">
        <f t="shared" si="125"/>
        <v xml:space="preserve"> </v>
      </c>
      <c r="H332" s="57" t="str">
        <f t="shared" si="128"/>
        <v/>
      </c>
      <c r="I332" s="12"/>
    </row>
    <row r="333" spans="1:9" s="23" customFormat="1" ht="30" x14ac:dyDescent="0.2">
      <c r="A333" s="81"/>
      <c r="B333" s="64" t="s">
        <v>116</v>
      </c>
      <c r="C333" s="37">
        <v>0</v>
      </c>
      <c r="D333" s="20">
        <v>0</v>
      </c>
      <c r="E333" s="41" t="str">
        <f t="shared" si="126"/>
        <v/>
      </c>
      <c r="F333" s="41" t="str">
        <f t="shared" si="127"/>
        <v/>
      </c>
      <c r="G333" s="22" t="str">
        <f t="shared" si="125"/>
        <v xml:space="preserve"> </v>
      </c>
      <c r="H333" s="57" t="str">
        <f t="shared" si="128"/>
        <v/>
      </c>
      <c r="I333" s="12"/>
    </row>
    <row r="334" spans="1:9" s="23" customFormat="1" ht="15" x14ac:dyDescent="0.2">
      <c r="A334" s="81"/>
      <c r="B334" s="64" t="s">
        <v>459</v>
      </c>
      <c r="C334" s="37">
        <v>0</v>
      </c>
      <c r="D334" s="20">
        <v>0</v>
      </c>
      <c r="E334" s="41" t="str">
        <f t="shared" si="126"/>
        <v/>
      </c>
      <c r="F334" s="41" t="str">
        <f t="shared" si="127"/>
        <v/>
      </c>
      <c r="G334" s="22" t="str">
        <f t="shared" si="125"/>
        <v xml:space="preserve"> </v>
      </c>
      <c r="H334" s="57" t="str">
        <f t="shared" si="128"/>
        <v/>
      </c>
      <c r="I334" s="12"/>
    </row>
    <row r="335" spans="1:9" s="23" customFormat="1" ht="30" x14ac:dyDescent="0.2">
      <c r="A335" s="81"/>
      <c r="B335" s="64" t="s">
        <v>460</v>
      </c>
      <c r="C335" s="37">
        <v>0</v>
      </c>
      <c r="D335" s="20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7">
        <v>0</v>
      </c>
      <c r="D336" s="20">
        <v>0</v>
      </c>
      <c r="E336" s="41" t="str">
        <f t="shared" si="126"/>
        <v/>
      </c>
      <c r="F336" s="41" t="str">
        <f t="shared" si="127"/>
        <v/>
      </c>
      <c r="G336" s="22" t="str">
        <f t="shared" si="125"/>
        <v xml:space="preserve"> </v>
      </c>
      <c r="H336" s="57" t="str">
        <f t="shared" si="128"/>
        <v/>
      </c>
      <c r="I336" s="12"/>
    </row>
    <row r="337" spans="1:9" s="23" customFormat="1" ht="30" x14ac:dyDescent="0.2">
      <c r="A337" s="81"/>
      <c r="B337" s="64" t="s">
        <v>462</v>
      </c>
      <c r="C337" s="37">
        <v>0</v>
      </c>
      <c r="D337" s="20">
        <v>0</v>
      </c>
      <c r="E337" s="41" t="str">
        <f t="shared" si="126"/>
        <v/>
      </c>
      <c r="F337" s="41" t="str">
        <f t="shared" si="127"/>
        <v/>
      </c>
      <c r="G337" s="22" t="str">
        <f t="shared" si="125"/>
        <v xml:space="preserve"> </v>
      </c>
      <c r="H337" s="57" t="str">
        <f t="shared" si="128"/>
        <v/>
      </c>
      <c r="I337" s="12"/>
    </row>
    <row r="338" spans="1:9" s="23" customFormat="1" ht="30" x14ac:dyDescent="0.2">
      <c r="A338" s="81"/>
      <c r="B338" s="64" t="s">
        <v>463</v>
      </c>
      <c r="C338" s="37">
        <v>0</v>
      </c>
      <c r="D338" s="20">
        <v>0</v>
      </c>
      <c r="E338" s="41" t="str">
        <f t="shared" si="126"/>
        <v/>
      </c>
      <c r="F338" s="41" t="str">
        <f t="shared" si="127"/>
        <v/>
      </c>
      <c r="G338" s="22" t="str">
        <f t="shared" si="125"/>
        <v xml:space="preserve"> </v>
      </c>
      <c r="H338" s="57" t="str">
        <f t="shared" si="128"/>
        <v/>
      </c>
      <c r="I338" s="12"/>
    </row>
    <row r="339" spans="1:9" s="23" customFormat="1" ht="30" x14ac:dyDescent="0.2">
      <c r="A339" s="81"/>
      <c r="B339" s="64" t="s">
        <v>464</v>
      </c>
      <c r="C339" s="37">
        <v>0</v>
      </c>
      <c r="D339" s="20">
        <v>0</v>
      </c>
      <c r="E339" s="41" t="str">
        <f t="shared" si="126"/>
        <v/>
      </c>
      <c r="F339" s="41" t="str">
        <f t="shared" si="127"/>
        <v/>
      </c>
      <c r="G339" s="22" t="str">
        <f t="shared" si="125"/>
        <v xml:space="preserve"> </v>
      </c>
      <c r="H339" s="57" t="str">
        <f t="shared" si="128"/>
        <v/>
      </c>
      <c r="I339" s="12"/>
    </row>
    <row r="340" spans="1:9" s="23" customFormat="1" ht="30" x14ac:dyDescent="0.2">
      <c r="A340" s="81"/>
      <c r="B340" s="64" t="s">
        <v>465</v>
      </c>
      <c r="C340" s="37">
        <v>0</v>
      </c>
      <c r="D340" s="20">
        <v>0</v>
      </c>
      <c r="E340" s="41" t="str">
        <f t="shared" si="126"/>
        <v/>
      </c>
      <c r="F340" s="41" t="str">
        <f t="shared" si="127"/>
        <v/>
      </c>
      <c r="G340" s="22" t="str">
        <f t="shared" si="125"/>
        <v xml:space="preserve"> </v>
      </c>
      <c r="H340" s="57" t="str">
        <f t="shared" si="128"/>
        <v/>
      </c>
      <c r="I340" s="12"/>
    </row>
    <row r="341" spans="1:9" s="23" customFormat="1" ht="30" x14ac:dyDescent="0.2">
      <c r="A341" s="81"/>
      <c r="B341" s="64" t="s">
        <v>466</v>
      </c>
      <c r="C341" s="37">
        <v>0</v>
      </c>
      <c r="D341" s="20">
        <v>0</v>
      </c>
      <c r="E341" s="41" t="str">
        <f t="shared" si="126"/>
        <v/>
      </c>
      <c r="F341" s="41" t="str">
        <f t="shared" si="127"/>
        <v/>
      </c>
      <c r="G341" s="22" t="str">
        <f t="shared" si="125"/>
        <v xml:space="preserve"> </v>
      </c>
      <c r="H341" s="57" t="str">
        <f t="shared" si="128"/>
        <v/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7"/>
      <c r="D342" s="37">
        <v>0</v>
      </c>
      <c r="E342" s="41" t="str">
        <f t="shared" ref="E342" si="129">+IF(C342=0,"",C342/C$176)</f>
        <v/>
      </c>
      <c r="F342" s="41" t="str">
        <f t="shared" ref="F342" si="130">+IF(D342=0,"",D342/D$176)</f>
        <v/>
      </c>
      <c r="G342" s="41" t="str">
        <f t="shared" ref="G342" si="131">+IF(AND(C342=0,D342=0)," ",IF(C342=0,1,IF(D342=0,-1,(D342-C342)/C342)))</f>
        <v xml:space="preserve"> 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7">
        <v>0</v>
      </c>
      <c r="D343" s="20">
        <v>0</v>
      </c>
      <c r="E343" s="41" t="str">
        <f t="shared" si="126"/>
        <v/>
      </c>
      <c r="F343" s="41" t="str">
        <f t="shared" si="127"/>
        <v/>
      </c>
      <c r="G343" s="22" t="str">
        <f t="shared" si="125"/>
        <v xml:space="preserve"> </v>
      </c>
      <c r="H343" s="57" t="str">
        <f t="shared" si="128"/>
        <v/>
      </c>
      <c r="I343" s="12"/>
    </row>
    <row r="344" spans="1:9" s="23" customFormat="1" ht="30" x14ac:dyDescent="0.2">
      <c r="A344" s="81"/>
      <c r="B344" s="64" t="s">
        <v>238</v>
      </c>
      <c r="C344" s="37">
        <v>0</v>
      </c>
      <c r="D344" s="20">
        <v>0</v>
      </c>
      <c r="E344" s="41" t="str">
        <f t="shared" si="126"/>
        <v/>
      </c>
      <c r="F344" s="41" t="str">
        <f t="shared" si="127"/>
        <v/>
      </c>
      <c r="G344" s="22" t="str">
        <f t="shared" si="125"/>
        <v xml:space="preserve"> </v>
      </c>
      <c r="H344" s="57" t="str">
        <f t="shared" si="128"/>
        <v/>
      </c>
      <c r="I344" s="12"/>
    </row>
    <row r="345" spans="1:9" s="23" customFormat="1" ht="30" x14ac:dyDescent="0.2">
      <c r="A345" s="81"/>
      <c r="B345" s="64" t="s">
        <v>239</v>
      </c>
      <c r="C345" s="37">
        <v>0</v>
      </c>
      <c r="D345" s="20">
        <v>0</v>
      </c>
      <c r="E345" s="41" t="str">
        <f t="shared" si="126"/>
        <v/>
      </c>
      <c r="F345" s="41" t="str">
        <f t="shared" si="127"/>
        <v/>
      </c>
      <c r="G345" s="22" t="str">
        <f t="shared" si="125"/>
        <v xml:space="preserve"> </v>
      </c>
      <c r="H345" s="57" t="str">
        <f t="shared" si="128"/>
        <v/>
      </c>
      <c r="I345" s="12"/>
    </row>
    <row r="346" spans="1:9" s="23" customFormat="1" ht="30" x14ac:dyDescent="0.2">
      <c r="A346" s="81"/>
      <c r="B346" s="64" t="s">
        <v>240</v>
      </c>
      <c r="C346" s="37">
        <v>0</v>
      </c>
      <c r="D346" s="20">
        <v>0</v>
      </c>
      <c r="E346" s="41" t="str">
        <f t="shared" si="126"/>
        <v/>
      </c>
      <c r="F346" s="41" t="str">
        <f t="shared" si="127"/>
        <v/>
      </c>
      <c r="G346" s="22" t="str">
        <f t="shared" si="125"/>
        <v xml:space="preserve"> </v>
      </c>
      <c r="H346" s="57" t="str">
        <f t="shared" si="128"/>
        <v/>
      </c>
      <c r="I346" s="12"/>
    </row>
    <row r="347" spans="1:9" s="23" customFormat="1" ht="15" x14ac:dyDescent="0.2">
      <c r="A347" s="81"/>
      <c r="B347" s="64" t="s">
        <v>533</v>
      </c>
      <c r="C347" s="37">
        <v>0</v>
      </c>
      <c r="D347" s="20">
        <v>0</v>
      </c>
      <c r="E347" s="41" t="str">
        <f t="shared" si="126"/>
        <v/>
      </c>
      <c r="F347" s="41" t="str">
        <f t="shared" si="127"/>
        <v/>
      </c>
      <c r="G347" s="22" t="str">
        <f t="shared" si="125"/>
        <v xml:space="preserve"> </v>
      </c>
      <c r="H347" s="57" t="str">
        <f t="shared" si="128"/>
        <v/>
      </c>
      <c r="I347" s="12"/>
    </row>
    <row r="348" spans="1:9" s="23" customFormat="1" ht="15" x14ac:dyDescent="0.2">
      <c r="A348" s="81"/>
      <c r="B348" s="64" t="s">
        <v>534</v>
      </c>
      <c r="C348" s="37">
        <v>0</v>
      </c>
      <c r="D348" s="20">
        <v>0</v>
      </c>
      <c r="E348" s="41" t="str">
        <f t="shared" si="126"/>
        <v/>
      </c>
      <c r="F348" s="41" t="str">
        <f t="shared" si="127"/>
        <v/>
      </c>
      <c r="G348" s="22" t="str">
        <f t="shared" si="125"/>
        <v xml:space="preserve"> </v>
      </c>
      <c r="H348" s="57" t="str">
        <f t="shared" si="128"/>
        <v/>
      </c>
      <c r="I348" s="12"/>
    </row>
    <row r="349" spans="1:9" s="23" customFormat="1" ht="30.75" thickBot="1" x14ac:dyDescent="0.25">
      <c r="A349" s="81"/>
      <c r="B349" s="68" t="s">
        <v>535</v>
      </c>
      <c r="C349" s="59">
        <v>0</v>
      </c>
      <c r="D349" s="89">
        <v>0</v>
      </c>
      <c r="E349" s="61" t="str">
        <f t="shared" si="126"/>
        <v/>
      </c>
      <c r="F349" s="61" t="str">
        <f t="shared" si="127"/>
        <v/>
      </c>
      <c r="G349" s="83" t="str">
        <f t="shared" si="125"/>
        <v xml:space="preserve"> </v>
      </c>
      <c r="H349" s="62" t="str">
        <f t="shared" si="128"/>
        <v/>
      </c>
      <c r="I349" s="12"/>
    </row>
    <row r="350" spans="1:9" s="12" customFormat="1" ht="15" x14ac:dyDescent="0.2">
      <c r="A350" s="86"/>
      <c r="B350" s="8"/>
      <c r="C350" s="34"/>
      <c r="D350" s="34"/>
      <c r="E350" s="25"/>
      <c r="F350" s="25"/>
      <c r="G350" s="26"/>
      <c r="H350" s="27"/>
    </row>
    <row r="351" spans="1:9" s="12" customFormat="1" ht="15" x14ac:dyDescent="0.2">
      <c r="A351" s="86"/>
      <c r="B351" s="8"/>
      <c r="C351" s="34"/>
      <c r="D351" s="34"/>
      <c r="E351" s="25"/>
      <c r="F351" s="25"/>
      <c r="G351" s="26"/>
      <c r="H351" s="27"/>
    </row>
    <row r="352" spans="1:9" s="12" customFormat="1" ht="15.75" thickBot="1" x14ac:dyDescent="0.25">
      <c r="A352" s="86"/>
      <c r="B352" s="28"/>
      <c r="C352" s="29"/>
      <c r="D352" s="29"/>
      <c r="E352" s="29"/>
      <c r="F352" s="29"/>
      <c r="G352" s="33"/>
      <c r="H352" s="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4">
        <f>SUM(C356:C584)</f>
        <v>147</v>
      </c>
      <c r="D355" s="14">
        <f>SUM(D356:D584)</f>
        <v>152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3.4013605442176874E-2</v>
      </c>
      <c r="H355" s="48">
        <f>+IF(OR(AND(E355=""),(G355="")),"",E355*G355)</f>
        <v>3.4013605442176874E-2</v>
      </c>
    </row>
    <row r="356" spans="1:9" s="23" customFormat="1" ht="15" x14ac:dyDescent="0.2">
      <c r="A356" s="81"/>
      <c r="B356" s="56" t="s">
        <v>71</v>
      </c>
      <c r="C356" s="37">
        <v>0</v>
      </c>
      <c r="D356" s="20">
        <v>6</v>
      </c>
      <c r="E356" s="41" t="str">
        <f>+IF(C356=0,"",C356/C$355)</f>
        <v/>
      </c>
      <c r="F356" s="41">
        <f>+IF(D356=0,"",D356/D$355)</f>
        <v>3.9473684210526314E-2</v>
      </c>
      <c r="G356" s="22">
        <f t="shared" ref="G356:G429" si="133">+IF(AND(C356=0,D356=0)," ",IF(C356=0,1,IF(D356=0,-1,(D356-C356)/C356)))</f>
        <v>1</v>
      </c>
      <c r="H356" s="57" t="str">
        <f>+IF(OR(AND(E356=""),(G356="")),"",E356*G356)</f>
        <v/>
      </c>
      <c r="I356" s="12"/>
    </row>
    <row r="357" spans="1:9" s="23" customFormat="1" ht="15" x14ac:dyDescent="0.2">
      <c r="A357" s="81"/>
      <c r="B357" s="56" t="s">
        <v>74</v>
      </c>
      <c r="C357" s="37">
        <v>0</v>
      </c>
      <c r="D357" s="20">
        <v>1</v>
      </c>
      <c r="E357" s="41" t="str">
        <f t="shared" ref="E357:E431" si="134">+IF(C357=0,"",C357/C$355)</f>
        <v/>
      </c>
      <c r="F357" s="41">
        <f t="shared" ref="F357:F431" si="135">+IF(D357=0,"",D357/D$355)</f>
        <v>6.5789473684210523E-3</v>
      </c>
      <c r="G357" s="22">
        <f t="shared" si="133"/>
        <v>1</v>
      </c>
      <c r="H357" s="57" t="str">
        <f t="shared" ref="H357:H431" si="136">+IF(OR(AND(E357=""),(G357="")),"",E357*G357)</f>
        <v/>
      </c>
      <c r="I357" s="12"/>
    </row>
    <row r="358" spans="1:9" s="23" customFormat="1" ht="15" x14ac:dyDescent="0.2">
      <c r="A358" s="81"/>
      <c r="B358" s="56" t="s">
        <v>67</v>
      </c>
      <c r="C358" s="37">
        <v>0</v>
      </c>
      <c r="D358" s="20">
        <v>1</v>
      </c>
      <c r="E358" s="41" t="str">
        <f t="shared" si="134"/>
        <v/>
      </c>
      <c r="F358" s="41">
        <f t="shared" si="135"/>
        <v>6.5789473684210523E-3</v>
      </c>
      <c r="G358" s="22">
        <f t="shared" si="133"/>
        <v>1</v>
      </c>
      <c r="H358" s="57" t="str">
        <f t="shared" si="136"/>
        <v/>
      </c>
      <c r="I358" s="12"/>
    </row>
    <row r="359" spans="1:9" s="23" customFormat="1" ht="15" x14ac:dyDescent="0.2">
      <c r="A359" s="81"/>
      <c r="B359" s="56" t="s">
        <v>80</v>
      </c>
      <c r="C359" s="37">
        <v>0</v>
      </c>
      <c r="D359" s="20">
        <v>0</v>
      </c>
      <c r="E359" s="41" t="str">
        <f t="shared" si="134"/>
        <v/>
      </c>
      <c r="F359" s="41" t="str">
        <f t="shared" si="135"/>
        <v/>
      </c>
      <c r="G359" s="22" t="str">
        <f t="shared" si="133"/>
        <v xml:space="preserve"> </v>
      </c>
      <c r="H359" s="57" t="str">
        <f t="shared" si="136"/>
        <v/>
      </c>
      <c r="I359" s="12"/>
    </row>
    <row r="360" spans="1:9" s="23" customFormat="1" ht="15" x14ac:dyDescent="0.2">
      <c r="A360" s="81"/>
      <c r="B360" s="56" t="s">
        <v>79</v>
      </c>
      <c r="C360" s="37">
        <v>0</v>
      </c>
      <c r="D360" s="20">
        <v>0</v>
      </c>
      <c r="E360" s="41" t="str">
        <f t="shared" si="134"/>
        <v/>
      </c>
      <c r="F360" s="41" t="str">
        <f t="shared" si="135"/>
        <v/>
      </c>
      <c r="G360" s="22" t="str">
        <f t="shared" si="133"/>
        <v xml:space="preserve"> </v>
      </c>
      <c r="H360" s="57" t="str">
        <f t="shared" si="136"/>
        <v/>
      </c>
      <c r="I360" s="12"/>
    </row>
    <row r="361" spans="1:9" s="23" customFormat="1" ht="15" x14ac:dyDescent="0.2">
      <c r="A361" s="81"/>
      <c r="B361" s="56" t="s">
        <v>467</v>
      </c>
      <c r="C361" s="37">
        <v>0</v>
      </c>
      <c r="D361" s="20">
        <v>26</v>
      </c>
      <c r="E361" s="41" t="str">
        <f t="shared" si="134"/>
        <v/>
      </c>
      <c r="F361" s="41">
        <f t="shared" si="135"/>
        <v>0.17105263157894737</v>
      </c>
      <c r="G361" s="22">
        <f t="shared" si="133"/>
        <v>1</v>
      </c>
      <c r="H361" s="57" t="str">
        <f t="shared" si="136"/>
        <v/>
      </c>
      <c r="I361" s="12"/>
    </row>
    <row r="362" spans="1:9" s="23" customFormat="1" ht="15" x14ac:dyDescent="0.2">
      <c r="A362" s="81"/>
      <c r="B362" s="56" t="s">
        <v>77</v>
      </c>
      <c r="C362" s="37">
        <v>0</v>
      </c>
      <c r="D362" s="20">
        <v>0</v>
      </c>
      <c r="E362" s="41" t="str">
        <f t="shared" si="134"/>
        <v/>
      </c>
      <c r="F362" s="41" t="str">
        <f t="shared" si="135"/>
        <v/>
      </c>
      <c r="G362" s="22" t="str">
        <f t="shared" si="133"/>
        <v xml:space="preserve"> </v>
      </c>
      <c r="H362" s="57" t="str">
        <f t="shared" si="136"/>
        <v/>
      </c>
      <c r="I362" s="12"/>
    </row>
    <row r="363" spans="1:9" s="23" customFormat="1" ht="15" x14ac:dyDescent="0.2">
      <c r="A363" s="81"/>
      <c r="B363" s="56" t="s">
        <v>566</v>
      </c>
      <c r="C363" s="37">
        <v>0</v>
      </c>
      <c r="D363" s="20">
        <v>0</v>
      </c>
      <c r="E363" s="41" t="str">
        <f t="shared" si="134"/>
        <v/>
      </c>
      <c r="F363" s="41" t="str">
        <f t="shared" si="135"/>
        <v/>
      </c>
      <c r="G363" s="22" t="str">
        <f t="shared" si="133"/>
        <v xml:space="preserve"> </v>
      </c>
      <c r="H363" s="57" t="str">
        <f t="shared" si="136"/>
        <v/>
      </c>
      <c r="I363" s="12"/>
    </row>
    <row r="364" spans="1:9" s="23" customFormat="1" ht="15" x14ac:dyDescent="0.2">
      <c r="A364" s="81"/>
      <c r="B364" s="56" t="s">
        <v>76</v>
      </c>
      <c r="C364" s="37">
        <v>0</v>
      </c>
      <c r="D364" s="20">
        <v>0</v>
      </c>
      <c r="E364" s="41" t="str">
        <f t="shared" si="134"/>
        <v/>
      </c>
      <c r="F364" s="41" t="str">
        <f t="shared" si="135"/>
        <v/>
      </c>
      <c r="G364" s="22" t="str">
        <f t="shared" si="133"/>
        <v xml:space="preserve"> </v>
      </c>
      <c r="H364" s="57" t="str">
        <f t="shared" si="136"/>
        <v/>
      </c>
      <c r="I364" s="12"/>
    </row>
    <row r="365" spans="1:9" s="23" customFormat="1" ht="15" x14ac:dyDescent="0.2">
      <c r="A365" s="81"/>
      <c r="B365" s="56" t="s">
        <v>241</v>
      </c>
      <c r="C365" s="37">
        <v>0</v>
      </c>
      <c r="D365" s="20">
        <v>0</v>
      </c>
      <c r="E365" s="41" t="str">
        <f t="shared" si="134"/>
        <v/>
      </c>
      <c r="F365" s="41" t="str">
        <f t="shared" si="135"/>
        <v/>
      </c>
      <c r="G365" s="22" t="str">
        <f t="shared" si="133"/>
        <v xml:space="preserve"> </v>
      </c>
      <c r="H365" s="57" t="str">
        <f t="shared" si="136"/>
        <v/>
      </c>
      <c r="I365" s="12"/>
    </row>
    <row r="366" spans="1:9" s="23" customFormat="1" ht="15" x14ac:dyDescent="0.2">
      <c r="A366" s="81"/>
      <c r="B366" s="56" t="s">
        <v>602</v>
      </c>
      <c r="C366" s="37">
        <v>0</v>
      </c>
      <c r="D366" s="20">
        <v>0</v>
      </c>
      <c r="E366" s="41" t="str">
        <f t="shared" si="134"/>
        <v/>
      </c>
      <c r="F366" s="41" t="str">
        <f t="shared" si="135"/>
        <v/>
      </c>
      <c r="G366" s="22" t="str">
        <f t="shared" si="133"/>
        <v xml:space="preserve"> </v>
      </c>
      <c r="H366" s="57" t="str">
        <f t="shared" si="136"/>
        <v/>
      </c>
      <c r="I366" s="12"/>
    </row>
    <row r="367" spans="1:9" s="23" customFormat="1" ht="15" x14ac:dyDescent="0.2">
      <c r="A367" s="81"/>
      <c r="B367" s="56" t="s">
        <v>78</v>
      </c>
      <c r="C367" s="37">
        <v>0</v>
      </c>
      <c r="D367" s="20">
        <v>65</v>
      </c>
      <c r="E367" s="41" t="str">
        <f t="shared" si="134"/>
        <v/>
      </c>
      <c r="F367" s="41">
        <f t="shared" si="135"/>
        <v>0.42763157894736842</v>
      </c>
      <c r="G367" s="22">
        <f t="shared" si="133"/>
        <v>1</v>
      </c>
      <c r="H367" s="57" t="str">
        <f t="shared" si="136"/>
        <v/>
      </c>
      <c r="I367" s="12"/>
    </row>
    <row r="368" spans="1:9" s="23" customFormat="1" ht="15" x14ac:dyDescent="0.2">
      <c r="A368" s="81"/>
      <c r="B368" s="56" t="s">
        <v>567</v>
      </c>
      <c r="C368" s="37">
        <v>0</v>
      </c>
      <c r="D368" s="20">
        <v>0</v>
      </c>
      <c r="E368" s="41" t="str">
        <f t="shared" si="134"/>
        <v/>
      </c>
      <c r="F368" s="41" t="str">
        <f t="shared" si="135"/>
        <v/>
      </c>
      <c r="G368" s="22" t="str">
        <f t="shared" si="133"/>
        <v xml:space="preserve"> </v>
      </c>
      <c r="H368" s="57" t="str">
        <f t="shared" si="136"/>
        <v/>
      </c>
      <c r="I368" s="12"/>
    </row>
    <row r="369" spans="1:9" s="23" customFormat="1" ht="15" x14ac:dyDescent="0.2">
      <c r="A369" s="81"/>
      <c r="B369" s="56" t="s">
        <v>68</v>
      </c>
      <c r="C369" s="37">
        <v>0</v>
      </c>
      <c r="D369" s="20">
        <v>0</v>
      </c>
      <c r="E369" s="41" t="str">
        <f t="shared" si="134"/>
        <v/>
      </c>
      <c r="F369" s="41" t="str">
        <f t="shared" si="135"/>
        <v/>
      </c>
      <c r="G369" s="22" t="str">
        <f t="shared" si="133"/>
        <v xml:space="preserve"> </v>
      </c>
      <c r="H369" s="57" t="str">
        <f t="shared" si="136"/>
        <v/>
      </c>
      <c r="I369" s="12"/>
    </row>
    <row r="370" spans="1:9" s="23" customFormat="1" ht="15" x14ac:dyDescent="0.2">
      <c r="A370" s="81"/>
      <c r="B370" s="56" t="s">
        <v>75</v>
      </c>
      <c r="C370" s="37">
        <v>1</v>
      </c>
      <c r="D370" s="20">
        <v>0</v>
      </c>
      <c r="E370" s="41">
        <f t="shared" si="134"/>
        <v>6.8027210884353739E-3</v>
      </c>
      <c r="F370" s="41" t="str">
        <f t="shared" si="135"/>
        <v/>
      </c>
      <c r="G370" s="22">
        <f t="shared" si="133"/>
        <v>-1</v>
      </c>
      <c r="H370" s="57">
        <f t="shared" si="136"/>
        <v>-6.8027210884353739E-3</v>
      </c>
      <c r="I370" s="12"/>
    </row>
    <row r="371" spans="1:9" s="23" customFormat="1" ht="15" x14ac:dyDescent="0.2">
      <c r="A371" s="81"/>
      <c r="B371" s="56" t="s">
        <v>603</v>
      </c>
      <c r="C371" s="37">
        <v>0</v>
      </c>
      <c r="D371" s="20">
        <v>0</v>
      </c>
      <c r="E371" s="41" t="str">
        <f t="shared" si="134"/>
        <v/>
      </c>
      <c r="F371" s="41" t="str">
        <f t="shared" si="135"/>
        <v/>
      </c>
      <c r="G371" s="22" t="str">
        <f t="shared" si="133"/>
        <v xml:space="preserve"> </v>
      </c>
      <c r="H371" s="57" t="str">
        <f t="shared" si="136"/>
        <v/>
      </c>
      <c r="I371" s="12"/>
    </row>
    <row r="372" spans="1:9" s="23" customFormat="1" ht="15" x14ac:dyDescent="0.2">
      <c r="A372" s="81"/>
      <c r="B372" s="56" t="s">
        <v>544</v>
      </c>
      <c r="C372" s="37">
        <v>0</v>
      </c>
      <c r="D372" s="20">
        <v>0</v>
      </c>
      <c r="E372" s="41" t="str">
        <f t="shared" ref="E372" si="137">+IF(C372=0,"",C372/C$355)</f>
        <v/>
      </c>
      <c r="F372" s="41" t="str">
        <f t="shared" ref="F372" si="138">+IF(D372=0,"",D372/D$355)</f>
        <v/>
      </c>
      <c r="G372" s="22" t="str">
        <f t="shared" si="133"/>
        <v xml:space="preserve"> </v>
      </c>
      <c r="H372" s="57" t="str">
        <f t="shared" ref="H372" si="139">+IF(OR(AND(E372=""),(G372="")),"",E372*G372)</f>
        <v/>
      </c>
      <c r="I372" s="12"/>
    </row>
    <row r="373" spans="1:9" s="23" customFormat="1" ht="15" x14ac:dyDescent="0.2">
      <c r="A373" s="81"/>
      <c r="B373" s="56" t="s">
        <v>69</v>
      </c>
      <c r="C373" s="37">
        <v>0</v>
      </c>
      <c r="D373" s="20">
        <v>0</v>
      </c>
      <c r="E373" s="41" t="str">
        <f t="shared" si="134"/>
        <v/>
      </c>
      <c r="F373" s="41" t="str">
        <f t="shared" si="135"/>
        <v/>
      </c>
      <c r="G373" s="22" t="str">
        <f t="shared" si="133"/>
        <v xml:space="preserve"> </v>
      </c>
      <c r="H373" s="57" t="str">
        <f t="shared" si="136"/>
        <v/>
      </c>
      <c r="I373" s="12"/>
    </row>
    <row r="374" spans="1:9" s="23" customFormat="1" ht="15" x14ac:dyDescent="0.2">
      <c r="A374" s="81"/>
      <c r="B374" s="56" t="s">
        <v>242</v>
      </c>
      <c r="C374" s="37">
        <v>0</v>
      </c>
      <c r="D374" s="20">
        <v>0</v>
      </c>
      <c r="E374" s="41" t="str">
        <f t="shared" si="134"/>
        <v/>
      </c>
      <c r="F374" s="41" t="str">
        <f t="shared" si="135"/>
        <v/>
      </c>
      <c r="G374" s="22" t="str">
        <f t="shared" si="133"/>
        <v xml:space="preserve"> </v>
      </c>
      <c r="H374" s="57" t="str">
        <f t="shared" si="136"/>
        <v/>
      </c>
      <c r="I374" s="12"/>
    </row>
    <row r="375" spans="1:9" s="23" customFormat="1" ht="15" x14ac:dyDescent="0.2">
      <c r="A375" s="81"/>
      <c r="B375" s="56" t="s">
        <v>243</v>
      </c>
      <c r="C375" s="37">
        <v>0</v>
      </c>
      <c r="D375" s="20">
        <v>10</v>
      </c>
      <c r="E375" s="41" t="str">
        <f t="shared" si="134"/>
        <v/>
      </c>
      <c r="F375" s="41">
        <f t="shared" si="135"/>
        <v>6.5789473684210523E-2</v>
      </c>
      <c r="G375" s="22">
        <f t="shared" si="133"/>
        <v>1</v>
      </c>
      <c r="H375" s="57" t="str">
        <f t="shared" si="136"/>
        <v/>
      </c>
      <c r="I375" s="12"/>
    </row>
    <row r="376" spans="1:9" s="23" customFormat="1" ht="15" x14ac:dyDescent="0.2">
      <c r="A376" s="81"/>
      <c r="B376" s="56" t="s">
        <v>244</v>
      </c>
      <c r="C376" s="37">
        <v>0</v>
      </c>
      <c r="D376" s="20">
        <v>0</v>
      </c>
      <c r="E376" s="41" t="str">
        <f t="shared" si="134"/>
        <v/>
      </c>
      <c r="F376" s="41" t="str">
        <f t="shared" si="135"/>
        <v/>
      </c>
      <c r="G376" s="22" t="str">
        <f t="shared" si="133"/>
        <v xml:space="preserve"> </v>
      </c>
      <c r="H376" s="57" t="str">
        <f t="shared" si="136"/>
        <v/>
      </c>
      <c r="I376" s="12"/>
    </row>
    <row r="377" spans="1:9" s="23" customFormat="1" ht="15" x14ac:dyDescent="0.2">
      <c r="A377" s="81"/>
      <c r="B377" s="56" t="s">
        <v>72</v>
      </c>
      <c r="C377" s="37">
        <v>0</v>
      </c>
      <c r="D377" s="20">
        <v>0</v>
      </c>
      <c r="E377" s="41" t="str">
        <f t="shared" si="134"/>
        <v/>
      </c>
      <c r="F377" s="41" t="str">
        <f t="shared" si="135"/>
        <v/>
      </c>
      <c r="G377" s="22" t="str">
        <f t="shared" si="133"/>
        <v xml:space="preserve"> </v>
      </c>
      <c r="H377" s="57" t="str">
        <f t="shared" si="136"/>
        <v/>
      </c>
      <c r="I377" s="12"/>
    </row>
    <row r="378" spans="1:9" s="23" customFormat="1" ht="15" x14ac:dyDescent="0.2">
      <c r="A378" s="81"/>
      <c r="B378" s="56" t="s">
        <v>73</v>
      </c>
      <c r="C378" s="37">
        <v>0</v>
      </c>
      <c r="D378" s="20">
        <v>0</v>
      </c>
      <c r="E378" s="41" t="str">
        <f t="shared" si="134"/>
        <v/>
      </c>
      <c r="F378" s="41" t="str">
        <f t="shared" si="135"/>
        <v/>
      </c>
      <c r="G378" s="22" t="str">
        <f t="shared" si="133"/>
        <v xml:space="preserve"> </v>
      </c>
      <c r="H378" s="57" t="str">
        <f t="shared" si="136"/>
        <v/>
      </c>
      <c r="I378" s="12"/>
    </row>
    <row r="379" spans="1:9" s="23" customFormat="1" ht="15" x14ac:dyDescent="0.2">
      <c r="A379" s="81"/>
      <c r="B379" s="56" t="s">
        <v>568</v>
      </c>
      <c r="C379" s="37">
        <v>0</v>
      </c>
      <c r="D379" s="20">
        <v>1</v>
      </c>
      <c r="E379" s="41" t="str">
        <f t="shared" si="134"/>
        <v/>
      </c>
      <c r="F379" s="41">
        <f t="shared" si="135"/>
        <v>6.5789473684210523E-3</v>
      </c>
      <c r="G379" s="22">
        <f t="shared" si="133"/>
        <v>1</v>
      </c>
      <c r="H379" s="57" t="str">
        <f t="shared" si="136"/>
        <v/>
      </c>
      <c r="I379" s="12"/>
    </row>
    <row r="380" spans="1:9" s="23" customFormat="1" ht="15" x14ac:dyDescent="0.2">
      <c r="A380" s="81"/>
      <c r="B380" s="56" t="s">
        <v>82</v>
      </c>
      <c r="C380" s="37">
        <v>0</v>
      </c>
      <c r="D380" s="20">
        <v>0</v>
      </c>
      <c r="E380" s="41" t="str">
        <f t="shared" si="134"/>
        <v/>
      </c>
      <c r="F380" s="41" t="str">
        <f t="shared" si="135"/>
        <v/>
      </c>
      <c r="G380" s="22" t="str">
        <f t="shared" si="133"/>
        <v xml:space="preserve"> </v>
      </c>
      <c r="H380" s="57" t="str">
        <f t="shared" si="136"/>
        <v/>
      </c>
      <c r="I380" s="12"/>
    </row>
    <row r="381" spans="1:9" s="23" customFormat="1" ht="15" x14ac:dyDescent="0.2">
      <c r="A381" s="81"/>
      <c r="B381" s="56" t="s">
        <v>81</v>
      </c>
      <c r="C381" s="37">
        <v>0</v>
      </c>
      <c r="D381" s="20">
        <v>0</v>
      </c>
      <c r="E381" s="41" t="str">
        <f t="shared" si="134"/>
        <v/>
      </c>
      <c r="F381" s="41" t="str">
        <f t="shared" si="135"/>
        <v/>
      </c>
      <c r="G381" s="22" t="str">
        <f t="shared" si="133"/>
        <v xml:space="preserve"> </v>
      </c>
      <c r="H381" s="57" t="str">
        <f t="shared" si="136"/>
        <v/>
      </c>
      <c r="I381" s="12"/>
    </row>
    <row r="382" spans="1:9" s="23" customFormat="1" ht="15" x14ac:dyDescent="0.2">
      <c r="A382" s="81"/>
      <c r="B382" s="56" t="s">
        <v>70</v>
      </c>
      <c r="C382" s="37">
        <v>0</v>
      </c>
      <c r="D382" s="20">
        <v>0</v>
      </c>
      <c r="E382" s="41" t="str">
        <f t="shared" si="134"/>
        <v/>
      </c>
      <c r="F382" s="41" t="str">
        <f t="shared" si="135"/>
        <v/>
      </c>
      <c r="G382" s="22" t="str">
        <f t="shared" si="133"/>
        <v xml:space="preserve"> </v>
      </c>
      <c r="H382" s="57" t="str">
        <f t="shared" si="136"/>
        <v/>
      </c>
      <c r="I382" s="12"/>
    </row>
    <row r="383" spans="1:9" s="23" customFormat="1" ht="15" x14ac:dyDescent="0.2">
      <c r="A383" s="81"/>
      <c r="B383" s="56" t="s">
        <v>245</v>
      </c>
      <c r="C383" s="37">
        <v>0</v>
      </c>
      <c r="D383" s="20">
        <v>0</v>
      </c>
      <c r="E383" s="41" t="str">
        <f t="shared" si="134"/>
        <v/>
      </c>
      <c r="F383" s="41" t="str">
        <f t="shared" si="135"/>
        <v/>
      </c>
      <c r="G383" s="22" t="str">
        <f t="shared" si="133"/>
        <v xml:space="preserve"> </v>
      </c>
      <c r="H383" s="57" t="str">
        <f t="shared" si="136"/>
        <v/>
      </c>
      <c r="I383" s="12"/>
    </row>
    <row r="384" spans="1:9" s="23" customFormat="1" ht="15" x14ac:dyDescent="0.2">
      <c r="A384" s="81"/>
      <c r="B384" s="56" t="s">
        <v>324</v>
      </c>
      <c r="C384" s="37">
        <v>0</v>
      </c>
      <c r="D384" s="20">
        <v>0</v>
      </c>
      <c r="E384" s="41" t="str">
        <f t="shared" si="134"/>
        <v/>
      </c>
      <c r="F384" s="41" t="str">
        <f t="shared" si="135"/>
        <v/>
      </c>
      <c r="G384" s="22" t="str">
        <f t="shared" si="133"/>
        <v xml:space="preserve"> </v>
      </c>
      <c r="H384" s="57" t="str">
        <f t="shared" si="136"/>
        <v/>
      </c>
      <c r="I384" s="12"/>
    </row>
    <row r="385" spans="1:9" s="23" customFormat="1" ht="15" x14ac:dyDescent="0.2">
      <c r="A385" s="81"/>
      <c r="B385" s="56" t="s">
        <v>325</v>
      </c>
      <c r="C385" s="37">
        <v>0</v>
      </c>
      <c r="D385" s="20">
        <v>0</v>
      </c>
      <c r="E385" s="41" t="str">
        <f t="shared" si="134"/>
        <v/>
      </c>
      <c r="F385" s="41" t="str">
        <f t="shared" si="135"/>
        <v/>
      </c>
      <c r="G385" s="22" t="str">
        <f t="shared" si="133"/>
        <v xml:space="preserve"> </v>
      </c>
      <c r="H385" s="57" t="str">
        <f t="shared" si="136"/>
        <v/>
      </c>
      <c r="I385" s="12"/>
    </row>
    <row r="386" spans="1:9" s="23" customFormat="1" ht="15" x14ac:dyDescent="0.2">
      <c r="A386" s="81"/>
      <c r="B386" s="56" t="s">
        <v>608</v>
      </c>
      <c r="C386" s="37">
        <v>0</v>
      </c>
      <c r="D386" s="20">
        <v>0</v>
      </c>
      <c r="E386" s="41" t="str">
        <f t="shared" ref="E386:E387" si="140">+IF(C386=0,"",C386/C$355)</f>
        <v/>
      </c>
      <c r="F386" s="41" t="str">
        <f t="shared" ref="F386:F387" si="141">+IF(D386=0,"",D386/D$355)</f>
        <v/>
      </c>
      <c r="G386" s="41" t="str">
        <f t="shared" ref="G386:G387" si="142">+IF(AND(C386=0,D386=0)," ",IF(C386=0,1,IF(D386=0,-1,(D386-C386)/C386)))</f>
        <v xml:space="preserve"> </v>
      </c>
      <c r="H386" s="57" t="str">
        <f t="shared" ref="H386:H387" si="143">+IF(OR(AND(E386=""),(G386="")),"",E386*G386)</f>
        <v/>
      </c>
      <c r="I386" s="12"/>
    </row>
    <row r="387" spans="1:9" s="23" customFormat="1" ht="15" x14ac:dyDescent="0.2">
      <c r="A387" s="81"/>
      <c r="B387" s="56" t="s">
        <v>609</v>
      </c>
      <c r="C387" s="37">
        <v>0</v>
      </c>
      <c r="D387" s="20">
        <v>0</v>
      </c>
      <c r="E387" s="41" t="str">
        <f t="shared" si="140"/>
        <v/>
      </c>
      <c r="F387" s="41" t="str">
        <f t="shared" si="141"/>
        <v/>
      </c>
      <c r="G387" s="41" t="str">
        <f t="shared" si="142"/>
        <v xml:space="preserve"> </v>
      </c>
      <c r="H387" s="57" t="str">
        <f t="shared" si="143"/>
        <v/>
      </c>
      <c r="I387" s="12"/>
    </row>
    <row r="388" spans="1:9" s="23" customFormat="1" ht="30" x14ac:dyDescent="0.2">
      <c r="A388" s="81"/>
      <c r="B388" s="56" t="s">
        <v>468</v>
      </c>
      <c r="C388" s="37">
        <v>0</v>
      </c>
      <c r="D388" s="20">
        <v>0</v>
      </c>
      <c r="E388" s="41" t="str">
        <f t="shared" si="134"/>
        <v/>
      </c>
      <c r="F388" s="41" t="str">
        <f t="shared" si="135"/>
        <v/>
      </c>
      <c r="G388" s="22" t="str">
        <f t="shared" si="133"/>
        <v xml:space="preserve"> </v>
      </c>
      <c r="H388" s="57" t="str">
        <f t="shared" si="136"/>
        <v/>
      </c>
      <c r="I388" s="12"/>
    </row>
    <row r="389" spans="1:9" s="76" customFormat="1" ht="30" x14ac:dyDescent="0.2">
      <c r="A389" s="78"/>
      <c r="B389" s="71" t="s">
        <v>578</v>
      </c>
      <c r="C389" s="72">
        <v>0</v>
      </c>
      <c r="D389" s="20">
        <v>0</v>
      </c>
      <c r="E389" s="74" t="str">
        <f t="shared" ref="E389" si="144">+IF(C389=0,"",C389/C$355)</f>
        <v/>
      </c>
      <c r="F389" s="74" t="str">
        <f t="shared" ref="F389" si="145">+IF(D389=0,"",D389/D$355)</f>
        <v/>
      </c>
      <c r="G389" s="74" t="str">
        <f t="shared" ref="G389" si="146">+IF(AND(C389=0,D389=0)," ",IF(C389=0,1,IF(D389=0,-1,(D389-C389)/C389)))</f>
        <v xml:space="preserve"> </v>
      </c>
      <c r="H389" s="75" t="str">
        <f t="shared" ref="H389" si="147">+IF(OR(AND(E389=""),(G389="")),"",E389*G389)</f>
        <v/>
      </c>
      <c r="I389" s="12"/>
    </row>
    <row r="390" spans="1:9" s="23" customFormat="1" ht="15" x14ac:dyDescent="0.2">
      <c r="A390" s="81"/>
      <c r="B390" s="56" t="s">
        <v>469</v>
      </c>
      <c r="C390" s="37">
        <v>1</v>
      </c>
      <c r="D390" s="20">
        <v>2</v>
      </c>
      <c r="E390" s="41">
        <f t="shared" si="134"/>
        <v>6.8027210884353739E-3</v>
      </c>
      <c r="F390" s="41">
        <f t="shared" si="135"/>
        <v>1.3157894736842105E-2</v>
      </c>
      <c r="G390" s="22">
        <f t="shared" si="133"/>
        <v>1</v>
      </c>
      <c r="H390" s="57">
        <f t="shared" si="136"/>
        <v>6.8027210884353739E-3</v>
      </c>
      <c r="I390" s="12"/>
    </row>
    <row r="391" spans="1:9" s="23" customFormat="1" ht="15" x14ac:dyDescent="0.2">
      <c r="A391" s="81"/>
      <c r="B391" s="56" t="s">
        <v>470</v>
      </c>
      <c r="C391" s="37">
        <v>0</v>
      </c>
      <c r="D391" s="20">
        <v>0</v>
      </c>
      <c r="E391" s="41" t="str">
        <f t="shared" si="134"/>
        <v/>
      </c>
      <c r="F391" s="41" t="str">
        <f t="shared" si="135"/>
        <v/>
      </c>
      <c r="G391" s="22" t="str">
        <f t="shared" si="133"/>
        <v xml:space="preserve"> </v>
      </c>
      <c r="H391" s="57" t="str">
        <f t="shared" si="136"/>
        <v/>
      </c>
      <c r="I391" s="12"/>
    </row>
    <row r="392" spans="1:9" s="23" customFormat="1" ht="15" x14ac:dyDescent="0.2">
      <c r="A392" s="81"/>
      <c r="B392" s="56" t="s">
        <v>471</v>
      </c>
      <c r="C392" s="37">
        <v>1</v>
      </c>
      <c r="D392" s="20">
        <v>0</v>
      </c>
      <c r="E392" s="41">
        <f t="shared" si="134"/>
        <v>6.8027210884353739E-3</v>
      </c>
      <c r="F392" s="41" t="str">
        <f t="shared" si="135"/>
        <v/>
      </c>
      <c r="G392" s="22">
        <f t="shared" si="133"/>
        <v>-1</v>
      </c>
      <c r="H392" s="57">
        <f t="shared" si="136"/>
        <v>-6.8027210884353739E-3</v>
      </c>
      <c r="I392" s="12"/>
    </row>
    <row r="393" spans="1:9" s="23" customFormat="1" ht="15" x14ac:dyDescent="0.2">
      <c r="A393" s="81"/>
      <c r="B393" s="56" t="s">
        <v>246</v>
      </c>
      <c r="C393" s="37">
        <v>0</v>
      </c>
      <c r="D393" s="20">
        <v>0</v>
      </c>
      <c r="E393" s="41" t="str">
        <f t="shared" si="134"/>
        <v/>
      </c>
      <c r="F393" s="41" t="str">
        <f t="shared" si="135"/>
        <v/>
      </c>
      <c r="G393" s="22" t="str">
        <f t="shared" si="133"/>
        <v xml:space="preserve"> </v>
      </c>
      <c r="H393" s="57" t="str">
        <f t="shared" si="136"/>
        <v/>
      </c>
      <c r="I393" s="12"/>
    </row>
    <row r="394" spans="1:9" s="23" customFormat="1" ht="15" x14ac:dyDescent="0.2">
      <c r="A394" s="81"/>
      <c r="B394" s="56" t="s">
        <v>633</v>
      </c>
      <c r="C394" s="37">
        <v>0</v>
      </c>
      <c r="D394" s="20">
        <v>0</v>
      </c>
      <c r="E394" s="41" t="str">
        <f t="shared" si="134"/>
        <v/>
      </c>
      <c r="F394" s="41" t="str">
        <f t="shared" si="135"/>
        <v/>
      </c>
      <c r="G394" s="22" t="str">
        <f t="shared" si="133"/>
        <v xml:space="preserve"> </v>
      </c>
      <c r="H394" s="57" t="str">
        <f t="shared" si="136"/>
        <v/>
      </c>
      <c r="I394" s="12"/>
    </row>
    <row r="395" spans="1:9" s="23" customFormat="1" ht="15" x14ac:dyDescent="0.2">
      <c r="A395" s="81"/>
      <c r="B395" s="56" t="s">
        <v>472</v>
      </c>
      <c r="C395" s="37">
        <v>0</v>
      </c>
      <c r="D395" s="20">
        <v>0</v>
      </c>
      <c r="E395" s="41" t="str">
        <f t="shared" si="134"/>
        <v/>
      </c>
      <c r="F395" s="41" t="str">
        <f t="shared" si="135"/>
        <v/>
      </c>
      <c r="G395" s="22" t="str">
        <f t="shared" si="133"/>
        <v xml:space="preserve"> </v>
      </c>
      <c r="H395" s="57" t="str">
        <f t="shared" si="136"/>
        <v/>
      </c>
      <c r="I395" s="12"/>
    </row>
    <row r="396" spans="1:9" s="23" customFormat="1" ht="15" x14ac:dyDescent="0.2">
      <c r="A396" s="81"/>
      <c r="B396" s="56" t="s">
        <v>627</v>
      </c>
      <c r="C396" s="37">
        <v>0</v>
      </c>
      <c r="D396" s="20">
        <v>0</v>
      </c>
      <c r="E396" s="41" t="str">
        <f t="shared" ref="E396" si="148">+IF(C396=0,"",C396/C$355)</f>
        <v/>
      </c>
      <c r="F396" s="41" t="str">
        <f t="shared" ref="F396" si="149">+IF(D396=0,"",D396/D$355)</f>
        <v/>
      </c>
      <c r="G396" s="41" t="str">
        <f t="shared" ref="G396" si="150">+IF(AND(C396=0,D396=0)," ",IF(C396=0,1,IF(D396=0,-1,(D396-C396)/C396)))</f>
        <v xml:space="preserve"> </v>
      </c>
      <c r="H396" s="57" t="str">
        <f t="shared" ref="H396" si="151">+IF(OR(AND(E396=""),(G396="")),"",E396*G396)</f>
        <v/>
      </c>
      <c r="I396" s="12"/>
    </row>
    <row r="397" spans="1:9" s="23" customFormat="1" ht="15" x14ac:dyDescent="0.2">
      <c r="A397" s="81"/>
      <c r="B397" s="56" t="s">
        <v>547</v>
      </c>
      <c r="C397" s="37">
        <v>0</v>
      </c>
      <c r="D397" s="20">
        <v>0</v>
      </c>
      <c r="E397" s="41" t="str">
        <f t="shared" ref="E397" si="152">+IF(C397=0,"",C397/C$355)</f>
        <v/>
      </c>
      <c r="F397" s="41" t="str">
        <f t="shared" ref="F397" si="153">+IF(D397=0,"",D397/D$355)</f>
        <v/>
      </c>
      <c r="G397" s="41" t="str">
        <f t="shared" si="133"/>
        <v xml:space="preserve"> </v>
      </c>
      <c r="H397" s="57" t="str">
        <f t="shared" ref="H397" si="154">+IF(OR(AND(E397=""),(G397="")),"",E397*G397)</f>
        <v/>
      </c>
      <c r="I397" s="12"/>
    </row>
    <row r="398" spans="1:9" s="23" customFormat="1" ht="15" x14ac:dyDescent="0.2">
      <c r="A398" s="81"/>
      <c r="B398" s="56" t="s">
        <v>436</v>
      </c>
      <c r="C398" s="37">
        <v>0</v>
      </c>
      <c r="D398" s="20">
        <v>0</v>
      </c>
      <c r="E398" s="41" t="str">
        <f t="shared" ref="E398:E400" si="155">+IF(C398=0,"",C398/C$355)</f>
        <v/>
      </c>
      <c r="F398" s="41" t="str">
        <f t="shared" ref="F398:F400" si="156">+IF(D398=0,"",D398/D$355)</f>
        <v/>
      </c>
      <c r="G398" s="41" t="str">
        <f t="shared" ref="G398:G400" si="157">+IF(AND(C398=0,D398=0)," ",IF(C398=0,1,IF(D398=0,-1,(D398-C398)/C398)))</f>
        <v xml:space="preserve"> </v>
      </c>
      <c r="H398" s="57" t="str">
        <f t="shared" ref="H398:H400" si="158">+IF(OR(AND(E398=""),(G398="")),"",E398*G398)</f>
        <v/>
      </c>
      <c r="I398" s="12"/>
    </row>
    <row r="399" spans="1:9" s="23" customFormat="1" ht="15" x14ac:dyDescent="0.2">
      <c r="A399" s="81"/>
      <c r="B399" s="56" t="s">
        <v>615</v>
      </c>
      <c r="C399" s="37">
        <v>0</v>
      </c>
      <c r="D399" s="20">
        <v>0</v>
      </c>
      <c r="E399" s="41" t="str">
        <f t="shared" si="155"/>
        <v/>
      </c>
      <c r="F399" s="41" t="str">
        <f t="shared" si="156"/>
        <v/>
      </c>
      <c r="G399" s="41" t="str">
        <f t="shared" si="157"/>
        <v xml:space="preserve"> </v>
      </c>
      <c r="H399" s="57" t="str">
        <f t="shared" si="158"/>
        <v/>
      </c>
      <c r="I399" s="12"/>
    </row>
    <row r="400" spans="1:9" s="23" customFormat="1" ht="15" x14ac:dyDescent="0.2">
      <c r="A400" s="81"/>
      <c r="B400" s="56" t="s">
        <v>616</v>
      </c>
      <c r="C400" s="37">
        <v>1</v>
      </c>
      <c r="D400" s="20">
        <v>0</v>
      </c>
      <c r="E400" s="41">
        <f t="shared" si="155"/>
        <v>6.8027210884353739E-3</v>
      </c>
      <c r="F400" s="41" t="str">
        <f t="shared" si="156"/>
        <v/>
      </c>
      <c r="G400" s="41">
        <f t="shared" si="157"/>
        <v>-1</v>
      </c>
      <c r="H400" s="57">
        <f t="shared" si="158"/>
        <v>-6.8027210884353739E-3</v>
      </c>
      <c r="I400" s="12"/>
    </row>
    <row r="401" spans="1:9" s="23" customFormat="1" ht="15" x14ac:dyDescent="0.2">
      <c r="A401" s="81"/>
      <c r="B401" s="56" t="s">
        <v>473</v>
      </c>
      <c r="C401" s="37">
        <v>0</v>
      </c>
      <c r="D401" s="20">
        <v>3</v>
      </c>
      <c r="E401" s="41" t="str">
        <f t="shared" si="134"/>
        <v/>
      </c>
      <c r="F401" s="41">
        <f t="shared" si="135"/>
        <v>1.9736842105263157E-2</v>
      </c>
      <c r="G401" s="41">
        <f t="shared" si="133"/>
        <v>1</v>
      </c>
      <c r="H401" s="57" t="str">
        <f t="shared" si="136"/>
        <v/>
      </c>
      <c r="I401" s="12"/>
    </row>
    <row r="402" spans="1:9" s="23" customFormat="1" ht="15" x14ac:dyDescent="0.2">
      <c r="A402" s="81"/>
      <c r="B402" s="56" t="s">
        <v>619</v>
      </c>
      <c r="C402" s="37">
        <v>0</v>
      </c>
      <c r="D402" s="20">
        <v>0</v>
      </c>
      <c r="E402" s="41" t="str">
        <f t="shared" ref="E402" si="159">+IF(C402=0,"",C402/C$355)</f>
        <v/>
      </c>
      <c r="F402" s="41" t="str">
        <f t="shared" ref="F402" si="160">+IF(D402=0,"",D402/D$355)</f>
        <v/>
      </c>
      <c r="G402" s="41" t="str">
        <f t="shared" ref="G402" si="161">+IF(AND(C402=0,D402=0)," ",IF(C402=0,1,IF(D402=0,-1,(D402-C402)/C402)))</f>
        <v xml:space="preserve"> </v>
      </c>
      <c r="H402" s="57" t="str">
        <f t="shared" ref="H402" si="162">+IF(OR(AND(E402=""),(G402="")),"",E402*G402)</f>
        <v/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7"/>
      <c r="D403" s="37">
        <v>0</v>
      </c>
      <c r="E403" s="41" t="str">
        <f t="shared" ref="E403" si="163">+IF(C403=0,"",C403/C$355)</f>
        <v/>
      </c>
      <c r="F403" s="41" t="str">
        <f t="shared" ref="F403" si="164">+IF(D403=0,"",D403/D$355)</f>
        <v/>
      </c>
      <c r="G403" s="41" t="str">
        <f t="shared" ref="G403" si="165">+IF(AND(C403=0,D403=0)," ",IF(C403=0,1,IF(D403=0,-1,(D403-C403)/C403)))</f>
        <v xml:space="preserve"> 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7">
        <v>0</v>
      </c>
      <c r="D404" s="20">
        <v>10</v>
      </c>
      <c r="E404" s="41" t="str">
        <f t="shared" si="134"/>
        <v/>
      </c>
      <c r="F404" s="41">
        <f t="shared" si="135"/>
        <v>6.5789473684210523E-2</v>
      </c>
      <c r="G404" s="22">
        <f t="shared" si="133"/>
        <v>1</v>
      </c>
      <c r="H404" s="57" t="str">
        <f t="shared" si="136"/>
        <v/>
      </c>
      <c r="I404" s="12"/>
    </row>
    <row r="405" spans="1:9" s="23" customFormat="1" ht="15" x14ac:dyDescent="0.2">
      <c r="A405" s="81"/>
      <c r="B405" s="56" t="s">
        <v>83</v>
      </c>
      <c r="C405" s="37">
        <v>0</v>
      </c>
      <c r="D405" s="20">
        <v>1</v>
      </c>
      <c r="E405" s="41" t="str">
        <f t="shared" si="134"/>
        <v/>
      </c>
      <c r="F405" s="41">
        <f t="shared" si="135"/>
        <v>6.5789473684210523E-3</v>
      </c>
      <c r="G405" s="22">
        <f t="shared" si="133"/>
        <v>1</v>
      </c>
      <c r="H405" s="57" t="str">
        <f t="shared" si="136"/>
        <v/>
      </c>
      <c r="I405" s="12"/>
    </row>
    <row r="406" spans="1:9" s="23" customFormat="1" ht="15" x14ac:dyDescent="0.2">
      <c r="A406" s="81"/>
      <c r="B406" s="56" t="s">
        <v>88</v>
      </c>
      <c r="C406" s="37">
        <v>0</v>
      </c>
      <c r="D406" s="20">
        <v>0</v>
      </c>
      <c r="E406" s="41" t="str">
        <f t="shared" si="134"/>
        <v/>
      </c>
      <c r="F406" s="41" t="str">
        <f t="shared" si="135"/>
        <v/>
      </c>
      <c r="G406" s="22" t="str">
        <f t="shared" si="133"/>
        <v xml:space="preserve"> </v>
      </c>
      <c r="H406" s="57" t="str">
        <f t="shared" si="136"/>
        <v/>
      </c>
      <c r="I406" s="12"/>
    </row>
    <row r="407" spans="1:9" s="23" customFormat="1" ht="15" x14ac:dyDescent="0.2">
      <c r="A407" s="81"/>
      <c r="B407" s="56" t="s">
        <v>91</v>
      </c>
      <c r="C407" s="37">
        <v>0</v>
      </c>
      <c r="D407" s="20">
        <v>0</v>
      </c>
      <c r="E407" s="41" t="str">
        <f t="shared" si="134"/>
        <v/>
      </c>
      <c r="F407" s="41" t="str">
        <f t="shared" si="135"/>
        <v/>
      </c>
      <c r="G407" s="22" t="str">
        <f t="shared" si="133"/>
        <v xml:space="preserve"> </v>
      </c>
      <c r="H407" s="57" t="str">
        <f t="shared" si="136"/>
        <v/>
      </c>
      <c r="I407" s="12"/>
    </row>
    <row r="408" spans="1:9" s="23" customFormat="1" ht="15" x14ac:dyDescent="0.2">
      <c r="A408" s="81"/>
      <c r="B408" s="56" t="s">
        <v>92</v>
      </c>
      <c r="C408" s="37">
        <v>2</v>
      </c>
      <c r="D408" s="20">
        <v>1</v>
      </c>
      <c r="E408" s="41">
        <f t="shared" si="134"/>
        <v>1.3605442176870748E-2</v>
      </c>
      <c r="F408" s="41">
        <f t="shared" si="135"/>
        <v>6.5789473684210523E-3</v>
      </c>
      <c r="G408" s="22">
        <f t="shared" si="133"/>
        <v>-0.5</v>
      </c>
      <c r="H408" s="57">
        <f t="shared" si="136"/>
        <v>-6.8027210884353739E-3</v>
      </c>
      <c r="I408" s="12"/>
    </row>
    <row r="409" spans="1:9" s="23" customFormat="1" ht="30" x14ac:dyDescent="0.2">
      <c r="A409" s="81"/>
      <c r="B409" s="56" t="s">
        <v>247</v>
      </c>
      <c r="C409" s="37">
        <v>0</v>
      </c>
      <c r="D409" s="20">
        <v>6</v>
      </c>
      <c r="E409" s="41" t="str">
        <f t="shared" si="134"/>
        <v/>
      </c>
      <c r="F409" s="41">
        <f t="shared" si="135"/>
        <v>3.9473684210526314E-2</v>
      </c>
      <c r="G409" s="22">
        <f t="shared" si="133"/>
        <v>1</v>
      </c>
      <c r="H409" s="57" t="str">
        <f t="shared" si="136"/>
        <v/>
      </c>
      <c r="I409" s="12"/>
    </row>
    <row r="410" spans="1:9" s="23" customFormat="1" ht="15" x14ac:dyDescent="0.2">
      <c r="A410" s="81"/>
      <c r="B410" s="56" t="s">
        <v>248</v>
      </c>
      <c r="C410" s="37">
        <v>0</v>
      </c>
      <c r="D410" s="20">
        <v>0</v>
      </c>
      <c r="E410" s="41" t="str">
        <f t="shared" si="134"/>
        <v/>
      </c>
      <c r="F410" s="41" t="str">
        <f t="shared" si="135"/>
        <v/>
      </c>
      <c r="G410" s="22" t="str">
        <f t="shared" si="133"/>
        <v xml:space="preserve"> </v>
      </c>
      <c r="H410" s="57" t="str">
        <f t="shared" si="136"/>
        <v/>
      </c>
      <c r="I410" s="12"/>
    </row>
    <row r="411" spans="1:9" s="23" customFormat="1" ht="15" x14ac:dyDescent="0.2">
      <c r="A411" s="81"/>
      <c r="B411" s="56" t="s">
        <v>569</v>
      </c>
      <c r="C411" s="37">
        <v>15</v>
      </c>
      <c r="D411" s="20">
        <v>0</v>
      </c>
      <c r="E411" s="41">
        <f t="shared" si="134"/>
        <v>0.10204081632653061</v>
      </c>
      <c r="F411" s="41" t="str">
        <f t="shared" si="135"/>
        <v/>
      </c>
      <c r="G411" s="22">
        <f t="shared" si="133"/>
        <v>-1</v>
      </c>
      <c r="H411" s="57">
        <f t="shared" si="136"/>
        <v>-0.10204081632653061</v>
      </c>
      <c r="I411" s="12"/>
    </row>
    <row r="412" spans="1:9" s="23" customFormat="1" ht="15" x14ac:dyDescent="0.2">
      <c r="A412" s="81"/>
      <c r="B412" s="56" t="s">
        <v>570</v>
      </c>
      <c r="C412" s="37">
        <v>0</v>
      </c>
      <c r="D412" s="20">
        <v>0</v>
      </c>
      <c r="E412" s="41" t="str">
        <f t="shared" si="134"/>
        <v/>
      </c>
      <c r="F412" s="41" t="str">
        <f t="shared" si="135"/>
        <v/>
      </c>
      <c r="G412" s="22" t="str">
        <f t="shared" si="133"/>
        <v xml:space="preserve"> </v>
      </c>
      <c r="H412" s="57" t="str">
        <f t="shared" si="136"/>
        <v/>
      </c>
      <c r="I412" s="12"/>
    </row>
    <row r="413" spans="1:9" s="23" customFormat="1" ht="15" x14ac:dyDescent="0.2">
      <c r="A413" s="81"/>
      <c r="B413" s="56" t="s">
        <v>249</v>
      </c>
      <c r="C413" s="37">
        <v>0</v>
      </c>
      <c r="D413" s="20">
        <v>0</v>
      </c>
      <c r="E413" s="41" t="str">
        <f t="shared" si="134"/>
        <v/>
      </c>
      <c r="F413" s="41" t="str">
        <f t="shared" si="135"/>
        <v/>
      </c>
      <c r="G413" s="22" t="str">
        <f t="shared" si="133"/>
        <v xml:space="preserve"> </v>
      </c>
      <c r="H413" s="57" t="str">
        <f t="shared" si="136"/>
        <v/>
      </c>
      <c r="I413" s="12"/>
    </row>
    <row r="414" spans="1:9" s="23" customFormat="1" ht="30" x14ac:dyDescent="0.2">
      <c r="A414" s="81"/>
      <c r="B414" s="56" t="s">
        <v>634</v>
      </c>
      <c r="C414" s="37">
        <v>0</v>
      </c>
      <c r="D414" s="20">
        <v>0</v>
      </c>
      <c r="E414" s="41" t="str">
        <f t="shared" ref="E414" si="167">+IF(C414=0,"",C414/C$355)</f>
        <v/>
      </c>
      <c r="F414" s="41" t="str">
        <f t="shared" ref="F414" si="168">+IF(D414=0,"",D414/D$355)</f>
        <v/>
      </c>
      <c r="G414" s="41" t="str">
        <f t="shared" ref="G414" si="169">+IF(AND(C414=0,D414=0)," ",IF(C414=0,1,IF(D414=0,-1,(D414-C414)/C414)))</f>
        <v xml:space="preserve"> </v>
      </c>
      <c r="H414" s="57" t="str">
        <f t="shared" ref="H414" si="170">+IF(OR(AND(E414=""),(G414="")),"",E414*G414)</f>
        <v/>
      </c>
      <c r="I414" s="12"/>
    </row>
    <row r="415" spans="1:9" s="23" customFormat="1" ht="30" x14ac:dyDescent="0.2">
      <c r="A415" s="81"/>
      <c r="B415" s="56" t="s">
        <v>474</v>
      </c>
      <c r="C415" s="37">
        <v>0</v>
      </c>
      <c r="D415" s="20">
        <v>0</v>
      </c>
      <c r="E415" s="41" t="str">
        <f t="shared" si="134"/>
        <v/>
      </c>
      <c r="F415" s="41" t="str">
        <f t="shared" si="135"/>
        <v/>
      </c>
      <c r="G415" s="22" t="str">
        <f t="shared" si="133"/>
        <v xml:space="preserve"> </v>
      </c>
      <c r="H415" s="57" t="str">
        <f t="shared" si="136"/>
        <v/>
      </c>
      <c r="I415" s="12"/>
    </row>
    <row r="416" spans="1:9" s="23" customFormat="1" ht="15" x14ac:dyDescent="0.2">
      <c r="A416" s="81"/>
      <c r="B416" s="56" t="s">
        <v>90</v>
      </c>
      <c r="C416" s="37">
        <v>0</v>
      </c>
      <c r="D416" s="20">
        <v>1</v>
      </c>
      <c r="E416" s="41" t="str">
        <f t="shared" si="134"/>
        <v/>
      </c>
      <c r="F416" s="41">
        <f t="shared" si="135"/>
        <v>6.5789473684210523E-3</v>
      </c>
      <c r="G416" s="22">
        <f t="shared" si="133"/>
        <v>1</v>
      </c>
      <c r="H416" s="57" t="str">
        <f t="shared" si="136"/>
        <v/>
      </c>
      <c r="I416" s="12"/>
    </row>
    <row r="417" spans="1:9" s="23" customFormat="1" ht="15" x14ac:dyDescent="0.2">
      <c r="A417" s="81"/>
      <c r="B417" s="56" t="s">
        <v>250</v>
      </c>
      <c r="C417" s="37">
        <v>0</v>
      </c>
      <c r="D417" s="20">
        <v>2</v>
      </c>
      <c r="E417" s="41" t="str">
        <f t="shared" si="134"/>
        <v/>
      </c>
      <c r="F417" s="41">
        <f t="shared" si="135"/>
        <v>1.3157894736842105E-2</v>
      </c>
      <c r="G417" s="22">
        <f t="shared" si="133"/>
        <v>1</v>
      </c>
      <c r="H417" s="57" t="str">
        <f t="shared" si="136"/>
        <v/>
      </c>
      <c r="I417" s="12"/>
    </row>
    <row r="418" spans="1:9" s="23" customFormat="1" ht="15" x14ac:dyDescent="0.2">
      <c r="A418" s="81"/>
      <c r="B418" s="56" t="s">
        <v>571</v>
      </c>
      <c r="C418" s="37">
        <v>0</v>
      </c>
      <c r="D418" s="20">
        <v>0</v>
      </c>
      <c r="E418" s="41" t="str">
        <f t="shared" si="134"/>
        <v/>
      </c>
      <c r="F418" s="41" t="str">
        <f t="shared" si="135"/>
        <v/>
      </c>
      <c r="G418" s="22" t="str">
        <f t="shared" si="133"/>
        <v xml:space="preserve"> </v>
      </c>
      <c r="H418" s="57" t="str">
        <f t="shared" si="136"/>
        <v/>
      </c>
      <c r="I418" s="12"/>
    </row>
    <row r="419" spans="1:9" s="23" customFormat="1" ht="15" x14ac:dyDescent="0.2">
      <c r="A419" s="81"/>
      <c r="B419" s="56" t="s">
        <v>84</v>
      </c>
      <c r="C419" s="37">
        <v>0</v>
      </c>
      <c r="D419" s="20">
        <v>1</v>
      </c>
      <c r="E419" s="41" t="str">
        <f t="shared" si="134"/>
        <v/>
      </c>
      <c r="F419" s="41">
        <f t="shared" si="135"/>
        <v>6.5789473684210523E-3</v>
      </c>
      <c r="G419" s="22">
        <f t="shared" si="133"/>
        <v>1</v>
      </c>
      <c r="H419" s="57" t="str">
        <f t="shared" si="136"/>
        <v/>
      </c>
      <c r="I419" s="12"/>
    </row>
    <row r="420" spans="1:9" s="23" customFormat="1" ht="15" x14ac:dyDescent="0.2">
      <c r="A420" s="81"/>
      <c r="B420" s="56" t="s">
        <v>519</v>
      </c>
      <c r="C420" s="37">
        <v>0</v>
      </c>
      <c r="D420" s="20">
        <v>0</v>
      </c>
      <c r="E420" s="41" t="str">
        <f t="shared" si="134"/>
        <v/>
      </c>
      <c r="F420" s="41" t="str">
        <f t="shared" si="135"/>
        <v/>
      </c>
      <c r="G420" s="22" t="str">
        <f t="shared" si="133"/>
        <v xml:space="preserve"> </v>
      </c>
      <c r="H420" s="57" t="str">
        <f t="shared" si="136"/>
        <v/>
      </c>
      <c r="I420" s="12"/>
    </row>
    <row r="421" spans="1:9" s="23" customFormat="1" ht="15" x14ac:dyDescent="0.2">
      <c r="A421" s="81"/>
      <c r="B421" s="56" t="s">
        <v>251</v>
      </c>
      <c r="C421" s="37">
        <v>0</v>
      </c>
      <c r="D421" s="20">
        <v>0</v>
      </c>
      <c r="E421" s="41" t="str">
        <f t="shared" si="134"/>
        <v/>
      </c>
      <c r="F421" s="41" t="str">
        <f t="shared" si="135"/>
        <v/>
      </c>
      <c r="G421" s="22" t="str">
        <f t="shared" si="133"/>
        <v xml:space="preserve"> </v>
      </c>
      <c r="H421" s="57" t="str">
        <f t="shared" si="136"/>
        <v/>
      </c>
      <c r="I421" s="12"/>
    </row>
    <row r="422" spans="1:9" s="23" customFormat="1" ht="15" x14ac:dyDescent="0.2">
      <c r="A422" s="81"/>
      <c r="B422" s="56" t="s">
        <v>252</v>
      </c>
      <c r="C422" s="37">
        <v>0</v>
      </c>
      <c r="D422" s="20">
        <v>0</v>
      </c>
      <c r="E422" s="41" t="str">
        <f t="shared" si="134"/>
        <v/>
      </c>
      <c r="F422" s="41" t="str">
        <f t="shared" si="135"/>
        <v/>
      </c>
      <c r="G422" s="22" t="str">
        <f t="shared" si="133"/>
        <v xml:space="preserve"> </v>
      </c>
      <c r="H422" s="57" t="str">
        <f t="shared" si="136"/>
        <v/>
      </c>
      <c r="I422" s="12"/>
    </row>
    <row r="423" spans="1:9" s="23" customFormat="1" ht="15" x14ac:dyDescent="0.2">
      <c r="A423" s="81"/>
      <c r="B423" s="56" t="s">
        <v>572</v>
      </c>
      <c r="C423" s="37">
        <v>0</v>
      </c>
      <c r="D423" s="20">
        <v>0</v>
      </c>
      <c r="E423" s="41" t="str">
        <f t="shared" si="134"/>
        <v/>
      </c>
      <c r="F423" s="41" t="str">
        <f t="shared" si="135"/>
        <v/>
      </c>
      <c r="G423" s="22" t="str">
        <f t="shared" si="133"/>
        <v xml:space="preserve"> </v>
      </c>
      <c r="H423" s="57" t="str">
        <f t="shared" si="136"/>
        <v/>
      </c>
      <c r="I423" s="12"/>
    </row>
    <row r="424" spans="1:9" s="23" customFormat="1" ht="15" x14ac:dyDescent="0.2">
      <c r="A424" s="81"/>
      <c r="B424" s="56" t="s">
        <v>656</v>
      </c>
      <c r="C424" s="37">
        <v>0</v>
      </c>
      <c r="D424" s="20">
        <v>0</v>
      </c>
      <c r="E424" s="41" t="str">
        <f t="shared" si="134"/>
        <v/>
      </c>
      <c r="F424" s="41" t="str">
        <f t="shared" si="135"/>
        <v/>
      </c>
      <c r="G424" s="22" t="str">
        <f t="shared" si="133"/>
        <v xml:space="preserve"> </v>
      </c>
      <c r="H424" s="57" t="str">
        <f t="shared" si="136"/>
        <v/>
      </c>
      <c r="I424" s="12"/>
    </row>
    <row r="425" spans="1:9" s="23" customFormat="1" ht="15" x14ac:dyDescent="0.2">
      <c r="A425" s="81"/>
      <c r="B425" s="56" t="s">
        <v>253</v>
      </c>
      <c r="C425" s="37">
        <v>0</v>
      </c>
      <c r="D425" s="20">
        <v>0</v>
      </c>
      <c r="E425" s="41" t="str">
        <f t="shared" si="134"/>
        <v/>
      </c>
      <c r="F425" s="41" t="str">
        <f t="shared" si="135"/>
        <v/>
      </c>
      <c r="G425" s="22" t="str">
        <f t="shared" si="133"/>
        <v xml:space="preserve"> </v>
      </c>
      <c r="H425" s="57" t="str">
        <f t="shared" si="136"/>
        <v/>
      </c>
      <c r="I425" s="12"/>
    </row>
    <row r="426" spans="1:9" s="23" customFormat="1" ht="15" x14ac:dyDescent="0.2">
      <c r="A426" s="81"/>
      <c r="B426" s="56" t="s">
        <v>87</v>
      </c>
      <c r="C426" s="37">
        <v>0</v>
      </c>
      <c r="D426" s="20">
        <v>0</v>
      </c>
      <c r="E426" s="41" t="str">
        <f t="shared" si="134"/>
        <v/>
      </c>
      <c r="F426" s="41" t="str">
        <f t="shared" si="135"/>
        <v/>
      </c>
      <c r="G426" s="22" t="str">
        <f t="shared" si="133"/>
        <v xml:space="preserve"> </v>
      </c>
      <c r="H426" s="57" t="str">
        <f t="shared" si="136"/>
        <v/>
      </c>
      <c r="I426" s="12"/>
    </row>
    <row r="427" spans="1:9" s="23" customFormat="1" ht="15" x14ac:dyDescent="0.2">
      <c r="A427" s="81"/>
      <c r="B427" s="56" t="s">
        <v>86</v>
      </c>
      <c r="C427" s="37">
        <v>1</v>
      </c>
      <c r="D427" s="20">
        <v>1</v>
      </c>
      <c r="E427" s="41">
        <f t="shared" si="134"/>
        <v>6.8027210884353739E-3</v>
      </c>
      <c r="F427" s="41">
        <f t="shared" si="135"/>
        <v>6.5789473684210523E-3</v>
      </c>
      <c r="G427" s="22">
        <f t="shared" si="133"/>
        <v>0</v>
      </c>
      <c r="H427" s="57">
        <f t="shared" si="136"/>
        <v>0</v>
      </c>
      <c r="I427" s="12"/>
    </row>
    <row r="428" spans="1:9" s="23" customFormat="1" ht="30" x14ac:dyDescent="0.2">
      <c r="A428" s="81"/>
      <c r="B428" s="56" t="s">
        <v>475</v>
      </c>
      <c r="C428" s="37">
        <v>0</v>
      </c>
      <c r="D428" s="20">
        <v>0</v>
      </c>
      <c r="E428" s="41" t="str">
        <f t="shared" si="134"/>
        <v/>
      </c>
      <c r="F428" s="41" t="str">
        <f t="shared" si="135"/>
        <v/>
      </c>
      <c r="G428" s="22" t="str">
        <f t="shared" si="133"/>
        <v xml:space="preserve"> </v>
      </c>
      <c r="H428" s="57" t="str">
        <f t="shared" si="136"/>
        <v/>
      </c>
      <c r="I428" s="12"/>
    </row>
    <row r="429" spans="1:9" s="23" customFormat="1" ht="15" x14ac:dyDescent="0.2">
      <c r="A429" s="81"/>
      <c r="B429" s="56" t="s">
        <v>254</v>
      </c>
      <c r="C429" s="37">
        <v>0</v>
      </c>
      <c r="D429" s="20">
        <v>0</v>
      </c>
      <c r="E429" s="41" t="str">
        <f t="shared" si="134"/>
        <v/>
      </c>
      <c r="F429" s="41" t="str">
        <f t="shared" si="135"/>
        <v/>
      </c>
      <c r="G429" s="22" t="str">
        <f t="shared" si="133"/>
        <v xml:space="preserve"> </v>
      </c>
      <c r="H429" s="57" t="str">
        <f t="shared" si="136"/>
        <v/>
      </c>
      <c r="I429" s="12"/>
    </row>
    <row r="430" spans="1:9" s="23" customFormat="1" ht="15" x14ac:dyDescent="0.2">
      <c r="A430" s="81"/>
      <c r="B430" s="56" t="s">
        <v>255</v>
      </c>
      <c r="C430" s="37">
        <v>0</v>
      </c>
      <c r="D430" s="20">
        <v>0</v>
      </c>
      <c r="E430" s="41" t="str">
        <f t="shared" si="134"/>
        <v/>
      </c>
      <c r="F430" s="41" t="str">
        <f t="shared" si="135"/>
        <v/>
      </c>
      <c r="G430" s="22" t="str">
        <f t="shared" ref="G430:G498" si="171">+IF(AND(C430=0,D430=0)," ",IF(C430=0,1,IF(D430=0,-1,(D430-C430)/C430)))</f>
        <v xml:space="preserve"> </v>
      </c>
      <c r="H430" s="57" t="str">
        <f t="shared" si="136"/>
        <v/>
      </c>
      <c r="I430" s="12"/>
    </row>
    <row r="431" spans="1:9" s="23" customFormat="1" ht="15" x14ac:dyDescent="0.2">
      <c r="A431" s="81"/>
      <c r="B431" s="56" t="s">
        <v>476</v>
      </c>
      <c r="C431" s="37">
        <v>0</v>
      </c>
      <c r="D431" s="20">
        <v>2</v>
      </c>
      <c r="E431" s="41" t="str">
        <f t="shared" si="134"/>
        <v/>
      </c>
      <c r="F431" s="41">
        <f t="shared" si="135"/>
        <v>1.3157894736842105E-2</v>
      </c>
      <c r="G431" s="22">
        <f t="shared" si="171"/>
        <v>1</v>
      </c>
      <c r="H431" s="57" t="str">
        <f t="shared" si="136"/>
        <v/>
      </c>
      <c r="I431" s="12"/>
    </row>
    <row r="432" spans="1:9" s="23" customFormat="1" ht="15" x14ac:dyDescent="0.2">
      <c r="A432" s="81"/>
      <c r="B432" s="56" t="s">
        <v>85</v>
      </c>
      <c r="C432" s="37">
        <v>0</v>
      </c>
      <c r="D432" s="20">
        <v>0</v>
      </c>
      <c r="E432" s="41" t="str">
        <f t="shared" ref="E432:E500" si="172">+IF(C432=0,"",C432/C$355)</f>
        <v/>
      </c>
      <c r="F432" s="41" t="str">
        <f t="shared" ref="F432:F500" si="173">+IF(D432=0,"",D432/D$355)</f>
        <v/>
      </c>
      <c r="G432" s="22" t="str">
        <f t="shared" si="171"/>
        <v xml:space="preserve"> </v>
      </c>
      <c r="H432" s="57" t="str">
        <f t="shared" ref="H432:H500" si="174">+IF(OR(AND(E432=""),(G432="")),"",E432*G432)</f>
        <v/>
      </c>
      <c r="I432" s="12"/>
    </row>
    <row r="433" spans="1:9" s="23" customFormat="1" ht="15" x14ac:dyDescent="0.2">
      <c r="A433" s="81"/>
      <c r="B433" s="56" t="s">
        <v>573</v>
      </c>
      <c r="C433" s="37">
        <v>0</v>
      </c>
      <c r="D433" s="20">
        <v>0</v>
      </c>
      <c r="E433" s="41" t="str">
        <f t="shared" si="172"/>
        <v/>
      </c>
      <c r="F433" s="41" t="str">
        <f t="shared" si="173"/>
        <v/>
      </c>
      <c r="G433" s="22" t="str">
        <f t="shared" si="171"/>
        <v xml:space="preserve"> </v>
      </c>
      <c r="H433" s="57" t="str">
        <f t="shared" si="174"/>
        <v/>
      </c>
      <c r="I433" s="12"/>
    </row>
    <row r="434" spans="1:9" s="23" customFormat="1" ht="15" x14ac:dyDescent="0.2">
      <c r="A434" s="81"/>
      <c r="B434" s="56" t="s">
        <v>256</v>
      </c>
      <c r="C434" s="37">
        <v>0</v>
      </c>
      <c r="D434" s="20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7">
        <v>1</v>
      </c>
      <c r="D435" s="20">
        <v>0</v>
      </c>
      <c r="E435" s="41">
        <f t="shared" si="172"/>
        <v>6.8027210884353739E-3</v>
      </c>
      <c r="F435" s="41" t="str">
        <f t="shared" si="173"/>
        <v/>
      </c>
      <c r="G435" s="22">
        <f t="shared" si="171"/>
        <v>-1</v>
      </c>
      <c r="H435" s="57">
        <f t="shared" si="174"/>
        <v>-6.8027210884353739E-3</v>
      </c>
      <c r="I435" s="12"/>
    </row>
    <row r="436" spans="1:9" s="23" customFormat="1" ht="15" x14ac:dyDescent="0.2">
      <c r="A436" s="81"/>
      <c r="B436" s="56" t="s">
        <v>521</v>
      </c>
      <c r="C436" s="37">
        <v>0</v>
      </c>
      <c r="D436" s="20">
        <v>0</v>
      </c>
      <c r="E436" s="41" t="str">
        <f t="shared" si="172"/>
        <v/>
      </c>
      <c r="F436" s="41" t="str">
        <f t="shared" si="173"/>
        <v/>
      </c>
      <c r="G436" s="22" t="str">
        <f t="shared" si="171"/>
        <v xml:space="preserve"> </v>
      </c>
      <c r="H436" s="57" t="str">
        <f t="shared" si="174"/>
        <v/>
      </c>
      <c r="I436" s="12"/>
    </row>
    <row r="437" spans="1:9" s="23" customFormat="1" ht="15" x14ac:dyDescent="0.2">
      <c r="A437" s="81"/>
      <c r="B437" s="56" t="s">
        <v>522</v>
      </c>
      <c r="C437" s="37">
        <v>0</v>
      </c>
      <c r="D437" s="20">
        <v>0</v>
      </c>
      <c r="E437" s="41" t="str">
        <f t="shared" si="172"/>
        <v/>
      </c>
      <c r="F437" s="41" t="str">
        <f t="shared" si="173"/>
        <v/>
      </c>
      <c r="G437" s="22" t="str">
        <f t="shared" si="171"/>
        <v xml:space="preserve"> </v>
      </c>
      <c r="H437" s="57" t="str">
        <f t="shared" si="174"/>
        <v/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7"/>
      <c r="D438" s="37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7"/>
      <c r="D439" s="37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7">
        <v>0</v>
      </c>
      <c r="D440" s="20">
        <v>0</v>
      </c>
      <c r="E440" s="41" t="str">
        <f t="shared" si="172"/>
        <v/>
      </c>
      <c r="F440" s="41" t="str">
        <f t="shared" si="173"/>
        <v/>
      </c>
      <c r="G440" s="22" t="str">
        <f t="shared" si="171"/>
        <v xml:space="preserve"> </v>
      </c>
      <c r="H440" s="57" t="str">
        <f t="shared" si="174"/>
        <v/>
      </c>
      <c r="I440" s="12"/>
    </row>
    <row r="441" spans="1:9" s="23" customFormat="1" ht="30" x14ac:dyDescent="0.2">
      <c r="A441" s="81"/>
      <c r="B441" s="56" t="s">
        <v>258</v>
      </c>
      <c r="C441" s="37">
        <v>0</v>
      </c>
      <c r="D441" s="20">
        <v>0</v>
      </c>
      <c r="E441" s="41" t="str">
        <f t="shared" si="172"/>
        <v/>
      </c>
      <c r="F441" s="41" t="str">
        <f t="shared" si="173"/>
        <v/>
      </c>
      <c r="G441" s="22" t="str">
        <f t="shared" si="171"/>
        <v xml:space="preserve"> </v>
      </c>
      <c r="H441" s="57" t="str">
        <f t="shared" si="174"/>
        <v/>
      </c>
      <c r="I441" s="12"/>
    </row>
    <row r="442" spans="1:9" s="23" customFormat="1" ht="15" x14ac:dyDescent="0.2">
      <c r="A442" s="81"/>
      <c r="B442" s="56" t="s">
        <v>540</v>
      </c>
      <c r="C442" s="37">
        <v>0</v>
      </c>
      <c r="D442" s="20">
        <v>0</v>
      </c>
      <c r="E442" s="41" t="str">
        <f t="shared" si="172"/>
        <v/>
      </c>
      <c r="F442" s="41" t="str">
        <f t="shared" si="173"/>
        <v/>
      </c>
      <c r="G442" s="22" t="str">
        <f t="shared" si="171"/>
        <v xml:space="preserve"> </v>
      </c>
      <c r="H442" s="57" t="str">
        <f t="shared" si="174"/>
        <v/>
      </c>
      <c r="I442" s="12"/>
    </row>
    <row r="443" spans="1:9" s="23" customFormat="1" ht="30" x14ac:dyDescent="0.2">
      <c r="A443" s="81"/>
      <c r="B443" s="56" t="s">
        <v>259</v>
      </c>
      <c r="C443" s="37">
        <v>0</v>
      </c>
      <c r="D443" s="20">
        <v>0</v>
      </c>
      <c r="E443" s="41" t="str">
        <f t="shared" si="172"/>
        <v/>
      </c>
      <c r="F443" s="41" t="str">
        <f t="shared" si="173"/>
        <v/>
      </c>
      <c r="G443" s="22" t="str">
        <f t="shared" si="171"/>
        <v xml:space="preserve"> </v>
      </c>
      <c r="H443" s="57" t="str">
        <f t="shared" si="174"/>
        <v/>
      </c>
      <c r="I443" s="12"/>
    </row>
    <row r="444" spans="1:9" s="23" customFormat="1" ht="30" x14ac:dyDescent="0.2">
      <c r="A444" s="81"/>
      <c r="B444" s="56" t="s">
        <v>477</v>
      </c>
      <c r="C444" s="37">
        <v>0</v>
      </c>
      <c r="D444" s="20">
        <v>0</v>
      </c>
      <c r="E444" s="41" t="str">
        <f t="shared" si="172"/>
        <v/>
      </c>
      <c r="F444" s="41" t="str">
        <f t="shared" si="173"/>
        <v/>
      </c>
      <c r="G444" s="22" t="str">
        <f t="shared" si="171"/>
        <v xml:space="preserve"> </v>
      </c>
      <c r="H444" s="57" t="str">
        <f t="shared" si="174"/>
        <v/>
      </c>
      <c r="I444" s="12"/>
    </row>
    <row r="445" spans="1:9" s="23" customFormat="1" ht="15" x14ac:dyDescent="0.2">
      <c r="A445" s="81"/>
      <c r="B445" s="56" t="s">
        <v>525</v>
      </c>
      <c r="C445" s="37">
        <v>0</v>
      </c>
      <c r="D445" s="20">
        <v>0</v>
      </c>
      <c r="E445" s="41" t="str">
        <f t="shared" si="172"/>
        <v/>
      </c>
      <c r="F445" s="41" t="str">
        <f t="shared" si="173"/>
        <v/>
      </c>
      <c r="G445" s="22" t="str">
        <f t="shared" si="171"/>
        <v xml:space="preserve"> </v>
      </c>
      <c r="H445" s="57" t="str">
        <f t="shared" si="174"/>
        <v/>
      </c>
      <c r="I445" s="12"/>
    </row>
    <row r="446" spans="1:9" s="23" customFormat="1" ht="15" x14ac:dyDescent="0.2">
      <c r="A446" s="81"/>
      <c r="B446" s="56" t="s">
        <v>628</v>
      </c>
      <c r="C446" s="37">
        <v>0</v>
      </c>
      <c r="D446" s="20">
        <v>0</v>
      </c>
      <c r="E446" s="41" t="str">
        <f t="shared" ref="E446:E448" si="179">+IF(C446=0,"",C446/C$355)</f>
        <v/>
      </c>
      <c r="F446" s="41" t="str">
        <f t="shared" ref="F446:F448" si="180">+IF(D446=0,"",D446/D$355)</f>
        <v/>
      </c>
      <c r="G446" s="41" t="str">
        <f t="shared" ref="G446:G448" si="181">+IF(AND(C446=0,D446=0)," ",IF(C446=0,1,IF(D446=0,-1,(D446-C446)/C446)))</f>
        <v xml:space="preserve"> </v>
      </c>
      <c r="H446" s="57" t="str">
        <f t="shared" ref="H446:H448" si="182">+IF(OR(AND(E446=""),(G446="")),"",E446*G446)</f>
        <v/>
      </c>
      <c r="I446" s="12"/>
    </row>
    <row r="447" spans="1:9" s="23" customFormat="1" ht="15" x14ac:dyDescent="0.2">
      <c r="A447" s="81"/>
      <c r="B447" s="56" t="s">
        <v>622</v>
      </c>
      <c r="C447" s="37">
        <v>0</v>
      </c>
      <c r="D447" s="20">
        <v>0</v>
      </c>
      <c r="E447" s="41" t="str">
        <f t="shared" si="179"/>
        <v/>
      </c>
      <c r="F447" s="41" t="str">
        <f t="shared" si="180"/>
        <v/>
      </c>
      <c r="G447" s="41" t="str">
        <f t="shared" si="181"/>
        <v xml:space="preserve"> </v>
      </c>
      <c r="H447" s="57" t="str">
        <f t="shared" si="182"/>
        <v/>
      </c>
      <c r="I447" s="12"/>
    </row>
    <row r="448" spans="1:9" s="23" customFormat="1" ht="15" x14ac:dyDescent="0.2">
      <c r="A448" s="81"/>
      <c r="B448" s="56" t="s">
        <v>623</v>
      </c>
      <c r="C448" s="37">
        <v>0</v>
      </c>
      <c r="D448" s="20">
        <v>0</v>
      </c>
      <c r="E448" s="41" t="str">
        <f t="shared" si="179"/>
        <v/>
      </c>
      <c r="F448" s="41" t="str">
        <f t="shared" si="180"/>
        <v/>
      </c>
      <c r="G448" s="41" t="str">
        <f t="shared" si="181"/>
        <v xml:space="preserve"> </v>
      </c>
      <c r="H448" s="57" t="str">
        <f t="shared" si="182"/>
        <v/>
      </c>
      <c r="I448" s="12"/>
    </row>
    <row r="449" spans="1:9" s="23" customFormat="1" ht="15" x14ac:dyDescent="0.2">
      <c r="A449" s="81"/>
      <c r="B449" s="56" t="s">
        <v>260</v>
      </c>
      <c r="C449" s="37">
        <v>0</v>
      </c>
      <c r="D449" s="20">
        <v>0</v>
      </c>
      <c r="E449" s="41" t="str">
        <f t="shared" si="172"/>
        <v/>
      </c>
      <c r="F449" s="41" t="str">
        <f t="shared" si="173"/>
        <v/>
      </c>
      <c r="G449" s="22" t="str">
        <f t="shared" si="171"/>
        <v xml:space="preserve"> </v>
      </c>
      <c r="H449" s="57" t="str">
        <f t="shared" si="174"/>
        <v/>
      </c>
      <c r="I449" s="12"/>
    </row>
    <row r="450" spans="1:9" s="23" customFormat="1" ht="15" x14ac:dyDescent="0.2">
      <c r="A450" s="81"/>
      <c r="B450" s="56" t="s">
        <v>261</v>
      </c>
      <c r="C450" s="37">
        <v>0</v>
      </c>
      <c r="D450" s="20">
        <v>0</v>
      </c>
      <c r="E450" s="41" t="str">
        <f t="shared" si="172"/>
        <v/>
      </c>
      <c r="F450" s="41" t="str">
        <f t="shared" si="173"/>
        <v/>
      </c>
      <c r="G450" s="22" t="str">
        <f t="shared" si="171"/>
        <v xml:space="preserve"> </v>
      </c>
      <c r="H450" s="57" t="str">
        <f t="shared" si="174"/>
        <v/>
      </c>
      <c r="I450" s="12"/>
    </row>
    <row r="451" spans="1:9" s="23" customFormat="1" ht="15" x14ac:dyDescent="0.2">
      <c r="A451" s="81"/>
      <c r="B451" s="56" t="s">
        <v>262</v>
      </c>
      <c r="C451" s="37">
        <v>0</v>
      </c>
      <c r="D451" s="20">
        <v>0</v>
      </c>
      <c r="E451" s="41" t="str">
        <f t="shared" si="172"/>
        <v/>
      </c>
      <c r="F451" s="41" t="str">
        <f t="shared" si="173"/>
        <v/>
      </c>
      <c r="G451" s="22" t="str">
        <f t="shared" si="171"/>
        <v xml:space="preserve"> </v>
      </c>
      <c r="H451" s="57" t="str">
        <f t="shared" si="174"/>
        <v/>
      </c>
      <c r="I451" s="12"/>
    </row>
    <row r="452" spans="1:9" s="23" customFormat="1" ht="15" x14ac:dyDescent="0.2">
      <c r="A452" s="81"/>
      <c r="B452" s="56" t="s">
        <v>94</v>
      </c>
      <c r="C452" s="37">
        <v>0</v>
      </c>
      <c r="D452" s="20">
        <v>0</v>
      </c>
      <c r="E452" s="41" t="str">
        <f t="shared" si="172"/>
        <v/>
      </c>
      <c r="F452" s="41" t="str">
        <f t="shared" si="173"/>
        <v/>
      </c>
      <c r="G452" s="22" t="str">
        <f t="shared" si="171"/>
        <v xml:space="preserve"> </v>
      </c>
      <c r="H452" s="57" t="str">
        <f t="shared" si="174"/>
        <v/>
      </c>
      <c r="I452" s="12"/>
    </row>
    <row r="453" spans="1:9" s="23" customFormat="1" ht="15" x14ac:dyDescent="0.2">
      <c r="A453" s="81"/>
      <c r="B453" s="56" t="s">
        <v>95</v>
      </c>
      <c r="C453" s="37">
        <v>0</v>
      </c>
      <c r="D453" s="20">
        <v>0</v>
      </c>
      <c r="E453" s="41" t="str">
        <f t="shared" si="172"/>
        <v/>
      </c>
      <c r="F453" s="41" t="str">
        <f t="shared" si="173"/>
        <v/>
      </c>
      <c r="G453" s="22" t="str">
        <f t="shared" si="171"/>
        <v xml:space="preserve"> </v>
      </c>
      <c r="H453" s="57" t="str">
        <f t="shared" si="174"/>
        <v/>
      </c>
      <c r="I453" s="12"/>
    </row>
    <row r="454" spans="1:9" s="23" customFormat="1" ht="15" x14ac:dyDescent="0.2">
      <c r="A454" s="81"/>
      <c r="B454" s="56" t="s">
        <v>96</v>
      </c>
      <c r="C454" s="37">
        <v>0</v>
      </c>
      <c r="D454" s="20">
        <v>0</v>
      </c>
      <c r="E454" s="41" t="str">
        <f t="shared" si="172"/>
        <v/>
      </c>
      <c r="F454" s="41" t="str">
        <f t="shared" si="173"/>
        <v/>
      </c>
      <c r="G454" s="22" t="str">
        <f t="shared" si="171"/>
        <v xml:space="preserve"> </v>
      </c>
      <c r="H454" s="57" t="str">
        <f t="shared" si="174"/>
        <v/>
      </c>
      <c r="I454" s="12"/>
    </row>
    <row r="455" spans="1:9" s="23" customFormat="1" ht="15" x14ac:dyDescent="0.2">
      <c r="A455" s="81"/>
      <c r="B455" s="56" t="s">
        <v>263</v>
      </c>
      <c r="C455" s="37">
        <v>0</v>
      </c>
      <c r="D455" s="20">
        <v>0</v>
      </c>
      <c r="E455" s="41" t="str">
        <f t="shared" si="172"/>
        <v/>
      </c>
      <c r="F455" s="41" t="str">
        <f t="shared" si="173"/>
        <v/>
      </c>
      <c r="G455" s="22" t="str">
        <f t="shared" si="171"/>
        <v xml:space="preserve"> </v>
      </c>
      <c r="H455" s="57" t="str">
        <f t="shared" si="174"/>
        <v/>
      </c>
      <c r="I455" s="12"/>
    </row>
    <row r="456" spans="1:9" s="23" customFormat="1" ht="15" x14ac:dyDescent="0.2">
      <c r="A456" s="81"/>
      <c r="B456" s="56" t="s">
        <v>526</v>
      </c>
      <c r="C456" s="37">
        <v>0</v>
      </c>
      <c r="D456" s="20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7">
        <v>0</v>
      </c>
      <c r="D457" s="20">
        <v>0</v>
      </c>
      <c r="E457" s="41" t="str">
        <f t="shared" si="172"/>
        <v/>
      </c>
      <c r="F457" s="41" t="str">
        <f t="shared" si="173"/>
        <v/>
      </c>
      <c r="G457" s="22" t="str">
        <f t="shared" si="171"/>
        <v xml:space="preserve"> </v>
      </c>
      <c r="H457" s="57" t="str">
        <f t="shared" si="174"/>
        <v/>
      </c>
      <c r="I457" s="12"/>
    </row>
    <row r="458" spans="1:9" s="23" customFormat="1" ht="15" x14ac:dyDescent="0.2">
      <c r="A458" s="81"/>
      <c r="B458" s="56" t="s">
        <v>93</v>
      </c>
      <c r="C458" s="37">
        <v>0</v>
      </c>
      <c r="D458" s="20">
        <v>0</v>
      </c>
      <c r="E458" s="41" t="str">
        <f t="shared" si="172"/>
        <v/>
      </c>
      <c r="F458" s="41" t="str">
        <f t="shared" si="173"/>
        <v/>
      </c>
      <c r="G458" s="22" t="str">
        <f t="shared" si="171"/>
        <v xml:space="preserve"> </v>
      </c>
      <c r="H458" s="57" t="str">
        <f t="shared" si="174"/>
        <v/>
      </c>
      <c r="I458" s="12"/>
    </row>
    <row r="459" spans="1:9" s="23" customFormat="1" ht="15" x14ac:dyDescent="0.2">
      <c r="A459" s="81"/>
      <c r="B459" s="56" t="s">
        <v>528</v>
      </c>
      <c r="C459" s="37">
        <v>0</v>
      </c>
      <c r="D459" s="20">
        <v>0</v>
      </c>
      <c r="E459" s="41" t="str">
        <f t="shared" si="172"/>
        <v/>
      </c>
      <c r="F459" s="41" t="str">
        <f t="shared" si="173"/>
        <v/>
      </c>
      <c r="G459" s="22" t="str">
        <f t="shared" si="171"/>
        <v xml:space="preserve"> </v>
      </c>
      <c r="H459" s="57" t="str">
        <f t="shared" si="174"/>
        <v/>
      </c>
      <c r="I459" s="12"/>
    </row>
    <row r="460" spans="1:9" s="23" customFormat="1" ht="15" x14ac:dyDescent="0.2">
      <c r="A460" s="81"/>
      <c r="B460" s="56" t="s">
        <v>529</v>
      </c>
      <c r="C460" s="37">
        <v>0</v>
      </c>
      <c r="D460" s="20">
        <v>0</v>
      </c>
      <c r="E460" s="41" t="str">
        <f t="shared" si="172"/>
        <v/>
      </c>
      <c r="F460" s="41" t="str">
        <f t="shared" si="173"/>
        <v/>
      </c>
      <c r="G460" s="22" t="str">
        <f t="shared" si="171"/>
        <v xml:space="preserve"> </v>
      </c>
      <c r="H460" s="57" t="str">
        <f t="shared" si="174"/>
        <v/>
      </c>
      <c r="I460" s="12"/>
    </row>
    <row r="461" spans="1:9" s="23" customFormat="1" ht="30" x14ac:dyDescent="0.2">
      <c r="A461" s="81"/>
      <c r="B461" s="56" t="s">
        <v>530</v>
      </c>
      <c r="C461" s="37">
        <v>0</v>
      </c>
      <c r="D461" s="20">
        <v>0</v>
      </c>
      <c r="E461" s="41" t="str">
        <f t="shared" si="172"/>
        <v/>
      </c>
      <c r="F461" s="41" t="str">
        <f t="shared" si="173"/>
        <v/>
      </c>
      <c r="G461" s="22" t="str">
        <f t="shared" si="171"/>
        <v xml:space="preserve"> </v>
      </c>
      <c r="H461" s="57" t="str">
        <f t="shared" si="174"/>
        <v/>
      </c>
      <c r="I461" s="12"/>
    </row>
    <row r="462" spans="1:9" s="23" customFormat="1" ht="30" x14ac:dyDescent="0.2">
      <c r="A462" s="81"/>
      <c r="B462" s="56" t="s">
        <v>635</v>
      </c>
      <c r="C462" s="37">
        <v>0</v>
      </c>
      <c r="D462" s="20">
        <v>0</v>
      </c>
      <c r="E462" s="41" t="str">
        <f t="shared" si="172"/>
        <v/>
      </c>
      <c r="F462" s="41" t="str">
        <f t="shared" si="173"/>
        <v/>
      </c>
      <c r="G462" s="22" t="str">
        <f t="shared" si="171"/>
        <v xml:space="preserve"> </v>
      </c>
      <c r="H462" s="57" t="str">
        <f t="shared" si="174"/>
        <v/>
      </c>
      <c r="I462" s="12"/>
    </row>
    <row r="463" spans="1:9" s="23" customFormat="1" ht="15" x14ac:dyDescent="0.2">
      <c r="A463" s="81"/>
      <c r="B463" s="56" t="s">
        <v>100</v>
      </c>
      <c r="C463" s="37">
        <v>0</v>
      </c>
      <c r="D463" s="20">
        <v>0</v>
      </c>
      <c r="E463" s="41" t="str">
        <f t="shared" si="172"/>
        <v/>
      </c>
      <c r="F463" s="41" t="str">
        <f t="shared" si="173"/>
        <v/>
      </c>
      <c r="G463" s="22" t="str">
        <f t="shared" si="171"/>
        <v xml:space="preserve"> </v>
      </c>
      <c r="H463" s="57" t="str">
        <f t="shared" si="174"/>
        <v/>
      </c>
      <c r="I463" s="12"/>
    </row>
    <row r="464" spans="1:9" s="23" customFormat="1" ht="15" x14ac:dyDescent="0.2">
      <c r="A464" s="81"/>
      <c r="B464" s="56" t="s">
        <v>108</v>
      </c>
      <c r="C464" s="37">
        <v>0</v>
      </c>
      <c r="D464" s="20">
        <v>0</v>
      </c>
      <c r="E464" s="41" t="str">
        <f t="shared" si="172"/>
        <v/>
      </c>
      <c r="F464" s="41" t="str">
        <f t="shared" si="173"/>
        <v/>
      </c>
      <c r="G464" s="22" t="str">
        <f t="shared" si="171"/>
        <v xml:space="preserve"> </v>
      </c>
      <c r="H464" s="57" t="str">
        <f t="shared" si="174"/>
        <v/>
      </c>
      <c r="I464" s="12"/>
    </row>
    <row r="465" spans="1:9" s="23" customFormat="1" ht="15" x14ac:dyDescent="0.2">
      <c r="A465" s="81"/>
      <c r="B465" s="56" t="s">
        <v>107</v>
      </c>
      <c r="C465" s="37">
        <v>1</v>
      </c>
      <c r="D465" s="20">
        <v>5</v>
      </c>
      <c r="E465" s="41">
        <f t="shared" si="172"/>
        <v>6.8027210884353739E-3</v>
      </c>
      <c r="F465" s="41">
        <f t="shared" si="173"/>
        <v>3.2894736842105261E-2</v>
      </c>
      <c r="G465" s="22">
        <f t="shared" si="171"/>
        <v>4</v>
      </c>
      <c r="H465" s="57">
        <f t="shared" si="174"/>
        <v>2.7210884353741496E-2</v>
      </c>
      <c r="I465" s="12"/>
    </row>
    <row r="466" spans="1:9" s="23" customFormat="1" ht="15" x14ac:dyDescent="0.2">
      <c r="A466" s="81"/>
      <c r="B466" s="56" t="s">
        <v>264</v>
      </c>
      <c r="C466" s="37">
        <v>0</v>
      </c>
      <c r="D466" s="20">
        <v>0</v>
      </c>
      <c r="E466" s="41" t="str">
        <f t="shared" si="172"/>
        <v/>
      </c>
      <c r="F466" s="41" t="str">
        <f t="shared" si="173"/>
        <v/>
      </c>
      <c r="G466" s="22" t="str">
        <f t="shared" si="171"/>
        <v xml:space="preserve"> </v>
      </c>
      <c r="H466" s="57" t="str">
        <f t="shared" si="174"/>
        <v/>
      </c>
      <c r="I466" s="12"/>
    </row>
    <row r="467" spans="1:9" s="23" customFormat="1" ht="30" x14ac:dyDescent="0.2">
      <c r="A467" s="81"/>
      <c r="B467" s="56" t="s">
        <v>478</v>
      </c>
      <c r="C467" s="37">
        <v>0</v>
      </c>
      <c r="D467" s="20">
        <v>0</v>
      </c>
      <c r="E467" s="41" t="str">
        <f t="shared" si="172"/>
        <v/>
      </c>
      <c r="F467" s="41" t="str">
        <f t="shared" si="173"/>
        <v/>
      </c>
      <c r="G467" s="22" t="str">
        <f t="shared" si="171"/>
        <v xml:space="preserve"> </v>
      </c>
      <c r="H467" s="57" t="str">
        <f t="shared" si="174"/>
        <v/>
      </c>
      <c r="I467" s="12"/>
    </row>
    <row r="468" spans="1:9" s="23" customFormat="1" ht="45" x14ac:dyDescent="0.2">
      <c r="A468" s="81"/>
      <c r="B468" s="56" t="s">
        <v>541</v>
      </c>
      <c r="C468" s="37">
        <v>0</v>
      </c>
      <c r="D468" s="20">
        <v>0</v>
      </c>
      <c r="E468" s="41" t="str">
        <f t="shared" si="172"/>
        <v/>
      </c>
      <c r="F468" s="41" t="str">
        <f t="shared" si="173"/>
        <v/>
      </c>
      <c r="G468" s="22" t="str">
        <f t="shared" si="171"/>
        <v xml:space="preserve"> </v>
      </c>
      <c r="H468" s="57" t="str">
        <f t="shared" si="174"/>
        <v/>
      </c>
      <c r="I468" s="12"/>
    </row>
    <row r="469" spans="1:9" s="23" customFormat="1" ht="30" x14ac:dyDescent="0.2">
      <c r="A469" s="81"/>
      <c r="B469" s="56" t="s">
        <v>479</v>
      </c>
      <c r="C469" s="37">
        <v>0</v>
      </c>
      <c r="D469" s="20">
        <v>0</v>
      </c>
      <c r="E469" s="41" t="str">
        <f t="shared" si="172"/>
        <v/>
      </c>
      <c r="F469" s="41" t="str">
        <f t="shared" si="173"/>
        <v/>
      </c>
      <c r="G469" s="22" t="str">
        <f t="shared" si="171"/>
        <v xml:space="preserve"> </v>
      </c>
      <c r="H469" s="57" t="str">
        <f t="shared" si="174"/>
        <v/>
      </c>
      <c r="I469" s="12"/>
    </row>
    <row r="470" spans="1:9" s="23" customFormat="1" ht="15" x14ac:dyDescent="0.2">
      <c r="A470" s="81"/>
      <c r="B470" s="56" t="s">
        <v>103</v>
      </c>
      <c r="C470" s="37">
        <v>0</v>
      </c>
      <c r="D470" s="20">
        <v>0</v>
      </c>
      <c r="E470" s="41" t="str">
        <f t="shared" si="172"/>
        <v/>
      </c>
      <c r="F470" s="41" t="str">
        <f t="shared" si="173"/>
        <v/>
      </c>
      <c r="G470" s="22" t="str">
        <f t="shared" si="171"/>
        <v xml:space="preserve"> </v>
      </c>
      <c r="H470" s="57" t="str">
        <f t="shared" si="174"/>
        <v/>
      </c>
      <c r="I470" s="12"/>
    </row>
    <row r="471" spans="1:9" s="23" customFormat="1" ht="30" x14ac:dyDescent="0.2">
      <c r="A471" s="81"/>
      <c r="B471" s="56" t="s">
        <v>590</v>
      </c>
      <c r="C471" s="37">
        <v>0</v>
      </c>
      <c r="D471" s="20">
        <v>0</v>
      </c>
      <c r="E471" s="41" t="str">
        <f t="shared" si="172"/>
        <v/>
      </c>
      <c r="F471" s="41" t="str">
        <f t="shared" si="173"/>
        <v/>
      </c>
      <c r="G471" s="22" t="str">
        <f t="shared" si="171"/>
        <v xml:space="preserve"> </v>
      </c>
      <c r="H471" s="57" t="str">
        <f t="shared" si="174"/>
        <v/>
      </c>
      <c r="I471" s="12"/>
    </row>
    <row r="472" spans="1:9" s="23" customFormat="1" ht="15" x14ac:dyDescent="0.2">
      <c r="A472" s="81"/>
      <c r="B472" s="56" t="s">
        <v>104</v>
      </c>
      <c r="C472" s="37">
        <v>0</v>
      </c>
      <c r="D472" s="20">
        <v>0</v>
      </c>
      <c r="E472" s="41" t="str">
        <f t="shared" si="172"/>
        <v/>
      </c>
      <c r="F472" s="41" t="str">
        <f t="shared" si="173"/>
        <v/>
      </c>
      <c r="G472" s="22" t="str">
        <f t="shared" si="171"/>
        <v xml:space="preserve"> </v>
      </c>
      <c r="H472" s="57" t="str">
        <f t="shared" si="174"/>
        <v/>
      </c>
      <c r="I472" s="12"/>
    </row>
    <row r="473" spans="1:9" s="23" customFormat="1" ht="15" x14ac:dyDescent="0.2">
      <c r="A473" s="81"/>
      <c r="B473" s="56" t="s">
        <v>373</v>
      </c>
      <c r="C473" s="37">
        <v>0</v>
      </c>
      <c r="D473" s="20">
        <v>0</v>
      </c>
      <c r="E473" s="41" t="str">
        <f t="shared" si="172"/>
        <v/>
      </c>
      <c r="F473" s="41" t="str">
        <f t="shared" si="173"/>
        <v/>
      </c>
      <c r="G473" s="22" t="str">
        <f t="shared" si="171"/>
        <v xml:space="preserve"> </v>
      </c>
      <c r="H473" s="57" t="str">
        <f t="shared" si="174"/>
        <v/>
      </c>
      <c r="I473" s="12"/>
    </row>
    <row r="474" spans="1:9" s="23" customFormat="1" ht="15" x14ac:dyDescent="0.2">
      <c r="A474" s="81"/>
      <c r="B474" s="56" t="s">
        <v>102</v>
      </c>
      <c r="C474" s="37">
        <v>0</v>
      </c>
      <c r="D474" s="20">
        <v>0</v>
      </c>
      <c r="E474" s="41" t="str">
        <f t="shared" si="172"/>
        <v/>
      </c>
      <c r="F474" s="41" t="str">
        <f t="shared" si="173"/>
        <v/>
      </c>
      <c r="G474" s="22" t="str">
        <f t="shared" si="171"/>
        <v xml:space="preserve"> </v>
      </c>
      <c r="H474" s="57" t="str">
        <f t="shared" si="174"/>
        <v/>
      </c>
      <c r="I474" s="12"/>
    </row>
    <row r="475" spans="1:9" s="23" customFormat="1" ht="15" x14ac:dyDescent="0.2">
      <c r="A475" s="81"/>
      <c r="B475" s="56" t="s">
        <v>265</v>
      </c>
      <c r="C475" s="37">
        <v>0</v>
      </c>
      <c r="D475" s="20">
        <v>0</v>
      </c>
      <c r="E475" s="41" t="str">
        <f t="shared" si="172"/>
        <v/>
      </c>
      <c r="F475" s="41" t="str">
        <f t="shared" si="173"/>
        <v/>
      </c>
      <c r="G475" s="22" t="str">
        <f t="shared" si="171"/>
        <v xml:space="preserve"> </v>
      </c>
      <c r="H475" s="57" t="str">
        <f t="shared" si="174"/>
        <v/>
      </c>
      <c r="I475" s="12"/>
    </row>
    <row r="476" spans="1:9" s="23" customFormat="1" ht="15" x14ac:dyDescent="0.2">
      <c r="A476" s="81"/>
      <c r="B476" s="56" t="s">
        <v>636</v>
      </c>
      <c r="C476" s="37">
        <v>0</v>
      </c>
      <c r="D476" s="20">
        <v>0</v>
      </c>
      <c r="E476" s="41" t="str">
        <f t="shared" si="172"/>
        <v/>
      </c>
      <c r="F476" s="41" t="str">
        <f t="shared" si="173"/>
        <v/>
      </c>
      <c r="G476" s="22" t="str">
        <f t="shared" si="171"/>
        <v xml:space="preserve"> </v>
      </c>
      <c r="H476" s="57" t="str">
        <f t="shared" si="174"/>
        <v/>
      </c>
      <c r="I476" s="12"/>
    </row>
    <row r="477" spans="1:9" s="23" customFormat="1" ht="15" x14ac:dyDescent="0.2">
      <c r="A477" s="81"/>
      <c r="B477" s="56" t="s">
        <v>326</v>
      </c>
      <c r="C477" s="37">
        <v>0</v>
      </c>
      <c r="D477" s="20">
        <v>0</v>
      </c>
      <c r="E477" s="41" t="str">
        <f t="shared" si="172"/>
        <v/>
      </c>
      <c r="F477" s="41" t="str">
        <f t="shared" si="173"/>
        <v/>
      </c>
      <c r="G477" s="22" t="str">
        <f t="shared" si="171"/>
        <v xml:space="preserve"> </v>
      </c>
      <c r="H477" s="57" t="str">
        <f t="shared" si="174"/>
        <v/>
      </c>
      <c r="I477" s="12"/>
    </row>
    <row r="478" spans="1:9" s="23" customFormat="1" ht="15" x14ac:dyDescent="0.2">
      <c r="A478" s="81"/>
      <c r="B478" s="56" t="s">
        <v>111</v>
      </c>
      <c r="C478" s="37">
        <v>0</v>
      </c>
      <c r="D478" s="20">
        <v>0</v>
      </c>
      <c r="E478" s="41" t="str">
        <f t="shared" si="172"/>
        <v/>
      </c>
      <c r="F478" s="41" t="str">
        <f t="shared" si="173"/>
        <v/>
      </c>
      <c r="G478" s="22" t="str">
        <f t="shared" si="171"/>
        <v xml:space="preserve"> </v>
      </c>
      <c r="H478" s="57" t="str">
        <f t="shared" si="174"/>
        <v/>
      </c>
      <c r="I478" s="12"/>
    </row>
    <row r="479" spans="1:9" s="23" customFormat="1" ht="15" x14ac:dyDescent="0.2">
      <c r="A479" s="81"/>
      <c r="B479" s="56" t="s">
        <v>99</v>
      </c>
      <c r="C479" s="37">
        <v>0</v>
      </c>
      <c r="D479" s="20">
        <v>0</v>
      </c>
      <c r="E479" s="41" t="str">
        <f t="shared" si="172"/>
        <v/>
      </c>
      <c r="F479" s="41" t="str">
        <f t="shared" si="173"/>
        <v/>
      </c>
      <c r="G479" s="22" t="str">
        <f t="shared" si="171"/>
        <v xml:space="preserve"> </v>
      </c>
      <c r="H479" s="57" t="str">
        <f t="shared" si="174"/>
        <v/>
      </c>
      <c r="I479" s="12"/>
    </row>
    <row r="480" spans="1:9" s="23" customFormat="1" ht="15" x14ac:dyDescent="0.2">
      <c r="A480" s="81"/>
      <c r="B480" s="56" t="s">
        <v>266</v>
      </c>
      <c r="C480" s="37">
        <v>0</v>
      </c>
      <c r="D480" s="20">
        <v>0</v>
      </c>
      <c r="E480" s="41" t="str">
        <f t="shared" si="172"/>
        <v/>
      </c>
      <c r="F480" s="41" t="str">
        <f t="shared" si="173"/>
        <v/>
      </c>
      <c r="G480" s="22" t="str">
        <f t="shared" si="171"/>
        <v xml:space="preserve"> </v>
      </c>
      <c r="H480" s="57" t="str">
        <f t="shared" si="174"/>
        <v/>
      </c>
      <c r="I480" s="12"/>
    </row>
    <row r="481" spans="1:9" s="23" customFormat="1" ht="15" x14ac:dyDescent="0.2">
      <c r="A481" s="81"/>
      <c r="B481" s="56" t="s">
        <v>480</v>
      </c>
      <c r="C481" s="37">
        <v>0</v>
      </c>
      <c r="D481" s="20">
        <v>0</v>
      </c>
      <c r="E481" s="41" t="str">
        <f t="shared" si="172"/>
        <v/>
      </c>
      <c r="F481" s="41" t="str">
        <f t="shared" si="173"/>
        <v/>
      </c>
      <c r="G481" s="22" t="str">
        <f t="shared" si="171"/>
        <v xml:space="preserve"> </v>
      </c>
      <c r="H481" s="57" t="str">
        <f t="shared" si="174"/>
        <v/>
      </c>
      <c r="I481" s="12"/>
    </row>
    <row r="482" spans="1:9" s="23" customFormat="1" ht="15" x14ac:dyDescent="0.2">
      <c r="A482" s="81"/>
      <c r="B482" s="56" t="s">
        <v>105</v>
      </c>
      <c r="C482" s="37">
        <v>0</v>
      </c>
      <c r="D482" s="20">
        <v>0</v>
      </c>
      <c r="E482" s="41" t="str">
        <f t="shared" si="172"/>
        <v/>
      </c>
      <c r="F482" s="41" t="str">
        <f t="shared" si="173"/>
        <v/>
      </c>
      <c r="G482" s="22" t="str">
        <f t="shared" si="171"/>
        <v xml:space="preserve"> </v>
      </c>
      <c r="H482" s="57" t="str">
        <f t="shared" si="174"/>
        <v/>
      </c>
      <c r="I482" s="12"/>
    </row>
    <row r="483" spans="1:9" s="23" customFormat="1" ht="15" x14ac:dyDescent="0.2">
      <c r="A483" s="81"/>
      <c r="B483" s="56" t="s">
        <v>109</v>
      </c>
      <c r="C483" s="37">
        <v>0</v>
      </c>
      <c r="D483" s="20">
        <v>0</v>
      </c>
      <c r="E483" s="41" t="str">
        <f t="shared" si="172"/>
        <v/>
      </c>
      <c r="F483" s="41" t="str">
        <f t="shared" si="173"/>
        <v/>
      </c>
      <c r="G483" s="22" t="str">
        <f t="shared" si="171"/>
        <v xml:space="preserve"> </v>
      </c>
      <c r="H483" s="57" t="str">
        <f t="shared" si="174"/>
        <v/>
      </c>
      <c r="I483" s="12"/>
    </row>
    <row r="484" spans="1:9" s="23" customFormat="1" ht="15" x14ac:dyDescent="0.2">
      <c r="A484" s="81"/>
      <c r="B484" s="56" t="s">
        <v>97</v>
      </c>
      <c r="C484" s="37">
        <v>0</v>
      </c>
      <c r="D484" s="20">
        <v>0</v>
      </c>
      <c r="E484" s="41" t="str">
        <f t="shared" si="172"/>
        <v/>
      </c>
      <c r="F484" s="41" t="str">
        <f t="shared" si="173"/>
        <v/>
      </c>
      <c r="G484" s="22" t="str">
        <f t="shared" si="171"/>
        <v xml:space="preserve"> </v>
      </c>
      <c r="H484" s="57" t="str">
        <f t="shared" si="174"/>
        <v/>
      </c>
      <c r="I484" s="12"/>
    </row>
    <row r="485" spans="1:9" s="23" customFormat="1" ht="15" x14ac:dyDescent="0.2">
      <c r="A485" s="81"/>
      <c r="B485" s="56" t="s">
        <v>101</v>
      </c>
      <c r="C485" s="37">
        <v>0</v>
      </c>
      <c r="D485" s="20">
        <v>0</v>
      </c>
      <c r="E485" s="41" t="str">
        <f t="shared" si="172"/>
        <v/>
      </c>
      <c r="F485" s="41" t="str">
        <f t="shared" si="173"/>
        <v/>
      </c>
      <c r="G485" s="22" t="str">
        <f t="shared" si="171"/>
        <v xml:space="preserve"> </v>
      </c>
      <c r="H485" s="57" t="str">
        <f t="shared" si="174"/>
        <v/>
      </c>
      <c r="I485" s="12"/>
    </row>
    <row r="486" spans="1:9" s="23" customFormat="1" ht="15" x14ac:dyDescent="0.2">
      <c r="A486" s="81"/>
      <c r="B486" s="56" t="s">
        <v>106</v>
      </c>
      <c r="C486" s="37">
        <v>0</v>
      </c>
      <c r="D486" s="20">
        <v>0</v>
      </c>
      <c r="E486" s="41" t="str">
        <f t="shared" si="172"/>
        <v/>
      </c>
      <c r="F486" s="41" t="str">
        <f t="shared" si="173"/>
        <v/>
      </c>
      <c r="G486" s="22" t="str">
        <f t="shared" si="171"/>
        <v xml:space="preserve"> </v>
      </c>
      <c r="H486" s="57" t="str">
        <f t="shared" si="174"/>
        <v/>
      </c>
      <c r="I486" s="12"/>
    </row>
    <row r="487" spans="1:9" s="23" customFormat="1" ht="15" x14ac:dyDescent="0.2">
      <c r="A487" s="81"/>
      <c r="B487" s="56" t="s">
        <v>110</v>
      </c>
      <c r="C487" s="37">
        <v>0</v>
      </c>
      <c r="D487" s="20">
        <v>0</v>
      </c>
      <c r="E487" s="41" t="str">
        <f t="shared" si="172"/>
        <v/>
      </c>
      <c r="F487" s="41" t="str">
        <f t="shared" si="173"/>
        <v/>
      </c>
      <c r="G487" s="22" t="str">
        <f t="shared" si="171"/>
        <v xml:space="preserve"> </v>
      </c>
      <c r="H487" s="57" t="str">
        <f t="shared" si="174"/>
        <v/>
      </c>
      <c r="I487" s="12"/>
    </row>
    <row r="488" spans="1:9" s="23" customFormat="1" ht="15" x14ac:dyDescent="0.2">
      <c r="A488" s="81"/>
      <c r="B488" s="56" t="s">
        <v>267</v>
      </c>
      <c r="C488" s="37">
        <v>0</v>
      </c>
      <c r="D488" s="20">
        <v>0</v>
      </c>
      <c r="E488" s="41" t="str">
        <f t="shared" si="172"/>
        <v/>
      </c>
      <c r="F488" s="41" t="str">
        <f t="shared" si="173"/>
        <v/>
      </c>
      <c r="G488" s="22" t="str">
        <f t="shared" si="171"/>
        <v xml:space="preserve"> </v>
      </c>
      <c r="H488" s="57" t="str">
        <f t="shared" si="174"/>
        <v/>
      </c>
      <c r="I488" s="12"/>
    </row>
    <row r="489" spans="1:9" s="23" customFormat="1" ht="30" x14ac:dyDescent="0.2">
      <c r="A489" s="81"/>
      <c r="B489" s="56" t="s">
        <v>481</v>
      </c>
      <c r="C489" s="37">
        <v>0</v>
      </c>
      <c r="D489" s="20">
        <v>0</v>
      </c>
      <c r="E489" s="41" t="str">
        <f t="shared" si="172"/>
        <v/>
      </c>
      <c r="F489" s="41" t="str">
        <f t="shared" si="173"/>
        <v/>
      </c>
      <c r="G489" s="22" t="str">
        <f t="shared" si="171"/>
        <v xml:space="preserve"> </v>
      </c>
      <c r="H489" s="57" t="str">
        <f t="shared" si="174"/>
        <v/>
      </c>
      <c r="I489" s="12"/>
    </row>
    <row r="490" spans="1:9" s="23" customFormat="1" ht="15" x14ac:dyDescent="0.2">
      <c r="A490" s="81"/>
      <c r="B490" s="56" t="s">
        <v>268</v>
      </c>
      <c r="C490" s="37">
        <v>0</v>
      </c>
      <c r="D490" s="20">
        <v>0</v>
      </c>
      <c r="E490" s="41" t="str">
        <f t="shared" si="172"/>
        <v/>
      </c>
      <c r="F490" s="41" t="str">
        <f t="shared" si="173"/>
        <v/>
      </c>
      <c r="G490" s="22" t="str">
        <f t="shared" si="171"/>
        <v xml:space="preserve"> </v>
      </c>
      <c r="H490" s="57" t="str">
        <f t="shared" si="174"/>
        <v/>
      </c>
      <c r="I490" s="12"/>
    </row>
    <row r="491" spans="1:9" s="23" customFormat="1" ht="15" x14ac:dyDescent="0.2">
      <c r="A491" s="81"/>
      <c r="B491" s="56" t="s">
        <v>269</v>
      </c>
      <c r="C491" s="37">
        <v>0</v>
      </c>
      <c r="D491" s="20">
        <v>0</v>
      </c>
      <c r="E491" s="41" t="str">
        <f t="shared" si="172"/>
        <v/>
      </c>
      <c r="F491" s="41" t="str">
        <f t="shared" si="173"/>
        <v/>
      </c>
      <c r="G491" s="22" t="str">
        <f t="shared" si="171"/>
        <v xml:space="preserve"> </v>
      </c>
      <c r="H491" s="57" t="str">
        <f t="shared" si="174"/>
        <v/>
      </c>
      <c r="I491" s="12"/>
    </row>
    <row r="492" spans="1:9" s="23" customFormat="1" ht="15" x14ac:dyDescent="0.2">
      <c r="A492" s="81"/>
      <c r="B492" s="56" t="s">
        <v>482</v>
      </c>
      <c r="C492" s="37">
        <v>0</v>
      </c>
      <c r="D492" s="20">
        <v>0</v>
      </c>
      <c r="E492" s="41" t="str">
        <f t="shared" si="172"/>
        <v/>
      </c>
      <c r="F492" s="41" t="str">
        <f t="shared" si="173"/>
        <v/>
      </c>
      <c r="G492" s="22" t="str">
        <f t="shared" si="171"/>
        <v xml:space="preserve"> </v>
      </c>
      <c r="H492" s="57" t="str">
        <f t="shared" si="174"/>
        <v/>
      </c>
      <c r="I492" s="12"/>
    </row>
    <row r="493" spans="1:9" s="23" customFormat="1" ht="15" x14ac:dyDescent="0.2">
      <c r="A493" s="81"/>
      <c r="B493" s="56" t="s">
        <v>270</v>
      </c>
      <c r="C493" s="37">
        <v>0</v>
      </c>
      <c r="D493" s="20">
        <v>0</v>
      </c>
      <c r="E493" s="41" t="str">
        <f t="shared" si="172"/>
        <v/>
      </c>
      <c r="F493" s="41" t="str">
        <f t="shared" si="173"/>
        <v/>
      </c>
      <c r="G493" s="22" t="str">
        <f t="shared" si="171"/>
        <v xml:space="preserve"> </v>
      </c>
      <c r="H493" s="57" t="str">
        <f t="shared" si="174"/>
        <v/>
      </c>
      <c r="I493" s="12"/>
    </row>
    <row r="494" spans="1:9" s="23" customFormat="1" ht="15" x14ac:dyDescent="0.2">
      <c r="A494" s="81"/>
      <c r="B494" s="56" t="s">
        <v>271</v>
      </c>
      <c r="C494" s="37">
        <v>0</v>
      </c>
      <c r="D494" s="20">
        <v>0</v>
      </c>
      <c r="E494" s="41" t="str">
        <f t="shared" si="172"/>
        <v/>
      </c>
      <c r="F494" s="41" t="str">
        <f t="shared" si="173"/>
        <v/>
      </c>
      <c r="G494" s="22" t="str">
        <f t="shared" si="171"/>
        <v xml:space="preserve"> </v>
      </c>
      <c r="H494" s="57" t="str">
        <f t="shared" si="174"/>
        <v/>
      </c>
      <c r="I494" s="12"/>
    </row>
    <row r="495" spans="1:9" s="23" customFormat="1" ht="15" x14ac:dyDescent="0.2">
      <c r="A495" s="81"/>
      <c r="B495" s="56" t="s">
        <v>272</v>
      </c>
      <c r="C495" s="37">
        <v>0</v>
      </c>
      <c r="D495" s="20">
        <v>2</v>
      </c>
      <c r="E495" s="41" t="str">
        <f t="shared" si="172"/>
        <v/>
      </c>
      <c r="F495" s="41">
        <f t="shared" si="173"/>
        <v>1.3157894736842105E-2</v>
      </c>
      <c r="G495" s="22">
        <f t="shared" si="171"/>
        <v>1</v>
      </c>
      <c r="H495" s="57" t="str">
        <f t="shared" si="174"/>
        <v/>
      </c>
      <c r="I495" s="12"/>
    </row>
    <row r="496" spans="1:9" s="23" customFormat="1" ht="15" x14ac:dyDescent="0.2">
      <c r="A496" s="81"/>
      <c r="B496" s="56" t="s">
        <v>98</v>
      </c>
      <c r="C496" s="37">
        <v>0</v>
      </c>
      <c r="D496" s="20">
        <v>0</v>
      </c>
      <c r="E496" s="41" t="str">
        <f t="shared" si="172"/>
        <v/>
      </c>
      <c r="F496" s="41" t="str">
        <f t="shared" si="173"/>
        <v/>
      </c>
      <c r="G496" s="22" t="str">
        <f t="shared" si="171"/>
        <v xml:space="preserve"> </v>
      </c>
      <c r="H496" s="57" t="str">
        <f t="shared" si="174"/>
        <v/>
      </c>
      <c r="I496" s="12"/>
    </row>
    <row r="497" spans="1:9" s="23" customFormat="1" ht="15" x14ac:dyDescent="0.2">
      <c r="A497" s="81"/>
      <c r="B497" s="56" t="s">
        <v>273</v>
      </c>
      <c r="C497" s="37">
        <v>0</v>
      </c>
      <c r="D497" s="20">
        <v>0</v>
      </c>
      <c r="E497" s="41" t="str">
        <f t="shared" si="172"/>
        <v/>
      </c>
      <c r="F497" s="41" t="str">
        <f t="shared" si="173"/>
        <v/>
      </c>
      <c r="G497" s="22" t="str">
        <f t="shared" si="171"/>
        <v xml:space="preserve"> </v>
      </c>
      <c r="H497" s="57" t="str">
        <f t="shared" si="174"/>
        <v/>
      </c>
      <c r="I497" s="12"/>
    </row>
    <row r="498" spans="1:9" s="23" customFormat="1" ht="15" x14ac:dyDescent="0.2">
      <c r="A498" s="81"/>
      <c r="B498" s="56" t="s">
        <v>274</v>
      </c>
      <c r="C498" s="37">
        <v>0</v>
      </c>
      <c r="D498" s="20">
        <v>0</v>
      </c>
      <c r="E498" s="41" t="str">
        <f t="shared" si="172"/>
        <v/>
      </c>
      <c r="F498" s="41" t="str">
        <f t="shared" si="173"/>
        <v/>
      </c>
      <c r="G498" s="22" t="str">
        <f t="shared" si="171"/>
        <v xml:space="preserve"> </v>
      </c>
      <c r="H498" s="57" t="str">
        <f t="shared" si="174"/>
        <v/>
      </c>
      <c r="I498" s="12"/>
    </row>
    <row r="499" spans="1:9" s="23" customFormat="1" ht="15" x14ac:dyDescent="0.2">
      <c r="A499" s="81"/>
      <c r="B499" s="56" t="s">
        <v>542</v>
      </c>
      <c r="C499" s="37">
        <v>0</v>
      </c>
      <c r="D499" s="20">
        <v>0</v>
      </c>
      <c r="E499" s="41" t="str">
        <f t="shared" si="172"/>
        <v/>
      </c>
      <c r="F499" s="41" t="str">
        <f t="shared" si="173"/>
        <v/>
      </c>
      <c r="G499" s="22" t="str">
        <f t="shared" ref="G499:G563" si="183">+IF(AND(C499=0,D499=0)," ",IF(C499=0,1,IF(D499=0,-1,(D499-C499)/C499)))</f>
        <v xml:space="preserve"> </v>
      </c>
      <c r="H499" s="57" t="str">
        <f t="shared" si="174"/>
        <v/>
      </c>
      <c r="I499" s="12"/>
    </row>
    <row r="500" spans="1:9" s="23" customFormat="1" ht="30" x14ac:dyDescent="0.2">
      <c r="A500" s="81"/>
      <c r="B500" s="56" t="s">
        <v>275</v>
      </c>
      <c r="C500" s="37">
        <v>0</v>
      </c>
      <c r="D500" s="20">
        <v>0</v>
      </c>
      <c r="E500" s="41" t="str">
        <f t="shared" si="172"/>
        <v/>
      </c>
      <c r="F500" s="41" t="str">
        <f t="shared" si="173"/>
        <v/>
      </c>
      <c r="G500" s="22" t="str">
        <f t="shared" si="183"/>
        <v xml:space="preserve"> </v>
      </c>
      <c r="H500" s="57" t="str">
        <f t="shared" si="174"/>
        <v/>
      </c>
      <c r="I500" s="12"/>
    </row>
    <row r="501" spans="1:9" s="23" customFormat="1" ht="30" x14ac:dyDescent="0.2">
      <c r="A501" s="81"/>
      <c r="B501" s="56" t="s">
        <v>276</v>
      </c>
      <c r="C501" s="37">
        <v>0</v>
      </c>
      <c r="D501" s="20">
        <v>0</v>
      </c>
      <c r="E501" s="41" t="str">
        <f t="shared" ref="E501:E561" si="184">+IF(C501=0,"",C501/C$355)</f>
        <v/>
      </c>
      <c r="F501" s="41" t="str">
        <f t="shared" ref="F501:F561" si="185">+IF(D501=0,"",D501/D$355)</f>
        <v/>
      </c>
      <c r="G501" s="22" t="str">
        <f t="shared" si="183"/>
        <v xml:space="preserve"> </v>
      </c>
      <c r="H501" s="57" t="str">
        <f t="shared" ref="H501:H561" si="186">+IF(OR(AND(E501=""),(G501="")),"",E501*G501)</f>
        <v/>
      </c>
      <c r="I501" s="12"/>
    </row>
    <row r="502" spans="1:9" s="23" customFormat="1" ht="30" x14ac:dyDescent="0.2">
      <c r="A502" s="81"/>
      <c r="B502" s="56" t="s">
        <v>637</v>
      </c>
      <c r="C502" s="37">
        <v>0</v>
      </c>
      <c r="D502" s="20">
        <v>0</v>
      </c>
      <c r="E502" s="41" t="str">
        <f t="shared" si="184"/>
        <v/>
      </c>
      <c r="F502" s="41" t="str">
        <f t="shared" si="185"/>
        <v/>
      </c>
      <c r="G502" s="22" t="str">
        <f t="shared" si="183"/>
        <v xml:space="preserve"> </v>
      </c>
      <c r="H502" s="57" t="str">
        <f t="shared" si="186"/>
        <v/>
      </c>
      <c r="I502" s="12"/>
    </row>
    <row r="503" spans="1:9" s="23" customFormat="1" ht="30" x14ac:dyDescent="0.2">
      <c r="A503" s="81"/>
      <c r="B503" s="56" t="s">
        <v>277</v>
      </c>
      <c r="C503" s="37">
        <v>0</v>
      </c>
      <c r="D503" s="20">
        <v>0</v>
      </c>
      <c r="E503" s="41" t="str">
        <f t="shared" si="184"/>
        <v/>
      </c>
      <c r="F503" s="41" t="str">
        <f t="shared" si="185"/>
        <v/>
      </c>
      <c r="G503" s="22" t="str">
        <f t="shared" si="183"/>
        <v xml:space="preserve"> </v>
      </c>
      <c r="H503" s="57" t="str">
        <f t="shared" si="186"/>
        <v/>
      </c>
      <c r="I503" s="12"/>
    </row>
    <row r="504" spans="1:9" s="23" customFormat="1" ht="30" x14ac:dyDescent="0.2">
      <c r="A504" s="81"/>
      <c r="B504" s="56" t="s">
        <v>121</v>
      </c>
      <c r="C504" s="37">
        <v>0</v>
      </c>
      <c r="D504" s="20">
        <v>0</v>
      </c>
      <c r="E504" s="41" t="str">
        <f t="shared" si="184"/>
        <v/>
      </c>
      <c r="F504" s="41" t="str">
        <f t="shared" si="185"/>
        <v/>
      </c>
      <c r="G504" s="22" t="str">
        <f t="shared" si="183"/>
        <v xml:space="preserve"> </v>
      </c>
      <c r="H504" s="57" t="str">
        <f t="shared" si="186"/>
        <v/>
      </c>
      <c r="I504" s="12"/>
    </row>
    <row r="505" spans="1:9" s="23" customFormat="1" ht="30" x14ac:dyDescent="0.2">
      <c r="A505" s="81"/>
      <c r="B505" s="56" t="s">
        <v>122</v>
      </c>
      <c r="C505" s="37">
        <v>0</v>
      </c>
      <c r="D505" s="20">
        <v>0</v>
      </c>
      <c r="E505" s="41" t="str">
        <f t="shared" si="184"/>
        <v/>
      </c>
      <c r="F505" s="41" t="str">
        <f t="shared" si="185"/>
        <v/>
      </c>
      <c r="G505" s="22" t="str">
        <f t="shared" si="183"/>
        <v xml:space="preserve"> </v>
      </c>
      <c r="H505" s="57" t="str">
        <f t="shared" si="186"/>
        <v/>
      </c>
      <c r="I505" s="12"/>
    </row>
    <row r="506" spans="1:9" s="23" customFormat="1" ht="15" x14ac:dyDescent="0.2">
      <c r="A506" s="81"/>
      <c r="B506" s="56" t="s">
        <v>278</v>
      </c>
      <c r="C506" s="37">
        <v>0</v>
      </c>
      <c r="D506" s="20">
        <v>0</v>
      </c>
      <c r="E506" s="41" t="str">
        <f t="shared" si="184"/>
        <v/>
      </c>
      <c r="F506" s="41" t="str">
        <f t="shared" si="185"/>
        <v/>
      </c>
      <c r="G506" s="22" t="str">
        <f t="shared" si="183"/>
        <v xml:space="preserve"> </v>
      </c>
      <c r="H506" s="57" t="str">
        <f t="shared" si="186"/>
        <v/>
      </c>
      <c r="I506" s="12"/>
    </row>
    <row r="507" spans="1:9" s="23" customFormat="1" ht="30" x14ac:dyDescent="0.2">
      <c r="A507" s="81"/>
      <c r="B507" s="56" t="s">
        <v>279</v>
      </c>
      <c r="C507" s="37">
        <v>0</v>
      </c>
      <c r="D507" s="20">
        <v>0</v>
      </c>
      <c r="E507" s="41" t="str">
        <f t="shared" si="184"/>
        <v/>
      </c>
      <c r="F507" s="41" t="str">
        <f t="shared" si="185"/>
        <v/>
      </c>
      <c r="G507" s="22" t="str">
        <f t="shared" si="183"/>
        <v xml:space="preserve"> </v>
      </c>
      <c r="H507" s="57" t="str">
        <f t="shared" si="186"/>
        <v/>
      </c>
      <c r="I507" s="12"/>
    </row>
    <row r="508" spans="1:9" s="23" customFormat="1" ht="30" x14ac:dyDescent="0.2">
      <c r="A508" s="81"/>
      <c r="B508" s="56" t="s">
        <v>280</v>
      </c>
      <c r="C508" s="37">
        <v>0</v>
      </c>
      <c r="D508" s="20">
        <v>0</v>
      </c>
      <c r="E508" s="41" t="str">
        <f t="shared" si="184"/>
        <v/>
      </c>
      <c r="F508" s="41" t="str">
        <f t="shared" si="185"/>
        <v/>
      </c>
      <c r="G508" s="22" t="str">
        <f t="shared" si="183"/>
        <v xml:space="preserve"> </v>
      </c>
      <c r="H508" s="57" t="str">
        <f t="shared" si="186"/>
        <v/>
      </c>
      <c r="I508" s="12"/>
    </row>
    <row r="509" spans="1:9" s="23" customFormat="1" ht="30" x14ac:dyDescent="0.2">
      <c r="A509" s="81"/>
      <c r="B509" s="56" t="s">
        <v>119</v>
      </c>
      <c r="C509" s="37">
        <v>0</v>
      </c>
      <c r="D509" s="20">
        <v>0</v>
      </c>
      <c r="E509" s="41" t="str">
        <f t="shared" si="184"/>
        <v/>
      </c>
      <c r="F509" s="41" t="str">
        <f t="shared" si="185"/>
        <v/>
      </c>
      <c r="G509" s="22" t="str">
        <f t="shared" si="183"/>
        <v xml:space="preserve"> </v>
      </c>
      <c r="H509" s="57" t="str">
        <f t="shared" si="186"/>
        <v/>
      </c>
      <c r="I509" s="12"/>
    </row>
    <row r="510" spans="1:9" s="23" customFormat="1" ht="30" x14ac:dyDescent="0.2">
      <c r="A510" s="81"/>
      <c r="B510" s="56" t="s">
        <v>281</v>
      </c>
      <c r="C510" s="37">
        <v>0</v>
      </c>
      <c r="D510" s="20">
        <v>0</v>
      </c>
      <c r="E510" s="41" t="str">
        <f t="shared" si="184"/>
        <v/>
      </c>
      <c r="F510" s="41" t="str">
        <f t="shared" si="185"/>
        <v/>
      </c>
      <c r="G510" s="22" t="str">
        <f t="shared" si="183"/>
        <v xml:space="preserve"> </v>
      </c>
      <c r="H510" s="57" t="str">
        <f t="shared" si="186"/>
        <v/>
      </c>
      <c r="I510" s="12"/>
    </row>
    <row r="511" spans="1:9" s="23" customFormat="1" ht="30" x14ac:dyDescent="0.2">
      <c r="A511" s="81"/>
      <c r="B511" s="56" t="s">
        <v>282</v>
      </c>
      <c r="C511" s="37">
        <v>0</v>
      </c>
      <c r="D511" s="20">
        <v>0</v>
      </c>
      <c r="E511" s="41" t="str">
        <f t="shared" si="184"/>
        <v/>
      </c>
      <c r="F511" s="41" t="str">
        <f t="shared" si="185"/>
        <v/>
      </c>
      <c r="G511" s="22" t="str">
        <f t="shared" si="183"/>
        <v xml:space="preserve"> 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7">
        <v>0</v>
      </c>
      <c r="D512" s="20">
        <v>0</v>
      </c>
      <c r="E512" s="41" t="str">
        <f t="shared" si="184"/>
        <v/>
      </c>
      <c r="F512" s="41" t="str">
        <f t="shared" si="185"/>
        <v/>
      </c>
      <c r="G512" s="22" t="str">
        <f t="shared" si="183"/>
        <v xml:space="preserve"> </v>
      </c>
      <c r="H512" s="57" t="str">
        <f t="shared" si="186"/>
        <v/>
      </c>
      <c r="I512" s="12"/>
    </row>
    <row r="513" spans="1:9" s="23" customFormat="1" ht="30" x14ac:dyDescent="0.2">
      <c r="A513" s="81"/>
      <c r="B513" s="56" t="s">
        <v>284</v>
      </c>
      <c r="C513" s="37">
        <v>0</v>
      </c>
      <c r="D513" s="20">
        <v>0</v>
      </c>
      <c r="E513" s="41" t="str">
        <f t="shared" si="184"/>
        <v/>
      </c>
      <c r="F513" s="41" t="str">
        <f t="shared" si="185"/>
        <v/>
      </c>
      <c r="G513" s="22" t="str">
        <f t="shared" si="183"/>
        <v xml:space="preserve"> </v>
      </c>
      <c r="H513" s="57" t="str">
        <f t="shared" si="186"/>
        <v/>
      </c>
      <c r="I513" s="12"/>
    </row>
    <row r="514" spans="1:9" s="23" customFormat="1" ht="30" x14ac:dyDescent="0.2">
      <c r="A514" s="81"/>
      <c r="B514" s="56" t="s">
        <v>117</v>
      </c>
      <c r="C514" s="37">
        <v>0</v>
      </c>
      <c r="D514" s="20">
        <v>0</v>
      </c>
      <c r="E514" s="41" t="str">
        <f t="shared" si="184"/>
        <v/>
      </c>
      <c r="F514" s="41" t="str">
        <f t="shared" si="185"/>
        <v/>
      </c>
      <c r="G514" s="22" t="str">
        <f t="shared" si="183"/>
        <v xml:space="preserve"> </v>
      </c>
      <c r="H514" s="57" t="str">
        <f t="shared" si="186"/>
        <v/>
      </c>
      <c r="I514" s="12"/>
    </row>
    <row r="515" spans="1:9" s="23" customFormat="1" ht="30" x14ac:dyDescent="0.2">
      <c r="A515" s="81"/>
      <c r="B515" s="56" t="s">
        <v>285</v>
      </c>
      <c r="C515" s="37">
        <v>0</v>
      </c>
      <c r="D515" s="20">
        <v>0</v>
      </c>
      <c r="E515" s="41" t="str">
        <f t="shared" si="184"/>
        <v/>
      </c>
      <c r="F515" s="41" t="str">
        <f t="shared" si="185"/>
        <v/>
      </c>
      <c r="G515" s="22" t="str">
        <f t="shared" si="183"/>
        <v xml:space="preserve"> </v>
      </c>
      <c r="H515" s="57" t="str">
        <f t="shared" si="186"/>
        <v/>
      </c>
      <c r="I515" s="12"/>
    </row>
    <row r="516" spans="1:9" s="23" customFormat="1" ht="15" customHeight="1" x14ac:dyDescent="0.2">
      <c r="A516" s="81"/>
      <c r="B516" s="56" t="s">
        <v>286</v>
      </c>
      <c r="C516" s="37">
        <v>0</v>
      </c>
      <c r="D516" s="20">
        <v>0</v>
      </c>
      <c r="E516" s="41" t="str">
        <f t="shared" si="184"/>
        <v/>
      </c>
      <c r="F516" s="41" t="str">
        <f t="shared" si="185"/>
        <v/>
      </c>
      <c r="G516" s="22" t="str">
        <f t="shared" si="183"/>
        <v xml:space="preserve"> </v>
      </c>
      <c r="H516" s="57" t="str">
        <f t="shared" si="186"/>
        <v/>
      </c>
      <c r="I516" s="12"/>
    </row>
    <row r="517" spans="1:9" s="23" customFormat="1" ht="30" x14ac:dyDescent="0.2">
      <c r="A517" s="81"/>
      <c r="B517" s="56" t="s">
        <v>483</v>
      </c>
      <c r="C517" s="37">
        <v>0</v>
      </c>
      <c r="D517" s="20">
        <v>0</v>
      </c>
      <c r="E517" s="41" t="str">
        <f t="shared" si="184"/>
        <v/>
      </c>
      <c r="F517" s="41" t="str">
        <f t="shared" si="185"/>
        <v/>
      </c>
      <c r="G517" s="22" t="str">
        <f t="shared" si="183"/>
        <v xml:space="preserve"> </v>
      </c>
      <c r="H517" s="57" t="str">
        <f t="shared" si="186"/>
        <v/>
      </c>
      <c r="I517" s="12"/>
    </row>
    <row r="518" spans="1:9" s="23" customFormat="1" ht="15" x14ac:dyDescent="0.2">
      <c r="A518" s="81"/>
      <c r="B518" s="56" t="s">
        <v>125</v>
      </c>
      <c r="C518" s="37">
        <v>0</v>
      </c>
      <c r="D518" s="20">
        <v>0</v>
      </c>
      <c r="E518" s="41" t="str">
        <f t="shared" si="184"/>
        <v/>
      </c>
      <c r="F518" s="41" t="str">
        <f t="shared" si="185"/>
        <v/>
      </c>
      <c r="G518" s="22" t="str">
        <f t="shared" si="183"/>
        <v xml:space="preserve"> </v>
      </c>
      <c r="H518" s="57" t="str">
        <f t="shared" si="186"/>
        <v/>
      </c>
      <c r="I518" s="12"/>
    </row>
    <row r="519" spans="1:9" s="23" customFormat="1" ht="15" x14ac:dyDescent="0.2">
      <c r="A519" s="81"/>
      <c r="B519" s="56" t="s">
        <v>484</v>
      </c>
      <c r="C519" s="37">
        <v>4</v>
      </c>
      <c r="D519" s="20">
        <v>2</v>
      </c>
      <c r="E519" s="41">
        <f t="shared" si="184"/>
        <v>2.7210884353741496E-2</v>
      </c>
      <c r="F519" s="41">
        <f t="shared" si="185"/>
        <v>1.3157894736842105E-2</v>
      </c>
      <c r="G519" s="22">
        <f t="shared" si="183"/>
        <v>-0.5</v>
      </c>
      <c r="H519" s="57">
        <f t="shared" si="186"/>
        <v>-1.3605442176870748E-2</v>
      </c>
      <c r="I519" s="12"/>
    </row>
    <row r="520" spans="1:9" s="23" customFormat="1" ht="15" x14ac:dyDescent="0.2">
      <c r="A520" s="81"/>
      <c r="B520" s="56" t="s">
        <v>118</v>
      </c>
      <c r="C520" s="37">
        <v>0</v>
      </c>
      <c r="D520" s="20">
        <v>0</v>
      </c>
      <c r="E520" s="41" t="str">
        <f t="shared" si="184"/>
        <v/>
      </c>
      <c r="F520" s="41" t="str">
        <f t="shared" si="185"/>
        <v/>
      </c>
      <c r="G520" s="22" t="str">
        <f t="shared" si="183"/>
        <v xml:space="preserve"> </v>
      </c>
      <c r="H520" s="57" t="str">
        <f t="shared" si="186"/>
        <v/>
      </c>
      <c r="I520" s="12"/>
    </row>
    <row r="521" spans="1:9" s="23" customFormat="1" ht="45" x14ac:dyDescent="0.2">
      <c r="A521" s="81"/>
      <c r="B521" s="56" t="s">
        <v>287</v>
      </c>
      <c r="C521" s="37">
        <v>0</v>
      </c>
      <c r="D521" s="20">
        <v>0</v>
      </c>
      <c r="E521" s="41" t="str">
        <f t="shared" si="184"/>
        <v/>
      </c>
      <c r="F521" s="41" t="str">
        <f t="shared" si="185"/>
        <v/>
      </c>
      <c r="G521" s="22" t="str">
        <f t="shared" si="183"/>
        <v xml:space="preserve"> </v>
      </c>
      <c r="H521" s="57" t="str">
        <f t="shared" si="186"/>
        <v/>
      </c>
      <c r="I521" s="12"/>
    </row>
    <row r="522" spans="1:9" s="23" customFormat="1" ht="15" x14ac:dyDescent="0.2">
      <c r="A522" s="81"/>
      <c r="B522" s="56" t="s">
        <v>120</v>
      </c>
      <c r="C522" s="37">
        <v>0</v>
      </c>
      <c r="D522" s="20">
        <v>0</v>
      </c>
      <c r="E522" s="41" t="str">
        <f t="shared" si="184"/>
        <v/>
      </c>
      <c r="F522" s="41" t="str">
        <f t="shared" si="185"/>
        <v/>
      </c>
      <c r="G522" s="22" t="str">
        <f t="shared" si="183"/>
        <v xml:space="preserve"> </v>
      </c>
      <c r="H522" s="57" t="str">
        <f t="shared" si="186"/>
        <v/>
      </c>
      <c r="I522" s="12"/>
    </row>
    <row r="523" spans="1:9" s="23" customFormat="1" ht="30" x14ac:dyDescent="0.2">
      <c r="A523" s="81"/>
      <c r="B523" s="56" t="s">
        <v>288</v>
      </c>
      <c r="C523" s="37">
        <v>0</v>
      </c>
      <c r="D523" s="20">
        <v>0</v>
      </c>
      <c r="E523" s="41" t="str">
        <f t="shared" si="184"/>
        <v/>
      </c>
      <c r="F523" s="41" t="str">
        <f t="shared" si="185"/>
        <v/>
      </c>
      <c r="G523" s="22" t="str">
        <f t="shared" si="183"/>
        <v xml:space="preserve"> </v>
      </c>
      <c r="H523" s="57" t="str">
        <f t="shared" si="186"/>
        <v/>
      </c>
      <c r="I523" s="12"/>
    </row>
    <row r="524" spans="1:9" s="23" customFormat="1" ht="30" x14ac:dyDescent="0.2">
      <c r="A524" s="81"/>
      <c r="B524" s="56" t="s">
        <v>289</v>
      </c>
      <c r="C524" s="37">
        <v>0</v>
      </c>
      <c r="D524" s="20">
        <v>0</v>
      </c>
      <c r="E524" s="41" t="str">
        <f t="shared" si="184"/>
        <v/>
      </c>
      <c r="F524" s="41" t="str">
        <f t="shared" si="185"/>
        <v/>
      </c>
      <c r="G524" s="22" t="str">
        <f t="shared" si="183"/>
        <v xml:space="preserve"> </v>
      </c>
      <c r="H524" s="57" t="str">
        <f t="shared" si="186"/>
        <v/>
      </c>
      <c r="I524" s="12"/>
    </row>
    <row r="525" spans="1:9" s="23" customFormat="1" ht="15" x14ac:dyDescent="0.2">
      <c r="A525" s="81"/>
      <c r="B525" s="56" t="s">
        <v>112</v>
      </c>
      <c r="C525" s="37">
        <v>0</v>
      </c>
      <c r="D525" s="20">
        <v>0</v>
      </c>
      <c r="E525" s="41" t="str">
        <f t="shared" si="184"/>
        <v/>
      </c>
      <c r="F525" s="41" t="str">
        <f t="shared" si="185"/>
        <v/>
      </c>
      <c r="G525" s="22" t="str">
        <f t="shared" si="183"/>
        <v xml:space="preserve"> </v>
      </c>
      <c r="H525" s="57" t="str">
        <f t="shared" si="186"/>
        <v/>
      </c>
      <c r="I525" s="12"/>
    </row>
    <row r="526" spans="1:9" s="23" customFormat="1" ht="30" x14ac:dyDescent="0.2">
      <c r="A526" s="81"/>
      <c r="B526" s="56" t="s">
        <v>485</v>
      </c>
      <c r="C526" s="37">
        <v>0</v>
      </c>
      <c r="D526" s="20">
        <v>0</v>
      </c>
      <c r="E526" s="41" t="str">
        <f t="shared" si="184"/>
        <v/>
      </c>
      <c r="F526" s="41" t="str">
        <f t="shared" si="185"/>
        <v/>
      </c>
      <c r="G526" s="22" t="str">
        <f t="shared" si="183"/>
        <v xml:space="preserve"> </v>
      </c>
      <c r="H526" s="57" t="str">
        <f t="shared" si="186"/>
        <v/>
      </c>
      <c r="I526" s="12"/>
    </row>
    <row r="527" spans="1:9" s="23" customFormat="1" ht="30" x14ac:dyDescent="0.2">
      <c r="A527" s="81"/>
      <c r="B527" s="56" t="s">
        <v>290</v>
      </c>
      <c r="C527" s="37">
        <v>0</v>
      </c>
      <c r="D527" s="20">
        <v>0</v>
      </c>
      <c r="E527" s="41" t="str">
        <f t="shared" si="184"/>
        <v/>
      </c>
      <c r="F527" s="41" t="str">
        <f t="shared" si="185"/>
        <v/>
      </c>
      <c r="G527" s="22" t="str">
        <f t="shared" si="183"/>
        <v xml:space="preserve"> </v>
      </c>
      <c r="H527" s="57" t="str">
        <f t="shared" si="186"/>
        <v/>
      </c>
      <c r="I527" s="12"/>
    </row>
    <row r="528" spans="1:9" s="23" customFormat="1" ht="15" x14ac:dyDescent="0.2">
      <c r="A528" s="81"/>
      <c r="B528" s="56" t="s">
        <v>291</v>
      </c>
      <c r="C528" s="37">
        <v>0</v>
      </c>
      <c r="D528" s="20">
        <v>0</v>
      </c>
      <c r="E528" s="41" t="str">
        <f t="shared" si="184"/>
        <v/>
      </c>
      <c r="F528" s="41" t="str">
        <f t="shared" si="185"/>
        <v/>
      </c>
      <c r="G528" s="22" t="str">
        <f t="shared" si="183"/>
        <v xml:space="preserve"> </v>
      </c>
      <c r="H528" s="57" t="str">
        <f t="shared" si="186"/>
        <v/>
      </c>
      <c r="I528" s="12"/>
    </row>
    <row r="529" spans="1:9" s="23" customFormat="1" ht="15" x14ac:dyDescent="0.2">
      <c r="A529" s="81"/>
      <c r="B529" s="56" t="s">
        <v>638</v>
      </c>
      <c r="C529" s="37">
        <v>0</v>
      </c>
      <c r="D529" s="20">
        <v>0</v>
      </c>
      <c r="E529" s="41" t="str">
        <f t="shared" si="184"/>
        <v/>
      </c>
      <c r="F529" s="41" t="str">
        <f t="shared" si="185"/>
        <v/>
      </c>
      <c r="G529" s="22" t="str">
        <f t="shared" si="183"/>
        <v xml:space="preserve"> </v>
      </c>
      <c r="H529" s="57" t="str">
        <f t="shared" si="186"/>
        <v/>
      </c>
      <c r="I529" s="12"/>
    </row>
    <row r="530" spans="1:9" s="23" customFormat="1" ht="15" x14ac:dyDescent="0.2">
      <c r="A530" s="81"/>
      <c r="B530" s="56" t="s">
        <v>486</v>
      </c>
      <c r="C530" s="37">
        <v>0</v>
      </c>
      <c r="D530" s="20">
        <v>0</v>
      </c>
      <c r="E530" s="41" t="str">
        <f t="shared" si="184"/>
        <v/>
      </c>
      <c r="F530" s="41" t="str">
        <f t="shared" si="185"/>
        <v/>
      </c>
      <c r="G530" s="22" t="str">
        <f t="shared" si="183"/>
        <v xml:space="preserve"> </v>
      </c>
      <c r="H530" s="57" t="str">
        <f t="shared" si="186"/>
        <v/>
      </c>
      <c r="I530" s="12"/>
    </row>
    <row r="531" spans="1:9" s="23" customFormat="1" ht="30" x14ac:dyDescent="0.2">
      <c r="A531" s="81"/>
      <c r="B531" s="56" t="s">
        <v>292</v>
      </c>
      <c r="C531" s="37">
        <v>0</v>
      </c>
      <c r="D531" s="20">
        <v>0</v>
      </c>
      <c r="E531" s="41" t="str">
        <f t="shared" si="184"/>
        <v/>
      </c>
      <c r="F531" s="41" t="str">
        <f t="shared" si="185"/>
        <v/>
      </c>
      <c r="G531" s="22" t="str">
        <f t="shared" si="183"/>
        <v xml:space="preserve"> </v>
      </c>
      <c r="H531" s="57" t="str">
        <f t="shared" si="186"/>
        <v/>
      </c>
      <c r="I531" s="12"/>
    </row>
    <row r="532" spans="1:9" s="23" customFormat="1" ht="45" x14ac:dyDescent="0.2">
      <c r="A532" s="81"/>
      <c r="B532" s="56" t="s">
        <v>293</v>
      </c>
      <c r="C532" s="37">
        <v>0</v>
      </c>
      <c r="D532" s="20">
        <v>0</v>
      </c>
      <c r="E532" s="41" t="str">
        <f t="shared" si="184"/>
        <v/>
      </c>
      <c r="F532" s="41" t="str">
        <f t="shared" si="185"/>
        <v/>
      </c>
      <c r="G532" s="22" t="str">
        <f t="shared" si="183"/>
        <v xml:space="preserve"> </v>
      </c>
      <c r="H532" s="57" t="str">
        <f t="shared" si="186"/>
        <v/>
      </c>
      <c r="I532" s="12"/>
    </row>
    <row r="533" spans="1:9" s="23" customFormat="1" ht="30" x14ac:dyDescent="0.2">
      <c r="A533" s="81"/>
      <c r="B533" s="56" t="s">
        <v>294</v>
      </c>
      <c r="C533" s="37">
        <v>0</v>
      </c>
      <c r="D533" s="20">
        <v>0</v>
      </c>
      <c r="E533" s="41" t="str">
        <f t="shared" si="184"/>
        <v/>
      </c>
      <c r="F533" s="41" t="str">
        <f t="shared" si="185"/>
        <v/>
      </c>
      <c r="G533" s="22" t="str">
        <f t="shared" si="183"/>
        <v xml:space="preserve"> </v>
      </c>
      <c r="H533" s="57" t="str">
        <f t="shared" si="186"/>
        <v/>
      </c>
      <c r="I533" s="12"/>
    </row>
    <row r="534" spans="1:9" s="23" customFormat="1" ht="30" x14ac:dyDescent="0.2">
      <c r="A534" s="81"/>
      <c r="B534" s="56" t="s">
        <v>114</v>
      </c>
      <c r="C534" s="37">
        <v>0</v>
      </c>
      <c r="D534" s="20">
        <v>0</v>
      </c>
      <c r="E534" s="41" t="str">
        <f t="shared" si="184"/>
        <v/>
      </c>
      <c r="F534" s="41" t="str">
        <f t="shared" si="185"/>
        <v/>
      </c>
      <c r="G534" s="22" t="str">
        <f t="shared" si="183"/>
        <v xml:space="preserve"> </v>
      </c>
      <c r="H534" s="57" t="str">
        <f t="shared" si="186"/>
        <v/>
      </c>
      <c r="I534" s="12"/>
    </row>
    <row r="535" spans="1:9" s="23" customFormat="1" ht="45" x14ac:dyDescent="0.2">
      <c r="A535" s="81"/>
      <c r="B535" s="56" t="s">
        <v>295</v>
      </c>
      <c r="C535" s="37">
        <v>0</v>
      </c>
      <c r="D535" s="20">
        <v>0</v>
      </c>
      <c r="E535" s="41" t="str">
        <f t="shared" si="184"/>
        <v/>
      </c>
      <c r="F535" s="41" t="str">
        <f t="shared" si="185"/>
        <v/>
      </c>
      <c r="G535" s="22" t="str">
        <f t="shared" si="183"/>
        <v xml:space="preserve"> </v>
      </c>
      <c r="H535" s="57" t="str">
        <f t="shared" si="186"/>
        <v/>
      </c>
      <c r="I535" s="12"/>
    </row>
    <row r="536" spans="1:9" s="23" customFormat="1" ht="15" x14ac:dyDescent="0.2">
      <c r="A536" s="81"/>
      <c r="B536" s="56" t="s">
        <v>123</v>
      </c>
      <c r="C536" s="37">
        <v>0</v>
      </c>
      <c r="D536" s="20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7">
        <v>0</v>
      </c>
      <c r="D537" s="20">
        <v>0</v>
      </c>
      <c r="E537" s="41" t="str">
        <f t="shared" si="184"/>
        <v/>
      </c>
      <c r="F537" s="41" t="str">
        <f t="shared" si="185"/>
        <v/>
      </c>
      <c r="G537" s="22" t="str">
        <f t="shared" si="183"/>
        <v xml:space="preserve"> </v>
      </c>
      <c r="H537" s="57" t="str">
        <f t="shared" si="186"/>
        <v/>
      </c>
      <c r="I537" s="12"/>
    </row>
    <row r="538" spans="1:9" s="23" customFormat="1" ht="15" x14ac:dyDescent="0.2">
      <c r="A538" s="81"/>
      <c r="B538" s="56" t="s">
        <v>115</v>
      </c>
      <c r="C538" s="37">
        <v>0</v>
      </c>
      <c r="D538" s="20">
        <v>0</v>
      </c>
      <c r="E538" s="41" t="str">
        <f t="shared" si="184"/>
        <v/>
      </c>
      <c r="F538" s="41" t="str">
        <f t="shared" si="185"/>
        <v/>
      </c>
      <c r="G538" s="22" t="str">
        <f t="shared" si="183"/>
        <v xml:space="preserve"> </v>
      </c>
      <c r="H538" s="57" t="str">
        <f t="shared" si="186"/>
        <v/>
      </c>
      <c r="I538" s="12"/>
    </row>
    <row r="539" spans="1:9" s="23" customFormat="1" ht="30" x14ac:dyDescent="0.2">
      <c r="A539" s="81"/>
      <c r="B539" s="56" t="s">
        <v>296</v>
      </c>
      <c r="C539" s="37">
        <v>0</v>
      </c>
      <c r="D539" s="20">
        <v>0</v>
      </c>
      <c r="E539" s="41" t="str">
        <f t="shared" si="184"/>
        <v/>
      </c>
      <c r="F539" s="41" t="str">
        <f t="shared" si="185"/>
        <v/>
      </c>
      <c r="G539" s="22" t="str">
        <f t="shared" si="183"/>
        <v xml:space="preserve"> </v>
      </c>
      <c r="H539" s="57" t="str">
        <f t="shared" si="186"/>
        <v/>
      </c>
      <c r="I539" s="12"/>
    </row>
    <row r="540" spans="1:9" s="23" customFormat="1" ht="30" x14ac:dyDescent="0.2">
      <c r="A540" s="81"/>
      <c r="B540" s="56" t="s">
        <v>639</v>
      </c>
      <c r="C540" s="37">
        <v>0</v>
      </c>
      <c r="D540" s="20">
        <v>0</v>
      </c>
      <c r="E540" s="41" t="str">
        <f t="shared" si="184"/>
        <v/>
      </c>
      <c r="F540" s="41" t="str">
        <f t="shared" si="185"/>
        <v/>
      </c>
      <c r="G540" s="22" t="str">
        <f t="shared" si="183"/>
        <v xml:space="preserve"> </v>
      </c>
      <c r="H540" s="57" t="str">
        <f t="shared" si="186"/>
        <v/>
      </c>
      <c r="I540" s="12"/>
    </row>
    <row r="541" spans="1:9" s="23" customFormat="1" ht="15" x14ac:dyDescent="0.2">
      <c r="A541" s="81"/>
      <c r="B541" s="56" t="s">
        <v>124</v>
      </c>
      <c r="C541" s="37">
        <v>0</v>
      </c>
      <c r="D541" s="20">
        <v>0</v>
      </c>
      <c r="E541" s="41" t="str">
        <f t="shared" si="184"/>
        <v/>
      </c>
      <c r="F541" s="41" t="str">
        <f t="shared" si="185"/>
        <v/>
      </c>
      <c r="G541" s="22" t="str">
        <f t="shared" si="183"/>
        <v xml:space="preserve"> </v>
      </c>
      <c r="H541" s="57" t="str">
        <f t="shared" si="186"/>
        <v/>
      </c>
      <c r="I541" s="12"/>
    </row>
    <row r="542" spans="1:9" s="23" customFormat="1" ht="15" x14ac:dyDescent="0.2">
      <c r="A542" s="81"/>
      <c r="B542" s="56" t="s">
        <v>487</v>
      </c>
      <c r="C542" s="37">
        <v>0</v>
      </c>
      <c r="D542" s="20">
        <v>0</v>
      </c>
      <c r="E542" s="41" t="str">
        <f t="shared" si="184"/>
        <v/>
      </c>
      <c r="F542" s="41" t="str">
        <f t="shared" si="185"/>
        <v/>
      </c>
      <c r="G542" s="22" t="str">
        <f t="shared" si="183"/>
        <v xml:space="preserve"> </v>
      </c>
      <c r="H542" s="57" t="str">
        <f t="shared" si="186"/>
        <v/>
      </c>
      <c r="I542" s="12"/>
    </row>
    <row r="543" spans="1:9" s="23" customFormat="1" ht="15" x14ac:dyDescent="0.2">
      <c r="A543" s="81"/>
      <c r="B543" s="56" t="s">
        <v>536</v>
      </c>
      <c r="C543" s="37">
        <v>1</v>
      </c>
      <c r="D543" s="20">
        <v>0</v>
      </c>
      <c r="E543" s="41">
        <f t="shared" si="184"/>
        <v>6.8027210884353739E-3</v>
      </c>
      <c r="F543" s="41" t="str">
        <f t="shared" si="185"/>
        <v/>
      </c>
      <c r="G543" s="22">
        <f t="shared" si="183"/>
        <v>-1</v>
      </c>
      <c r="H543" s="57">
        <f t="shared" si="186"/>
        <v>-6.8027210884353739E-3</v>
      </c>
      <c r="I543" s="12"/>
    </row>
    <row r="544" spans="1:9" s="23" customFormat="1" ht="15" x14ac:dyDescent="0.2">
      <c r="A544" s="81"/>
      <c r="B544" s="56" t="s">
        <v>131</v>
      </c>
      <c r="C544" s="37">
        <v>118</v>
      </c>
      <c r="D544" s="20">
        <v>2</v>
      </c>
      <c r="E544" s="41">
        <f t="shared" si="184"/>
        <v>0.80272108843537415</v>
      </c>
      <c r="F544" s="41">
        <f t="shared" si="185"/>
        <v>1.3157894736842105E-2</v>
      </c>
      <c r="G544" s="22">
        <f t="shared" si="183"/>
        <v>-0.98305084745762716</v>
      </c>
      <c r="H544" s="57">
        <f t="shared" si="186"/>
        <v>-0.78911564625850339</v>
      </c>
      <c r="I544" s="12"/>
    </row>
    <row r="545" spans="1:9" s="23" customFormat="1" ht="30" x14ac:dyDescent="0.2">
      <c r="A545" s="81"/>
      <c r="B545" s="56" t="s">
        <v>488</v>
      </c>
      <c r="C545" s="37">
        <v>0</v>
      </c>
      <c r="D545" s="20">
        <v>0</v>
      </c>
      <c r="E545" s="41" t="str">
        <f t="shared" si="184"/>
        <v/>
      </c>
      <c r="F545" s="41" t="str">
        <f t="shared" si="185"/>
        <v/>
      </c>
      <c r="G545" s="22" t="str">
        <f t="shared" si="183"/>
        <v xml:space="preserve"> </v>
      </c>
      <c r="H545" s="57" t="str">
        <f t="shared" si="186"/>
        <v/>
      </c>
      <c r="I545" s="12"/>
    </row>
    <row r="546" spans="1:9" s="23" customFormat="1" ht="15" x14ac:dyDescent="0.2">
      <c r="A546" s="81"/>
      <c r="B546" s="56" t="s">
        <v>129</v>
      </c>
      <c r="C546" s="37">
        <v>0</v>
      </c>
      <c r="D546" s="20">
        <v>0</v>
      </c>
      <c r="E546" s="41" t="str">
        <f t="shared" si="184"/>
        <v/>
      </c>
      <c r="F546" s="41" t="str">
        <f t="shared" si="185"/>
        <v/>
      </c>
      <c r="G546" s="22" t="str">
        <f t="shared" si="183"/>
        <v xml:space="preserve"> </v>
      </c>
      <c r="H546" s="57" t="str">
        <f t="shared" si="186"/>
        <v/>
      </c>
      <c r="I546" s="12"/>
    </row>
    <row r="547" spans="1:9" s="23" customFormat="1" ht="15" x14ac:dyDescent="0.2">
      <c r="A547" s="81"/>
      <c r="B547" s="56" t="s">
        <v>327</v>
      </c>
      <c r="C547" s="37">
        <v>0</v>
      </c>
      <c r="D547" s="20">
        <v>0</v>
      </c>
      <c r="E547" s="41" t="str">
        <f t="shared" si="184"/>
        <v/>
      </c>
      <c r="F547" s="41" t="str">
        <f t="shared" si="185"/>
        <v/>
      </c>
      <c r="G547" s="22" t="str">
        <f t="shared" si="183"/>
        <v xml:space="preserve"> </v>
      </c>
      <c r="H547" s="57" t="str">
        <f t="shared" si="186"/>
        <v/>
      </c>
      <c r="I547" s="12"/>
    </row>
    <row r="548" spans="1:9" s="23" customFormat="1" ht="15" x14ac:dyDescent="0.2">
      <c r="A548" s="81"/>
      <c r="B548" s="56" t="s">
        <v>328</v>
      </c>
      <c r="C548" s="37">
        <v>0</v>
      </c>
      <c r="D548" s="20">
        <v>0</v>
      </c>
      <c r="E548" s="41" t="str">
        <f t="shared" si="184"/>
        <v/>
      </c>
      <c r="F548" s="41" t="str">
        <f t="shared" si="185"/>
        <v/>
      </c>
      <c r="G548" s="22" t="str">
        <f t="shared" si="183"/>
        <v xml:space="preserve"> </v>
      </c>
      <c r="H548" s="57" t="str">
        <f t="shared" si="186"/>
        <v/>
      </c>
      <c r="I548" s="12"/>
    </row>
    <row r="549" spans="1:9" s="23" customFormat="1" ht="15" x14ac:dyDescent="0.2">
      <c r="A549" s="81"/>
      <c r="B549" s="56" t="s">
        <v>604</v>
      </c>
      <c r="C549" s="37">
        <v>0</v>
      </c>
      <c r="D549" s="20">
        <v>0</v>
      </c>
      <c r="E549" s="41" t="str">
        <f t="shared" si="184"/>
        <v/>
      </c>
      <c r="F549" s="41" t="str">
        <f t="shared" si="185"/>
        <v/>
      </c>
      <c r="G549" s="22" t="str">
        <f t="shared" si="183"/>
        <v xml:space="preserve"> </v>
      </c>
      <c r="H549" s="57" t="str">
        <f t="shared" si="186"/>
        <v/>
      </c>
      <c r="I549" s="12"/>
    </row>
    <row r="550" spans="1:9" s="23" customFormat="1" ht="15" x14ac:dyDescent="0.2">
      <c r="A550" s="81"/>
      <c r="B550" s="56" t="s">
        <v>133</v>
      </c>
      <c r="C550" s="37">
        <v>0</v>
      </c>
      <c r="D550" s="20">
        <v>0</v>
      </c>
      <c r="E550" s="41" t="str">
        <f t="shared" si="184"/>
        <v/>
      </c>
      <c r="F550" s="41" t="str">
        <f t="shared" si="185"/>
        <v/>
      </c>
      <c r="G550" s="22" t="str">
        <f t="shared" si="183"/>
        <v xml:space="preserve"> </v>
      </c>
      <c r="H550" s="57" t="str">
        <f t="shared" si="186"/>
        <v/>
      </c>
      <c r="I550" s="12"/>
    </row>
    <row r="551" spans="1:9" s="23" customFormat="1" ht="15" x14ac:dyDescent="0.2">
      <c r="A551" s="81"/>
      <c r="B551" s="56" t="s">
        <v>329</v>
      </c>
      <c r="C551" s="37">
        <v>0</v>
      </c>
      <c r="D551" s="20">
        <v>0</v>
      </c>
      <c r="E551" s="41" t="str">
        <f t="shared" si="184"/>
        <v/>
      </c>
      <c r="F551" s="41" t="str">
        <f t="shared" si="185"/>
        <v/>
      </c>
      <c r="G551" s="22" t="str">
        <f t="shared" si="183"/>
        <v xml:space="preserve"> </v>
      </c>
      <c r="H551" s="57" t="str">
        <f t="shared" si="186"/>
        <v/>
      </c>
      <c r="I551" s="12"/>
    </row>
    <row r="552" spans="1:9" s="23" customFormat="1" ht="15" x14ac:dyDescent="0.2">
      <c r="A552" s="81"/>
      <c r="B552" s="56" t="s">
        <v>137</v>
      </c>
      <c r="C552" s="37">
        <v>0</v>
      </c>
      <c r="D552" s="20">
        <v>0</v>
      </c>
      <c r="E552" s="41" t="str">
        <f t="shared" si="184"/>
        <v/>
      </c>
      <c r="F552" s="41" t="str">
        <f t="shared" si="185"/>
        <v/>
      </c>
      <c r="G552" s="22" t="str">
        <f t="shared" si="183"/>
        <v xml:space="preserve"> </v>
      </c>
      <c r="H552" s="57" t="str">
        <f t="shared" si="186"/>
        <v/>
      </c>
      <c r="I552" s="12"/>
    </row>
    <row r="553" spans="1:9" s="23" customFormat="1" ht="15" x14ac:dyDescent="0.2">
      <c r="A553" s="81"/>
      <c r="B553" s="56" t="s">
        <v>130</v>
      </c>
      <c r="C553" s="37">
        <v>0</v>
      </c>
      <c r="D553" s="20">
        <v>0</v>
      </c>
      <c r="E553" s="41" t="str">
        <f t="shared" si="184"/>
        <v/>
      </c>
      <c r="F553" s="41" t="str">
        <f t="shared" si="185"/>
        <v/>
      </c>
      <c r="G553" s="22" t="str">
        <f t="shared" si="183"/>
        <v xml:space="preserve"> </v>
      </c>
      <c r="H553" s="57" t="str">
        <f t="shared" si="186"/>
        <v/>
      </c>
      <c r="I553" s="12"/>
    </row>
    <row r="554" spans="1:9" s="23" customFormat="1" ht="15" x14ac:dyDescent="0.2">
      <c r="A554" s="81"/>
      <c r="B554" s="56" t="s">
        <v>297</v>
      </c>
      <c r="C554" s="37">
        <v>0</v>
      </c>
      <c r="D554" s="20">
        <v>0</v>
      </c>
      <c r="E554" s="41" t="str">
        <f t="shared" si="184"/>
        <v/>
      </c>
      <c r="F554" s="41" t="str">
        <f t="shared" si="185"/>
        <v/>
      </c>
      <c r="G554" s="22" t="str">
        <f t="shared" si="183"/>
        <v xml:space="preserve"> </v>
      </c>
      <c r="H554" s="57" t="str">
        <f t="shared" si="186"/>
        <v/>
      </c>
      <c r="I554" s="12"/>
    </row>
    <row r="555" spans="1:9" s="23" customFormat="1" ht="15" x14ac:dyDescent="0.2">
      <c r="A555" s="81"/>
      <c r="B555" s="56" t="s">
        <v>126</v>
      </c>
      <c r="C555" s="37">
        <v>0</v>
      </c>
      <c r="D555" s="20">
        <v>0</v>
      </c>
      <c r="E555" s="41" t="str">
        <f t="shared" si="184"/>
        <v/>
      </c>
      <c r="F555" s="41" t="str">
        <f t="shared" si="185"/>
        <v/>
      </c>
      <c r="G555" s="22" t="str">
        <f t="shared" si="183"/>
        <v xml:space="preserve"> </v>
      </c>
      <c r="H555" s="57" t="str">
        <f t="shared" si="186"/>
        <v/>
      </c>
      <c r="I555" s="12"/>
    </row>
    <row r="556" spans="1:9" s="23" customFormat="1" ht="15" x14ac:dyDescent="0.2">
      <c r="A556" s="81"/>
      <c r="B556" s="56" t="s">
        <v>139</v>
      </c>
      <c r="C556" s="37">
        <v>0</v>
      </c>
      <c r="D556" s="20">
        <v>0</v>
      </c>
      <c r="E556" s="41" t="str">
        <f t="shared" si="184"/>
        <v/>
      </c>
      <c r="F556" s="41" t="str">
        <f t="shared" si="185"/>
        <v/>
      </c>
      <c r="G556" s="22" t="str">
        <f t="shared" si="183"/>
        <v xml:space="preserve"> </v>
      </c>
      <c r="H556" s="57" t="str">
        <f t="shared" si="186"/>
        <v/>
      </c>
      <c r="I556" s="12"/>
    </row>
    <row r="557" spans="1:9" s="23" customFormat="1" ht="30" x14ac:dyDescent="0.2">
      <c r="A557" s="81"/>
      <c r="B557" s="56" t="s">
        <v>298</v>
      </c>
      <c r="C557" s="37">
        <v>0</v>
      </c>
      <c r="D557" s="20">
        <v>0</v>
      </c>
      <c r="E557" s="41" t="str">
        <f t="shared" si="184"/>
        <v/>
      </c>
      <c r="F557" s="41" t="str">
        <f t="shared" si="185"/>
        <v/>
      </c>
      <c r="G557" s="22" t="str">
        <f t="shared" si="183"/>
        <v xml:space="preserve"> </v>
      </c>
      <c r="H557" s="57" t="str">
        <f t="shared" si="186"/>
        <v/>
      </c>
      <c r="I557" s="12"/>
    </row>
    <row r="558" spans="1:9" s="23" customFormat="1" ht="30" x14ac:dyDescent="0.2">
      <c r="A558" s="81"/>
      <c r="B558" s="56" t="s">
        <v>299</v>
      </c>
      <c r="C558" s="37">
        <v>0</v>
      </c>
      <c r="D558" s="20">
        <v>0</v>
      </c>
      <c r="E558" s="41" t="str">
        <f t="shared" si="184"/>
        <v/>
      </c>
      <c r="F558" s="41" t="str">
        <f t="shared" si="185"/>
        <v/>
      </c>
      <c r="G558" s="22" t="str">
        <f t="shared" si="183"/>
        <v xml:space="preserve"> </v>
      </c>
      <c r="H558" s="57" t="str">
        <f t="shared" si="186"/>
        <v/>
      </c>
      <c r="I558" s="12"/>
    </row>
    <row r="559" spans="1:9" s="23" customFormat="1" ht="15" x14ac:dyDescent="0.2">
      <c r="A559" s="81"/>
      <c r="B559" s="56" t="s">
        <v>624</v>
      </c>
      <c r="C559" s="37">
        <v>0</v>
      </c>
      <c r="D559" s="20">
        <v>0</v>
      </c>
      <c r="E559" s="41" t="str">
        <f t="shared" ref="E559" si="187">+IF(C559=0,"",C559/C$355)</f>
        <v/>
      </c>
      <c r="F559" s="41" t="str">
        <f t="shared" ref="F559" si="188">+IF(D559=0,"",D559/D$355)</f>
        <v/>
      </c>
      <c r="G559" s="41" t="str">
        <f t="shared" ref="G559" si="189">+IF(AND(C559=0,D559=0)," ",IF(C559=0,1,IF(D559=0,-1,(D559-C559)/C559)))</f>
        <v xml:space="preserve"> </v>
      </c>
      <c r="H559" s="57" t="str">
        <f t="shared" ref="H559" si="190">+IF(OR(AND(E559=""),(G559="")),"",E559*G559)</f>
        <v/>
      </c>
      <c r="I559" s="12"/>
    </row>
    <row r="560" spans="1:9" s="23" customFormat="1" ht="15" x14ac:dyDescent="0.2">
      <c r="A560" s="81"/>
      <c r="B560" s="56" t="s">
        <v>300</v>
      </c>
      <c r="C560" s="37">
        <v>0</v>
      </c>
      <c r="D560" s="20">
        <v>0</v>
      </c>
      <c r="E560" s="41" t="str">
        <f t="shared" si="184"/>
        <v/>
      </c>
      <c r="F560" s="41" t="str">
        <f t="shared" si="185"/>
        <v/>
      </c>
      <c r="G560" s="22" t="str">
        <f t="shared" si="183"/>
        <v xml:space="preserve"> </v>
      </c>
      <c r="H560" s="57" t="str">
        <f t="shared" si="186"/>
        <v/>
      </c>
      <c r="I560" s="12"/>
    </row>
    <row r="561" spans="1:9" s="23" customFormat="1" ht="30" x14ac:dyDescent="0.2">
      <c r="A561" s="81"/>
      <c r="B561" s="56" t="s">
        <v>489</v>
      </c>
      <c r="C561" s="37">
        <v>0</v>
      </c>
      <c r="D561" s="20">
        <v>0</v>
      </c>
      <c r="E561" s="41" t="str">
        <f t="shared" si="184"/>
        <v/>
      </c>
      <c r="F561" s="41" t="str">
        <f t="shared" si="185"/>
        <v/>
      </c>
      <c r="G561" s="22" t="str">
        <f t="shared" si="183"/>
        <v xml:space="preserve"> </v>
      </c>
      <c r="H561" s="57" t="str">
        <f t="shared" si="186"/>
        <v/>
      </c>
      <c r="I561" s="12"/>
    </row>
    <row r="562" spans="1:9" s="23" customFormat="1" ht="15" x14ac:dyDescent="0.2">
      <c r="A562" s="81"/>
      <c r="B562" s="56" t="s">
        <v>136</v>
      </c>
      <c r="C562" s="37">
        <v>0</v>
      </c>
      <c r="D562" s="20">
        <v>0</v>
      </c>
      <c r="E562" s="41" t="str">
        <f t="shared" ref="E562:E584" si="191">+IF(C562=0,"",C562/C$355)</f>
        <v/>
      </c>
      <c r="F562" s="41" t="str">
        <f t="shared" ref="F562:F584" si="192">+IF(D562=0,"",D562/D$355)</f>
        <v/>
      </c>
      <c r="G562" s="22" t="str">
        <f t="shared" si="183"/>
        <v xml:space="preserve"> </v>
      </c>
      <c r="H562" s="57" t="str">
        <f t="shared" ref="H562:H584" si="193">+IF(OR(AND(E562=""),(G562="")),"",E562*G562)</f>
        <v/>
      </c>
      <c r="I562" s="12"/>
    </row>
    <row r="563" spans="1:9" s="23" customFormat="1" ht="15" x14ac:dyDescent="0.2">
      <c r="A563" s="81"/>
      <c r="B563" s="56" t="s">
        <v>301</v>
      </c>
      <c r="C563" s="37">
        <v>0</v>
      </c>
      <c r="D563" s="20">
        <v>0</v>
      </c>
      <c r="E563" s="41" t="str">
        <f t="shared" si="191"/>
        <v/>
      </c>
      <c r="F563" s="41" t="str">
        <f t="shared" si="192"/>
        <v/>
      </c>
      <c r="G563" s="22" t="str">
        <f t="shared" si="183"/>
        <v xml:space="preserve"> </v>
      </c>
      <c r="H563" s="57" t="str">
        <f t="shared" si="193"/>
        <v/>
      </c>
      <c r="I563" s="12"/>
    </row>
    <row r="564" spans="1:9" s="23" customFormat="1" ht="30" x14ac:dyDescent="0.2">
      <c r="A564" s="81"/>
      <c r="B564" s="56" t="s">
        <v>302</v>
      </c>
      <c r="C564" s="37">
        <v>0</v>
      </c>
      <c r="D564" s="20">
        <v>0</v>
      </c>
      <c r="E564" s="41" t="str">
        <f t="shared" si="191"/>
        <v/>
      </c>
      <c r="F564" s="41" t="str">
        <f t="shared" si="192"/>
        <v/>
      </c>
      <c r="G564" s="22" t="str">
        <f t="shared" ref="G564:G584" si="194">+IF(AND(C564=0,D564=0)," ",IF(C564=0,1,IF(D564=0,-1,(D564-C564)/C564)))</f>
        <v xml:space="preserve"> </v>
      </c>
      <c r="H564" s="57" t="str">
        <f t="shared" si="193"/>
        <v/>
      </c>
      <c r="I564" s="12"/>
    </row>
    <row r="565" spans="1:9" s="23" customFormat="1" ht="15" x14ac:dyDescent="0.2">
      <c r="A565" s="81"/>
      <c r="B565" s="56" t="s">
        <v>303</v>
      </c>
      <c r="C565" s="37">
        <v>0</v>
      </c>
      <c r="D565" s="20">
        <v>0</v>
      </c>
      <c r="E565" s="41" t="str">
        <f t="shared" si="191"/>
        <v/>
      </c>
      <c r="F565" s="41" t="str">
        <f t="shared" si="192"/>
        <v/>
      </c>
      <c r="G565" s="22" t="str">
        <f t="shared" si="194"/>
        <v xml:space="preserve"> </v>
      </c>
      <c r="H565" s="57" t="str">
        <f t="shared" si="193"/>
        <v/>
      </c>
      <c r="I565" s="12"/>
    </row>
    <row r="566" spans="1:9" s="23" customFormat="1" ht="15" x14ac:dyDescent="0.2">
      <c r="A566" s="81"/>
      <c r="B566" s="56" t="s">
        <v>132</v>
      </c>
      <c r="C566" s="37">
        <v>0</v>
      </c>
      <c r="D566" s="20">
        <v>0</v>
      </c>
      <c r="E566" s="41" t="str">
        <f t="shared" si="191"/>
        <v/>
      </c>
      <c r="F566" s="41" t="str">
        <f t="shared" si="192"/>
        <v/>
      </c>
      <c r="G566" s="22" t="str">
        <f t="shared" si="194"/>
        <v xml:space="preserve"> </v>
      </c>
      <c r="H566" s="57" t="str">
        <f t="shared" si="193"/>
        <v/>
      </c>
      <c r="I566" s="12"/>
    </row>
    <row r="567" spans="1:9" s="23" customFormat="1" ht="15" x14ac:dyDescent="0.2">
      <c r="A567" s="81"/>
      <c r="B567" s="56" t="s">
        <v>134</v>
      </c>
      <c r="C567" s="37">
        <v>0</v>
      </c>
      <c r="D567" s="20">
        <v>0</v>
      </c>
      <c r="E567" s="41" t="str">
        <f t="shared" si="191"/>
        <v/>
      </c>
      <c r="F567" s="41" t="str">
        <f t="shared" si="192"/>
        <v/>
      </c>
      <c r="G567" s="22" t="str">
        <f t="shared" si="194"/>
        <v xml:space="preserve"> </v>
      </c>
      <c r="H567" s="57" t="str">
        <f t="shared" si="193"/>
        <v/>
      </c>
      <c r="I567" s="12"/>
    </row>
    <row r="568" spans="1:9" s="23" customFormat="1" ht="15" x14ac:dyDescent="0.2">
      <c r="A568" s="81"/>
      <c r="B568" s="56" t="s">
        <v>304</v>
      </c>
      <c r="C568" s="37">
        <v>0</v>
      </c>
      <c r="D568" s="20">
        <v>1</v>
      </c>
      <c r="E568" s="41" t="str">
        <f t="shared" si="191"/>
        <v/>
      </c>
      <c r="F568" s="41">
        <f t="shared" si="192"/>
        <v>6.5789473684210523E-3</v>
      </c>
      <c r="G568" s="22">
        <f t="shared" si="194"/>
        <v>1</v>
      </c>
      <c r="H568" s="57" t="str">
        <f t="shared" si="193"/>
        <v/>
      </c>
      <c r="I568" s="12"/>
    </row>
    <row r="569" spans="1:9" s="23" customFormat="1" ht="30" x14ac:dyDescent="0.2">
      <c r="A569" s="81"/>
      <c r="B569" s="56" t="s">
        <v>138</v>
      </c>
      <c r="C569" s="37">
        <v>0</v>
      </c>
      <c r="D569" s="20">
        <v>0</v>
      </c>
      <c r="E569" s="41" t="str">
        <f t="shared" si="191"/>
        <v/>
      </c>
      <c r="F569" s="41" t="str">
        <f t="shared" si="192"/>
        <v/>
      </c>
      <c r="G569" s="22" t="str">
        <f t="shared" si="194"/>
        <v xml:space="preserve"> </v>
      </c>
      <c r="H569" s="57" t="str">
        <f t="shared" si="193"/>
        <v/>
      </c>
      <c r="I569" s="12"/>
    </row>
    <row r="570" spans="1:9" s="23" customFormat="1" ht="15" x14ac:dyDescent="0.2">
      <c r="A570" s="81"/>
      <c r="B570" s="56" t="s">
        <v>305</v>
      </c>
      <c r="C570" s="37">
        <v>0</v>
      </c>
      <c r="D570" s="20">
        <v>0</v>
      </c>
      <c r="E570" s="41" t="str">
        <f t="shared" si="191"/>
        <v/>
      </c>
      <c r="F570" s="41" t="str">
        <f t="shared" si="192"/>
        <v/>
      </c>
      <c r="G570" s="22" t="str">
        <f t="shared" si="194"/>
        <v xml:space="preserve"> </v>
      </c>
      <c r="H570" s="57" t="str">
        <f t="shared" si="193"/>
        <v/>
      </c>
      <c r="I570" s="12"/>
    </row>
    <row r="571" spans="1:9" s="23" customFormat="1" ht="15" x14ac:dyDescent="0.2">
      <c r="A571" s="81"/>
      <c r="B571" s="56" t="s">
        <v>531</v>
      </c>
      <c r="C571" s="37">
        <v>0</v>
      </c>
      <c r="D571" s="20">
        <v>0</v>
      </c>
      <c r="E571" s="41" t="str">
        <f t="shared" si="191"/>
        <v/>
      </c>
      <c r="F571" s="41" t="str">
        <f t="shared" si="192"/>
        <v/>
      </c>
      <c r="G571" s="22" t="str">
        <f t="shared" si="194"/>
        <v xml:space="preserve"> </v>
      </c>
      <c r="H571" s="57" t="str">
        <f t="shared" si="193"/>
        <v/>
      </c>
      <c r="I571" s="12"/>
    </row>
    <row r="572" spans="1:9" s="23" customFormat="1" ht="15" x14ac:dyDescent="0.2">
      <c r="A572" s="81"/>
      <c r="B572" s="56" t="s">
        <v>127</v>
      </c>
      <c r="C572" s="37">
        <v>0</v>
      </c>
      <c r="D572" s="20">
        <v>0</v>
      </c>
      <c r="E572" s="41" t="str">
        <f t="shared" si="191"/>
        <v/>
      </c>
      <c r="F572" s="41" t="str">
        <f t="shared" si="192"/>
        <v/>
      </c>
      <c r="G572" s="22" t="str">
        <f t="shared" si="194"/>
        <v xml:space="preserve"> </v>
      </c>
      <c r="H572" s="57" t="str">
        <f t="shared" si="193"/>
        <v/>
      </c>
      <c r="I572" s="12"/>
    </row>
    <row r="573" spans="1:9" s="23" customFormat="1" ht="15" x14ac:dyDescent="0.2">
      <c r="A573" s="81"/>
      <c r="B573" s="56" t="s">
        <v>306</v>
      </c>
      <c r="C573" s="37">
        <v>0</v>
      </c>
      <c r="D573" s="20">
        <v>0</v>
      </c>
      <c r="E573" s="41" t="str">
        <f t="shared" si="191"/>
        <v/>
      </c>
      <c r="F573" s="41" t="str">
        <f t="shared" si="192"/>
        <v/>
      </c>
      <c r="G573" s="22" t="str">
        <f t="shared" si="194"/>
        <v xml:space="preserve"> </v>
      </c>
      <c r="H573" s="57" t="str">
        <f t="shared" si="193"/>
        <v/>
      </c>
      <c r="I573" s="12"/>
    </row>
    <row r="574" spans="1:9" s="23" customFormat="1" ht="15" x14ac:dyDescent="0.2">
      <c r="A574" s="81"/>
      <c r="B574" s="56" t="s">
        <v>307</v>
      </c>
      <c r="C574" s="37">
        <v>0</v>
      </c>
      <c r="D574" s="20">
        <v>0</v>
      </c>
      <c r="E574" s="41" t="str">
        <f t="shared" si="191"/>
        <v/>
      </c>
      <c r="F574" s="41" t="str">
        <f t="shared" si="192"/>
        <v/>
      </c>
      <c r="G574" s="22" t="str">
        <f t="shared" si="194"/>
        <v xml:space="preserve"> </v>
      </c>
      <c r="H574" s="57" t="str">
        <f t="shared" si="193"/>
        <v/>
      </c>
      <c r="I574" s="12"/>
    </row>
    <row r="575" spans="1:9" s="23" customFormat="1" ht="15" x14ac:dyDescent="0.2">
      <c r="A575" s="81"/>
      <c r="B575" s="56" t="s">
        <v>490</v>
      </c>
      <c r="C575" s="37">
        <v>0</v>
      </c>
      <c r="D575" s="20">
        <v>0</v>
      </c>
      <c r="E575" s="41" t="str">
        <f t="shared" si="191"/>
        <v/>
      </c>
      <c r="F575" s="41" t="str">
        <f t="shared" si="192"/>
        <v/>
      </c>
      <c r="G575" s="22" t="str">
        <f t="shared" si="194"/>
        <v xml:space="preserve"> </v>
      </c>
      <c r="H575" s="57" t="str">
        <f t="shared" si="193"/>
        <v/>
      </c>
      <c r="I575" s="12"/>
    </row>
    <row r="576" spans="1:9" s="23" customFormat="1" ht="15" x14ac:dyDescent="0.2">
      <c r="A576" s="81"/>
      <c r="B576" s="56" t="s">
        <v>128</v>
      </c>
      <c r="C576" s="37">
        <v>0</v>
      </c>
      <c r="D576" s="20">
        <v>0</v>
      </c>
      <c r="E576" s="41" t="str">
        <f t="shared" si="191"/>
        <v/>
      </c>
      <c r="F576" s="41" t="str">
        <f t="shared" si="192"/>
        <v/>
      </c>
      <c r="G576" s="22" t="str">
        <f t="shared" si="194"/>
        <v xml:space="preserve"> </v>
      </c>
      <c r="H576" s="57" t="str">
        <f t="shared" si="193"/>
        <v/>
      </c>
      <c r="I576" s="12"/>
    </row>
    <row r="577" spans="1:9" s="23" customFormat="1" ht="15" x14ac:dyDescent="0.2">
      <c r="A577" s="81"/>
      <c r="B577" s="56" t="s">
        <v>135</v>
      </c>
      <c r="C577" s="37">
        <v>0</v>
      </c>
      <c r="D577" s="20">
        <v>0</v>
      </c>
      <c r="E577" s="41" t="str">
        <f t="shared" si="191"/>
        <v/>
      </c>
      <c r="F577" s="41" t="str">
        <f t="shared" si="192"/>
        <v/>
      </c>
      <c r="G577" s="22" t="str">
        <f t="shared" si="194"/>
        <v xml:space="preserve"> </v>
      </c>
      <c r="H577" s="57" t="str">
        <f t="shared" si="193"/>
        <v/>
      </c>
      <c r="I577" s="12"/>
    </row>
    <row r="578" spans="1:9" s="23" customFormat="1" ht="15" x14ac:dyDescent="0.2">
      <c r="A578" s="81"/>
      <c r="B578" s="56" t="s">
        <v>491</v>
      </c>
      <c r="C578" s="37">
        <v>0</v>
      </c>
      <c r="D578" s="20">
        <v>0</v>
      </c>
      <c r="E578" s="41" t="str">
        <f t="shared" si="191"/>
        <v/>
      </c>
      <c r="F578" s="41" t="str">
        <f t="shared" si="192"/>
        <v/>
      </c>
      <c r="G578" s="22" t="str">
        <f t="shared" si="194"/>
        <v xml:space="preserve"> </v>
      </c>
      <c r="H578" s="57" t="str">
        <f t="shared" si="193"/>
        <v/>
      </c>
      <c r="I578" s="12"/>
    </row>
    <row r="579" spans="1:9" s="23" customFormat="1" ht="30" x14ac:dyDescent="0.2">
      <c r="A579" s="81"/>
      <c r="B579" s="56" t="s">
        <v>308</v>
      </c>
      <c r="C579" s="37">
        <v>0</v>
      </c>
      <c r="D579" s="20">
        <v>0</v>
      </c>
      <c r="E579" s="41" t="str">
        <f t="shared" si="191"/>
        <v/>
      </c>
      <c r="F579" s="41" t="str">
        <f t="shared" si="192"/>
        <v/>
      </c>
      <c r="G579" s="22" t="str">
        <f t="shared" si="194"/>
        <v xml:space="preserve"> </v>
      </c>
      <c r="H579" s="57" t="str">
        <f t="shared" si="193"/>
        <v/>
      </c>
      <c r="I579" s="12"/>
    </row>
    <row r="580" spans="1:9" s="23" customFormat="1" ht="14.25" customHeight="1" x14ac:dyDescent="0.2">
      <c r="A580" s="81"/>
      <c r="B580" s="56" t="s">
        <v>309</v>
      </c>
      <c r="C580" s="37">
        <v>0</v>
      </c>
      <c r="D580" s="20">
        <v>0</v>
      </c>
      <c r="E580" s="41" t="str">
        <f t="shared" si="191"/>
        <v/>
      </c>
      <c r="F580" s="41" t="str">
        <f t="shared" si="192"/>
        <v/>
      </c>
      <c r="G580" s="22" t="str">
        <f t="shared" si="194"/>
        <v xml:space="preserve"> </v>
      </c>
      <c r="H580" s="57" t="str">
        <f t="shared" si="193"/>
        <v/>
      </c>
      <c r="I580" s="12"/>
    </row>
    <row r="581" spans="1:9" s="23" customFormat="1" ht="15" x14ac:dyDescent="0.2">
      <c r="A581" s="81"/>
      <c r="B581" s="56" t="s">
        <v>310</v>
      </c>
      <c r="C581" s="37">
        <v>0</v>
      </c>
      <c r="D581" s="20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7">
        <v>0</v>
      </c>
      <c r="D582" s="20">
        <v>0</v>
      </c>
      <c r="E582" s="41" t="str">
        <f t="shared" si="191"/>
        <v/>
      </c>
      <c r="F582" s="41" t="str">
        <f t="shared" si="192"/>
        <v/>
      </c>
      <c r="G582" s="22" t="str">
        <f t="shared" si="194"/>
        <v xml:space="preserve"> </v>
      </c>
      <c r="H582" s="57" t="str">
        <f t="shared" si="193"/>
        <v/>
      </c>
      <c r="I582" s="12"/>
    </row>
    <row r="583" spans="1:9" s="43" customFormat="1" ht="30" x14ac:dyDescent="0.2">
      <c r="A583" s="81"/>
      <c r="B583" s="56" t="s">
        <v>492</v>
      </c>
      <c r="C583" s="37">
        <v>0</v>
      </c>
      <c r="D583" s="20">
        <v>0</v>
      </c>
      <c r="E583" s="41" t="str">
        <f t="shared" si="191"/>
        <v/>
      </c>
      <c r="F583" s="41" t="str">
        <f t="shared" si="192"/>
        <v/>
      </c>
      <c r="G583" s="22" t="str">
        <f t="shared" si="194"/>
        <v xml:space="preserve"> </v>
      </c>
      <c r="H583" s="57" t="str">
        <f t="shared" si="193"/>
        <v/>
      </c>
      <c r="I583" s="12"/>
    </row>
    <row r="584" spans="1:9" s="23" customFormat="1" ht="30.75" thickBot="1" x14ac:dyDescent="0.25">
      <c r="A584" s="81"/>
      <c r="B584" s="58" t="s">
        <v>493</v>
      </c>
      <c r="C584" s="59">
        <v>0</v>
      </c>
      <c r="D584" s="89">
        <v>0</v>
      </c>
      <c r="E584" s="61" t="str">
        <f t="shared" si="191"/>
        <v/>
      </c>
      <c r="F584" s="61" t="str">
        <f t="shared" si="192"/>
        <v/>
      </c>
      <c r="G584" s="83" t="str">
        <f t="shared" si="194"/>
        <v xml:space="preserve"> </v>
      </c>
      <c r="H584" s="62" t="str">
        <f t="shared" si="193"/>
        <v/>
      </c>
      <c r="I584" s="12"/>
    </row>
    <row r="585" spans="1:9" s="12" customFormat="1" x14ac:dyDescent="0.2">
      <c r="A585" s="86"/>
      <c r="B585" s="18"/>
      <c r="C585" s="18"/>
      <c r="D585" s="18"/>
      <c r="G585" s="33"/>
      <c r="H585" s="19"/>
    </row>
    <row r="586" spans="1:9" s="12" customFormat="1" x14ac:dyDescent="0.2">
      <c r="A586" s="86"/>
      <c r="B586" s="18"/>
      <c r="C586" s="18"/>
      <c r="D586" s="18"/>
      <c r="G586" s="33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G587" s="33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4">
        <f>SUM(C591:C617)</f>
        <v>38</v>
      </c>
      <c r="D590" s="14">
        <f>SUM(D591:D617)</f>
        <v>38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0</v>
      </c>
      <c r="H590" s="48">
        <f>+IF(OR(AND(E590=""),(G590="")),"",E590*G590)</f>
        <v>0</v>
      </c>
    </row>
    <row r="591" spans="1:9" s="23" customFormat="1" ht="15" x14ac:dyDescent="0.2">
      <c r="A591" s="81"/>
      <c r="B591" s="56" t="s">
        <v>312</v>
      </c>
      <c r="C591" s="37">
        <v>0</v>
      </c>
      <c r="D591" s="20">
        <v>0</v>
      </c>
      <c r="E591" s="41" t="str">
        <f>+IF(C591=0,"",C591/C$590)</f>
        <v/>
      </c>
      <c r="F591" s="41" t="str">
        <f>+IF(D591=0,"",D591/D$590)</f>
        <v/>
      </c>
      <c r="G591" s="22" t="str">
        <f t="shared" ref="G591:G617" si="195">+IF(AND(C591=0,D591=0)," ",IF(C591=0,1,IF(D591=0,-1,(D591-C591)/C591)))</f>
        <v xml:space="preserve"> </v>
      </c>
      <c r="H591" s="57" t="str">
        <f>+IF(OR(AND(E591=""),(G591="")),"",E591*G591)</f>
        <v/>
      </c>
      <c r="I591" s="12"/>
    </row>
    <row r="592" spans="1:9" s="23" customFormat="1" ht="15" x14ac:dyDescent="0.2">
      <c r="A592" s="81"/>
      <c r="B592" s="56" t="s">
        <v>140</v>
      </c>
      <c r="C592" s="37">
        <v>0</v>
      </c>
      <c r="D592" s="20">
        <v>10</v>
      </c>
      <c r="E592" s="41" t="str">
        <f t="shared" ref="E592:E617" si="196">+IF(C592=0,"",C592/C$590)</f>
        <v/>
      </c>
      <c r="F592" s="41">
        <f t="shared" ref="F592:F617" si="197">+IF(D592=0,"",D592/D$590)</f>
        <v>0.26315789473684209</v>
      </c>
      <c r="G592" s="22">
        <f t="shared" si="195"/>
        <v>1</v>
      </c>
      <c r="H592" s="57" t="str">
        <f t="shared" ref="H592:H617" si="198">+IF(OR(AND(E592=""),(G592="")),"",E592*G592)</f>
        <v/>
      </c>
      <c r="I592" s="12"/>
    </row>
    <row r="593" spans="1:9" s="23" customFormat="1" ht="30" x14ac:dyDescent="0.2">
      <c r="A593" s="81"/>
      <c r="B593" s="56" t="s">
        <v>574</v>
      </c>
      <c r="C593" s="37">
        <v>1</v>
      </c>
      <c r="D593" s="20">
        <v>9</v>
      </c>
      <c r="E593" s="41">
        <f t="shared" si="196"/>
        <v>2.6315789473684209E-2</v>
      </c>
      <c r="F593" s="41">
        <f t="shared" si="197"/>
        <v>0.23684210526315788</v>
      </c>
      <c r="G593" s="22">
        <f t="shared" si="195"/>
        <v>8</v>
      </c>
      <c r="H593" s="57">
        <f t="shared" si="198"/>
        <v>0.21052631578947367</v>
      </c>
      <c r="I593" s="12"/>
    </row>
    <row r="594" spans="1:9" s="23" customFormat="1" ht="15" x14ac:dyDescent="0.2">
      <c r="A594" s="81"/>
      <c r="B594" s="56" t="s">
        <v>313</v>
      </c>
      <c r="C594" s="37">
        <v>16</v>
      </c>
      <c r="D594" s="20">
        <v>13</v>
      </c>
      <c r="E594" s="41">
        <f t="shared" si="196"/>
        <v>0.42105263157894735</v>
      </c>
      <c r="F594" s="41">
        <f t="shared" si="197"/>
        <v>0.34210526315789475</v>
      </c>
      <c r="G594" s="22">
        <f t="shared" si="195"/>
        <v>-0.1875</v>
      </c>
      <c r="H594" s="57">
        <f t="shared" si="198"/>
        <v>-7.8947368421052627E-2</v>
      </c>
      <c r="I594" s="12"/>
    </row>
    <row r="595" spans="1:9" s="23" customFormat="1" ht="15" x14ac:dyDescent="0.2">
      <c r="A595" s="81"/>
      <c r="B595" s="56" t="s">
        <v>141</v>
      </c>
      <c r="C595" s="37">
        <v>0</v>
      </c>
      <c r="D595" s="20">
        <v>0</v>
      </c>
      <c r="E595" s="41" t="str">
        <f t="shared" si="196"/>
        <v/>
      </c>
      <c r="F595" s="41" t="str">
        <f t="shared" si="197"/>
        <v/>
      </c>
      <c r="G595" s="22" t="str">
        <f t="shared" si="195"/>
        <v xml:space="preserve"> </v>
      </c>
      <c r="H595" s="57" t="str">
        <f t="shared" si="198"/>
        <v/>
      </c>
      <c r="I595" s="12"/>
    </row>
    <row r="596" spans="1:9" s="23" customFormat="1" ht="15" x14ac:dyDescent="0.2">
      <c r="A596" s="81"/>
      <c r="B596" s="56" t="s">
        <v>640</v>
      </c>
      <c r="C596" s="37">
        <v>0</v>
      </c>
      <c r="D596" s="20">
        <v>0</v>
      </c>
      <c r="E596" s="41" t="str">
        <f t="shared" si="196"/>
        <v/>
      </c>
      <c r="F596" s="41" t="str">
        <f t="shared" si="197"/>
        <v/>
      </c>
      <c r="G596" s="22" t="str">
        <f t="shared" si="195"/>
        <v xml:space="preserve"> </v>
      </c>
      <c r="H596" s="57" t="str">
        <f t="shared" si="198"/>
        <v/>
      </c>
      <c r="I596" s="12"/>
    </row>
    <row r="597" spans="1:9" s="23" customFormat="1" ht="15" x14ac:dyDescent="0.2">
      <c r="A597" s="81"/>
      <c r="B597" s="56" t="s">
        <v>142</v>
      </c>
      <c r="C597" s="37">
        <v>0</v>
      </c>
      <c r="D597" s="20">
        <v>0</v>
      </c>
      <c r="E597" s="41" t="str">
        <f t="shared" si="196"/>
        <v/>
      </c>
      <c r="F597" s="41" t="str">
        <f t="shared" si="197"/>
        <v/>
      </c>
      <c r="G597" s="22" t="str">
        <f t="shared" si="195"/>
        <v xml:space="preserve"> </v>
      </c>
      <c r="H597" s="57" t="str">
        <f t="shared" si="198"/>
        <v/>
      </c>
      <c r="I597" s="12"/>
    </row>
    <row r="598" spans="1:9" s="23" customFormat="1" ht="15" x14ac:dyDescent="0.2">
      <c r="A598" s="81"/>
      <c r="B598" s="56" t="s">
        <v>314</v>
      </c>
      <c r="C598" s="37">
        <v>0</v>
      </c>
      <c r="D598" s="20">
        <v>0</v>
      </c>
      <c r="E598" s="41" t="str">
        <f t="shared" si="196"/>
        <v/>
      </c>
      <c r="F598" s="41" t="str">
        <f t="shared" si="197"/>
        <v/>
      </c>
      <c r="G598" s="22" t="str">
        <f t="shared" si="195"/>
        <v xml:space="preserve"> </v>
      </c>
      <c r="H598" s="57" t="str">
        <f t="shared" si="198"/>
        <v/>
      </c>
      <c r="I598" s="12"/>
    </row>
    <row r="599" spans="1:9" s="23" customFormat="1" ht="15" x14ac:dyDescent="0.2">
      <c r="A599" s="81"/>
      <c r="B599" s="56" t="s">
        <v>315</v>
      </c>
      <c r="C599" s="37">
        <v>0</v>
      </c>
      <c r="D599" s="20">
        <v>0</v>
      </c>
      <c r="E599" s="41" t="str">
        <f t="shared" si="196"/>
        <v/>
      </c>
      <c r="F599" s="41" t="str">
        <f t="shared" si="197"/>
        <v/>
      </c>
      <c r="G599" s="22" t="str">
        <f t="shared" si="195"/>
        <v xml:space="preserve"> </v>
      </c>
      <c r="H599" s="57" t="str">
        <f t="shared" si="198"/>
        <v/>
      </c>
      <c r="I599" s="12"/>
    </row>
    <row r="600" spans="1:9" s="23" customFormat="1" ht="30" x14ac:dyDescent="0.2">
      <c r="A600" s="81"/>
      <c r="B600" s="56" t="s">
        <v>494</v>
      </c>
      <c r="C600" s="37">
        <v>0</v>
      </c>
      <c r="D600" s="20">
        <v>0</v>
      </c>
      <c r="E600" s="41" t="str">
        <f t="shared" si="196"/>
        <v/>
      </c>
      <c r="F600" s="41" t="str">
        <f t="shared" si="197"/>
        <v/>
      </c>
      <c r="G600" s="22" t="str">
        <f t="shared" si="195"/>
        <v xml:space="preserve"> </v>
      </c>
      <c r="H600" s="57" t="str">
        <f t="shared" si="198"/>
        <v/>
      </c>
      <c r="I600" s="12"/>
    </row>
    <row r="601" spans="1:9" s="23" customFormat="1" ht="15" x14ac:dyDescent="0.2">
      <c r="A601" s="81"/>
      <c r="B601" s="56" t="s">
        <v>523</v>
      </c>
      <c r="C601" s="37">
        <v>0</v>
      </c>
      <c r="D601" s="20">
        <v>0</v>
      </c>
      <c r="E601" s="41" t="str">
        <f t="shared" si="196"/>
        <v/>
      </c>
      <c r="F601" s="41" t="str">
        <f t="shared" si="197"/>
        <v/>
      </c>
      <c r="G601" s="22" t="str">
        <f t="shared" si="195"/>
        <v xml:space="preserve"> </v>
      </c>
      <c r="H601" s="57" t="str">
        <f t="shared" si="198"/>
        <v/>
      </c>
      <c r="I601" s="12"/>
    </row>
    <row r="602" spans="1:9" s="23" customFormat="1" ht="15" x14ac:dyDescent="0.2">
      <c r="A602" s="81"/>
      <c r="B602" s="56" t="s">
        <v>551</v>
      </c>
      <c r="C602" s="37">
        <v>0</v>
      </c>
      <c r="D602" s="20">
        <v>0</v>
      </c>
      <c r="E602" s="41" t="str">
        <f t="shared" ref="E602" si="199">+IF(C602=0,"",C602/C$590)</f>
        <v/>
      </c>
      <c r="F602" s="41" t="str">
        <f t="shared" ref="F602" si="200">+IF(D602=0,"",D602/D$590)</f>
        <v/>
      </c>
      <c r="G602" s="22" t="str">
        <f t="shared" si="195"/>
        <v xml:space="preserve"> </v>
      </c>
      <c r="H602" s="57" t="str">
        <f t="shared" ref="H602" si="201">+IF(OR(AND(E602=""),(G602="")),"",E602*G602)</f>
        <v/>
      </c>
      <c r="I602" s="12"/>
    </row>
    <row r="603" spans="1:9" s="23" customFormat="1" ht="15" x14ac:dyDescent="0.2">
      <c r="A603" s="81"/>
      <c r="B603" s="56" t="s">
        <v>620</v>
      </c>
      <c r="C603" s="37">
        <v>0</v>
      </c>
      <c r="D603" s="20">
        <v>0</v>
      </c>
      <c r="E603" s="41" t="str">
        <f t="shared" ref="E603" si="202">+IF(C603=0,"",C603/C$590)</f>
        <v/>
      </c>
      <c r="F603" s="41" t="str">
        <f t="shared" ref="F603" si="203">+IF(D603=0,"",D603/D$590)</f>
        <v/>
      </c>
      <c r="G603" s="41" t="str">
        <f t="shared" ref="G603" si="204">+IF(AND(C603=0,D603=0)," ",IF(C603=0,1,IF(D603=0,-1,(D603-C603)/C603)))</f>
        <v xml:space="preserve"> </v>
      </c>
      <c r="H603" s="57" t="str">
        <f t="shared" ref="H603" si="205">+IF(OR(AND(E603=""),(G603="")),"",E603*G603)</f>
        <v/>
      </c>
      <c r="I603" s="12"/>
    </row>
    <row r="604" spans="1:9" s="23" customFormat="1" ht="15" x14ac:dyDescent="0.2">
      <c r="A604" s="81"/>
      <c r="B604" s="56" t="s">
        <v>316</v>
      </c>
      <c r="C604" s="37">
        <v>0</v>
      </c>
      <c r="D604" s="20">
        <v>0</v>
      </c>
      <c r="E604" s="41" t="str">
        <f t="shared" si="196"/>
        <v/>
      </c>
      <c r="F604" s="41" t="str">
        <f t="shared" si="197"/>
        <v/>
      </c>
      <c r="G604" s="22" t="str">
        <f t="shared" si="195"/>
        <v xml:space="preserve"> </v>
      </c>
      <c r="H604" s="57" t="str">
        <f t="shared" si="198"/>
        <v/>
      </c>
      <c r="I604" s="12"/>
    </row>
    <row r="605" spans="1:9" s="23" customFormat="1" ht="30" x14ac:dyDescent="0.2">
      <c r="A605" s="81"/>
      <c r="B605" s="56" t="s">
        <v>317</v>
      </c>
      <c r="C605" s="37">
        <v>0</v>
      </c>
      <c r="D605" s="20">
        <v>0</v>
      </c>
      <c r="E605" s="41" t="str">
        <f t="shared" si="196"/>
        <v/>
      </c>
      <c r="F605" s="41" t="str">
        <f t="shared" si="197"/>
        <v/>
      </c>
      <c r="G605" s="22" t="str">
        <f t="shared" si="195"/>
        <v xml:space="preserve"> </v>
      </c>
      <c r="H605" s="57" t="str">
        <f t="shared" si="198"/>
        <v/>
      </c>
      <c r="I605" s="12"/>
    </row>
    <row r="606" spans="1:9" s="23" customFormat="1" ht="15" x14ac:dyDescent="0.2">
      <c r="A606" s="81"/>
      <c r="B606" s="56" t="s">
        <v>143</v>
      </c>
      <c r="C606" s="37">
        <v>0</v>
      </c>
      <c r="D606" s="20">
        <v>0</v>
      </c>
      <c r="E606" s="41" t="str">
        <f t="shared" si="196"/>
        <v/>
      </c>
      <c r="F606" s="41" t="str">
        <f t="shared" si="197"/>
        <v/>
      </c>
      <c r="G606" s="22" t="str">
        <f t="shared" si="195"/>
        <v xml:space="preserve"> </v>
      </c>
      <c r="H606" s="57" t="str">
        <f t="shared" si="198"/>
        <v/>
      </c>
      <c r="I606" s="12"/>
    </row>
    <row r="607" spans="1:9" s="23" customFormat="1" ht="15" x14ac:dyDescent="0.2">
      <c r="A607" s="81"/>
      <c r="B607" s="56" t="s">
        <v>144</v>
      </c>
      <c r="C607" s="37">
        <v>0</v>
      </c>
      <c r="D607" s="20">
        <v>0</v>
      </c>
      <c r="E607" s="41" t="str">
        <f t="shared" si="196"/>
        <v/>
      </c>
      <c r="F607" s="41" t="str">
        <f t="shared" si="197"/>
        <v/>
      </c>
      <c r="G607" s="22" t="str">
        <f t="shared" si="195"/>
        <v xml:space="preserve"> </v>
      </c>
      <c r="H607" s="57" t="str">
        <f t="shared" si="198"/>
        <v/>
      </c>
      <c r="I607" s="12"/>
    </row>
    <row r="608" spans="1:9" s="23" customFormat="1" ht="15" x14ac:dyDescent="0.2">
      <c r="A608" s="81"/>
      <c r="B608" s="56" t="s">
        <v>318</v>
      </c>
      <c r="C608" s="37">
        <v>0</v>
      </c>
      <c r="D608" s="20">
        <v>5</v>
      </c>
      <c r="E608" s="41" t="str">
        <f t="shared" si="196"/>
        <v/>
      </c>
      <c r="F608" s="41">
        <f t="shared" si="197"/>
        <v>0.13157894736842105</v>
      </c>
      <c r="G608" s="22">
        <f t="shared" si="195"/>
        <v>1</v>
      </c>
      <c r="H608" s="57" t="str">
        <f t="shared" si="198"/>
        <v/>
      </c>
      <c r="I608" s="12"/>
    </row>
    <row r="609" spans="1:9" s="23" customFormat="1" ht="15" x14ac:dyDescent="0.2">
      <c r="A609" s="81"/>
      <c r="B609" s="56" t="s">
        <v>145</v>
      </c>
      <c r="C609" s="37">
        <v>21</v>
      </c>
      <c r="D609" s="20">
        <v>0</v>
      </c>
      <c r="E609" s="41">
        <f t="shared" si="196"/>
        <v>0.55263157894736847</v>
      </c>
      <c r="F609" s="41" t="str">
        <f t="shared" si="197"/>
        <v/>
      </c>
      <c r="G609" s="22">
        <f t="shared" si="195"/>
        <v>-1</v>
      </c>
      <c r="H609" s="57">
        <f t="shared" si="198"/>
        <v>-0.55263157894736847</v>
      </c>
      <c r="I609" s="12"/>
    </row>
    <row r="610" spans="1:9" s="23" customFormat="1" ht="15" x14ac:dyDescent="0.2">
      <c r="A610" s="81"/>
      <c r="B610" s="56" t="s">
        <v>319</v>
      </c>
      <c r="C610" s="37">
        <v>0</v>
      </c>
      <c r="D610" s="20">
        <v>0</v>
      </c>
      <c r="E610" s="41" t="str">
        <f t="shared" si="196"/>
        <v/>
      </c>
      <c r="F610" s="41" t="str">
        <f t="shared" si="197"/>
        <v/>
      </c>
      <c r="G610" s="22" t="str">
        <f t="shared" si="195"/>
        <v xml:space="preserve"> </v>
      </c>
      <c r="H610" s="57" t="str">
        <f t="shared" si="198"/>
        <v/>
      </c>
      <c r="I610" s="12"/>
    </row>
    <row r="611" spans="1:9" s="23" customFormat="1" ht="15" x14ac:dyDescent="0.2">
      <c r="A611" s="81"/>
      <c r="B611" s="56" t="s">
        <v>146</v>
      </c>
      <c r="C611" s="37">
        <v>0</v>
      </c>
      <c r="D611" s="20">
        <v>0</v>
      </c>
      <c r="E611" s="41" t="str">
        <f t="shared" si="196"/>
        <v/>
      </c>
      <c r="F611" s="41" t="str">
        <f t="shared" si="197"/>
        <v/>
      </c>
      <c r="G611" s="22" t="str">
        <f t="shared" si="195"/>
        <v xml:space="preserve"> </v>
      </c>
      <c r="H611" s="57" t="str">
        <f t="shared" si="198"/>
        <v/>
      </c>
      <c r="I611" s="12"/>
    </row>
    <row r="612" spans="1:9" s="23" customFormat="1" ht="30" x14ac:dyDescent="0.2">
      <c r="A612" s="81"/>
      <c r="B612" s="56" t="s">
        <v>147</v>
      </c>
      <c r="C612" s="37">
        <v>0</v>
      </c>
      <c r="D612" s="20">
        <v>0</v>
      </c>
      <c r="E612" s="41" t="str">
        <f t="shared" si="196"/>
        <v/>
      </c>
      <c r="F612" s="41" t="str">
        <f t="shared" si="197"/>
        <v/>
      </c>
      <c r="G612" s="22" t="str">
        <f t="shared" si="195"/>
        <v xml:space="preserve"> </v>
      </c>
      <c r="H612" s="57" t="str">
        <f t="shared" si="198"/>
        <v/>
      </c>
      <c r="I612" s="12"/>
    </row>
    <row r="613" spans="1:9" s="23" customFormat="1" ht="15" x14ac:dyDescent="0.2">
      <c r="A613" s="81"/>
      <c r="B613" s="56" t="s">
        <v>320</v>
      </c>
      <c r="C613" s="37">
        <v>0</v>
      </c>
      <c r="D613" s="20">
        <v>0</v>
      </c>
      <c r="E613" s="41" t="str">
        <f t="shared" si="196"/>
        <v/>
      </c>
      <c r="F613" s="41" t="str">
        <f t="shared" si="197"/>
        <v/>
      </c>
      <c r="G613" s="22" t="str">
        <f t="shared" si="195"/>
        <v xml:space="preserve"> </v>
      </c>
      <c r="H613" s="57" t="str">
        <f t="shared" si="198"/>
        <v/>
      </c>
      <c r="I613" s="12"/>
    </row>
    <row r="614" spans="1:9" s="23" customFormat="1" ht="15" x14ac:dyDescent="0.2">
      <c r="A614" s="81"/>
      <c r="B614" s="56" t="s">
        <v>321</v>
      </c>
      <c r="C614" s="37">
        <v>0</v>
      </c>
      <c r="D614" s="20">
        <v>0</v>
      </c>
      <c r="E614" s="41" t="str">
        <f t="shared" si="196"/>
        <v/>
      </c>
      <c r="F614" s="41" t="str">
        <f t="shared" si="197"/>
        <v/>
      </c>
      <c r="G614" s="22" t="str">
        <f t="shared" si="195"/>
        <v xml:space="preserve"> </v>
      </c>
      <c r="H614" s="57" t="str">
        <f t="shared" si="198"/>
        <v/>
      </c>
      <c r="I614" s="12"/>
    </row>
    <row r="615" spans="1:9" s="23" customFormat="1" ht="30" x14ac:dyDescent="0.2">
      <c r="A615" s="81"/>
      <c r="B615" s="56" t="s">
        <v>322</v>
      </c>
      <c r="C615" s="37">
        <v>0</v>
      </c>
      <c r="D615" s="20">
        <v>0</v>
      </c>
      <c r="E615" s="41" t="str">
        <f t="shared" si="196"/>
        <v/>
      </c>
      <c r="F615" s="41" t="str">
        <f t="shared" si="197"/>
        <v/>
      </c>
      <c r="G615" s="22" t="str">
        <f t="shared" si="195"/>
        <v xml:space="preserve"> </v>
      </c>
      <c r="H615" s="57" t="str">
        <f t="shared" si="198"/>
        <v/>
      </c>
      <c r="I615" s="12"/>
    </row>
    <row r="616" spans="1:9" s="23" customFormat="1" ht="30" x14ac:dyDescent="0.2">
      <c r="A616" s="81"/>
      <c r="B616" s="56" t="s">
        <v>641</v>
      </c>
      <c r="C616" s="37">
        <v>0</v>
      </c>
      <c r="D616" s="20">
        <v>0</v>
      </c>
      <c r="E616" s="41" t="str">
        <f t="shared" si="196"/>
        <v/>
      </c>
      <c r="F616" s="41" t="str">
        <f t="shared" si="197"/>
        <v/>
      </c>
      <c r="G616" s="22" t="str">
        <f t="shared" si="195"/>
        <v xml:space="preserve"> </v>
      </c>
      <c r="H616" s="57" t="str">
        <f t="shared" si="198"/>
        <v/>
      </c>
      <c r="I616" s="12"/>
    </row>
    <row r="617" spans="1:9" s="23" customFormat="1" ht="30.75" thickBot="1" x14ac:dyDescent="0.25">
      <c r="A617" s="81"/>
      <c r="B617" s="58" t="s">
        <v>495</v>
      </c>
      <c r="C617" s="59">
        <v>0</v>
      </c>
      <c r="D617" s="89">
        <v>1</v>
      </c>
      <c r="E617" s="61" t="str">
        <f t="shared" si="196"/>
        <v/>
      </c>
      <c r="F617" s="61">
        <f t="shared" si="197"/>
        <v>2.6315789473684209E-2</v>
      </c>
      <c r="G617" s="83">
        <f t="shared" si="195"/>
        <v>1</v>
      </c>
      <c r="H617" s="62" t="str">
        <f t="shared" si="198"/>
        <v/>
      </c>
      <c r="I617" s="12"/>
    </row>
    <row r="618" spans="1:9" x14ac:dyDescent="0.2">
      <c r="B618" s="6" t="s">
        <v>372</v>
      </c>
      <c r="D618" s="4"/>
      <c r="I618" s="12"/>
    </row>
  </sheetData>
  <mergeCells count="33">
    <mergeCell ref="B16:B17"/>
    <mergeCell ref="C16:D16"/>
    <mergeCell ref="B6:B7"/>
    <mergeCell ref="C6:D6"/>
    <mergeCell ref="E6:F6"/>
    <mergeCell ref="E16:F16"/>
    <mergeCell ref="E588:F588"/>
    <mergeCell ref="E73:F73"/>
    <mergeCell ref="E353:F353"/>
    <mergeCell ref="B588:B589"/>
    <mergeCell ref="B353:B354"/>
    <mergeCell ref="B73:B74"/>
    <mergeCell ref="B174:B175"/>
    <mergeCell ref="C73:D73"/>
    <mergeCell ref="C353:D353"/>
    <mergeCell ref="C174:D174"/>
    <mergeCell ref="C588:D588"/>
    <mergeCell ref="G588:G589"/>
    <mergeCell ref="H588:H589"/>
    <mergeCell ref="G174:G175"/>
    <mergeCell ref="H174:H175"/>
    <mergeCell ref="G353:G354"/>
    <mergeCell ref="H353:H354"/>
    <mergeCell ref="D1:H2"/>
    <mergeCell ref="E3:H3"/>
    <mergeCell ref="D4:H5"/>
    <mergeCell ref="E174:F174"/>
    <mergeCell ref="G73:G74"/>
    <mergeCell ref="H73:H74"/>
    <mergeCell ref="H6:H7"/>
    <mergeCell ref="G6:G7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618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394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353</v>
      </c>
      <c r="C8" s="13">
        <f>+C18+C75+C176+C355+C590</f>
        <v>5737</v>
      </c>
      <c r="D8" s="14">
        <f>+D18+D75+D176+D355+D590</f>
        <v>7700</v>
      </c>
      <c r="E8" s="15">
        <f>SUM(E9:E13)</f>
        <v>1</v>
      </c>
      <c r="F8" s="15">
        <f>SUM(F9:F13)</f>
        <v>1</v>
      </c>
      <c r="G8" s="15">
        <f>+(D8-C8)/C8</f>
        <v>0.34216489454418686</v>
      </c>
      <c r="H8" s="48">
        <f t="shared" ref="H8:H13" si="0">+IF(OR(AND(E8=""),(G8="")),"",E8*G8)</f>
        <v>0.34216489454418686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51</v>
      </c>
      <c r="D9" s="16">
        <f>+D18</f>
        <v>52</v>
      </c>
      <c r="E9" s="17">
        <f t="shared" ref="E9:F13" si="1">+C9/C$8</f>
        <v>8.8896635872407186E-3</v>
      </c>
      <c r="F9" s="17">
        <f t="shared" si="1"/>
        <v>6.7532467532467532E-3</v>
      </c>
      <c r="G9" s="17">
        <f t="shared" ref="G9:G13" si="2">+(D9-C9)/C9</f>
        <v>1.9607843137254902E-2</v>
      </c>
      <c r="H9" s="50">
        <f t="shared" si="0"/>
        <v>1.7430712916158273E-4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928</v>
      </c>
      <c r="D10" s="16">
        <f>+D75</f>
        <v>701</v>
      </c>
      <c r="E10" s="17">
        <f t="shared" si="1"/>
        <v>0.16175701586194877</v>
      </c>
      <c r="F10" s="17">
        <f t="shared" si="1"/>
        <v>9.1038961038961044E-2</v>
      </c>
      <c r="G10" s="17">
        <f t="shared" si="2"/>
        <v>-0.24461206896551724</v>
      </c>
      <c r="H10" s="50">
        <f t="shared" si="0"/>
        <v>-3.9567718319679278E-2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1242</v>
      </c>
      <c r="D11" s="16">
        <f>+D176</f>
        <v>1556</v>
      </c>
      <c r="E11" s="17">
        <f t="shared" si="1"/>
        <v>0.21648945441868572</v>
      </c>
      <c r="F11" s="17">
        <f t="shared" si="1"/>
        <v>0.20207792207792208</v>
      </c>
      <c r="G11" s="17">
        <f t="shared" si="2"/>
        <v>0.25281803542673109</v>
      </c>
      <c r="H11" s="50">
        <f t="shared" si="0"/>
        <v>5.473243855673697E-2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2647</v>
      </c>
      <c r="D12" s="16">
        <f>+D355</f>
        <v>3745</v>
      </c>
      <c r="E12" s="17">
        <f t="shared" si="1"/>
        <v>0.46139097089070941</v>
      </c>
      <c r="F12" s="17">
        <f t="shared" si="1"/>
        <v>0.48636363636363639</v>
      </c>
      <c r="G12" s="17">
        <f t="shared" si="2"/>
        <v>0.41480921798262183</v>
      </c>
      <c r="H12" s="50">
        <f t="shared" si="0"/>
        <v>0.19138922781941781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869</v>
      </c>
      <c r="D13" s="52">
        <f>+D590</f>
        <v>1646</v>
      </c>
      <c r="E13" s="53">
        <f t="shared" si="1"/>
        <v>0.15147289524141538</v>
      </c>
      <c r="F13" s="53">
        <f t="shared" si="1"/>
        <v>0.21376623376623377</v>
      </c>
      <c r="G13" s="53">
        <f t="shared" si="2"/>
        <v>0.89413118527042579</v>
      </c>
      <c r="H13" s="54">
        <f t="shared" si="0"/>
        <v>0.13543663935854977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3">
        <f>SUM(C19:C69)</f>
        <v>51</v>
      </c>
      <c r="D18" s="13">
        <f>SUM(D19:D69)</f>
        <v>52</v>
      </c>
      <c r="E18" s="15">
        <f t="shared" ref="E18:E19" si="3">+IF(C18=0,"",C18/C$18)</f>
        <v>1</v>
      </c>
      <c r="F18" s="15">
        <f t="shared" ref="F18:F19" si="4">+IF(D18=0,"",D18/D$18)</f>
        <v>1</v>
      </c>
      <c r="G18" s="15">
        <f t="shared" ref="G18" si="5">+IF(OR(AND(D18=0),(C18=0)),"0",((D18-C18)/C18))</f>
        <v>1.9607843137254902E-2</v>
      </c>
      <c r="H18" s="48">
        <f t="shared" ref="H18:H19" si="6">+IF(OR(AND(E18=""),(G18="")),"",E18*G18)</f>
        <v>1.9607843137254902E-2</v>
      </c>
    </row>
    <row r="19" spans="1:9" s="12" customFormat="1" ht="15" x14ac:dyDescent="0.2">
      <c r="A19" s="86"/>
      <c r="B19" s="55" t="s">
        <v>0</v>
      </c>
      <c r="C19" s="20">
        <v>0</v>
      </c>
      <c r="D19" s="20">
        <v>0</v>
      </c>
      <c r="E19" s="21" t="str">
        <f t="shared" si="3"/>
        <v/>
      </c>
      <c r="F19" s="21" t="str">
        <f t="shared" si="4"/>
        <v/>
      </c>
      <c r="G19" s="22" t="str">
        <f>+IF(AND(C19=0,D19=0)," ",IF(C19=0,1,IF(D19=0,-1,(D19-C19)/C19)))</f>
        <v xml:space="preserve"> </v>
      </c>
      <c r="H19" s="50" t="str">
        <f t="shared" si="6"/>
        <v/>
      </c>
    </row>
    <row r="20" spans="1:9" s="12" customFormat="1" ht="15" x14ac:dyDescent="0.2">
      <c r="A20" s="86"/>
      <c r="B20" s="55" t="s">
        <v>148</v>
      </c>
      <c r="C20" s="20">
        <v>2</v>
      </c>
      <c r="D20" s="20">
        <v>2</v>
      </c>
      <c r="E20" s="21">
        <f t="shared" ref="E20:E69" si="7">+IF(C20=0,"",C20/C$18)</f>
        <v>3.9215686274509803E-2</v>
      </c>
      <c r="F20" s="21">
        <f t="shared" ref="F20:F69" si="8">+IF(D20=0,"",D20/D$18)</f>
        <v>3.8461538461538464E-2</v>
      </c>
      <c r="G20" s="22">
        <f t="shared" ref="G20:G69" si="9">+IF(AND(C20=0,D20=0)," ",IF(C20=0,1,IF(D20=0,-1,(D20-C20)/C20)))</f>
        <v>0</v>
      </c>
      <c r="H20" s="50">
        <f t="shared" ref="H20:H69" si="10">+IF(OR(AND(E20=""),(G20="")),"",E20*G20)</f>
        <v>0</v>
      </c>
    </row>
    <row r="21" spans="1:9" s="12" customFormat="1" ht="45" x14ac:dyDescent="0.2">
      <c r="A21" s="86"/>
      <c r="B21" s="55" t="s">
        <v>1</v>
      </c>
      <c r="C21" s="20">
        <v>0</v>
      </c>
      <c r="D21" s="20">
        <v>0</v>
      </c>
      <c r="E21" s="21" t="str">
        <f t="shared" si="7"/>
        <v/>
      </c>
      <c r="F21" s="21" t="str">
        <f t="shared" si="8"/>
        <v/>
      </c>
      <c r="G21" s="22" t="str">
        <f t="shared" si="9"/>
        <v xml:space="preserve"> </v>
      </c>
      <c r="H21" s="50" t="str">
        <f t="shared" si="10"/>
        <v/>
      </c>
    </row>
    <row r="22" spans="1:9" s="12" customFormat="1" ht="45" x14ac:dyDescent="0.2">
      <c r="A22" s="86"/>
      <c r="B22" s="55" t="s">
        <v>410</v>
      </c>
      <c r="C22" s="20">
        <v>1</v>
      </c>
      <c r="D22" s="20">
        <v>1</v>
      </c>
      <c r="E22" s="21">
        <f t="shared" si="7"/>
        <v>1.9607843137254902E-2</v>
      </c>
      <c r="F22" s="21">
        <f t="shared" si="8"/>
        <v>1.9230769230769232E-2</v>
      </c>
      <c r="G22" s="22">
        <f t="shared" si="9"/>
        <v>0</v>
      </c>
      <c r="H22" s="50">
        <f t="shared" si="10"/>
        <v>0</v>
      </c>
    </row>
    <row r="23" spans="1:9" s="12" customFormat="1" ht="30" x14ac:dyDescent="0.2">
      <c r="A23" s="86"/>
      <c r="B23" s="55" t="s">
        <v>149</v>
      </c>
      <c r="C23" s="20">
        <v>1</v>
      </c>
      <c r="D23" s="20">
        <v>0</v>
      </c>
      <c r="E23" s="21">
        <f t="shared" si="7"/>
        <v>1.9607843137254902E-2</v>
      </c>
      <c r="F23" s="21" t="str">
        <f t="shared" si="8"/>
        <v/>
      </c>
      <c r="G23" s="22">
        <f t="shared" si="9"/>
        <v>-1</v>
      </c>
      <c r="H23" s="50">
        <f t="shared" si="10"/>
        <v>-1.9607843137254902E-2</v>
      </c>
    </row>
    <row r="24" spans="1:9" s="12" customFormat="1" ht="45" x14ac:dyDescent="0.2">
      <c r="A24" s="86"/>
      <c r="B24" s="55" t="s">
        <v>150</v>
      </c>
      <c r="C24" s="20">
        <v>0</v>
      </c>
      <c r="D24" s="20">
        <v>0</v>
      </c>
      <c r="E24" s="21" t="str">
        <f t="shared" si="7"/>
        <v/>
      </c>
      <c r="F24" s="21" t="str">
        <f t="shared" si="8"/>
        <v/>
      </c>
      <c r="G24" s="22" t="str">
        <f t="shared" si="9"/>
        <v xml:space="preserve"> </v>
      </c>
      <c r="H24" s="50" t="str">
        <f t="shared" si="10"/>
        <v/>
      </c>
    </row>
    <row r="25" spans="1:9" s="23" customFormat="1" ht="30" x14ac:dyDescent="0.2">
      <c r="A25" s="81"/>
      <c r="B25" s="56" t="s">
        <v>496</v>
      </c>
      <c r="C25" s="37">
        <v>0</v>
      </c>
      <c r="D25" s="20">
        <v>0</v>
      </c>
      <c r="E25" s="40" t="str">
        <f t="shared" si="7"/>
        <v/>
      </c>
      <c r="F25" s="40" t="str">
        <f t="shared" si="8"/>
        <v/>
      </c>
      <c r="G25" s="22" t="str">
        <f t="shared" si="9"/>
        <v xml:space="preserve"> </v>
      </c>
      <c r="H25" s="57" t="str">
        <f t="shared" si="10"/>
        <v/>
      </c>
      <c r="I25" s="12"/>
    </row>
    <row r="26" spans="1:9" s="23" customFormat="1" ht="15" x14ac:dyDescent="0.2">
      <c r="A26" s="81"/>
      <c r="B26" s="56" t="s">
        <v>2</v>
      </c>
      <c r="C26" s="37">
        <v>0</v>
      </c>
      <c r="D26" s="20">
        <v>0</v>
      </c>
      <c r="E26" s="40" t="str">
        <f t="shared" si="7"/>
        <v/>
      </c>
      <c r="F26" s="40" t="str">
        <f t="shared" si="8"/>
        <v/>
      </c>
      <c r="G26" s="22" t="str">
        <f t="shared" si="9"/>
        <v xml:space="preserve"> </v>
      </c>
      <c r="H26" s="57" t="str">
        <f t="shared" si="10"/>
        <v/>
      </c>
      <c r="I26" s="12"/>
    </row>
    <row r="27" spans="1:9" s="23" customFormat="1" ht="15" x14ac:dyDescent="0.2">
      <c r="A27" s="81"/>
      <c r="B27" s="56" t="s">
        <v>552</v>
      </c>
      <c r="C27" s="37">
        <v>0</v>
      </c>
      <c r="D27" s="20">
        <v>0</v>
      </c>
      <c r="E27" s="40" t="str">
        <f t="shared" si="7"/>
        <v/>
      </c>
      <c r="F27" s="40" t="str">
        <f t="shared" si="8"/>
        <v/>
      </c>
      <c r="G27" s="22" t="str">
        <f t="shared" si="9"/>
        <v xml:space="preserve"> </v>
      </c>
      <c r="H27" s="57" t="str">
        <f t="shared" si="10"/>
        <v/>
      </c>
      <c r="I27" s="12"/>
    </row>
    <row r="28" spans="1:9" s="23" customFormat="1" ht="15" x14ac:dyDescent="0.2">
      <c r="A28" s="81"/>
      <c r="B28" s="56" t="s">
        <v>3</v>
      </c>
      <c r="C28" s="37">
        <v>0</v>
      </c>
      <c r="D28" s="20">
        <v>1</v>
      </c>
      <c r="E28" s="40" t="str">
        <f t="shared" si="7"/>
        <v/>
      </c>
      <c r="F28" s="40">
        <f t="shared" si="8"/>
        <v>1.9230769230769232E-2</v>
      </c>
      <c r="G28" s="22">
        <f t="shared" si="9"/>
        <v>1</v>
      </c>
      <c r="H28" s="57" t="str">
        <f t="shared" si="10"/>
        <v/>
      </c>
      <c r="I28" s="12"/>
    </row>
    <row r="29" spans="1:9" s="23" customFormat="1" ht="15" x14ac:dyDescent="0.2">
      <c r="A29" s="81"/>
      <c r="B29" s="56" t="s">
        <v>5</v>
      </c>
      <c r="C29" s="37">
        <v>1</v>
      </c>
      <c r="D29" s="20">
        <v>4</v>
      </c>
      <c r="E29" s="40">
        <f t="shared" si="7"/>
        <v>1.9607843137254902E-2</v>
      </c>
      <c r="F29" s="40">
        <f t="shared" si="8"/>
        <v>7.6923076923076927E-2</v>
      </c>
      <c r="G29" s="22">
        <f t="shared" si="9"/>
        <v>3</v>
      </c>
      <c r="H29" s="57">
        <f t="shared" si="10"/>
        <v>5.8823529411764705E-2</v>
      </c>
      <c r="I29" s="12"/>
    </row>
    <row r="30" spans="1:9" s="23" customFormat="1" ht="30" x14ac:dyDescent="0.2">
      <c r="A30" s="81"/>
      <c r="B30" s="56" t="s">
        <v>151</v>
      </c>
      <c r="C30" s="37">
        <v>0</v>
      </c>
      <c r="D30" s="20">
        <v>1</v>
      </c>
      <c r="E30" s="40" t="str">
        <f t="shared" si="7"/>
        <v/>
      </c>
      <c r="F30" s="40">
        <f t="shared" si="8"/>
        <v>1.9230769230769232E-2</v>
      </c>
      <c r="G30" s="22">
        <f t="shared" si="9"/>
        <v>1</v>
      </c>
      <c r="H30" s="57" t="str">
        <f t="shared" si="10"/>
        <v/>
      </c>
      <c r="I30" s="12"/>
    </row>
    <row r="31" spans="1:9" s="23" customFormat="1" ht="15" x14ac:dyDescent="0.2">
      <c r="A31" s="81"/>
      <c r="B31" s="56" t="s">
        <v>152</v>
      </c>
      <c r="C31" s="37">
        <v>0</v>
      </c>
      <c r="D31" s="20">
        <v>2</v>
      </c>
      <c r="E31" s="40" t="str">
        <f t="shared" si="7"/>
        <v/>
      </c>
      <c r="F31" s="40">
        <f t="shared" si="8"/>
        <v>3.8461538461538464E-2</v>
      </c>
      <c r="G31" s="22">
        <f t="shared" si="9"/>
        <v>1</v>
      </c>
      <c r="H31" s="57" t="str">
        <f t="shared" si="10"/>
        <v/>
      </c>
      <c r="I31" s="12"/>
    </row>
    <row r="32" spans="1:9" s="23" customFormat="1" ht="15" x14ac:dyDescent="0.2">
      <c r="A32" s="81"/>
      <c r="B32" s="56" t="s">
        <v>4</v>
      </c>
      <c r="C32" s="37">
        <v>0</v>
      </c>
      <c r="D32" s="20">
        <v>4</v>
      </c>
      <c r="E32" s="40" t="str">
        <f t="shared" si="7"/>
        <v/>
      </c>
      <c r="F32" s="40">
        <f t="shared" si="8"/>
        <v>7.6923076923076927E-2</v>
      </c>
      <c r="G32" s="22">
        <f t="shared" si="9"/>
        <v>1</v>
      </c>
      <c r="H32" s="57" t="str">
        <f t="shared" si="10"/>
        <v/>
      </c>
      <c r="I32" s="12"/>
    </row>
    <row r="33" spans="1:9" s="23" customFormat="1" ht="15" x14ac:dyDescent="0.2">
      <c r="A33" s="81"/>
      <c r="B33" s="56" t="s">
        <v>6</v>
      </c>
      <c r="C33" s="37">
        <v>0</v>
      </c>
      <c r="D33" s="20">
        <v>0</v>
      </c>
      <c r="E33" s="40" t="str">
        <f t="shared" si="7"/>
        <v/>
      </c>
      <c r="F33" s="40" t="str">
        <f t="shared" si="8"/>
        <v/>
      </c>
      <c r="G33" s="22" t="str">
        <f t="shared" si="9"/>
        <v xml:space="preserve"> </v>
      </c>
      <c r="H33" s="57" t="str">
        <f t="shared" si="10"/>
        <v/>
      </c>
      <c r="I33" s="12"/>
    </row>
    <row r="34" spans="1:9" s="23" customFormat="1" ht="15" x14ac:dyDescent="0.2">
      <c r="A34" s="81"/>
      <c r="B34" s="56" t="s">
        <v>153</v>
      </c>
      <c r="C34" s="37">
        <v>0</v>
      </c>
      <c r="D34" s="20">
        <v>0</v>
      </c>
      <c r="E34" s="40" t="str">
        <f t="shared" si="7"/>
        <v/>
      </c>
      <c r="F34" s="40" t="str">
        <f t="shared" si="8"/>
        <v/>
      </c>
      <c r="G34" s="22" t="str">
        <f t="shared" si="9"/>
        <v xml:space="preserve"> 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7">
        <v>0</v>
      </c>
      <c r="D35" s="20">
        <v>3</v>
      </c>
      <c r="E35" s="40" t="str">
        <f t="shared" si="7"/>
        <v/>
      </c>
      <c r="F35" s="40">
        <f t="shared" si="8"/>
        <v>5.7692307692307696E-2</v>
      </c>
      <c r="G35" s="22">
        <f t="shared" si="9"/>
        <v>1</v>
      </c>
      <c r="H35" s="57" t="str">
        <f t="shared" si="10"/>
        <v/>
      </c>
      <c r="I35" s="12"/>
    </row>
    <row r="36" spans="1:9" s="23" customFormat="1" ht="30" x14ac:dyDescent="0.2">
      <c r="A36" s="81"/>
      <c r="B36" s="56" t="s">
        <v>155</v>
      </c>
      <c r="C36" s="37">
        <v>0</v>
      </c>
      <c r="D36" s="20">
        <v>0</v>
      </c>
      <c r="E36" s="40" t="str">
        <f t="shared" si="7"/>
        <v/>
      </c>
      <c r="F36" s="40" t="str">
        <f t="shared" si="8"/>
        <v/>
      </c>
      <c r="G36" s="22" t="str">
        <f t="shared" si="9"/>
        <v xml:space="preserve"> </v>
      </c>
      <c r="H36" s="57" t="str">
        <f t="shared" si="10"/>
        <v/>
      </c>
      <c r="I36" s="12"/>
    </row>
    <row r="37" spans="1:9" s="23" customFormat="1" ht="30" x14ac:dyDescent="0.2">
      <c r="A37" s="81"/>
      <c r="B37" s="56" t="s">
        <v>156</v>
      </c>
      <c r="C37" s="37">
        <v>0</v>
      </c>
      <c r="D37" s="20">
        <v>0</v>
      </c>
      <c r="E37" s="40" t="str">
        <f t="shared" si="7"/>
        <v/>
      </c>
      <c r="F37" s="40" t="str">
        <f t="shared" si="8"/>
        <v/>
      </c>
      <c r="G37" s="22" t="str">
        <f t="shared" si="9"/>
        <v xml:space="preserve"> </v>
      </c>
      <c r="H37" s="57" t="str">
        <f t="shared" si="10"/>
        <v/>
      </c>
      <c r="I37" s="12"/>
    </row>
    <row r="38" spans="1:9" s="23" customFormat="1" ht="15" x14ac:dyDescent="0.2">
      <c r="A38" s="81"/>
      <c r="B38" s="56" t="s">
        <v>7</v>
      </c>
      <c r="C38" s="37">
        <v>13</v>
      </c>
      <c r="D38" s="20">
        <v>4</v>
      </c>
      <c r="E38" s="40">
        <f t="shared" si="7"/>
        <v>0.25490196078431371</v>
      </c>
      <c r="F38" s="40">
        <f t="shared" si="8"/>
        <v>7.6923076923076927E-2</v>
      </c>
      <c r="G38" s="22">
        <f t="shared" si="9"/>
        <v>-0.69230769230769229</v>
      </c>
      <c r="H38" s="57">
        <f t="shared" si="10"/>
        <v>-0.1764705882352941</v>
      </c>
      <c r="I38" s="12"/>
    </row>
    <row r="39" spans="1:9" s="23" customFormat="1" ht="30" x14ac:dyDescent="0.2">
      <c r="A39" s="81"/>
      <c r="B39" s="56" t="s">
        <v>157</v>
      </c>
      <c r="C39" s="37">
        <v>0</v>
      </c>
      <c r="D39" s="20">
        <v>0</v>
      </c>
      <c r="E39" s="40" t="str">
        <f t="shared" si="7"/>
        <v/>
      </c>
      <c r="F39" s="40" t="str">
        <f t="shared" si="8"/>
        <v/>
      </c>
      <c r="G39" s="22" t="str">
        <f t="shared" si="9"/>
        <v xml:space="preserve"> 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7">
        <v>0</v>
      </c>
      <c r="D40" s="20">
        <v>0</v>
      </c>
      <c r="E40" s="40" t="str">
        <f t="shared" si="7"/>
        <v/>
      </c>
      <c r="F40" s="40" t="str">
        <f t="shared" si="8"/>
        <v/>
      </c>
      <c r="G40" s="22" t="str">
        <f t="shared" si="9"/>
        <v xml:space="preserve"> </v>
      </c>
      <c r="H40" s="57" t="str">
        <f t="shared" si="10"/>
        <v/>
      </c>
      <c r="I40" s="12"/>
    </row>
    <row r="41" spans="1:9" s="23" customFormat="1" ht="15" x14ac:dyDescent="0.2">
      <c r="A41" s="81"/>
      <c r="B41" s="56" t="s">
        <v>159</v>
      </c>
      <c r="C41" s="37">
        <v>0</v>
      </c>
      <c r="D41" s="20">
        <v>0</v>
      </c>
      <c r="E41" s="40" t="str">
        <f t="shared" si="7"/>
        <v/>
      </c>
      <c r="F41" s="40" t="str">
        <f t="shared" si="8"/>
        <v/>
      </c>
      <c r="G41" s="22" t="str">
        <f t="shared" si="9"/>
        <v xml:space="preserve"> </v>
      </c>
      <c r="H41" s="57" t="str">
        <f t="shared" si="10"/>
        <v/>
      </c>
      <c r="I41" s="12"/>
    </row>
    <row r="42" spans="1:9" s="23" customFormat="1" ht="15" x14ac:dyDescent="0.2">
      <c r="A42" s="81"/>
      <c r="B42" s="56" t="s">
        <v>160</v>
      </c>
      <c r="C42" s="37">
        <v>0</v>
      </c>
      <c r="D42" s="20">
        <v>0</v>
      </c>
      <c r="E42" s="40" t="str">
        <f t="shared" si="7"/>
        <v/>
      </c>
      <c r="F42" s="40" t="str">
        <f t="shared" si="8"/>
        <v/>
      </c>
      <c r="G42" s="22" t="str">
        <f t="shared" si="9"/>
        <v xml:space="preserve"> </v>
      </c>
      <c r="H42" s="57" t="str">
        <f t="shared" si="10"/>
        <v/>
      </c>
      <c r="I42" s="12"/>
    </row>
    <row r="43" spans="1:9" s="23" customFormat="1" ht="30" x14ac:dyDescent="0.2">
      <c r="A43" s="81"/>
      <c r="B43" s="56" t="s">
        <v>161</v>
      </c>
      <c r="C43" s="37">
        <v>0</v>
      </c>
      <c r="D43" s="20">
        <v>1</v>
      </c>
      <c r="E43" s="40" t="str">
        <f t="shared" si="7"/>
        <v/>
      </c>
      <c r="F43" s="40">
        <f t="shared" si="8"/>
        <v>1.9230769230769232E-2</v>
      </c>
      <c r="G43" s="22">
        <f t="shared" si="9"/>
        <v>1</v>
      </c>
      <c r="H43" s="57" t="str">
        <f t="shared" si="10"/>
        <v/>
      </c>
      <c r="I43" s="12"/>
    </row>
    <row r="44" spans="1:9" s="23" customFormat="1" ht="30" x14ac:dyDescent="0.2">
      <c r="A44" s="81"/>
      <c r="B44" s="56" t="s">
        <v>162</v>
      </c>
      <c r="C44" s="37">
        <v>1</v>
      </c>
      <c r="D44" s="20">
        <v>0</v>
      </c>
      <c r="E44" s="40">
        <f t="shared" si="7"/>
        <v>1.9607843137254902E-2</v>
      </c>
      <c r="F44" s="40" t="str">
        <f t="shared" si="8"/>
        <v/>
      </c>
      <c r="G44" s="22">
        <f t="shared" si="9"/>
        <v>-1</v>
      </c>
      <c r="H44" s="57">
        <f t="shared" si="10"/>
        <v>-1.9607843137254902E-2</v>
      </c>
      <c r="I44" s="12"/>
    </row>
    <row r="45" spans="1:9" s="23" customFormat="1" ht="30" x14ac:dyDescent="0.2">
      <c r="A45" s="81"/>
      <c r="B45" s="56" t="s">
        <v>8</v>
      </c>
      <c r="C45" s="37">
        <v>0</v>
      </c>
      <c r="D45" s="20">
        <v>0</v>
      </c>
      <c r="E45" s="40" t="str">
        <f t="shared" si="7"/>
        <v/>
      </c>
      <c r="F45" s="40" t="str">
        <f t="shared" si="8"/>
        <v/>
      </c>
      <c r="G45" s="22" t="str">
        <f t="shared" si="9"/>
        <v xml:space="preserve"> </v>
      </c>
      <c r="H45" s="57" t="str">
        <f t="shared" si="10"/>
        <v/>
      </c>
      <c r="I45" s="12"/>
    </row>
    <row r="46" spans="1:9" s="23" customFormat="1" ht="15" x14ac:dyDescent="0.2">
      <c r="A46" s="81"/>
      <c r="B46" s="56" t="s">
        <v>411</v>
      </c>
      <c r="C46" s="37">
        <v>0</v>
      </c>
      <c r="D46" s="20">
        <v>1</v>
      </c>
      <c r="E46" s="40" t="str">
        <f t="shared" si="7"/>
        <v/>
      </c>
      <c r="F46" s="40">
        <f t="shared" si="8"/>
        <v>1.9230769230769232E-2</v>
      </c>
      <c r="G46" s="22">
        <f t="shared" si="9"/>
        <v>1</v>
      </c>
      <c r="H46" s="57" t="str">
        <f t="shared" si="10"/>
        <v/>
      </c>
      <c r="I46" s="12"/>
    </row>
    <row r="47" spans="1:9" s="23" customFormat="1" ht="30" x14ac:dyDescent="0.2">
      <c r="A47" s="81"/>
      <c r="B47" s="56" t="s">
        <v>163</v>
      </c>
      <c r="C47" s="37">
        <v>0</v>
      </c>
      <c r="D47" s="20">
        <v>1</v>
      </c>
      <c r="E47" s="40" t="str">
        <f t="shared" si="7"/>
        <v/>
      </c>
      <c r="F47" s="40">
        <f t="shared" si="8"/>
        <v>1.9230769230769232E-2</v>
      </c>
      <c r="G47" s="22">
        <f t="shared" si="9"/>
        <v>1</v>
      </c>
      <c r="H47" s="57" t="str">
        <f t="shared" si="10"/>
        <v/>
      </c>
      <c r="I47" s="12"/>
    </row>
    <row r="48" spans="1:9" s="23" customFormat="1" ht="30" x14ac:dyDescent="0.2">
      <c r="A48" s="81"/>
      <c r="B48" s="56" t="s">
        <v>553</v>
      </c>
      <c r="C48" s="37">
        <v>0</v>
      </c>
      <c r="D48" s="20">
        <v>3</v>
      </c>
      <c r="E48" s="40" t="str">
        <f t="shared" si="7"/>
        <v/>
      </c>
      <c r="F48" s="40">
        <f t="shared" si="8"/>
        <v>5.7692307692307696E-2</v>
      </c>
      <c r="G48" s="22">
        <f t="shared" si="9"/>
        <v>1</v>
      </c>
      <c r="H48" s="57" t="str">
        <f t="shared" si="10"/>
        <v/>
      </c>
      <c r="I48" s="12"/>
    </row>
    <row r="49" spans="1:9" s="23" customFormat="1" ht="15" x14ac:dyDescent="0.2">
      <c r="A49" s="81"/>
      <c r="B49" s="56" t="s">
        <v>9</v>
      </c>
      <c r="C49" s="37">
        <v>2</v>
      </c>
      <c r="D49" s="20">
        <v>13</v>
      </c>
      <c r="E49" s="40">
        <f t="shared" si="7"/>
        <v>3.9215686274509803E-2</v>
      </c>
      <c r="F49" s="40">
        <f t="shared" si="8"/>
        <v>0.25</v>
      </c>
      <c r="G49" s="22">
        <f t="shared" si="9"/>
        <v>5.5</v>
      </c>
      <c r="H49" s="57">
        <f t="shared" si="10"/>
        <v>0.21568627450980393</v>
      </c>
      <c r="I49" s="12"/>
    </row>
    <row r="50" spans="1:9" s="23" customFormat="1" ht="15" x14ac:dyDescent="0.2">
      <c r="A50" s="81"/>
      <c r="B50" s="56" t="s">
        <v>554</v>
      </c>
      <c r="C50" s="37">
        <v>0</v>
      </c>
      <c r="D50" s="20">
        <v>0</v>
      </c>
      <c r="E50" s="40" t="str">
        <f t="shared" si="7"/>
        <v/>
      </c>
      <c r="F50" s="40" t="str">
        <f t="shared" si="8"/>
        <v/>
      </c>
      <c r="G50" s="22" t="str">
        <f t="shared" si="9"/>
        <v xml:space="preserve"> </v>
      </c>
      <c r="H50" s="57" t="str">
        <f t="shared" si="10"/>
        <v/>
      </c>
      <c r="I50" s="12"/>
    </row>
    <row r="51" spans="1:9" s="23" customFormat="1" ht="15" x14ac:dyDescent="0.2">
      <c r="A51" s="81"/>
      <c r="B51" s="56" t="s">
        <v>12</v>
      </c>
      <c r="C51" s="37">
        <v>0</v>
      </c>
      <c r="D51" s="20">
        <v>0</v>
      </c>
      <c r="E51" s="40" t="str">
        <f t="shared" si="7"/>
        <v/>
      </c>
      <c r="F51" s="40" t="str">
        <f t="shared" si="8"/>
        <v/>
      </c>
      <c r="G51" s="22" t="str">
        <f t="shared" si="9"/>
        <v xml:space="preserve"> </v>
      </c>
      <c r="H51" s="57" t="str">
        <f t="shared" si="10"/>
        <v/>
      </c>
      <c r="I51" s="12"/>
    </row>
    <row r="52" spans="1:9" s="23" customFormat="1" ht="30" x14ac:dyDescent="0.2">
      <c r="A52" s="81"/>
      <c r="B52" s="56" t="s">
        <v>11</v>
      </c>
      <c r="C52" s="37">
        <v>0</v>
      </c>
      <c r="D52" s="20">
        <v>0</v>
      </c>
      <c r="E52" s="40" t="str">
        <f t="shared" si="7"/>
        <v/>
      </c>
      <c r="F52" s="40" t="str">
        <f t="shared" si="8"/>
        <v/>
      </c>
      <c r="G52" s="22" t="str">
        <f t="shared" si="9"/>
        <v xml:space="preserve"> </v>
      </c>
      <c r="H52" s="57" t="str">
        <f t="shared" si="10"/>
        <v/>
      </c>
      <c r="I52" s="12"/>
    </row>
    <row r="53" spans="1:9" s="23" customFormat="1" ht="15" x14ac:dyDescent="0.2">
      <c r="A53" s="81"/>
      <c r="B53" s="56" t="s">
        <v>412</v>
      </c>
      <c r="C53" s="37">
        <v>0</v>
      </c>
      <c r="D53" s="20">
        <v>0</v>
      </c>
      <c r="E53" s="40" t="str">
        <f t="shared" si="7"/>
        <v/>
      </c>
      <c r="F53" s="40" t="str">
        <f t="shared" si="8"/>
        <v/>
      </c>
      <c r="G53" s="22" t="str">
        <f t="shared" si="9"/>
        <v xml:space="preserve"> </v>
      </c>
      <c r="H53" s="57" t="str">
        <f t="shared" si="10"/>
        <v/>
      </c>
      <c r="I53" s="12"/>
    </row>
    <row r="54" spans="1:9" s="23" customFormat="1" ht="15" x14ac:dyDescent="0.2">
      <c r="A54" s="81"/>
      <c r="B54" s="56" t="s">
        <v>10</v>
      </c>
      <c r="C54" s="37">
        <v>0</v>
      </c>
      <c r="D54" s="20">
        <v>1</v>
      </c>
      <c r="E54" s="40" t="str">
        <f t="shared" si="7"/>
        <v/>
      </c>
      <c r="F54" s="40">
        <f t="shared" si="8"/>
        <v>1.9230769230769232E-2</v>
      </c>
      <c r="G54" s="22">
        <f t="shared" si="9"/>
        <v>1</v>
      </c>
      <c r="H54" s="57" t="str">
        <f t="shared" si="10"/>
        <v/>
      </c>
      <c r="I54" s="12"/>
    </row>
    <row r="55" spans="1:9" s="23" customFormat="1" ht="15" x14ac:dyDescent="0.2">
      <c r="A55" s="81"/>
      <c r="B55" s="56" t="s">
        <v>164</v>
      </c>
      <c r="C55" s="37">
        <v>0</v>
      </c>
      <c r="D55" s="20">
        <v>1</v>
      </c>
      <c r="E55" s="40" t="str">
        <f t="shared" si="7"/>
        <v/>
      </c>
      <c r="F55" s="40">
        <f t="shared" si="8"/>
        <v>1.9230769230769232E-2</v>
      </c>
      <c r="G55" s="22">
        <f t="shared" si="9"/>
        <v>1</v>
      </c>
      <c r="H55" s="57" t="str">
        <f t="shared" si="10"/>
        <v/>
      </c>
      <c r="I55" s="12"/>
    </row>
    <row r="56" spans="1:9" s="23" customFormat="1" ht="15" x14ac:dyDescent="0.2">
      <c r="A56" s="81"/>
      <c r="B56" s="56" t="s">
        <v>13</v>
      </c>
      <c r="C56" s="37">
        <v>0</v>
      </c>
      <c r="D56" s="20">
        <v>0</v>
      </c>
      <c r="E56" s="40" t="str">
        <f t="shared" si="7"/>
        <v/>
      </c>
      <c r="F56" s="40" t="str">
        <f t="shared" si="8"/>
        <v/>
      </c>
      <c r="G56" s="22" t="str">
        <f t="shared" si="9"/>
        <v xml:space="preserve"> </v>
      </c>
      <c r="H56" s="57" t="str">
        <f t="shared" si="10"/>
        <v/>
      </c>
      <c r="I56" s="12"/>
    </row>
    <row r="57" spans="1:9" s="76" customFormat="1" ht="15" x14ac:dyDescent="0.2">
      <c r="A57" s="78"/>
      <c r="B57" s="71" t="s">
        <v>576</v>
      </c>
      <c r="C57" s="72">
        <v>0</v>
      </c>
      <c r="D57" s="20">
        <v>2</v>
      </c>
      <c r="E57" s="73" t="str">
        <f t="shared" ref="E57" si="11">+IF(C57=0,"",C57/C$18)</f>
        <v/>
      </c>
      <c r="F57" s="73">
        <f t="shared" ref="F57" si="12">+IF(D57=0,"",D57/D$18)</f>
        <v>3.8461538461538464E-2</v>
      </c>
      <c r="G57" s="74">
        <f t="shared" ref="G57" si="13">+IF(AND(C57=0,D57=0)," ",IF(C57=0,1,IF(D57=0,-1,(D57-C57)/C57)))</f>
        <v>1</v>
      </c>
      <c r="H57" s="75" t="str">
        <f t="shared" ref="H57" si="14">+IF(OR(AND(E57=""),(G57="")),"",E57*G57)</f>
        <v/>
      </c>
      <c r="I57" s="12"/>
    </row>
    <row r="58" spans="1:9" s="23" customFormat="1" ht="15" x14ac:dyDescent="0.2">
      <c r="A58" s="81"/>
      <c r="B58" s="56" t="s">
        <v>14</v>
      </c>
      <c r="C58" s="37">
        <v>3</v>
      </c>
      <c r="D58" s="20">
        <v>2</v>
      </c>
      <c r="E58" s="40">
        <f t="shared" si="7"/>
        <v>5.8823529411764705E-2</v>
      </c>
      <c r="F58" s="40">
        <f t="shared" si="8"/>
        <v>3.8461538461538464E-2</v>
      </c>
      <c r="G58" s="22">
        <f t="shared" si="9"/>
        <v>-0.33333333333333331</v>
      </c>
      <c r="H58" s="57">
        <f t="shared" si="10"/>
        <v>-1.9607843137254902E-2</v>
      </c>
      <c r="I58" s="12"/>
    </row>
    <row r="59" spans="1:9" s="23" customFormat="1" ht="30" x14ac:dyDescent="0.2">
      <c r="A59" s="81"/>
      <c r="B59" s="56" t="s">
        <v>165</v>
      </c>
      <c r="C59" s="37">
        <v>1</v>
      </c>
      <c r="D59" s="20">
        <v>0</v>
      </c>
      <c r="E59" s="40">
        <f t="shared" si="7"/>
        <v>1.9607843137254902E-2</v>
      </c>
      <c r="F59" s="40" t="str">
        <f t="shared" si="8"/>
        <v/>
      </c>
      <c r="G59" s="22">
        <f t="shared" si="9"/>
        <v>-1</v>
      </c>
      <c r="H59" s="57">
        <f t="shared" si="10"/>
        <v>-1.9607843137254902E-2</v>
      </c>
      <c r="I59" s="12"/>
    </row>
    <row r="60" spans="1:9" s="23" customFormat="1" ht="30" x14ac:dyDescent="0.2">
      <c r="A60" s="81"/>
      <c r="B60" s="56" t="s">
        <v>413</v>
      </c>
      <c r="C60" s="37">
        <v>4</v>
      </c>
      <c r="D60" s="20">
        <v>2</v>
      </c>
      <c r="E60" s="40">
        <f t="shared" si="7"/>
        <v>7.8431372549019607E-2</v>
      </c>
      <c r="F60" s="40">
        <f t="shared" si="8"/>
        <v>3.8461538461538464E-2</v>
      </c>
      <c r="G60" s="22">
        <f t="shared" si="9"/>
        <v>-0.5</v>
      </c>
      <c r="H60" s="57">
        <f t="shared" si="10"/>
        <v>-3.9215686274509803E-2</v>
      </c>
      <c r="I60" s="12"/>
    </row>
    <row r="61" spans="1:9" s="23" customFormat="1" ht="15" x14ac:dyDescent="0.2">
      <c r="A61" s="81"/>
      <c r="B61" s="56" t="s">
        <v>166</v>
      </c>
      <c r="C61" s="37">
        <v>0</v>
      </c>
      <c r="D61" s="20">
        <v>0</v>
      </c>
      <c r="E61" s="40" t="str">
        <f t="shared" si="7"/>
        <v/>
      </c>
      <c r="F61" s="40" t="str">
        <f t="shared" si="8"/>
        <v/>
      </c>
      <c r="G61" s="22" t="str">
        <f t="shared" si="9"/>
        <v xml:space="preserve"> </v>
      </c>
      <c r="H61" s="57" t="str">
        <f t="shared" si="10"/>
        <v/>
      </c>
      <c r="I61" s="12"/>
    </row>
    <row r="62" spans="1:9" s="23" customFormat="1" ht="15" x14ac:dyDescent="0.2">
      <c r="A62" s="81"/>
      <c r="B62" s="56" t="s">
        <v>167</v>
      </c>
      <c r="C62" s="37">
        <v>0</v>
      </c>
      <c r="D62" s="20">
        <v>0</v>
      </c>
      <c r="E62" s="40" t="str">
        <f t="shared" si="7"/>
        <v/>
      </c>
      <c r="F62" s="40" t="str">
        <f t="shared" si="8"/>
        <v/>
      </c>
      <c r="G62" s="22" t="str">
        <f t="shared" si="9"/>
        <v xml:space="preserve"> </v>
      </c>
      <c r="H62" s="57" t="str">
        <f t="shared" si="10"/>
        <v/>
      </c>
      <c r="I62" s="12"/>
    </row>
    <row r="63" spans="1:9" s="23" customFormat="1" ht="15" x14ac:dyDescent="0.2">
      <c r="A63" s="81"/>
      <c r="B63" s="56" t="s">
        <v>543</v>
      </c>
      <c r="C63" s="37">
        <v>16</v>
      </c>
      <c r="D63" s="20">
        <v>1</v>
      </c>
      <c r="E63" s="40">
        <f t="shared" ref="E63:E64" si="15">+IF(C63=0,"",C63/C$18)</f>
        <v>0.31372549019607843</v>
      </c>
      <c r="F63" s="40">
        <f t="shared" ref="F63:F64" si="16">+IF(D63=0,"",D63/D$18)</f>
        <v>1.9230769230769232E-2</v>
      </c>
      <c r="G63" s="22">
        <f t="shared" si="9"/>
        <v>-0.9375</v>
      </c>
      <c r="H63" s="57">
        <f t="shared" ref="H63:H64" si="17">+IF(OR(AND(E63=""),(G63="")),"",E63*G63)</f>
        <v>-0.29411764705882354</v>
      </c>
      <c r="I63" s="12"/>
    </row>
    <row r="64" spans="1:9" s="23" customFormat="1" ht="15" x14ac:dyDescent="0.2">
      <c r="A64" s="81"/>
      <c r="B64" s="56" t="s">
        <v>575</v>
      </c>
      <c r="C64" s="37">
        <v>1</v>
      </c>
      <c r="D64" s="20">
        <v>0</v>
      </c>
      <c r="E64" s="40">
        <f t="shared" si="15"/>
        <v>1.9607843137254902E-2</v>
      </c>
      <c r="F64" s="40" t="str">
        <f t="shared" si="16"/>
        <v/>
      </c>
      <c r="G64" s="22">
        <f t="shared" si="9"/>
        <v>-1</v>
      </c>
      <c r="H64" s="57">
        <f t="shared" si="17"/>
        <v>-1.9607843137254902E-2</v>
      </c>
      <c r="I64" s="12"/>
    </row>
    <row r="65" spans="1:9" s="23" customFormat="1" ht="15" x14ac:dyDescent="0.2">
      <c r="A65" s="81" t="s">
        <v>643</v>
      </c>
      <c r="B65" s="56" t="s">
        <v>642</v>
      </c>
      <c r="C65" s="37"/>
      <c r="D65" s="37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7">
        <v>1</v>
      </c>
      <c r="D66" s="20">
        <v>1</v>
      </c>
      <c r="E66" s="40">
        <f t="shared" si="7"/>
        <v>1.9607843137254902E-2</v>
      </c>
      <c r="F66" s="40">
        <f t="shared" si="8"/>
        <v>1.9230769230769232E-2</v>
      </c>
      <c r="G66" s="22">
        <f t="shared" si="9"/>
        <v>0</v>
      </c>
      <c r="H66" s="57">
        <f t="shared" si="10"/>
        <v>0</v>
      </c>
      <c r="I66" s="12"/>
    </row>
    <row r="67" spans="1:9" s="23" customFormat="1" ht="15" x14ac:dyDescent="0.2">
      <c r="A67" s="81"/>
      <c r="B67" s="56" t="s">
        <v>15</v>
      </c>
      <c r="C67" s="37">
        <v>0</v>
      </c>
      <c r="D67" s="20">
        <v>0</v>
      </c>
      <c r="E67" s="40" t="str">
        <f t="shared" si="7"/>
        <v/>
      </c>
      <c r="F67" s="40" t="str">
        <f t="shared" si="8"/>
        <v/>
      </c>
      <c r="G67" s="22" t="str">
        <f t="shared" si="9"/>
        <v xml:space="preserve"> </v>
      </c>
      <c r="H67" s="57" t="str">
        <f t="shared" si="10"/>
        <v/>
      </c>
      <c r="I67" s="12"/>
    </row>
    <row r="68" spans="1:9" s="23" customFormat="1" ht="15" x14ac:dyDescent="0.2">
      <c r="A68" s="81"/>
      <c r="B68" s="56" t="s">
        <v>169</v>
      </c>
      <c r="C68" s="37">
        <v>1</v>
      </c>
      <c r="D68" s="20">
        <v>1</v>
      </c>
      <c r="E68" s="40">
        <f t="shared" si="7"/>
        <v>1.9607843137254902E-2</v>
      </c>
      <c r="F68" s="40">
        <f t="shared" si="8"/>
        <v>1.9230769230769232E-2</v>
      </c>
      <c r="G68" s="22">
        <f t="shared" si="9"/>
        <v>0</v>
      </c>
      <c r="H68" s="57">
        <f t="shared" si="10"/>
        <v>0</v>
      </c>
      <c r="I68" s="12"/>
    </row>
    <row r="69" spans="1:9" s="23" customFormat="1" ht="15.75" thickBot="1" x14ac:dyDescent="0.25">
      <c r="A69" s="81"/>
      <c r="B69" s="58" t="s">
        <v>170</v>
      </c>
      <c r="C69" s="59">
        <v>3</v>
      </c>
      <c r="D69" s="89">
        <v>0</v>
      </c>
      <c r="E69" s="60">
        <f t="shared" si="7"/>
        <v>5.8823529411764705E-2</v>
      </c>
      <c r="F69" s="60" t="str">
        <f t="shared" si="8"/>
        <v/>
      </c>
      <c r="G69" s="83">
        <f t="shared" si="9"/>
        <v>-1</v>
      </c>
      <c r="H69" s="62">
        <f t="shared" si="10"/>
        <v>-5.8823529411764705E-2</v>
      </c>
      <c r="I69" s="12"/>
    </row>
    <row r="70" spans="1:9" s="12" customFormat="1" x14ac:dyDescent="0.2">
      <c r="A70" s="86"/>
      <c r="H70" s="19"/>
    </row>
    <row r="71" spans="1:9" s="12" customFormat="1" x14ac:dyDescent="0.2">
      <c r="A71" s="86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3">
        <f>SUM(C76:C170)</f>
        <v>928</v>
      </c>
      <c r="D75" s="14">
        <f>SUM(D76:D170)</f>
        <v>701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-0.24461206896551724</v>
      </c>
      <c r="H75" s="48">
        <f>+IF(OR(AND(E75=""),(G75="")),"",E75*G75)</f>
        <v>-0.24461206896551724</v>
      </c>
    </row>
    <row r="76" spans="1:9" s="23" customFormat="1" ht="15" x14ac:dyDescent="0.2">
      <c r="A76" s="81"/>
      <c r="B76" s="56" t="s">
        <v>416</v>
      </c>
      <c r="C76" s="37">
        <v>36</v>
      </c>
      <c r="D76" s="20">
        <v>34</v>
      </c>
      <c r="E76" s="41">
        <f>+IF(C76=0,"",C76/C$75)</f>
        <v>3.8793103448275863E-2</v>
      </c>
      <c r="F76" s="41">
        <f>+IF(D76=0,"",D76/D$75)</f>
        <v>4.850213980028531E-2</v>
      </c>
      <c r="G76" s="22">
        <f t="shared" ref="G76:G144" si="22">+IF(AND(C76=0,D76=0)," ",IF(C76=0,1,IF(D76=0,-1,(D76-C76)/C76)))</f>
        <v>-5.5555555555555552E-2</v>
      </c>
      <c r="H76" s="57">
        <f>+IF(OR(AND(E76=""),(G76="")),"",E76*G76)</f>
        <v>-2.1551724137931034E-3</v>
      </c>
      <c r="I76" s="12"/>
    </row>
    <row r="77" spans="1:9" s="23" customFormat="1" ht="30" x14ac:dyDescent="0.2">
      <c r="A77" s="81"/>
      <c r="B77" s="56" t="s">
        <v>591</v>
      </c>
      <c r="C77" s="37">
        <v>3</v>
      </c>
      <c r="D77" s="20">
        <v>4</v>
      </c>
      <c r="E77" s="41">
        <f t="shared" ref="E77:E145" si="23">+IF(C77=0,"",C77/C$75)</f>
        <v>3.2327586206896551E-3</v>
      </c>
      <c r="F77" s="41">
        <f t="shared" ref="F77:F145" si="24">+IF(D77=0,"",D77/D$75)</f>
        <v>5.7061340941512127E-3</v>
      </c>
      <c r="G77" s="22">
        <f t="shared" si="22"/>
        <v>0.33333333333333331</v>
      </c>
      <c r="H77" s="57">
        <f t="shared" ref="H77:H145" si="25">+IF(OR(AND(E77=""),(G77="")),"",E77*G77)</f>
        <v>1.0775862068965517E-3</v>
      </c>
      <c r="I77" s="12"/>
    </row>
    <row r="78" spans="1:9" s="23" customFormat="1" ht="15" x14ac:dyDescent="0.2">
      <c r="A78" s="81"/>
      <c r="B78" s="56" t="s">
        <v>497</v>
      </c>
      <c r="C78" s="37">
        <v>1</v>
      </c>
      <c r="D78" s="20">
        <v>18</v>
      </c>
      <c r="E78" s="41">
        <f t="shared" si="23"/>
        <v>1.0775862068965517E-3</v>
      </c>
      <c r="F78" s="41">
        <f t="shared" si="24"/>
        <v>2.5677603423680456E-2</v>
      </c>
      <c r="G78" s="22">
        <f t="shared" si="22"/>
        <v>17</v>
      </c>
      <c r="H78" s="57">
        <f t="shared" si="25"/>
        <v>1.8318965517241378E-2</v>
      </c>
      <c r="I78" s="12"/>
    </row>
    <row r="79" spans="1:9" s="23" customFormat="1" ht="15" x14ac:dyDescent="0.2">
      <c r="A79" s="81"/>
      <c r="B79" s="56" t="s">
        <v>555</v>
      </c>
      <c r="C79" s="37">
        <v>5</v>
      </c>
      <c r="D79" s="20">
        <v>12</v>
      </c>
      <c r="E79" s="41">
        <f t="shared" si="23"/>
        <v>5.387931034482759E-3</v>
      </c>
      <c r="F79" s="41">
        <f t="shared" si="24"/>
        <v>1.7118402282453638E-2</v>
      </c>
      <c r="G79" s="22">
        <f t="shared" si="22"/>
        <v>1.4</v>
      </c>
      <c r="H79" s="57">
        <f t="shared" si="25"/>
        <v>7.5431034482758624E-3</v>
      </c>
      <c r="I79" s="12"/>
    </row>
    <row r="80" spans="1:9" s="23" customFormat="1" ht="30" x14ac:dyDescent="0.2">
      <c r="A80" s="81"/>
      <c r="B80" s="56" t="s">
        <v>171</v>
      </c>
      <c r="C80" s="37">
        <v>38</v>
      </c>
      <c r="D80" s="20">
        <v>30</v>
      </c>
      <c r="E80" s="41">
        <f t="shared" si="23"/>
        <v>4.0948275862068964E-2</v>
      </c>
      <c r="F80" s="41">
        <f t="shared" si="24"/>
        <v>4.2796005706134094E-2</v>
      </c>
      <c r="G80" s="22">
        <f t="shared" si="22"/>
        <v>-0.21052631578947367</v>
      </c>
      <c r="H80" s="57">
        <f t="shared" si="25"/>
        <v>-8.6206896551724137E-3</v>
      </c>
      <c r="I80" s="12"/>
    </row>
    <row r="81" spans="1:9" s="23" customFormat="1" ht="15" x14ac:dyDescent="0.2">
      <c r="A81" s="81"/>
      <c r="B81" s="56" t="s">
        <v>16</v>
      </c>
      <c r="C81" s="37">
        <v>0</v>
      </c>
      <c r="D81" s="20">
        <v>0</v>
      </c>
      <c r="E81" s="41" t="str">
        <f t="shared" si="23"/>
        <v/>
      </c>
      <c r="F81" s="41" t="str">
        <f t="shared" si="24"/>
        <v/>
      </c>
      <c r="G81" s="22" t="str">
        <f t="shared" si="22"/>
        <v xml:space="preserve"> </v>
      </c>
      <c r="H81" s="57" t="str">
        <f t="shared" si="25"/>
        <v/>
      </c>
      <c r="I81" s="12"/>
    </row>
    <row r="82" spans="1:9" s="23" customFormat="1" ht="15" x14ac:dyDescent="0.2">
      <c r="A82" s="81"/>
      <c r="B82" s="56" t="s">
        <v>35</v>
      </c>
      <c r="C82" s="37">
        <v>2</v>
      </c>
      <c r="D82" s="20">
        <v>5</v>
      </c>
      <c r="E82" s="41">
        <f t="shared" si="23"/>
        <v>2.1551724137931034E-3</v>
      </c>
      <c r="F82" s="41">
        <f t="shared" si="24"/>
        <v>7.1326676176890159E-3</v>
      </c>
      <c r="G82" s="22">
        <f t="shared" si="22"/>
        <v>1.5</v>
      </c>
      <c r="H82" s="57">
        <f t="shared" si="25"/>
        <v>3.2327586206896551E-3</v>
      </c>
      <c r="I82" s="12"/>
    </row>
    <row r="83" spans="1:9" s="23" customFormat="1" ht="30" x14ac:dyDescent="0.2">
      <c r="A83" s="81" t="s">
        <v>643</v>
      </c>
      <c r="B83" s="56" t="s">
        <v>644</v>
      </c>
      <c r="C83" s="37"/>
      <c r="D83" s="37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7">
        <v>1</v>
      </c>
      <c r="D84" s="37">
        <v>0</v>
      </c>
      <c r="E84" s="41">
        <f t="shared" si="23"/>
        <v>1.0775862068965517E-3</v>
      </c>
      <c r="F84" s="41" t="str">
        <f t="shared" si="24"/>
        <v/>
      </c>
      <c r="G84" s="41">
        <f t="shared" si="22"/>
        <v>-1</v>
      </c>
      <c r="H84" s="57">
        <f t="shared" si="25"/>
        <v>-1.0775862068965517E-3</v>
      </c>
    </row>
    <row r="85" spans="1:9" s="23" customFormat="1" ht="15" x14ac:dyDescent="0.2">
      <c r="A85" s="81"/>
      <c r="B85" s="56" t="s">
        <v>173</v>
      </c>
      <c r="C85" s="37">
        <v>1</v>
      </c>
      <c r="D85" s="37">
        <v>1</v>
      </c>
      <c r="E85" s="41">
        <f t="shared" si="23"/>
        <v>1.0775862068965517E-3</v>
      </c>
      <c r="F85" s="41">
        <f t="shared" si="24"/>
        <v>1.4265335235378032E-3</v>
      </c>
      <c r="G85" s="41">
        <f t="shared" si="22"/>
        <v>0</v>
      </c>
      <c r="H85" s="57">
        <f t="shared" si="25"/>
        <v>0</v>
      </c>
    </row>
    <row r="86" spans="1:9" s="23" customFormat="1" ht="15" x14ac:dyDescent="0.2">
      <c r="A86" s="81"/>
      <c r="B86" s="56" t="s">
        <v>417</v>
      </c>
      <c r="C86" s="37">
        <v>0</v>
      </c>
      <c r="D86" s="37">
        <v>1</v>
      </c>
      <c r="E86" s="41" t="str">
        <f t="shared" si="23"/>
        <v/>
      </c>
      <c r="F86" s="41">
        <f t="shared" si="24"/>
        <v>1.4265335235378032E-3</v>
      </c>
      <c r="G86" s="41">
        <f t="shared" si="22"/>
        <v>1</v>
      </c>
      <c r="H86" s="57" t="str">
        <f t="shared" si="25"/>
        <v/>
      </c>
    </row>
    <row r="87" spans="1:9" s="23" customFormat="1" ht="15" x14ac:dyDescent="0.2">
      <c r="A87" s="81"/>
      <c r="B87" s="56" t="s">
        <v>174</v>
      </c>
      <c r="C87" s="37">
        <v>0</v>
      </c>
      <c r="D87" s="37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7">
        <v>8</v>
      </c>
      <c r="D88" s="37">
        <v>0</v>
      </c>
      <c r="E88" s="41">
        <f t="shared" si="23"/>
        <v>8.6206896551724137E-3</v>
      </c>
      <c r="F88" s="41" t="str">
        <f t="shared" si="24"/>
        <v/>
      </c>
      <c r="G88" s="41">
        <f t="shared" si="22"/>
        <v>-1</v>
      </c>
      <c r="H88" s="57">
        <f t="shared" si="25"/>
        <v>-8.6206896551724137E-3</v>
      </c>
    </row>
    <row r="89" spans="1:9" s="23" customFormat="1" ht="15" x14ac:dyDescent="0.2">
      <c r="A89" s="81"/>
      <c r="B89" s="56" t="s">
        <v>17</v>
      </c>
      <c r="C89" s="37">
        <v>0</v>
      </c>
      <c r="D89" s="37">
        <v>0</v>
      </c>
      <c r="E89" s="41" t="str">
        <f t="shared" si="23"/>
        <v/>
      </c>
      <c r="F89" s="41" t="str">
        <f t="shared" si="24"/>
        <v/>
      </c>
      <c r="G89" s="41" t="str">
        <f t="shared" si="22"/>
        <v xml:space="preserve"> </v>
      </c>
      <c r="H89" s="57" t="str">
        <f t="shared" si="25"/>
        <v/>
      </c>
    </row>
    <row r="90" spans="1:9" s="23" customFormat="1" ht="15" x14ac:dyDescent="0.2">
      <c r="A90" s="81"/>
      <c r="B90" s="56" t="s">
        <v>176</v>
      </c>
      <c r="C90" s="37">
        <v>21</v>
      </c>
      <c r="D90" s="37">
        <v>8</v>
      </c>
      <c r="E90" s="41">
        <f t="shared" si="23"/>
        <v>2.2629310344827586E-2</v>
      </c>
      <c r="F90" s="41">
        <f t="shared" si="24"/>
        <v>1.1412268188302425E-2</v>
      </c>
      <c r="G90" s="41">
        <f t="shared" si="22"/>
        <v>-0.61904761904761907</v>
      </c>
      <c r="H90" s="57">
        <f t="shared" si="25"/>
        <v>-1.4008620689655173E-2</v>
      </c>
    </row>
    <row r="91" spans="1:9" s="23" customFormat="1" ht="15" x14ac:dyDescent="0.2">
      <c r="A91" s="81"/>
      <c r="B91" s="56" t="s">
        <v>556</v>
      </c>
      <c r="C91" s="37">
        <v>47</v>
      </c>
      <c r="D91" s="37">
        <v>11</v>
      </c>
      <c r="E91" s="41">
        <f t="shared" si="23"/>
        <v>5.0646551724137928E-2</v>
      </c>
      <c r="F91" s="41">
        <f t="shared" si="24"/>
        <v>1.5691868758915834E-2</v>
      </c>
      <c r="G91" s="41">
        <f t="shared" si="22"/>
        <v>-0.76595744680851063</v>
      </c>
      <c r="H91" s="57">
        <f t="shared" si="25"/>
        <v>-3.8793103448275856E-2</v>
      </c>
    </row>
    <row r="92" spans="1:9" s="23" customFormat="1" ht="15" x14ac:dyDescent="0.2">
      <c r="A92" s="81" t="s">
        <v>643</v>
      </c>
      <c r="B92" s="56" t="s">
        <v>646</v>
      </c>
      <c r="C92" s="37"/>
      <c r="D92" s="37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7">
        <v>9</v>
      </c>
      <c r="D93" s="37">
        <v>17</v>
      </c>
      <c r="E93" s="41">
        <f t="shared" si="23"/>
        <v>9.6982758620689658E-3</v>
      </c>
      <c r="F93" s="41">
        <f t="shared" si="24"/>
        <v>2.4251069900142655E-2</v>
      </c>
      <c r="G93" s="41">
        <f t="shared" si="22"/>
        <v>0.88888888888888884</v>
      </c>
      <c r="H93" s="57">
        <f t="shared" si="25"/>
        <v>8.6206896551724137E-3</v>
      </c>
    </row>
    <row r="94" spans="1:9" s="23" customFormat="1" ht="15" x14ac:dyDescent="0.2">
      <c r="A94" s="81"/>
      <c r="B94" s="56" t="s">
        <v>178</v>
      </c>
      <c r="C94" s="37">
        <v>3</v>
      </c>
      <c r="D94" s="20">
        <v>5</v>
      </c>
      <c r="E94" s="41">
        <f t="shared" si="23"/>
        <v>3.2327586206896551E-3</v>
      </c>
      <c r="F94" s="41">
        <f t="shared" si="24"/>
        <v>7.1326676176890159E-3</v>
      </c>
      <c r="G94" s="22">
        <f t="shared" si="22"/>
        <v>0.66666666666666663</v>
      </c>
      <c r="H94" s="57">
        <f t="shared" si="25"/>
        <v>2.1551724137931034E-3</v>
      </c>
      <c r="I94" s="12"/>
    </row>
    <row r="95" spans="1:9" s="23" customFormat="1" ht="15" x14ac:dyDescent="0.2">
      <c r="A95" s="81"/>
      <c r="B95" s="56" t="s">
        <v>21</v>
      </c>
      <c r="C95" s="37">
        <v>0</v>
      </c>
      <c r="D95" s="20">
        <v>4</v>
      </c>
      <c r="E95" s="41" t="str">
        <f t="shared" si="23"/>
        <v/>
      </c>
      <c r="F95" s="41">
        <f t="shared" si="24"/>
        <v>5.7061340941512127E-3</v>
      </c>
      <c r="G95" s="22">
        <f t="shared" si="22"/>
        <v>1</v>
      </c>
      <c r="H95" s="57" t="str">
        <f t="shared" si="25"/>
        <v/>
      </c>
      <c r="I95" s="12"/>
    </row>
    <row r="96" spans="1:9" s="23" customFormat="1" ht="15" x14ac:dyDescent="0.2">
      <c r="A96" s="81"/>
      <c r="B96" s="56" t="s">
        <v>418</v>
      </c>
      <c r="C96" s="37">
        <v>2</v>
      </c>
      <c r="D96" s="20">
        <v>5</v>
      </c>
      <c r="E96" s="41">
        <f t="shared" si="23"/>
        <v>2.1551724137931034E-3</v>
      </c>
      <c r="F96" s="41">
        <f t="shared" si="24"/>
        <v>7.1326676176890159E-3</v>
      </c>
      <c r="G96" s="22">
        <f t="shared" si="22"/>
        <v>1.5</v>
      </c>
      <c r="H96" s="57">
        <f t="shared" si="25"/>
        <v>3.2327586206896551E-3</v>
      </c>
      <c r="I96" s="12"/>
    </row>
    <row r="97" spans="1:9" s="23" customFormat="1" ht="15" x14ac:dyDescent="0.2">
      <c r="A97" s="81"/>
      <c r="B97" s="56" t="s">
        <v>179</v>
      </c>
      <c r="C97" s="37">
        <v>0</v>
      </c>
      <c r="D97" s="20">
        <v>3</v>
      </c>
      <c r="E97" s="41" t="str">
        <f t="shared" si="23"/>
        <v/>
      </c>
      <c r="F97" s="41">
        <f t="shared" si="24"/>
        <v>4.2796005706134095E-3</v>
      </c>
      <c r="G97" s="22">
        <f t="shared" si="22"/>
        <v>1</v>
      </c>
      <c r="H97" s="57" t="str">
        <f t="shared" si="25"/>
        <v/>
      </c>
      <c r="I97" s="12"/>
    </row>
    <row r="98" spans="1:9" s="23" customFormat="1" ht="15" x14ac:dyDescent="0.2">
      <c r="A98" s="81"/>
      <c r="B98" s="56" t="s">
        <v>501</v>
      </c>
      <c r="C98" s="37">
        <v>0</v>
      </c>
      <c r="D98" s="20">
        <v>2</v>
      </c>
      <c r="E98" s="41" t="str">
        <f t="shared" si="23"/>
        <v/>
      </c>
      <c r="F98" s="41">
        <f t="shared" si="24"/>
        <v>2.8530670470756064E-3</v>
      </c>
      <c r="G98" s="22">
        <f t="shared" si="22"/>
        <v>1</v>
      </c>
      <c r="H98" s="57" t="str">
        <f t="shared" si="25"/>
        <v/>
      </c>
      <c r="I98" s="12"/>
    </row>
    <row r="99" spans="1:9" s="23" customFormat="1" ht="15" x14ac:dyDescent="0.2">
      <c r="A99" s="81"/>
      <c r="B99" s="56" t="s">
        <v>625</v>
      </c>
      <c r="C99" s="37">
        <v>1</v>
      </c>
      <c r="D99" s="20">
        <v>1</v>
      </c>
      <c r="E99" s="41">
        <f t="shared" si="23"/>
        <v>1.0775862068965517E-3</v>
      </c>
      <c r="F99" s="41">
        <f t="shared" si="24"/>
        <v>1.4265335235378032E-3</v>
      </c>
      <c r="G99" s="22">
        <f t="shared" si="22"/>
        <v>0</v>
      </c>
      <c r="H99" s="57">
        <f t="shared" si="25"/>
        <v>0</v>
      </c>
      <c r="I99" s="12"/>
    </row>
    <row r="100" spans="1:9" s="76" customFormat="1" ht="15" x14ac:dyDescent="0.2">
      <c r="A100" s="78"/>
      <c r="B100" s="71" t="s">
        <v>577</v>
      </c>
      <c r="C100" s="72">
        <v>0</v>
      </c>
      <c r="D100" s="20">
        <v>0</v>
      </c>
      <c r="E100" s="74" t="str">
        <f t="shared" ref="E100" si="34">+IF(C100=0,"",C100/C$75)</f>
        <v/>
      </c>
      <c r="F100" s="74" t="str">
        <f t="shared" ref="F100" si="35">+IF(D100=0,"",D100/D$75)</f>
        <v/>
      </c>
      <c r="G100" s="74" t="str">
        <f t="shared" ref="G100" si="36">+IF(AND(C100=0,D100=0)," ",IF(C100=0,1,IF(D100=0,-1,(D100-C100)/C100)))</f>
        <v xml:space="preserve"> </v>
      </c>
      <c r="H100" s="75" t="str">
        <f t="shared" ref="H100" si="37">+IF(OR(AND(E100=""),(G100="")),"",E100*G100)</f>
        <v/>
      </c>
      <c r="I100" s="12"/>
    </row>
    <row r="101" spans="1:9" s="23" customFormat="1" ht="15" x14ac:dyDescent="0.2">
      <c r="A101" s="81"/>
      <c r="B101" s="56" t="s">
        <v>180</v>
      </c>
      <c r="C101" s="37">
        <v>28</v>
      </c>
      <c r="D101" s="20">
        <v>25</v>
      </c>
      <c r="E101" s="41">
        <f t="shared" si="23"/>
        <v>3.017241379310345E-2</v>
      </c>
      <c r="F101" s="41">
        <f t="shared" si="24"/>
        <v>3.566333808844508E-2</v>
      </c>
      <c r="G101" s="22">
        <f t="shared" si="22"/>
        <v>-0.10714285714285714</v>
      </c>
      <c r="H101" s="57">
        <f t="shared" si="25"/>
        <v>-3.2327586206896551E-3</v>
      </c>
      <c r="I101" s="12"/>
    </row>
    <row r="102" spans="1:9" s="23" customFormat="1" ht="15" x14ac:dyDescent="0.2">
      <c r="A102" s="81"/>
      <c r="B102" s="56" t="s">
        <v>19</v>
      </c>
      <c r="C102" s="37">
        <v>0</v>
      </c>
      <c r="D102" s="20">
        <v>0</v>
      </c>
      <c r="E102" s="41" t="str">
        <f t="shared" si="23"/>
        <v/>
      </c>
      <c r="F102" s="41" t="str">
        <f t="shared" si="24"/>
        <v/>
      </c>
      <c r="G102" s="22" t="str">
        <f t="shared" si="22"/>
        <v xml:space="preserve"> </v>
      </c>
      <c r="H102" s="57" t="str">
        <f t="shared" si="25"/>
        <v/>
      </c>
      <c r="I102" s="12"/>
    </row>
    <row r="103" spans="1:9" s="23" customFormat="1" ht="15" x14ac:dyDescent="0.2">
      <c r="A103" s="81"/>
      <c r="B103" s="56" t="s">
        <v>22</v>
      </c>
      <c r="C103" s="37">
        <v>0</v>
      </c>
      <c r="D103" s="20">
        <v>0</v>
      </c>
      <c r="E103" s="41" t="str">
        <f t="shared" si="23"/>
        <v/>
      </c>
      <c r="F103" s="41" t="str">
        <f t="shared" si="24"/>
        <v/>
      </c>
      <c r="G103" s="22" t="str">
        <f t="shared" si="22"/>
        <v xml:space="preserve"> </v>
      </c>
      <c r="H103" s="57" t="str">
        <f t="shared" si="25"/>
        <v/>
      </c>
      <c r="I103" s="12"/>
    </row>
    <row r="104" spans="1:9" s="23" customFormat="1" ht="15" x14ac:dyDescent="0.2">
      <c r="A104" s="81"/>
      <c r="B104" s="56" t="s">
        <v>181</v>
      </c>
      <c r="C104" s="37">
        <v>10</v>
      </c>
      <c r="D104" s="20">
        <v>6</v>
      </c>
      <c r="E104" s="41">
        <f t="shared" si="23"/>
        <v>1.0775862068965518E-2</v>
      </c>
      <c r="F104" s="41">
        <f t="shared" si="24"/>
        <v>8.5592011412268191E-3</v>
      </c>
      <c r="G104" s="22">
        <f t="shared" si="22"/>
        <v>-0.4</v>
      </c>
      <c r="H104" s="57">
        <f t="shared" si="25"/>
        <v>-4.3103448275862077E-3</v>
      </c>
      <c r="I104" s="12"/>
    </row>
    <row r="105" spans="1:9" s="23" customFormat="1" ht="15" x14ac:dyDescent="0.2">
      <c r="A105" s="81"/>
      <c r="B105" s="56" t="s">
        <v>584</v>
      </c>
      <c r="C105" s="37">
        <v>25</v>
      </c>
      <c r="D105" s="20">
        <v>7</v>
      </c>
      <c r="E105" s="41">
        <f t="shared" si="23"/>
        <v>2.6939655172413791E-2</v>
      </c>
      <c r="F105" s="41">
        <f t="shared" si="24"/>
        <v>9.9857346647646214E-3</v>
      </c>
      <c r="G105" s="22">
        <f t="shared" si="22"/>
        <v>-0.72</v>
      </c>
      <c r="H105" s="57">
        <f t="shared" si="25"/>
        <v>-1.9396551724137928E-2</v>
      </c>
      <c r="I105" s="12"/>
    </row>
    <row r="106" spans="1:9" s="23" customFormat="1" ht="15" x14ac:dyDescent="0.2">
      <c r="A106" s="81"/>
      <c r="B106" s="56" t="s">
        <v>419</v>
      </c>
      <c r="C106" s="37">
        <v>27</v>
      </c>
      <c r="D106" s="20">
        <v>40</v>
      </c>
      <c r="E106" s="41">
        <f t="shared" si="23"/>
        <v>2.9094827586206896E-2</v>
      </c>
      <c r="F106" s="41">
        <f t="shared" si="24"/>
        <v>5.7061340941512127E-2</v>
      </c>
      <c r="G106" s="22">
        <f t="shared" si="22"/>
        <v>0.48148148148148145</v>
      </c>
      <c r="H106" s="57">
        <f t="shared" si="25"/>
        <v>1.4008620689655171E-2</v>
      </c>
      <c r="I106" s="12"/>
    </row>
    <row r="107" spans="1:9" s="23" customFormat="1" ht="15" x14ac:dyDescent="0.2">
      <c r="A107" s="81"/>
      <c r="B107" s="56" t="s">
        <v>606</v>
      </c>
      <c r="C107" s="37">
        <v>0</v>
      </c>
      <c r="D107" s="20">
        <v>0</v>
      </c>
      <c r="E107" s="41" t="str">
        <f t="shared" ref="E107" si="38">+IF(C107=0,"",C107/C$75)</f>
        <v/>
      </c>
      <c r="F107" s="41" t="str">
        <f t="shared" ref="F107" si="39">+IF(D107=0,"",D107/D$75)</f>
        <v/>
      </c>
      <c r="G107" s="41" t="str">
        <f t="shared" ref="G107" si="40">+IF(AND(C107=0,D107=0)," ",IF(C107=0,1,IF(D107=0,-1,(D107-C107)/C107)))</f>
        <v xml:space="preserve"> </v>
      </c>
      <c r="H107" s="57" t="str">
        <f t="shared" ref="H107" si="41">+IF(OR(AND(E107=""),(G107="")),"",E107*G107)</f>
        <v/>
      </c>
      <c r="I107" s="12"/>
    </row>
    <row r="108" spans="1:9" s="23" customFormat="1" ht="15" x14ac:dyDescent="0.2">
      <c r="A108" s="81"/>
      <c r="B108" s="56" t="s">
        <v>18</v>
      </c>
      <c r="C108" s="37">
        <v>4</v>
      </c>
      <c r="D108" s="20">
        <v>8</v>
      </c>
      <c r="E108" s="41">
        <f t="shared" si="23"/>
        <v>4.3103448275862068E-3</v>
      </c>
      <c r="F108" s="41">
        <f t="shared" si="24"/>
        <v>1.1412268188302425E-2</v>
      </c>
      <c r="G108" s="22">
        <f t="shared" si="22"/>
        <v>1</v>
      </c>
      <c r="H108" s="57">
        <f t="shared" si="25"/>
        <v>4.3103448275862068E-3</v>
      </c>
      <c r="I108" s="12"/>
    </row>
    <row r="109" spans="1:9" s="23" customFormat="1" ht="15" x14ac:dyDescent="0.2">
      <c r="A109" s="81"/>
      <c r="B109" s="56" t="s">
        <v>20</v>
      </c>
      <c r="C109" s="37">
        <v>0</v>
      </c>
      <c r="D109" s="20">
        <v>0</v>
      </c>
      <c r="E109" s="41" t="str">
        <f t="shared" si="23"/>
        <v/>
      </c>
      <c r="F109" s="41" t="str">
        <f t="shared" si="24"/>
        <v/>
      </c>
      <c r="G109" s="22" t="str">
        <f t="shared" si="22"/>
        <v xml:space="preserve"> </v>
      </c>
      <c r="H109" s="57" t="str">
        <f t="shared" si="25"/>
        <v/>
      </c>
      <c r="I109" s="12"/>
    </row>
    <row r="110" spans="1:9" s="23" customFormat="1" ht="15" x14ac:dyDescent="0.2">
      <c r="A110" s="81"/>
      <c r="B110" s="56" t="s">
        <v>592</v>
      </c>
      <c r="C110" s="37">
        <v>0</v>
      </c>
      <c r="D110" s="20">
        <v>1</v>
      </c>
      <c r="E110" s="41" t="str">
        <f t="shared" si="23"/>
        <v/>
      </c>
      <c r="F110" s="41">
        <f t="shared" si="24"/>
        <v>1.4265335235378032E-3</v>
      </c>
      <c r="G110" s="22">
        <f t="shared" si="22"/>
        <v>1</v>
      </c>
      <c r="H110" s="57" t="str">
        <f t="shared" si="25"/>
        <v/>
      </c>
      <c r="I110" s="12"/>
    </row>
    <row r="111" spans="1:9" s="23" customFormat="1" ht="15" x14ac:dyDescent="0.2">
      <c r="A111" s="81"/>
      <c r="B111" s="56" t="s">
        <v>212</v>
      </c>
      <c r="C111" s="37">
        <v>0</v>
      </c>
      <c r="D111" s="20">
        <v>2</v>
      </c>
      <c r="E111" s="41" t="str">
        <f t="shared" si="23"/>
        <v/>
      </c>
      <c r="F111" s="41">
        <f t="shared" si="24"/>
        <v>2.8530670470756064E-3</v>
      </c>
      <c r="G111" s="22">
        <f t="shared" si="22"/>
        <v>1</v>
      </c>
      <c r="H111" s="57" t="str">
        <f t="shared" si="25"/>
        <v/>
      </c>
      <c r="I111" s="12"/>
    </row>
    <row r="112" spans="1:9" s="23" customFormat="1" ht="15" x14ac:dyDescent="0.2">
      <c r="A112" s="81"/>
      <c r="B112" s="56" t="s">
        <v>182</v>
      </c>
      <c r="C112" s="37">
        <v>2</v>
      </c>
      <c r="D112" s="20">
        <v>7</v>
      </c>
      <c r="E112" s="41">
        <f t="shared" si="23"/>
        <v>2.1551724137931034E-3</v>
      </c>
      <c r="F112" s="41">
        <f t="shared" si="24"/>
        <v>9.9857346647646214E-3</v>
      </c>
      <c r="G112" s="22">
        <f t="shared" si="22"/>
        <v>2.5</v>
      </c>
      <c r="H112" s="57">
        <f t="shared" si="25"/>
        <v>5.387931034482759E-3</v>
      </c>
      <c r="I112" s="12"/>
    </row>
    <row r="113" spans="1:9" s="23" customFormat="1" ht="15" x14ac:dyDescent="0.2">
      <c r="A113" s="81"/>
      <c r="B113" s="56" t="s">
        <v>183</v>
      </c>
      <c r="C113" s="37">
        <v>39</v>
      </c>
      <c r="D113" s="20">
        <v>15</v>
      </c>
      <c r="E113" s="41">
        <f t="shared" si="23"/>
        <v>4.2025862068965518E-2</v>
      </c>
      <c r="F113" s="41">
        <f t="shared" si="24"/>
        <v>2.1398002853067047E-2</v>
      </c>
      <c r="G113" s="22">
        <f t="shared" si="22"/>
        <v>-0.61538461538461542</v>
      </c>
      <c r="H113" s="57">
        <f t="shared" si="25"/>
        <v>-2.5862068965517244E-2</v>
      </c>
      <c r="I113" s="12"/>
    </row>
    <row r="114" spans="1:9" s="23" customFormat="1" ht="30" x14ac:dyDescent="0.2">
      <c r="A114" s="81"/>
      <c r="B114" s="56" t="s">
        <v>585</v>
      </c>
      <c r="C114" s="37">
        <v>61</v>
      </c>
      <c r="D114" s="20">
        <v>24</v>
      </c>
      <c r="E114" s="41">
        <f t="shared" si="23"/>
        <v>6.5732758620689655E-2</v>
      </c>
      <c r="F114" s="41">
        <f t="shared" si="24"/>
        <v>3.4236804564907276E-2</v>
      </c>
      <c r="G114" s="22">
        <f t="shared" si="22"/>
        <v>-0.60655737704918034</v>
      </c>
      <c r="H114" s="57">
        <f t="shared" si="25"/>
        <v>-3.9870689655172417E-2</v>
      </c>
      <c r="I114" s="12"/>
    </row>
    <row r="115" spans="1:9" s="23" customFormat="1" ht="30" x14ac:dyDescent="0.2">
      <c r="A115" s="81"/>
      <c r="B115" s="56" t="s">
        <v>586</v>
      </c>
      <c r="C115" s="37">
        <v>28</v>
      </c>
      <c r="D115" s="20">
        <v>61</v>
      </c>
      <c r="E115" s="41">
        <f t="shared" si="23"/>
        <v>3.017241379310345E-2</v>
      </c>
      <c r="F115" s="41">
        <f t="shared" si="24"/>
        <v>8.7018544935805991E-2</v>
      </c>
      <c r="G115" s="22">
        <f t="shared" si="22"/>
        <v>1.1785714285714286</v>
      </c>
      <c r="H115" s="57">
        <f t="shared" si="25"/>
        <v>3.5560344827586209E-2</v>
      </c>
      <c r="I115" s="12"/>
    </row>
    <row r="116" spans="1:9" s="23" customFormat="1" ht="15" x14ac:dyDescent="0.2">
      <c r="A116" s="81"/>
      <c r="B116" s="56" t="s">
        <v>184</v>
      </c>
      <c r="C116" s="37">
        <v>30</v>
      </c>
      <c r="D116" s="20">
        <v>4</v>
      </c>
      <c r="E116" s="41">
        <f t="shared" si="23"/>
        <v>3.2327586206896554E-2</v>
      </c>
      <c r="F116" s="41">
        <f t="shared" si="24"/>
        <v>5.7061340941512127E-3</v>
      </c>
      <c r="G116" s="22">
        <f t="shared" si="22"/>
        <v>-0.8666666666666667</v>
      </c>
      <c r="H116" s="57">
        <f t="shared" si="25"/>
        <v>-2.8017241379310349E-2</v>
      </c>
      <c r="I116" s="12"/>
    </row>
    <row r="117" spans="1:9" s="23" customFormat="1" ht="15" x14ac:dyDescent="0.2">
      <c r="A117" s="81"/>
      <c r="B117" s="56" t="s">
        <v>185</v>
      </c>
      <c r="C117" s="37">
        <v>118</v>
      </c>
      <c r="D117" s="20">
        <v>7</v>
      </c>
      <c r="E117" s="41">
        <f t="shared" si="23"/>
        <v>0.12715517241379309</v>
      </c>
      <c r="F117" s="41">
        <f t="shared" si="24"/>
        <v>9.9857346647646214E-3</v>
      </c>
      <c r="G117" s="22">
        <f t="shared" si="22"/>
        <v>-0.94067796610169496</v>
      </c>
      <c r="H117" s="57">
        <f t="shared" si="25"/>
        <v>-0.11961206896551724</v>
      </c>
      <c r="I117" s="12"/>
    </row>
    <row r="118" spans="1:9" s="23" customFormat="1" ht="15" x14ac:dyDescent="0.2">
      <c r="A118" s="81"/>
      <c r="B118" s="56" t="s">
        <v>186</v>
      </c>
      <c r="C118" s="37">
        <v>64</v>
      </c>
      <c r="D118" s="20">
        <v>4</v>
      </c>
      <c r="E118" s="41">
        <f t="shared" si="23"/>
        <v>6.8965517241379309E-2</v>
      </c>
      <c r="F118" s="41">
        <f t="shared" si="24"/>
        <v>5.7061340941512127E-3</v>
      </c>
      <c r="G118" s="22">
        <f t="shared" si="22"/>
        <v>-0.9375</v>
      </c>
      <c r="H118" s="57">
        <f t="shared" si="25"/>
        <v>-6.4655172413793108E-2</v>
      </c>
      <c r="I118" s="12"/>
    </row>
    <row r="119" spans="1:9" s="23" customFormat="1" ht="15" x14ac:dyDescent="0.2">
      <c r="A119" s="81"/>
      <c r="B119" s="56" t="s">
        <v>27</v>
      </c>
      <c r="C119" s="37">
        <v>4</v>
      </c>
      <c r="D119" s="20">
        <v>8</v>
      </c>
      <c r="E119" s="41">
        <f t="shared" si="23"/>
        <v>4.3103448275862068E-3</v>
      </c>
      <c r="F119" s="41">
        <f t="shared" si="24"/>
        <v>1.1412268188302425E-2</v>
      </c>
      <c r="G119" s="22">
        <f t="shared" si="22"/>
        <v>1</v>
      </c>
      <c r="H119" s="57">
        <f t="shared" si="25"/>
        <v>4.3103448275862068E-3</v>
      </c>
      <c r="I119" s="12"/>
    </row>
    <row r="120" spans="1:9" s="23" customFormat="1" ht="15" x14ac:dyDescent="0.2">
      <c r="A120" s="81"/>
      <c r="B120" s="56" t="s">
        <v>187</v>
      </c>
      <c r="C120" s="37">
        <v>0</v>
      </c>
      <c r="D120" s="20">
        <v>0</v>
      </c>
      <c r="E120" s="41" t="str">
        <f t="shared" si="23"/>
        <v/>
      </c>
      <c r="F120" s="41" t="str">
        <f t="shared" si="24"/>
        <v/>
      </c>
      <c r="G120" s="22" t="str">
        <f t="shared" si="22"/>
        <v xml:space="preserve"> </v>
      </c>
      <c r="H120" s="57" t="str">
        <f t="shared" si="25"/>
        <v/>
      </c>
      <c r="I120" s="12"/>
    </row>
    <row r="121" spans="1:9" s="23" customFormat="1" ht="30" x14ac:dyDescent="0.2">
      <c r="A121" s="81"/>
      <c r="B121" s="56" t="s">
        <v>420</v>
      </c>
      <c r="C121" s="37">
        <v>0</v>
      </c>
      <c r="D121" s="20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7">
        <v>1</v>
      </c>
      <c r="D122" s="20">
        <v>0</v>
      </c>
      <c r="E122" s="41">
        <f t="shared" si="23"/>
        <v>1.0775862068965517E-3</v>
      </c>
      <c r="F122" s="41" t="str">
        <f t="shared" si="24"/>
        <v/>
      </c>
      <c r="G122" s="22">
        <f t="shared" si="22"/>
        <v>-1</v>
      </c>
      <c r="H122" s="57">
        <f t="shared" si="25"/>
        <v>-1.0775862068965517E-3</v>
      </c>
      <c r="I122" s="12"/>
    </row>
    <row r="123" spans="1:9" s="23" customFormat="1" ht="15" x14ac:dyDescent="0.2">
      <c r="A123" s="81"/>
      <c r="B123" s="56" t="s">
        <v>24</v>
      </c>
      <c r="C123" s="37">
        <v>0</v>
      </c>
      <c r="D123" s="20">
        <v>2</v>
      </c>
      <c r="E123" s="41" t="str">
        <f t="shared" si="23"/>
        <v/>
      </c>
      <c r="F123" s="41">
        <f t="shared" si="24"/>
        <v>2.8530670470756064E-3</v>
      </c>
      <c r="G123" s="22">
        <f t="shared" si="22"/>
        <v>1</v>
      </c>
      <c r="H123" s="57" t="str">
        <f t="shared" si="25"/>
        <v/>
      </c>
      <c r="I123" s="12"/>
    </row>
    <row r="124" spans="1:9" s="23" customFormat="1" ht="15" x14ac:dyDescent="0.2">
      <c r="A124" s="81"/>
      <c r="B124" s="56" t="s">
        <v>188</v>
      </c>
      <c r="C124" s="37">
        <v>0</v>
      </c>
      <c r="D124" s="20">
        <v>1</v>
      </c>
      <c r="E124" s="41" t="str">
        <f t="shared" si="23"/>
        <v/>
      </c>
      <c r="F124" s="41">
        <f t="shared" si="24"/>
        <v>1.4265335235378032E-3</v>
      </c>
      <c r="G124" s="22">
        <f t="shared" si="22"/>
        <v>1</v>
      </c>
      <c r="H124" s="57" t="str">
        <f t="shared" si="25"/>
        <v/>
      </c>
      <c r="I124" s="12"/>
    </row>
    <row r="125" spans="1:9" s="23" customFormat="1" ht="15" x14ac:dyDescent="0.2">
      <c r="A125" s="81"/>
      <c r="B125" s="56" t="s">
        <v>25</v>
      </c>
      <c r="C125" s="37">
        <v>16</v>
      </c>
      <c r="D125" s="20">
        <v>8</v>
      </c>
      <c r="E125" s="41">
        <f t="shared" si="23"/>
        <v>1.7241379310344827E-2</v>
      </c>
      <c r="F125" s="41">
        <f t="shared" si="24"/>
        <v>1.1412268188302425E-2</v>
      </c>
      <c r="G125" s="22">
        <f t="shared" si="22"/>
        <v>-0.5</v>
      </c>
      <c r="H125" s="57">
        <f t="shared" si="25"/>
        <v>-8.6206896551724137E-3</v>
      </c>
      <c r="I125" s="12"/>
    </row>
    <row r="126" spans="1:9" s="23" customFormat="1" ht="15" x14ac:dyDescent="0.2">
      <c r="A126" s="81"/>
      <c r="B126" s="56" t="s">
        <v>23</v>
      </c>
      <c r="C126" s="37">
        <v>1</v>
      </c>
      <c r="D126" s="20">
        <v>0</v>
      </c>
      <c r="E126" s="41">
        <f t="shared" si="23"/>
        <v>1.0775862068965517E-3</v>
      </c>
      <c r="F126" s="41" t="str">
        <f t="shared" si="24"/>
        <v/>
      </c>
      <c r="G126" s="22">
        <f t="shared" si="22"/>
        <v>-1</v>
      </c>
      <c r="H126" s="57">
        <f t="shared" si="25"/>
        <v>-1.0775862068965517E-3</v>
      </c>
      <c r="I126" s="12"/>
    </row>
    <row r="127" spans="1:9" s="23" customFormat="1" ht="15" x14ac:dyDescent="0.2">
      <c r="A127" s="81"/>
      <c r="B127" s="56" t="s">
        <v>26</v>
      </c>
      <c r="C127" s="37">
        <v>46</v>
      </c>
      <c r="D127" s="20">
        <v>35</v>
      </c>
      <c r="E127" s="41">
        <f t="shared" si="23"/>
        <v>4.9568965517241381E-2</v>
      </c>
      <c r="F127" s="41">
        <f t="shared" si="24"/>
        <v>4.9928673323823107E-2</v>
      </c>
      <c r="G127" s="22">
        <f t="shared" si="22"/>
        <v>-0.2391304347826087</v>
      </c>
      <c r="H127" s="57">
        <f t="shared" si="25"/>
        <v>-1.185344827586207E-2</v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7">
        <v>0</v>
      </c>
      <c r="D128" s="37">
        <v>0</v>
      </c>
      <c r="E128" s="41" t="str">
        <f t="shared" ref="E128" si="42">+IF(C128=0,"",C128/C$75)</f>
        <v/>
      </c>
      <c r="F128" s="41" t="str">
        <f t="shared" ref="F128" si="43">+IF(D128=0,"",D128/D$75)</f>
        <v/>
      </c>
      <c r="G128" s="41" t="str">
        <f t="shared" ref="G128" si="44">+IF(AND(C128=0,D128=0)," ",IF(C128=0,1,IF(D128=0,-1,(D128-C128)/C128)))</f>
        <v xml:space="preserve"> </v>
      </c>
      <c r="H128" s="57" t="str">
        <f t="shared" ref="H128" si="45">+IF(OR(AND(E128=""),(G128="")),"",E128*G128)</f>
        <v/>
      </c>
    </row>
    <row r="129" spans="1:9" s="23" customFormat="1" ht="15" x14ac:dyDescent="0.2">
      <c r="A129" s="81"/>
      <c r="B129" s="56" t="s">
        <v>189</v>
      </c>
      <c r="C129" s="37">
        <v>38</v>
      </c>
      <c r="D129" s="20">
        <v>18</v>
      </c>
      <c r="E129" s="41">
        <f t="shared" si="23"/>
        <v>4.0948275862068964E-2</v>
      </c>
      <c r="F129" s="41">
        <f t="shared" si="24"/>
        <v>2.5677603423680456E-2</v>
      </c>
      <c r="G129" s="22">
        <f t="shared" si="22"/>
        <v>-0.52631578947368418</v>
      </c>
      <c r="H129" s="57">
        <f t="shared" si="25"/>
        <v>-2.1551724137931032E-2</v>
      </c>
      <c r="I129" s="12"/>
    </row>
    <row r="130" spans="1:9" s="23" customFormat="1" ht="15" x14ac:dyDescent="0.2">
      <c r="A130" s="81"/>
      <c r="B130" s="56" t="s">
        <v>31</v>
      </c>
      <c r="C130" s="37">
        <v>0</v>
      </c>
      <c r="D130" s="20">
        <v>0</v>
      </c>
      <c r="E130" s="41" t="str">
        <f t="shared" si="23"/>
        <v/>
      </c>
      <c r="F130" s="41" t="str">
        <f t="shared" si="24"/>
        <v/>
      </c>
      <c r="G130" s="22" t="str">
        <f t="shared" si="22"/>
        <v xml:space="preserve"> </v>
      </c>
      <c r="H130" s="57" t="str">
        <f t="shared" si="25"/>
        <v/>
      </c>
      <c r="I130" s="12"/>
    </row>
    <row r="131" spans="1:9" s="23" customFormat="1" ht="15" x14ac:dyDescent="0.2">
      <c r="A131" s="81"/>
      <c r="B131" s="56" t="s">
        <v>33</v>
      </c>
      <c r="C131" s="37">
        <v>35</v>
      </c>
      <c r="D131" s="20">
        <v>25</v>
      </c>
      <c r="E131" s="41">
        <f t="shared" si="23"/>
        <v>3.7715517241379309E-2</v>
      </c>
      <c r="F131" s="41">
        <f t="shared" si="24"/>
        <v>3.566333808844508E-2</v>
      </c>
      <c r="G131" s="22">
        <f t="shared" si="22"/>
        <v>-0.2857142857142857</v>
      </c>
      <c r="H131" s="57">
        <f t="shared" si="25"/>
        <v>-1.0775862068965516E-2</v>
      </c>
      <c r="I131" s="12"/>
    </row>
    <row r="132" spans="1:9" s="23" customFormat="1" ht="15" x14ac:dyDescent="0.2">
      <c r="A132" s="81"/>
      <c r="B132" s="56" t="s">
        <v>190</v>
      </c>
      <c r="C132" s="37">
        <v>11</v>
      </c>
      <c r="D132" s="20">
        <v>16</v>
      </c>
      <c r="E132" s="41">
        <f t="shared" si="23"/>
        <v>1.1853448275862068E-2</v>
      </c>
      <c r="F132" s="41">
        <f t="shared" si="24"/>
        <v>2.2824536376604851E-2</v>
      </c>
      <c r="G132" s="22">
        <f t="shared" si="22"/>
        <v>0.45454545454545453</v>
      </c>
      <c r="H132" s="57">
        <f t="shared" si="25"/>
        <v>5.3879310344827581E-3</v>
      </c>
      <c r="I132" s="12"/>
    </row>
    <row r="133" spans="1:9" s="23" customFormat="1" ht="15" x14ac:dyDescent="0.2">
      <c r="A133" s="81"/>
      <c r="B133" s="56" t="s">
        <v>421</v>
      </c>
      <c r="C133" s="37">
        <v>0</v>
      </c>
      <c r="D133" s="20">
        <v>2</v>
      </c>
      <c r="E133" s="41" t="str">
        <f t="shared" si="23"/>
        <v/>
      </c>
      <c r="F133" s="41">
        <f t="shared" si="24"/>
        <v>2.8530670470756064E-3</v>
      </c>
      <c r="G133" s="22">
        <f t="shared" si="22"/>
        <v>1</v>
      </c>
      <c r="H133" s="57" t="str">
        <f t="shared" si="25"/>
        <v/>
      </c>
      <c r="I133" s="12"/>
    </row>
    <row r="134" spans="1:9" s="23" customFormat="1" ht="30" x14ac:dyDescent="0.2">
      <c r="A134" s="81"/>
      <c r="B134" s="56" t="s">
        <v>422</v>
      </c>
      <c r="C134" s="37">
        <v>12</v>
      </c>
      <c r="D134" s="20">
        <v>10</v>
      </c>
      <c r="E134" s="41">
        <f t="shared" si="23"/>
        <v>1.2931034482758621E-2</v>
      </c>
      <c r="F134" s="41">
        <f t="shared" si="24"/>
        <v>1.4265335235378032E-2</v>
      </c>
      <c r="G134" s="22">
        <f t="shared" si="22"/>
        <v>-0.16666666666666666</v>
      </c>
      <c r="H134" s="57">
        <f t="shared" si="25"/>
        <v>-2.1551724137931034E-3</v>
      </c>
      <c r="I134" s="12"/>
    </row>
    <row r="135" spans="1:9" s="23" customFormat="1" ht="30" x14ac:dyDescent="0.2">
      <c r="A135" s="81"/>
      <c r="B135" s="56" t="s">
        <v>191</v>
      </c>
      <c r="C135" s="37">
        <v>9</v>
      </c>
      <c r="D135" s="20">
        <v>30</v>
      </c>
      <c r="E135" s="41">
        <f t="shared" si="23"/>
        <v>9.6982758620689658E-3</v>
      </c>
      <c r="F135" s="41">
        <f t="shared" si="24"/>
        <v>4.2796005706134094E-2</v>
      </c>
      <c r="G135" s="22">
        <f t="shared" si="22"/>
        <v>2.3333333333333335</v>
      </c>
      <c r="H135" s="57">
        <f t="shared" si="25"/>
        <v>2.262931034482759E-2</v>
      </c>
      <c r="I135" s="12"/>
    </row>
    <row r="136" spans="1:9" s="23" customFormat="1" ht="15" x14ac:dyDescent="0.2">
      <c r="A136" s="81"/>
      <c r="B136" s="56" t="s">
        <v>192</v>
      </c>
      <c r="C136" s="37">
        <v>22</v>
      </c>
      <c r="D136" s="20">
        <v>19</v>
      </c>
      <c r="E136" s="41">
        <f t="shared" si="23"/>
        <v>2.3706896551724137E-2</v>
      </c>
      <c r="F136" s="41">
        <f t="shared" si="24"/>
        <v>2.710413694721826E-2</v>
      </c>
      <c r="G136" s="22">
        <f t="shared" si="22"/>
        <v>-0.13636363636363635</v>
      </c>
      <c r="H136" s="57">
        <f t="shared" si="25"/>
        <v>-3.2327586206896547E-3</v>
      </c>
      <c r="I136" s="12"/>
    </row>
    <row r="137" spans="1:9" s="23" customFormat="1" ht="15" x14ac:dyDescent="0.2">
      <c r="A137" s="81"/>
      <c r="B137" s="56" t="s">
        <v>28</v>
      </c>
      <c r="C137" s="37">
        <v>16</v>
      </c>
      <c r="D137" s="20">
        <v>21</v>
      </c>
      <c r="E137" s="41">
        <f t="shared" si="23"/>
        <v>1.7241379310344827E-2</v>
      </c>
      <c r="F137" s="41">
        <f t="shared" si="24"/>
        <v>2.9957203994293864E-2</v>
      </c>
      <c r="G137" s="22">
        <f t="shared" si="22"/>
        <v>0.3125</v>
      </c>
      <c r="H137" s="57">
        <f t="shared" si="25"/>
        <v>5.387931034482759E-3</v>
      </c>
      <c r="I137" s="12"/>
    </row>
    <row r="138" spans="1:9" s="23" customFormat="1" ht="15" x14ac:dyDescent="0.2">
      <c r="A138" s="81"/>
      <c r="B138" s="56" t="s">
        <v>32</v>
      </c>
      <c r="C138" s="37">
        <v>1</v>
      </c>
      <c r="D138" s="20">
        <v>1</v>
      </c>
      <c r="E138" s="41">
        <f t="shared" si="23"/>
        <v>1.0775862068965517E-3</v>
      </c>
      <c r="F138" s="41">
        <f t="shared" si="24"/>
        <v>1.4265335235378032E-3</v>
      </c>
      <c r="G138" s="22">
        <f t="shared" si="22"/>
        <v>0</v>
      </c>
      <c r="H138" s="57">
        <f t="shared" si="25"/>
        <v>0</v>
      </c>
      <c r="I138" s="12"/>
    </row>
    <row r="139" spans="1:9" s="23" customFormat="1" ht="15" x14ac:dyDescent="0.2">
      <c r="A139" s="81"/>
      <c r="B139" s="56" t="s">
        <v>505</v>
      </c>
      <c r="C139" s="37">
        <v>0</v>
      </c>
      <c r="D139" s="20">
        <v>8</v>
      </c>
      <c r="E139" s="41" t="str">
        <f t="shared" si="23"/>
        <v/>
      </c>
      <c r="F139" s="41">
        <f t="shared" si="24"/>
        <v>1.1412268188302425E-2</v>
      </c>
      <c r="G139" s="22">
        <f t="shared" si="22"/>
        <v>1</v>
      </c>
      <c r="H139" s="57" t="str">
        <f t="shared" si="25"/>
        <v/>
      </c>
      <c r="I139" s="12"/>
    </row>
    <row r="140" spans="1:9" s="23" customFormat="1" ht="15" x14ac:dyDescent="0.2">
      <c r="A140" s="81"/>
      <c r="B140" s="56" t="s">
        <v>30</v>
      </c>
      <c r="C140" s="37">
        <v>3</v>
      </c>
      <c r="D140" s="20">
        <v>2</v>
      </c>
      <c r="E140" s="41">
        <f t="shared" si="23"/>
        <v>3.2327586206896551E-3</v>
      </c>
      <c r="F140" s="41">
        <f t="shared" si="24"/>
        <v>2.8530670470756064E-3</v>
      </c>
      <c r="G140" s="22">
        <f t="shared" si="22"/>
        <v>-0.33333333333333331</v>
      </c>
      <c r="H140" s="57">
        <f t="shared" si="25"/>
        <v>-1.0775862068965517E-3</v>
      </c>
      <c r="I140" s="12"/>
    </row>
    <row r="141" spans="1:9" s="23" customFormat="1" ht="15" x14ac:dyDescent="0.2">
      <c r="A141" s="81"/>
      <c r="B141" s="56" t="s">
        <v>29</v>
      </c>
      <c r="C141" s="37">
        <v>0</v>
      </c>
      <c r="D141" s="20">
        <v>0</v>
      </c>
      <c r="E141" s="41" t="str">
        <f t="shared" si="23"/>
        <v/>
      </c>
      <c r="F141" s="41" t="str">
        <f t="shared" si="24"/>
        <v/>
      </c>
      <c r="G141" s="22" t="str">
        <f t="shared" si="22"/>
        <v xml:space="preserve"> </v>
      </c>
      <c r="H141" s="57" t="str">
        <f t="shared" si="25"/>
        <v/>
      </c>
      <c r="I141" s="12"/>
    </row>
    <row r="142" spans="1:9" s="23" customFormat="1" ht="15" x14ac:dyDescent="0.2">
      <c r="A142" s="81"/>
      <c r="B142" s="56" t="s">
        <v>193</v>
      </c>
      <c r="C142" s="37">
        <v>0</v>
      </c>
      <c r="D142" s="20">
        <v>1</v>
      </c>
      <c r="E142" s="41" t="str">
        <f t="shared" si="23"/>
        <v/>
      </c>
      <c r="F142" s="41">
        <f t="shared" si="24"/>
        <v>1.4265335235378032E-3</v>
      </c>
      <c r="G142" s="22">
        <f t="shared" si="22"/>
        <v>1</v>
      </c>
      <c r="H142" s="57" t="str">
        <f t="shared" si="25"/>
        <v/>
      </c>
      <c r="I142" s="12"/>
    </row>
    <row r="143" spans="1:9" s="23" customFormat="1" ht="15" x14ac:dyDescent="0.2">
      <c r="A143" s="81"/>
      <c r="B143" s="56" t="s">
        <v>194</v>
      </c>
      <c r="C143" s="37">
        <v>1</v>
      </c>
      <c r="D143" s="20">
        <v>2</v>
      </c>
      <c r="E143" s="41">
        <f t="shared" si="23"/>
        <v>1.0775862068965517E-3</v>
      </c>
      <c r="F143" s="41">
        <f t="shared" si="24"/>
        <v>2.8530670470756064E-3</v>
      </c>
      <c r="G143" s="22">
        <f t="shared" si="22"/>
        <v>1</v>
      </c>
      <c r="H143" s="57">
        <f t="shared" si="25"/>
        <v>1.0775862068965517E-3</v>
      </c>
      <c r="I143" s="12"/>
    </row>
    <row r="144" spans="1:9" s="23" customFormat="1" ht="30" x14ac:dyDescent="0.2">
      <c r="A144" s="81"/>
      <c r="B144" s="56" t="s">
        <v>195</v>
      </c>
      <c r="C144" s="37">
        <v>8</v>
      </c>
      <c r="D144" s="20">
        <v>2</v>
      </c>
      <c r="E144" s="41">
        <f t="shared" si="23"/>
        <v>8.6206896551724137E-3</v>
      </c>
      <c r="F144" s="41">
        <f t="shared" si="24"/>
        <v>2.8530670470756064E-3</v>
      </c>
      <c r="G144" s="22">
        <f t="shared" si="22"/>
        <v>-0.75</v>
      </c>
      <c r="H144" s="57">
        <f t="shared" si="25"/>
        <v>-6.4655172413793103E-3</v>
      </c>
      <c r="I144" s="12"/>
    </row>
    <row r="145" spans="1:9" s="23" customFormat="1" ht="30" x14ac:dyDescent="0.2">
      <c r="A145" s="81"/>
      <c r="B145" s="56" t="s">
        <v>196</v>
      </c>
      <c r="C145" s="37">
        <v>1</v>
      </c>
      <c r="D145" s="20">
        <v>1</v>
      </c>
      <c r="E145" s="41">
        <f t="shared" si="23"/>
        <v>1.0775862068965517E-3</v>
      </c>
      <c r="F145" s="41">
        <f t="shared" si="24"/>
        <v>1.4265335235378032E-3</v>
      </c>
      <c r="G145" s="22">
        <f t="shared" ref="G145:G170" si="46">+IF(AND(C145=0,D145=0)," ",IF(C145=0,1,IF(D145=0,-1,(D145-C145)/C145)))</f>
        <v>0</v>
      </c>
      <c r="H145" s="57">
        <f t="shared" si="25"/>
        <v>0</v>
      </c>
      <c r="I145" s="12"/>
    </row>
    <row r="146" spans="1:9" s="23" customFormat="1" ht="30" x14ac:dyDescent="0.2">
      <c r="A146" s="81"/>
      <c r="B146" s="56" t="s">
        <v>423</v>
      </c>
      <c r="C146" s="37">
        <v>2</v>
      </c>
      <c r="D146" s="20">
        <v>0</v>
      </c>
      <c r="E146" s="41">
        <f t="shared" ref="E146:E170" si="47">+IF(C146=0,"",C146/C$75)</f>
        <v>2.1551724137931034E-3</v>
      </c>
      <c r="F146" s="41" t="str">
        <f t="shared" ref="F146:F170" si="48">+IF(D146=0,"",D146/D$75)</f>
        <v/>
      </c>
      <c r="G146" s="22">
        <f t="shared" si="46"/>
        <v>-1</v>
      </c>
      <c r="H146" s="57">
        <f t="shared" ref="H146:H170" si="49">+IF(OR(AND(E146=""),(G146="")),"",E146*G146)</f>
        <v>-2.1551724137931034E-3</v>
      </c>
      <c r="I146" s="12"/>
    </row>
    <row r="147" spans="1:9" s="23" customFormat="1" ht="30" x14ac:dyDescent="0.2">
      <c r="A147" s="81"/>
      <c r="B147" s="56" t="s">
        <v>197</v>
      </c>
      <c r="C147" s="37">
        <v>0</v>
      </c>
      <c r="D147" s="20">
        <v>0</v>
      </c>
      <c r="E147" s="41" t="str">
        <f t="shared" si="47"/>
        <v/>
      </c>
      <c r="F147" s="41" t="str">
        <f t="shared" si="48"/>
        <v/>
      </c>
      <c r="G147" s="22" t="str">
        <f t="shared" si="46"/>
        <v xml:space="preserve"> </v>
      </c>
      <c r="H147" s="57" t="str">
        <f t="shared" si="49"/>
        <v/>
      </c>
      <c r="I147" s="12"/>
    </row>
    <row r="148" spans="1:9" s="23" customFormat="1" ht="30" x14ac:dyDescent="0.2">
      <c r="A148" s="81"/>
      <c r="B148" s="56" t="s">
        <v>198</v>
      </c>
      <c r="C148" s="37">
        <v>1</v>
      </c>
      <c r="D148" s="20">
        <v>1</v>
      </c>
      <c r="E148" s="41">
        <f t="shared" si="47"/>
        <v>1.0775862068965517E-3</v>
      </c>
      <c r="F148" s="41">
        <f t="shared" si="48"/>
        <v>1.4265335235378032E-3</v>
      </c>
      <c r="G148" s="22">
        <f t="shared" si="46"/>
        <v>0</v>
      </c>
      <c r="H148" s="57">
        <f t="shared" si="49"/>
        <v>0</v>
      </c>
      <c r="I148" s="12"/>
    </row>
    <row r="149" spans="1:9" s="23" customFormat="1" ht="15" x14ac:dyDescent="0.2">
      <c r="A149" s="81"/>
      <c r="B149" s="56" t="s">
        <v>611</v>
      </c>
      <c r="C149" s="37">
        <v>1</v>
      </c>
      <c r="D149" s="20">
        <v>1</v>
      </c>
      <c r="E149" s="41">
        <f t="shared" ref="E149" si="50">+IF(C149=0,"",C149/C$75)</f>
        <v>1.0775862068965517E-3</v>
      </c>
      <c r="F149" s="41">
        <f t="shared" ref="F149" si="51">+IF(D149=0,"",D149/D$75)</f>
        <v>1.4265335235378032E-3</v>
      </c>
      <c r="G149" s="41">
        <f t="shared" ref="G149" si="52">+IF(AND(C149=0,D149=0)," ",IF(C149=0,1,IF(D149=0,-1,(D149-C149)/C149)))</f>
        <v>0</v>
      </c>
      <c r="H149" s="57">
        <f t="shared" ref="H149" si="53">+IF(OR(AND(E149=""),(G149="")),"",E149*G149)</f>
        <v>0</v>
      </c>
      <c r="I149" s="12"/>
    </row>
    <row r="150" spans="1:9" s="23" customFormat="1" ht="15" x14ac:dyDescent="0.2">
      <c r="A150" s="81"/>
      <c r="B150" s="56" t="s">
        <v>546</v>
      </c>
      <c r="C150" s="37">
        <v>0</v>
      </c>
      <c r="D150" s="20">
        <v>0</v>
      </c>
      <c r="E150" s="41" t="str">
        <f t="shared" ref="E150" si="54">+IF(C150=0,"",C150/C$75)</f>
        <v/>
      </c>
      <c r="F150" s="41" t="str">
        <f t="shared" ref="F150" si="55">+IF(D150=0,"",D150/D$75)</f>
        <v/>
      </c>
      <c r="G150" s="22" t="str">
        <f t="shared" si="46"/>
        <v xml:space="preserve"> </v>
      </c>
      <c r="H150" s="57" t="str">
        <f t="shared" ref="H150" si="56">+IF(OR(AND(E150=""),(G150="")),"",E150*G150)</f>
        <v/>
      </c>
      <c r="I150" s="12"/>
    </row>
    <row r="151" spans="1:9" s="23" customFormat="1" ht="15" x14ac:dyDescent="0.2">
      <c r="A151" s="81"/>
      <c r="B151" s="56" t="s">
        <v>558</v>
      </c>
      <c r="C151" s="37">
        <v>0</v>
      </c>
      <c r="D151" s="20">
        <v>0</v>
      </c>
      <c r="E151" s="41" t="str">
        <f t="shared" si="47"/>
        <v/>
      </c>
      <c r="F151" s="41" t="str">
        <f t="shared" si="48"/>
        <v/>
      </c>
      <c r="G151" s="22" t="str">
        <f t="shared" si="46"/>
        <v xml:space="preserve"> </v>
      </c>
      <c r="H151" s="57" t="str">
        <f t="shared" si="49"/>
        <v/>
      </c>
      <c r="I151" s="12"/>
    </row>
    <row r="152" spans="1:9" s="23" customFormat="1" ht="15" x14ac:dyDescent="0.2">
      <c r="A152" s="81"/>
      <c r="B152" s="56" t="s">
        <v>559</v>
      </c>
      <c r="C152" s="37">
        <v>0</v>
      </c>
      <c r="D152" s="20">
        <v>0</v>
      </c>
      <c r="E152" s="41" t="str">
        <f t="shared" si="47"/>
        <v/>
      </c>
      <c r="F152" s="41" t="str">
        <f t="shared" si="48"/>
        <v/>
      </c>
      <c r="G152" s="22" t="str">
        <f t="shared" si="46"/>
        <v xml:space="preserve"> </v>
      </c>
      <c r="H152" s="57" t="str">
        <f t="shared" si="49"/>
        <v/>
      </c>
      <c r="I152" s="12"/>
    </row>
    <row r="153" spans="1:9" s="23" customFormat="1" ht="15" x14ac:dyDescent="0.2">
      <c r="A153" s="81"/>
      <c r="B153" s="56" t="s">
        <v>548</v>
      </c>
      <c r="C153" s="37">
        <v>0</v>
      </c>
      <c r="D153" s="20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7">
        <v>0</v>
      </c>
      <c r="D154" s="20">
        <v>0</v>
      </c>
      <c r="E154" s="41" t="str">
        <f t="shared" si="47"/>
        <v/>
      </c>
      <c r="F154" s="41" t="str">
        <f t="shared" si="48"/>
        <v/>
      </c>
      <c r="G154" s="22" t="str">
        <f t="shared" si="46"/>
        <v xml:space="preserve"> </v>
      </c>
      <c r="H154" s="57" t="str">
        <f t="shared" si="49"/>
        <v/>
      </c>
      <c r="I154" s="12"/>
    </row>
    <row r="155" spans="1:9" s="23" customFormat="1" ht="15" x14ac:dyDescent="0.2">
      <c r="A155" s="81"/>
      <c r="B155" s="56" t="s">
        <v>424</v>
      </c>
      <c r="C155" s="37">
        <v>0</v>
      </c>
      <c r="D155" s="20">
        <v>2</v>
      </c>
      <c r="E155" s="41" t="str">
        <f t="shared" si="47"/>
        <v/>
      </c>
      <c r="F155" s="41">
        <f t="shared" si="48"/>
        <v>2.8530670470756064E-3</v>
      </c>
      <c r="G155" s="22">
        <f t="shared" si="46"/>
        <v>1</v>
      </c>
      <c r="H155" s="57" t="str">
        <f t="shared" si="49"/>
        <v/>
      </c>
      <c r="I155" s="12"/>
    </row>
    <row r="156" spans="1:9" s="23" customFormat="1" ht="15" x14ac:dyDescent="0.2">
      <c r="A156" s="81"/>
      <c r="B156" s="56" t="s">
        <v>34</v>
      </c>
      <c r="C156" s="37">
        <v>9</v>
      </c>
      <c r="D156" s="20">
        <v>10</v>
      </c>
      <c r="E156" s="41">
        <f t="shared" si="47"/>
        <v>9.6982758620689658E-3</v>
      </c>
      <c r="F156" s="41">
        <f t="shared" si="48"/>
        <v>1.4265335235378032E-2</v>
      </c>
      <c r="G156" s="22">
        <f t="shared" si="46"/>
        <v>0.1111111111111111</v>
      </c>
      <c r="H156" s="57">
        <f t="shared" si="49"/>
        <v>1.0775862068965517E-3</v>
      </c>
      <c r="I156" s="12"/>
    </row>
    <row r="157" spans="1:9" s="23" customFormat="1" ht="15" x14ac:dyDescent="0.2">
      <c r="A157" s="81"/>
      <c r="B157" s="56" t="s">
        <v>199</v>
      </c>
      <c r="C157" s="37">
        <v>0</v>
      </c>
      <c r="D157" s="20">
        <v>1</v>
      </c>
      <c r="E157" s="41" t="str">
        <f t="shared" si="47"/>
        <v/>
      </c>
      <c r="F157" s="41">
        <f t="shared" si="48"/>
        <v>1.4265335235378032E-3</v>
      </c>
      <c r="G157" s="22">
        <f t="shared" si="46"/>
        <v>1</v>
      </c>
      <c r="H157" s="57" t="str">
        <f t="shared" si="49"/>
        <v/>
      </c>
      <c r="I157" s="12"/>
    </row>
    <row r="158" spans="1:9" s="23" customFormat="1" ht="30" x14ac:dyDescent="0.2">
      <c r="A158" s="81"/>
      <c r="B158" s="56" t="s">
        <v>200</v>
      </c>
      <c r="C158" s="37">
        <v>4</v>
      </c>
      <c r="D158" s="20">
        <v>0</v>
      </c>
      <c r="E158" s="41">
        <f t="shared" si="47"/>
        <v>4.3103448275862068E-3</v>
      </c>
      <c r="F158" s="41" t="str">
        <f t="shared" si="48"/>
        <v/>
      </c>
      <c r="G158" s="22">
        <f t="shared" si="46"/>
        <v>-1</v>
      </c>
      <c r="H158" s="57">
        <f t="shared" si="49"/>
        <v>-4.3103448275862068E-3</v>
      </c>
      <c r="I158" s="12"/>
    </row>
    <row r="159" spans="1:9" s="23" customFormat="1" ht="15" x14ac:dyDescent="0.2">
      <c r="A159" s="81"/>
      <c r="B159" s="56" t="s">
        <v>612</v>
      </c>
      <c r="C159" s="37">
        <v>0</v>
      </c>
      <c r="D159" s="20">
        <v>0</v>
      </c>
      <c r="E159" s="41" t="str">
        <f t="shared" ref="E159" si="60">+IF(C159=0,"",C159/C$75)</f>
        <v/>
      </c>
      <c r="F159" s="41" t="str">
        <f t="shared" ref="F159" si="61">+IF(D159=0,"",D159/D$75)</f>
        <v/>
      </c>
      <c r="G159" s="41" t="str">
        <f t="shared" ref="G159" si="62">+IF(AND(C159=0,D159=0)," ",IF(C159=0,1,IF(D159=0,-1,(D159-C159)/C159)))</f>
        <v xml:space="preserve"> </v>
      </c>
      <c r="H159" s="57" t="str">
        <f t="shared" ref="H159" si="63">+IF(OR(AND(E159=""),(G159="")),"",E159*G159)</f>
        <v/>
      </c>
      <c r="I159" s="12"/>
    </row>
    <row r="160" spans="1:9" s="23" customFormat="1" ht="30" x14ac:dyDescent="0.2">
      <c r="A160" s="81"/>
      <c r="B160" s="56" t="s">
        <v>201</v>
      </c>
      <c r="C160" s="37">
        <v>0</v>
      </c>
      <c r="D160" s="20">
        <v>0</v>
      </c>
      <c r="E160" s="41" t="str">
        <f t="shared" si="47"/>
        <v/>
      </c>
      <c r="F160" s="41" t="str">
        <f t="shared" si="48"/>
        <v/>
      </c>
      <c r="G160" s="22" t="str">
        <f t="shared" si="46"/>
        <v xml:space="preserve"> </v>
      </c>
      <c r="H160" s="57" t="str">
        <f t="shared" si="49"/>
        <v/>
      </c>
      <c r="I160" s="12"/>
    </row>
    <row r="161" spans="1:9" s="23" customFormat="1" ht="15" x14ac:dyDescent="0.2">
      <c r="A161" s="81"/>
      <c r="B161" s="56" t="s">
        <v>594</v>
      </c>
      <c r="C161" s="37">
        <v>2</v>
      </c>
      <c r="D161" s="20">
        <v>10</v>
      </c>
      <c r="E161" s="41">
        <f t="shared" si="47"/>
        <v>2.1551724137931034E-3</v>
      </c>
      <c r="F161" s="41">
        <f t="shared" si="48"/>
        <v>1.4265335235378032E-2</v>
      </c>
      <c r="G161" s="22">
        <f t="shared" si="46"/>
        <v>4</v>
      </c>
      <c r="H161" s="57">
        <f t="shared" si="49"/>
        <v>8.6206896551724137E-3</v>
      </c>
      <c r="I161" s="12"/>
    </row>
    <row r="162" spans="1:9" s="23" customFormat="1" ht="15" x14ac:dyDescent="0.2">
      <c r="A162" s="81"/>
      <c r="B162" s="56" t="s">
        <v>39</v>
      </c>
      <c r="C162" s="37">
        <v>1</v>
      </c>
      <c r="D162" s="20">
        <v>0</v>
      </c>
      <c r="E162" s="41">
        <f t="shared" si="47"/>
        <v>1.0775862068965517E-3</v>
      </c>
      <c r="F162" s="41" t="str">
        <f t="shared" si="48"/>
        <v/>
      </c>
      <c r="G162" s="22">
        <f t="shared" si="46"/>
        <v>-1</v>
      </c>
      <c r="H162" s="57">
        <f t="shared" si="49"/>
        <v>-1.0775862068965517E-3</v>
      </c>
      <c r="I162" s="12"/>
    </row>
    <row r="163" spans="1:9" s="23" customFormat="1" ht="15" x14ac:dyDescent="0.2">
      <c r="A163" s="81"/>
      <c r="B163" s="56" t="s">
        <v>37</v>
      </c>
      <c r="C163" s="37">
        <v>0</v>
      </c>
      <c r="D163" s="20">
        <v>1</v>
      </c>
      <c r="E163" s="41" t="str">
        <f t="shared" si="47"/>
        <v/>
      </c>
      <c r="F163" s="41">
        <f t="shared" si="48"/>
        <v>1.4265335235378032E-3</v>
      </c>
      <c r="G163" s="22">
        <f t="shared" si="46"/>
        <v>1</v>
      </c>
      <c r="H163" s="57" t="str">
        <f t="shared" si="49"/>
        <v/>
      </c>
      <c r="I163" s="12"/>
    </row>
    <row r="164" spans="1:9" s="23" customFormat="1" ht="15" x14ac:dyDescent="0.2">
      <c r="A164" s="81"/>
      <c r="B164" s="56" t="s">
        <v>38</v>
      </c>
      <c r="C164" s="37">
        <v>0</v>
      </c>
      <c r="D164" s="20">
        <v>0</v>
      </c>
      <c r="E164" s="41" t="str">
        <f t="shared" si="47"/>
        <v/>
      </c>
      <c r="F164" s="41" t="str">
        <f t="shared" si="48"/>
        <v/>
      </c>
      <c r="G164" s="22" t="str">
        <f t="shared" si="46"/>
        <v xml:space="preserve"> </v>
      </c>
      <c r="H164" s="57" t="str">
        <f t="shared" si="49"/>
        <v/>
      </c>
      <c r="I164" s="12"/>
    </row>
    <row r="165" spans="1:9" s="23" customFormat="1" ht="15" x14ac:dyDescent="0.2">
      <c r="A165" s="81"/>
      <c r="B165" s="56" t="s">
        <v>613</v>
      </c>
      <c r="C165" s="37">
        <v>1</v>
      </c>
      <c r="D165" s="20">
        <v>0</v>
      </c>
      <c r="E165" s="41">
        <f t="shared" ref="E165:E166" si="64">+IF(C165=0,"",C165/C$75)</f>
        <v>1.0775862068965517E-3</v>
      </c>
      <c r="F165" s="41" t="str">
        <f t="shared" ref="F165:F166" si="65">+IF(D165=0,"",D165/D$75)</f>
        <v/>
      </c>
      <c r="G165" s="41">
        <f t="shared" ref="G165:G166" si="66">+IF(AND(C165=0,D165=0)," ",IF(C165=0,1,IF(D165=0,-1,(D165-C165)/C165)))</f>
        <v>-1</v>
      </c>
      <c r="H165" s="57">
        <f t="shared" ref="H165:H166" si="67">+IF(OR(AND(E165=""),(G165="")),"",E165*G165)</f>
        <v>-1.0775862068965517E-3</v>
      </c>
      <c r="I165" s="12"/>
    </row>
    <row r="166" spans="1:9" s="23" customFormat="1" ht="15" x14ac:dyDescent="0.2">
      <c r="A166" s="81"/>
      <c r="B166" s="56" t="s">
        <v>614</v>
      </c>
      <c r="C166" s="37">
        <v>0</v>
      </c>
      <c r="D166" s="20">
        <v>0</v>
      </c>
      <c r="E166" s="41" t="str">
        <f t="shared" si="64"/>
        <v/>
      </c>
      <c r="F166" s="41" t="str">
        <f t="shared" si="65"/>
        <v/>
      </c>
      <c r="G166" s="41" t="str">
        <f t="shared" si="66"/>
        <v xml:space="preserve"> </v>
      </c>
      <c r="H166" s="57" t="str">
        <f t="shared" si="67"/>
        <v/>
      </c>
      <c r="I166" s="12"/>
    </row>
    <row r="167" spans="1:9" s="23" customFormat="1" ht="15" x14ac:dyDescent="0.2">
      <c r="A167" s="81"/>
      <c r="B167" s="56" t="s">
        <v>506</v>
      </c>
      <c r="C167" s="37">
        <v>35</v>
      </c>
      <c r="D167" s="20">
        <v>90</v>
      </c>
      <c r="E167" s="41">
        <f t="shared" si="47"/>
        <v>3.7715517241379309E-2</v>
      </c>
      <c r="F167" s="41">
        <f t="shared" si="48"/>
        <v>0.12838801711840228</v>
      </c>
      <c r="G167" s="22">
        <f t="shared" si="46"/>
        <v>1.5714285714285714</v>
      </c>
      <c r="H167" s="57">
        <f t="shared" si="49"/>
        <v>5.9267241379310345E-2</v>
      </c>
      <c r="I167" s="12"/>
    </row>
    <row r="168" spans="1:9" s="23" customFormat="1" ht="30" x14ac:dyDescent="0.2">
      <c r="A168" s="81"/>
      <c r="B168" s="56" t="s">
        <v>524</v>
      </c>
      <c r="C168" s="37">
        <v>32</v>
      </c>
      <c r="D168" s="20">
        <v>1</v>
      </c>
      <c r="E168" s="41">
        <f t="shared" si="47"/>
        <v>3.4482758620689655E-2</v>
      </c>
      <c r="F168" s="41">
        <f t="shared" si="48"/>
        <v>1.4265335235378032E-3</v>
      </c>
      <c r="G168" s="22">
        <f t="shared" si="46"/>
        <v>-0.96875</v>
      </c>
      <c r="H168" s="57">
        <f t="shared" si="49"/>
        <v>-3.3405172413793101E-2</v>
      </c>
      <c r="I168" s="12"/>
    </row>
    <row r="169" spans="1:9" s="23" customFormat="1" ht="30" x14ac:dyDescent="0.2">
      <c r="A169" s="81"/>
      <c r="B169" s="56" t="s">
        <v>537</v>
      </c>
      <c r="C169" s="37">
        <v>1</v>
      </c>
      <c r="D169" s="20">
        <v>0</v>
      </c>
      <c r="E169" s="41">
        <f t="shared" si="47"/>
        <v>1.0775862068965517E-3</v>
      </c>
      <c r="F169" s="41" t="str">
        <f t="shared" si="48"/>
        <v/>
      </c>
      <c r="G169" s="22">
        <f t="shared" si="46"/>
        <v>-1</v>
      </c>
      <c r="H169" s="57">
        <f t="shared" si="49"/>
        <v>-1.0775862068965517E-3</v>
      </c>
      <c r="I169" s="12"/>
    </row>
    <row r="170" spans="1:9" s="23" customFormat="1" ht="15.75" thickBot="1" x14ac:dyDescent="0.25">
      <c r="A170" s="81"/>
      <c r="B170" s="58" t="s">
        <v>532</v>
      </c>
      <c r="C170" s="59">
        <v>0</v>
      </c>
      <c r="D170" s="89">
        <v>0</v>
      </c>
      <c r="E170" s="61" t="str">
        <f t="shared" si="47"/>
        <v/>
      </c>
      <c r="F170" s="61" t="str">
        <f t="shared" si="48"/>
        <v/>
      </c>
      <c r="G170" s="83" t="str">
        <f t="shared" si="46"/>
        <v xml:space="preserve"> </v>
      </c>
      <c r="H170" s="62" t="str">
        <f t="shared" si="49"/>
        <v/>
      </c>
      <c r="I170" s="12"/>
    </row>
    <row r="171" spans="1:9" s="12" customFormat="1" x14ac:dyDescent="0.2">
      <c r="A171" s="86"/>
      <c r="H171" s="19"/>
    </row>
    <row r="172" spans="1:9" s="12" customFormat="1" x14ac:dyDescent="0.2">
      <c r="A172" s="86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3">
        <f>SUM(C177:C349)</f>
        <v>1242</v>
      </c>
      <c r="D176" s="14">
        <f>SUM(D177:D349)</f>
        <v>1556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0.25281803542673109</v>
      </c>
      <c r="H176" s="48">
        <f>+IF(OR(AND(E176=""),(G176="")),"",E176*G176)</f>
        <v>0.25281803542673109</v>
      </c>
    </row>
    <row r="177" spans="1:9" s="23" customFormat="1" ht="30" x14ac:dyDescent="0.2">
      <c r="A177" s="81"/>
      <c r="B177" s="64" t="s">
        <v>425</v>
      </c>
      <c r="C177" s="37">
        <v>2</v>
      </c>
      <c r="D177" s="20">
        <v>0</v>
      </c>
      <c r="E177" s="41">
        <f>+IF(C177=0,"",C177/C$176)</f>
        <v>1.6103059581320451E-3</v>
      </c>
      <c r="F177" s="41" t="str">
        <f>+IF(D177=0,"",D177/D$176)</f>
        <v/>
      </c>
      <c r="G177" s="22">
        <f t="shared" ref="G177:G243" si="68">+IF(AND(C177=0,D177=0)," ",IF(C177=0,1,IF(D177=0,-1,(D177-C177)/C177)))</f>
        <v>-1</v>
      </c>
      <c r="H177" s="57">
        <f>+IF(OR(AND(E177=""),(G177="")),"",E177*G177)</f>
        <v>-1.6103059581320451E-3</v>
      </c>
      <c r="I177" s="12"/>
    </row>
    <row r="178" spans="1:9" s="23" customFormat="1" ht="15" x14ac:dyDescent="0.2">
      <c r="A178" s="81"/>
      <c r="B178" s="64" t="s">
        <v>560</v>
      </c>
      <c r="C178" s="37">
        <v>1</v>
      </c>
      <c r="D178" s="20">
        <v>0</v>
      </c>
      <c r="E178" s="41">
        <f t="shared" ref="E178:E245" si="69">+IF(C178=0,"",C178/C$176)</f>
        <v>8.0515297906602254E-4</v>
      </c>
      <c r="F178" s="41" t="str">
        <f t="shared" ref="F178:F245" si="70">+IF(D178=0,"",D178/D$176)</f>
        <v/>
      </c>
      <c r="G178" s="22">
        <f t="shared" si="68"/>
        <v>-1</v>
      </c>
      <c r="H178" s="57">
        <f t="shared" ref="H178:H245" si="71">+IF(OR(AND(E178=""),(G178="")),"",E178*G178)</f>
        <v>-8.0515297906602254E-4</v>
      </c>
      <c r="I178" s="12"/>
    </row>
    <row r="179" spans="1:9" s="23" customFormat="1" ht="45" x14ac:dyDescent="0.2">
      <c r="A179" s="81"/>
      <c r="B179" s="64" t="s">
        <v>426</v>
      </c>
      <c r="C179" s="37">
        <v>2</v>
      </c>
      <c r="D179" s="20">
        <v>0</v>
      </c>
      <c r="E179" s="41">
        <f t="shared" si="69"/>
        <v>1.6103059581320451E-3</v>
      </c>
      <c r="F179" s="41" t="str">
        <f t="shared" si="70"/>
        <v/>
      </c>
      <c r="G179" s="22">
        <f t="shared" si="68"/>
        <v>-1</v>
      </c>
      <c r="H179" s="57">
        <f t="shared" si="71"/>
        <v>-1.6103059581320451E-3</v>
      </c>
      <c r="I179" s="12"/>
    </row>
    <row r="180" spans="1:9" s="23" customFormat="1" ht="30" x14ac:dyDescent="0.2">
      <c r="A180" s="81"/>
      <c r="B180" s="64" t="s">
        <v>427</v>
      </c>
      <c r="C180" s="37">
        <v>0</v>
      </c>
      <c r="D180" s="20">
        <v>0</v>
      </c>
      <c r="E180" s="41" t="str">
        <f t="shared" si="69"/>
        <v/>
      </c>
      <c r="F180" s="41" t="str">
        <f t="shared" si="70"/>
        <v/>
      </c>
      <c r="G180" s="22" t="str">
        <f t="shared" si="68"/>
        <v xml:space="preserve"> </v>
      </c>
      <c r="H180" s="57" t="str">
        <f t="shared" si="71"/>
        <v/>
      </c>
      <c r="I180" s="12"/>
    </row>
    <row r="181" spans="1:9" s="23" customFormat="1" ht="30" x14ac:dyDescent="0.2">
      <c r="A181" s="81"/>
      <c r="B181" s="64" t="s">
        <v>561</v>
      </c>
      <c r="C181" s="37">
        <v>9</v>
      </c>
      <c r="D181" s="20">
        <v>16</v>
      </c>
      <c r="E181" s="41">
        <f t="shared" si="69"/>
        <v>7.246376811594203E-3</v>
      </c>
      <c r="F181" s="41">
        <f t="shared" si="70"/>
        <v>1.0282776349614395E-2</v>
      </c>
      <c r="G181" s="22">
        <f t="shared" si="68"/>
        <v>0.77777777777777779</v>
      </c>
      <c r="H181" s="57">
        <f t="shared" si="71"/>
        <v>5.6360708534621577E-3</v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7"/>
      <c r="D182" s="37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7">
        <v>90</v>
      </c>
      <c r="D183" s="20">
        <v>55</v>
      </c>
      <c r="E183" s="41">
        <f t="shared" si="69"/>
        <v>7.2463768115942032E-2</v>
      </c>
      <c r="F183" s="41">
        <f t="shared" si="70"/>
        <v>3.5347043701799488E-2</v>
      </c>
      <c r="G183" s="22">
        <f t="shared" si="68"/>
        <v>-0.3888888888888889</v>
      </c>
      <c r="H183" s="57">
        <f t="shared" si="71"/>
        <v>-2.8180354267310789E-2</v>
      </c>
      <c r="I183" s="12"/>
    </row>
    <row r="184" spans="1:9" s="23" customFormat="1" ht="15" x14ac:dyDescent="0.2">
      <c r="A184" s="81"/>
      <c r="B184" s="64" t="s">
        <v>562</v>
      </c>
      <c r="C184" s="37">
        <v>0</v>
      </c>
      <c r="D184" s="20">
        <v>0</v>
      </c>
      <c r="E184" s="41" t="str">
        <f t="shared" si="69"/>
        <v/>
      </c>
      <c r="F184" s="41" t="str">
        <f t="shared" si="70"/>
        <v/>
      </c>
      <c r="G184" s="22" t="str">
        <f t="shared" si="68"/>
        <v xml:space="preserve"> </v>
      </c>
      <c r="H184" s="57" t="str">
        <f t="shared" si="71"/>
        <v/>
      </c>
      <c r="I184" s="12"/>
    </row>
    <row r="185" spans="1:9" s="23" customFormat="1" ht="15" x14ac:dyDescent="0.2">
      <c r="A185" s="81"/>
      <c r="B185" s="64" t="s">
        <v>563</v>
      </c>
      <c r="C185" s="37">
        <v>21</v>
      </c>
      <c r="D185" s="20">
        <v>4</v>
      </c>
      <c r="E185" s="41">
        <f t="shared" si="69"/>
        <v>1.6908212560386472E-2</v>
      </c>
      <c r="F185" s="41">
        <f t="shared" si="70"/>
        <v>2.5706940874035988E-3</v>
      </c>
      <c r="G185" s="22">
        <f t="shared" si="68"/>
        <v>-0.80952380952380953</v>
      </c>
      <c r="H185" s="57">
        <f t="shared" si="71"/>
        <v>-1.3687600644122382E-2</v>
      </c>
      <c r="I185" s="12"/>
    </row>
    <row r="186" spans="1:9" s="23" customFormat="1" ht="15" x14ac:dyDescent="0.2">
      <c r="A186" s="81"/>
      <c r="B186" s="64" t="s">
        <v>564</v>
      </c>
      <c r="C186" s="37">
        <v>21</v>
      </c>
      <c r="D186" s="20">
        <v>0</v>
      </c>
      <c r="E186" s="41">
        <f t="shared" si="69"/>
        <v>1.6908212560386472E-2</v>
      </c>
      <c r="F186" s="41" t="str">
        <f t="shared" si="70"/>
        <v/>
      </c>
      <c r="G186" s="22">
        <f t="shared" si="68"/>
        <v>-1</v>
      </c>
      <c r="H186" s="57">
        <f t="shared" si="71"/>
        <v>-1.6908212560386472E-2</v>
      </c>
      <c r="I186" s="12"/>
    </row>
    <row r="187" spans="1:9" s="23" customFormat="1" ht="15" x14ac:dyDescent="0.2">
      <c r="A187" s="81"/>
      <c r="B187" s="64" t="s">
        <v>40</v>
      </c>
      <c r="C187" s="37">
        <v>0</v>
      </c>
      <c r="D187" s="20">
        <v>0</v>
      </c>
      <c r="E187" s="41" t="str">
        <f t="shared" si="69"/>
        <v/>
      </c>
      <c r="F187" s="41" t="str">
        <f t="shared" si="70"/>
        <v/>
      </c>
      <c r="G187" s="22" t="str">
        <f t="shared" si="68"/>
        <v xml:space="preserve"> </v>
      </c>
      <c r="H187" s="57" t="str">
        <f t="shared" si="71"/>
        <v/>
      </c>
      <c r="I187" s="12"/>
    </row>
    <row r="188" spans="1:9" s="23" customFormat="1" ht="30" x14ac:dyDescent="0.2">
      <c r="A188" s="81"/>
      <c r="B188" s="64" t="s">
        <v>202</v>
      </c>
      <c r="C188" s="37">
        <v>0</v>
      </c>
      <c r="D188" s="20">
        <v>1</v>
      </c>
      <c r="E188" s="41" t="str">
        <f t="shared" si="69"/>
        <v/>
      </c>
      <c r="F188" s="41">
        <f t="shared" si="70"/>
        <v>6.426735218508997E-4</v>
      </c>
      <c r="G188" s="22">
        <f t="shared" si="68"/>
        <v>1</v>
      </c>
      <c r="H188" s="57" t="str">
        <f t="shared" si="71"/>
        <v/>
      </c>
      <c r="I188" s="12"/>
    </row>
    <row r="189" spans="1:9" s="23" customFormat="1" ht="15" x14ac:dyDescent="0.2">
      <c r="A189" s="81"/>
      <c r="B189" s="64" t="s">
        <v>43</v>
      </c>
      <c r="C189" s="37">
        <v>0</v>
      </c>
      <c r="D189" s="20">
        <v>1</v>
      </c>
      <c r="E189" s="41" t="str">
        <f t="shared" si="69"/>
        <v/>
      </c>
      <c r="F189" s="41">
        <f t="shared" si="70"/>
        <v>6.426735218508997E-4</v>
      </c>
      <c r="G189" s="22">
        <f t="shared" si="68"/>
        <v>1</v>
      </c>
      <c r="H189" s="57" t="str">
        <f t="shared" si="71"/>
        <v/>
      </c>
      <c r="I189" s="12"/>
    </row>
    <row r="190" spans="1:9" s="23" customFormat="1" ht="15" x14ac:dyDescent="0.2">
      <c r="A190" s="81"/>
      <c r="B190" s="64" t="s">
        <v>498</v>
      </c>
      <c r="C190" s="37">
        <v>67</v>
      </c>
      <c r="D190" s="20">
        <v>4</v>
      </c>
      <c r="E190" s="41">
        <f t="shared" si="69"/>
        <v>5.3945249597423507E-2</v>
      </c>
      <c r="F190" s="41">
        <f t="shared" si="70"/>
        <v>2.5706940874035988E-3</v>
      </c>
      <c r="G190" s="22">
        <f t="shared" si="68"/>
        <v>-0.94029850746268662</v>
      </c>
      <c r="H190" s="57">
        <f t="shared" si="71"/>
        <v>-5.0724637681159417E-2</v>
      </c>
      <c r="I190" s="12"/>
    </row>
    <row r="191" spans="1:9" s="23" customFormat="1" ht="15" x14ac:dyDescent="0.2">
      <c r="A191" s="81"/>
      <c r="B191" s="64" t="s">
        <v>428</v>
      </c>
      <c r="C191" s="37">
        <v>15</v>
      </c>
      <c r="D191" s="20">
        <v>44</v>
      </c>
      <c r="E191" s="41">
        <f t="shared" si="69"/>
        <v>1.2077294685990338E-2</v>
      </c>
      <c r="F191" s="41">
        <f t="shared" si="70"/>
        <v>2.8277634961439587E-2</v>
      </c>
      <c r="G191" s="22">
        <f t="shared" si="68"/>
        <v>1.9333333333333333</v>
      </c>
      <c r="H191" s="57">
        <f t="shared" si="71"/>
        <v>2.3349436392914653E-2</v>
      </c>
      <c r="I191" s="12"/>
    </row>
    <row r="192" spans="1:9" s="23" customFormat="1" ht="30" x14ac:dyDescent="0.2">
      <c r="A192" s="81"/>
      <c r="B192" s="64" t="s">
        <v>595</v>
      </c>
      <c r="C192" s="37">
        <v>25</v>
      </c>
      <c r="D192" s="20">
        <v>6</v>
      </c>
      <c r="E192" s="41">
        <f t="shared" si="69"/>
        <v>2.0128824476650563E-2</v>
      </c>
      <c r="F192" s="41">
        <f t="shared" si="70"/>
        <v>3.8560411311053984E-3</v>
      </c>
      <c r="G192" s="22">
        <f t="shared" si="68"/>
        <v>-0.76</v>
      </c>
      <c r="H192" s="57">
        <f t="shared" si="71"/>
        <v>-1.5297906602254429E-2</v>
      </c>
      <c r="I192" s="12"/>
    </row>
    <row r="193" spans="1:9" s="23" customFormat="1" ht="30" x14ac:dyDescent="0.2">
      <c r="A193" s="81"/>
      <c r="B193" s="64" t="s">
        <v>596</v>
      </c>
      <c r="C193" s="37">
        <v>3</v>
      </c>
      <c r="D193" s="20">
        <v>2</v>
      </c>
      <c r="E193" s="41">
        <f t="shared" si="69"/>
        <v>2.4154589371980675E-3</v>
      </c>
      <c r="F193" s="41">
        <f t="shared" si="70"/>
        <v>1.2853470437017994E-3</v>
      </c>
      <c r="G193" s="22">
        <f t="shared" si="68"/>
        <v>-0.33333333333333331</v>
      </c>
      <c r="H193" s="57">
        <f t="shared" si="71"/>
        <v>-8.0515297906602243E-4</v>
      </c>
      <c r="I193" s="12"/>
    </row>
    <row r="194" spans="1:9" s="23" customFormat="1" ht="15" x14ac:dyDescent="0.2">
      <c r="A194" s="81"/>
      <c r="B194" s="64" t="s">
        <v>42</v>
      </c>
      <c r="C194" s="37">
        <v>0</v>
      </c>
      <c r="D194" s="20">
        <v>0</v>
      </c>
      <c r="E194" s="41" t="str">
        <f t="shared" si="69"/>
        <v/>
      </c>
      <c r="F194" s="41" t="str">
        <f t="shared" si="70"/>
        <v/>
      </c>
      <c r="G194" s="22" t="str">
        <f t="shared" si="68"/>
        <v xml:space="preserve"> </v>
      </c>
      <c r="H194" s="57" t="str">
        <f t="shared" si="71"/>
        <v/>
      </c>
      <c r="I194" s="12"/>
    </row>
    <row r="195" spans="1:9" s="23" customFormat="1" ht="15" x14ac:dyDescent="0.2">
      <c r="A195" s="81"/>
      <c r="B195" s="64" t="s">
        <v>499</v>
      </c>
      <c r="C195" s="37">
        <v>0</v>
      </c>
      <c r="D195" s="20">
        <v>2</v>
      </c>
      <c r="E195" s="41" t="str">
        <f t="shared" si="69"/>
        <v/>
      </c>
      <c r="F195" s="41">
        <f t="shared" si="70"/>
        <v>1.2853470437017994E-3</v>
      </c>
      <c r="G195" s="22">
        <f t="shared" si="68"/>
        <v>1</v>
      </c>
      <c r="H195" s="57" t="str">
        <f t="shared" si="71"/>
        <v/>
      </c>
      <c r="I195" s="12"/>
    </row>
    <row r="196" spans="1:9" s="23" customFormat="1" ht="15" x14ac:dyDescent="0.2">
      <c r="A196" s="81"/>
      <c r="B196" s="64" t="s">
        <v>500</v>
      </c>
      <c r="C196" s="37">
        <v>1</v>
      </c>
      <c r="D196" s="20">
        <v>0</v>
      </c>
      <c r="E196" s="41">
        <f t="shared" si="69"/>
        <v>8.0515297906602254E-4</v>
      </c>
      <c r="F196" s="41" t="str">
        <f t="shared" si="70"/>
        <v/>
      </c>
      <c r="G196" s="22">
        <f t="shared" si="68"/>
        <v>-1</v>
      </c>
      <c r="H196" s="57">
        <f t="shared" si="71"/>
        <v>-8.0515297906602254E-4</v>
      </c>
      <c r="I196" s="12"/>
    </row>
    <row r="197" spans="1:9" s="23" customFormat="1" ht="30" x14ac:dyDescent="0.2">
      <c r="A197" s="81"/>
      <c r="B197" s="64" t="s">
        <v>605</v>
      </c>
      <c r="C197" s="37">
        <v>16</v>
      </c>
      <c r="D197" s="20">
        <v>26</v>
      </c>
      <c r="E197" s="41">
        <f t="shared" ref="E197" si="76">+IF(C197=0,"",C197/C$176)</f>
        <v>1.2882447665056361E-2</v>
      </c>
      <c r="F197" s="41">
        <f t="shared" ref="F197" si="77">+IF(D197=0,"",D197/D$176)</f>
        <v>1.6709511568123392E-2</v>
      </c>
      <c r="G197" s="41">
        <f t="shared" ref="G197" si="78">+IF(AND(C197=0,D197=0)," ",IF(C197=0,1,IF(D197=0,-1,(D197-C197)/C197)))</f>
        <v>0.625</v>
      </c>
      <c r="H197" s="57">
        <f t="shared" ref="H197" si="79">+IF(OR(AND(E197=""),(G197="")),"",E197*G197)</f>
        <v>8.0515297906602248E-3</v>
      </c>
      <c r="I197" s="12"/>
    </row>
    <row r="198" spans="1:9" s="23" customFormat="1" ht="15" x14ac:dyDescent="0.2">
      <c r="A198" s="81"/>
      <c r="B198" s="64" t="s">
        <v>203</v>
      </c>
      <c r="C198" s="37">
        <v>0</v>
      </c>
      <c r="D198" s="20">
        <v>1</v>
      </c>
      <c r="E198" s="41" t="str">
        <f t="shared" si="69"/>
        <v/>
      </c>
      <c r="F198" s="41">
        <f t="shared" si="70"/>
        <v>6.426735218508997E-4</v>
      </c>
      <c r="G198" s="22">
        <f t="shared" si="68"/>
        <v>1</v>
      </c>
      <c r="H198" s="57" t="str">
        <f t="shared" si="71"/>
        <v/>
      </c>
      <c r="I198" s="12"/>
    </row>
    <row r="199" spans="1:9" s="23" customFormat="1" ht="15" x14ac:dyDescent="0.2">
      <c r="A199" s="81"/>
      <c r="B199" s="64" t="s">
        <v>204</v>
      </c>
      <c r="C199" s="37">
        <v>0</v>
      </c>
      <c r="D199" s="20">
        <v>0</v>
      </c>
      <c r="E199" s="41" t="str">
        <f t="shared" si="69"/>
        <v/>
      </c>
      <c r="F199" s="41" t="str">
        <f t="shared" si="70"/>
        <v/>
      </c>
      <c r="G199" s="22" t="str">
        <f t="shared" si="68"/>
        <v xml:space="preserve"> </v>
      </c>
      <c r="H199" s="57" t="str">
        <f t="shared" si="71"/>
        <v/>
      </c>
      <c r="I199" s="12"/>
    </row>
    <row r="200" spans="1:9" s="23" customFormat="1" ht="15" x14ac:dyDescent="0.2">
      <c r="A200" s="81"/>
      <c r="B200" s="64" t="s">
        <v>205</v>
      </c>
      <c r="C200" s="37">
        <v>0</v>
      </c>
      <c r="D200" s="20">
        <v>0</v>
      </c>
      <c r="E200" s="41" t="str">
        <f t="shared" si="69"/>
        <v/>
      </c>
      <c r="F200" s="41" t="str">
        <f t="shared" si="70"/>
        <v/>
      </c>
      <c r="G200" s="22" t="str">
        <f t="shared" si="68"/>
        <v xml:space="preserve"> </v>
      </c>
      <c r="H200" s="57" t="str">
        <f t="shared" si="71"/>
        <v/>
      </c>
      <c r="I200" s="12"/>
    </row>
    <row r="201" spans="1:9" s="23" customFormat="1" ht="15" x14ac:dyDescent="0.2">
      <c r="A201" s="81"/>
      <c r="B201" s="64" t="s">
        <v>545</v>
      </c>
      <c r="C201" s="37">
        <v>0</v>
      </c>
      <c r="D201" s="20">
        <v>0</v>
      </c>
      <c r="E201" s="41" t="str">
        <f t="shared" ref="E201" si="80">+IF(C201=0,"",C201/C$176)</f>
        <v/>
      </c>
      <c r="F201" s="41" t="str">
        <f t="shared" ref="F201" si="81">+IF(D201=0,"",D201/D$176)</f>
        <v/>
      </c>
      <c r="G201" s="22" t="str">
        <f t="shared" si="68"/>
        <v xml:space="preserve"> </v>
      </c>
      <c r="H201" s="57" t="str">
        <f t="shared" ref="H201" si="82">+IF(OR(AND(E201=""),(G201="")),"",E201*G201)</f>
        <v/>
      </c>
      <c r="I201" s="12"/>
    </row>
    <row r="202" spans="1:9" s="23" customFormat="1" ht="15" x14ac:dyDescent="0.2">
      <c r="A202" s="81"/>
      <c r="B202" s="64" t="s">
        <v>206</v>
      </c>
      <c r="C202" s="37">
        <v>0</v>
      </c>
      <c r="D202" s="20">
        <v>0</v>
      </c>
      <c r="E202" s="41" t="str">
        <f t="shared" si="69"/>
        <v/>
      </c>
      <c r="F202" s="41" t="str">
        <f t="shared" si="70"/>
        <v/>
      </c>
      <c r="G202" s="22" t="str">
        <f t="shared" si="68"/>
        <v xml:space="preserve"> </v>
      </c>
      <c r="H202" s="57" t="str">
        <f t="shared" si="71"/>
        <v/>
      </c>
      <c r="I202" s="12"/>
    </row>
    <row r="203" spans="1:9" s="23" customFormat="1" ht="15" x14ac:dyDescent="0.2">
      <c r="A203" s="81"/>
      <c r="B203" s="64" t="s">
        <v>429</v>
      </c>
      <c r="C203" s="37">
        <v>39</v>
      </c>
      <c r="D203" s="20">
        <v>15</v>
      </c>
      <c r="E203" s="41">
        <f t="shared" si="69"/>
        <v>3.140096618357488E-2</v>
      </c>
      <c r="F203" s="41">
        <f t="shared" si="70"/>
        <v>9.640102827763496E-3</v>
      </c>
      <c r="G203" s="22">
        <f t="shared" si="68"/>
        <v>-0.61538461538461542</v>
      </c>
      <c r="H203" s="57">
        <f t="shared" si="71"/>
        <v>-1.9323671497584544E-2</v>
      </c>
      <c r="I203" s="12"/>
    </row>
    <row r="204" spans="1:9" s="23" customFormat="1" ht="30" x14ac:dyDescent="0.2">
      <c r="A204" s="81"/>
      <c r="B204" s="64" t="s">
        <v>502</v>
      </c>
      <c r="C204" s="37">
        <v>3</v>
      </c>
      <c r="D204" s="20">
        <v>6</v>
      </c>
      <c r="E204" s="41">
        <f t="shared" si="69"/>
        <v>2.4154589371980675E-3</v>
      </c>
      <c r="F204" s="41">
        <f t="shared" si="70"/>
        <v>3.8560411311053984E-3</v>
      </c>
      <c r="G204" s="22">
        <f t="shared" si="68"/>
        <v>1</v>
      </c>
      <c r="H204" s="57">
        <f t="shared" si="71"/>
        <v>2.4154589371980675E-3</v>
      </c>
      <c r="I204" s="12"/>
    </row>
    <row r="205" spans="1:9" s="23" customFormat="1" ht="15" x14ac:dyDescent="0.2">
      <c r="A205" s="81" t="s">
        <v>643</v>
      </c>
      <c r="B205" s="64" t="s">
        <v>647</v>
      </c>
      <c r="C205" s="37"/>
      <c r="D205" s="37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7">
        <v>9</v>
      </c>
      <c r="D206" s="20">
        <v>22</v>
      </c>
      <c r="E206" s="41">
        <f t="shared" si="69"/>
        <v>7.246376811594203E-3</v>
      </c>
      <c r="F206" s="41">
        <f t="shared" si="70"/>
        <v>1.4138817480719794E-2</v>
      </c>
      <c r="G206" s="22">
        <f t="shared" si="68"/>
        <v>1.4444444444444444</v>
      </c>
      <c r="H206" s="57">
        <f t="shared" si="71"/>
        <v>1.0466988727858293E-2</v>
      </c>
      <c r="I206" s="12"/>
    </row>
    <row r="207" spans="1:9" s="23" customFormat="1" ht="15" x14ac:dyDescent="0.2">
      <c r="A207" s="81"/>
      <c r="B207" s="64" t="s">
        <v>208</v>
      </c>
      <c r="C207" s="37">
        <v>28</v>
      </c>
      <c r="D207" s="20">
        <v>18</v>
      </c>
      <c r="E207" s="41">
        <f t="shared" si="69"/>
        <v>2.2544283413848631E-2</v>
      </c>
      <c r="F207" s="41">
        <f t="shared" si="70"/>
        <v>1.1568123393316195E-2</v>
      </c>
      <c r="G207" s="22">
        <f t="shared" si="68"/>
        <v>-0.35714285714285715</v>
      </c>
      <c r="H207" s="57">
        <f t="shared" si="71"/>
        <v>-8.0515297906602248E-3</v>
      </c>
      <c r="I207" s="12"/>
    </row>
    <row r="208" spans="1:9" s="23" customFormat="1" ht="15" x14ac:dyDescent="0.2">
      <c r="A208" s="81"/>
      <c r="B208" s="64" t="s">
        <v>209</v>
      </c>
      <c r="C208" s="37">
        <v>39</v>
      </c>
      <c r="D208" s="20">
        <v>8</v>
      </c>
      <c r="E208" s="41">
        <f t="shared" si="69"/>
        <v>3.140096618357488E-2</v>
      </c>
      <c r="F208" s="41">
        <f t="shared" si="70"/>
        <v>5.1413881748071976E-3</v>
      </c>
      <c r="G208" s="22">
        <f t="shared" si="68"/>
        <v>-0.79487179487179482</v>
      </c>
      <c r="H208" s="57">
        <f t="shared" si="71"/>
        <v>-2.4959742351046699E-2</v>
      </c>
      <c r="I208" s="12"/>
    </row>
    <row r="209" spans="1:9" s="23" customFormat="1" ht="15" x14ac:dyDescent="0.2">
      <c r="A209" s="81"/>
      <c r="B209" s="64" t="s">
        <v>210</v>
      </c>
      <c r="C209" s="37">
        <v>0</v>
      </c>
      <c r="D209" s="20">
        <v>8</v>
      </c>
      <c r="E209" s="41" t="str">
        <f t="shared" si="69"/>
        <v/>
      </c>
      <c r="F209" s="41">
        <f t="shared" si="70"/>
        <v>5.1413881748071976E-3</v>
      </c>
      <c r="G209" s="22">
        <f t="shared" si="68"/>
        <v>1</v>
      </c>
      <c r="H209" s="57" t="str">
        <f t="shared" si="71"/>
        <v/>
      </c>
      <c r="I209" s="12"/>
    </row>
    <row r="210" spans="1:9" s="23" customFormat="1" ht="15" x14ac:dyDescent="0.2">
      <c r="A210" s="81"/>
      <c r="B210" s="64" t="s">
        <v>430</v>
      </c>
      <c r="C210" s="37">
        <v>4</v>
      </c>
      <c r="D210" s="20">
        <v>1</v>
      </c>
      <c r="E210" s="41">
        <f t="shared" si="69"/>
        <v>3.2206119162640902E-3</v>
      </c>
      <c r="F210" s="41">
        <f t="shared" si="70"/>
        <v>6.426735218508997E-4</v>
      </c>
      <c r="G210" s="22">
        <f t="shared" si="68"/>
        <v>-0.75</v>
      </c>
      <c r="H210" s="57">
        <f t="shared" si="71"/>
        <v>-2.4154589371980675E-3</v>
      </c>
      <c r="I210" s="12"/>
    </row>
    <row r="211" spans="1:9" s="23" customFormat="1" ht="15" x14ac:dyDescent="0.2">
      <c r="A211" s="81"/>
      <c r="B211" s="64" t="s">
        <v>431</v>
      </c>
      <c r="C211" s="37">
        <v>2</v>
      </c>
      <c r="D211" s="20">
        <v>0</v>
      </c>
      <c r="E211" s="41">
        <f t="shared" si="69"/>
        <v>1.6103059581320451E-3</v>
      </c>
      <c r="F211" s="41" t="str">
        <f t="shared" si="70"/>
        <v/>
      </c>
      <c r="G211" s="22">
        <f t="shared" si="68"/>
        <v>-1</v>
      </c>
      <c r="H211" s="57">
        <f t="shared" si="71"/>
        <v>-1.6103059581320451E-3</v>
      </c>
      <c r="I211" s="12"/>
    </row>
    <row r="212" spans="1:9" s="23" customFormat="1" ht="15" x14ac:dyDescent="0.2">
      <c r="A212" s="81"/>
      <c r="B212" s="64" t="s">
        <v>211</v>
      </c>
      <c r="C212" s="37">
        <v>0</v>
      </c>
      <c r="D212" s="20">
        <v>0</v>
      </c>
      <c r="E212" s="41" t="str">
        <f t="shared" si="69"/>
        <v/>
      </c>
      <c r="F212" s="41" t="str">
        <f t="shared" si="70"/>
        <v/>
      </c>
      <c r="G212" s="22" t="str">
        <f t="shared" si="68"/>
        <v xml:space="preserve"> </v>
      </c>
      <c r="H212" s="57" t="str">
        <f t="shared" si="71"/>
        <v/>
      </c>
      <c r="I212" s="12"/>
    </row>
    <row r="213" spans="1:9" s="23" customFormat="1" ht="15" x14ac:dyDescent="0.2">
      <c r="A213" s="81"/>
      <c r="B213" s="64" t="s">
        <v>503</v>
      </c>
      <c r="C213" s="37">
        <v>1</v>
      </c>
      <c r="D213" s="20">
        <v>1</v>
      </c>
      <c r="E213" s="41">
        <f t="shared" si="69"/>
        <v>8.0515297906602254E-4</v>
      </c>
      <c r="F213" s="41">
        <f t="shared" si="70"/>
        <v>6.426735218508997E-4</v>
      </c>
      <c r="G213" s="22">
        <f t="shared" si="68"/>
        <v>0</v>
      </c>
      <c r="H213" s="57">
        <f t="shared" si="71"/>
        <v>0</v>
      </c>
      <c r="I213" s="12"/>
    </row>
    <row r="214" spans="1:9" s="23" customFormat="1" ht="15" x14ac:dyDescent="0.2">
      <c r="A214" s="81"/>
      <c r="B214" s="64" t="s">
        <v>213</v>
      </c>
      <c r="C214" s="37">
        <v>0</v>
      </c>
      <c r="D214" s="20">
        <v>4</v>
      </c>
      <c r="E214" s="41" t="str">
        <f t="shared" si="69"/>
        <v/>
      </c>
      <c r="F214" s="41">
        <f t="shared" si="70"/>
        <v>2.5706940874035988E-3</v>
      </c>
      <c r="G214" s="22">
        <f t="shared" si="68"/>
        <v>1</v>
      </c>
      <c r="H214" s="57" t="str">
        <f t="shared" si="71"/>
        <v/>
      </c>
      <c r="I214" s="12"/>
    </row>
    <row r="215" spans="1:9" s="23" customFormat="1" ht="15" x14ac:dyDescent="0.2">
      <c r="A215" s="81"/>
      <c r="B215" s="64" t="s">
        <v>214</v>
      </c>
      <c r="C215" s="37">
        <v>0</v>
      </c>
      <c r="D215" s="20">
        <v>1</v>
      </c>
      <c r="E215" s="41" t="str">
        <f t="shared" si="69"/>
        <v/>
      </c>
      <c r="F215" s="41">
        <f t="shared" si="70"/>
        <v>6.426735218508997E-4</v>
      </c>
      <c r="G215" s="22">
        <f t="shared" si="68"/>
        <v>1</v>
      </c>
      <c r="H215" s="57" t="str">
        <f t="shared" si="71"/>
        <v/>
      </c>
      <c r="I215" s="12"/>
    </row>
    <row r="216" spans="1:9" s="23" customFormat="1" ht="15" x14ac:dyDescent="0.2">
      <c r="A216" s="81"/>
      <c r="B216" s="64" t="s">
        <v>215</v>
      </c>
      <c r="C216" s="37">
        <v>0</v>
      </c>
      <c r="D216" s="20">
        <v>0</v>
      </c>
      <c r="E216" s="41" t="str">
        <f t="shared" si="69"/>
        <v/>
      </c>
      <c r="F216" s="41" t="str">
        <f t="shared" si="70"/>
        <v/>
      </c>
      <c r="G216" s="22" t="str">
        <f t="shared" si="68"/>
        <v xml:space="preserve"> </v>
      </c>
      <c r="H216" s="57" t="str">
        <f t="shared" si="71"/>
        <v/>
      </c>
      <c r="I216" s="12"/>
    </row>
    <row r="217" spans="1:9" s="23" customFormat="1" ht="15" x14ac:dyDescent="0.2">
      <c r="A217" s="81"/>
      <c r="B217" s="64" t="s">
        <v>44</v>
      </c>
      <c r="C217" s="37">
        <v>0</v>
      </c>
      <c r="D217" s="20">
        <v>0</v>
      </c>
      <c r="E217" s="41" t="str">
        <f t="shared" si="69"/>
        <v/>
      </c>
      <c r="F217" s="41" t="str">
        <f t="shared" si="70"/>
        <v/>
      </c>
      <c r="G217" s="22" t="str">
        <f t="shared" si="68"/>
        <v xml:space="preserve"> </v>
      </c>
      <c r="H217" s="57" t="str">
        <f t="shared" si="71"/>
        <v/>
      </c>
      <c r="I217" s="12"/>
    </row>
    <row r="218" spans="1:9" s="23" customFormat="1" ht="30" x14ac:dyDescent="0.2">
      <c r="A218" s="81"/>
      <c r="B218" s="64" t="s">
        <v>45</v>
      </c>
      <c r="C218" s="37">
        <v>5</v>
      </c>
      <c r="D218" s="20">
        <v>4</v>
      </c>
      <c r="E218" s="41">
        <f t="shared" si="69"/>
        <v>4.0257648953301124E-3</v>
      </c>
      <c r="F218" s="41">
        <f t="shared" si="70"/>
        <v>2.5706940874035988E-3</v>
      </c>
      <c r="G218" s="22">
        <f t="shared" si="68"/>
        <v>-0.2</v>
      </c>
      <c r="H218" s="57">
        <f t="shared" si="71"/>
        <v>-8.0515297906602254E-4</v>
      </c>
      <c r="I218" s="12"/>
    </row>
    <row r="219" spans="1:9" s="23" customFormat="1" ht="15" x14ac:dyDescent="0.2">
      <c r="A219" s="81"/>
      <c r="B219" s="64" t="s">
        <v>216</v>
      </c>
      <c r="C219" s="37">
        <v>0</v>
      </c>
      <c r="D219" s="20">
        <v>2</v>
      </c>
      <c r="E219" s="41" t="str">
        <f t="shared" si="69"/>
        <v/>
      </c>
      <c r="F219" s="41">
        <f t="shared" si="70"/>
        <v>1.2853470437017994E-3</v>
      </c>
      <c r="G219" s="22">
        <f t="shared" si="68"/>
        <v>1</v>
      </c>
      <c r="H219" s="57" t="str">
        <f t="shared" si="71"/>
        <v/>
      </c>
      <c r="I219" s="12"/>
    </row>
    <row r="220" spans="1:9" s="23" customFormat="1" ht="30" x14ac:dyDescent="0.2">
      <c r="A220" s="81"/>
      <c r="B220" s="64" t="s">
        <v>217</v>
      </c>
      <c r="C220" s="37">
        <v>0</v>
      </c>
      <c r="D220" s="20">
        <v>0</v>
      </c>
      <c r="E220" s="41" t="str">
        <f t="shared" si="69"/>
        <v/>
      </c>
      <c r="F220" s="41" t="str">
        <f t="shared" si="70"/>
        <v/>
      </c>
      <c r="G220" s="22" t="str">
        <f t="shared" si="68"/>
        <v xml:space="preserve"> </v>
      </c>
      <c r="H220" s="57" t="str">
        <f t="shared" si="71"/>
        <v/>
      </c>
      <c r="I220" s="12"/>
    </row>
    <row r="221" spans="1:9" s="23" customFormat="1" ht="30" x14ac:dyDescent="0.2">
      <c r="A221" s="81"/>
      <c r="B221" s="64" t="s">
        <v>432</v>
      </c>
      <c r="C221" s="37">
        <v>19</v>
      </c>
      <c r="D221" s="20">
        <v>0</v>
      </c>
      <c r="E221" s="41">
        <f t="shared" si="69"/>
        <v>1.5297906602254429E-2</v>
      </c>
      <c r="F221" s="41" t="str">
        <f t="shared" si="70"/>
        <v/>
      </c>
      <c r="G221" s="22">
        <f t="shared" si="68"/>
        <v>-1</v>
      </c>
      <c r="H221" s="57">
        <f t="shared" si="71"/>
        <v>-1.5297906602254429E-2</v>
      </c>
      <c r="I221" s="12"/>
    </row>
    <row r="222" spans="1:9" s="23" customFormat="1" ht="15" x14ac:dyDescent="0.2">
      <c r="A222" s="81"/>
      <c r="B222" s="64" t="s">
        <v>504</v>
      </c>
      <c r="C222" s="37">
        <v>0</v>
      </c>
      <c r="D222" s="20">
        <v>0</v>
      </c>
      <c r="E222" s="41" t="str">
        <f t="shared" si="69"/>
        <v/>
      </c>
      <c r="F222" s="41" t="str">
        <f t="shared" si="70"/>
        <v/>
      </c>
      <c r="G222" s="22" t="str">
        <f t="shared" si="68"/>
        <v xml:space="preserve"> </v>
      </c>
      <c r="H222" s="57" t="str">
        <f t="shared" si="71"/>
        <v/>
      </c>
      <c r="I222" s="12"/>
    </row>
    <row r="223" spans="1:9" s="23" customFormat="1" ht="15" x14ac:dyDescent="0.2">
      <c r="A223" s="81"/>
      <c r="B223" s="64" t="s">
        <v>607</v>
      </c>
      <c r="C223" s="37">
        <v>1</v>
      </c>
      <c r="D223" s="20">
        <v>8</v>
      </c>
      <c r="E223" s="41">
        <f t="shared" ref="E223" si="87">+IF(C223=0,"",C223/C$176)</f>
        <v>8.0515297906602254E-4</v>
      </c>
      <c r="F223" s="41">
        <f t="shared" ref="F223" si="88">+IF(D223=0,"",D223/D$176)</f>
        <v>5.1413881748071976E-3</v>
      </c>
      <c r="G223" s="41">
        <f t="shared" ref="G223" si="89">+IF(AND(C223=0,D223=0)," ",IF(C223=0,1,IF(D223=0,-1,(D223-C223)/C223)))</f>
        <v>7</v>
      </c>
      <c r="H223" s="57">
        <f t="shared" ref="H223" si="90">+IF(OR(AND(E223=""),(G223="")),"",E223*G223)</f>
        <v>5.6360708534621577E-3</v>
      </c>
      <c r="I223" s="12"/>
    </row>
    <row r="224" spans="1:9" s="23" customFormat="1" ht="15" x14ac:dyDescent="0.2">
      <c r="A224" s="81"/>
      <c r="B224" s="64" t="s">
        <v>538</v>
      </c>
      <c r="C224" s="37">
        <v>0</v>
      </c>
      <c r="D224" s="20">
        <v>0</v>
      </c>
      <c r="E224" s="41" t="str">
        <f t="shared" si="69"/>
        <v/>
      </c>
      <c r="F224" s="41" t="str">
        <f t="shared" si="70"/>
        <v/>
      </c>
      <c r="G224" s="22" t="str">
        <f t="shared" si="68"/>
        <v xml:space="preserve"> </v>
      </c>
      <c r="H224" s="57" t="str">
        <f t="shared" si="71"/>
        <v/>
      </c>
      <c r="I224" s="12"/>
    </row>
    <row r="225" spans="1:9" s="23" customFormat="1" ht="15" x14ac:dyDescent="0.2">
      <c r="A225" s="81"/>
      <c r="B225" s="64" t="s">
        <v>218</v>
      </c>
      <c r="C225" s="37">
        <v>0</v>
      </c>
      <c r="D225" s="20">
        <v>0</v>
      </c>
      <c r="E225" s="41" t="str">
        <f t="shared" si="69"/>
        <v/>
      </c>
      <c r="F225" s="41" t="str">
        <f t="shared" si="70"/>
        <v/>
      </c>
      <c r="G225" s="22" t="str">
        <f t="shared" si="68"/>
        <v xml:space="preserve"> </v>
      </c>
      <c r="H225" s="57" t="str">
        <f t="shared" si="71"/>
        <v/>
      </c>
      <c r="I225" s="12"/>
    </row>
    <row r="226" spans="1:9" s="23" customFormat="1" ht="15" x14ac:dyDescent="0.2">
      <c r="A226" s="81"/>
      <c r="B226" s="64" t="s">
        <v>46</v>
      </c>
      <c r="C226" s="37">
        <v>0</v>
      </c>
      <c r="D226" s="20">
        <v>0</v>
      </c>
      <c r="E226" s="41" t="str">
        <f t="shared" si="69"/>
        <v/>
      </c>
      <c r="F226" s="41" t="str">
        <f t="shared" si="70"/>
        <v/>
      </c>
      <c r="G226" s="22" t="str">
        <f t="shared" si="68"/>
        <v xml:space="preserve"> </v>
      </c>
      <c r="H226" s="57" t="str">
        <f t="shared" si="71"/>
        <v/>
      </c>
      <c r="I226" s="12"/>
    </row>
    <row r="227" spans="1:9" s="23" customFormat="1" ht="15" x14ac:dyDescent="0.2">
      <c r="A227" s="81"/>
      <c r="B227" s="64" t="s">
        <v>219</v>
      </c>
      <c r="C227" s="37">
        <v>1</v>
      </c>
      <c r="D227" s="20">
        <v>1</v>
      </c>
      <c r="E227" s="41">
        <f t="shared" si="69"/>
        <v>8.0515297906602254E-4</v>
      </c>
      <c r="F227" s="41">
        <f t="shared" si="70"/>
        <v>6.426735218508997E-4</v>
      </c>
      <c r="G227" s="22">
        <f t="shared" si="68"/>
        <v>0</v>
      </c>
      <c r="H227" s="57">
        <f t="shared" si="71"/>
        <v>0</v>
      </c>
      <c r="I227" s="12"/>
    </row>
    <row r="228" spans="1:9" s="23" customFormat="1" ht="15" x14ac:dyDescent="0.2">
      <c r="A228" s="81"/>
      <c r="B228" s="64" t="s">
        <v>220</v>
      </c>
      <c r="C228" s="37">
        <v>0</v>
      </c>
      <c r="D228" s="20">
        <v>0</v>
      </c>
      <c r="E228" s="41" t="str">
        <f t="shared" si="69"/>
        <v/>
      </c>
      <c r="F228" s="41" t="str">
        <f t="shared" si="70"/>
        <v/>
      </c>
      <c r="G228" s="22" t="str">
        <f t="shared" si="68"/>
        <v xml:space="preserve"> </v>
      </c>
      <c r="H228" s="57" t="str">
        <f t="shared" si="71"/>
        <v/>
      </c>
      <c r="I228" s="12"/>
    </row>
    <row r="229" spans="1:9" s="23" customFormat="1" ht="15" x14ac:dyDescent="0.2">
      <c r="A229" s="81"/>
      <c r="B229" s="64" t="s">
        <v>433</v>
      </c>
      <c r="C229" s="37">
        <v>0</v>
      </c>
      <c r="D229" s="20">
        <v>0</v>
      </c>
      <c r="E229" s="41" t="str">
        <f t="shared" si="69"/>
        <v/>
      </c>
      <c r="F229" s="41" t="str">
        <f t="shared" si="70"/>
        <v/>
      </c>
      <c r="G229" s="22" t="str">
        <f t="shared" si="68"/>
        <v xml:space="preserve"> </v>
      </c>
      <c r="H229" s="57" t="str">
        <f t="shared" si="71"/>
        <v/>
      </c>
      <c r="I229" s="12"/>
    </row>
    <row r="230" spans="1:9" s="23" customFormat="1" ht="15" x14ac:dyDescent="0.2">
      <c r="A230" s="81"/>
      <c r="B230" s="64" t="s">
        <v>587</v>
      </c>
      <c r="C230" s="37">
        <v>93</v>
      </c>
      <c r="D230" s="20">
        <v>111</v>
      </c>
      <c r="E230" s="41">
        <f t="shared" si="69"/>
        <v>7.4879227053140096E-2</v>
      </c>
      <c r="F230" s="41">
        <f t="shared" si="70"/>
        <v>7.1336760925449869E-2</v>
      </c>
      <c r="G230" s="22">
        <f t="shared" si="68"/>
        <v>0.19354838709677419</v>
      </c>
      <c r="H230" s="57">
        <f t="shared" si="71"/>
        <v>1.4492753623188406E-2</v>
      </c>
      <c r="I230" s="12"/>
    </row>
    <row r="231" spans="1:9" s="23" customFormat="1" ht="15" x14ac:dyDescent="0.2">
      <c r="A231" s="81"/>
      <c r="B231" s="64" t="s">
        <v>221</v>
      </c>
      <c r="C231" s="37">
        <v>2</v>
      </c>
      <c r="D231" s="20">
        <v>2</v>
      </c>
      <c r="E231" s="41">
        <f t="shared" si="69"/>
        <v>1.6103059581320451E-3</v>
      </c>
      <c r="F231" s="41">
        <f t="shared" si="70"/>
        <v>1.2853470437017994E-3</v>
      </c>
      <c r="G231" s="22">
        <f t="shared" si="68"/>
        <v>0</v>
      </c>
      <c r="H231" s="57">
        <f t="shared" si="71"/>
        <v>0</v>
      </c>
      <c r="I231" s="12"/>
    </row>
    <row r="232" spans="1:9" s="23" customFormat="1" ht="15" x14ac:dyDescent="0.2">
      <c r="A232" s="81"/>
      <c r="B232" s="64" t="s">
        <v>222</v>
      </c>
      <c r="C232" s="37">
        <v>1</v>
      </c>
      <c r="D232" s="20">
        <v>0</v>
      </c>
      <c r="E232" s="41">
        <f t="shared" si="69"/>
        <v>8.0515297906602254E-4</v>
      </c>
      <c r="F232" s="41" t="str">
        <f t="shared" si="70"/>
        <v/>
      </c>
      <c r="G232" s="22">
        <f t="shared" si="68"/>
        <v>-1</v>
      </c>
      <c r="H232" s="57">
        <f t="shared" si="71"/>
        <v>-8.0515297906602254E-4</v>
      </c>
      <c r="I232" s="12"/>
    </row>
    <row r="233" spans="1:9" s="23" customFormat="1" ht="15" x14ac:dyDescent="0.2">
      <c r="A233" s="81"/>
      <c r="B233" s="64" t="s">
        <v>223</v>
      </c>
      <c r="C233" s="37">
        <v>5</v>
      </c>
      <c r="D233" s="20">
        <v>1</v>
      </c>
      <c r="E233" s="41">
        <f t="shared" si="69"/>
        <v>4.0257648953301124E-3</v>
      </c>
      <c r="F233" s="41">
        <f t="shared" si="70"/>
        <v>6.426735218508997E-4</v>
      </c>
      <c r="G233" s="22">
        <f t="shared" si="68"/>
        <v>-0.8</v>
      </c>
      <c r="H233" s="57">
        <f t="shared" si="71"/>
        <v>-3.2206119162640902E-3</v>
      </c>
      <c r="I233" s="12"/>
    </row>
    <row r="234" spans="1:9" s="23" customFormat="1" ht="15" x14ac:dyDescent="0.2">
      <c r="A234" s="81"/>
      <c r="B234" s="64" t="s">
        <v>626</v>
      </c>
      <c r="C234" s="37">
        <v>0</v>
      </c>
      <c r="D234" s="20">
        <v>0</v>
      </c>
      <c r="E234" s="41" t="str">
        <f t="shared" si="69"/>
        <v/>
      </c>
      <c r="F234" s="41" t="str">
        <f t="shared" si="70"/>
        <v/>
      </c>
      <c r="G234" s="22" t="str">
        <f t="shared" si="68"/>
        <v xml:space="preserve"> </v>
      </c>
      <c r="H234" s="57" t="str">
        <f t="shared" si="71"/>
        <v/>
      </c>
      <c r="I234" s="12"/>
    </row>
    <row r="235" spans="1:9" s="23" customFormat="1" ht="15" x14ac:dyDescent="0.2">
      <c r="A235" s="81"/>
      <c r="B235" s="64" t="s">
        <v>557</v>
      </c>
      <c r="C235" s="37">
        <v>0</v>
      </c>
      <c r="D235" s="20">
        <v>0</v>
      </c>
      <c r="E235" s="41" t="str">
        <f t="shared" ref="E235" si="91">+IF(C235=0,"",C235/C$176)</f>
        <v/>
      </c>
      <c r="F235" s="41" t="str">
        <f t="shared" ref="F235" si="92">+IF(D235=0,"",D235/D$176)</f>
        <v/>
      </c>
      <c r="G235" s="22" t="str">
        <f t="shared" si="68"/>
        <v xml:space="preserve"> 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4" t="s">
        <v>610</v>
      </c>
      <c r="C236" s="37">
        <v>0</v>
      </c>
      <c r="D236" s="20">
        <v>3</v>
      </c>
      <c r="E236" s="41" t="str">
        <f t="shared" ref="E236" si="94">+IF(C236=0,"",C236/C$176)</f>
        <v/>
      </c>
      <c r="F236" s="41">
        <f t="shared" ref="F236" si="95">+IF(D236=0,"",D236/D$176)</f>
        <v>1.9280205655526992E-3</v>
      </c>
      <c r="G236" s="41">
        <f t="shared" ref="G236" si="96">+IF(AND(C236=0,D236=0)," ",IF(C236=0,1,IF(D236=0,-1,(D236-C236)/C236)))</f>
        <v>1</v>
      </c>
      <c r="H236" s="57" t="str">
        <f t="shared" ref="H236" si="97">+IF(OR(AND(E236=""),(G236="")),"",E236*G236)</f>
        <v/>
      </c>
      <c r="I236" s="12"/>
    </row>
    <row r="237" spans="1:9" s="23" customFormat="1" ht="15" x14ac:dyDescent="0.2">
      <c r="A237" s="81"/>
      <c r="B237" s="64" t="s">
        <v>48</v>
      </c>
      <c r="C237" s="37">
        <v>14</v>
      </c>
      <c r="D237" s="20">
        <v>0</v>
      </c>
      <c r="E237" s="41">
        <f t="shared" si="69"/>
        <v>1.1272141706924315E-2</v>
      </c>
      <c r="F237" s="41" t="str">
        <f t="shared" si="70"/>
        <v/>
      </c>
      <c r="G237" s="22">
        <f t="shared" si="68"/>
        <v>-1</v>
      </c>
      <c r="H237" s="57">
        <f t="shared" si="71"/>
        <v>-1.1272141706924315E-2</v>
      </c>
      <c r="I237" s="12"/>
    </row>
    <row r="238" spans="1:9" s="23" customFormat="1" ht="15" x14ac:dyDescent="0.2">
      <c r="A238" s="81"/>
      <c r="B238" s="64" t="s">
        <v>224</v>
      </c>
      <c r="C238" s="37">
        <v>0</v>
      </c>
      <c r="D238" s="20">
        <v>1</v>
      </c>
      <c r="E238" s="41" t="str">
        <f t="shared" si="69"/>
        <v/>
      </c>
      <c r="F238" s="41">
        <f t="shared" si="70"/>
        <v>6.426735218508997E-4</v>
      </c>
      <c r="G238" s="22">
        <f t="shared" si="68"/>
        <v>1</v>
      </c>
      <c r="H238" s="57" t="str">
        <f t="shared" si="71"/>
        <v/>
      </c>
      <c r="I238" s="12"/>
    </row>
    <row r="239" spans="1:9" s="23" customFormat="1" ht="15" x14ac:dyDescent="0.2">
      <c r="A239" s="81"/>
      <c r="B239" s="64" t="s">
        <v>47</v>
      </c>
      <c r="C239" s="37">
        <v>0</v>
      </c>
      <c r="D239" s="20">
        <v>0</v>
      </c>
      <c r="E239" s="41" t="str">
        <f t="shared" si="69"/>
        <v/>
      </c>
      <c r="F239" s="41" t="str">
        <f t="shared" si="70"/>
        <v/>
      </c>
      <c r="G239" s="22" t="str">
        <f t="shared" si="68"/>
        <v xml:space="preserve"> </v>
      </c>
      <c r="H239" s="57" t="str">
        <f t="shared" si="71"/>
        <v/>
      </c>
      <c r="I239" s="12"/>
    </row>
    <row r="240" spans="1:9" s="23" customFormat="1" ht="30" x14ac:dyDescent="0.2">
      <c r="A240" s="81"/>
      <c r="B240" s="64" t="s">
        <v>225</v>
      </c>
      <c r="C240" s="37">
        <v>5</v>
      </c>
      <c r="D240" s="20">
        <v>3</v>
      </c>
      <c r="E240" s="41">
        <f t="shared" si="69"/>
        <v>4.0257648953301124E-3</v>
      </c>
      <c r="F240" s="41">
        <f t="shared" si="70"/>
        <v>1.9280205655526992E-3</v>
      </c>
      <c r="G240" s="22">
        <f t="shared" si="68"/>
        <v>-0.4</v>
      </c>
      <c r="H240" s="57">
        <f t="shared" si="71"/>
        <v>-1.6103059581320451E-3</v>
      </c>
      <c r="I240" s="12"/>
    </row>
    <row r="241" spans="1:9" s="23" customFormat="1" ht="30" x14ac:dyDescent="0.2">
      <c r="A241" s="81"/>
      <c r="B241" s="64" t="s">
        <v>631</v>
      </c>
      <c r="C241" s="37">
        <v>0</v>
      </c>
      <c r="D241" s="20">
        <v>0</v>
      </c>
      <c r="E241" s="41" t="str">
        <f t="shared" si="69"/>
        <v/>
      </c>
      <c r="F241" s="41" t="str">
        <f t="shared" si="70"/>
        <v/>
      </c>
      <c r="G241" s="22" t="str">
        <f t="shared" si="68"/>
        <v xml:space="preserve"> </v>
      </c>
      <c r="H241" s="57" t="str">
        <f t="shared" si="71"/>
        <v/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7"/>
      <c r="D242" s="37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7">
        <v>5</v>
      </c>
      <c r="D243" s="20">
        <v>3</v>
      </c>
      <c r="E243" s="41">
        <f t="shared" si="69"/>
        <v>4.0257648953301124E-3</v>
      </c>
      <c r="F243" s="41">
        <f t="shared" si="70"/>
        <v>1.9280205655526992E-3</v>
      </c>
      <c r="G243" s="22">
        <f t="shared" si="68"/>
        <v>-0.4</v>
      </c>
      <c r="H243" s="57">
        <f t="shared" si="71"/>
        <v>-1.6103059581320451E-3</v>
      </c>
      <c r="I243" s="12"/>
    </row>
    <row r="244" spans="1:9" s="23" customFormat="1" ht="15" x14ac:dyDescent="0.2">
      <c r="A244" s="81"/>
      <c r="B244" s="64" t="s">
        <v>52</v>
      </c>
      <c r="C244" s="37">
        <v>0</v>
      </c>
      <c r="D244" s="20">
        <v>0</v>
      </c>
      <c r="E244" s="41" t="str">
        <f t="shared" si="69"/>
        <v/>
      </c>
      <c r="F244" s="41" t="str">
        <f t="shared" si="70"/>
        <v/>
      </c>
      <c r="G244" s="22" t="str">
        <f t="shared" ref="G244:G314" si="102">+IF(AND(C244=0,D244=0)," ",IF(C244=0,1,IF(D244=0,-1,(D244-C244)/C244)))</f>
        <v xml:space="preserve"> </v>
      </c>
      <c r="H244" s="57" t="str">
        <f t="shared" si="71"/>
        <v/>
      </c>
      <c r="I244" s="12"/>
    </row>
    <row r="245" spans="1:9" s="23" customFormat="1" ht="30" x14ac:dyDescent="0.2">
      <c r="A245" s="81"/>
      <c r="B245" s="64" t="s">
        <v>539</v>
      </c>
      <c r="C245" s="37">
        <v>0</v>
      </c>
      <c r="D245" s="20">
        <v>0</v>
      </c>
      <c r="E245" s="41" t="str">
        <f t="shared" si="69"/>
        <v/>
      </c>
      <c r="F245" s="41" t="str">
        <f t="shared" si="70"/>
        <v/>
      </c>
      <c r="G245" s="22" t="str">
        <f t="shared" si="102"/>
        <v xml:space="preserve"> </v>
      </c>
      <c r="H245" s="57" t="str">
        <f t="shared" si="71"/>
        <v/>
      </c>
      <c r="I245" s="12"/>
    </row>
    <row r="246" spans="1:9" s="23" customFormat="1" ht="15" x14ac:dyDescent="0.2">
      <c r="A246" s="81"/>
      <c r="B246" s="64" t="s">
        <v>50</v>
      </c>
      <c r="C246" s="37">
        <v>3</v>
      </c>
      <c r="D246" s="20">
        <v>3</v>
      </c>
      <c r="E246" s="41">
        <f t="shared" ref="E246:E315" si="103">+IF(C246=0,"",C246/C$176)</f>
        <v>2.4154589371980675E-3</v>
      </c>
      <c r="F246" s="41">
        <f t="shared" ref="F246:F315" si="104">+IF(D246=0,"",D246/D$176)</f>
        <v>1.9280205655526992E-3</v>
      </c>
      <c r="G246" s="22">
        <f t="shared" si="102"/>
        <v>0</v>
      </c>
      <c r="H246" s="57">
        <f t="shared" ref="H246:H315" si="105">+IF(OR(AND(E246=""),(G246="")),"",E246*G246)</f>
        <v>0</v>
      </c>
      <c r="I246" s="12"/>
    </row>
    <row r="247" spans="1:9" s="23" customFormat="1" ht="15" x14ac:dyDescent="0.2">
      <c r="A247" s="81"/>
      <c r="B247" s="64" t="s">
        <v>49</v>
      </c>
      <c r="C247" s="37">
        <v>0</v>
      </c>
      <c r="D247" s="20">
        <v>1</v>
      </c>
      <c r="E247" s="41" t="str">
        <f t="shared" si="103"/>
        <v/>
      </c>
      <c r="F247" s="41">
        <f t="shared" si="104"/>
        <v>6.426735218508997E-4</v>
      </c>
      <c r="G247" s="22">
        <f t="shared" si="102"/>
        <v>1</v>
      </c>
      <c r="H247" s="57" t="str">
        <f t="shared" si="105"/>
        <v/>
      </c>
      <c r="I247" s="12"/>
    </row>
    <row r="248" spans="1:9" s="23" customFormat="1" ht="15" x14ac:dyDescent="0.2">
      <c r="A248" s="81"/>
      <c r="B248" s="64" t="s">
        <v>597</v>
      </c>
      <c r="C248" s="37">
        <v>10</v>
      </c>
      <c r="D248" s="20">
        <v>3</v>
      </c>
      <c r="E248" s="41">
        <f t="shared" si="103"/>
        <v>8.0515297906602248E-3</v>
      </c>
      <c r="F248" s="41">
        <f t="shared" si="104"/>
        <v>1.9280205655526992E-3</v>
      </c>
      <c r="G248" s="22">
        <f t="shared" si="102"/>
        <v>-0.7</v>
      </c>
      <c r="H248" s="57">
        <f t="shared" si="105"/>
        <v>-5.6360708534621568E-3</v>
      </c>
      <c r="I248" s="12"/>
    </row>
    <row r="249" spans="1:9" s="23" customFormat="1" ht="15" x14ac:dyDescent="0.2">
      <c r="A249" s="81"/>
      <c r="B249" s="64" t="s">
        <v>51</v>
      </c>
      <c r="C249" s="37">
        <v>8</v>
      </c>
      <c r="D249" s="20">
        <v>11</v>
      </c>
      <c r="E249" s="41">
        <f t="shared" si="103"/>
        <v>6.4412238325281803E-3</v>
      </c>
      <c r="F249" s="41">
        <f t="shared" si="104"/>
        <v>7.0694087403598968E-3</v>
      </c>
      <c r="G249" s="22">
        <f t="shared" si="102"/>
        <v>0.375</v>
      </c>
      <c r="H249" s="57">
        <f t="shared" si="105"/>
        <v>2.4154589371980675E-3</v>
      </c>
      <c r="I249" s="12"/>
    </row>
    <row r="250" spans="1:9" s="23" customFormat="1" ht="30" x14ac:dyDescent="0.2">
      <c r="A250" s="81"/>
      <c r="B250" s="64" t="s">
        <v>226</v>
      </c>
      <c r="C250" s="37">
        <v>0</v>
      </c>
      <c r="D250" s="20">
        <v>0</v>
      </c>
      <c r="E250" s="41" t="str">
        <f t="shared" si="103"/>
        <v/>
      </c>
      <c r="F250" s="41" t="str">
        <f t="shared" si="104"/>
        <v/>
      </c>
      <c r="G250" s="22" t="str">
        <f t="shared" si="102"/>
        <v xml:space="preserve"> </v>
      </c>
      <c r="H250" s="57" t="str">
        <f t="shared" si="105"/>
        <v/>
      </c>
      <c r="I250" s="12"/>
    </row>
    <row r="251" spans="1:9" s="23" customFormat="1" ht="15" x14ac:dyDescent="0.2">
      <c r="A251" s="81"/>
      <c r="B251" s="64" t="s">
        <v>434</v>
      </c>
      <c r="C251" s="37">
        <v>0</v>
      </c>
      <c r="D251" s="20">
        <v>0</v>
      </c>
      <c r="E251" s="41" t="str">
        <f t="shared" si="103"/>
        <v/>
      </c>
      <c r="F251" s="41" t="str">
        <f t="shared" si="104"/>
        <v/>
      </c>
      <c r="G251" s="22" t="str">
        <f t="shared" si="102"/>
        <v xml:space="preserve"> </v>
      </c>
      <c r="H251" s="57" t="str">
        <f t="shared" si="105"/>
        <v/>
      </c>
      <c r="I251" s="12"/>
    </row>
    <row r="252" spans="1:9" s="23" customFormat="1" ht="30" x14ac:dyDescent="0.2">
      <c r="A252" s="81"/>
      <c r="B252" s="64" t="s">
        <v>323</v>
      </c>
      <c r="C252" s="37">
        <v>0</v>
      </c>
      <c r="D252" s="20">
        <v>0</v>
      </c>
      <c r="E252" s="41" t="str">
        <f t="shared" si="103"/>
        <v/>
      </c>
      <c r="F252" s="41" t="str">
        <f t="shared" si="104"/>
        <v/>
      </c>
      <c r="G252" s="22" t="str">
        <f t="shared" si="102"/>
        <v xml:space="preserve"> </v>
      </c>
      <c r="H252" s="57" t="str">
        <f t="shared" si="105"/>
        <v/>
      </c>
      <c r="I252" s="12"/>
    </row>
    <row r="253" spans="1:9" s="23" customFormat="1" ht="15" x14ac:dyDescent="0.2">
      <c r="A253" s="81"/>
      <c r="B253" s="64" t="s">
        <v>227</v>
      </c>
      <c r="C253" s="37">
        <v>1</v>
      </c>
      <c r="D253" s="20">
        <v>0</v>
      </c>
      <c r="E253" s="41">
        <f t="shared" si="103"/>
        <v>8.0515297906602254E-4</v>
      </c>
      <c r="F253" s="41" t="str">
        <f t="shared" si="104"/>
        <v/>
      </c>
      <c r="G253" s="22">
        <f t="shared" si="102"/>
        <v>-1</v>
      </c>
      <c r="H253" s="57">
        <f t="shared" si="105"/>
        <v>-8.0515297906602254E-4</v>
      </c>
      <c r="I253" s="12"/>
    </row>
    <row r="254" spans="1:9" s="23" customFormat="1" ht="15" x14ac:dyDescent="0.2">
      <c r="A254" s="81"/>
      <c r="B254" s="64" t="s">
        <v>228</v>
      </c>
      <c r="C254" s="37">
        <v>1</v>
      </c>
      <c r="D254" s="20">
        <v>1</v>
      </c>
      <c r="E254" s="41">
        <f t="shared" si="103"/>
        <v>8.0515297906602254E-4</v>
      </c>
      <c r="F254" s="41">
        <f t="shared" si="104"/>
        <v>6.426735218508997E-4</v>
      </c>
      <c r="G254" s="22">
        <f t="shared" si="102"/>
        <v>0</v>
      </c>
      <c r="H254" s="57">
        <f t="shared" si="105"/>
        <v>0</v>
      </c>
      <c r="I254" s="12"/>
    </row>
    <row r="255" spans="1:9" s="23" customFormat="1" ht="15" x14ac:dyDescent="0.2">
      <c r="A255" s="81"/>
      <c r="B255" s="64" t="s">
        <v>435</v>
      </c>
      <c r="C255" s="37">
        <v>0</v>
      </c>
      <c r="D255" s="20">
        <v>0</v>
      </c>
      <c r="E255" s="41" t="str">
        <f t="shared" si="103"/>
        <v/>
      </c>
      <c r="F255" s="41" t="str">
        <f t="shared" si="104"/>
        <v/>
      </c>
      <c r="G255" s="22" t="str">
        <f t="shared" si="102"/>
        <v xml:space="preserve"> </v>
      </c>
      <c r="H255" s="57" t="str">
        <f t="shared" si="105"/>
        <v/>
      </c>
      <c r="I255" s="12"/>
    </row>
    <row r="256" spans="1:9" s="23" customFormat="1" ht="15" x14ac:dyDescent="0.2">
      <c r="A256" s="81"/>
      <c r="B256" s="64" t="s">
        <v>229</v>
      </c>
      <c r="C256" s="37">
        <v>0</v>
      </c>
      <c r="D256" s="20">
        <v>0</v>
      </c>
      <c r="E256" s="41" t="str">
        <f t="shared" si="103"/>
        <v/>
      </c>
      <c r="F256" s="41" t="str">
        <f t="shared" si="104"/>
        <v/>
      </c>
      <c r="G256" s="22" t="str">
        <f t="shared" si="102"/>
        <v xml:space="preserve"> </v>
      </c>
      <c r="H256" s="57" t="str">
        <f t="shared" si="105"/>
        <v/>
      </c>
      <c r="I256" s="12"/>
    </row>
    <row r="257" spans="1:9" s="23" customFormat="1" ht="30" x14ac:dyDescent="0.2">
      <c r="A257" s="81"/>
      <c r="B257" s="64" t="s">
        <v>437</v>
      </c>
      <c r="C257" s="37">
        <v>0</v>
      </c>
      <c r="D257" s="20">
        <v>0</v>
      </c>
      <c r="E257" s="41" t="str">
        <f t="shared" si="103"/>
        <v/>
      </c>
      <c r="F257" s="41" t="str">
        <f t="shared" si="104"/>
        <v/>
      </c>
      <c r="G257" s="22" t="str">
        <f t="shared" si="102"/>
        <v xml:space="preserve"> </v>
      </c>
      <c r="H257" s="57" t="str">
        <f t="shared" si="105"/>
        <v/>
      </c>
      <c r="I257" s="12"/>
    </row>
    <row r="258" spans="1:9" s="23" customFormat="1" ht="30" x14ac:dyDescent="0.2">
      <c r="A258" s="81"/>
      <c r="B258" s="64" t="s">
        <v>414</v>
      </c>
      <c r="C258" s="37">
        <v>0</v>
      </c>
      <c r="D258" s="20">
        <v>2</v>
      </c>
      <c r="E258" s="41" t="str">
        <f t="shared" si="103"/>
        <v/>
      </c>
      <c r="F258" s="41">
        <f t="shared" si="104"/>
        <v>1.2853470437017994E-3</v>
      </c>
      <c r="G258" s="22">
        <f t="shared" si="102"/>
        <v>1</v>
      </c>
      <c r="H258" s="57" t="str">
        <f t="shared" si="105"/>
        <v/>
      </c>
      <c r="I258" s="12"/>
    </row>
    <row r="259" spans="1:9" s="23" customFormat="1" ht="15" x14ac:dyDescent="0.2">
      <c r="A259" s="81"/>
      <c r="B259" s="64" t="s">
        <v>415</v>
      </c>
      <c r="C259" s="37">
        <v>0</v>
      </c>
      <c r="D259" s="20">
        <v>2</v>
      </c>
      <c r="E259" s="41" t="str">
        <f t="shared" si="103"/>
        <v/>
      </c>
      <c r="F259" s="41">
        <f t="shared" si="104"/>
        <v>1.2853470437017994E-3</v>
      </c>
      <c r="G259" s="22">
        <f t="shared" si="102"/>
        <v>1</v>
      </c>
      <c r="H259" s="57" t="str">
        <f t="shared" si="105"/>
        <v/>
      </c>
      <c r="I259" s="12"/>
    </row>
    <row r="260" spans="1:9" s="23" customFormat="1" ht="30" x14ac:dyDescent="0.2">
      <c r="A260" s="81"/>
      <c r="B260" s="64" t="s">
        <v>438</v>
      </c>
      <c r="C260" s="37">
        <v>0</v>
      </c>
      <c r="D260" s="20">
        <v>0</v>
      </c>
      <c r="E260" s="41" t="str">
        <f t="shared" si="103"/>
        <v/>
      </c>
      <c r="F260" s="41" t="str">
        <f t="shared" si="104"/>
        <v/>
      </c>
      <c r="G260" s="22" t="str">
        <f t="shared" si="102"/>
        <v xml:space="preserve"> </v>
      </c>
      <c r="H260" s="57" t="str">
        <f t="shared" si="105"/>
        <v/>
      </c>
      <c r="I260" s="12"/>
    </row>
    <row r="261" spans="1:9" s="23" customFormat="1" ht="15" x14ac:dyDescent="0.2">
      <c r="A261" s="81"/>
      <c r="B261" s="64" t="s">
        <v>598</v>
      </c>
      <c r="C261" s="37">
        <v>0</v>
      </c>
      <c r="D261" s="20">
        <v>0</v>
      </c>
      <c r="E261" s="41" t="str">
        <f t="shared" si="103"/>
        <v/>
      </c>
      <c r="F261" s="41" t="str">
        <f t="shared" si="104"/>
        <v/>
      </c>
      <c r="G261" s="22" t="str">
        <f t="shared" si="102"/>
        <v xml:space="preserve"> </v>
      </c>
      <c r="H261" s="57" t="str">
        <f t="shared" si="105"/>
        <v/>
      </c>
      <c r="I261" s="12"/>
    </row>
    <row r="262" spans="1:9" s="23" customFormat="1" ht="15" x14ac:dyDescent="0.2">
      <c r="A262" s="81"/>
      <c r="B262" s="64" t="s">
        <v>599</v>
      </c>
      <c r="C262" s="37">
        <v>0</v>
      </c>
      <c r="D262" s="20">
        <v>0</v>
      </c>
      <c r="E262" s="41" t="str">
        <f t="shared" si="103"/>
        <v/>
      </c>
      <c r="F262" s="41" t="str">
        <f t="shared" si="104"/>
        <v/>
      </c>
      <c r="G262" s="22" t="str">
        <f t="shared" si="102"/>
        <v xml:space="preserve"> </v>
      </c>
      <c r="H262" s="57" t="str">
        <f t="shared" si="105"/>
        <v/>
      </c>
      <c r="I262" s="12"/>
    </row>
    <row r="263" spans="1:9" s="23" customFormat="1" ht="15" x14ac:dyDescent="0.2">
      <c r="A263" s="81"/>
      <c r="B263" s="64" t="s">
        <v>230</v>
      </c>
      <c r="C263" s="37">
        <v>0</v>
      </c>
      <c r="D263" s="20">
        <v>0</v>
      </c>
      <c r="E263" s="41" t="str">
        <f t="shared" si="103"/>
        <v/>
      </c>
      <c r="F263" s="41" t="str">
        <f t="shared" si="104"/>
        <v/>
      </c>
      <c r="G263" s="22" t="str">
        <f t="shared" si="102"/>
        <v xml:space="preserve"> </v>
      </c>
      <c r="H263" s="57" t="str">
        <f t="shared" si="105"/>
        <v/>
      </c>
      <c r="I263" s="12"/>
    </row>
    <row r="264" spans="1:9" s="23" customFormat="1" ht="30" x14ac:dyDescent="0.2">
      <c r="A264" s="81"/>
      <c r="B264" s="64" t="s">
        <v>439</v>
      </c>
      <c r="C264" s="37">
        <v>1</v>
      </c>
      <c r="D264" s="20">
        <v>1</v>
      </c>
      <c r="E264" s="41">
        <f t="shared" si="103"/>
        <v>8.0515297906602254E-4</v>
      </c>
      <c r="F264" s="41">
        <f t="shared" si="104"/>
        <v>6.426735218508997E-4</v>
      </c>
      <c r="G264" s="22">
        <f t="shared" si="102"/>
        <v>0</v>
      </c>
      <c r="H264" s="57">
        <f t="shared" si="105"/>
        <v>0</v>
      </c>
      <c r="I264" s="12"/>
    </row>
    <row r="265" spans="1:9" s="23" customFormat="1" ht="15" x14ac:dyDescent="0.2">
      <c r="A265" s="81"/>
      <c r="B265" s="64" t="s">
        <v>440</v>
      </c>
      <c r="C265" s="37">
        <v>0</v>
      </c>
      <c r="D265" s="20">
        <v>3</v>
      </c>
      <c r="E265" s="41" t="str">
        <f t="shared" si="103"/>
        <v/>
      </c>
      <c r="F265" s="41">
        <f t="shared" si="104"/>
        <v>1.9280205655526992E-3</v>
      </c>
      <c r="G265" s="22">
        <f t="shared" si="102"/>
        <v>1</v>
      </c>
      <c r="H265" s="57" t="str">
        <f t="shared" si="105"/>
        <v/>
      </c>
      <c r="I265" s="12"/>
    </row>
    <row r="266" spans="1:9" s="23" customFormat="1" ht="15" x14ac:dyDescent="0.2">
      <c r="A266" s="81"/>
      <c r="B266" s="64" t="s">
        <v>507</v>
      </c>
      <c r="C266" s="37">
        <v>0</v>
      </c>
      <c r="D266" s="20">
        <v>0</v>
      </c>
      <c r="E266" s="41" t="str">
        <f t="shared" si="103"/>
        <v/>
      </c>
      <c r="F266" s="41" t="str">
        <f t="shared" si="104"/>
        <v/>
      </c>
      <c r="G266" s="22" t="str">
        <f t="shared" si="102"/>
        <v xml:space="preserve"> </v>
      </c>
      <c r="H266" s="57" t="str">
        <f t="shared" si="105"/>
        <v/>
      </c>
      <c r="I266" s="12"/>
    </row>
    <row r="267" spans="1:9" s="23" customFormat="1" ht="15" x14ac:dyDescent="0.2">
      <c r="A267" s="81"/>
      <c r="B267" s="64" t="s">
        <v>508</v>
      </c>
      <c r="C267" s="37">
        <v>0</v>
      </c>
      <c r="D267" s="20">
        <v>0</v>
      </c>
      <c r="E267" s="41" t="str">
        <f t="shared" si="103"/>
        <v/>
      </c>
      <c r="F267" s="41" t="str">
        <f t="shared" si="104"/>
        <v/>
      </c>
      <c r="G267" s="22" t="str">
        <f t="shared" si="102"/>
        <v xml:space="preserve"> </v>
      </c>
      <c r="H267" s="57" t="str">
        <f t="shared" si="105"/>
        <v/>
      </c>
      <c r="I267" s="12"/>
    </row>
    <row r="268" spans="1:9" s="23" customFormat="1" ht="15" x14ac:dyDescent="0.2">
      <c r="A268" s="81"/>
      <c r="B268" s="64" t="s">
        <v>54</v>
      </c>
      <c r="C268" s="37">
        <v>0</v>
      </c>
      <c r="D268" s="20">
        <v>0</v>
      </c>
      <c r="E268" s="41" t="str">
        <f t="shared" si="103"/>
        <v/>
      </c>
      <c r="F268" s="41" t="str">
        <f t="shared" si="104"/>
        <v/>
      </c>
      <c r="G268" s="22" t="str">
        <f t="shared" si="102"/>
        <v xml:space="preserve"> </v>
      </c>
      <c r="H268" s="57" t="str">
        <f t="shared" si="105"/>
        <v/>
      </c>
      <c r="I268" s="12"/>
    </row>
    <row r="269" spans="1:9" s="23" customFormat="1" ht="15" x14ac:dyDescent="0.2">
      <c r="A269" s="81"/>
      <c r="B269" s="64" t="s">
        <v>231</v>
      </c>
      <c r="C269" s="37">
        <v>4</v>
      </c>
      <c r="D269" s="20">
        <v>0</v>
      </c>
      <c r="E269" s="41">
        <f t="shared" si="103"/>
        <v>3.2206119162640902E-3</v>
      </c>
      <c r="F269" s="41" t="str">
        <f t="shared" si="104"/>
        <v/>
      </c>
      <c r="G269" s="22">
        <f t="shared" si="102"/>
        <v>-1</v>
      </c>
      <c r="H269" s="57">
        <f t="shared" si="105"/>
        <v>-3.2206119162640902E-3</v>
      </c>
      <c r="I269" s="12"/>
    </row>
    <row r="270" spans="1:9" s="23" customFormat="1" ht="15" x14ac:dyDescent="0.2">
      <c r="A270" s="81"/>
      <c r="B270" s="64" t="s">
        <v>600</v>
      </c>
      <c r="C270" s="37">
        <v>0</v>
      </c>
      <c r="D270" s="20">
        <v>0</v>
      </c>
      <c r="E270" s="41" t="str">
        <f t="shared" si="103"/>
        <v/>
      </c>
      <c r="F270" s="41" t="str">
        <f t="shared" si="104"/>
        <v/>
      </c>
      <c r="G270" s="22" t="str">
        <f t="shared" si="102"/>
        <v xml:space="preserve"> </v>
      </c>
      <c r="H270" s="57" t="str">
        <f t="shared" si="105"/>
        <v/>
      </c>
      <c r="I270" s="12"/>
    </row>
    <row r="271" spans="1:9" s="23" customFormat="1" ht="15" x14ac:dyDescent="0.2">
      <c r="A271" s="81"/>
      <c r="B271" s="64" t="s">
        <v>509</v>
      </c>
      <c r="C271" s="37">
        <v>0</v>
      </c>
      <c r="D271" s="20">
        <v>9</v>
      </c>
      <c r="E271" s="41" t="str">
        <f t="shared" si="103"/>
        <v/>
      </c>
      <c r="F271" s="41">
        <f t="shared" si="104"/>
        <v>5.7840616966580976E-3</v>
      </c>
      <c r="G271" s="22">
        <f t="shared" si="102"/>
        <v>1</v>
      </c>
      <c r="H271" s="57" t="str">
        <f t="shared" si="105"/>
        <v/>
      </c>
      <c r="I271" s="12"/>
    </row>
    <row r="272" spans="1:9" s="23" customFormat="1" ht="15" x14ac:dyDescent="0.2">
      <c r="A272" s="81"/>
      <c r="B272" s="64" t="s">
        <v>510</v>
      </c>
      <c r="C272" s="37">
        <v>16</v>
      </c>
      <c r="D272" s="20">
        <v>5</v>
      </c>
      <c r="E272" s="41">
        <f t="shared" si="103"/>
        <v>1.2882447665056361E-2</v>
      </c>
      <c r="F272" s="41">
        <f t="shared" si="104"/>
        <v>3.2133676092544988E-3</v>
      </c>
      <c r="G272" s="22">
        <f t="shared" si="102"/>
        <v>-0.6875</v>
      </c>
      <c r="H272" s="57">
        <f t="shared" si="105"/>
        <v>-8.8566827697262474E-3</v>
      </c>
      <c r="I272" s="12"/>
    </row>
    <row r="273" spans="1:9" s="23" customFormat="1" ht="30" x14ac:dyDescent="0.2">
      <c r="A273" s="81"/>
      <c r="B273" s="64" t="s">
        <v>588</v>
      </c>
      <c r="C273" s="37">
        <v>14</v>
      </c>
      <c r="D273" s="20">
        <v>9</v>
      </c>
      <c r="E273" s="41">
        <f t="shared" si="103"/>
        <v>1.1272141706924315E-2</v>
      </c>
      <c r="F273" s="41">
        <f t="shared" si="104"/>
        <v>5.7840616966580976E-3</v>
      </c>
      <c r="G273" s="22">
        <f t="shared" si="102"/>
        <v>-0.35714285714285715</v>
      </c>
      <c r="H273" s="57">
        <f t="shared" si="105"/>
        <v>-4.0257648953301124E-3</v>
      </c>
      <c r="I273" s="12"/>
    </row>
    <row r="274" spans="1:9" s="23" customFormat="1" ht="15" x14ac:dyDescent="0.2">
      <c r="A274" s="81"/>
      <c r="B274" s="64" t="s">
        <v>511</v>
      </c>
      <c r="C274" s="37">
        <v>0</v>
      </c>
      <c r="D274" s="20">
        <v>0</v>
      </c>
      <c r="E274" s="41" t="str">
        <f t="shared" si="103"/>
        <v/>
      </c>
      <c r="F274" s="41" t="str">
        <f t="shared" si="104"/>
        <v/>
      </c>
      <c r="G274" s="22" t="str">
        <f t="shared" si="102"/>
        <v xml:space="preserve"> </v>
      </c>
      <c r="H274" s="57" t="str">
        <f t="shared" si="105"/>
        <v/>
      </c>
      <c r="I274" s="12"/>
    </row>
    <row r="275" spans="1:9" s="23" customFormat="1" ht="15" x14ac:dyDescent="0.2">
      <c r="A275" s="81"/>
      <c r="B275" s="64" t="s">
        <v>512</v>
      </c>
      <c r="C275" s="37">
        <v>0</v>
      </c>
      <c r="D275" s="20">
        <v>3</v>
      </c>
      <c r="E275" s="41" t="str">
        <f t="shared" si="103"/>
        <v/>
      </c>
      <c r="F275" s="41">
        <f t="shared" si="104"/>
        <v>1.9280205655526992E-3</v>
      </c>
      <c r="G275" s="22">
        <f t="shared" si="102"/>
        <v>1</v>
      </c>
      <c r="H275" s="57" t="str">
        <f t="shared" si="105"/>
        <v/>
      </c>
      <c r="I275" s="12"/>
    </row>
    <row r="276" spans="1:9" s="23" customFormat="1" ht="15" x14ac:dyDescent="0.2">
      <c r="A276" s="81"/>
      <c r="B276" s="64" t="s">
        <v>513</v>
      </c>
      <c r="C276" s="37">
        <v>77</v>
      </c>
      <c r="D276" s="20">
        <v>16</v>
      </c>
      <c r="E276" s="41">
        <f t="shared" si="103"/>
        <v>6.1996779388083734E-2</v>
      </c>
      <c r="F276" s="41">
        <f t="shared" si="104"/>
        <v>1.0282776349614395E-2</v>
      </c>
      <c r="G276" s="22">
        <f t="shared" si="102"/>
        <v>-0.79220779220779225</v>
      </c>
      <c r="H276" s="57">
        <f t="shared" si="105"/>
        <v>-4.9114331723027378E-2</v>
      </c>
      <c r="I276" s="12"/>
    </row>
    <row r="277" spans="1:9" s="76" customFormat="1" ht="15" x14ac:dyDescent="0.2">
      <c r="A277" s="78"/>
      <c r="B277" s="82" t="s">
        <v>579</v>
      </c>
      <c r="C277" s="72">
        <v>0</v>
      </c>
      <c r="D277" s="20">
        <v>0</v>
      </c>
      <c r="E277" s="74" t="str">
        <f t="shared" ref="E277:E279" si="106">+IF(C277=0,"",C277/C$176)</f>
        <v/>
      </c>
      <c r="F277" s="74" t="str">
        <f t="shared" ref="F277:F279" si="107">+IF(D277=0,"",D277/D$176)</f>
        <v/>
      </c>
      <c r="G277" s="74" t="str">
        <f t="shared" ref="G277:G279" si="108">+IF(AND(C277=0,D277=0)," ",IF(C277=0,1,IF(D277=0,-1,(D277-C277)/C277)))</f>
        <v xml:space="preserve"> </v>
      </c>
      <c r="H277" s="75" t="str">
        <f t="shared" ref="H277:H279" si="109">+IF(OR(AND(E277=""),(G277="")),"",E277*G277)</f>
        <v/>
      </c>
      <c r="I277" s="12"/>
    </row>
    <row r="278" spans="1:9" s="76" customFormat="1" ht="15" x14ac:dyDescent="0.2">
      <c r="A278" s="78"/>
      <c r="B278" s="82" t="s">
        <v>580</v>
      </c>
      <c r="C278" s="72">
        <v>0</v>
      </c>
      <c r="D278" s="20">
        <v>0</v>
      </c>
      <c r="E278" s="74" t="str">
        <f t="shared" si="106"/>
        <v/>
      </c>
      <c r="F278" s="74" t="str">
        <f t="shared" si="107"/>
        <v/>
      </c>
      <c r="G278" s="74" t="str">
        <f t="shared" si="108"/>
        <v xml:space="preserve"> 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2">
        <v>0</v>
      </c>
      <c r="D279" s="20">
        <v>2</v>
      </c>
      <c r="E279" s="74" t="str">
        <f t="shared" si="106"/>
        <v/>
      </c>
      <c r="F279" s="74">
        <f t="shared" si="107"/>
        <v>1.2853470437017994E-3</v>
      </c>
      <c r="G279" s="74">
        <f t="shared" si="108"/>
        <v>1</v>
      </c>
      <c r="H279" s="75" t="str">
        <f t="shared" si="109"/>
        <v/>
      </c>
      <c r="I279" s="12"/>
    </row>
    <row r="280" spans="1:9" s="23" customFormat="1" ht="15" x14ac:dyDescent="0.2">
      <c r="A280" s="81"/>
      <c r="B280" s="64" t="s">
        <v>57</v>
      </c>
      <c r="C280" s="37">
        <v>5</v>
      </c>
      <c r="D280" s="20">
        <v>3</v>
      </c>
      <c r="E280" s="41">
        <f t="shared" si="103"/>
        <v>4.0257648953301124E-3</v>
      </c>
      <c r="F280" s="41">
        <f t="shared" si="104"/>
        <v>1.9280205655526992E-3</v>
      </c>
      <c r="G280" s="22">
        <f t="shared" si="102"/>
        <v>-0.4</v>
      </c>
      <c r="H280" s="57">
        <f t="shared" si="105"/>
        <v>-1.6103059581320451E-3</v>
      </c>
      <c r="I280" s="12"/>
    </row>
    <row r="281" spans="1:9" s="23" customFormat="1" ht="30" x14ac:dyDescent="0.2">
      <c r="A281" s="81"/>
      <c r="B281" s="64" t="s">
        <v>61</v>
      </c>
      <c r="C281" s="37">
        <v>79</v>
      </c>
      <c r="D281" s="20">
        <v>160</v>
      </c>
      <c r="E281" s="41">
        <f t="shared" si="103"/>
        <v>6.3607085346215786E-2</v>
      </c>
      <c r="F281" s="41">
        <f t="shared" si="104"/>
        <v>0.10282776349614396</v>
      </c>
      <c r="G281" s="22">
        <f t="shared" si="102"/>
        <v>1.0253164556962024</v>
      </c>
      <c r="H281" s="57">
        <f t="shared" si="105"/>
        <v>6.5217391304347824E-2</v>
      </c>
      <c r="I281" s="12"/>
    </row>
    <row r="282" spans="1:9" s="23" customFormat="1" ht="15" x14ac:dyDescent="0.2">
      <c r="A282" s="81"/>
      <c r="B282" s="64" t="s">
        <v>58</v>
      </c>
      <c r="C282" s="37">
        <v>7</v>
      </c>
      <c r="D282" s="20">
        <v>13</v>
      </c>
      <c r="E282" s="41">
        <f t="shared" si="103"/>
        <v>5.6360708534621577E-3</v>
      </c>
      <c r="F282" s="41">
        <f t="shared" si="104"/>
        <v>8.3547557840616959E-3</v>
      </c>
      <c r="G282" s="22">
        <f t="shared" si="102"/>
        <v>0.8571428571428571</v>
      </c>
      <c r="H282" s="57">
        <f t="shared" si="105"/>
        <v>4.830917874396135E-3</v>
      </c>
      <c r="I282" s="12"/>
    </row>
    <row r="283" spans="1:9" s="23" customFormat="1" ht="15" x14ac:dyDescent="0.2">
      <c r="A283" s="81"/>
      <c r="B283" s="64" t="s">
        <v>232</v>
      </c>
      <c r="C283" s="37">
        <v>1</v>
      </c>
      <c r="D283" s="20">
        <v>42</v>
      </c>
      <c r="E283" s="41">
        <f t="shared" si="103"/>
        <v>8.0515297906602254E-4</v>
      </c>
      <c r="F283" s="41">
        <f t="shared" si="104"/>
        <v>2.6992287917737789E-2</v>
      </c>
      <c r="G283" s="22">
        <f t="shared" si="102"/>
        <v>41</v>
      </c>
      <c r="H283" s="57">
        <f t="shared" si="105"/>
        <v>3.3011272141706925E-2</v>
      </c>
      <c r="I283" s="12"/>
    </row>
    <row r="284" spans="1:9" s="23" customFormat="1" ht="15" x14ac:dyDescent="0.2">
      <c r="A284" s="81"/>
      <c r="B284" s="64" t="s">
        <v>55</v>
      </c>
      <c r="C284" s="37">
        <v>0</v>
      </c>
      <c r="D284" s="20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7">
        <v>0</v>
      </c>
      <c r="D285" s="20">
        <v>0</v>
      </c>
      <c r="E285" s="41" t="str">
        <f t="shared" si="103"/>
        <v/>
      </c>
      <c r="F285" s="41" t="str">
        <f t="shared" si="104"/>
        <v/>
      </c>
      <c r="G285" s="22" t="str">
        <f t="shared" si="102"/>
        <v xml:space="preserve"> </v>
      </c>
      <c r="H285" s="57" t="str">
        <f t="shared" si="105"/>
        <v/>
      </c>
      <c r="I285" s="12"/>
    </row>
    <row r="286" spans="1:9" s="23" customFormat="1" ht="15" x14ac:dyDescent="0.2">
      <c r="A286" s="81"/>
      <c r="B286" s="64" t="s">
        <v>59</v>
      </c>
      <c r="C286" s="37">
        <v>3</v>
      </c>
      <c r="D286" s="20">
        <v>1</v>
      </c>
      <c r="E286" s="41">
        <f t="shared" si="103"/>
        <v>2.4154589371980675E-3</v>
      </c>
      <c r="F286" s="41">
        <f t="shared" si="104"/>
        <v>6.426735218508997E-4</v>
      </c>
      <c r="G286" s="22">
        <f t="shared" si="102"/>
        <v>-0.66666666666666663</v>
      </c>
      <c r="H286" s="57">
        <f t="shared" si="105"/>
        <v>-1.6103059581320449E-3</v>
      </c>
      <c r="I286" s="12"/>
    </row>
    <row r="287" spans="1:9" s="23" customFormat="1" ht="15" x14ac:dyDescent="0.2">
      <c r="A287" s="81"/>
      <c r="B287" s="64" t="s">
        <v>441</v>
      </c>
      <c r="C287" s="37">
        <v>1</v>
      </c>
      <c r="D287" s="20">
        <v>2</v>
      </c>
      <c r="E287" s="41">
        <f t="shared" si="103"/>
        <v>8.0515297906602254E-4</v>
      </c>
      <c r="F287" s="41">
        <f t="shared" si="104"/>
        <v>1.2853470437017994E-3</v>
      </c>
      <c r="G287" s="22">
        <f t="shared" si="102"/>
        <v>1</v>
      </c>
      <c r="H287" s="57">
        <f t="shared" si="105"/>
        <v>8.0515297906602254E-4</v>
      </c>
      <c r="I287" s="12"/>
    </row>
    <row r="288" spans="1:9" s="23" customFormat="1" ht="15" x14ac:dyDescent="0.2">
      <c r="A288" s="81"/>
      <c r="B288" s="64" t="s">
        <v>56</v>
      </c>
      <c r="C288" s="37">
        <v>1</v>
      </c>
      <c r="D288" s="20">
        <v>9</v>
      </c>
      <c r="E288" s="41">
        <f t="shared" si="103"/>
        <v>8.0515297906602254E-4</v>
      </c>
      <c r="F288" s="41">
        <f t="shared" si="104"/>
        <v>5.7840616966580976E-3</v>
      </c>
      <c r="G288" s="22">
        <f t="shared" si="102"/>
        <v>8</v>
      </c>
      <c r="H288" s="57">
        <f t="shared" si="105"/>
        <v>6.4412238325281803E-3</v>
      </c>
      <c r="I288" s="12"/>
    </row>
    <row r="289" spans="1:9" s="76" customFormat="1" ht="15" x14ac:dyDescent="0.2">
      <c r="A289" s="78"/>
      <c r="B289" s="82" t="s">
        <v>582</v>
      </c>
      <c r="C289" s="72">
        <v>0</v>
      </c>
      <c r="D289" s="20">
        <v>0</v>
      </c>
      <c r="E289" s="74" t="str">
        <f t="shared" ref="E289:E290" si="110">+IF(C289=0,"",C289/C$176)</f>
        <v/>
      </c>
      <c r="F289" s="74" t="str">
        <f t="shared" ref="F289:F290" si="111">+IF(D289=0,"",D289/D$176)</f>
        <v/>
      </c>
      <c r="G289" s="74" t="str">
        <f t="shared" ref="G289:G290" si="112">+IF(AND(C289=0,D289=0)," ",IF(C289=0,1,IF(D289=0,-1,(D289-C289)/C289)))</f>
        <v xml:space="preserve"> </v>
      </c>
      <c r="H289" s="75" t="str">
        <f t="shared" ref="H289:H290" si="113">+IF(OR(AND(E289=""),(G289="")),"",E289*G289)</f>
        <v/>
      </c>
      <c r="I289" s="12"/>
    </row>
    <row r="290" spans="1:9" s="76" customFormat="1" ht="15" x14ac:dyDescent="0.2">
      <c r="A290" s="78"/>
      <c r="B290" s="82" t="s">
        <v>583</v>
      </c>
      <c r="C290" s="72">
        <v>0</v>
      </c>
      <c r="D290" s="20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7">
        <v>7</v>
      </c>
      <c r="D291" s="20">
        <v>6</v>
      </c>
      <c r="E291" s="41">
        <f t="shared" si="103"/>
        <v>5.6360708534621577E-3</v>
      </c>
      <c r="F291" s="41">
        <f t="shared" si="104"/>
        <v>3.8560411311053984E-3</v>
      </c>
      <c r="G291" s="22">
        <f t="shared" si="102"/>
        <v>-0.14285714285714285</v>
      </c>
      <c r="H291" s="57">
        <f t="shared" si="105"/>
        <v>-8.0515297906602243E-4</v>
      </c>
      <c r="I291" s="12"/>
    </row>
    <row r="292" spans="1:9" s="23" customFormat="1" ht="15" x14ac:dyDescent="0.2">
      <c r="A292" s="81"/>
      <c r="B292" s="64" t="s">
        <v>233</v>
      </c>
      <c r="C292" s="37">
        <v>0</v>
      </c>
      <c r="D292" s="20">
        <v>0</v>
      </c>
      <c r="E292" s="41" t="str">
        <f t="shared" si="103"/>
        <v/>
      </c>
      <c r="F292" s="41" t="str">
        <f t="shared" si="104"/>
        <v/>
      </c>
      <c r="G292" s="22" t="str">
        <f t="shared" si="102"/>
        <v xml:space="preserve"> </v>
      </c>
      <c r="H292" s="57" t="str">
        <f t="shared" si="105"/>
        <v/>
      </c>
      <c r="I292" s="12"/>
    </row>
    <row r="293" spans="1:9" s="23" customFormat="1" ht="15" x14ac:dyDescent="0.2">
      <c r="A293" s="81"/>
      <c r="B293" s="64" t="s">
        <v>442</v>
      </c>
      <c r="C293" s="37">
        <v>10</v>
      </c>
      <c r="D293" s="20">
        <v>5</v>
      </c>
      <c r="E293" s="41">
        <f t="shared" si="103"/>
        <v>8.0515297906602248E-3</v>
      </c>
      <c r="F293" s="41">
        <f t="shared" si="104"/>
        <v>3.2133676092544988E-3</v>
      </c>
      <c r="G293" s="22">
        <f t="shared" si="102"/>
        <v>-0.5</v>
      </c>
      <c r="H293" s="57">
        <f t="shared" si="105"/>
        <v>-4.0257648953301124E-3</v>
      </c>
      <c r="I293" s="12"/>
    </row>
    <row r="294" spans="1:9" s="23" customFormat="1" ht="15" x14ac:dyDescent="0.2">
      <c r="A294" s="81"/>
      <c r="B294" s="64" t="s">
        <v>62</v>
      </c>
      <c r="C294" s="37">
        <v>4</v>
      </c>
      <c r="D294" s="20">
        <v>3</v>
      </c>
      <c r="E294" s="41">
        <f t="shared" si="103"/>
        <v>3.2206119162640902E-3</v>
      </c>
      <c r="F294" s="41">
        <f t="shared" si="104"/>
        <v>1.9280205655526992E-3</v>
      </c>
      <c r="G294" s="22">
        <f t="shared" si="102"/>
        <v>-0.25</v>
      </c>
      <c r="H294" s="57">
        <f t="shared" si="105"/>
        <v>-8.0515297906602254E-4</v>
      </c>
      <c r="I294" s="12"/>
    </row>
    <row r="295" spans="1:9" s="23" customFormat="1" ht="15" x14ac:dyDescent="0.2">
      <c r="A295" s="81"/>
      <c r="B295" s="64" t="s">
        <v>654</v>
      </c>
      <c r="C295" s="37">
        <v>2</v>
      </c>
      <c r="D295" s="20">
        <v>2</v>
      </c>
      <c r="E295" s="41">
        <f t="shared" si="103"/>
        <v>1.6103059581320451E-3</v>
      </c>
      <c r="F295" s="41">
        <f t="shared" si="104"/>
        <v>1.2853470437017994E-3</v>
      </c>
      <c r="G295" s="22">
        <f t="shared" si="102"/>
        <v>0</v>
      </c>
      <c r="H295" s="57">
        <f t="shared" si="105"/>
        <v>0</v>
      </c>
      <c r="I295" s="12"/>
    </row>
    <row r="296" spans="1:9" s="23" customFormat="1" ht="15" x14ac:dyDescent="0.2">
      <c r="A296" s="81"/>
      <c r="B296" s="64" t="s">
        <v>515</v>
      </c>
      <c r="C296" s="37">
        <v>1</v>
      </c>
      <c r="D296" s="20">
        <v>0</v>
      </c>
      <c r="E296" s="41">
        <f t="shared" si="103"/>
        <v>8.0515297906602254E-4</v>
      </c>
      <c r="F296" s="41" t="str">
        <f t="shared" si="104"/>
        <v/>
      </c>
      <c r="G296" s="22">
        <f t="shared" si="102"/>
        <v>-1</v>
      </c>
      <c r="H296" s="57">
        <f t="shared" si="105"/>
        <v>-8.0515297906602254E-4</v>
      </c>
      <c r="I296" s="12"/>
    </row>
    <row r="297" spans="1:9" s="23" customFormat="1" ht="15" x14ac:dyDescent="0.2">
      <c r="A297" s="81"/>
      <c r="B297" s="64" t="s">
        <v>617</v>
      </c>
      <c r="C297" s="37">
        <v>1</v>
      </c>
      <c r="D297" s="20">
        <v>2</v>
      </c>
      <c r="E297" s="41">
        <f t="shared" ref="E297:E298" si="114">+IF(C297=0,"",C297/C$176)</f>
        <v>8.0515297906602254E-4</v>
      </c>
      <c r="F297" s="41">
        <f t="shared" ref="F297:F298" si="115">+IF(D297=0,"",D297/D$176)</f>
        <v>1.2853470437017994E-3</v>
      </c>
      <c r="G297" s="41">
        <f t="shared" ref="G297:G298" si="116">+IF(AND(C297=0,D297=0)," ",IF(C297=0,1,IF(D297=0,-1,(D297-C297)/C297)))</f>
        <v>1</v>
      </c>
      <c r="H297" s="57">
        <f t="shared" ref="H297:H298" si="117">+IF(OR(AND(E297=""),(G297="")),"",E297*G297)</f>
        <v>8.0515297906602254E-4</v>
      </c>
      <c r="I297" s="12"/>
    </row>
    <row r="298" spans="1:9" s="23" customFormat="1" ht="30" x14ac:dyDescent="0.2">
      <c r="A298" s="81"/>
      <c r="B298" s="64" t="s">
        <v>618</v>
      </c>
      <c r="C298" s="37">
        <v>3</v>
      </c>
      <c r="D298" s="20">
        <v>3</v>
      </c>
      <c r="E298" s="41">
        <f t="shared" si="114"/>
        <v>2.4154589371980675E-3</v>
      </c>
      <c r="F298" s="41">
        <f t="shared" si="115"/>
        <v>1.9280205655526992E-3</v>
      </c>
      <c r="G298" s="41">
        <f t="shared" si="116"/>
        <v>0</v>
      </c>
      <c r="H298" s="57">
        <f t="shared" si="117"/>
        <v>0</v>
      </c>
      <c r="I298" s="12"/>
    </row>
    <row r="299" spans="1:9" s="23" customFormat="1" ht="15" x14ac:dyDescent="0.2">
      <c r="A299" s="81"/>
      <c r="B299" s="64" t="s">
        <v>63</v>
      </c>
      <c r="C299" s="37">
        <v>7</v>
      </c>
      <c r="D299" s="20">
        <v>6</v>
      </c>
      <c r="E299" s="41">
        <f t="shared" si="103"/>
        <v>5.6360708534621577E-3</v>
      </c>
      <c r="F299" s="41">
        <f t="shared" si="104"/>
        <v>3.8560411311053984E-3</v>
      </c>
      <c r="G299" s="22">
        <f t="shared" si="102"/>
        <v>-0.14285714285714285</v>
      </c>
      <c r="H299" s="57">
        <f t="shared" si="105"/>
        <v>-8.0515297906602243E-4</v>
      </c>
      <c r="I299" s="12"/>
    </row>
    <row r="300" spans="1:9" s="23" customFormat="1" ht="15" x14ac:dyDescent="0.2">
      <c r="A300" s="81"/>
      <c r="B300" s="64" t="s">
        <v>601</v>
      </c>
      <c r="C300" s="37">
        <v>0</v>
      </c>
      <c r="D300" s="20">
        <v>0</v>
      </c>
      <c r="E300" s="41" t="str">
        <f t="shared" si="103"/>
        <v/>
      </c>
      <c r="F300" s="41" t="str">
        <f t="shared" si="104"/>
        <v/>
      </c>
      <c r="G300" s="22" t="str">
        <f t="shared" si="102"/>
        <v xml:space="preserve"> </v>
      </c>
      <c r="H300" s="57" t="str">
        <f t="shared" si="105"/>
        <v/>
      </c>
      <c r="I300" s="12"/>
    </row>
    <row r="301" spans="1:9" s="23" customFormat="1" ht="15" x14ac:dyDescent="0.2">
      <c r="A301" s="81"/>
      <c r="B301" s="64" t="s">
        <v>516</v>
      </c>
      <c r="C301" s="37">
        <v>0</v>
      </c>
      <c r="D301" s="20">
        <v>0</v>
      </c>
      <c r="E301" s="41" t="str">
        <f t="shared" si="103"/>
        <v/>
      </c>
      <c r="F301" s="41" t="str">
        <f t="shared" si="104"/>
        <v/>
      </c>
      <c r="G301" s="22" t="str">
        <f t="shared" si="102"/>
        <v xml:space="preserve"> 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7">
        <v>0</v>
      </c>
      <c r="D302" s="20">
        <v>1</v>
      </c>
      <c r="E302" s="41" t="str">
        <f t="shared" si="103"/>
        <v/>
      </c>
      <c r="F302" s="41">
        <f t="shared" si="104"/>
        <v>6.426735218508997E-4</v>
      </c>
      <c r="G302" s="22">
        <f t="shared" si="102"/>
        <v>1</v>
      </c>
      <c r="H302" s="57" t="str">
        <f t="shared" si="105"/>
        <v/>
      </c>
      <c r="I302" s="12"/>
    </row>
    <row r="303" spans="1:9" s="23" customFormat="1" ht="30" x14ac:dyDescent="0.2">
      <c r="A303" s="81"/>
      <c r="B303" s="64" t="s">
        <v>518</v>
      </c>
      <c r="C303" s="37">
        <v>0</v>
      </c>
      <c r="D303" s="20">
        <v>0</v>
      </c>
      <c r="E303" s="41" t="str">
        <f t="shared" si="103"/>
        <v/>
      </c>
      <c r="F303" s="41" t="str">
        <f t="shared" si="104"/>
        <v/>
      </c>
      <c r="G303" s="22" t="str">
        <f t="shared" si="102"/>
        <v xml:space="preserve"> </v>
      </c>
      <c r="H303" s="57" t="str">
        <f t="shared" si="105"/>
        <v/>
      </c>
      <c r="I303" s="12"/>
    </row>
    <row r="304" spans="1:9" s="23" customFormat="1" ht="15" x14ac:dyDescent="0.2">
      <c r="A304" s="81"/>
      <c r="B304" s="64" t="s">
        <v>549</v>
      </c>
      <c r="C304" s="37">
        <v>0</v>
      </c>
      <c r="D304" s="20">
        <v>0</v>
      </c>
      <c r="E304" s="41" t="str">
        <f t="shared" ref="E304:E305" si="118">+IF(C304=0,"",C304/C$176)</f>
        <v/>
      </c>
      <c r="F304" s="41" t="str">
        <f t="shared" ref="F304:F305" si="119">+IF(D304=0,"",D304/D$176)</f>
        <v/>
      </c>
      <c r="G304" s="22" t="str">
        <f t="shared" si="102"/>
        <v xml:space="preserve"> </v>
      </c>
      <c r="H304" s="57" t="str">
        <f t="shared" ref="H304:H305" si="120">+IF(OR(AND(E304=""),(G304="")),"",E304*G304)</f>
        <v/>
      </c>
      <c r="I304" s="12"/>
    </row>
    <row r="305" spans="1:9" s="23" customFormat="1" ht="15" x14ac:dyDescent="0.2">
      <c r="A305" s="81"/>
      <c r="B305" s="64" t="s">
        <v>550</v>
      </c>
      <c r="C305" s="37">
        <v>14</v>
      </c>
      <c r="D305" s="20">
        <v>17</v>
      </c>
      <c r="E305" s="41">
        <f t="shared" si="118"/>
        <v>1.1272141706924315E-2</v>
      </c>
      <c r="F305" s="41">
        <f t="shared" si="119"/>
        <v>1.0925449871465296E-2</v>
      </c>
      <c r="G305" s="22">
        <f t="shared" si="102"/>
        <v>0.21428571428571427</v>
      </c>
      <c r="H305" s="57">
        <f t="shared" si="120"/>
        <v>2.4154589371980675E-3</v>
      </c>
      <c r="I305" s="12"/>
    </row>
    <row r="306" spans="1:9" s="23" customFormat="1" ht="15" x14ac:dyDescent="0.2">
      <c r="A306" s="81"/>
      <c r="B306" s="64" t="s">
        <v>443</v>
      </c>
      <c r="C306" s="37">
        <v>0</v>
      </c>
      <c r="D306" s="20">
        <v>0</v>
      </c>
      <c r="E306" s="41" t="str">
        <f t="shared" si="103"/>
        <v/>
      </c>
      <c r="F306" s="41" t="str">
        <f t="shared" si="104"/>
        <v/>
      </c>
      <c r="G306" s="22" t="str">
        <f t="shared" si="102"/>
        <v xml:space="preserve"> </v>
      </c>
      <c r="H306" s="57" t="str">
        <f t="shared" si="105"/>
        <v/>
      </c>
      <c r="I306" s="12"/>
    </row>
    <row r="307" spans="1:9" s="23" customFormat="1" ht="30" x14ac:dyDescent="0.2">
      <c r="A307" s="81"/>
      <c r="B307" s="64" t="s">
        <v>655</v>
      </c>
      <c r="C307" s="37">
        <v>4</v>
      </c>
      <c r="D307" s="20">
        <v>3</v>
      </c>
      <c r="E307" s="41">
        <f t="shared" si="103"/>
        <v>3.2206119162640902E-3</v>
      </c>
      <c r="F307" s="41">
        <f t="shared" si="104"/>
        <v>1.9280205655526992E-3</v>
      </c>
      <c r="G307" s="22">
        <f t="shared" si="102"/>
        <v>-0.25</v>
      </c>
      <c r="H307" s="57">
        <f t="shared" si="105"/>
        <v>-8.0515297906602254E-4</v>
      </c>
      <c r="I307" s="12"/>
    </row>
    <row r="308" spans="1:9" s="23" customFormat="1" ht="15" x14ac:dyDescent="0.2">
      <c r="A308" s="81"/>
      <c r="B308" s="64" t="s">
        <v>589</v>
      </c>
      <c r="C308" s="37">
        <v>0</v>
      </c>
      <c r="D308" s="20">
        <v>1</v>
      </c>
      <c r="E308" s="41" t="str">
        <f t="shared" si="103"/>
        <v/>
      </c>
      <c r="F308" s="41">
        <f t="shared" si="104"/>
        <v>6.426735218508997E-4</v>
      </c>
      <c r="G308" s="22">
        <f t="shared" si="102"/>
        <v>1</v>
      </c>
      <c r="H308" s="57" t="str">
        <f t="shared" si="105"/>
        <v/>
      </c>
      <c r="I308" s="12"/>
    </row>
    <row r="309" spans="1:9" s="23" customFormat="1" ht="30" x14ac:dyDescent="0.2">
      <c r="A309" s="81"/>
      <c r="B309" s="64" t="s">
        <v>621</v>
      </c>
      <c r="C309" s="37">
        <v>0</v>
      </c>
      <c r="D309" s="20">
        <v>0</v>
      </c>
      <c r="E309" s="41" t="str">
        <f t="shared" ref="E309" si="121">+IF(C309=0,"",C309/C$176)</f>
        <v/>
      </c>
      <c r="F309" s="41" t="str">
        <f t="shared" ref="F309" si="122">+IF(D309=0,"",D309/D$176)</f>
        <v/>
      </c>
      <c r="G309" s="41" t="str">
        <f t="shared" ref="G309" si="123">+IF(AND(C309=0,D309=0)," ",IF(C309=0,1,IF(D309=0,-1,(D309-C309)/C309)))</f>
        <v xml:space="preserve"> </v>
      </c>
      <c r="H309" s="57" t="str">
        <f t="shared" ref="H309" si="124">+IF(OR(AND(E309=""),(G309="")),"",E309*G309)</f>
        <v/>
      </c>
      <c r="I309" s="12"/>
    </row>
    <row r="310" spans="1:9" s="23" customFormat="1" ht="15" x14ac:dyDescent="0.2">
      <c r="A310" s="81"/>
      <c r="B310" s="64" t="s">
        <v>444</v>
      </c>
      <c r="C310" s="37">
        <v>6</v>
      </c>
      <c r="D310" s="20">
        <v>8</v>
      </c>
      <c r="E310" s="41">
        <f t="shared" si="103"/>
        <v>4.830917874396135E-3</v>
      </c>
      <c r="F310" s="41">
        <f t="shared" si="104"/>
        <v>5.1413881748071976E-3</v>
      </c>
      <c r="G310" s="22">
        <f t="shared" si="102"/>
        <v>0.33333333333333331</v>
      </c>
      <c r="H310" s="57">
        <f t="shared" si="105"/>
        <v>1.6103059581320449E-3</v>
      </c>
      <c r="I310" s="12"/>
    </row>
    <row r="311" spans="1:9" s="23" customFormat="1" ht="15" x14ac:dyDescent="0.2">
      <c r="A311" s="81"/>
      <c r="B311" s="64" t="s">
        <v>445</v>
      </c>
      <c r="C311" s="37">
        <v>2</v>
      </c>
      <c r="D311" s="20">
        <v>2</v>
      </c>
      <c r="E311" s="41">
        <f t="shared" si="103"/>
        <v>1.6103059581320451E-3</v>
      </c>
      <c r="F311" s="41">
        <f t="shared" si="104"/>
        <v>1.2853470437017994E-3</v>
      </c>
      <c r="G311" s="22">
        <f t="shared" si="102"/>
        <v>0</v>
      </c>
      <c r="H311" s="57">
        <f t="shared" si="105"/>
        <v>0</v>
      </c>
      <c r="I311" s="12"/>
    </row>
    <row r="312" spans="1:9" s="23" customFormat="1" ht="30" x14ac:dyDescent="0.2">
      <c r="A312" s="81"/>
      <c r="B312" s="64" t="s">
        <v>446</v>
      </c>
      <c r="C312" s="37">
        <v>0</v>
      </c>
      <c r="D312" s="20">
        <v>0</v>
      </c>
      <c r="E312" s="41" t="str">
        <f t="shared" si="103"/>
        <v/>
      </c>
      <c r="F312" s="41" t="str">
        <f t="shared" si="104"/>
        <v/>
      </c>
      <c r="G312" s="22" t="str">
        <f t="shared" si="102"/>
        <v xml:space="preserve"> 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7">
        <v>349</v>
      </c>
      <c r="D313" s="20">
        <v>781</v>
      </c>
      <c r="E313" s="41">
        <f t="shared" si="103"/>
        <v>0.28099838969404189</v>
      </c>
      <c r="F313" s="41">
        <f t="shared" si="104"/>
        <v>0.50192802056555275</v>
      </c>
      <c r="G313" s="22">
        <f t="shared" si="102"/>
        <v>1.2378223495702005</v>
      </c>
      <c r="H313" s="57">
        <f t="shared" si="105"/>
        <v>0.34782608695652178</v>
      </c>
      <c r="I313" s="12"/>
    </row>
    <row r="314" spans="1:9" s="23" customFormat="1" ht="15" x14ac:dyDescent="0.2">
      <c r="A314" s="81"/>
      <c r="B314" s="64" t="s">
        <v>234</v>
      </c>
      <c r="C314" s="37">
        <v>0</v>
      </c>
      <c r="D314" s="20">
        <v>1</v>
      </c>
      <c r="E314" s="41" t="str">
        <f t="shared" si="103"/>
        <v/>
      </c>
      <c r="F314" s="41">
        <f t="shared" si="104"/>
        <v>6.426735218508997E-4</v>
      </c>
      <c r="G314" s="22">
        <f t="shared" si="102"/>
        <v>1</v>
      </c>
      <c r="H314" s="57" t="str">
        <f t="shared" si="105"/>
        <v/>
      </c>
      <c r="I314" s="12"/>
    </row>
    <row r="315" spans="1:9" s="23" customFormat="1" ht="30" x14ac:dyDescent="0.2">
      <c r="A315" s="81"/>
      <c r="B315" s="64" t="s">
        <v>235</v>
      </c>
      <c r="C315" s="37">
        <v>0</v>
      </c>
      <c r="D315" s="20">
        <v>3</v>
      </c>
      <c r="E315" s="41" t="str">
        <f t="shared" si="103"/>
        <v/>
      </c>
      <c r="F315" s="41">
        <f t="shared" si="104"/>
        <v>1.9280205655526992E-3</v>
      </c>
      <c r="G315" s="22">
        <f t="shared" ref="G315:G349" si="125">+IF(AND(C315=0,D315=0)," ",IF(C315=0,1,IF(D315=0,-1,(D315-C315)/C315)))</f>
        <v>1</v>
      </c>
      <c r="H315" s="57" t="str">
        <f t="shared" si="105"/>
        <v/>
      </c>
      <c r="I315" s="12"/>
    </row>
    <row r="316" spans="1:9" s="23" customFormat="1" ht="15" x14ac:dyDescent="0.2">
      <c r="A316" s="81"/>
      <c r="B316" s="64" t="s">
        <v>65</v>
      </c>
      <c r="C316" s="37">
        <v>0</v>
      </c>
      <c r="D316" s="20">
        <v>0</v>
      </c>
      <c r="E316" s="41" t="str">
        <f t="shared" ref="E316:E349" si="126">+IF(C316=0,"",C316/C$176)</f>
        <v/>
      </c>
      <c r="F316" s="41" t="str">
        <f t="shared" ref="F316:F349" si="127">+IF(D316=0,"",D316/D$176)</f>
        <v/>
      </c>
      <c r="G316" s="22" t="str">
        <f t="shared" si="125"/>
        <v xml:space="preserve"> </v>
      </c>
      <c r="H316" s="57" t="str">
        <f t="shared" ref="H316:H349" si="128">+IF(OR(AND(E316=""),(G316="")),"",E316*G316)</f>
        <v/>
      </c>
      <c r="I316" s="12"/>
    </row>
    <row r="317" spans="1:9" s="23" customFormat="1" ht="45" x14ac:dyDescent="0.2">
      <c r="A317" s="81"/>
      <c r="B317" s="64" t="s">
        <v>447</v>
      </c>
      <c r="C317" s="37">
        <v>0</v>
      </c>
      <c r="D317" s="20">
        <v>0</v>
      </c>
      <c r="E317" s="41" t="str">
        <f t="shared" si="126"/>
        <v/>
      </c>
      <c r="F317" s="41" t="str">
        <f t="shared" si="127"/>
        <v/>
      </c>
      <c r="G317" s="22" t="str">
        <f t="shared" si="125"/>
        <v xml:space="preserve"> </v>
      </c>
      <c r="H317" s="57" t="str">
        <f t="shared" si="128"/>
        <v/>
      </c>
      <c r="I317" s="12"/>
    </row>
    <row r="318" spans="1:9" s="23" customFormat="1" ht="30" x14ac:dyDescent="0.2">
      <c r="A318" s="81"/>
      <c r="B318" s="64" t="s">
        <v>448</v>
      </c>
      <c r="C318" s="37">
        <v>1</v>
      </c>
      <c r="D318" s="20">
        <v>0</v>
      </c>
      <c r="E318" s="41">
        <f t="shared" si="126"/>
        <v>8.0515297906602254E-4</v>
      </c>
      <c r="F318" s="41" t="str">
        <f t="shared" si="127"/>
        <v/>
      </c>
      <c r="G318" s="22">
        <f t="shared" si="125"/>
        <v>-1</v>
      </c>
      <c r="H318" s="57">
        <f t="shared" si="128"/>
        <v>-8.0515297906602254E-4</v>
      </c>
      <c r="I318" s="12"/>
    </row>
    <row r="319" spans="1:9" s="23" customFormat="1" ht="30" x14ac:dyDescent="0.2">
      <c r="A319" s="81"/>
      <c r="B319" s="64" t="s">
        <v>449</v>
      </c>
      <c r="C319" s="37">
        <v>0</v>
      </c>
      <c r="D319" s="20">
        <v>1</v>
      </c>
      <c r="E319" s="41" t="str">
        <f t="shared" si="126"/>
        <v/>
      </c>
      <c r="F319" s="41">
        <f t="shared" si="127"/>
        <v>6.426735218508997E-4</v>
      </c>
      <c r="G319" s="22">
        <f t="shared" si="125"/>
        <v>1</v>
      </c>
      <c r="H319" s="57" t="str">
        <f t="shared" si="128"/>
        <v/>
      </c>
      <c r="I319" s="12"/>
    </row>
    <row r="320" spans="1:9" s="23" customFormat="1" ht="30" x14ac:dyDescent="0.2">
      <c r="A320" s="81"/>
      <c r="B320" s="64" t="s">
        <v>450</v>
      </c>
      <c r="C320" s="37">
        <v>0</v>
      </c>
      <c r="D320" s="20">
        <v>0</v>
      </c>
      <c r="E320" s="41" t="str">
        <f t="shared" si="126"/>
        <v/>
      </c>
      <c r="F320" s="41" t="str">
        <f t="shared" si="127"/>
        <v/>
      </c>
      <c r="G320" s="22" t="str">
        <f t="shared" si="125"/>
        <v xml:space="preserve"> </v>
      </c>
      <c r="H320" s="57" t="str">
        <f t="shared" si="128"/>
        <v/>
      </c>
      <c r="I320" s="12"/>
    </row>
    <row r="321" spans="1:9" s="23" customFormat="1" ht="15" x14ac:dyDescent="0.2">
      <c r="A321" s="81"/>
      <c r="B321" s="64" t="s">
        <v>451</v>
      </c>
      <c r="C321" s="37">
        <v>1</v>
      </c>
      <c r="D321" s="20">
        <v>0</v>
      </c>
      <c r="E321" s="41">
        <f t="shared" si="126"/>
        <v>8.0515297906602254E-4</v>
      </c>
      <c r="F321" s="41" t="str">
        <f t="shared" si="127"/>
        <v/>
      </c>
      <c r="G321" s="22">
        <f t="shared" si="125"/>
        <v>-1</v>
      </c>
      <c r="H321" s="57">
        <f t="shared" si="128"/>
        <v>-8.0515297906602254E-4</v>
      </c>
      <c r="I321" s="12"/>
    </row>
    <row r="322" spans="1:9" s="23" customFormat="1" ht="15" x14ac:dyDescent="0.2">
      <c r="A322" s="81"/>
      <c r="B322" s="64" t="s">
        <v>452</v>
      </c>
      <c r="C322" s="37">
        <v>0</v>
      </c>
      <c r="D322" s="20">
        <v>0</v>
      </c>
      <c r="E322" s="41" t="str">
        <f t="shared" si="126"/>
        <v/>
      </c>
      <c r="F322" s="41" t="str">
        <f t="shared" si="127"/>
        <v/>
      </c>
      <c r="G322" s="22" t="str">
        <f t="shared" si="125"/>
        <v xml:space="preserve"> </v>
      </c>
      <c r="H322" s="57" t="str">
        <f t="shared" si="128"/>
        <v/>
      </c>
      <c r="I322" s="12"/>
    </row>
    <row r="323" spans="1:9" s="23" customFormat="1" ht="30" x14ac:dyDescent="0.2">
      <c r="A323" s="81"/>
      <c r="B323" s="64" t="s">
        <v>453</v>
      </c>
      <c r="C323" s="37">
        <v>1</v>
      </c>
      <c r="D323" s="20">
        <v>0</v>
      </c>
      <c r="E323" s="41">
        <f t="shared" si="126"/>
        <v>8.0515297906602254E-4</v>
      </c>
      <c r="F323" s="41" t="str">
        <f t="shared" si="127"/>
        <v/>
      </c>
      <c r="G323" s="22">
        <f t="shared" si="125"/>
        <v>-1</v>
      </c>
      <c r="H323" s="57">
        <f t="shared" si="128"/>
        <v>-8.0515297906602254E-4</v>
      </c>
      <c r="I323" s="12"/>
    </row>
    <row r="324" spans="1:9" s="23" customFormat="1" ht="30" x14ac:dyDescent="0.2">
      <c r="A324" s="81"/>
      <c r="B324" s="64" t="s">
        <v>565</v>
      </c>
      <c r="C324" s="37">
        <v>10</v>
      </c>
      <c r="D324" s="20">
        <v>16</v>
      </c>
      <c r="E324" s="41">
        <f t="shared" si="126"/>
        <v>8.0515297906602248E-3</v>
      </c>
      <c r="F324" s="41">
        <f t="shared" si="127"/>
        <v>1.0282776349614395E-2</v>
      </c>
      <c r="G324" s="22">
        <f t="shared" si="125"/>
        <v>0.6</v>
      </c>
      <c r="H324" s="57">
        <f t="shared" si="128"/>
        <v>4.830917874396135E-3</v>
      </c>
      <c r="I324" s="12"/>
    </row>
    <row r="325" spans="1:9" s="23" customFormat="1" ht="30" x14ac:dyDescent="0.2">
      <c r="A325" s="81"/>
      <c r="B325" s="64" t="s">
        <v>236</v>
      </c>
      <c r="C325" s="37">
        <v>0</v>
      </c>
      <c r="D325" s="20">
        <v>0</v>
      </c>
      <c r="E325" s="41" t="str">
        <f t="shared" si="126"/>
        <v/>
      </c>
      <c r="F325" s="41" t="str">
        <f t="shared" si="127"/>
        <v/>
      </c>
      <c r="G325" s="22" t="str">
        <f t="shared" si="125"/>
        <v xml:space="preserve"> </v>
      </c>
      <c r="H325" s="57" t="str">
        <f t="shared" si="128"/>
        <v/>
      </c>
      <c r="I325" s="12"/>
    </row>
    <row r="326" spans="1:9" s="23" customFormat="1" ht="30" x14ac:dyDescent="0.2">
      <c r="A326" s="81"/>
      <c r="B326" s="64" t="s">
        <v>237</v>
      </c>
      <c r="C326" s="37">
        <v>0</v>
      </c>
      <c r="D326" s="20">
        <v>0</v>
      </c>
      <c r="E326" s="41" t="str">
        <f t="shared" si="126"/>
        <v/>
      </c>
      <c r="F326" s="41" t="str">
        <f t="shared" si="127"/>
        <v/>
      </c>
      <c r="G326" s="22" t="str">
        <f t="shared" si="125"/>
        <v xml:space="preserve"> </v>
      </c>
      <c r="H326" s="57" t="str">
        <f t="shared" si="128"/>
        <v/>
      </c>
      <c r="I326" s="12"/>
    </row>
    <row r="327" spans="1:9" s="23" customFormat="1" ht="30" x14ac:dyDescent="0.2">
      <c r="A327" s="81"/>
      <c r="B327" s="64" t="s">
        <v>454</v>
      </c>
      <c r="C327" s="37">
        <v>0</v>
      </c>
      <c r="D327" s="20">
        <v>0</v>
      </c>
      <c r="E327" s="41" t="str">
        <f t="shared" si="126"/>
        <v/>
      </c>
      <c r="F327" s="41" t="str">
        <f t="shared" si="127"/>
        <v/>
      </c>
      <c r="G327" s="22" t="str">
        <f t="shared" si="125"/>
        <v xml:space="preserve"> </v>
      </c>
      <c r="H327" s="57" t="str">
        <f t="shared" si="128"/>
        <v/>
      </c>
      <c r="I327" s="12"/>
    </row>
    <row r="328" spans="1:9" s="23" customFormat="1" ht="45" x14ac:dyDescent="0.2">
      <c r="A328" s="81"/>
      <c r="B328" s="64" t="s">
        <v>455</v>
      </c>
      <c r="C328" s="37">
        <v>0</v>
      </c>
      <c r="D328" s="20">
        <v>0</v>
      </c>
      <c r="E328" s="41" t="str">
        <f t="shared" si="126"/>
        <v/>
      </c>
      <c r="F328" s="41" t="str">
        <f t="shared" si="127"/>
        <v/>
      </c>
      <c r="G328" s="22" t="str">
        <f t="shared" si="125"/>
        <v xml:space="preserve"> </v>
      </c>
      <c r="H328" s="57" t="str">
        <f t="shared" si="128"/>
        <v/>
      </c>
      <c r="I328" s="12"/>
    </row>
    <row r="329" spans="1:9" s="23" customFormat="1" ht="30" x14ac:dyDescent="0.2">
      <c r="A329" s="81"/>
      <c r="B329" s="64" t="s">
        <v>632</v>
      </c>
      <c r="C329" s="37">
        <v>2</v>
      </c>
      <c r="D329" s="20">
        <v>0</v>
      </c>
      <c r="E329" s="41">
        <f t="shared" si="126"/>
        <v>1.6103059581320451E-3</v>
      </c>
      <c r="F329" s="41" t="str">
        <f t="shared" si="127"/>
        <v/>
      </c>
      <c r="G329" s="22">
        <f t="shared" si="125"/>
        <v>-1</v>
      </c>
      <c r="H329" s="57">
        <f t="shared" si="128"/>
        <v>-1.6103059581320451E-3</v>
      </c>
      <c r="I329" s="12"/>
    </row>
    <row r="330" spans="1:9" s="23" customFormat="1" ht="30" x14ac:dyDescent="0.2">
      <c r="A330" s="81"/>
      <c r="B330" s="64" t="s">
        <v>456</v>
      </c>
      <c r="C330" s="37">
        <v>0</v>
      </c>
      <c r="D330" s="20">
        <v>0</v>
      </c>
      <c r="E330" s="41" t="str">
        <f t="shared" si="126"/>
        <v/>
      </c>
      <c r="F330" s="41" t="str">
        <f t="shared" si="127"/>
        <v/>
      </c>
      <c r="G330" s="22" t="str">
        <f t="shared" si="125"/>
        <v xml:space="preserve"> </v>
      </c>
      <c r="H330" s="57" t="str">
        <f t="shared" si="128"/>
        <v/>
      </c>
      <c r="I330" s="12"/>
    </row>
    <row r="331" spans="1:9" s="23" customFormat="1" ht="30" x14ac:dyDescent="0.2">
      <c r="A331" s="81"/>
      <c r="B331" s="64" t="s">
        <v>457</v>
      </c>
      <c r="C331" s="37">
        <v>0</v>
      </c>
      <c r="D331" s="20">
        <v>0</v>
      </c>
      <c r="E331" s="41" t="str">
        <f t="shared" si="126"/>
        <v/>
      </c>
      <c r="F331" s="41" t="str">
        <f t="shared" si="127"/>
        <v/>
      </c>
      <c r="G331" s="22" t="str">
        <f t="shared" si="125"/>
        <v xml:space="preserve"> </v>
      </c>
      <c r="H331" s="57" t="str">
        <f t="shared" si="128"/>
        <v/>
      </c>
      <c r="I331" s="12"/>
    </row>
    <row r="332" spans="1:9" s="23" customFormat="1" ht="15" x14ac:dyDescent="0.2">
      <c r="A332" s="81"/>
      <c r="B332" s="64" t="s">
        <v>458</v>
      </c>
      <c r="C332" s="37">
        <v>0</v>
      </c>
      <c r="D332" s="20">
        <v>0</v>
      </c>
      <c r="E332" s="41" t="str">
        <f t="shared" si="126"/>
        <v/>
      </c>
      <c r="F332" s="41" t="str">
        <f t="shared" si="127"/>
        <v/>
      </c>
      <c r="G332" s="22" t="str">
        <f t="shared" si="125"/>
        <v xml:space="preserve"> </v>
      </c>
      <c r="H332" s="57" t="str">
        <f t="shared" si="128"/>
        <v/>
      </c>
      <c r="I332" s="12"/>
    </row>
    <row r="333" spans="1:9" s="23" customFormat="1" ht="30" x14ac:dyDescent="0.2">
      <c r="A333" s="81"/>
      <c r="B333" s="64" t="s">
        <v>116</v>
      </c>
      <c r="C333" s="37">
        <v>34</v>
      </c>
      <c r="D333" s="20">
        <v>8</v>
      </c>
      <c r="E333" s="41">
        <f t="shared" si="126"/>
        <v>2.7375201288244767E-2</v>
      </c>
      <c r="F333" s="41">
        <f t="shared" si="127"/>
        <v>5.1413881748071976E-3</v>
      </c>
      <c r="G333" s="22">
        <f t="shared" si="125"/>
        <v>-0.76470588235294112</v>
      </c>
      <c r="H333" s="57">
        <f t="shared" si="128"/>
        <v>-2.0933977455716585E-2</v>
      </c>
      <c r="I333" s="12"/>
    </row>
    <row r="334" spans="1:9" s="23" customFormat="1" ht="15" x14ac:dyDescent="0.2">
      <c r="A334" s="81"/>
      <c r="B334" s="64" t="s">
        <v>459</v>
      </c>
      <c r="C334" s="37">
        <v>0</v>
      </c>
      <c r="D334" s="20">
        <v>0</v>
      </c>
      <c r="E334" s="41" t="str">
        <f t="shared" si="126"/>
        <v/>
      </c>
      <c r="F334" s="41" t="str">
        <f t="shared" si="127"/>
        <v/>
      </c>
      <c r="G334" s="22" t="str">
        <f t="shared" si="125"/>
        <v xml:space="preserve"> </v>
      </c>
      <c r="H334" s="57" t="str">
        <f t="shared" si="128"/>
        <v/>
      </c>
      <c r="I334" s="12"/>
    </row>
    <row r="335" spans="1:9" s="23" customFormat="1" ht="30" x14ac:dyDescent="0.2">
      <c r="A335" s="81"/>
      <c r="B335" s="64" t="s">
        <v>460</v>
      </c>
      <c r="C335" s="37">
        <v>0</v>
      </c>
      <c r="D335" s="20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7">
        <v>0</v>
      </c>
      <c r="D336" s="20">
        <v>0</v>
      </c>
      <c r="E336" s="41" t="str">
        <f t="shared" si="126"/>
        <v/>
      </c>
      <c r="F336" s="41" t="str">
        <f t="shared" si="127"/>
        <v/>
      </c>
      <c r="G336" s="22" t="str">
        <f t="shared" si="125"/>
        <v xml:space="preserve"> </v>
      </c>
      <c r="H336" s="57" t="str">
        <f t="shared" si="128"/>
        <v/>
      </c>
      <c r="I336" s="12"/>
    </row>
    <row r="337" spans="1:9" s="23" customFormat="1" ht="30" x14ac:dyDescent="0.2">
      <c r="A337" s="81"/>
      <c r="B337" s="64" t="s">
        <v>462</v>
      </c>
      <c r="C337" s="37">
        <v>0</v>
      </c>
      <c r="D337" s="20">
        <v>0</v>
      </c>
      <c r="E337" s="41" t="str">
        <f t="shared" si="126"/>
        <v/>
      </c>
      <c r="F337" s="41" t="str">
        <f t="shared" si="127"/>
        <v/>
      </c>
      <c r="G337" s="22" t="str">
        <f t="shared" si="125"/>
        <v xml:space="preserve"> </v>
      </c>
      <c r="H337" s="57" t="str">
        <f t="shared" si="128"/>
        <v/>
      </c>
      <c r="I337" s="12"/>
    </row>
    <row r="338" spans="1:9" s="23" customFormat="1" ht="30" x14ac:dyDescent="0.2">
      <c r="A338" s="81"/>
      <c r="B338" s="64" t="s">
        <v>463</v>
      </c>
      <c r="C338" s="37">
        <v>0</v>
      </c>
      <c r="D338" s="20">
        <v>0</v>
      </c>
      <c r="E338" s="41" t="str">
        <f t="shared" si="126"/>
        <v/>
      </c>
      <c r="F338" s="41" t="str">
        <f t="shared" si="127"/>
        <v/>
      </c>
      <c r="G338" s="22" t="str">
        <f t="shared" si="125"/>
        <v xml:space="preserve"> </v>
      </c>
      <c r="H338" s="57" t="str">
        <f t="shared" si="128"/>
        <v/>
      </c>
      <c r="I338" s="12"/>
    </row>
    <row r="339" spans="1:9" s="23" customFormat="1" ht="30" x14ac:dyDescent="0.2">
      <c r="A339" s="81"/>
      <c r="B339" s="64" t="s">
        <v>464</v>
      </c>
      <c r="C339" s="37">
        <v>0</v>
      </c>
      <c r="D339" s="20">
        <v>0</v>
      </c>
      <c r="E339" s="41" t="str">
        <f t="shared" si="126"/>
        <v/>
      </c>
      <c r="F339" s="41" t="str">
        <f t="shared" si="127"/>
        <v/>
      </c>
      <c r="G339" s="22" t="str">
        <f t="shared" si="125"/>
        <v xml:space="preserve"> </v>
      </c>
      <c r="H339" s="57" t="str">
        <f t="shared" si="128"/>
        <v/>
      </c>
      <c r="I339" s="12"/>
    </row>
    <row r="340" spans="1:9" s="23" customFormat="1" ht="30" x14ac:dyDescent="0.2">
      <c r="A340" s="81"/>
      <c r="B340" s="64" t="s">
        <v>465</v>
      </c>
      <c r="C340" s="37">
        <v>0</v>
      </c>
      <c r="D340" s="20">
        <v>0</v>
      </c>
      <c r="E340" s="41" t="str">
        <f t="shared" si="126"/>
        <v/>
      </c>
      <c r="F340" s="41" t="str">
        <f t="shared" si="127"/>
        <v/>
      </c>
      <c r="G340" s="22" t="str">
        <f t="shared" si="125"/>
        <v xml:space="preserve"> </v>
      </c>
      <c r="H340" s="57" t="str">
        <f t="shared" si="128"/>
        <v/>
      </c>
      <c r="I340" s="12"/>
    </row>
    <row r="341" spans="1:9" s="23" customFormat="1" ht="30" x14ac:dyDescent="0.2">
      <c r="A341" s="81"/>
      <c r="B341" s="64" t="s">
        <v>466</v>
      </c>
      <c r="C341" s="37">
        <v>0</v>
      </c>
      <c r="D341" s="20">
        <v>0</v>
      </c>
      <c r="E341" s="41" t="str">
        <f t="shared" si="126"/>
        <v/>
      </c>
      <c r="F341" s="41" t="str">
        <f t="shared" si="127"/>
        <v/>
      </c>
      <c r="G341" s="22" t="str">
        <f t="shared" si="125"/>
        <v xml:space="preserve"> </v>
      </c>
      <c r="H341" s="57" t="str">
        <f t="shared" si="128"/>
        <v/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7"/>
      <c r="D342" s="37">
        <v>0</v>
      </c>
      <c r="E342" s="41" t="str">
        <f t="shared" ref="E342" si="129">+IF(C342=0,"",C342/C$176)</f>
        <v/>
      </c>
      <c r="F342" s="41" t="str">
        <f t="shared" ref="F342" si="130">+IF(D342=0,"",D342/D$176)</f>
        <v/>
      </c>
      <c r="G342" s="41" t="str">
        <f t="shared" ref="G342" si="131">+IF(AND(C342=0,D342=0)," ",IF(C342=0,1,IF(D342=0,-1,(D342-C342)/C342)))</f>
        <v xml:space="preserve"> 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7">
        <v>0</v>
      </c>
      <c r="D343" s="20">
        <v>0</v>
      </c>
      <c r="E343" s="41" t="str">
        <f t="shared" si="126"/>
        <v/>
      </c>
      <c r="F343" s="41" t="str">
        <f t="shared" si="127"/>
        <v/>
      </c>
      <c r="G343" s="22" t="str">
        <f t="shared" si="125"/>
        <v xml:space="preserve"> </v>
      </c>
      <c r="H343" s="57" t="str">
        <f t="shared" si="128"/>
        <v/>
      </c>
      <c r="I343" s="12"/>
    </row>
    <row r="344" spans="1:9" s="23" customFormat="1" ht="30" x14ac:dyDescent="0.2">
      <c r="A344" s="81"/>
      <c r="B344" s="64" t="s">
        <v>238</v>
      </c>
      <c r="C344" s="37">
        <v>1</v>
      </c>
      <c r="D344" s="20">
        <v>0</v>
      </c>
      <c r="E344" s="41">
        <f t="shared" si="126"/>
        <v>8.0515297906602254E-4</v>
      </c>
      <c r="F344" s="41" t="str">
        <f t="shared" si="127"/>
        <v/>
      </c>
      <c r="G344" s="22">
        <f t="shared" si="125"/>
        <v>-1</v>
      </c>
      <c r="H344" s="57">
        <f t="shared" si="128"/>
        <v>-8.0515297906602254E-4</v>
      </c>
      <c r="I344" s="12"/>
    </row>
    <row r="345" spans="1:9" s="23" customFormat="1" ht="30" x14ac:dyDescent="0.2">
      <c r="A345" s="81"/>
      <c r="B345" s="64" t="s">
        <v>239</v>
      </c>
      <c r="C345" s="37">
        <v>0</v>
      </c>
      <c r="D345" s="20">
        <v>1</v>
      </c>
      <c r="E345" s="41" t="str">
        <f t="shared" si="126"/>
        <v/>
      </c>
      <c r="F345" s="41">
        <f t="shared" si="127"/>
        <v>6.426735218508997E-4</v>
      </c>
      <c r="G345" s="22">
        <f t="shared" si="125"/>
        <v>1</v>
      </c>
      <c r="H345" s="57" t="str">
        <f t="shared" si="128"/>
        <v/>
      </c>
      <c r="I345" s="12"/>
    </row>
    <row r="346" spans="1:9" s="23" customFormat="1" ht="30" x14ac:dyDescent="0.2">
      <c r="A346" s="81"/>
      <c r="B346" s="64" t="s">
        <v>240</v>
      </c>
      <c r="C346" s="37">
        <v>0</v>
      </c>
      <c r="D346" s="20">
        <v>0</v>
      </c>
      <c r="E346" s="41" t="str">
        <f t="shared" si="126"/>
        <v/>
      </c>
      <c r="F346" s="41" t="str">
        <f t="shared" si="127"/>
        <v/>
      </c>
      <c r="G346" s="22" t="str">
        <f t="shared" si="125"/>
        <v xml:space="preserve"> </v>
      </c>
      <c r="H346" s="57" t="str">
        <f t="shared" si="128"/>
        <v/>
      </c>
      <c r="I346" s="12"/>
    </row>
    <row r="347" spans="1:9" s="23" customFormat="1" ht="15" x14ac:dyDescent="0.2">
      <c r="A347" s="81"/>
      <c r="B347" s="64" t="s">
        <v>533</v>
      </c>
      <c r="C347" s="37">
        <v>0</v>
      </c>
      <c r="D347" s="20">
        <v>0</v>
      </c>
      <c r="E347" s="41" t="str">
        <f t="shared" si="126"/>
        <v/>
      </c>
      <c r="F347" s="41" t="str">
        <f t="shared" si="127"/>
        <v/>
      </c>
      <c r="G347" s="22" t="str">
        <f t="shared" si="125"/>
        <v xml:space="preserve"> </v>
      </c>
      <c r="H347" s="57" t="str">
        <f t="shared" si="128"/>
        <v/>
      </c>
      <c r="I347" s="12"/>
    </row>
    <row r="348" spans="1:9" s="23" customFormat="1" ht="15" x14ac:dyDescent="0.2">
      <c r="A348" s="81"/>
      <c r="B348" s="64" t="s">
        <v>534</v>
      </c>
      <c r="C348" s="37">
        <v>0</v>
      </c>
      <c r="D348" s="20">
        <v>0</v>
      </c>
      <c r="E348" s="41" t="str">
        <f t="shared" si="126"/>
        <v/>
      </c>
      <c r="F348" s="41" t="str">
        <f t="shared" si="127"/>
        <v/>
      </c>
      <c r="G348" s="22" t="str">
        <f t="shared" si="125"/>
        <v xml:space="preserve"> </v>
      </c>
      <c r="H348" s="57" t="str">
        <f t="shared" si="128"/>
        <v/>
      </c>
      <c r="I348" s="12"/>
    </row>
    <row r="349" spans="1:9" s="23" customFormat="1" ht="30.75" thickBot="1" x14ac:dyDescent="0.25">
      <c r="A349" s="81"/>
      <c r="B349" s="68" t="s">
        <v>535</v>
      </c>
      <c r="C349" s="59">
        <v>1</v>
      </c>
      <c r="D349" s="89">
        <v>0</v>
      </c>
      <c r="E349" s="61">
        <f t="shared" si="126"/>
        <v>8.0515297906602254E-4</v>
      </c>
      <c r="F349" s="61" t="str">
        <f t="shared" si="127"/>
        <v/>
      </c>
      <c r="G349" s="83">
        <f t="shared" si="125"/>
        <v>-1</v>
      </c>
      <c r="H349" s="62">
        <f t="shared" si="128"/>
        <v>-8.0515297906602254E-4</v>
      </c>
      <c r="I349" s="12"/>
    </row>
    <row r="350" spans="1:9" s="12" customFormat="1" ht="15" x14ac:dyDescent="0.2">
      <c r="A350" s="86"/>
      <c r="B350" s="8"/>
      <c r="E350" s="25"/>
      <c r="F350" s="25"/>
      <c r="G350" s="26"/>
      <c r="H350" s="27"/>
    </row>
    <row r="351" spans="1:9" s="12" customFormat="1" ht="15" x14ac:dyDescent="0.2">
      <c r="A351" s="86"/>
      <c r="B351" s="8"/>
      <c r="E351" s="25"/>
      <c r="F351" s="25"/>
      <c r="G351" s="26"/>
      <c r="H351" s="27"/>
    </row>
    <row r="352" spans="1:9" s="30" customFormat="1" ht="15.75" thickBot="1" x14ac:dyDescent="0.25">
      <c r="A352" s="86"/>
      <c r="B352" s="28"/>
      <c r="C352" s="29"/>
      <c r="D352" s="29"/>
      <c r="E352" s="29"/>
      <c r="F352" s="29"/>
      <c r="H352" s="2"/>
      <c r="I352" s="1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3">
        <f>SUM(C356:C584)</f>
        <v>2647</v>
      </c>
      <c r="D355" s="14">
        <f>SUM(D356:D584)</f>
        <v>3745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0.41480921798262183</v>
      </c>
      <c r="H355" s="48">
        <f>+IF(OR(AND(E355=""),(G355="")),"",E355*G355)</f>
        <v>0.41480921798262183</v>
      </c>
    </row>
    <row r="356" spans="1:9" s="23" customFormat="1" ht="15" x14ac:dyDescent="0.2">
      <c r="A356" s="81"/>
      <c r="B356" s="56" t="s">
        <v>71</v>
      </c>
      <c r="C356" s="37">
        <v>33</v>
      </c>
      <c r="D356" s="20">
        <v>26</v>
      </c>
      <c r="E356" s="41">
        <f>+IF(C356=0,"",C356/C$355)</f>
        <v>1.2466943709860219E-2</v>
      </c>
      <c r="F356" s="41">
        <f>+IF(D356=0,"",D356/D$355)</f>
        <v>6.9425901201602136E-3</v>
      </c>
      <c r="G356" s="22">
        <f t="shared" ref="G356:G429" si="133">+IF(AND(C356=0,D356=0)," ",IF(C356=0,1,IF(D356=0,-1,(D356-C356)/C356)))</f>
        <v>-0.21212121212121213</v>
      </c>
      <c r="H356" s="57">
        <f>+IF(OR(AND(E356=""),(G356="")),"",E356*G356)</f>
        <v>-2.6445032111824707E-3</v>
      </c>
      <c r="I356" s="12"/>
    </row>
    <row r="357" spans="1:9" s="23" customFormat="1" ht="15" x14ac:dyDescent="0.2">
      <c r="A357" s="81"/>
      <c r="B357" s="56" t="s">
        <v>74</v>
      </c>
      <c r="C357" s="37">
        <v>14</v>
      </c>
      <c r="D357" s="20">
        <v>17</v>
      </c>
      <c r="E357" s="41">
        <f t="shared" ref="E357:E431" si="134">+IF(C357=0,"",C357/C$355)</f>
        <v>5.2890064223649414E-3</v>
      </c>
      <c r="F357" s="41">
        <f t="shared" ref="F357:F431" si="135">+IF(D357=0,"",D357/D$355)</f>
        <v>4.5393858477970625E-3</v>
      </c>
      <c r="G357" s="22">
        <f t="shared" si="133"/>
        <v>0.21428571428571427</v>
      </c>
      <c r="H357" s="57">
        <f t="shared" ref="H357:H431" si="136">+IF(OR(AND(E357=""),(G357="")),"",E357*G357)</f>
        <v>1.1333585190782018E-3</v>
      </c>
      <c r="I357" s="12"/>
    </row>
    <row r="358" spans="1:9" s="23" customFormat="1" ht="15" x14ac:dyDescent="0.2">
      <c r="A358" s="81"/>
      <c r="B358" s="56" t="s">
        <v>67</v>
      </c>
      <c r="C358" s="37">
        <v>3</v>
      </c>
      <c r="D358" s="20">
        <v>3</v>
      </c>
      <c r="E358" s="41">
        <f t="shared" si="134"/>
        <v>1.1333585190782018E-3</v>
      </c>
      <c r="F358" s="41">
        <f t="shared" si="135"/>
        <v>8.0106809078771691E-4</v>
      </c>
      <c r="G358" s="22">
        <f t="shared" si="133"/>
        <v>0</v>
      </c>
      <c r="H358" s="57">
        <f t="shared" si="136"/>
        <v>0</v>
      </c>
      <c r="I358" s="12"/>
    </row>
    <row r="359" spans="1:9" s="23" customFormat="1" ht="15" x14ac:dyDescent="0.2">
      <c r="A359" s="81"/>
      <c r="B359" s="56" t="s">
        <v>80</v>
      </c>
      <c r="C359" s="37">
        <v>0</v>
      </c>
      <c r="D359" s="20">
        <v>0</v>
      </c>
      <c r="E359" s="41" t="str">
        <f t="shared" si="134"/>
        <v/>
      </c>
      <c r="F359" s="41" t="str">
        <f t="shared" si="135"/>
        <v/>
      </c>
      <c r="G359" s="22" t="str">
        <f t="shared" si="133"/>
        <v xml:space="preserve"> </v>
      </c>
      <c r="H359" s="57" t="str">
        <f t="shared" si="136"/>
        <v/>
      </c>
      <c r="I359" s="12"/>
    </row>
    <row r="360" spans="1:9" s="23" customFormat="1" ht="15" x14ac:dyDescent="0.2">
      <c r="A360" s="81"/>
      <c r="B360" s="56" t="s">
        <v>79</v>
      </c>
      <c r="C360" s="37">
        <v>0</v>
      </c>
      <c r="D360" s="20">
        <v>0</v>
      </c>
      <c r="E360" s="41" t="str">
        <f t="shared" si="134"/>
        <v/>
      </c>
      <c r="F360" s="41" t="str">
        <f t="shared" si="135"/>
        <v/>
      </c>
      <c r="G360" s="22" t="str">
        <f t="shared" si="133"/>
        <v xml:space="preserve"> </v>
      </c>
      <c r="H360" s="57" t="str">
        <f t="shared" si="136"/>
        <v/>
      </c>
      <c r="I360" s="12"/>
    </row>
    <row r="361" spans="1:9" s="23" customFormat="1" ht="15" x14ac:dyDescent="0.2">
      <c r="A361" s="81"/>
      <c r="B361" s="56" t="s">
        <v>467</v>
      </c>
      <c r="C361" s="37">
        <v>116</v>
      </c>
      <c r="D361" s="20">
        <v>114</v>
      </c>
      <c r="E361" s="41">
        <f t="shared" si="134"/>
        <v>4.38231960710238E-2</v>
      </c>
      <c r="F361" s="41">
        <f t="shared" si="135"/>
        <v>3.0440587449933245E-2</v>
      </c>
      <c r="G361" s="22">
        <f t="shared" si="133"/>
        <v>-1.7241379310344827E-2</v>
      </c>
      <c r="H361" s="57">
        <f t="shared" si="136"/>
        <v>-7.5557234605213447E-4</v>
      </c>
      <c r="I361" s="12"/>
    </row>
    <row r="362" spans="1:9" s="23" customFormat="1" ht="15" x14ac:dyDescent="0.2">
      <c r="A362" s="81"/>
      <c r="B362" s="56" t="s">
        <v>77</v>
      </c>
      <c r="C362" s="37">
        <v>11</v>
      </c>
      <c r="D362" s="20">
        <v>5</v>
      </c>
      <c r="E362" s="41">
        <f t="shared" si="134"/>
        <v>4.1556479032867398E-3</v>
      </c>
      <c r="F362" s="41">
        <f t="shared" si="135"/>
        <v>1.3351134846461949E-3</v>
      </c>
      <c r="G362" s="22">
        <f t="shared" si="133"/>
        <v>-0.54545454545454541</v>
      </c>
      <c r="H362" s="57">
        <f t="shared" si="136"/>
        <v>-2.2667170381564035E-3</v>
      </c>
      <c r="I362" s="12"/>
    </row>
    <row r="363" spans="1:9" s="23" customFormat="1" ht="15" x14ac:dyDescent="0.2">
      <c r="A363" s="81"/>
      <c r="B363" s="56" t="s">
        <v>566</v>
      </c>
      <c r="C363" s="37">
        <v>1</v>
      </c>
      <c r="D363" s="20">
        <v>5</v>
      </c>
      <c r="E363" s="41">
        <f t="shared" si="134"/>
        <v>3.7778617302606723E-4</v>
      </c>
      <c r="F363" s="41">
        <f t="shared" si="135"/>
        <v>1.3351134846461949E-3</v>
      </c>
      <c r="G363" s="22">
        <f t="shared" si="133"/>
        <v>4</v>
      </c>
      <c r="H363" s="57">
        <f t="shared" si="136"/>
        <v>1.5111446921042689E-3</v>
      </c>
      <c r="I363" s="12"/>
    </row>
    <row r="364" spans="1:9" s="23" customFormat="1" ht="15" x14ac:dyDescent="0.2">
      <c r="A364" s="81"/>
      <c r="B364" s="56" t="s">
        <v>76</v>
      </c>
      <c r="C364" s="37">
        <v>12</v>
      </c>
      <c r="D364" s="20">
        <v>4</v>
      </c>
      <c r="E364" s="41">
        <f t="shared" si="134"/>
        <v>4.533434076312807E-3</v>
      </c>
      <c r="F364" s="41">
        <f t="shared" si="135"/>
        <v>1.068090787716956E-3</v>
      </c>
      <c r="G364" s="22">
        <f t="shared" si="133"/>
        <v>-0.66666666666666663</v>
      </c>
      <c r="H364" s="57">
        <f t="shared" si="136"/>
        <v>-3.0222893842085379E-3</v>
      </c>
      <c r="I364" s="12"/>
    </row>
    <row r="365" spans="1:9" s="23" customFormat="1" ht="15" x14ac:dyDescent="0.2">
      <c r="A365" s="81"/>
      <c r="B365" s="56" t="s">
        <v>241</v>
      </c>
      <c r="C365" s="37">
        <v>1</v>
      </c>
      <c r="D365" s="20">
        <v>6</v>
      </c>
      <c r="E365" s="41">
        <f t="shared" si="134"/>
        <v>3.7778617302606723E-4</v>
      </c>
      <c r="F365" s="41">
        <f t="shared" si="135"/>
        <v>1.6021361815754338E-3</v>
      </c>
      <c r="G365" s="22">
        <f t="shared" si="133"/>
        <v>5</v>
      </c>
      <c r="H365" s="57">
        <f t="shared" si="136"/>
        <v>1.8889308651303361E-3</v>
      </c>
      <c r="I365" s="12"/>
    </row>
    <row r="366" spans="1:9" s="23" customFormat="1" ht="15" x14ac:dyDescent="0.2">
      <c r="A366" s="81"/>
      <c r="B366" s="56" t="s">
        <v>602</v>
      </c>
      <c r="C366" s="37">
        <v>0</v>
      </c>
      <c r="D366" s="20">
        <v>1</v>
      </c>
      <c r="E366" s="41" t="str">
        <f t="shared" si="134"/>
        <v/>
      </c>
      <c r="F366" s="41">
        <f t="shared" si="135"/>
        <v>2.6702269692923899E-4</v>
      </c>
      <c r="G366" s="22">
        <f t="shared" si="133"/>
        <v>1</v>
      </c>
      <c r="H366" s="57" t="str">
        <f t="shared" si="136"/>
        <v/>
      </c>
      <c r="I366" s="12"/>
    </row>
    <row r="367" spans="1:9" s="23" customFormat="1" ht="15" x14ac:dyDescent="0.2">
      <c r="A367" s="81"/>
      <c r="B367" s="56" t="s">
        <v>78</v>
      </c>
      <c r="C367" s="37">
        <v>113</v>
      </c>
      <c r="D367" s="20">
        <v>230</v>
      </c>
      <c r="E367" s="41">
        <f t="shared" si="134"/>
        <v>4.2689837551945602E-2</v>
      </c>
      <c r="F367" s="41">
        <f t="shared" si="135"/>
        <v>6.1415220293724967E-2</v>
      </c>
      <c r="G367" s="22">
        <f t="shared" si="133"/>
        <v>1.0353982300884956</v>
      </c>
      <c r="H367" s="57">
        <f t="shared" si="136"/>
        <v>4.420098224404987E-2</v>
      </c>
      <c r="I367" s="12"/>
    </row>
    <row r="368" spans="1:9" s="23" customFormat="1" ht="15" x14ac:dyDescent="0.2">
      <c r="A368" s="81"/>
      <c r="B368" s="56" t="s">
        <v>567</v>
      </c>
      <c r="C368" s="37">
        <v>33</v>
      </c>
      <c r="D368" s="20">
        <v>61</v>
      </c>
      <c r="E368" s="41">
        <f t="shared" si="134"/>
        <v>1.2466943709860219E-2</v>
      </c>
      <c r="F368" s="41">
        <f t="shared" si="135"/>
        <v>1.6288384512683579E-2</v>
      </c>
      <c r="G368" s="22">
        <f t="shared" si="133"/>
        <v>0.84848484848484851</v>
      </c>
      <c r="H368" s="57">
        <f t="shared" si="136"/>
        <v>1.0578012844729883E-2</v>
      </c>
      <c r="I368" s="12"/>
    </row>
    <row r="369" spans="1:9" s="23" customFormat="1" ht="15" x14ac:dyDescent="0.2">
      <c r="A369" s="81"/>
      <c r="B369" s="56" t="s">
        <v>68</v>
      </c>
      <c r="C369" s="37">
        <v>0</v>
      </c>
      <c r="D369" s="20">
        <v>0</v>
      </c>
      <c r="E369" s="41" t="str">
        <f t="shared" si="134"/>
        <v/>
      </c>
      <c r="F369" s="41" t="str">
        <f t="shared" si="135"/>
        <v/>
      </c>
      <c r="G369" s="22" t="str">
        <f t="shared" si="133"/>
        <v xml:space="preserve"> </v>
      </c>
      <c r="H369" s="57" t="str">
        <f t="shared" si="136"/>
        <v/>
      </c>
      <c r="I369" s="12"/>
    </row>
    <row r="370" spans="1:9" s="23" customFormat="1" ht="15" x14ac:dyDescent="0.2">
      <c r="A370" s="81"/>
      <c r="B370" s="56" t="s">
        <v>75</v>
      </c>
      <c r="C370" s="37">
        <v>51</v>
      </c>
      <c r="D370" s="20">
        <v>36</v>
      </c>
      <c r="E370" s="41">
        <f t="shared" si="134"/>
        <v>1.926709482432943E-2</v>
      </c>
      <c r="F370" s="41">
        <f t="shared" si="135"/>
        <v>9.6128170894526042E-3</v>
      </c>
      <c r="G370" s="22">
        <f t="shared" si="133"/>
        <v>-0.29411764705882354</v>
      </c>
      <c r="H370" s="57">
        <f t="shared" si="136"/>
        <v>-5.6667925953910086E-3</v>
      </c>
      <c r="I370" s="12"/>
    </row>
    <row r="371" spans="1:9" s="23" customFormat="1" ht="15" x14ac:dyDescent="0.2">
      <c r="A371" s="81"/>
      <c r="B371" s="56" t="s">
        <v>603</v>
      </c>
      <c r="C371" s="37">
        <v>4</v>
      </c>
      <c r="D371" s="20">
        <v>14</v>
      </c>
      <c r="E371" s="41">
        <f t="shared" si="134"/>
        <v>1.5111446921042689E-3</v>
      </c>
      <c r="F371" s="41">
        <f t="shared" si="135"/>
        <v>3.7383177570093459E-3</v>
      </c>
      <c r="G371" s="22">
        <f t="shared" si="133"/>
        <v>2.5</v>
      </c>
      <c r="H371" s="57">
        <f t="shared" si="136"/>
        <v>3.7778617302606722E-3</v>
      </c>
      <c r="I371" s="12"/>
    </row>
    <row r="372" spans="1:9" s="23" customFormat="1" ht="15" x14ac:dyDescent="0.2">
      <c r="A372" s="81"/>
      <c r="B372" s="56" t="s">
        <v>544</v>
      </c>
      <c r="C372" s="37">
        <v>1</v>
      </c>
      <c r="D372" s="20">
        <v>1</v>
      </c>
      <c r="E372" s="41">
        <f t="shared" ref="E372" si="137">+IF(C372=0,"",C372/C$355)</f>
        <v>3.7778617302606723E-4</v>
      </c>
      <c r="F372" s="41">
        <f t="shared" ref="F372" si="138">+IF(D372=0,"",D372/D$355)</f>
        <v>2.6702269692923899E-4</v>
      </c>
      <c r="G372" s="22">
        <f t="shared" si="133"/>
        <v>0</v>
      </c>
      <c r="H372" s="57">
        <f t="shared" ref="H372" si="139">+IF(OR(AND(E372=""),(G372="")),"",E372*G372)</f>
        <v>0</v>
      </c>
      <c r="I372" s="12"/>
    </row>
    <row r="373" spans="1:9" s="23" customFormat="1" ht="15" x14ac:dyDescent="0.2">
      <c r="A373" s="81"/>
      <c r="B373" s="56" t="s">
        <v>69</v>
      </c>
      <c r="C373" s="37">
        <v>1</v>
      </c>
      <c r="D373" s="20">
        <v>1</v>
      </c>
      <c r="E373" s="41">
        <f t="shared" si="134"/>
        <v>3.7778617302606723E-4</v>
      </c>
      <c r="F373" s="41">
        <f t="shared" si="135"/>
        <v>2.6702269692923899E-4</v>
      </c>
      <c r="G373" s="22">
        <f t="shared" si="133"/>
        <v>0</v>
      </c>
      <c r="H373" s="57">
        <f t="shared" si="136"/>
        <v>0</v>
      </c>
      <c r="I373" s="12"/>
    </row>
    <row r="374" spans="1:9" s="23" customFormat="1" ht="15" x14ac:dyDescent="0.2">
      <c r="A374" s="81"/>
      <c r="B374" s="56" t="s">
        <v>242</v>
      </c>
      <c r="C374" s="37">
        <v>1</v>
      </c>
      <c r="D374" s="20">
        <v>1</v>
      </c>
      <c r="E374" s="41">
        <f t="shared" si="134"/>
        <v>3.7778617302606723E-4</v>
      </c>
      <c r="F374" s="41">
        <f t="shared" si="135"/>
        <v>2.6702269692923899E-4</v>
      </c>
      <c r="G374" s="22">
        <f t="shared" si="133"/>
        <v>0</v>
      </c>
      <c r="H374" s="57">
        <f t="shared" si="136"/>
        <v>0</v>
      </c>
      <c r="I374" s="12"/>
    </row>
    <row r="375" spans="1:9" s="23" customFormat="1" ht="15" x14ac:dyDescent="0.2">
      <c r="A375" s="81"/>
      <c r="B375" s="56" t="s">
        <v>243</v>
      </c>
      <c r="C375" s="37">
        <v>206</v>
      </c>
      <c r="D375" s="20">
        <v>147</v>
      </c>
      <c r="E375" s="41">
        <f t="shared" si="134"/>
        <v>7.7823951643369846E-2</v>
      </c>
      <c r="F375" s="41">
        <f t="shared" si="135"/>
        <v>3.925233644859813E-2</v>
      </c>
      <c r="G375" s="22">
        <f t="shared" si="133"/>
        <v>-0.28640776699029125</v>
      </c>
      <c r="H375" s="57">
        <f t="shared" si="136"/>
        <v>-2.2289384208537964E-2</v>
      </c>
      <c r="I375" s="12"/>
    </row>
    <row r="376" spans="1:9" s="23" customFormat="1" ht="15" x14ac:dyDescent="0.2">
      <c r="A376" s="81"/>
      <c r="B376" s="56" t="s">
        <v>244</v>
      </c>
      <c r="C376" s="37">
        <v>4</v>
      </c>
      <c r="D376" s="20">
        <v>1</v>
      </c>
      <c r="E376" s="41">
        <f t="shared" si="134"/>
        <v>1.5111446921042689E-3</v>
      </c>
      <c r="F376" s="41">
        <f t="shared" si="135"/>
        <v>2.6702269692923899E-4</v>
      </c>
      <c r="G376" s="22">
        <f t="shared" si="133"/>
        <v>-0.75</v>
      </c>
      <c r="H376" s="57">
        <f t="shared" si="136"/>
        <v>-1.1333585190782018E-3</v>
      </c>
      <c r="I376" s="12"/>
    </row>
    <row r="377" spans="1:9" s="23" customFormat="1" ht="15" x14ac:dyDescent="0.2">
      <c r="A377" s="81"/>
      <c r="B377" s="56" t="s">
        <v>72</v>
      </c>
      <c r="C377" s="37">
        <v>0</v>
      </c>
      <c r="D377" s="20">
        <v>0</v>
      </c>
      <c r="E377" s="41" t="str">
        <f t="shared" si="134"/>
        <v/>
      </c>
      <c r="F377" s="41" t="str">
        <f t="shared" si="135"/>
        <v/>
      </c>
      <c r="G377" s="22" t="str">
        <f t="shared" si="133"/>
        <v xml:space="preserve"> </v>
      </c>
      <c r="H377" s="57" t="str">
        <f t="shared" si="136"/>
        <v/>
      </c>
      <c r="I377" s="12"/>
    </row>
    <row r="378" spans="1:9" s="23" customFormat="1" ht="15" x14ac:dyDescent="0.2">
      <c r="A378" s="81"/>
      <c r="B378" s="56" t="s">
        <v>73</v>
      </c>
      <c r="C378" s="37">
        <v>78</v>
      </c>
      <c r="D378" s="20">
        <v>5</v>
      </c>
      <c r="E378" s="41">
        <f t="shared" si="134"/>
        <v>2.9467321496033247E-2</v>
      </c>
      <c r="F378" s="41">
        <f t="shared" si="135"/>
        <v>1.3351134846461949E-3</v>
      </c>
      <c r="G378" s="22">
        <f t="shared" si="133"/>
        <v>-0.9358974358974359</v>
      </c>
      <c r="H378" s="57">
        <f t="shared" si="136"/>
        <v>-2.7578390630902911E-2</v>
      </c>
      <c r="I378" s="12"/>
    </row>
    <row r="379" spans="1:9" s="23" customFormat="1" ht="15" x14ac:dyDescent="0.2">
      <c r="A379" s="81"/>
      <c r="B379" s="56" t="s">
        <v>568</v>
      </c>
      <c r="C379" s="37">
        <v>58</v>
      </c>
      <c r="D379" s="20">
        <v>87</v>
      </c>
      <c r="E379" s="41">
        <f t="shared" si="134"/>
        <v>2.19115980355119E-2</v>
      </c>
      <c r="F379" s="41">
        <f t="shared" si="135"/>
        <v>2.3230974632843793E-2</v>
      </c>
      <c r="G379" s="22">
        <f t="shared" si="133"/>
        <v>0.5</v>
      </c>
      <c r="H379" s="57">
        <f t="shared" si="136"/>
        <v>1.095579901775595E-2</v>
      </c>
      <c r="I379" s="12"/>
    </row>
    <row r="380" spans="1:9" s="23" customFormat="1" ht="15" x14ac:dyDescent="0.2">
      <c r="A380" s="81"/>
      <c r="B380" s="56" t="s">
        <v>82</v>
      </c>
      <c r="C380" s="37">
        <v>8</v>
      </c>
      <c r="D380" s="20">
        <v>0</v>
      </c>
      <c r="E380" s="41">
        <f t="shared" si="134"/>
        <v>3.0222893842085379E-3</v>
      </c>
      <c r="F380" s="41" t="str">
        <f t="shared" si="135"/>
        <v/>
      </c>
      <c r="G380" s="22">
        <f t="shared" si="133"/>
        <v>-1</v>
      </c>
      <c r="H380" s="57">
        <f t="shared" si="136"/>
        <v>-3.0222893842085379E-3</v>
      </c>
      <c r="I380" s="12"/>
    </row>
    <row r="381" spans="1:9" s="23" customFormat="1" ht="15" x14ac:dyDescent="0.2">
      <c r="A381" s="81"/>
      <c r="B381" s="56" t="s">
        <v>81</v>
      </c>
      <c r="C381" s="37">
        <v>0</v>
      </c>
      <c r="D381" s="20">
        <v>0</v>
      </c>
      <c r="E381" s="41" t="str">
        <f t="shared" si="134"/>
        <v/>
      </c>
      <c r="F381" s="41" t="str">
        <f t="shared" si="135"/>
        <v/>
      </c>
      <c r="G381" s="22" t="str">
        <f t="shared" si="133"/>
        <v xml:space="preserve"> </v>
      </c>
      <c r="H381" s="57" t="str">
        <f t="shared" si="136"/>
        <v/>
      </c>
      <c r="I381" s="12"/>
    </row>
    <row r="382" spans="1:9" s="23" customFormat="1" ht="15" x14ac:dyDescent="0.2">
      <c r="A382" s="81"/>
      <c r="B382" s="56" t="s">
        <v>70</v>
      </c>
      <c r="C382" s="37">
        <v>0</v>
      </c>
      <c r="D382" s="20">
        <v>0</v>
      </c>
      <c r="E382" s="41" t="str">
        <f t="shared" si="134"/>
        <v/>
      </c>
      <c r="F382" s="41" t="str">
        <f t="shared" si="135"/>
        <v/>
      </c>
      <c r="G382" s="22" t="str">
        <f t="shared" si="133"/>
        <v xml:space="preserve"> </v>
      </c>
      <c r="H382" s="57" t="str">
        <f t="shared" si="136"/>
        <v/>
      </c>
      <c r="I382" s="12"/>
    </row>
    <row r="383" spans="1:9" s="23" customFormat="1" ht="15" x14ac:dyDescent="0.2">
      <c r="A383" s="81"/>
      <c r="B383" s="56" t="s">
        <v>245</v>
      </c>
      <c r="C383" s="37">
        <v>0</v>
      </c>
      <c r="D383" s="20">
        <v>0</v>
      </c>
      <c r="E383" s="41" t="str">
        <f t="shared" si="134"/>
        <v/>
      </c>
      <c r="F383" s="41" t="str">
        <f t="shared" si="135"/>
        <v/>
      </c>
      <c r="G383" s="22" t="str">
        <f t="shared" si="133"/>
        <v xml:space="preserve"> </v>
      </c>
      <c r="H383" s="57" t="str">
        <f t="shared" si="136"/>
        <v/>
      </c>
      <c r="I383" s="12"/>
    </row>
    <row r="384" spans="1:9" s="23" customFormat="1" ht="15" x14ac:dyDescent="0.2">
      <c r="A384" s="81"/>
      <c r="B384" s="56" t="s">
        <v>324</v>
      </c>
      <c r="C384" s="37">
        <v>0</v>
      </c>
      <c r="D384" s="20">
        <v>0</v>
      </c>
      <c r="E384" s="41" t="str">
        <f t="shared" si="134"/>
        <v/>
      </c>
      <c r="F384" s="41" t="str">
        <f t="shared" si="135"/>
        <v/>
      </c>
      <c r="G384" s="22" t="str">
        <f t="shared" si="133"/>
        <v xml:space="preserve"> </v>
      </c>
      <c r="H384" s="57" t="str">
        <f t="shared" si="136"/>
        <v/>
      </c>
      <c r="I384" s="12"/>
    </row>
    <row r="385" spans="1:9" s="23" customFormat="1" ht="15" x14ac:dyDescent="0.2">
      <c r="A385" s="81"/>
      <c r="B385" s="56" t="s">
        <v>325</v>
      </c>
      <c r="C385" s="37">
        <v>3</v>
      </c>
      <c r="D385" s="20">
        <v>5</v>
      </c>
      <c r="E385" s="41">
        <f t="shared" si="134"/>
        <v>1.1333585190782018E-3</v>
      </c>
      <c r="F385" s="41">
        <f t="shared" si="135"/>
        <v>1.3351134846461949E-3</v>
      </c>
      <c r="G385" s="22">
        <f t="shared" si="133"/>
        <v>0.66666666666666663</v>
      </c>
      <c r="H385" s="57">
        <f t="shared" si="136"/>
        <v>7.5557234605213447E-4</v>
      </c>
      <c r="I385" s="12"/>
    </row>
    <row r="386" spans="1:9" s="23" customFormat="1" ht="15" x14ac:dyDescent="0.2">
      <c r="A386" s="81"/>
      <c r="B386" s="56" t="s">
        <v>608</v>
      </c>
      <c r="C386" s="37">
        <v>2</v>
      </c>
      <c r="D386" s="20">
        <v>3</v>
      </c>
      <c r="E386" s="41">
        <f t="shared" ref="E386:E387" si="140">+IF(C386=0,"",C386/C$355)</f>
        <v>7.5557234605213447E-4</v>
      </c>
      <c r="F386" s="41">
        <f t="shared" ref="F386:F387" si="141">+IF(D386=0,"",D386/D$355)</f>
        <v>8.0106809078771691E-4</v>
      </c>
      <c r="G386" s="41">
        <f t="shared" ref="G386:G387" si="142">+IF(AND(C386=0,D386=0)," ",IF(C386=0,1,IF(D386=0,-1,(D386-C386)/C386)))</f>
        <v>0.5</v>
      </c>
      <c r="H386" s="57">
        <f t="shared" ref="H386:H387" si="143">+IF(OR(AND(E386=""),(G386="")),"",E386*G386)</f>
        <v>3.7778617302606723E-4</v>
      </c>
      <c r="I386" s="12"/>
    </row>
    <row r="387" spans="1:9" s="23" customFormat="1" ht="15" x14ac:dyDescent="0.2">
      <c r="A387" s="81"/>
      <c r="B387" s="56" t="s">
        <v>609</v>
      </c>
      <c r="C387" s="37">
        <v>0</v>
      </c>
      <c r="D387" s="20">
        <v>0</v>
      </c>
      <c r="E387" s="41" t="str">
        <f t="shared" si="140"/>
        <v/>
      </c>
      <c r="F387" s="41" t="str">
        <f t="shared" si="141"/>
        <v/>
      </c>
      <c r="G387" s="41" t="str">
        <f t="shared" si="142"/>
        <v xml:space="preserve"> </v>
      </c>
      <c r="H387" s="57" t="str">
        <f t="shared" si="143"/>
        <v/>
      </c>
      <c r="I387" s="12"/>
    </row>
    <row r="388" spans="1:9" s="23" customFormat="1" ht="30" x14ac:dyDescent="0.2">
      <c r="A388" s="81"/>
      <c r="B388" s="56" t="s">
        <v>468</v>
      </c>
      <c r="C388" s="37">
        <v>3</v>
      </c>
      <c r="D388" s="20">
        <v>0</v>
      </c>
      <c r="E388" s="41">
        <f t="shared" si="134"/>
        <v>1.1333585190782018E-3</v>
      </c>
      <c r="F388" s="41" t="str">
        <f t="shared" si="135"/>
        <v/>
      </c>
      <c r="G388" s="22">
        <f t="shared" si="133"/>
        <v>-1</v>
      </c>
      <c r="H388" s="57">
        <f t="shared" si="136"/>
        <v>-1.1333585190782018E-3</v>
      </c>
      <c r="I388" s="12"/>
    </row>
    <row r="389" spans="1:9" s="76" customFormat="1" ht="30" x14ac:dyDescent="0.2">
      <c r="A389" s="78"/>
      <c r="B389" s="71" t="s">
        <v>578</v>
      </c>
      <c r="C389" s="72">
        <v>31</v>
      </c>
      <c r="D389" s="20">
        <v>95</v>
      </c>
      <c r="E389" s="74">
        <f t="shared" ref="E389" si="144">+IF(C389=0,"",C389/C$355)</f>
        <v>1.1711371363808084E-2</v>
      </c>
      <c r="F389" s="74">
        <f t="shared" ref="F389" si="145">+IF(D389=0,"",D389/D$355)</f>
        <v>2.5367156208277702E-2</v>
      </c>
      <c r="G389" s="74">
        <f t="shared" ref="G389" si="146">+IF(AND(C389=0,D389=0)," ",IF(C389=0,1,IF(D389=0,-1,(D389-C389)/C389)))</f>
        <v>2.064516129032258</v>
      </c>
      <c r="H389" s="75">
        <f t="shared" ref="H389" si="147">+IF(OR(AND(E389=""),(G389="")),"",E389*G389)</f>
        <v>2.4178315073668303E-2</v>
      </c>
      <c r="I389" s="12"/>
    </row>
    <row r="390" spans="1:9" s="23" customFormat="1" ht="15" x14ac:dyDescent="0.2">
      <c r="A390" s="81"/>
      <c r="B390" s="56" t="s">
        <v>469</v>
      </c>
      <c r="C390" s="37">
        <v>144</v>
      </c>
      <c r="D390" s="20">
        <v>81</v>
      </c>
      <c r="E390" s="41">
        <f t="shared" si="134"/>
        <v>5.4401208915753681E-2</v>
      </c>
      <c r="F390" s="41">
        <f t="shared" si="135"/>
        <v>2.1628838451268357E-2</v>
      </c>
      <c r="G390" s="22">
        <f t="shared" si="133"/>
        <v>-0.4375</v>
      </c>
      <c r="H390" s="57">
        <f t="shared" si="136"/>
        <v>-2.3800528900642236E-2</v>
      </c>
      <c r="I390" s="12"/>
    </row>
    <row r="391" spans="1:9" s="23" customFormat="1" ht="15" x14ac:dyDescent="0.2">
      <c r="A391" s="81"/>
      <c r="B391" s="56" t="s">
        <v>470</v>
      </c>
      <c r="C391" s="37">
        <v>37</v>
      </c>
      <c r="D391" s="20">
        <v>1</v>
      </c>
      <c r="E391" s="41">
        <f t="shared" si="134"/>
        <v>1.3978088401964487E-2</v>
      </c>
      <c r="F391" s="41">
        <f t="shared" si="135"/>
        <v>2.6702269692923899E-4</v>
      </c>
      <c r="G391" s="22">
        <f t="shared" si="133"/>
        <v>-0.97297297297297303</v>
      </c>
      <c r="H391" s="57">
        <f t="shared" si="136"/>
        <v>-1.360030222893842E-2</v>
      </c>
      <c r="I391" s="12"/>
    </row>
    <row r="392" spans="1:9" s="23" customFormat="1" ht="15" x14ac:dyDescent="0.2">
      <c r="A392" s="81"/>
      <c r="B392" s="56" t="s">
        <v>471</v>
      </c>
      <c r="C392" s="37">
        <v>3</v>
      </c>
      <c r="D392" s="20">
        <v>5</v>
      </c>
      <c r="E392" s="41">
        <f t="shared" si="134"/>
        <v>1.1333585190782018E-3</v>
      </c>
      <c r="F392" s="41">
        <f t="shared" si="135"/>
        <v>1.3351134846461949E-3</v>
      </c>
      <c r="G392" s="22">
        <f t="shared" si="133"/>
        <v>0.66666666666666663</v>
      </c>
      <c r="H392" s="57">
        <f t="shared" si="136"/>
        <v>7.5557234605213447E-4</v>
      </c>
      <c r="I392" s="12"/>
    </row>
    <row r="393" spans="1:9" s="23" customFormat="1" ht="15" x14ac:dyDescent="0.2">
      <c r="A393" s="81"/>
      <c r="B393" s="56" t="s">
        <v>246</v>
      </c>
      <c r="C393" s="37">
        <v>7</v>
      </c>
      <c r="D393" s="20">
        <v>1</v>
      </c>
      <c r="E393" s="41">
        <f t="shared" si="134"/>
        <v>2.6445032111824707E-3</v>
      </c>
      <c r="F393" s="41">
        <f t="shared" si="135"/>
        <v>2.6702269692923899E-4</v>
      </c>
      <c r="G393" s="22">
        <f t="shared" si="133"/>
        <v>-0.8571428571428571</v>
      </c>
      <c r="H393" s="57">
        <f t="shared" si="136"/>
        <v>-2.2667170381564035E-3</v>
      </c>
      <c r="I393" s="12"/>
    </row>
    <row r="394" spans="1:9" s="23" customFormat="1" ht="15" x14ac:dyDescent="0.2">
      <c r="A394" s="81"/>
      <c r="B394" s="56" t="s">
        <v>633</v>
      </c>
      <c r="C394" s="37">
        <v>8</v>
      </c>
      <c r="D394" s="20">
        <v>18</v>
      </c>
      <c r="E394" s="41">
        <f t="shared" si="134"/>
        <v>3.0222893842085379E-3</v>
      </c>
      <c r="F394" s="41">
        <f t="shared" si="135"/>
        <v>4.8064085447263021E-3</v>
      </c>
      <c r="G394" s="22">
        <f t="shared" si="133"/>
        <v>1.25</v>
      </c>
      <c r="H394" s="57">
        <f t="shared" si="136"/>
        <v>3.7778617302606722E-3</v>
      </c>
      <c r="I394" s="12"/>
    </row>
    <row r="395" spans="1:9" s="23" customFormat="1" ht="15" x14ac:dyDescent="0.2">
      <c r="A395" s="81"/>
      <c r="B395" s="56" t="s">
        <v>472</v>
      </c>
      <c r="C395" s="37">
        <v>1</v>
      </c>
      <c r="D395" s="20">
        <v>0</v>
      </c>
      <c r="E395" s="41">
        <f t="shared" si="134"/>
        <v>3.7778617302606723E-4</v>
      </c>
      <c r="F395" s="41" t="str">
        <f t="shared" si="135"/>
        <v/>
      </c>
      <c r="G395" s="22">
        <f t="shared" si="133"/>
        <v>-1</v>
      </c>
      <c r="H395" s="57">
        <f t="shared" si="136"/>
        <v>-3.7778617302606723E-4</v>
      </c>
      <c r="I395" s="12"/>
    </row>
    <row r="396" spans="1:9" s="23" customFormat="1" ht="15" x14ac:dyDescent="0.2">
      <c r="A396" s="81"/>
      <c r="B396" s="56" t="s">
        <v>627</v>
      </c>
      <c r="C396" s="37">
        <v>0</v>
      </c>
      <c r="D396" s="20">
        <v>0</v>
      </c>
      <c r="E396" s="41" t="str">
        <f t="shared" ref="E396" si="148">+IF(C396=0,"",C396/C$355)</f>
        <v/>
      </c>
      <c r="F396" s="41" t="str">
        <f t="shared" ref="F396" si="149">+IF(D396=0,"",D396/D$355)</f>
        <v/>
      </c>
      <c r="G396" s="41" t="str">
        <f t="shared" ref="G396" si="150">+IF(AND(C396=0,D396=0)," ",IF(C396=0,1,IF(D396=0,-1,(D396-C396)/C396)))</f>
        <v xml:space="preserve"> </v>
      </c>
      <c r="H396" s="57" t="str">
        <f t="shared" ref="H396" si="151">+IF(OR(AND(E396=""),(G396="")),"",E396*G396)</f>
        <v/>
      </c>
      <c r="I396" s="12"/>
    </row>
    <row r="397" spans="1:9" s="23" customFormat="1" ht="15" x14ac:dyDescent="0.2">
      <c r="A397" s="81"/>
      <c r="B397" s="56" t="s">
        <v>547</v>
      </c>
      <c r="C397" s="37">
        <v>49</v>
      </c>
      <c r="D397" s="20">
        <v>79</v>
      </c>
      <c r="E397" s="41">
        <f t="shared" ref="E397" si="152">+IF(C397=0,"",C397/C$355)</f>
        <v>1.8511522478277295E-2</v>
      </c>
      <c r="F397" s="41">
        <f t="shared" ref="F397" si="153">+IF(D397=0,"",D397/D$355)</f>
        <v>2.109479305740988E-2</v>
      </c>
      <c r="G397" s="41">
        <f t="shared" si="133"/>
        <v>0.61224489795918369</v>
      </c>
      <c r="H397" s="57">
        <f t="shared" ref="H397" si="154">+IF(OR(AND(E397=""),(G397="")),"",E397*G397)</f>
        <v>1.1333585190782017E-2</v>
      </c>
      <c r="I397" s="12"/>
    </row>
    <row r="398" spans="1:9" s="23" customFormat="1" ht="15" x14ac:dyDescent="0.2">
      <c r="A398" s="81"/>
      <c r="B398" s="56" t="s">
        <v>436</v>
      </c>
      <c r="C398" s="37">
        <v>0</v>
      </c>
      <c r="D398" s="20">
        <v>2</v>
      </c>
      <c r="E398" s="41" t="str">
        <f t="shared" ref="E398:E400" si="155">+IF(C398=0,"",C398/C$355)</f>
        <v/>
      </c>
      <c r="F398" s="41">
        <f t="shared" ref="F398:F400" si="156">+IF(D398=0,"",D398/D$355)</f>
        <v>5.3404539385847798E-4</v>
      </c>
      <c r="G398" s="41">
        <f t="shared" ref="G398:G400" si="157">+IF(AND(C398=0,D398=0)," ",IF(C398=0,1,IF(D398=0,-1,(D398-C398)/C398)))</f>
        <v>1</v>
      </c>
      <c r="H398" s="57" t="str">
        <f t="shared" ref="H398:H400" si="158">+IF(OR(AND(E398=""),(G398="")),"",E398*G398)</f>
        <v/>
      </c>
      <c r="I398" s="12"/>
    </row>
    <row r="399" spans="1:9" s="23" customFormat="1" ht="15" x14ac:dyDescent="0.2">
      <c r="A399" s="81"/>
      <c r="B399" s="56" t="s">
        <v>615</v>
      </c>
      <c r="C399" s="37">
        <v>0</v>
      </c>
      <c r="D399" s="20">
        <v>0</v>
      </c>
      <c r="E399" s="41" t="str">
        <f t="shared" si="155"/>
        <v/>
      </c>
      <c r="F399" s="41" t="str">
        <f t="shared" si="156"/>
        <v/>
      </c>
      <c r="G399" s="41" t="str">
        <f t="shared" si="157"/>
        <v xml:space="preserve"> </v>
      </c>
      <c r="H399" s="57" t="str">
        <f t="shared" si="158"/>
        <v/>
      </c>
      <c r="I399" s="12"/>
    </row>
    <row r="400" spans="1:9" s="23" customFormat="1" ht="15" x14ac:dyDescent="0.2">
      <c r="A400" s="81"/>
      <c r="B400" s="56" t="s">
        <v>616</v>
      </c>
      <c r="C400" s="37">
        <v>0</v>
      </c>
      <c r="D400" s="20">
        <v>1</v>
      </c>
      <c r="E400" s="41" t="str">
        <f t="shared" si="155"/>
        <v/>
      </c>
      <c r="F400" s="41">
        <f t="shared" si="156"/>
        <v>2.6702269692923899E-4</v>
      </c>
      <c r="G400" s="41">
        <f t="shared" si="157"/>
        <v>1</v>
      </c>
      <c r="H400" s="57" t="str">
        <f t="shared" si="158"/>
        <v/>
      </c>
      <c r="I400" s="12"/>
    </row>
    <row r="401" spans="1:9" s="23" customFormat="1" ht="15" x14ac:dyDescent="0.2">
      <c r="A401" s="81"/>
      <c r="B401" s="56" t="s">
        <v>473</v>
      </c>
      <c r="C401" s="37">
        <v>217</v>
      </c>
      <c r="D401" s="20">
        <v>544</v>
      </c>
      <c r="E401" s="41">
        <f t="shared" si="134"/>
        <v>8.1979599546656595E-2</v>
      </c>
      <c r="F401" s="41">
        <f t="shared" si="135"/>
        <v>0.145260347129506</v>
      </c>
      <c r="G401" s="41">
        <f t="shared" si="133"/>
        <v>1.5069124423963134</v>
      </c>
      <c r="H401" s="57">
        <f t="shared" si="136"/>
        <v>0.12353607857952399</v>
      </c>
      <c r="I401" s="12"/>
    </row>
    <row r="402" spans="1:9" s="23" customFormat="1" ht="15" x14ac:dyDescent="0.2">
      <c r="A402" s="81"/>
      <c r="B402" s="56" t="s">
        <v>619</v>
      </c>
      <c r="C402" s="37">
        <v>0</v>
      </c>
      <c r="D402" s="20">
        <v>0</v>
      </c>
      <c r="E402" s="41" t="str">
        <f t="shared" ref="E402" si="159">+IF(C402=0,"",C402/C$355)</f>
        <v/>
      </c>
      <c r="F402" s="41" t="str">
        <f t="shared" ref="F402" si="160">+IF(D402=0,"",D402/D$355)</f>
        <v/>
      </c>
      <c r="G402" s="41" t="str">
        <f t="shared" ref="G402" si="161">+IF(AND(C402=0,D402=0)," ",IF(C402=0,1,IF(D402=0,-1,(D402-C402)/C402)))</f>
        <v xml:space="preserve"> </v>
      </c>
      <c r="H402" s="57" t="str">
        <f t="shared" ref="H402" si="162">+IF(OR(AND(E402=""),(G402="")),"",E402*G402)</f>
        <v/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7"/>
      <c r="D403" s="37">
        <v>0</v>
      </c>
      <c r="E403" s="41" t="str">
        <f t="shared" ref="E403" si="163">+IF(C403=0,"",C403/C$355)</f>
        <v/>
      </c>
      <c r="F403" s="41" t="str">
        <f t="shared" ref="F403" si="164">+IF(D403=0,"",D403/D$355)</f>
        <v/>
      </c>
      <c r="G403" s="41" t="str">
        <f t="shared" ref="G403" si="165">+IF(AND(C403=0,D403=0)," ",IF(C403=0,1,IF(D403=0,-1,(D403-C403)/C403)))</f>
        <v xml:space="preserve"> 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7">
        <v>247</v>
      </c>
      <c r="D404" s="20">
        <v>184</v>
      </c>
      <c r="E404" s="41">
        <f t="shared" si="134"/>
        <v>9.3313184737438604E-2</v>
      </c>
      <c r="F404" s="41">
        <f t="shared" si="135"/>
        <v>4.9132176234979973E-2</v>
      </c>
      <c r="G404" s="22">
        <f t="shared" si="133"/>
        <v>-0.25506072874493929</v>
      </c>
      <c r="H404" s="57">
        <f t="shared" si="136"/>
        <v>-2.3800528900642236E-2</v>
      </c>
      <c r="I404" s="12"/>
    </row>
    <row r="405" spans="1:9" s="23" customFormat="1" ht="15" x14ac:dyDescent="0.2">
      <c r="A405" s="81"/>
      <c r="B405" s="56" t="s">
        <v>83</v>
      </c>
      <c r="C405" s="37">
        <v>213</v>
      </c>
      <c r="D405" s="20">
        <v>336</v>
      </c>
      <c r="E405" s="41">
        <f t="shared" si="134"/>
        <v>8.0468454854552326E-2</v>
      </c>
      <c r="F405" s="41">
        <f t="shared" si="135"/>
        <v>8.9719626168224292E-2</v>
      </c>
      <c r="G405" s="22">
        <f t="shared" si="133"/>
        <v>0.57746478873239437</v>
      </c>
      <c r="H405" s="57">
        <f t="shared" si="136"/>
        <v>4.6467699282206273E-2</v>
      </c>
      <c r="I405" s="12"/>
    </row>
    <row r="406" spans="1:9" s="23" customFormat="1" ht="15" x14ac:dyDescent="0.2">
      <c r="A406" s="81"/>
      <c r="B406" s="56" t="s">
        <v>88</v>
      </c>
      <c r="C406" s="37">
        <v>43</v>
      </c>
      <c r="D406" s="20">
        <v>79</v>
      </c>
      <c r="E406" s="41">
        <f t="shared" si="134"/>
        <v>1.6244805440120892E-2</v>
      </c>
      <c r="F406" s="41">
        <f t="shared" si="135"/>
        <v>2.109479305740988E-2</v>
      </c>
      <c r="G406" s="22">
        <f t="shared" si="133"/>
        <v>0.83720930232558144</v>
      </c>
      <c r="H406" s="57">
        <f t="shared" si="136"/>
        <v>1.3600302228938422E-2</v>
      </c>
      <c r="I406" s="12"/>
    </row>
    <row r="407" spans="1:9" s="23" customFormat="1" ht="15" x14ac:dyDescent="0.2">
      <c r="A407" s="81"/>
      <c r="B407" s="56" t="s">
        <v>91</v>
      </c>
      <c r="C407" s="37">
        <v>1</v>
      </c>
      <c r="D407" s="20">
        <v>0</v>
      </c>
      <c r="E407" s="41">
        <f t="shared" si="134"/>
        <v>3.7778617302606723E-4</v>
      </c>
      <c r="F407" s="41" t="str">
        <f t="shared" si="135"/>
        <v/>
      </c>
      <c r="G407" s="22">
        <f t="shared" si="133"/>
        <v>-1</v>
      </c>
      <c r="H407" s="57">
        <f t="shared" si="136"/>
        <v>-3.7778617302606723E-4</v>
      </c>
      <c r="I407" s="12"/>
    </row>
    <row r="408" spans="1:9" s="23" customFormat="1" ht="15" x14ac:dyDescent="0.2">
      <c r="A408" s="81"/>
      <c r="B408" s="56" t="s">
        <v>92</v>
      </c>
      <c r="C408" s="37">
        <v>10</v>
      </c>
      <c r="D408" s="20">
        <v>3</v>
      </c>
      <c r="E408" s="41">
        <f t="shared" si="134"/>
        <v>3.7778617302606727E-3</v>
      </c>
      <c r="F408" s="41">
        <f t="shared" si="135"/>
        <v>8.0106809078771691E-4</v>
      </c>
      <c r="G408" s="22">
        <f t="shared" si="133"/>
        <v>-0.7</v>
      </c>
      <c r="H408" s="57">
        <f t="shared" si="136"/>
        <v>-2.6445032111824707E-3</v>
      </c>
      <c r="I408" s="12"/>
    </row>
    <row r="409" spans="1:9" s="23" customFormat="1" ht="30" x14ac:dyDescent="0.2">
      <c r="A409" s="81"/>
      <c r="B409" s="56" t="s">
        <v>247</v>
      </c>
      <c r="C409" s="37">
        <v>4</v>
      </c>
      <c r="D409" s="20">
        <v>2</v>
      </c>
      <c r="E409" s="41">
        <f t="shared" si="134"/>
        <v>1.5111446921042689E-3</v>
      </c>
      <c r="F409" s="41">
        <f t="shared" si="135"/>
        <v>5.3404539385847798E-4</v>
      </c>
      <c r="G409" s="22">
        <f t="shared" si="133"/>
        <v>-0.5</v>
      </c>
      <c r="H409" s="57">
        <f t="shared" si="136"/>
        <v>-7.5557234605213447E-4</v>
      </c>
      <c r="I409" s="12"/>
    </row>
    <row r="410" spans="1:9" s="23" customFormat="1" ht="15" x14ac:dyDescent="0.2">
      <c r="A410" s="81"/>
      <c r="B410" s="56" t="s">
        <v>248</v>
      </c>
      <c r="C410" s="37">
        <v>2</v>
      </c>
      <c r="D410" s="20">
        <v>3</v>
      </c>
      <c r="E410" s="41">
        <f t="shared" si="134"/>
        <v>7.5557234605213447E-4</v>
      </c>
      <c r="F410" s="41">
        <f t="shared" si="135"/>
        <v>8.0106809078771691E-4</v>
      </c>
      <c r="G410" s="22">
        <f t="shared" si="133"/>
        <v>0.5</v>
      </c>
      <c r="H410" s="57">
        <f t="shared" si="136"/>
        <v>3.7778617302606723E-4</v>
      </c>
      <c r="I410" s="12"/>
    </row>
    <row r="411" spans="1:9" s="23" customFormat="1" ht="15" x14ac:dyDescent="0.2">
      <c r="A411" s="81"/>
      <c r="B411" s="56" t="s">
        <v>569</v>
      </c>
      <c r="C411" s="37">
        <v>0</v>
      </c>
      <c r="D411" s="20">
        <v>4</v>
      </c>
      <c r="E411" s="41" t="str">
        <f t="shared" si="134"/>
        <v/>
      </c>
      <c r="F411" s="41">
        <f t="shared" si="135"/>
        <v>1.068090787716956E-3</v>
      </c>
      <c r="G411" s="22">
        <f t="shared" si="133"/>
        <v>1</v>
      </c>
      <c r="H411" s="57" t="str">
        <f t="shared" si="136"/>
        <v/>
      </c>
      <c r="I411" s="12"/>
    </row>
    <row r="412" spans="1:9" s="23" customFormat="1" ht="15" x14ac:dyDescent="0.2">
      <c r="A412" s="81"/>
      <c r="B412" s="56" t="s">
        <v>570</v>
      </c>
      <c r="C412" s="37">
        <v>18</v>
      </c>
      <c r="D412" s="20">
        <v>1</v>
      </c>
      <c r="E412" s="41">
        <f t="shared" si="134"/>
        <v>6.8001511144692101E-3</v>
      </c>
      <c r="F412" s="41">
        <f t="shared" si="135"/>
        <v>2.6702269692923899E-4</v>
      </c>
      <c r="G412" s="22">
        <f t="shared" si="133"/>
        <v>-0.94444444444444442</v>
      </c>
      <c r="H412" s="57">
        <f t="shared" si="136"/>
        <v>-6.4223649414431429E-3</v>
      </c>
      <c r="I412" s="12"/>
    </row>
    <row r="413" spans="1:9" s="23" customFormat="1" ht="15" x14ac:dyDescent="0.2">
      <c r="A413" s="81"/>
      <c r="B413" s="56" t="s">
        <v>249</v>
      </c>
      <c r="C413" s="37">
        <v>0</v>
      </c>
      <c r="D413" s="20">
        <v>0</v>
      </c>
      <c r="E413" s="41" t="str">
        <f t="shared" si="134"/>
        <v/>
      </c>
      <c r="F413" s="41" t="str">
        <f t="shared" si="135"/>
        <v/>
      </c>
      <c r="G413" s="22" t="str">
        <f t="shared" si="133"/>
        <v xml:space="preserve"> </v>
      </c>
      <c r="H413" s="57" t="str">
        <f t="shared" si="136"/>
        <v/>
      </c>
      <c r="I413" s="12"/>
    </row>
    <row r="414" spans="1:9" s="23" customFormat="1" ht="30" x14ac:dyDescent="0.2">
      <c r="A414" s="81"/>
      <c r="B414" s="56" t="s">
        <v>634</v>
      </c>
      <c r="C414" s="37">
        <v>0</v>
      </c>
      <c r="D414" s="20">
        <v>1</v>
      </c>
      <c r="E414" s="41" t="str">
        <f t="shared" ref="E414" si="167">+IF(C414=0,"",C414/C$355)</f>
        <v/>
      </c>
      <c r="F414" s="41">
        <f t="shared" ref="F414" si="168">+IF(D414=0,"",D414/D$355)</f>
        <v>2.6702269692923899E-4</v>
      </c>
      <c r="G414" s="41">
        <f t="shared" ref="G414" si="169">+IF(AND(C414=0,D414=0)," ",IF(C414=0,1,IF(D414=0,-1,(D414-C414)/C414)))</f>
        <v>1</v>
      </c>
      <c r="H414" s="57" t="str">
        <f t="shared" ref="H414" si="170">+IF(OR(AND(E414=""),(G414="")),"",E414*G414)</f>
        <v/>
      </c>
      <c r="I414" s="12"/>
    </row>
    <row r="415" spans="1:9" s="23" customFormat="1" ht="30" x14ac:dyDescent="0.2">
      <c r="A415" s="81"/>
      <c r="B415" s="56" t="s">
        <v>474</v>
      </c>
      <c r="C415" s="37">
        <v>1</v>
      </c>
      <c r="D415" s="20">
        <v>3</v>
      </c>
      <c r="E415" s="41">
        <f t="shared" si="134"/>
        <v>3.7778617302606723E-4</v>
      </c>
      <c r="F415" s="41">
        <f t="shared" si="135"/>
        <v>8.0106809078771691E-4</v>
      </c>
      <c r="G415" s="22">
        <f t="shared" si="133"/>
        <v>2</v>
      </c>
      <c r="H415" s="57">
        <f t="shared" si="136"/>
        <v>7.5557234605213447E-4</v>
      </c>
      <c r="I415" s="12"/>
    </row>
    <row r="416" spans="1:9" s="23" customFormat="1" ht="15" x14ac:dyDescent="0.2">
      <c r="A416" s="81"/>
      <c r="B416" s="56" t="s">
        <v>90</v>
      </c>
      <c r="C416" s="37">
        <v>34</v>
      </c>
      <c r="D416" s="20">
        <v>158</v>
      </c>
      <c r="E416" s="41">
        <f t="shared" si="134"/>
        <v>1.2844729882886286E-2</v>
      </c>
      <c r="F416" s="41">
        <f t="shared" si="135"/>
        <v>4.2189586114819759E-2</v>
      </c>
      <c r="G416" s="22">
        <f t="shared" si="133"/>
        <v>3.6470588235294117</v>
      </c>
      <c r="H416" s="57">
        <f t="shared" si="136"/>
        <v>4.6845485455232337E-2</v>
      </c>
      <c r="I416" s="12"/>
    </row>
    <row r="417" spans="1:9" s="23" customFormat="1" ht="15" x14ac:dyDescent="0.2">
      <c r="A417" s="81"/>
      <c r="B417" s="56" t="s">
        <v>250</v>
      </c>
      <c r="C417" s="37">
        <v>88</v>
      </c>
      <c r="D417" s="20">
        <v>35</v>
      </c>
      <c r="E417" s="41">
        <f t="shared" si="134"/>
        <v>3.3245183226293919E-2</v>
      </c>
      <c r="F417" s="41">
        <f t="shared" si="135"/>
        <v>9.3457943925233638E-3</v>
      </c>
      <c r="G417" s="22">
        <f t="shared" si="133"/>
        <v>-0.60227272727272729</v>
      </c>
      <c r="H417" s="57">
        <f t="shared" si="136"/>
        <v>-2.0022667170381564E-2</v>
      </c>
      <c r="I417" s="12"/>
    </row>
    <row r="418" spans="1:9" s="23" customFormat="1" ht="15" x14ac:dyDescent="0.2">
      <c r="A418" s="81"/>
      <c r="B418" s="56" t="s">
        <v>571</v>
      </c>
      <c r="C418" s="37">
        <v>0</v>
      </c>
      <c r="D418" s="20">
        <v>0</v>
      </c>
      <c r="E418" s="41" t="str">
        <f t="shared" si="134"/>
        <v/>
      </c>
      <c r="F418" s="41" t="str">
        <f t="shared" si="135"/>
        <v/>
      </c>
      <c r="G418" s="22" t="str">
        <f t="shared" si="133"/>
        <v xml:space="preserve"> </v>
      </c>
      <c r="H418" s="57" t="str">
        <f t="shared" si="136"/>
        <v/>
      </c>
      <c r="I418" s="12"/>
    </row>
    <row r="419" spans="1:9" s="23" customFormat="1" ht="15" x14ac:dyDescent="0.2">
      <c r="A419" s="81"/>
      <c r="B419" s="56" t="s">
        <v>84</v>
      </c>
      <c r="C419" s="37">
        <v>15</v>
      </c>
      <c r="D419" s="20">
        <v>32</v>
      </c>
      <c r="E419" s="41">
        <f t="shared" si="134"/>
        <v>5.6667925953910086E-3</v>
      </c>
      <c r="F419" s="41">
        <f t="shared" si="135"/>
        <v>8.5447263017356476E-3</v>
      </c>
      <c r="G419" s="22">
        <f t="shared" si="133"/>
        <v>1.1333333333333333</v>
      </c>
      <c r="H419" s="57">
        <f t="shared" si="136"/>
        <v>6.4223649414431429E-3</v>
      </c>
      <c r="I419" s="12"/>
    </row>
    <row r="420" spans="1:9" s="23" customFormat="1" ht="15" x14ac:dyDescent="0.2">
      <c r="A420" s="81"/>
      <c r="B420" s="56" t="s">
        <v>519</v>
      </c>
      <c r="C420" s="37">
        <v>4</v>
      </c>
      <c r="D420" s="20">
        <v>8</v>
      </c>
      <c r="E420" s="41">
        <f t="shared" si="134"/>
        <v>1.5111446921042689E-3</v>
      </c>
      <c r="F420" s="41">
        <f t="shared" si="135"/>
        <v>2.1361815754339119E-3</v>
      </c>
      <c r="G420" s="22">
        <f t="shared" si="133"/>
        <v>1</v>
      </c>
      <c r="H420" s="57">
        <f t="shared" si="136"/>
        <v>1.5111446921042689E-3</v>
      </c>
      <c r="I420" s="12"/>
    </row>
    <row r="421" spans="1:9" s="23" customFormat="1" ht="15" x14ac:dyDescent="0.2">
      <c r="A421" s="81"/>
      <c r="B421" s="56" t="s">
        <v>251</v>
      </c>
      <c r="C421" s="37">
        <v>0</v>
      </c>
      <c r="D421" s="20">
        <v>0</v>
      </c>
      <c r="E421" s="41" t="str">
        <f t="shared" si="134"/>
        <v/>
      </c>
      <c r="F421" s="41" t="str">
        <f t="shared" si="135"/>
        <v/>
      </c>
      <c r="G421" s="22" t="str">
        <f t="shared" si="133"/>
        <v xml:space="preserve"> </v>
      </c>
      <c r="H421" s="57" t="str">
        <f t="shared" si="136"/>
        <v/>
      </c>
      <c r="I421" s="12"/>
    </row>
    <row r="422" spans="1:9" s="23" customFormat="1" ht="15" x14ac:dyDescent="0.2">
      <c r="A422" s="81"/>
      <c r="B422" s="56" t="s">
        <v>252</v>
      </c>
      <c r="C422" s="37">
        <v>0</v>
      </c>
      <c r="D422" s="20">
        <v>2</v>
      </c>
      <c r="E422" s="41" t="str">
        <f t="shared" si="134"/>
        <v/>
      </c>
      <c r="F422" s="41">
        <f t="shared" si="135"/>
        <v>5.3404539385847798E-4</v>
      </c>
      <c r="G422" s="22">
        <f t="shared" si="133"/>
        <v>1</v>
      </c>
      <c r="H422" s="57" t="str">
        <f t="shared" si="136"/>
        <v/>
      </c>
      <c r="I422" s="12"/>
    </row>
    <row r="423" spans="1:9" s="23" customFormat="1" ht="15" x14ac:dyDescent="0.2">
      <c r="A423" s="81"/>
      <c r="B423" s="56" t="s">
        <v>572</v>
      </c>
      <c r="C423" s="37">
        <v>4</v>
      </c>
      <c r="D423" s="20">
        <v>21</v>
      </c>
      <c r="E423" s="41">
        <f t="shared" si="134"/>
        <v>1.5111446921042689E-3</v>
      </c>
      <c r="F423" s="41">
        <f t="shared" si="135"/>
        <v>5.6074766355140183E-3</v>
      </c>
      <c r="G423" s="22">
        <f t="shared" si="133"/>
        <v>4.25</v>
      </c>
      <c r="H423" s="57">
        <f t="shared" si="136"/>
        <v>6.4223649414431429E-3</v>
      </c>
      <c r="I423" s="12"/>
    </row>
    <row r="424" spans="1:9" s="23" customFormat="1" ht="15" x14ac:dyDescent="0.2">
      <c r="A424" s="81"/>
      <c r="B424" s="56" t="s">
        <v>656</v>
      </c>
      <c r="C424" s="37">
        <v>1</v>
      </c>
      <c r="D424" s="20">
        <v>0</v>
      </c>
      <c r="E424" s="41">
        <f t="shared" si="134"/>
        <v>3.7778617302606723E-4</v>
      </c>
      <c r="F424" s="41" t="str">
        <f t="shared" si="135"/>
        <v/>
      </c>
      <c r="G424" s="22">
        <f t="shared" si="133"/>
        <v>-1</v>
      </c>
      <c r="H424" s="57">
        <f t="shared" si="136"/>
        <v>-3.7778617302606723E-4</v>
      </c>
      <c r="I424" s="12"/>
    </row>
    <row r="425" spans="1:9" s="23" customFormat="1" ht="15" x14ac:dyDescent="0.2">
      <c r="A425" s="81"/>
      <c r="B425" s="56" t="s">
        <v>253</v>
      </c>
      <c r="C425" s="37">
        <v>0</v>
      </c>
      <c r="D425" s="20">
        <v>0</v>
      </c>
      <c r="E425" s="41" t="str">
        <f t="shared" si="134"/>
        <v/>
      </c>
      <c r="F425" s="41" t="str">
        <f t="shared" si="135"/>
        <v/>
      </c>
      <c r="G425" s="22" t="str">
        <f t="shared" si="133"/>
        <v xml:space="preserve"> </v>
      </c>
      <c r="H425" s="57" t="str">
        <f t="shared" si="136"/>
        <v/>
      </c>
      <c r="I425" s="12"/>
    </row>
    <row r="426" spans="1:9" s="23" customFormat="1" ht="15" x14ac:dyDescent="0.2">
      <c r="A426" s="81"/>
      <c r="B426" s="56" t="s">
        <v>87</v>
      </c>
      <c r="C426" s="37">
        <v>2</v>
      </c>
      <c r="D426" s="20">
        <v>41</v>
      </c>
      <c r="E426" s="41">
        <f t="shared" si="134"/>
        <v>7.5557234605213447E-4</v>
      </c>
      <c r="F426" s="41">
        <f t="shared" si="135"/>
        <v>1.0947930574098798E-2</v>
      </c>
      <c r="G426" s="22">
        <f t="shared" si="133"/>
        <v>19.5</v>
      </c>
      <c r="H426" s="57">
        <f t="shared" si="136"/>
        <v>1.4733660748016622E-2</v>
      </c>
      <c r="I426" s="12"/>
    </row>
    <row r="427" spans="1:9" s="23" customFormat="1" ht="15" x14ac:dyDescent="0.2">
      <c r="A427" s="81"/>
      <c r="B427" s="56" t="s">
        <v>86</v>
      </c>
      <c r="C427" s="37">
        <v>58</v>
      </c>
      <c r="D427" s="20">
        <v>237</v>
      </c>
      <c r="E427" s="41">
        <f t="shared" si="134"/>
        <v>2.19115980355119E-2</v>
      </c>
      <c r="F427" s="41">
        <f t="shared" si="135"/>
        <v>6.3284379172229635E-2</v>
      </c>
      <c r="G427" s="22">
        <f t="shared" si="133"/>
        <v>3.0862068965517242</v>
      </c>
      <c r="H427" s="57">
        <f t="shared" si="136"/>
        <v>6.7623724971666035E-2</v>
      </c>
      <c r="I427" s="12"/>
    </row>
    <row r="428" spans="1:9" s="23" customFormat="1" ht="30" x14ac:dyDescent="0.2">
      <c r="A428" s="81"/>
      <c r="B428" s="56" t="s">
        <v>475</v>
      </c>
      <c r="C428" s="37">
        <v>0</v>
      </c>
      <c r="D428" s="20">
        <v>0</v>
      </c>
      <c r="E428" s="41" t="str">
        <f t="shared" si="134"/>
        <v/>
      </c>
      <c r="F428" s="41" t="str">
        <f t="shared" si="135"/>
        <v/>
      </c>
      <c r="G428" s="22" t="str">
        <f t="shared" si="133"/>
        <v xml:space="preserve"> </v>
      </c>
      <c r="H428" s="57" t="str">
        <f t="shared" si="136"/>
        <v/>
      </c>
      <c r="I428" s="12"/>
    </row>
    <row r="429" spans="1:9" s="23" customFormat="1" ht="15" x14ac:dyDescent="0.2">
      <c r="A429" s="81"/>
      <c r="B429" s="56" t="s">
        <v>254</v>
      </c>
      <c r="C429" s="37">
        <v>3</v>
      </c>
      <c r="D429" s="20">
        <v>2</v>
      </c>
      <c r="E429" s="41">
        <f t="shared" si="134"/>
        <v>1.1333585190782018E-3</v>
      </c>
      <c r="F429" s="41">
        <f t="shared" si="135"/>
        <v>5.3404539385847798E-4</v>
      </c>
      <c r="G429" s="22">
        <f t="shared" si="133"/>
        <v>-0.33333333333333331</v>
      </c>
      <c r="H429" s="57">
        <f t="shared" si="136"/>
        <v>-3.7778617302606723E-4</v>
      </c>
      <c r="I429" s="12"/>
    </row>
    <row r="430" spans="1:9" s="23" customFormat="1" ht="15" x14ac:dyDescent="0.2">
      <c r="A430" s="81"/>
      <c r="B430" s="56" t="s">
        <v>255</v>
      </c>
      <c r="C430" s="37">
        <v>6</v>
      </c>
      <c r="D430" s="20">
        <v>23</v>
      </c>
      <c r="E430" s="41">
        <f t="shared" si="134"/>
        <v>2.2667170381564035E-3</v>
      </c>
      <c r="F430" s="41">
        <f t="shared" si="135"/>
        <v>6.1415220293724966E-3</v>
      </c>
      <c r="G430" s="22">
        <f t="shared" ref="G430:G498" si="171">+IF(AND(C430=0,D430=0)," ",IF(C430=0,1,IF(D430=0,-1,(D430-C430)/C430)))</f>
        <v>2.8333333333333335</v>
      </c>
      <c r="H430" s="57">
        <f t="shared" si="136"/>
        <v>6.4223649414431438E-3</v>
      </c>
      <c r="I430" s="12"/>
    </row>
    <row r="431" spans="1:9" s="23" customFormat="1" ht="15" x14ac:dyDescent="0.2">
      <c r="A431" s="81"/>
      <c r="B431" s="56" t="s">
        <v>476</v>
      </c>
      <c r="C431" s="37">
        <v>40</v>
      </c>
      <c r="D431" s="20">
        <v>72</v>
      </c>
      <c r="E431" s="41">
        <f t="shared" si="134"/>
        <v>1.5111446921042691E-2</v>
      </c>
      <c r="F431" s="41">
        <f t="shared" si="135"/>
        <v>1.9225634178905208E-2</v>
      </c>
      <c r="G431" s="22">
        <f t="shared" si="171"/>
        <v>0.8</v>
      </c>
      <c r="H431" s="57">
        <f t="shared" si="136"/>
        <v>1.2089157536834153E-2</v>
      </c>
      <c r="I431" s="12"/>
    </row>
    <row r="432" spans="1:9" s="23" customFormat="1" ht="15" x14ac:dyDescent="0.2">
      <c r="A432" s="81"/>
      <c r="B432" s="56" t="s">
        <v>85</v>
      </c>
      <c r="C432" s="37">
        <v>10</v>
      </c>
      <c r="D432" s="20">
        <v>1</v>
      </c>
      <c r="E432" s="41">
        <f t="shared" ref="E432:E500" si="172">+IF(C432=0,"",C432/C$355)</f>
        <v>3.7778617302606727E-3</v>
      </c>
      <c r="F432" s="41">
        <f t="shared" ref="F432:F500" si="173">+IF(D432=0,"",D432/D$355)</f>
        <v>2.6702269692923899E-4</v>
      </c>
      <c r="G432" s="22">
        <f t="shared" si="171"/>
        <v>-0.9</v>
      </c>
      <c r="H432" s="57">
        <f t="shared" ref="H432:H500" si="174">+IF(OR(AND(E432=""),(G432="")),"",E432*G432)</f>
        <v>-3.4000755572346055E-3</v>
      </c>
      <c r="I432" s="12"/>
    </row>
    <row r="433" spans="1:9" s="23" customFormat="1" ht="15" x14ac:dyDescent="0.2">
      <c r="A433" s="81"/>
      <c r="B433" s="56" t="s">
        <v>573</v>
      </c>
      <c r="C433" s="37">
        <v>0</v>
      </c>
      <c r="D433" s="20">
        <v>1</v>
      </c>
      <c r="E433" s="41" t="str">
        <f t="shared" si="172"/>
        <v/>
      </c>
      <c r="F433" s="41">
        <f t="shared" si="173"/>
        <v>2.6702269692923899E-4</v>
      </c>
      <c r="G433" s="22">
        <f t="shared" si="171"/>
        <v>1</v>
      </c>
      <c r="H433" s="57" t="str">
        <f t="shared" si="174"/>
        <v/>
      </c>
      <c r="I433" s="12"/>
    </row>
    <row r="434" spans="1:9" s="23" customFormat="1" ht="15" x14ac:dyDescent="0.2">
      <c r="A434" s="81"/>
      <c r="B434" s="56" t="s">
        <v>256</v>
      </c>
      <c r="C434" s="37">
        <v>0</v>
      </c>
      <c r="D434" s="20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7">
        <v>6</v>
      </c>
      <c r="D435" s="20">
        <v>20</v>
      </c>
      <c r="E435" s="41">
        <f t="shared" si="172"/>
        <v>2.2667170381564035E-3</v>
      </c>
      <c r="F435" s="41">
        <f t="shared" si="173"/>
        <v>5.3404539385847796E-3</v>
      </c>
      <c r="G435" s="22">
        <f t="shared" si="171"/>
        <v>2.3333333333333335</v>
      </c>
      <c r="H435" s="57">
        <f t="shared" si="174"/>
        <v>5.2890064223649422E-3</v>
      </c>
      <c r="I435" s="12"/>
    </row>
    <row r="436" spans="1:9" s="23" customFormat="1" ht="15" x14ac:dyDescent="0.2">
      <c r="A436" s="81"/>
      <c r="B436" s="56" t="s">
        <v>521</v>
      </c>
      <c r="C436" s="37">
        <v>1</v>
      </c>
      <c r="D436" s="20">
        <v>1</v>
      </c>
      <c r="E436" s="41">
        <f t="shared" si="172"/>
        <v>3.7778617302606723E-4</v>
      </c>
      <c r="F436" s="41">
        <f t="shared" si="173"/>
        <v>2.6702269692923899E-4</v>
      </c>
      <c r="G436" s="22">
        <f t="shared" si="171"/>
        <v>0</v>
      </c>
      <c r="H436" s="57">
        <f t="shared" si="174"/>
        <v>0</v>
      </c>
      <c r="I436" s="12"/>
    </row>
    <row r="437" spans="1:9" s="23" customFormat="1" ht="15" x14ac:dyDescent="0.2">
      <c r="A437" s="81"/>
      <c r="B437" s="56" t="s">
        <v>522</v>
      </c>
      <c r="C437" s="37">
        <v>1</v>
      </c>
      <c r="D437" s="20">
        <v>4</v>
      </c>
      <c r="E437" s="41">
        <f t="shared" si="172"/>
        <v>3.7778617302606723E-4</v>
      </c>
      <c r="F437" s="41">
        <f t="shared" si="173"/>
        <v>1.068090787716956E-3</v>
      </c>
      <c r="G437" s="22">
        <f t="shared" si="171"/>
        <v>3</v>
      </c>
      <c r="H437" s="57">
        <f t="shared" si="174"/>
        <v>1.1333585190782018E-3</v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7"/>
      <c r="D438" s="37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7"/>
      <c r="D439" s="37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7">
        <v>0</v>
      </c>
      <c r="D440" s="20">
        <v>2</v>
      </c>
      <c r="E440" s="41" t="str">
        <f t="shared" si="172"/>
        <v/>
      </c>
      <c r="F440" s="41">
        <f t="shared" si="173"/>
        <v>5.3404539385847798E-4</v>
      </c>
      <c r="G440" s="22">
        <f t="shared" si="171"/>
        <v>1</v>
      </c>
      <c r="H440" s="57" t="str">
        <f t="shared" si="174"/>
        <v/>
      </c>
      <c r="I440" s="12"/>
    </row>
    <row r="441" spans="1:9" s="23" customFormat="1" ht="30" x14ac:dyDescent="0.2">
      <c r="A441" s="81"/>
      <c r="B441" s="56" t="s">
        <v>258</v>
      </c>
      <c r="C441" s="37">
        <v>8</v>
      </c>
      <c r="D441" s="20">
        <v>30</v>
      </c>
      <c r="E441" s="41">
        <f t="shared" si="172"/>
        <v>3.0222893842085379E-3</v>
      </c>
      <c r="F441" s="41">
        <f t="shared" si="173"/>
        <v>8.0106809078771702E-3</v>
      </c>
      <c r="G441" s="22">
        <f t="shared" si="171"/>
        <v>2.75</v>
      </c>
      <c r="H441" s="57">
        <f t="shared" si="174"/>
        <v>8.3112958065734797E-3</v>
      </c>
      <c r="I441" s="12"/>
    </row>
    <row r="442" spans="1:9" s="23" customFormat="1" ht="15" x14ac:dyDescent="0.2">
      <c r="A442" s="81"/>
      <c r="B442" s="56" t="s">
        <v>540</v>
      </c>
      <c r="C442" s="37">
        <v>0</v>
      </c>
      <c r="D442" s="20">
        <v>0</v>
      </c>
      <c r="E442" s="41" t="str">
        <f t="shared" si="172"/>
        <v/>
      </c>
      <c r="F442" s="41" t="str">
        <f t="shared" si="173"/>
        <v/>
      </c>
      <c r="G442" s="22" t="str">
        <f t="shared" si="171"/>
        <v xml:space="preserve"> </v>
      </c>
      <c r="H442" s="57" t="str">
        <f t="shared" si="174"/>
        <v/>
      </c>
      <c r="I442" s="12"/>
    </row>
    <row r="443" spans="1:9" s="23" customFormat="1" ht="30" x14ac:dyDescent="0.2">
      <c r="A443" s="81"/>
      <c r="B443" s="56" t="s">
        <v>259</v>
      </c>
      <c r="C443" s="37">
        <v>0</v>
      </c>
      <c r="D443" s="20">
        <v>0</v>
      </c>
      <c r="E443" s="41" t="str">
        <f t="shared" si="172"/>
        <v/>
      </c>
      <c r="F443" s="41" t="str">
        <f t="shared" si="173"/>
        <v/>
      </c>
      <c r="G443" s="22" t="str">
        <f t="shared" si="171"/>
        <v xml:space="preserve"> </v>
      </c>
      <c r="H443" s="57" t="str">
        <f t="shared" si="174"/>
        <v/>
      </c>
      <c r="I443" s="12"/>
    </row>
    <row r="444" spans="1:9" s="23" customFormat="1" ht="30" x14ac:dyDescent="0.2">
      <c r="A444" s="81"/>
      <c r="B444" s="56" t="s">
        <v>477</v>
      </c>
      <c r="C444" s="37">
        <v>0</v>
      </c>
      <c r="D444" s="20">
        <v>1</v>
      </c>
      <c r="E444" s="41" t="str">
        <f t="shared" si="172"/>
        <v/>
      </c>
      <c r="F444" s="41">
        <f t="shared" si="173"/>
        <v>2.6702269692923899E-4</v>
      </c>
      <c r="G444" s="22">
        <f t="shared" si="171"/>
        <v>1</v>
      </c>
      <c r="H444" s="57" t="str">
        <f t="shared" si="174"/>
        <v/>
      </c>
      <c r="I444" s="12"/>
    </row>
    <row r="445" spans="1:9" s="23" customFormat="1" ht="15" x14ac:dyDescent="0.2">
      <c r="A445" s="81"/>
      <c r="B445" s="56" t="s">
        <v>525</v>
      </c>
      <c r="C445" s="37">
        <v>0</v>
      </c>
      <c r="D445" s="20">
        <v>0</v>
      </c>
      <c r="E445" s="41" t="str">
        <f t="shared" si="172"/>
        <v/>
      </c>
      <c r="F445" s="41" t="str">
        <f t="shared" si="173"/>
        <v/>
      </c>
      <c r="G445" s="22" t="str">
        <f t="shared" si="171"/>
        <v xml:space="preserve"> </v>
      </c>
      <c r="H445" s="57" t="str">
        <f t="shared" si="174"/>
        <v/>
      </c>
      <c r="I445" s="12"/>
    </row>
    <row r="446" spans="1:9" s="23" customFormat="1" ht="15" x14ac:dyDescent="0.2">
      <c r="A446" s="81"/>
      <c r="B446" s="56" t="s">
        <v>628</v>
      </c>
      <c r="C446" s="37">
        <v>0</v>
      </c>
      <c r="D446" s="20">
        <v>1</v>
      </c>
      <c r="E446" s="41" t="str">
        <f t="shared" ref="E446:E448" si="179">+IF(C446=0,"",C446/C$355)</f>
        <v/>
      </c>
      <c r="F446" s="41">
        <f t="shared" ref="F446:F448" si="180">+IF(D446=0,"",D446/D$355)</f>
        <v>2.6702269692923899E-4</v>
      </c>
      <c r="G446" s="41">
        <f t="shared" ref="G446:G448" si="181">+IF(AND(C446=0,D446=0)," ",IF(C446=0,1,IF(D446=0,-1,(D446-C446)/C446)))</f>
        <v>1</v>
      </c>
      <c r="H446" s="57" t="str">
        <f t="shared" ref="H446:H448" si="182">+IF(OR(AND(E446=""),(G446="")),"",E446*G446)</f>
        <v/>
      </c>
      <c r="I446" s="12"/>
    </row>
    <row r="447" spans="1:9" s="23" customFormat="1" ht="15" x14ac:dyDescent="0.2">
      <c r="A447" s="81"/>
      <c r="B447" s="56" t="s">
        <v>622</v>
      </c>
      <c r="C447" s="37">
        <v>0</v>
      </c>
      <c r="D447" s="20">
        <v>2</v>
      </c>
      <c r="E447" s="41" t="str">
        <f t="shared" si="179"/>
        <v/>
      </c>
      <c r="F447" s="41">
        <f t="shared" si="180"/>
        <v>5.3404539385847798E-4</v>
      </c>
      <c r="G447" s="41">
        <f t="shared" si="181"/>
        <v>1</v>
      </c>
      <c r="H447" s="57" t="str">
        <f t="shared" si="182"/>
        <v/>
      </c>
      <c r="I447" s="12"/>
    </row>
    <row r="448" spans="1:9" s="23" customFormat="1" ht="15" x14ac:dyDescent="0.2">
      <c r="A448" s="81"/>
      <c r="B448" s="56" t="s">
        <v>623</v>
      </c>
      <c r="C448" s="37">
        <v>1</v>
      </c>
      <c r="D448" s="20">
        <v>1</v>
      </c>
      <c r="E448" s="41">
        <f t="shared" si="179"/>
        <v>3.7778617302606723E-4</v>
      </c>
      <c r="F448" s="41">
        <f t="shared" si="180"/>
        <v>2.6702269692923899E-4</v>
      </c>
      <c r="G448" s="41">
        <f t="shared" si="181"/>
        <v>0</v>
      </c>
      <c r="H448" s="57">
        <f t="shared" si="182"/>
        <v>0</v>
      </c>
      <c r="I448" s="12"/>
    </row>
    <row r="449" spans="1:9" s="23" customFormat="1" ht="15" x14ac:dyDescent="0.2">
      <c r="A449" s="81"/>
      <c r="B449" s="56" t="s">
        <v>260</v>
      </c>
      <c r="C449" s="37">
        <v>0</v>
      </c>
      <c r="D449" s="20">
        <v>0</v>
      </c>
      <c r="E449" s="41" t="str">
        <f t="shared" si="172"/>
        <v/>
      </c>
      <c r="F449" s="41" t="str">
        <f t="shared" si="173"/>
        <v/>
      </c>
      <c r="G449" s="22" t="str">
        <f t="shared" si="171"/>
        <v xml:space="preserve"> </v>
      </c>
      <c r="H449" s="57" t="str">
        <f t="shared" si="174"/>
        <v/>
      </c>
      <c r="I449" s="12"/>
    </row>
    <row r="450" spans="1:9" s="23" customFormat="1" ht="15" x14ac:dyDescent="0.2">
      <c r="A450" s="81"/>
      <c r="B450" s="56" t="s">
        <v>261</v>
      </c>
      <c r="C450" s="37">
        <v>0</v>
      </c>
      <c r="D450" s="20">
        <v>0</v>
      </c>
      <c r="E450" s="41" t="str">
        <f t="shared" si="172"/>
        <v/>
      </c>
      <c r="F450" s="41" t="str">
        <f t="shared" si="173"/>
        <v/>
      </c>
      <c r="G450" s="22" t="str">
        <f t="shared" si="171"/>
        <v xml:space="preserve"> </v>
      </c>
      <c r="H450" s="57" t="str">
        <f t="shared" si="174"/>
        <v/>
      </c>
      <c r="I450" s="12"/>
    </row>
    <row r="451" spans="1:9" s="23" customFormat="1" ht="15" x14ac:dyDescent="0.2">
      <c r="A451" s="81"/>
      <c r="B451" s="56" t="s">
        <v>262</v>
      </c>
      <c r="C451" s="37">
        <v>25</v>
      </c>
      <c r="D451" s="20">
        <v>15</v>
      </c>
      <c r="E451" s="41">
        <f t="shared" si="172"/>
        <v>9.4446543256516812E-3</v>
      </c>
      <c r="F451" s="41">
        <f t="shared" si="173"/>
        <v>4.0053404539385851E-3</v>
      </c>
      <c r="G451" s="22">
        <f t="shared" si="171"/>
        <v>-0.4</v>
      </c>
      <c r="H451" s="57">
        <f t="shared" si="174"/>
        <v>-3.7778617302606727E-3</v>
      </c>
      <c r="I451" s="12"/>
    </row>
    <row r="452" spans="1:9" s="23" customFormat="1" ht="15" x14ac:dyDescent="0.2">
      <c r="A452" s="81"/>
      <c r="B452" s="56" t="s">
        <v>94</v>
      </c>
      <c r="C452" s="37">
        <v>34</v>
      </c>
      <c r="D452" s="20">
        <v>37</v>
      </c>
      <c r="E452" s="41">
        <f t="shared" si="172"/>
        <v>1.2844729882886286E-2</v>
      </c>
      <c r="F452" s="41">
        <f t="shared" si="173"/>
        <v>9.879839786381843E-3</v>
      </c>
      <c r="G452" s="22">
        <f t="shared" si="171"/>
        <v>8.8235294117647065E-2</v>
      </c>
      <c r="H452" s="57">
        <f t="shared" si="174"/>
        <v>1.1333585190782018E-3</v>
      </c>
      <c r="I452" s="12"/>
    </row>
    <row r="453" spans="1:9" s="23" customFormat="1" ht="15" x14ac:dyDescent="0.2">
      <c r="A453" s="81"/>
      <c r="B453" s="56" t="s">
        <v>95</v>
      </c>
      <c r="C453" s="37">
        <v>0</v>
      </c>
      <c r="D453" s="20">
        <v>20</v>
      </c>
      <c r="E453" s="41" t="str">
        <f t="shared" si="172"/>
        <v/>
      </c>
      <c r="F453" s="41">
        <f t="shared" si="173"/>
        <v>5.3404539385847796E-3</v>
      </c>
      <c r="G453" s="22">
        <f t="shared" si="171"/>
        <v>1</v>
      </c>
      <c r="H453" s="57" t="str">
        <f t="shared" si="174"/>
        <v/>
      </c>
      <c r="I453" s="12"/>
    </row>
    <row r="454" spans="1:9" s="23" customFormat="1" ht="15" x14ac:dyDescent="0.2">
      <c r="A454" s="81"/>
      <c r="B454" s="56" t="s">
        <v>96</v>
      </c>
      <c r="C454" s="37">
        <v>104</v>
      </c>
      <c r="D454" s="20">
        <v>173</v>
      </c>
      <c r="E454" s="41">
        <f t="shared" si="172"/>
        <v>3.9289761994710994E-2</v>
      </c>
      <c r="F454" s="41">
        <f t="shared" si="173"/>
        <v>4.6194926568758343E-2</v>
      </c>
      <c r="G454" s="22">
        <f t="shared" si="171"/>
        <v>0.66346153846153844</v>
      </c>
      <c r="H454" s="57">
        <f t="shared" si="174"/>
        <v>2.6067245938798639E-2</v>
      </c>
      <c r="I454" s="12"/>
    </row>
    <row r="455" spans="1:9" s="23" customFormat="1" ht="15" x14ac:dyDescent="0.2">
      <c r="A455" s="81"/>
      <c r="B455" s="56" t="s">
        <v>263</v>
      </c>
      <c r="C455" s="37">
        <v>0</v>
      </c>
      <c r="D455" s="20">
        <v>1</v>
      </c>
      <c r="E455" s="41" t="str">
        <f t="shared" si="172"/>
        <v/>
      </c>
      <c r="F455" s="41">
        <f t="shared" si="173"/>
        <v>2.6702269692923899E-4</v>
      </c>
      <c r="G455" s="22">
        <f t="shared" si="171"/>
        <v>1</v>
      </c>
      <c r="H455" s="57" t="str">
        <f t="shared" si="174"/>
        <v/>
      </c>
      <c r="I455" s="12"/>
    </row>
    <row r="456" spans="1:9" s="23" customFormat="1" ht="15" x14ac:dyDescent="0.2">
      <c r="A456" s="81"/>
      <c r="B456" s="56" t="s">
        <v>526</v>
      </c>
      <c r="C456" s="37">
        <v>0</v>
      </c>
      <c r="D456" s="20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7">
        <v>0</v>
      </c>
      <c r="D457" s="20">
        <v>1</v>
      </c>
      <c r="E457" s="41" t="str">
        <f t="shared" si="172"/>
        <v/>
      </c>
      <c r="F457" s="41">
        <f t="shared" si="173"/>
        <v>2.6702269692923899E-4</v>
      </c>
      <c r="G457" s="22">
        <f t="shared" si="171"/>
        <v>1</v>
      </c>
      <c r="H457" s="57" t="str">
        <f t="shared" si="174"/>
        <v/>
      </c>
      <c r="I457" s="12"/>
    </row>
    <row r="458" spans="1:9" s="23" customFormat="1" ht="15" x14ac:dyDescent="0.2">
      <c r="A458" s="81"/>
      <c r="B458" s="56" t="s">
        <v>93</v>
      </c>
      <c r="C458" s="37">
        <v>0</v>
      </c>
      <c r="D458" s="20">
        <v>0</v>
      </c>
      <c r="E458" s="41" t="str">
        <f t="shared" si="172"/>
        <v/>
      </c>
      <c r="F458" s="41" t="str">
        <f t="shared" si="173"/>
        <v/>
      </c>
      <c r="G458" s="22" t="str">
        <f t="shared" si="171"/>
        <v xml:space="preserve"> </v>
      </c>
      <c r="H458" s="57" t="str">
        <f t="shared" si="174"/>
        <v/>
      </c>
      <c r="I458" s="12"/>
    </row>
    <row r="459" spans="1:9" s="23" customFormat="1" ht="15" x14ac:dyDescent="0.2">
      <c r="A459" s="81"/>
      <c r="B459" s="56" t="s">
        <v>528</v>
      </c>
      <c r="C459" s="37">
        <v>2</v>
      </c>
      <c r="D459" s="20">
        <v>10</v>
      </c>
      <c r="E459" s="41">
        <f t="shared" si="172"/>
        <v>7.5557234605213447E-4</v>
      </c>
      <c r="F459" s="41">
        <f t="shared" si="173"/>
        <v>2.6702269692923898E-3</v>
      </c>
      <c r="G459" s="22">
        <f t="shared" si="171"/>
        <v>4</v>
      </c>
      <c r="H459" s="57">
        <f t="shared" si="174"/>
        <v>3.0222893842085379E-3</v>
      </c>
      <c r="I459" s="12"/>
    </row>
    <row r="460" spans="1:9" s="23" customFormat="1" ht="15" x14ac:dyDescent="0.2">
      <c r="A460" s="81"/>
      <c r="B460" s="56" t="s">
        <v>529</v>
      </c>
      <c r="C460" s="37">
        <v>0</v>
      </c>
      <c r="D460" s="20">
        <v>0</v>
      </c>
      <c r="E460" s="41" t="str">
        <f t="shared" si="172"/>
        <v/>
      </c>
      <c r="F460" s="41" t="str">
        <f t="shared" si="173"/>
        <v/>
      </c>
      <c r="G460" s="22" t="str">
        <f t="shared" si="171"/>
        <v xml:space="preserve"> </v>
      </c>
      <c r="H460" s="57" t="str">
        <f t="shared" si="174"/>
        <v/>
      </c>
      <c r="I460" s="12"/>
    </row>
    <row r="461" spans="1:9" s="23" customFormat="1" ht="30" x14ac:dyDescent="0.2">
      <c r="A461" s="81"/>
      <c r="B461" s="56" t="s">
        <v>530</v>
      </c>
      <c r="C461" s="37">
        <v>0</v>
      </c>
      <c r="D461" s="20">
        <v>0</v>
      </c>
      <c r="E461" s="41" t="str">
        <f t="shared" si="172"/>
        <v/>
      </c>
      <c r="F461" s="41" t="str">
        <f t="shared" si="173"/>
        <v/>
      </c>
      <c r="G461" s="22" t="str">
        <f t="shared" si="171"/>
        <v xml:space="preserve"> </v>
      </c>
      <c r="H461" s="57" t="str">
        <f t="shared" si="174"/>
        <v/>
      </c>
      <c r="I461" s="12"/>
    </row>
    <row r="462" spans="1:9" s="23" customFormat="1" ht="30" x14ac:dyDescent="0.2">
      <c r="A462" s="81"/>
      <c r="B462" s="56" t="s">
        <v>635</v>
      </c>
      <c r="C462" s="37">
        <v>0</v>
      </c>
      <c r="D462" s="20">
        <v>1</v>
      </c>
      <c r="E462" s="41" t="str">
        <f t="shared" si="172"/>
        <v/>
      </c>
      <c r="F462" s="41">
        <f t="shared" si="173"/>
        <v>2.6702269692923899E-4</v>
      </c>
      <c r="G462" s="22">
        <f t="shared" si="171"/>
        <v>1</v>
      </c>
      <c r="H462" s="57" t="str">
        <f t="shared" si="174"/>
        <v/>
      </c>
      <c r="I462" s="12"/>
    </row>
    <row r="463" spans="1:9" s="23" customFormat="1" ht="15" x14ac:dyDescent="0.2">
      <c r="A463" s="81"/>
      <c r="B463" s="56" t="s">
        <v>100</v>
      </c>
      <c r="C463" s="37">
        <v>0</v>
      </c>
      <c r="D463" s="20">
        <v>0</v>
      </c>
      <c r="E463" s="41" t="str">
        <f t="shared" si="172"/>
        <v/>
      </c>
      <c r="F463" s="41" t="str">
        <f t="shared" si="173"/>
        <v/>
      </c>
      <c r="G463" s="22" t="str">
        <f t="shared" si="171"/>
        <v xml:space="preserve"> </v>
      </c>
      <c r="H463" s="57" t="str">
        <f t="shared" si="174"/>
        <v/>
      </c>
      <c r="I463" s="12"/>
    </row>
    <row r="464" spans="1:9" s="23" customFormat="1" ht="15" x14ac:dyDescent="0.2">
      <c r="A464" s="81"/>
      <c r="B464" s="56" t="s">
        <v>108</v>
      </c>
      <c r="C464" s="37">
        <v>1</v>
      </c>
      <c r="D464" s="20">
        <v>1</v>
      </c>
      <c r="E464" s="41">
        <f t="shared" si="172"/>
        <v>3.7778617302606723E-4</v>
      </c>
      <c r="F464" s="41">
        <f t="shared" si="173"/>
        <v>2.6702269692923899E-4</v>
      </c>
      <c r="G464" s="22">
        <f t="shared" si="171"/>
        <v>0</v>
      </c>
      <c r="H464" s="57">
        <f t="shared" si="174"/>
        <v>0</v>
      </c>
      <c r="I464" s="12"/>
    </row>
    <row r="465" spans="1:9" s="23" customFormat="1" ht="15" x14ac:dyDescent="0.2">
      <c r="A465" s="81"/>
      <c r="B465" s="56" t="s">
        <v>107</v>
      </c>
      <c r="C465" s="37">
        <v>1</v>
      </c>
      <c r="D465" s="20">
        <v>4</v>
      </c>
      <c r="E465" s="41">
        <f t="shared" si="172"/>
        <v>3.7778617302606723E-4</v>
      </c>
      <c r="F465" s="41">
        <f t="shared" si="173"/>
        <v>1.068090787716956E-3</v>
      </c>
      <c r="G465" s="22">
        <f t="shared" si="171"/>
        <v>3</v>
      </c>
      <c r="H465" s="57">
        <f t="shared" si="174"/>
        <v>1.1333585190782018E-3</v>
      </c>
      <c r="I465" s="12"/>
    </row>
    <row r="466" spans="1:9" s="23" customFormat="1" ht="15" x14ac:dyDescent="0.2">
      <c r="A466" s="81"/>
      <c r="B466" s="56" t="s">
        <v>264</v>
      </c>
      <c r="C466" s="37">
        <v>1</v>
      </c>
      <c r="D466" s="20">
        <v>1</v>
      </c>
      <c r="E466" s="41">
        <f t="shared" si="172"/>
        <v>3.7778617302606723E-4</v>
      </c>
      <c r="F466" s="41">
        <f t="shared" si="173"/>
        <v>2.6702269692923899E-4</v>
      </c>
      <c r="G466" s="22">
        <f t="shared" si="171"/>
        <v>0</v>
      </c>
      <c r="H466" s="57">
        <f t="shared" si="174"/>
        <v>0</v>
      </c>
      <c r="I466" s="12"/>
    </row>
    <row r="467" spans="1:9" s="23" customFormat="1" ht="30" x14ac:dyDescent="0.2">
      <c r="A467" s="81"/>
      <c r="B467" s="56" t="s">
        <v>478</v>
      </c>
      <c r="C467" s="37">
        <v>1</v>
      </c>
      <c r="D467" s="20">
        <v>0</v>
      </c>
      <c r="E467" s="41">
        <f t="shared" si="172"/>
        <v>3.7778617302606723E-4</v>
      </c>
      <c r="F467" s="41" t="str">
        <f t="shared" si="173"/>
        <v/>
      </c>
      <c r="G467" s="22">
        <f t="shared" si="171"/>
        <v>-1</v>
      </c>
      <c r="H467" s="57">
        <f t="shared" si="174"/>
        <v>-3.7778617302606723E-4</v>
      </c>
      <c r="I467" s="12"/>
    </row>
    <row r="468" spans="1:9" s="23" customFormat="1" ht="45" x14ac:dyDescent="0.2">
      <c r="A468" s="81"/>
      <c r="B468" s="56" t="s">
        <v>541</v>
      </c>
      <c r="C468" s="37">
        <v>0</v>
      </c>
      <c r="D468" s="20">
        <v>17</v>
      </c>
      <c r="E468" s="41" t="str">
        <f t="shared" si="172"/>
        <v/>
      </c>
      <c r="F468" s="41">
        <f t="shared" si="173"/>
        <v>4.5393858477970625E-3</v>
      </c>
      <c r="G468" s="22">
        <f t="shared" si="171"/>
        <v>1</v>
      </c>
      <c r="H468" s="57" t="str">
        <f t="shared" si="174"/>
        <v/>
      </c>
      <c r="I468" s="12"/>
    </row>
    <row r="469" spans="1:9" s="23" customFormat="1" ht="30" x14ac:dyDescent="0.2">
      <c r="A469" s="81"/>
      <c r="B469" s="56" t="s">
        <v>479</v>
      </c>
      <c r="C469" s="37">
        <v>0</v>
      </c>
      <c r="D469" s="20">
        <v>0</v>
      </c>
      <c r="E469" s="41" t="str">
        <f t="shared" si="172"/>
        <v/>
      </c>
      <c r="F469" s="41" t="str">
        <f t="shared" si="173"/>
        <v/>
      </c>
      <c r="G469" s="22" t="str">
        <f t="shared" si="171"/>
        <v xml:space="preserve"> </v>
      </c>
      <c r="H469" s="57" t="str">
        <f t="shared" si="174"/>
        <v/>
      </c>
      <c r="I469" s="12"/>
    </row>
    <row r="470" spans="1:9" s="23" customFormat="1" ht="15" x14ac:dyDescent="0.2">
      <c r="A470" s="81"/>
      <c r="B470" s="56" t="s">
        <v>103</v>
      </c>
      <c r="C470" s="37">
        <v>0</v>
      </c>
      <c r="D470" s="20">
        <v>2</v>
      </c>
      <c r="E470" s="41" t="str">
        <f t="shared" si="172"/>
        <v/>
      </c>
      <c r="F470" s="41">
        <f t="shared" si="173"/>
        <v>5.3404539385847798E-4</v>
      </c>
      <c r="G470" s="22">
        <f t="shared" si="171"/>
        <v>1</v>
      </c>
      <c r="H470" s="57" t="str">
        <f t="shared" si="174"/>
        <v/>
      </c>
      <c r="I470" s="12"/>
    </row>
    <row r="471" spans="1:9" s="23" customFormat="1" ht="30" x14ac:dyDescent="0.2">
      <c r="A471" s="81"/>
      <c r="B471" s="56" t="s">
        <v>590</v>
      </c>
      <c r="C471" s="37">
        <v>0</v>
      </c>
      <c r="D471" s="20">
        <v>0</v>
      </c>
      <c r="E471" s="41" t="str">
        <f t="shared" si="172"/>
        <v/>
      </c>
      <c r="F471" s="41" t="str">
        <f t="shared" si="173"/>
        <v/>
      </c>
      <c r="G471" s="22" t="str">
        <f t="shared" si="171"/>
        <v xml:space="preserve"> </v>
      </c>
      <c r="H471" s="57" t="str">
        <f t="shared" si="174"/>
        <v/>
      </c>
      <c r="I471" s="12"/>
    </row>
    <row r="472" spans="1:9" s="23" customFormat="1" ht="15" x14ac:dyDescent="0.2">
      <c r="A472" s="81"/>
      <c r="B472" s="56" t="s">
        <v>104</v>
      </c>
      <c r="C472" s="37">
        <v>0</v>
      </c>
      <c r="D472" s="20">
        <v>1</v>
      </c>
      <c r="E472" s="41" t="str">
        <f t="shared" si="172"/>
        <v/>
      </c>
      <c r="F472" s="41">
        <f t="shared" si="173"/>
        <v>2.6702269692923899E-4</v>
      </c>
      <c r="G472" s="22">
        <f t="shared" si="171"/>
        <v>1</v>
      </c>
      <c r="H472" s="57" t="str">
        <f t="shared" si="174"/>
        <v/>
      </c>
      <c r="I472" s="12"/>
    </row>
    <row r="473" spans="1:9" s="23" customFormat="1" ht="15" x14ac:dyDescent="0.2">
      <c r="A473" s="81"/>
      <c r="B473" s="56" t="s">
        <v>373</v>
      </c>
      <c r="C473" s="37">
        <v>0</v>
      </c>
      <c r="D473" s="20">
        <v>0</v>
      </c>
      <c r="E473" s="41" t="str">
        <f t="shared" si="172"/>
        <v/>
      </c>
      <c r="F473" s="41" t="str">
        <f t="shared" si="173"/>
        <v/>
      </c>
      <c r="G473" s="22" t="str">
        <f t="shared" si="171"/>
        <v xml:space="preserve"> </v>
      </c>
      <c r="H473" s="57" t="str">
        <f t="shared" si="174"/>
        <v/>
      </c>
      <c r="I473" s="12"/>
    </row>
    <row r="474" spans="1:9" s="23" customFormat="1" ht="15" x14ac:dyDescent="0.2">
      <c r="A474" s="81"/>
      <c r="B474" s="56" t="s">
        <v>102</v>
      </c>
      <c r="C474" s="37">
        <v>1</v>
      </c>
      <c r="D474" s="20">
        <v>8</v>
      </c>
      <c r="E474" s="41">
        <f t="shared" si="172"/>
        <v>3.7778617302606723E-4</v>
      </c>
      <c r="F474" s="41">
        <f t="shared" si="173"/>
        <v>2.1361815754339119E-3</v>
      </c>
      <c r="G474" s="22">
        <f t="shared" si="171"/>
        <v>7</v>
      </c>
      <c r="H474" s="57">
        <f t="shared" si="174"/>
        <v>2.6445032111824707E-3</v>
      </c>
      <c r="I474" s="12"/>
    </row>
    <row r="475" spans="1:9" s="23" customFormat="1" ht="15" x14ac:dyDescent="0.2">
      <c r="A475" s="81"/>
      <c r="B475" s="56" t="s">
        <v>265</v>
      </c>
      <c r="C475" s="37">
        <v>0</v>
      </c>
      <c r="D475" s="20">
        <v>0</v>
      </c>
      <c r="E475" s="41" t="str">
        <f t="shared" si="172"/>
        <v/>
      </c>
      <c r="F475" s="41" t="str">
        <f t="shared" si="173"/>
        <v/>
      </c>
      <c r="G475" s="22" t="str">
        <f t="shared" si="171"/>
        <v xml:space="preserve"> </v>
      </c>
      <c r="H475" s="57" t="str">
        <f t="shared" si="174"/>
        <v/>
      </c>
      <c r="I475" s="12"/>
    </row>
    <row r="476" spans="1:9" s="23" customFormat="1" ht="15" x14ac:dyDescent="0.2">
      <c r="A476" s="81"/>
      <c r="B476" s="56" t="s">
        <v>636</v>
      </c>
      <c r="C476" s="37">
        <v>0</v>
      </c>
      <c r="D476" s="20">
        <v>2</v>
      </c>
      <c r="E476" s="41" t="str">
        <f t="shared" si="172"/>
        <v/>
      </c>
      <c r="F476" s="41">
        <f t="shared" si="173"/>
        <v>5.3404539385847798E-4</v>
      </c>
      <c r="G476" s="22">
        <f t="shared" si="171"/>
        <v>1</v>
      </c>
      <c r="H476" s="57" t="str">
        <f t="shared" si="174"/>
        <v/>
      </c>
      <c r="I476" s="12"/>
    </row>
    <row r="477" spans="1:9" s="23" customFormat="1" ht="15" x14ac:dyDescent="0.2">
      <c r="A477" s="81"/>
      <c r="B477" s="56" t="s">
        <v>326</v>
      </c>
      <c r="C477" s="37">
        <v>0</v>
      </c>
      <c r="D477" s="20">
        <v>0</v>
      </c>
      <c r="E477" s="41" t="str">
        <f t="shared" si="172"/>
        <v/>
      </c>
      <c r="F477" s="41" t="str">
        <f t="shared" si="173"/>
        <v/>
      </c>
      <c r="G477" s="22" t="str">
        <f t="shared" si="171"/>
        <v xml:space="preserve"> </v>
      </c>
      <c r="H477" s="57" t="str">
        <f t="shared" si="174"/>
        <v/>
      </c>
      <c r="I477" s="12"/>
    </row>
    <row r="478" spans="1:9" s="23" customFormat="1" ht="15" x14ac:dyDescent="0.2">
      <c r="A478" s="81"/>
      <c r="B478" s="56" t="s">
        <v>111</v>
      </c>
      <c r="C478" s="37">
        <v>1</v>
      </c>
      <c r="D478" s="20">
        <v>4</v>
      </c>
      <c r="E478" s="41">
        <f t="shared" si="172"/>
        <v>3.7778617302606723E-4</v>
      </c>
      <c r="F478" s="41">
        <f t="shared" si="173"/>
        <v>1.068090787716956E-3</v>
      </c>
      <c r="G478" s="22">
        <f t="shared" si="171"/>
        <v>3</v>
      </c>
      <c r="H478" s="57">
        <f t="shared" si="174"/>
        <v>1.1333585190782018E-3</v>
      </c>
      <c r="I478" s="12"/>
    </row>
    <row r="479" spans="1:9" s="23" customFormat="1" ht="15" x14ac:dyDescent="0.2">
      <c r="A479" s="81"/>
      <c r="B479" s="56" t="s">
        <v>99</v>
      </c>
      <c r="C479" s="37">
        <v>1</v>
      </c>
      <c r="D479" s="20">
        <v>0</v>
      </c>
      <c r="E479" s="41">
        <f t="shared" si="172"/>
        <v>3.7778617302606723E-4</v>
      </c>
      <c r="F479" s="41" t="str">
        <f t="shared" si="173"/>
        <v/>
      </c>
      <c r="G479" s="22">
        <f t="shared" si="171"/>
        <v>-1</v>
      </c>
      <c r="H479" s="57">
        <f t="shared" si="174"/>
        <v>-3.7778617302606723E-4</v>
      </c>
      <c r="I479" s="12"/>
    </row>
    <row r="480" spans="1:9" s="23" customFormat="1" ht="15" x14ac:dyDescent="0.2">
      <c r="A480" s="81"/>
      <c r="B480" s="56" t="s">
        <v>266</v>
      </c>
      <c r="C480" s="37">
        <v>16</v>
      </c>
      <c r="D480" s="20">
        <v>124</v>
      </c>
      <c r="E480" s="41">
        <f t="shared" si="172"/>
        <v>6.0445787684170757E-3</v>
      </c>
      <c r="F480" s="41">
        <f t="shared" si="173"/>
        <v>3.3110814419225636E-2</v>
      </c>
      <c r="G480" s="22">
        <f t="shared" si="171"/>
        <v>6.75</v>
      </c>
      <c r="H480" s="57">
        <f t="shared" si="174"/>
        <v>4.0800906686815262E-2</v>
      </c>
      <c r="I480" s="12"/>
    </row>
    <row r="481" spans="1:9" s="23" customFormat="1" ht="15" x14ac:dyDescent="0.2">
      <c r="A481" s="81"/>
      <c r="B481" s="56" t="s">
        <v>480</v>
      </c>
      <c r="C481" s="37">
        <v>0</v>
      </c>
      <c r="D481" s="20">
        <v>1</v>
      </c>
      <c r="E481" s="41" t="str">
        <f t="shared" si="172"/>
        <v/>
      </c>
      <c r="F481" s="41">
        <f t="shared" si="173"/>
        <v>2.6702269692923899E-4</v>
      </c>
      <c r="G481" s="22">
        <f t="shared" si="171"/>
        <v>1</v>
      </c>
      <c r="H481" s="57" t="str">
        <f t="shared" si="174"/>
        <v/>
      </c>
      <c r="I481" s="12"/>
    </row>
    <row r="482" spans="1:9" s="23" customFormat="1" ht="15" x14ac:dyDescent="0.2">
      <c r="A482" s="81"/>
      <c r="B482" s="56" t="s">
        <v>105</v>
      </c>
      <c r="C482" s="37">
        <v>1</v>
      </c>
      <c r="D482" s="20">
        <v>0</v>
      </c>
      <c r="E482" s="41">
        <f t="shared" si="172"/>
        <v>3.7778617302606723E-4</v>
      </c>
      <c r="F482" s="41" t="str">
        <f t="shared" si="173"/>
        <v/>
      </c>
      <c r="G482" s="22">
        <f t="shared" si="171"/>
        <v>-1</v>
      </c>
      <c r="H482" s="57">
        <f t="shared" si="174"/>
        <v>-3.7778617302606723E-4</v>
      </c>
      <c r="I482" s="12"/>
    </row>
    <row r="483" spans="1:9" s="23" customFormat="1" ht="15" x14ac:dyDescent="0.2">
      <c r="A483" s="81"/>
      <c r="B483" s="56" t="s">
        <v>109</v>
      </c>
      <c r="C483" s="37">
        <v>0</v>
      </c>
      <c r="D483" s="20">
        <v>0</v>
      </c>
      <c r="E483" s="41" t="str">
        <f t="shared" si="172"/>
        <v/>
      </c>
      <c r="F483" s="41" t="str">
        <f t="shared" si="173"/>
        <v/>
      </c>
      <c r="G483" s="22" t="str">
        <f t="shared" si="171"/>
        <v xml:space="preserve"> </v>
      </c>
      <c r="H483" s="57" t="str">
        <f t="shared" si="174"/>
        <v/>
      </c>
      <c r="I483" s="12"/>
    </row>
    <row r="484" spans="1:9" s="23" customFormat="1" ht="15" x14ac:dyDescent="0.2">
      <c r="A484" s="81"/>
      <c r="B484" s="56" t="s">
        <v>97</v>
      </c>
      <c r="C484" s="37">
        <v>0</v>
      </c>
      <c r="D484" s="20">
        <v>0</v>
      </c>
      <c r="E484" s="41" t="str">
        <f t="shared" si="172"/>
        <v/>
      </c>
      <c r="F484" s="41" t="str">
        <f t="shared" si="173"/>
        <v/>
      </c>
      <c r="G484" s="22" t="str">
        <f t="shared" si="171"/>
        <v xml:space="preserve"> </v>
      </c>
      <c r="H484" s="57" t="str">
        <f t="shared" si="174"/>
        <v/>
      </c>
      <c r="I484" s="12"/>
    </row>
    <row r="485" spans="1:9" s="23" customFormat="1" ht="15" x14ac:dyDescent="0.2">
      <c r="A485" s="81"/>
      <c r="B485" s="56" t="s">
        <v>101</v>
      </c>
      <c r="C485" s="37">
        <v>0</v>
      </c>
      <c r="D485" s="20">
        <v>0</v>
      </c>
      <c r="E485" s="41" t="str">
        <f t="shared" si="172"/>
        <v/>
      </c>
      <c r="F485" s="41" t="str">
        <f t="shared" si="173"/>
        <v/>
      </c>
      <c r="G485" s="22" t="str">
        <f t="shared" si="171"/>
        <v xml:space="preserve"> </v>
      </c>
      <c r="H485" s="57" t="str">
        <f t="shared" si="174"/>
        <v/>
      </c>
      <c r="I485" s="12"/>
    </row>
    <row r="486" spans="1:9" s="23" customFormat="1" ht="15" x14ac:dyDescent="0.2">
      <c r="A486" s="81"/>
      <c r="B486" s="56" t="s">
        <v>106</v>
      </c>
      <c r="C486" s="37">
        <v>0</v>
      </c>
      <c r="D486" s="20">
        <v>0</v>
      </c>
      <c r="E486" s="41" t="str">
        <f t="shared" si="172"/>
        <v/>
      </c>
      <c r="F486" s="41" t="str">
        <f t="shared" si="173"/>
        <v/>
      </c>
      <c r="G486" s="22" t="str">
        <f t="shared" si="171"/>
        <v xml:space="preserve"> </v>
      </c>
      <c r="H486" s="57" t="str">
        <f t="shared" si="174"/>
        <v/>
      </c>
      <c r="I486" s="12"/>
    </row>
    <row r="487" spans="1:9" s="23" customFormat="1" ht="15" x14ac:dyDescent="0.2">
      <c r="A487" s="81"/>
      <c r="B487" s="56" t="s">
        <v>110</v>
      </c>
      <c r="C487" s="37">
        <v>0</v>
      </c>
      <c r="D487" s="20">
        <v>0</v>
      </c>
      <c r="E487" s="41" t="str">
        <f t="shared" si="172"/>
        <v/>
      </c>
      <c r="F487" s="41" t="str">
        <f t="shared" si="173"/>
        <v/>
      </c>
      <c r="G487" s="22" t="str">
        <f t="shared" si="171"/>
        <v xml:space="preserve"> </v>
      </c>
      <c r="H487" s="57" t="str">
        <f t="shared" si="174"/>
        <v/>
      </c>
      <c r="I487" s="12"/>
    </row>
    <row r="488" spans="1:9" s="23" customFormat="1" ht="15" x14ac:dyDescent="0.2">
      <c r="A488" s="81"/>
      <c r="B488" s="56" t="s">
        <v>267</v>
      </c>
      <c r="C488" s="37">
        <v>1</v>
      </c>
      <c r="D488" s="20">
        <v>15</v>
      </c>
      <c r="E488" s="41">
        <f t="shared" si="172"/>
        <v>3.7778617302606723E-4</v>
      </c>
      <c r="F488" s="41">
        <f t="shared" si="173"/>
        <v>4.0053404539385851E-3</v>
      </c>
      <c r="G488" s="22">
        <f t="shared" si="171"/>
        <v>14</v>
      </c>
      <c r="H488" s="57">
        <f t="shared" si="174"/>
        <v>5.2890064223649414E-3</v>
      </c>
      <c r="I488" s="12"/>
    </row>
    <row r="489" spans="1:9" s="23" customFormat="1" ht="30" x14ac:dyDescent="0.2">
      <c r="A489" s="81"/>
      <c r="B489" s="56" t="s">
        <v>481</v>
      </c>
      <c r="C489" s="37">
        <v>0</v>
      </c>
      <c r="D489" s="20">
        <v>0</v>
      </c>
      <c r="E489" s="41" t="str">
        <f t="shared" si="172"/>
        <v/>
      </c>
      <c r="F489" s="41" t="str">
        <f t="shared" si="173"/>
        <v/>
      </c>
      <c r="G489" s="22" t="str">
        <f t="shared" si="171"/>
        <v xml:space="preserve"> </v>
      </c>
      <c r="H489" s="57" t="str">
        <f t="shared" si="174"/>
        <v/>
      </c>
      <c r="I489" s="12"/>
    </row>
    <row r="490" spans="1:9" s="23" customFormat="1" ht="15" x14ac:dyDescent="0.2">
      <c r="A490" s="81"/>
      <c r="B490" s="56" t="s">
        <v>268</v>
      </c>
      <c r="C490" s="37">
        <v>1</v>
      </c>
      <c r="D490" s="20">
        <v>1</v>
      </c>
      <c r="E490" s="41">
        <f t="shared" si="172"/>
        <v>3.7778617302606723E-4</v>
      </c>
      <c r="F490" s="41">
        <f t="shared" si="173"/>
        <v>2.6702269692923899E-4</v>
      </c>
      <c r="G490" s="22">
        <f t="shared" si="171"/>
        <v>0</v>
      </c>
      <c r="H490" s="57">
        <f t="shared" si="174"/>
        <v>0</v>
      </c>
      <c r="I490" s="12"/>
    </row>
    <row r="491" spans="1:9" s="23" customFormat="1" ht="15" x14ac:dyDescent="0.2">
      <c r="A491" s="81"/>
      <c r="B491" s="56" t="s">
        <v>269</v>
      </c>
      <c r="C491" s="37">
        <v>0</v>
      </c>
      <c r="D491" s="20">
        <v>0</v>
      </c>
      <c r="E491" s="41" t="str">
        <f t="shared" si="172"/>
        <v/>
      </c>
      <c r="F491" s="41" t="str">
        <f t="shared" si="173"/>
        <v/>
      </c>
      <c r="G491" s="22" t="str">
        <f t="shared" si="171"/>
        <v xml:space="preserve"> </v>
      </c>
      <c r="H491" s="57" t="str">
        <f t="shared" si="174"/>
        <v/>
      </c>
      <c r="I491" s="12"/>
    </row>
    <row r="492" spans="1:9" s="23" customFormat="1" ht="15" x14ac:dyDescent="0.2">
      <c r="A492" s="81"/>
      <c r="B492" s="56" t="s">
        <v>482</v>
      </c>
      <c r="C492" s="37">
        <v>0</v>
      </c>
      <c r="D492" s="20">
        <v>0</v>
      </c>
      <c r="E492" s="41" t="str">
        <f t="shared" si="172"/>
        <v/>
      </c>
      <c r="F492" s="41" t="str">
        <f t="shared" si="173"/>
        <v/>
      </c>
      <c r="G492" s="22" t="str">
        <f t="shared" si="171"/>
        <v xml:space="preserve"> </v>
      </c>
      <c r="H492" s="57" t="str">
        <f t="shared" si="174"/>
        <v/>
      </c>
      <c r="I492" s="12"/>
    </row>
    <row r="493" spans="1:9" s="23" customFormat="1" ht="15" x14ac:dyDescent="0.2">
      <c r="A493" s="81"/>
      <c r="B493" s="56" t="s">
        <v>270</v>
      </c>
      <c r="C493" s="37">
        <v>6</v>
      </c>
      <c r="D493" s="20">
        <v>13</v>
      </c>
      <c r="E493" s="41">
        <f t="shared" si="172"/>
        <v>2.2667170381564035E-3</v>
      </c>
      <c r="F493" s="41">
        <f t="shared" si="173"/>
        <v>3.4712950600801068E-3</v>
      </c>
      <c r="G493" s="22">
        <f t="shared" si="171"/>
        <v>1.1666666666666667</v>
      </c>
      <c r="H493" s="57">
        <f t="shared" si="174"/>
        <v>2.6445032111824711E-3</v>
      </c>
      <c r="I493" s="12"/>
    </row>
    <row r="494" spans="1:9" s="23" customFormat="1" ht="15" x14ac:dyDescent="0.2">
      <c r="A494" s="81"/>
      <c r="B494" s="56" t="s">
        <v>271</v>
      </c>
      <c r="C494" s="37">
        <v>0</v>
      </c>
      <c r="D494" s="20">
        <v>0</v>
      </c>
      <c r="E494" s="41" t="str">
        <f t="shared" si="172"/>
        <v/>
      </c>
      <c r="F494" s="41" t="str">
        <f t="shared" si="173"/>
        <v/>
      </c>
      <c r="G494" s="22" t="str">
        <f t="shared" si="171"/>
        <v xml:space="preserve"> </v>
      </c>
      <c r="H494" s="57" t="str">
        <f t="shared" si="174"/>
        <v/>
      </c>
      <c r="I494" s="12"/>
    </row>
    <row r="495" spans="1:9" s="23" customFormat="1" ht="15" x14ac:dyDescent="0.2">
      <c r="A495" s="81"/>
      <c r="B495" s="56" t="s">
        <v>272</v>
      </c>
      <c r="C495" s="37">
        <v>123</v>
      </c>
      <c r="D495" s="20">
        <v>53</v>
      </c>
      <c r="E495" s="41">
        <f t="shared" si="172"/>
        <v>4.6467699282206273E-2</v>
      </c>
      <c r="F495" s="41">
        <f t="shared" si="173"/>
        <v>1.4152202937249666E-2</v>
      </c>
      <c r="G495" s="22">
        <f t="shared" si="171"/>
        <v>-0.56910569105691056</v>
      </c>
      <c r="H495" s="57">
        <f t="shared" si="174"/>
        <v>-2.6445032111824709E-2</v>
      </c>
      <c r="I495" s="12"/>
    </row>
    <row r="496" spans="1:9" s="23" customFormat="1" ht="15" x14ac:dyDescent="0.2">
      <c r="A496" s="81"/>
      <c r="B496" s="56" t="s">
        <v>98</v>
      </c>
      <c r="C496" s="37">
        <v>0</v>
      </c>
      <c r="D496" s="20">
        <v>1</v>
      </c>
      <c r="E496" s="41" t="str">
        <f t="shared" si="172"/>
        <v/>
      </c>
      <c r="F496" s="41">
        <f t="shared" si="173"/>
        <v>2.6702269692923899E-4</v>
      </c>
      <c r="G496" s="22">
        <f t="shared" si="171"/>
        <v>1</v>
      </c>
      <c r="H496" s="57" t="str">
        <f t="shared" si="174"/>
        <v/>
      </c>
      <c r="I496" s="12"/>
    </row>
    <row r="497" spans="1:9" s="23" customFormat="1" ht="15" x14ac:dyDescent="0.2">
      <c r="A497" s="81"/>
      <c r="B497" s="56" t="s">
        <v>273</v>
      </c>
      <c r="C497" s="37">
        <v>0</v>
      </c>
      <c r="D497" s="20">
        <v>0</v>
      </c>
      <c r="E497" s="41" t="str">
        <f t="shared" si="172"/>
        <v/>
      </c>
      <c r="F497" s="41" t="str">
        <f t="shared" si="173"/>
        <v/>
      </c>
      <c r="G497" s="22" t="str">
        <f t="shared" si="171"/>
        <v xml:space="preserve"> </v>
      </c>
      <c r="H497" s="57" t="str">
        <f t="shared" si="174"/>
        <v/>
      </c>
      <c r="I497" s="12"/>
    </row>
    <row r="498" spans="1:9" s="23" customFormat="1" ht="15" x14ac:dyDescent="0.2">
      <c r="A498" s="81"/>
      <c r="B498" s="56" t="s">
        <v>274</v>
      </c>
      <c r="C498" s="37">
        <v>0</v>
      </c>
      <c r="D498" s="20">
        <v>4</v>
      </c>
      <c r="E498" s="41" t="str">
        <f t="shared" si="172"/>
        <v/>
      </c>
      <c r="F498" s="41">
        <f t="shared" si="173"/>
        <v>1.068090787716956E-3</v>
      </c>
      <c r="G498" s="22">
        <f t="shared" si="171"/>
        <v>1</v>
      </c>
      <c r="H498" s="57" t="str">
        <f t="shared" si="174"/>
        <v/>
      </c>
      <c r="I498" s="12"/>
    </row>
    <row r="499" spans="1:9" s="23" customFormat="1" ht="15" x14ac:dyDescent="0.2">
      <c r="A499" s="81"/>
      <c r="B499" s="56" t="s">
        <v>542</v>
      </c>
      <c r="C499" s="37">
        <v>5</v>
      </c>
      <c r="D499" s="20">
        <v>11</v>
      </c>
      <c r="E499" s="41">
        <f t="shared" si="172"/>
        <v>1.8889308651303363E-3</v>
      </c>
      <c r="F499" s="41">
        <f t="shared" si="173"/>
        <v>2.9372496662216289E-3</v>
      </c>
      <c r="G499" s="22">
        <f t="shared" ref="G499:G563" si="183">+IF(AND(C499=0,D499=0)," ",IF(C499=0,1,IF(D499=0,-1,(D499-C499)/C499)))</f>
        <v>1.2</v>
      </c>
      <c r="H499" s="57">
        <f t="shared" si="174"/>
        <v>2.2667170381564035E-3</v>
      </c>
      <c r="I499" s="12"/>
    </row>
    <row r="500" spans="1:9" s="23" customFormat="1" ht="30" x14ac:dyDescent="0.2">
      <c r="A500" s="81"/>
      <c r="B500" s="56" t="s">
        <v>275</v>
      </c>
      <c r="C500" s="37">
        <v>0</v>
      </c>
      <c r="D500" s="20">
        <v>0</v>
      </c>
      <c r="E500" s="41" t="str">
        <f t="shared" si="172"/>
        <v/>
      </c>
      <c r="F500" s="41" t="str">
        <f t="shared" si="173"/>
        <v/>
      </c>
      <c r="G500" s="22" t="str">
        <f t="shared" si="183"/>
        <v xml:space="preserve"> </v>
      </c>
      <c r="H500" s="57" t="str">
        <f t="shared" si="174"/>
        <v/>
      </c>
      <c r="I500" s="12"/>
    </row>
    <row r="501" spans="1:9" s="23" customFormat="1" ht="30" x14ac:dyDescent="0.2">
      <c r="A501" s="81"/>
      <c r="B501" s="56" t="s">
        <v>276</v>
      </c>
      <c r="C501" s="37">
        <v>0</v>
      </c>
      <c r="D501" s="20">
        <v>1</v>
      </c>
      <c r="E501" s="41" t="str">
        <f t="shared" ref="E501:E561" si="184">+IF(C501=0,"",C501/C$355)</f>
        <v/>
      </c>
      <c r="F501" s="41">
        <f t="shared" ref="F501:F561" si="185">+IF(D501=0,"",D501/D$355)</f>
        <v>2.6702269692923899E-4</v>
      </c>
      <c r="G501" s="22">
        <f t="shared" si="183"/>
        <v>1</v>
      </c>
      <c r="H501" s="57" t="str">
        <f t="shared" ref="H501:H561" si="186">+IF(OR(AND(E501=""),(G501="")),"",E501*G501)</f>
        <v/>
      </c>
      <c r="I501" s="12"/>
    </row>
    <row r="502" spans="1:9" s="23" customFormat="1" ht="30" x14ac:dyDescent="0.2">
      <c r="A502" s="81"/>
      <c r="B502" s="56" t="s">
        <v>637</v>
      </c>
      <c r="C502" s="37">
        <v>0</v>
      </c>
      <c r="D502" s="20">
        <v>0</v>
      </c>
      <c r="E502" s="41" t="str">
        <f t="shared" si="184"/>
        <v/>
      </c>
      <c r="F502" s="41" t="str">
        <f t="shared" si="185"/>
        <v/>
      </c>
      <c r="G502" s="22" t="str">
        <f t="shared" si="183"/>
        <v xml:space="preserve"> </v>
      </c>
      <c r="H502" s="57" t="str">
        <f t="shared" si="186"/>
        <v/>
      </c>
      <c r="I502" s="12"/>
    </row>
    <row r="503" spans="1:9" s="23" customFormat="1" ht="30" x14ac:dyDescent="0.2">
      <c r="A503" s="81"/>
      <c r="B503" s="56" t="s">
        <v>277</v>
      </c>
      <c r="C503" s="37">
        <v>0</v>
      </c>
      <c r="D503" s="20">
        <v>0</v>
      </c>
      <c r="E503" s="41" t="str">
        <f t="shared" si="184"/>
        <v/>
      </c>
      <c r="F503" s="41" t="str">
        <f t="shared" si="185"/>
        <v/>
      </c>
      <c r="G503" s="22" t="str">
        <f t="shared" si="183"/>
        <v xml:space="preserve"> </v>
      </c>
      <c r="H503" s="57" t="str">
        <f t="shared" si="186"/>
        <v/>
      </c>
      <c r="I503" s="12"/>
    </row>
    <row r="504" spans="1:9" s="23" customFormat="1" ht="30" x14ac:dyDescent="0.2">
      <c r="A504" s="81"/>
      <c r="B504" s="56" t="s">
        <v>121</v>
      </c>
      <c r="C504" s="37">
        <v>2</v>
      </c>
      <c r="D504" s="20">
        <v>0</v>
      </c>
      <c r="E504" s="41">
        <f t="shared" si="184"/>
        <v>7.5557234605213447E-4</v>
      </c>
      <c r="F504" s="41" t="str">
        <f t="shared" si="185"/>
        <v/>
      </c>
      <c r="G504" s="22">
        <f t="shared" si="183"/>
        <v>-1</v>
      </c>
      <c r="H504" s="57">
        <f t="shared" si="186"/>
        <v>-7.5557234605213447E-4</v>
      </c>
      <c r="I504" s="12"/>
    </row>
    <row r="505" spans="1:9" s="23" customFormat="1" ht="30" x14ac:dyDescent="0.2">
      <c r="A505" s="81"/>
      <c r="B505" s="56" t="s">
        <v>122</v>
      </c>
      <c r="C505" s="37">
        <v>0</v>
      </c>
      <c r="D505" s="20">
        <v>0</v>
      </c>
      <c r="E505" s="41" t="str">
        <f t="shared" si="184"/>
        <v/>
      </c>
      <c r="F505" s="41" t="str">
        <f t="shared" si="185"/>
        <v/>
      </c>
      <c r="G505" s="22" t="str">
        <f t="shared" si="183"/>
        <v xml:space="preserve"> </v>
      </c>
      <c r="H505" s="57" t="str">
        <f t="shared" si="186"/>
        <v/>
      </c>
      <c r="I505" s="12"/>
    </row>
    <row r="506" spans="1:9" s="23" customFormat="1" ht="15" x14ac:dyDescent="0.2">
      <c r="A506" s="81"/>
      <c r="B506" s="56" t="s">
        <v>278</v>
      </c>
      <c r="C506" s="37">
        <v>0</v>
      </c>
      <c r="D506" s="20">
        <v>0</v>
      </c>
      <c r="E506" s="41" t="str">
        <f t="shared" si="184"/>
        <v/>
      </c>
      <c r="F506" s="41" t="str">
        <f t="shared" si="185"/>
        <v/>
      </c>
      <c r="G506" s="22" t="str">
        <f t="shared" si="183"/>
        <v xml:space="preserve"> </v>
      </c>
      <c r="H506" s="57" t="str">
        <f t="shared" si="186"/>
        <v/>
      </c>
      <c r="I506" s="12"/>
    </row>
    <row r="507" spans="1:9" s="23" customFormat="1" ht="30" x14ac:dyDescent="0.2">
      <c r="A507" s="81"/>
      <c r="B507" s="56" t="s">
        <v>279</v>
      </c>
      <c r="C507" s="37">
        <v>1</v>
      </c>
      <c r="D507" s="20">
        <v>0</v>
      </c>
      <c r="E507" s="41">
        <f t="shared" si="184"/>
        <v>3.7778617302606723E-4</v>
      </c>
      <c r="F507" s="41" t="str">
        <f t="shared" si="185"/>
        <v/>
      </c>
      <c r="G507" s="22">
        <f t="shared" si="183"/>
        <v>-1</v>
      </c>
      <c r="H507" s="57">
        <f t="shared" si="186"/>
        <v>-3.7778617302606723E-4</v>
      </c>
      <c r="I507" s="12"/>
    </row>
    <row r="508" spans="1:9" s="23" customFormat="1" ht="30" x14ac:dyDescent="0.2">
      <c r="A508" s="81"/>
      <c r="B508" s="56" t="s">
        <v>280</v>
      </c>
      <c r="C508" s="37">
        <v>0</v>
      </c>
      <c r="D508" s="20">
        <v>0</v>
      </c>
      <c r="E508" s="41" t="str">
        <f t="shared" si="184"/>
        <v/>
      </c>
      <c r="F508" s="41" t="str">
        <f t="shared" si="185"/>
        <v/>
      </c>
      <c r="G508" s="22" t="str">
        <f t="shared" si="183"/>
        <v xml:space="preserve"> </v>
      </c>
      <c r="H508" s="57" t="str">
        <f t="shared" si="186"/>
        <v/>
      </c>
      <c r="I508" s="12"/>
    </row>
    <row r="509" spans="1:9" s="23" customFormat="1" ht="30" x14ac:dyDescent="0.2">
      <c r="A509" s="81"/>
      <c r="B509" s="56" t="s">
        <v>119</v>
      </c>
      <c r="C509" s="37">
        <v>1</v>
      </c>
      <c r="D509" s="20">
        <v>17</v>
      </c>
      <c r="E509" s="41">
        <f t="shared" si="184"/>
        <v>3.7778617302606723E-4</v>
      </c>
      <c r="F509" s="41">
        <f t="shared" si="185"/>
        <v>4.5393858477970625E-3</v>
      </c>
      <c r="G509" s="22">
        <f t="shared" si="183"/>
        <v>16</v>
      </c>
      <c r="H509" s="57">
        <f t="shared" si="186"/>
        <v>6.0445787684170757E-3</v>
      </c>
      <c r="I509" s="12"/>
    </row>
    <row r="510" spans="1:9" s="23" customFormat="1" ht="30" x14ac:dyDescent="0.2">
      <c r="A510" s="81"/>
      <c r="B510" s="56" t="s">
        <v>281</v>
      </c>
      <c r="C510" s="37">
        <v>0</v>
      </c>
      <c r="D510" s="20">
        <v>0</v>
      </c>
      <c r="E510" s="41" t="str">
        <f t="shared" si="184"/>
        <v/>
      </c>
      <c r="F510" s="41" t="str">
        <f t="shared" si="185"/>
        <v/>
      </c>
      <c r="G510" s="22" t="str">
        <f t="shared" si="183"/>
        <v xml:space="preserve"> </v>
      </c>
      <c r="H510" s="57" t="str">
        <f t="shared" si="186"/>
        <v/>
      </c>
      <c r="I510" s="12"/>
    </row>
    <row r="511" spans="1:9" s="23" customFormat="1" ht="30" x14ac:dyDescent="0.2">
      <c r="A511" s="81"/>
      <c r="B511" s="56" t="s">
        <v>282</v>
      </c>
      <c r="C511" s="37">
        <v>0</v>
      </c>
      <c r="D511" s="20">
        <v>0</v>
      </c>
      <c r="E511" s="41" t="str">
        <f t="shared" si="184"/>
        <v/>
      </c>
      <c r="F511" s="41" t="str">
        <f t="shared" si="185"/>
        <v/>
      </c>
      <c r="G511" s="22" t="str">
        <f t="shared" si="183"/>
        <v xml:space="preserve"> 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7">
        <v>0</v>
      </c>
      <c r="D512" s="20">
        <v>0</v>
      </c>
      <c r="E512" s="41" t="str">
        <f t="shared" si="184"/>
        <v/>
      </c>
      <c r="F512" s="41" t="str">
        <f t="shared" si="185"/>
        <v/>
      </c>
      <c r="G512" s="22" t="str">
        <f t="shared" si="183"/>
        <v xml:space="preserve"> </v>
      </c>
      <c r="H512" s="57" t="str">
        <f t="shared" si="186"/>
        <v/>
      </c>
      <c r="I512" s="12"/>
    </row>
    <row r="513" spans="1:9" s="23" customFormat="1" ht="30" x14ac:dyDescent="0.2">
      <c r="A513" s="81"/>
      <c r="B513" s="56" t="s">
        <v>284</v>
      </c>
      <c r="C513" s="37">
        <v>0</v>
      </c>
      <c r="D513" s="20">
        <v>0</v>
      </c>
      <c r="E513" s="41" t="str">
        <f t="shared" si="184"/>
        <v/>
      </c>
      <c r="F513" s="41" t="str">
        <f t="shared" si="185"/>
        <v/>
      </c>
      <c r="G513" s="22" t="str">
        <f t="shared" si="183"/>
        <v xml:space="preserve"> </v>
      </c>
      <c r="H513" s="57" t="str">
        <f t="shared" si="186"/>
        <v/>
      </c>
      <c r="I513" s="12"/>
    </row>
    <row r="514" spans="1:9" s="23" customFormat="1" ht="30" x14ac:dyDescent="0.2">
      <c r="A514" s="81"/>
      <c r="B514" s="56" t="s">
        <v>117</v>
      </c>
      <c r="C514" s="37">
        <v>0</v>
      </c>
      <c r="D514" s="20">
        <v>0</v>
      </c>
      <c r="E514" s="41" t="str">
        <f t="shared" si="184"/>
        <v/>
      </c>
      <c r="F514" s="41" t="str">
        <f t="shared" si="185"/>
        <v/>
      </c>
      <c r="G514" s="22" t="str">
        <f t="shared" si="183"/>
        <v xml:space="preserve"> </v>
      </c>
      <c r="H514" s="57" t="str">
        <f t="shared" si="186"/>
        <v/>
      </c>
      <c r="I514" s="12"/>
    </row>
    <row r="515" spans="1:9" s="23" customFormat="1" ht="30" x14ac:dyDescent="0.2">
      <c r="A515" s="81"/>
      <c r="B515" s="56" t="s">
        <v>285</v>
      </c>
      <c r="C515" s="37">
        <v>0</v>
      </c>
      <c r="D515" s="20">
        <v>0</v>
      </c>
      <c r="E515" s="41" t="str">
        <f t="shared" si="184"/>
        <v/>
      </c>
      <c r="F515" s="41" t="str">
        <f t="shared" si="185"/>
        <v/>
      </c>
      <c r="G515" s="22" t="str">
        <f t="shared" si="183"/>
        <v xml:space="preserve"> </v>
      </c>
      <c r="H515" s="57" t="str">
        <f t="shared" si="186"/>
        <v/>
      </c>
      <c r="I515" s="12"/>
    </row>
    <row r="516" spans="1:9" s="23" customFormat="1" ht="15" customHeight="1" x14ac:dyDescent="0.2">
      <c r="A516" s="81"/>
      <c r="B516" s="56" t="s">
        <v>286</v>
      </c>
      <c r="C516" s="37">
        <v>0</v>
      </c>
      <c r="D516" s="20">
        <v>0</v>
      </c>
      <c r="E516" s="41" t="str">
        <f t="shared" si="184"/>
        <v/>
      </c>
      <c r="F516" s="41" t="str">
        <f t="shared" si="185"/>
        <v/>
      </c>
      <c r="G516" s="22" t="str">
        <f t="shared" si="183"/>
        <v xml:space="preserve"> </v>
      </c>
      <c r="H516" s="57" t="str">
        <f t="shared" si="186"/>
        <v/>
      </c>
      <c r="I516" s="12"/>
    </row>
    <row r="517" spans="1:9" s="23" customFormat="1" ht="30" x14ac:dyDescent="0.2">
      <c r="A517" s="81"/>
      <c r="B517" s="56" t="s">
        <v>483</v>
      </c>
      <c r="C517" s="37">
        <v>0</v>
      </c>
      <c r="D517" s="20">
        <v>1</v>
      </c>
      <c r="E517" s="41" t="str">
        <f t="shared" si="184"/>
        <v/>
      </c>
      <c r="F517" s="41">
        <f t="shared" si="185"/>
        <v>2.6702269692923899E-4</v>
      </c>
      <c r="G517" s="22">
        <f t="shared" si="183"/>
        <v>1</v>
      </c>
      <c r="H517" s="57" t="str">
        <f t="shared" si="186"/>
        <v/>
      </c>
      <c r="I517" s="12"/>
    </row>
    <row r="518" spans="1:9" s="23" customFormat="1" ht="15" x14ac:dyDescent="0.2">
      <c r="A518" s="81"/>
      <c r="B518" s="56" t="s">
        <v>125</v>
      </c>
      <c r="C518" s="37">
        <v>0</v>
      </c>
      <c r="D518" s="20">
        <v>0</v>
      </c>
      <c r="E518" s="41" t="str">
        <f t="shared" si="184"/>
        <v/>
      </c>
      <c r="F518" s="41" t="str">
        <f t="shared" si="185"/>
        <v/>
      </c>
      <c r="G518" s="22" t="str">
        <f t="shared" si="183"/>
        <v xml:space="preserve"> </v>
      </c>
      <c r="H518" s="57" t="str">
        <f t="shared" si="186"/>
        <v/>
      </c>
      <c r="I518" s="12"/>
    </row>
    <row r="519" spans="1:9" s="23" customFormat="1" ht="15" x14ac:dyDescent="0.2">
      <c r="A519" s="81"/>
      <c r="B519" s="56" t="s">
        <v>484</v>
      </c>
      <c r="C519" s="37">
        <v>1</v>
      </c>
      <c r="D519" s="20">
        <v>3</v>
      </c>
      <c r="E519" s="41">
        <f t="shared" si="184"/>
        <v>3.7778617302606723E-4</v>
      </c>
      <c r="F519" s="41">
        <f t="shared" si="185"/>
        <v>8.0106809078771691E-4</v>
      </c>
      <c r="G519" s="22">
        <f t="shared" si="183"/>
        <v>2</v>
      </c>
      <c r="H519" s="57">
        <f t="shared" si="186"/>
        <v>7.5557234605213447E-4</v>
      </c>
      <c r="I519" s="12"/>
    </row>
    <row r="520" spans="1:9" s="23" customFormat="1" ht="15" x14ac:dyDescent="0.2">
      <c r="A520" s="81"/>
      <c r="B520" s="56" t="s">
        <v>118</v>
      </c>
      <c r="C520" s="37">
        <v>9</v>
      </c>
      <c r="D520" s="20">
        <v>16</v>
      </c>
      <c r="E520" s="41">
        <f t="shared" si="184"/>
        <v>3.400075557234605E-3</v>
      </c>
      <c r="F520" s="41">
        <f t="shared" si="185"/>
        <v>4.2723631508678238E-3</v>
      </c>
      <c r="G520" s="22">
        <f t="shared" si="183"/>
        <v>0.77777777777777779</v>
      </c>
      <c r="H520" s="57">
        <f t="shared" si="186"/>
        <v>2.6445032111824707E-3</v>
      </c>
      <c r="I520" s="12"/>
    </row>
    <row r="521" spans="1:9" s="23" customFormat="1" ht="45" x14ac:dyDescent="0.2">
      <c r="A521" s="81"/>
      <c r="B521" s="56" t="s">
        <v>287</v>
      </c>
      <c r="C521" s="37">
        <v>0</v>
      </c>
      <c r="D521" s="20">
        <v>0</v>
      </c>
      <c r="E521" s="41" t="str">
        <f t="shared" si="184"/>
        <v/>
      </c>
      <c r="F521" s="41" t="str">
        <f t="shared" si="185"/>
        <v/>
      </c>
      <c r="G521" s="22" t="str">
        <f t="shared" si="183"/>
        <v xml:space="preserve"> </v>
      </c>
      <c r="H521" s="57" t="str">
        <f t="shared" si="186"/>
        <v/>
      </c>
      <c r="I521" s="12"/>
    </row>
    <row r="522" spans="1:9" s="23" customFormat="1" ht="15" x14ac:dyDescent="0.2">
      <c r="A522" s="81"/>
      <c r="B522" s="56" t="s">
        <v>120</v>
      </c>
      <c r="C522" s="37">
        <v>0</v>
      </c>
      <c r="D522" s="20">
        <v>0</v>
      </c>
      <c r="E522" s="41" t="str">
        <f t="shared" si="184"/>
        <v/>
      </c>
      <c r="F522" s="41" t="str">
        <f t="shared" si="185"/>
        <v/>
      </c>
      <c r="G522" s="22" t="str">
        <f t="shared" si="183"/>
        <v xml:space="preserve"> </v>
      </c>
      <c r="H522" s="57" t="str">
        <f t="shared" si="186"/>
        <v/>
      </c>
      <c r="I522" s="12"/>
    </row>
    <row r="523" spans="1:9" s="23" customFormat="1" ht="30" x14ac:dyDescent="0.2">
      <c r="A523" s="81"/>
      <c r="B523" s="56" t="s">
        <v>288</v>
      </c>
      <c r="C523" s="37">
        <v>3</v>
      </c>
      <c r="D523" s="20">
        <v>0</v>
      </c>
      <c r="E523" s="41">
        <f t="shared" si="184"/>
        <v>1.1333585190782018E-3</v>
      </c>
      <c r="F523" s="41" t="str">
        <f t="shared" si="185"/>
        <v/>
      </c>
      <c r="G523" s="22">
        <f t="shared" si="183"/>
        <v>-1</v>
      </c>
      <c r="H523" s="57">
        <f t="shared" si="186"/>
        <v>-1.1333585190782018E-3</v>
      </c>
      <c r="I523" s="12"/>
    </row>
    <row r="524" spans="1:9" s="23" customFormat="1" ht="30" x14ac:dyDescent="0.2">
      <c r="A524" s="81"/>
      <c r="B524" s="56" t="s">
        <v>289</v>
      </c>
      <c r="C524" s="37">
        <v>21</v>
      </c>
      <c r="D524" s="20">
        <v>28</v>
      </c>
      <c r="E524" s="41">
        <f t="shared" si="184"/>
        <v>7.9335096335474125E-3</v>
      </c>
      <c r="F524" s="41">
        <f t="shared" si="185"/>
        <v>7.4766355140186919E-3</v>
      </c>
      <c r="G524" s="22">
        <f t="shared" si="183"/>
        <v>0.33333333333333331</v>
      </c>
      <c r="H524" s="57">
        <f t="shared" si="186"/>
        <v>2.6445032111824707E-3</v>
      </c>
      <c r="I524" s="12"/>
    </row>
    <row r="525" spans="1:9" s="23" customFormat="1" ht="15" x14ac:dyDescent="0.2">
      <c r="A525" s="81"/>
      <c r="B525" s="56" t="s">
        <v>112</v>
      </c>
      <c r="C525" s="37">
        <v>6</v>
      </c>
      <c r="D525" s="20">
        <v>2</v>
      </c>
      <c r="E525" s="41">
        <f t="shared" si="184"/>
        <v>2.2667170381564035E-3</v>
      </c>
      <c r="F525" s="41">
        <f t="shared" si="185"/>
        <v>5.3404539385847798E-4</v>
      </c>
      <c r="G525" s="22">
        <f t="shared" si="183"/>
        <v>-0.66666666666666663</v>
      </c>
      <c r="H525" s="57">
        <f t="shared" si="186"/>
        <v>-1.5111446921042689E-3</v>
      </c>
      <c r="I525" s="12"/>
    </row>
    <row r="526" spans="1:9" s="23" customFormat="1" ht="30" x14ac:dyDescent="0.2">
      <c r="A526" s="81"/>
      <c r="B526" s="56" t="s">
        <v>485</v>
      </c>
      <c r="C526" s="37">
        <v>20</v>
      </c>
      <c r="D526" s="20">
        <v>5</v>
      </c>
      <c r="E526" s="41">
        <f t="shared" si="184"/>
        <v>7.5557234605213453E-3</v>
      </c>
      <c r="F526" s="41">
        <f t="shared" si="185"/>
        <v>1.3351134846461949E-3</v>
      </c>
      <c r="G526" s="22">
        <f t="shared" si="183"/>
        <v>-0.75</v>
      </c>
      <c r="H526" s="57">
        <f t="shared" si="186"/>
        <v>-5.6667925953910094E-3</v>
      </c>
      <c r="I526" s="12"/>
    </row>
    <row r="527" spans="1:9" s="23" customFormat="1" ht="30" x14ac:dyDescent="0.2">
      <c r="A527" s="81"/>
      <c r="B527" s="56" t="s">
        <v>290</v>
      </c>
      <c r="C527" s="37">
        <v>0</v>
      </c>
      <c r="D527" s="20">
        <v>1</v>
      </c>
      <c r="E527" s="41" t="str">
        <f t="shared" si="184"/>
        <v/>
      </c>
      <c r="F527" s="41">
        <f t="shared" si="185"/>
        <v>2.6702269692923899E-4</v>
      </c>
      <c r="G527" s="22">
        <f t="shared" si="183"/>
        <v>1</v>
      </c>
      <c r="H527" s="57" t="str">
        <f t="shared" si="186"/>
        <v/>
      </c>
      <c r="I527" s="12"/>
    </row>
    <row r="528" spans="1:9" s="23" customFormat="1" ht="15" x14ac:dyDescent="0.2">
      <c r="A528" s="81"/>
      <c r="B528" s="56" t="s">
        <v>291</v>
      </c>
      <c r="C528" s="37">
        <v>0</v>
      </c>
      <c r="D528" s="20">
        <v>0</v>
      </c>
      <c r="E528" s="41" t="str">
        <f t="shared" si="184"/>
        <v/>
      </c>
      <c r="F528" s="41" t="str">
        <f t="shared" si="185"/>
        <v/>
      </c>
      <c r="G528" s="22" t="str">
        <f t="shared" si="183"/>
        <v xml:space="preserve"> </v>
      </c>
      <c r="H528" s="57" t="str">
        <f t="shared" si="186"/>
        <v/>
      </c>
      <c r="I528" s="12"/>
    </row>
    <row r="529" spans="1:9" s="23" customFormat="1" ht="15" x14ac:dyDescent="0.2">
      <c r="A529" s="81"/>
      <c r="B529" s="56" t="s">
        <v>638</v>
      </c>
      <c r="C529" s="37">
        <v>0</v>
      </c>
      <c r="D529" s="20">
        <v>0</v>
      </c>
      <c r="E529" s="41" t="str">
        <f t="shared" si="184"/>
        <v/>
      </c>
      <c r="F529" s="41" t="str">
        <f t="shared" si="185"/>
        <v/>
      </c>
      <c r="G529" s="22" t="str">
        <f t="shared" si="183"/>
        <v xml:space="preserve"> </v>
      </c>
      <c r="H529" s="57" t="str">
        <f t="shared" si="186"/>
        <v/>
      </c>
      <c r="I529" s="12"/>
    </row>
    <row r="530" spans="1:9" s="23" customFormat="1" ht="15" x14ac:dyDescent="0.2">
      <c r="A530" s="81"/>
      <c r="B530" s="56" t="s">
        <v>486</v>
      </c>
      <c r="C530" s="37">
        <v>0</v>
      </c>
      <c r="D530" s="20">
        <v>1</v>
      </c>
      <c r="E530" s="41" t="str">
        <f t="shared" si="184"/>
        <v/>
      </c>
      <c r="F530" s="41">
        <f t="shared" si="185"/>
        <v>2.6702269692923899E-4</v>
      </c>
      <c r="G530" s="22">
        <f t="shared" si="183"/>
        <v>1</v>
      </c>
      <c r="H530" s="57" t="str">
        <f t="shared" si="186"/>
        <v/>
      </c>
      <c r="I530" s="12"/>
    </row>
    <row r="531" spans="1:9" s="23" customFormat="1" ht="30" x14ac:dyDescent="0.2">
      <c r="A531" s="81"/>
      <c r="B531" s="56" t="s">
        <v>292</v>
      </c>
      <c r="C531" s="37">
        <v>0</v>
      </c>
      <c r="D531" s="20">
        <v>0</v>
      </c>
      <c r="E531" s="41" t="str">
        <f t="shared" si="184"/>
        <v/>
      </c>
      <c r="F531" s="41" t="str">
        <f t="shared" si="185"/>
        <v/>
      </c>
      <c r="G531" s="22" t="str">
        <f t="shared" si="183"/>
        <v xml:space="preserve"> </v>
      </c>
      <c r="H531" s="57" t="str">
        <f t="shared" si="186"/>
        <v/>
      </c>
      <c r="I531" s="12"/>
    </row>
    <row r="532" spans="1:9" s="23" customFormat="1" ht="45" x14ac:dyDescent="0.2">
      <c r="A532" s="81"/>
      <c r="B532" s="56" t="s">
        <v>293</v>
      </c>
      <c r="C532" s="37">
        <v>0</v>
      </c>
      <c r="D532" s="20">
        <v>0</v>
      </c>
      <c r="E532" s="41" t="str">
        <f t="shared" si="184"/>
        <v/>
      </c>
      <c r="F532" s="41" t="str">
        <f t="shared" si="185"/>
        <v/>
      </c>
      <c r="G532" s="22" t="str">
        <f t="shared" si="183"/>
        <v xml:space="preserve"> </v>
      </c>
      <c r="H532" s="57" t="str">
        <f t="shared" si="186"/>
        <v/>
      </c>
      <c r="I532" s="12"/>
    </row>
    <row r="533" spans="1:9" s="23" customFormat="1" ht="30" x14ac:dyDescent="0.2">
      <c r="A533" s="81"/>
      <c r="B533" s="56" t="s">
        <v>294</v>
      </c>
      <c r="C533" s="37">
        <v>0</v>
      </c>
      <c r="D533" s="20">
        <v>0</v>
      </c>
      <c r="E533" s="41" t="str">
        <f t="shared" si="184"/>
        <v/>
      </c>
      <c r="F533" s="41" t="str">
        <f t="shared" si="185"/>
        <v/>
      </c>
      <c r="G533" s="22" t="str">
        <f t="shared" si="183"/>
        <v xml:space="preserve"> </v>
      </c>
      <c r="H533" s="57" t="str">
        <f t="shared" si="186"/>
        <v/>
      </c>
      <c r="I533" s="12"/>
    </row>
    <row r="534" spans="1:9" s="23" customFormat="1" ht="30" x14ac:dyDescent="0.2">
      <c r="A534" s="81"/>
      <c r="B534" s="56" t="s">
        <v>114</v>
      </c>
      <c r="C534" s="37">
        <v>0</v>
      </c>
      <c r="D534" s="20">
        <v>0</v>
      </c>
      <c r="E534" s="41" t="str">
        <f t="shared" si="184"/>
        <v/>
      </c>
      <c r="F534" s="41" t="str">
        <f t="shared" si="185"/>
        <v/>
      </c>
      <c r="G534" s="22" t="str">
        <f t="shared" si="183"/>
        <v xml:space="preserve"> </v>
      </c>
      <c r="H534" s="57" t="str">
        <f t="shared" si="186"/>
        <v/>
      </c>
      <c r="I534" s="12"/>
    </row>
    <row r="535" spans="1:9" s="23" customFormat="1" ht="45" x14ac:dyDescent="0.2">
      <c r="A535" s="81"/>
      <c r="B535" s="56" t="s">
        <v>295</v>
      </c>
      <c r="C535" s="37">
        <v>0</v>
      </c>
      <c r="D535" s="20">
        <v>0</v>
      </c>
      <c r="E535" s="41" t="str">
        <f t="shared" si="184"/>
        <v/>
      </c>
      <c r="F535" s="41" t="str">
        <f t="shared" si="185"/>
        <v/>
      </c>
      <c r="G535" s="22" t="str">
        <f t="shared" si="183"/>
        <v xml:space="preserve"> </v>
      </c>
      <c r="H535" s="57" t="str">
        <f t="shared" si="186"/>
        <v/>
      </c>
      <c r="I535" s="12"/>
    </row>
    <row r="536" spans="1:9" s="23" customFormat="1" ht="15" x14ac:dyDescent="0.2">
      <c r="A536" s="81"/>
      <c r="B536" s="56" t="s">
        <v>123</v>
      </c>
      <c r="C536" s="37">
        <v>0</v>
      </c>
      <c r="D536" s="20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7">
        <v>0</v>
      </c>
      <c r="D537" s="20">
        <v>0</v>
      </c>
      <c r="E537" s="41" t="str">
        <f t="shared" si="184"/>
        <v/>
      </c>
      <c r="F537" s="41" t="str">
        <f t="shared" si="185"/>
        <v/>
      </c>
      <c r="G537" s="22" t="str">
        <f t="shared" si="183"/>
        <v xml:space="preserve"> </v>
      </c>
      <c r="H537" s="57" t="str">
        <f t="shared" si="186"/>
        <v/>
      </c>
      <c r="I537" s="12"/>
    </row>
    <row r="538" spans="1:9" s="23" customFormat="1" ht="15" x14ac:dyDescent="0.2">
      <c r="A538" s="81"/>
      <c r="B538" s="56" t="s">
        <v>115</v>
      </c>
      <c r="C538" s="37">
        <v>2</v>
      </c>
      <c r="D538" s="20">
        <v>1</v>
      </c>
      <c r="E538" s="41">
        <f t="shared" si="184"/>
        <v>7.5557234605213447E-4</v>
      </c>
      <c r="F538" s="41">
        <f t="shared" si="185"/>
        <v>2.6702269692923899E-4</v>
      </c>
      <c r="G538" s="22">
        <f t="shared" si="183"/>
        <v>-0.5</v>
      </c>
      <c r="H538" s="57">
        <f t="shared" si="186"/>
        <v>-3.7778617302606723E-4</v>
      </c>
      <c r="I538" s="12"/>
    </row>
    <row r="539" spans="1:9" s="23" customFormat="1" ht="30" x14ac:dyDescent="0.2">
      <c r="A539" s="81"/>
      <c r="B539" s="56" t="s">
        <v>296</v>
      </c>
      <c r="C539" s="37">
        <v>0</v>
      </c>
      <c r="D539" s="20">
        <v>0</v>
      </c>
      <c r="E539" s="41" t="str">
        <f t="shared" si="184"/>
        <v/>
      </c>
      <c r="F539" s="41" t="str">
        <f t="shared" si="185"/>
        <v/>
      </c>
      <c r="G539" s="22" t="str">
        <f t="shared" si="183"/>
        <v xml:space="preserve"> </v>
      </c>
      <c r="H539" s="57" t="str">
        <f t="shared" si="186"/>
        <v/>
      </c>
      <c r="I539" s="12"/>
    </row>
    <row r="540" spans="1:9" s="23" customFormat="1" ht="30" x14ac:dyDescent="0.2">
      <c r="A540" s="81"/>
      <c r="B540" s="56" t="s">
        <v>639</v>
      </c>
      <c r="C540" s="37">
        <v>0</v>
      </c>
      <c r="D540" s="20">
        <v>0</v>
      </c>
      <c r="E540" s="41" t="str">
        <f t="shared" si="184"/>
        <v/>
      </c>
      <c r="F540" s="41" t="str">
        <f t="shared" si="185"/>
        <v/>
      </c>
      <c r="G540" s="22" t="str">
        <f t="shared" si="183"/>
        <v xml:space="preserve"> </v>
      </c>
      <c r="H540" s="57" t="str">
        <f t="shared" si="186"/>
        <v/>
      </c>
      <c r="I540" s="12"/>
    </row>
    <row r="541" spans="1:9" s="23" customFormat="1" ht="15" x14ac:dyDescent="0.2">
      <c r="A541" s="81"/>
      <c r="B541" s="56" t="s">
        <v>124</v>
      </c>
      <c r="C541" s="37">
        <v>0</v>
      </c>
      <c r="D541" s="20">
        <v>0</v>
      </c>
      <c r="E541" s="41" t="str">
        <f t="shared" si="184"/>
        <v/>
      </c>
      <c r="F541" s="41" t="str">
        <f t="shared" si="185"/>
        <v/>
      </c>
      <c r="G541" s="22" t="str">
        <f t="shared" si="183"/>
        <v xml:space="preserve"> </v>
      </c>
      <c r="H541" s="57" t="str">
        <f t="shared" si="186"/>
        <v/>
      </c>
      <c r="I541" s="12"/>
    </row>
    <row r="542" spans="1:9" s="23" customFormat="1" ht="15" x14ac:dyDescent="0.2">
      <c r="A542" s="81"/>
      <c r="B542" s="56" t="s">
        <v>487</v>
      </c>
      <c r="C542" s="37">
        <v>0</v>
      </c>
      <c r="D542" s="20">
        <v>0</v>
      </c>
      <c r="E542" s="41" t="str">
        <f t="shared" si="184"/>
        <v/>
      </c>
      <c r="F542" s="41" t="str">
        <f t="shared" si="185"/>
        <v/>
      </c>
      <c r="G542" s="22" t="str">
        <f t="shared" si="183"/>
        <v xml:space="preserve"> </v>
      </c>
      <c r="H542" s="57" t="str">
        <f t="shared" si="186"/>
        <v/>
      </c>
      <c r="I542" s="12"/>
    </row>
    <row r="543" spans="1:9" s="23" customFormat="1" ht="15" x14ac:dyDescent="0.2">
      <c r="A543" s="81"/>
      <c r="B543" s="56" t="s">
        <v>536</v>
      </c>
      <c r="C543" s="37">
        <v>24</v>
      </c>
      <c r="D543" s="20">
        <v>9</v>
      </c>
      <c r="E543" s="41">
        <f t="shared" si="184"/>
        <v>9.066868152625614E-3</v>
      </c>
      <c r="F543" s="41">
        <f t="shared" si="185"/>
        <v>2.4032042723631511E-3</v>
      </c>
      <c r="G543" s="22">
        <f t="shared" si="183"/>
        <v>-0.625</v>
      </c>
      <c r="H543" s="57">
        <f t="shared" si="186"/>
        <v>-5.6667925953910086E-3</v>
      </c>
      <c r="I543" s="12"/>
    </row>
    <row r="544" spans="1:9" s="23" customFormat="1" ht="15" x14ac:dyDescent="0.2">
      <c r="A544" s="81"/>
      <c r="B544" s="56" t="s">
        <v>131</v>
      </c>
      <c r="C544" s="37">
        <v>11</v>
      </c>
      <c r="D544" s="20">
        <v>6</v>
      </c>
      <c r="E544" s="41">
        <f t="shared" si="184"/>
        <v>4.1556479032867398E-3</v>
      </c>
      <c r="F544" s="41">
        <f t="shared" si="185"/>
        <v>1.6021361815754338E-3</v>
      </c>
      <c r="G544" s="22">
        <f t="shared" si="183"/>
        <v>-0.45454545454545453</v>
      </c>
      <c r="H544" s="57">
        <f t="shared" si="186"/>
        <v>-1.8889308651303363E-3</v>
      </c>
      <c r="I544" s="12"/>
    </row>
    <row r="545" spans="1:9" s="23" customFormat="1" ht="30" x14ac:dyDescent="0.2">
      <c r="A545" s="81"/>
      <c r="B545" s="56" t="s">
        <v>488</v>
      </c>
      <c r="C545" s="37">
        <v>2</v>
      </c>
      <c r="D545" s="20">
        <v>3</v>
      </c>
      <c r="E545" s="41">
        <f t="shared" si="184"/>
        <v>7.5557234605213447E-4</v>
      </c>
      <c r="F545" s="41">
        <f t="shared" si="185"/>
        <v>8.0106809078771691E-4</v>
      </c>
      <c r="G545" s="22">
        <f t="shared" si="183"/>
        <v>0.5</v>
      </c>
      <c r="H545" s="57">
        <f t="shared" si="186"/>
        <v>3.7778617302606723E-4</v>
      </c>
      <c r="I545" s="12"/>
    </row>
    <row r="546" spans="1:9" s="23" customFormat="1" ht="15" x14ac:dyDescent="0.2">
      <c r="A546" s="81"/>
      <c r="B546" s="56" t="s">
        <v>129</v>
      </c>
      <c r="C546" s="37">
        <v>0</v>
      </c>
      <c r="D546" s="20">
        <v>0</v>
      </c>
      <c r="E546" s="41" t="str">
        <f t="shared" si="184"/>
        <v/>
      </c>
      <c r="F546" s="41" t="str">
        <f t="shared" si="185"/>
        <v/>
      </c>
      <c r="G546" s="22" t="str">
        <f t="shared" si="183"/>
        <v xml:space="preserve"> </v>
      </c>
      <c r="H546" s="57" t="str">
        <f t="shared" si="186"/>
        <v/>
      </c>
      <c r="I546" s="12"/>
    </row>
    <row r="547" spans="1:9" s="23" customFormat="1" ht="15" x14ac:dyDescent="0.2">
      <c r="A547" s="81"/>
      <c r="B547" s="56" t="s">
        <v>327</v>
      </c>
      <c r="C547" s="37">
        <v>45</v>
      </c>
      <c r="D547" s="20">
        <v>23</v>
      </c>
      <c r="E547" s="41">
        <f t="shared" si="184"/>
        <v>1.7000377786173027E-2</v>
      </c>
      <c r="F547" s="41">
        <f t="shared" si="185"/>
        <v>6.1415220293724966E-3</v>
      </c>
      <c r="G547" s="22">
        <f t="shared" si="183"/>
        <v>-0.48888888888888887</v>
      </c>
      <c r="H547" s="57">
        <f t="shared" si="186"/>
        <v>-8.3112958065734797E-3</v>
      </c>
      <c r="I547" s="12"/>
    </row>
    <row r="548" spans="1:9" s="23" customFormat="1" ht="15" x14ac:dyDescent="0.2">
      <c r="A548" s="81"/>
      <c r="B548" s="56" t="s">
        <v>328</v>
      </c>
      <c r="C548" s="37">
        <v>8</v>
      </c>
      <c r="D548" s="20">
        <v>6</v>
      </c>
      <c r="E548" s="41">
        <f t="shared" si="184"/>
        <v>3.0222893842085379E-3</v>
      </c>
      <c r="F548" s="41">
        <f t="shared" si="185"/>
        <v>1.6021361815754338E-3</v>
      </c>
      <c r="G548" s="22">
        <f t="shared" si="183"/>
        <v>-0.25</v>
      </c>
      <c r="H548" s="57">
        <f t="shared" si="186"/>
        <v>-7.5557234605213447E-4</v>
      </c>
      <c r="I548" s="12"/>
    </row>
    <row r="549" spans="1:9" s="23" customFormat="1" ht="15" x14ac:dyDescent="0.2">
      <c r="A549" s="81"/>
      <c r="B549" s="56" t="s">
        <v>604</v>
      </c>
      <c r="C549" s="37">
        <v>3</v>
      </c>
      <c r="D549" s="20">
        <v>0</v>
      </c>
      <c r="E549" s="41">
        <f t="shared" si="184"/>
        <v>1.1333585190782018E-3</v>
      </c>
      <c r="F549" s="41" t="str">
        <f t="shared" si="185"/>
        <v/>
      </c>
      <c r="G549" s="22">
        <f t="shared" si="183"/>
        <v>-1</v>
      </c>
      <c r="H549" s="57">
        <f t="shared" si="186"/>
        <v>-1.1333585190782018E-3</v>
      </c>
      <c r="I549" s="12"/>
    </row>
    <row r="550" spans="1:9" s="23" customFormat="1" ht="15" x14ac:dyDescent="0.2">
      <c r="A550" s="81"/>
      <c r="B550" s="56" t="s">
        <v>133</v>
      </c>
      <c r="C550" s="37">
        <v>1</v>
      </c>
      <c r="D550" s="20">
        <v>1</v>
      </c>
      <c r="E550" s="41">
        <f t="shared" si="184"/>
        <v>3.7778617302606723E-4</v>
      </c>
      <c r="F550" s="41">
        <f t="shared" si="185"/>
        <v>2.6702269692923899E-4</v>
      </c>
      <c r="G550" s="22">
        <f t="shared" si="183"/>
        <v>0</v>
      </c>
      <c r="H550" s="57">
        <f t="shared" si="186"/>
        <v>0</v>
      </c>
      <c r="I550" s="12"/>
    </row>
    <row r="551" spans="1:9" s="23" customFormat="1" ht="15" x14ac:dyDescent="0.2">
      <c r="A551" s="81"/>
      <c r="B551" s="56" t="s">
        <v>329</v>
      </c>
      <c r="C551" s="37">
        <v>8</v>
      </c>
      <c r="D551" s="20">
        <v>11</v>
      </c>
      <c r="E551" s="41">
        <f t="shared" si="184"/>
        <v>3.0222893842085379E-3</v>
      </c>
      <c r="F551" s="41">
        <f t="shared" si="185"/>
        <v>2.9372496662216289E-3</v>
      </c>
      <c r="G551" s="22">
        <f t="shared" si="183"/>
        <v>0.375</v>
      </c>
      <c r="H551" s="57">
        <f t="shared" si="186"/>
        <v>1.1333585190782018E-3</v>
      </c>
      <c r="I551" s="12"/>
    </row>
    <row r="552" spans="1:9" s="23" customFormat="1" ht="15" x14ac:dyDescent="0.2">
      <c r="A552" s="81"/>
      <c r="B552" s="56" t="s">
        <v>137</v>
      </c>
      <c r="C552" s="37">
        <v>1</v>
      </c>
      <c r="D552" s="20">
        <v>1</v>
      </c>
      <c r="E552" s="41">
        <f t="shared" si="184"/>
        <v>3.7778617302606723E-4</v>
      </c>
      <c r="F552" s="41">
        <f t="shared" si="185"/>
        <v>2.6702269692923899E-4</v>
      </c>
      <c r="G552" s="22">
        <f t="shared" si="183"/>
        <v>0</v>
      </c>
      <c r="H552" s="57">
        <f t="shared" si="186"/>
        <v>0</v>
      </c>
      <c r="I552" s="12"/>
    </row>
    <row r="553" spans="1:9" s="23" customFormat="1" ht="15" x14ac:dyDescent="0.2">
      <c r="A553" s="81"/>
      <c r="B553" s="56" t="s">
        <v>130</v>
      </c>
      <c r="C553" s="37">
        <v>1</v>
      </c>
      <c r="D553" s="20">
        <v>0</v>
      </c>
      <c r="E553" s="41">
        <f t="shared" si="184"/>
        <v>3.7778617302606723E-4</v>
      </c>
      <c r="F553" s="41" t="str">
        <f t="shared" si="185"/>
        <v/>
      </c>
      <c r="G553" s="22">
        <f t="shared" si="183"/>
        <v>-1</v>
      </c>
      <c r="H553" s="57">
        <f t="shared" si="186"/>
        <v>-3.7778617302606723E-4</v>
      </c>
      <c r="I553" s="12"/>
    </row>
    <row r="554" spans="1:9" s="23" customFormat="1" ht="15" x14ac:dyDescent="0.2">
      <c r="A554" s="81"/>
      <c r="B554" s="56" t="s">
        <v>297</v>
      </c>
      <c r="C554" s="37">
        <v>0</v>
      </c>
      <c r="D554" s="20">
        <v>0</v>
      </c>
      <c r="E554" s="41" t="str">
        <f t="shared" si="184"/>
        <v/>
      </c>
      <c r="F554" s="41" t="str">
        <f t="shared" si="185"/>
        <v/>
      </c>
      <c r="G554" s="22" t="str">
        <f t="shared" si="183"/>
        <v xml:space="preserve"> </v>
      </c>
      <c r="H554" s="57" t="str">
        <f t="shared" si="186"/>
        <v/>
      </c>
      <c r="I554" s="12"/>
    </row>
    <row r="555" spans="1:9" s="23" customFormat="1" ht="15" x14ac:dyDescent="0.2">
      <c r="A555" s="81"/>
      <c r="B555" s="56" t="s">
        <v>126</v>
      </c>
      <c r="C555" s="37">
        <v>0</v>
      </c>
      <c r="D555" s="20">
        <v>0</v>
      </c>
      <c r="E555" s="41" t="str">
        <f t="shared" si="184"/>
        <v/>
      </c>
      <c r="F555" s="41" t="str">
        <f t="shared" si="185"/>
        <v/>
      </c>
      <c r="G555" s="22" t="str">
        <f t="shared" si="183"/>
        <v xml:space="preserve"> </v>
      </c>
      <c r="H555" s="57" t="str">
        <f t="shared" si="186"/>
        <v/>
      </c>
      <c r="I555" s="12"/>
    </row>
    <row r="556" spans="1:9" s="23" customFormat="1" ht="15" x14ac:dyDescent="0.2">
      <c r="A556" s="81"/>
      <c r="B556" s="56" t="s">
        <v>139</v>
      </c>
      <c r="C556" s="37">
        <v>0</v>
      </c>
      <c r="D556" s="20">
        <v>0</v>
      </c>
      <c r="E556" s="41" t="str">
        <f t="shared" si="184"/>
        <v/>
      </c>
      <c r="F556" s="41" t="str">
        <f t="shared" si="185"/>
        <v/>
      </c>
      <c r="G556" s="22" t="str">
        <f t="shared" si="183"/>
        <v xml:space="preserve"> </v>
      </c>
      <c r="H556" s="57" t="str">
        <f t="shared" si="186"/>
        <v/>
      </c>
      <c r="I556" s="12"/>
    </row>
    <row r="557" spans="1:9" s="23" customFormat="1" ht="30" x14ac:dyDescent="0.2">
      <c r="A557" s="81"/>
      <c r="B557" s="56" t="s">
        <v>298</v>
      </c>
      <c r="C557" s="37">
        <v>0</v>
      </c>
      <c r="D557" s="20">
        <v>0</v>
      </c>
      <c r="E557" s="41" t="str">
        <f t="shared" si="184"/>
        <v/>
      </c>
      <c r="F557" s="41" t="str">
        <f t="shared" si="185"/>
        <v/>
      </c>
      <c r="G557" s="22" t="str">
        <f t="shared" si="183"/>
        <v xml:space="preserve"> </v>
      </c>
      <c r="H557" s="57" t="str">
        <f t="shared" si="186"/>
        <v/>
      </c>
      <c r="I557" s="12"/>
    </row>
    <row r="558" spans="1:9" s="23" customFormat="1" ht="30" x14ac:dyDescent="0.2">
      <c r="A558" s="81"/>
      <c r="B558" s="56" t="s">
        <v>299</v>
      </c>
      <c r="C558" s="37">
        <v>0</v>
      </c>
      <c r="D558" s="20">
        <v>2</v>
      </c>
      <c r="E558" s="41" t="str">
        <f t="shared" si="184"/>
        <v/>
      </c>
      <c r="F558" s="41">
        <f t="shared" si="185"/>
        <v>5.3404539385847798E-4</v>
      </c>
      <c r="G558" s="22">
        <f t="shared" si="183"/>
        <v>1</v>
      </c>
      <c r="H558" s="57" t="str">
        <f t="shared" si="186"/>
        <v/>
      </c>
      <c r="I558" s="12"/>
    </row>
    <row r="559" spans="1:9" s="23" customFormat="1" ht="15" x14ac:dyDescent="0.2">
      <c r="A559" s="81"/>
      <c r="B559" s="56" t="s">
        <v>624</v>
      </c>
      <c r="C559" s="37">
        <v>0</v>
      </c>
      <c r="D559" s="20">
        <v>0</v>
      </c>
      <c r="E559" s="41" t="str">
        <f t="shared" ref="E559" si="187">+IF(C559=0,"",C559/C$355)</f>
        <v/>
      </c>
      <c r="F559" s="41" t="str">
        <f t="shared" ref="F559" si="188">+IF(D559=0,"",D559/D$355)</f>
        <v/>
      </c>
      <c r="G559" s="41" t="str">
        <f t="shared" ref="G559" si="189">+IF(AND(C559=0,D559=0)," ",IF(C559=0,1,IF(D559=0,-1,(D559-C559)/C559)))</f>
        <v xml:space="preserve"> </v>
      </c>
      <c r="H559" s="57" t="str">
        <f t="shared" ref="H559" si="190">+IF(OR(AND(E559=""),(G559="")),"",E559*G559)</f>
        <v/>
      </c>
      <c r="I559" s="12"/>
    </row>
    <row r="560" spans="1:9" s="23" customFormat="1" ht="15" x14ac:dyDescent="0.2">
      <c r="A560" s="81"/>
      <c r="B560" s="56" t="s">
        <v>300</v>
      </c>
      <c r="C560" s="37">
        <v>1</v>
      </c>
      <c r="D560" s="20">
        <v>0</v>
      </c>
      <c r="E560" s="41">
        <f t="shared" si="184"/>
        <v>3.7778617302606723E-4</v>
      </c>
      <c r="F560" s="41" t="str">
        <f t="shared" si="185"/>
        <v/>
      </c>
      <c r="G560" s="22">
        <f t="shared" si="183"/>
        <v>-1</v>
      </c>
      <c r="H560" s="57">
        <f t="shared" si="186"/>
        <v>-3.7778617302606723E-4</v>
      </c>
      <c r="I560" s="12"/>
    </row>
    <row r="561" spans="1:9" s="23" customFormat="1" ht="30" x14ac:dyDescent="0.2">
      <c r="A561" s="81"/>
      <c r="B561" s="56" t="s">
        <v>489</v>
      </c>
      <c r="C561" s="37">
        <v>1</v>
      </c>
      <c r="D561" s="20">
        <v>0</v>
      </c>
      <c r="E561" s="41">
        <f t="shared" si="184"/>
        <v>3.7778617302606723E-4</v>
      </c>
      <c r="F561" s="41" t="str">
        <f t="shared" si="185"/>
        <v/>
      </c>
      <c r="G561" s="22">
        <f t="shared" si="183"/>
        <v>-1</v>
      </c>
      <c r="H561" s="57">
        <f t="shared" si="186"/>
        <v>-3.7778617302606723E-4</v>
      </c>
      <c r="I561" s="12"/>
    </row>
    <row r="562" spans="1:9" s="23" customFormat="1" ht="15" x14ac:dyDescent="0.2">
      <c r="A562" s="81"/>
      <c r="B562" s="56" t="s">
        <v>136</v>
      </c>
      <c r="C562" s="37">
        <v>0</v>
      </c>
      <c r="D562" s="20">
        <v>0</v>
      </c>
      <c r="E562" s="41" t="str">
        <f t="shared" ref="E562:E584" si="191">+IF(C562=0,"",C562/C$355)</f>
        <v/>
      </c>
      <c r="F562" s="41" t="str">
        <f t="shared" ref="F562:F584" si="192">+IF(D562=0,"",D562/D$355)</f>
        <v/>
      </c>
      <c r="G562" s="22" t="str">
        <f t="shared" si="183"/>
        <v xml:space="preserve"> </v>
      </c>
      <c r="H562" s="57" t="str">
        <f t="shared" ref="H562:H584" si="193">+IF(OR(AND(E562=""),(G562="")),"",E562*G562)</f>
        <v/>
      </c>
      <c r="I562" s="12"/>
    </row>
    <row r="563" spans="1:9" s="23" customFormat="1" ht="15" x14ac:dyDescent="0.2">
      <c r="A563" s="81"/>
      <c r="B563" s="56" t="s">
        <v>301</v>
      </c>
      <c r="C563" s="37">
        <v>2</v>
      </c>
      <c r="D563" s="20">
        <v>2</v>
      </c>
      <c r="E563" s="41">
        <f t="shared" si="191"/>
        <v>7.5557234605213447E-4</v>
      </c>
      <c r="F563" s="41">
        <f t="shared" si="192"/>
        <v>5.3404539385847798E-4</v>
      </c>
      <c r="G563" s="22">
        <f t="shared" si="183"/>
        <v>0</v>
      </c>
      <c r="H563" s="57">
        <f t="shared" si="193"/>
        <v>0</v>
      </c>
      <c r="I563" s="12"/>
    </row>
    <row r="564" spans="1:9" s="23" customFormat="1" ht="30" x14ac:dyDescent="0.2">
      <c r="A564" s="81"/>
      <c r="B564" s="56" t="s">
        <v>302</v>
      </c>
      <c r="C564" s="37">
        <v>0</v>
      </c>
      <c r="D564" s="20">
        <v>0</v>
      </c>
      <c r="E564" s="41" t="str">
        <f t="shared" si="191"/>
        <v/>
      </c>
      <c r="F564" s="41" t="str">
        <f t="shared" si="192"/>
        <v/>
      </c>
      <c r="G564" s="22" t="str">
        <f t="shared" ref="G564:G584" si="194">+IF(AND(C564=0,D564=0)," ",IF(C564=0,1,IF(D564=0,-1,(D564-C564)/C564)))</f>
        <v xml:space="preserve"> </v>
      </c>
      <c r="H564" s="57" t="str">
        <f t="shared" si="193"/>
        <v/>
      </c>
      <c r="I564" s="12"/>
    </row>
    <row r="565" spans="1:9" s="23" customFormat="1" ht="15" x14ac:dyDescent="0.2">
      <c r="A565" s="81"/>
      <c r="B565" s="56" t="s">
        <v>303</v>
      </c>
      <c r="C565" s="37">
        <v>0</v>
      </c>
      <c r="D565" s="20">
        <v>2</v>
      </c>
      <c r="E565" s="41" t="str">
        <f t="shared" si="191"/>
        <v/>
      </c>
      <c r="F565" s="41">
        <f t="shared" si="192"/>
        <v>5.3404539385847798E-4</v>
      </c>
      <c r="G565" s="22">
        <f t="shared" si="194"/>
        <v>1</v>
      </c>
      <c r="H565" s="57" t="str">
        <f t="shared" si="193"/>
        <v/>
      </c>
      <c r="I565" s="12"/>
    </row>
    <row r="566" spans="1:9" s="23" customFormat="1" ht="15" x14ac:dyDescent="0.2">
      <c r="A566" s="81"/>
      <c r="B566" s="56" t="s">
        <v>132</v>
      </c>
      <c r="C566" s="37">
        <v>0</v>
      </c>
      <c r="D566" s="20">
        <v>0</v>
      </c>
      <c r="E566" s="41" t="str">
        <f t="shared" si="191"/>
        <v/>
      </c>
      <c r="F566" s="41" t="str">
        <f t="shared" si="192"/>
        <v/>
      </c>
      <c r="G566" s="22" t="str">
        <f t="shared" si="194"/>
        <v xml:space="preserve"> </v>
      </c>
      <c r="H566" s="57" t="str">
        <f t="shared" si="193"/>
        <v/>
      </c>
      <c r="I566" s="12"/>
    </row>
    <row r="567" spans="1:9" s="23" customFormat="1" ht="15" x14ac:dyDescent="0.2">
      <c r="A567" s="81"/>
      <c r="B567" s="56" t="s">
        <v>134</v>
      </c>
      <c r="C567" s="37">
        <v>0</v>
      </c>
      <c r="D567" s="20">
        <v>0</v>
      </c>
      <c r="E567" s="41" t="str">
        <f t="shared" si="191"/>
        <v/>
      </c>
      <c r="F567" s="41" t="str">
        <f t="shared" si="192"/>
        <v/>
      </c>
      <c r="G567" s="22" t="str">
        <f t="shared" si="194"/>
        <v xml:space="preserve"> </v>
      </c>
      <c r="H567" s="57" t="str">
        <f t="shared" si="193"/>
        <v/>
      </c>
      <c r="I567" s="12"/>
    </row>
    <row r="568" spans="1:9" s="23" customFormat="1" ht="15" x14ac:dyDescent="0.2">
      <c r="A568" s="81"/>
      <c r="B568" s="56" t="s">
        <v>304</v>
      </c>
      <c r="C568" s="37">
        <v>13</v>
      </c>
      <c r="D568" s="20">
        <v>54</v>
      </c>
      <c r="E568" s="41">
        <f t="shared" si="191"/>
        <v>4.9112202493388742E-3</v>
      </c>
      <c r="F568" s="41">
        <f t="shared" si="192"/>
        <v>1.4419225634178905E-2</v>
      </c>
      <c r="G568" s="22">
        <f t="shared" si="194"/>
        <v>3.1538461538461537</v>
      </c>
      <c r="H568" s="57">
        <f t="shared" si="193"/>
        <v>1.5489233094068756E-2</v>
      </c>
      <c r="I568" s="12"/>
    </row>
    <row r="569" spans="1:9" s="23" customFormat="1" ht="30" x14ac:dyDescent="0.2">
      <c r="A569" s="81"/>
      <c r="B569" s="56" t="s">
        <v>138</v>
      </c>
      <c r="C569" s="37">
        <v>8</v>
      </c>
      <c r="D569" s="20">
        <v>12</v>
      </c>
      <c r="E569" s="41">
        <f t="shared" si="191"/>
        <v>3.0222893842085379E-3</v>
      </c>
      <c r="F569" s="41">
        <f t="shared" si="192"/>
        <v>3.2042723631508676E-3</v>
      </c>
      <c r="G569" s="22">
        <f t="shared" si="194"/>
        <v>0.5</v>
      </c>
      <c r="H569" s="57">
        <f t="shared" si="193"/>
        <v>1.5111446921042689E-3</v>
      </c>
      <c r="I569" s="12"/>
    </row>
    <row r="570" spans="1:9" s="23" customFormat="1" ht="15" x14ac:dyDescent="0.2">
      <c r="A570" s="81"/>
      <c r="B570" s="56" t="s">
        <v>305</v>
      </c>
      <c r="C570" s="37">
        <v>40</v>
      </c>
      <c r="D570" s="20">
        <v>50</v>
      </c>
      <c r="E570" s="41">
        <f t="shared" si="191"/>
        <v>1.5111446921042691E-2</v>
      </c>
      <c r="F570" s="41">
        <f t="shared" si="192"/>
        <v>1.335113484646195E-2</v>
      </c>
      <c r="G570" s="22">
        <f t="shared" si="194"/>
        <v>0.25</v>
      </c>
      <c r="H570" s="57">
        <f t="shared" si="193"/>
        <v>3.7778617302606727E-3</v>
      </c>
      <c r="I570" s="12"/>
    </row>
    <row r="571" spans="1:9" s="23" customFormat="1" ht="15" x14ac:dyDescent="0.2">
      <c r="A571" s="81"/>
      <c r="B571" s="56" t="s">
        <v>531</v>
      </c>
      <c r="C571" s="37">
        <v>5</v>
      </c>
      <c r="D571" s="20">
        <v>26</v>
      </c>
      <c r="E571" s="41">
        <f t="shared" si="191"/>
        <v>1.8889308651303363E-3</v>
      </c>
      <c r="F571" s="41">
        <f t="shared" si="192"/>
        <v>6.9425901201602136E-3</v>
      </c>
      <c r="G571" s="22">
        <f t="shared" si="194"/>
        <v>4.2</v>
      </c>
      <c r="H571" s="57">
        <f t="shared" si="193"/>
        <v>7.9335096335474125E-3</v>
      </c>
      <c r="I571" s="12"/>
    </row>
    <row r="572" spans="1:9" s="23" customFormat="1" ht="15" x14ac:dyDescent="0.2">
      <c r="A572" s="81"/>
      <c r="B572" s="56" t="s">
        <v>127</v>
      </c>
      <c r="C572" s="37">
        <v>0</v>
      </c>
      <c r="D572" s="20">
        <v>0</v>
      </c>
      <c r="E572" s="41" t="str">
        <f t="shared" si="191"/>
        <v/>
      </c>
      <c r="F572" s="41" t="str">
        <f t="shared" si="192"/>
        <v/>
      </c>
      <c r="G572" s="22" t="str">
        <f t="shared" si="194"/>
        <v xml:space="preserve"> </v>
      </c>
      <c r="H572" s="57" t="str">
        <f t="shared" si="193"/>
        <v/>
      </c>
      <c r="I572" s="12"/>
    </row>
    <row r="573" spans="1:9" s="23" customFormat="1" ht="15" x14ac:dyDescent="0.2">
      <c r="A573" s="81"/>
      <c r="B573" s="56" t="s">
        <v>306</v>
      </c>
      <c r="C573" s="37">
        <v>0</v>
      </c>
      <c r="D573" s="20">
        <v>0</v>
      </c>
      <c r="E573" s="41" t="str">
        <f t="shared" si="191"/>
        <v/>
      </c>
      <c r="F573" s="41" t="str">
        <f t="shared" si="192"/>
        <v/>
      </c>
      <c r="G573" s="22" t="str">
        <f t="shared" si="194"/>
        <v xml:space="preserve"> </v>
      </c>
      <c r="H573" s="57" t="str">
        <f t="shared" si="193"/>
        <v/>
      </c>
      <c r="I573" s="12"/>
    </row>
    <row r="574" spans="1:9" s="23" customFormat="1" ht="15" x14ac:dyDescent="0.2">
      <c r="A574" s="81"/>
      <c r="B574" s="56" t="s">
        <v>307</v>
      </c>
      <c r="C574" s="37">
        <v>0</v>
      </c>
      <c r="D574" s="20">
        <v>0</v>
      </c>
      <c r="E574" s="41" t="str">
        <f t="shared" si="191"/>
        <v/>
      </c>
      <c r="F574" s="41" t="str">
        <f t="shared" si="192"/>
        <v/>
      </c>
      <c r="G574" s="22" t="str">
        <f t="shared" si="194"/>
        <v xml:space="preserve"> </v>
      </c>
      <c r="H574" s="57" t="str">
        <f t="shared" si="193"/>
        <v/>
      </c>
      <c r="I574" s="12"/>
    </row>
    <row r="575" spans="1:9" s="23" customFormat="1" ht="15" x14ac:dyDescent="0.2">
      <c r="A575" s="81"/>
      <c r="B575" s="56" t="s">
        <v>490</v>
      </c>
      <c r="C575" s="37">
        <v>1</v>
      </c>
      <c r="D575" s="20">
        <v>1</v>
      </c>
      <c r="E575" s="41">
        <f t="shared" si="191"/>
        <v>3.7778617302606723E-4</v>
      </c>
      <c r="F575" s="41">
        <f t="shared" si="192"/>
        <v>2.6702269692923899E-4</v>
      </c>
      <c r="G575" s="22">
        <f t="shared" si="194"/>
        <v>0</v>
      </c>
      <c r="H575" s="57">
        <f t="shared" si="193"/>
        <v>0</v>
      </c>
      <c r="I575" s="12"/>
    </row>
    <row r="576" spans="1:9" s="23" customFormat="1" ht="15" x14ac:dyDescent="0.2">
      <c r="A576" s="81"/>
      <c r="B576" s="56" t="s">
        <v>128</v>
      </c>
      <c r="C576" s="37">
        <v>0</v>
      </c>
      <c r="D576" s="20">
        <v>0</v>
      </c>
      <c r="E576" s="41" t="str">
        <f t="shared" si="191"/>
        <v/>
      </c>
      <c r="F576" s="41" t="str">
        <f t="shared" si="192"/>
        <v/>
      </c>
      <c r="G576" s="22" t="str">
        <f t="shared" si="194"/>
        <v xml:space="preserve"> </v>
      </c>
      <c r="H576" s="57" t="str">
        <f t="shared" si="193"/>
        <v/>
      </c>
      <c r="I576" s="12"/>
    </row>
    <row r="577" spans="1:9" s="23" customFormat="1" ht="15" x14ac:dyDescent="0.2">
      <c r="A577" s="81"/>
      <c r="B577" s="56" t="s">
        <v>135</v>
      </c>
      <c r="C577" s="37">
        <v>4</v>
      </c>
      <c r="D577" s="20">
        <v>6</v>
      </c>
      <c r="E577" s="41">
        <f t="shared" si="191"/>
        <v>1.5111446921042689E-3</v>
      </c>
      <c r="F577" s="41">
        <f t="shared" si="192"/>
        <v>1.6021361815754338E-3</v>
      </c>
      <c r="G577" s="22">
        <f t="shared" si="194"/>
        <v>0.5</v>
      </c>
      <c r="H577" s="57">
        <f t="shared" si="193"/>
        <v>7.5557234605213447E-4</v>
      </c>
      <c r="I577" s="12"/>
    </row>
    <row r="578" spans="1:9" s="23" customFormat="1" ht="15" x14ac:dyDescent="0.2">
      <c r="A578" s="81"/>
      <c r="B578" s="56" t="s">
        <v>491</v>
      </c>
      <c r="C578" s="37">
        <v>0</v>
      </c>
      <c r="D578" s="20">
        <v>2</v>
      </c>
      <c r="E578" s="41" t="str">
        <f t="shared" si="191"/>
        <v/>
      </c>
      <c r="F578" s="41">
        <f t="shared" si="192"/>
        <v>5.3404539385847798E-4</v>
      </c>
      <c r="G578" s="22">
        <f t="shared" si="194"/>
        <v>1</v>
      </c>
      <c r="H578" s="57" t="str">
        <f t="shared" si="193"/>
        <v/>
      </c>
      <c r="I578" s="12"/>
    </row>
    <row r="579" spans="1:9" s="23" customFormat="1" ht="30" x14ac:dyDescent="0.2">
      <c r="A579" s="81"/>
      <c r="B579" s="56" t="s">
        <v>308</v>
      </c>
      <c r="C579" s="37">
        <v>0</v>
      </c>
      <c r="D579" s="20">
        <v>0</v>
      </c>
      <c r="E579" s="41" t="str">
        <f t="shared" si="191"/>
        <v/>
      </c>
      <c r="F579" s="41" t="str">
        <f t="shared" si="192"/>
        <v/>
      </c>
      <c r="G579" s="22" t="str">
        <f t="shared" si="194"/>
        <v xml:space="preserve"> </v>
      </c>
      <c r="H579" s="57" t="str">
        <f t="shared" si="193"/>
        <v/>
      </c>
      <c r="I579" s="12"/>
    </row>
    <row r="580" spans="1:9" s="23" customFormat="1" ht="14.25" customHeight="1" x14ac:dyDescent="0.2">
      <c r="A580" s="81"/>
      <c r="B580" s="56" t="s">
        <v>309</v>
      </c>
      <c r="C580" s="37">
        <v>0</v>
      </c>
      <c r="D580" s="20">
        <v>0</v>
      </c>
      <c r="E580" s="41" t="str">
        <f t="shared" si="191"/>
        <v/>
      </c>
      <c r="F580" s="41" t="str">
        <f t="shared" si="192"/>
        <v/>
      </c>
      <c r="G580" s="22" t="str">
        <f t="shared" si="194"/>
        <v xml:space="preserve"> </v>
      </c>
      <c r="H580" s="57" t="str">
        <f t="shared" si="193"/>
        <v/>
      </c>
      <c r="I580" s="12"/>
    </row>
    <row r="581" spans="1:9" s="43" customFormat="1" ht="15" x14ac:dyDescent="0.2">
      <c r="A581" s="81"/>
      <c r="B581" s="56" t="s">
        <v>310</v>
      </c>
      <c r="C581" s="37">
        <v>0</v>
      </c>
      <c r="D581" s="20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7">
        <v>0</v>
      </c>
      <c r="D582" s="20">
        <v>0</v>
      </c>
      <c r="E582" s="41" t="str">
        <f t="shared" si="191"/>
        <v/>
      </c>
      <c r="F582" s="41" t="str">
        <f t="shared" si="192"/>
        <v/>
      </c>
      <c r="G582" s="22" t="str">
        <f t="shared" si="194"/>
        <v xml:space="preserve"> </v>
      </c>
      <c r="H582" s="57" t="str">
        <f t="shared" si="193"/>
        <v/>
      </c>
      <c r="I582" s="12"/>
    </row>
    <row r="583" spans="1:9" s="23" customFormat="1" ht="30" x14ac:dyDescent="0.2">
      <c r="A583" s="81"/>
      <c r="B583" s="56" t="s">
        <v>492</v>
      </c>
      <c r="C583" s="37">
        <v>0</v>
      </c>
      <c r="D583" s="20">
        <v>0</v>
      </c>
      <c r="E583" s="41" t="str">
        <f t="shared" si="191"/>
        <v/>
      </c>
      <c r="F583" s="41" t="str">
        <f t="shared" si="192"/>
        <v/>
      </c>
      <c r="G583" s="22" t="str">
        <f t="shared" si="194"/>
        <v xml:space="preserve"> </v>
      </c>
      <c r="H583" s="57" t="str">
        <f t="shared" si="193"/>
        <v/>
      </c>
      <c r="I583" s="12"/>
    </row>
    <row r="584" spans="1:9" s="23" customFormat="1" ht="30.75" thickBot="1" x14ac:dyDescent="0.25">
      <c r="A584" s="81"/>
      <c r="B584" s="58" t="s">
        <v>493</v>
      </c>
      <c r="C584" s="59">
        <v>2</v>
      </c>
      <c r="D584" s="89">
        <v>20</v>
      </c>
      <c r="E584" s="61">
        <f t="shared" si="191"/>
        <v>7.5557234605213447E-4</v>
      </c>
      <c r="F584" s="61">
        <f t="shared" si="192"/>
        <v>5.3404539385847796E-3</v>
      </c>
      <c r="G584" s="83">
        <f t="shared" si="194"/>
        <v>9</v>
      </c>
      <c r="H584" s="62">
        <f t="shared" si="193"/>
        <v>6.8001511144692101E-3</v>
      </c>
      <c r="I584" s="12"/>
    </row>
    <row r="585" spans="1:9" s="12" customFormat="1" x14ac:dyDescent="0.2">
      <c r="A585" s="86"/>
      <c r="B585" s="18"/>
      <c r="C585" s="18"/>
      <c r="D585" s="18"/>
      <c r="H585" s="19"/>
    </row>
    <row r="586" spans="1:9" s="12" customFormat="1" x14ac:dyDescent="0.2">
      <c r="A586" s="86"/>
      <c r="B586" s="18"/>
      <c r="C586" s="18"/>
      <c r="D586" s="18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3">
        <f>SUM(C591:C617)</f>
        <v>869</v>
      </c>
      <c r="D590" s="14">
        <f>SUM(D591:D617)</f>
        <v>1646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0.89413118527042579</v>
      </c>
      <c r="H590" s="48">
        <f>+IF(OR(AND(E590=""),(G590="")),"",E590*G590)</f>
        <v>0.89413118527042579</v>
      </c>
    </row>
    <row r="591" spans="1:9" s="23" customFormat="1" ht="15" x14ac:dyDescent="0.2">
      <c r="A591" s="81"/>
      <c r="B591" s="56" t="s">
        <v>312</v>
      </c>
      <c r="C591" s="37">
        <v>3</v>
      </c>
      <c r="D591" s="20">
        <v>4</v>
      </c>
      <c r="E591" s="41">
        <f>+IF(C591=0,"",C591/C$590)</f>
        <v>3.4522439585730723E-3</v>
      </c>
      <c r="F591" s="41">
        <f>+IF(D591=0,"",D591/D$590)</f>
        <v>2.4301336573511541E-3</v>
      </c>
      <c r="G591" s="22">
        <f t="shared" ref="G591:G617" si="195">+IF(AND(C591=0,D591=0)," ",IF(C591=0,1,IF(D591=0,-1,(D591-C591)/C591)))</f>
        <v>0.33333333333333331</v>
      </c>
      <c r="H591" s="57">
        <f>+IF(OR(AND(E591=""),(G591="")),"",E591*G591)</f>
        <v>1.150747986191024E-3</v>
      </c>
      <c r="I591" s="12"/>
    </row>
    <row r="592" spans="1:9" s="23" customFormat="1" ht="15" x14ac:dyDescent="0.2">
      <c r="A592" s="81"/>
      <c r="B592" s="56" t="s">
        <v>140</v>
      </c>
      <c r="C592" s="37">
        <v>24</v>
      </c>
      <c r="D592" s="20">
        <v>36</v>
      </c>
      <c r="E592" s="41">
        <f t="shared" ref="E592:E617" si="196">+IF(C592=0,"",C592/C$590)</f>
        <v>2.7617951668584578E-2</v>
      </c>
      <c r="F592" s="41">
        <f t="shared" ref="F592:F617" si="197">+IF(D592=0,"",D592/D$590)</f>
        <v>2.187120291616039E-2</v>
      </c>
      <c r="G592" s="22">
        <f t="shared" si="195"/>
        <v>0.5</v>
      </c>
      <c r="H592" s="57">
        <f t="shared" ref="H592:H617" si="198">+IF(OR(AND(E592=""),(G592="")),"",E592*G592)</f>
        <v>1.3808975834292289E-2</v>
      </c>
      <c r="I592" s="12"/>
    </row>
    <row r="593" spans="1:9" s="23" customFormat="1" ht="30" x14ac:dyDescent="0.2">
      <c r="A593" s="81"/>
      <c r="B593" s="56" t="s">
        <v>574</v>
      </c>
      <c r="C593" s="37">
        <v>157</v>
      </c>
      <c r="D593" s="20">
        <v>343</v>
      </c>
      <c r="E593" s="41">
        <f t="shared" si="196"/>
        <v>0.1806674338319908</v>
      </c>
      <c r="F593" s="41">
        <f t="shared" si="197"/>
        <v>0.20838396111786148</v>
      </c>
      <c r="G593" s="22">
        <f t="shared" si="195"/>
        <v>1.1847133757961783</v>
      </c>
      <c r="H593" s="57">
        <f t="shared" si="198"/>
        <v>0.2140391254315305</v>
      </c>
      <c r="I593" s="12"/>
    </row>
    <row r="594" spans="1:9" s="23" customFormat="1" ht="15" x14ac:dyDescent="0.2">
      <c r="A594" s="81"/>
      <c r="B594" s="56" t="s">
        <v>313</v>
      </c>
      <c r="C594" s="37">
        <v>161</v>
      </c>
      <c r="D594" s="20">
        <v>340</v>
      </c>
      <c r="E594" s="41">
        <f t="shared" si="196"/>
        <v>0.1852704257767549</v>
      </c>
      <c r="F594" s="41">
        <f t="shared" si="197"/>
        <v>0.20656136087484811</v>
      </c>
      <c r="G594" s="22">
        <f t="shared" si="195"/>
        <v>1.1118012422360248</v>
      </c>
      <c r="H594" s="57">
        <f t="shared" si="198"/>
        <v>0.20598388952819333</v>
      </c>
      <c r="I594" s="12"/>
    </row>
    <row r="595" spans="1:9" s="23" customFormat="1" ht="15" x14ac:dyDescent="0.2">
      <c r="A595" s="81"/>
      <c r="B595" s="56" t="s">
        <v>141</v>
      </c>
      <c r="C595" s="37">
        <v>2</v>
      </c>
      <c r="D595" s="20">
        <v>11</v>
      </c>
      <c r="E595" s="41">
        <f t="shared" si="196"/>
        <v>2.3014959723820483E-3</v>
      </c>
      <c r="F595" s="41">
        <f t="shared" si="197"/>
        <v>6.6828675577156743E-3</v>
      </c>
      <c r="G595" s="22">
        <f t="shared" si="195"/>
        <v>4.5</v>
      </c>
      <c r="H595" s="57">
        <f t="shared" si="198"/>
        <v>1.0356731875719217E-2</v>
      </c>
      <c r="I595" s="12"/>
    </row>
    <row r="596" spans="1:9" s="23" customFormat="1" ht="15" x14ac:dyDescent="0.2">
      <c r="A596" s="81"/>
      <c r="B596" s="56" t="s">
        <v>640</v>
      </c>
      <c r="C596" s="37">
        <v>0</v>
      </c>
      <c r="D596" s="20">
        <v>0</v>
      </c>
      <c r="E596" s="41" t="str">
        <f t="shared" si="196"/>
        <v/>
      </c>
      <c r="F596" s="41" t="str">
        <f t="shared" si="197"/>
        <v/>
      </c>
      <c r="G596" s="22" t="str">
        <f t="shared" si="195"/>
        <v xml:space="preserve"> </v>
      </c>
      <c r="H596" s="57" t="str">
        <f t="shared" si="198"/>
        <v/>
      </c>
      <c r="I596" s="12"/>
    </row>
    <row r="597" spans="1:9" s="23" customFormat="1" ht="15" x14ac:dyDescent="0.2">
      <c r="A597" s="81"/>
      <c r="B597" s="56" t="s">
        <v>142</v>
      </c>
      <c r="C597" s="37">
        <v>0</v>
      </c>
      <c r="D597" s="20">
        <v>1</v>
      </c>
      <c r="E597" s="41" t="str">
        <f t="shared" si="196"/>
        <v/>
      </c>
      <c r="F597" s="41">
        <f t="shared" si="197"/>
        <v>6.0753341433778852E-4</v>
      </c>
      <c r="G597" s="22">
        <f t="shared" si="195"/>
        <v>1</v>
      </c>
      <c r="H597" s="57" t="str">
        <f t="shared" si="198"/>
        <v/>
      </c>
      <c r="I597" s="12"/>
    </row>
    <row r="598" spans="1:9" s="23" customFormat="1" ht="15" x14ac:dyDescent="0.2">
      <c r="A598" s="81"/>
      <c r="B598" s="56" t="s">
        <v>314</v>
      </c>
      <c r="C598" s="37">
        <v>4</v>
      </c>
      <c r="D598" s="20">
        <v>1</v>
      </c>
      <c r="E598" s="41">
        <f t="shared" si="196"/>
        <v>4.6029919447640967E-3</v>
      </c>
      <c r="F598" s="41">
        <f t="shared" si="197"/>
        <v>6.0753341433778852E-4</v>
      </c>
      <c r="G598" s="22">
        <f t="shared" si="195"/>
        <v>-0.75</v>
      </c>
      <c r="H598" s="57">
        <f t="shared" si="198"/>
        <v>-3.4522439585730723E-3</v>
      </c>
      <c r="I598" s="12"/>
    </row>
    <row r="599" spans="1:9" s="23" customFormat="1" ht="15" x14ac:dyDescent="0.2">
      <c r="A599" s="81"/>
      <c r="B599" s="56" t="s">
        <v>315</v>
      </c>
      <c r="C599" s="37">
        <v>0</v>
      </c>
      <c r="D599" s="20">
        <v>0</v>
      </c>
      <c r="E599" s="41" t="str">
        <f t="shared" si="196"/>
        <v/>
      </c>
      <c r="F599" s="41" t="str">
        <f t="shared" si="197"/>
        <v/>
      </c>
      <c r="G599" s="22" t="str">
        <f t="shared" si="195"/>
        <v xml:space="preserve"> </v>
      </c>
      <c r="H599" s="57" t="str">
        <f t="shared" si="198"/>
        <v/>
      </c>
      <c r="I599" s="12"/>
    </row>
    <row r="600" spans="1:9" s="23" customFormat="1" ht="30" x14ac:dyDescent="0.2">
      <c r="A600" s="81"/>
      <c r="B600" s="56" t="s">
        <v>494</v>
      </c>
      <c r="C600" s="37">
        <v>0</v>
      </c>
      <c r="D600" s="20">
        <v>0</v>
      </c>
      <c r="E600" s="41" t="str">
        <f t="shared" si="196"/>
        <v/>
      </c>
      <c r="F600" s="41" t="str">
        <f t="shared" si="197"/>
        <v/>
      </c>
      <c r="G600" s="22" t="str">
        <f t="shared" si="195"/>
        <v xml:space="preserve"> </v>
      </c>
      <c r="H600" s="57" t="str">
        <f t="shared" si="198"/>
        <v/>
      </c>
      <c r="I600" s="12"/>
    </row>
    <row r="601" spans="1:9" s="23" customFormat="1" ht="15" x14ac:dyDescent="0.2">
      <c r="A601" s="81"/>
      <c r="B601" s="56" t="s">
        <v>523</v>
      </c>
      <c r="C601" s="37">
        <v>3</v>
      </c>
      <c r="D601" s="20">
        <v>5</v>
      </c>
      <c r="E601" s="41">
        <f t="shared" si="196"/>
        <v>3.4522439585730723E-3</v>
      </c>
      <c r="F601" s="41">
        <f t="shared" si="197"/>
        <v>3.0376670716889429E-3</v>
      </c>
      <c r="G601" s="22">
        <f t="shared" si="195"/>
        <v>0.66666666666666663</v>
      </c>
      <c r="H601" s="57">
        <f t="shared" si="198"/>
        <v>2.3014959723820479E-3</v>
      </c>
      <c r="I601" s="12"/>
    </row>
    <row r="602" spans="1:9" s="23" customFormat="1" ht="15" x14ac:dyDescent="0.2">
      <c r="A602" s="81"/>
      <c r="B602" s="56" t="s">
        <v>551</v>
      </c>
      <c r="C602" s="37">
        <v>1</v>
      </c>
      <c r="D602" s="20">
        <v>0</v>
      </c>
      <c r="E602" s="41">
        <f t="shared" ref="E602" si="199">+IF(C602=0,"",C602/C$590)</f>
        <v>1.1507479861910242E-3</v>
      </c>
      <c r="F602" s="41" t="str">
        <f t="shared" ref="F602" si="200">+IF(D602=0,"",D602/D$590)</f>
        <v/>
      </c>
      <c r="G602" s="22">
        <f t="shared" si="195"/>
        <v>-1</v>
      </c>
      <c r="H602" s="57">
        <f t="shared" ref="H602" si="201">+IF(OR(AND(E602=""),(G602="")),"",E602*G602)</f>
        <v>-1.1507479861910242E-3</v>
      </c>
      <c r="I602" s="12"/>
    </row>
    <row r="603" spans="1:9" s="23" customFormat="1" ht="15" x14ac:dyDescent="0.2">
      <c r="A603" s="81"/>
      <c r="B603" s="56" t="s">
        <v>620</v>
      </c>
      <c r="C603" s="37">
        <v>0</v>
      </c>
      <c r="D603" s="20">
        <v>0</v>
      </c>
      <c r="E603" s="41" t="str">
        <f t="shared" ref="E603" si="202">+IF(C603=0,"",C603/C$590)</f>
        <v/>
      </c>
      <c r="F603" s="41" t="str">
        <f t="shared" ref="F603" si="203">+IF(D603=0,"",D603/D$590)</f>
        <v/>
      </c>
      <c r="G603" s="41" t="str">
        <f t="shared" ref="G603" si="204">+IF(AND(C603=0,D603=0)," ",IF(C603=0,1,IF(D603=0,-1,(D603-C603)/C603)))</f>
        <v xml:space="preserve"> </v>
      </c>
      <c r="H603" s="57" t="str">
        <f t="shared" ref="H603" si="205">+IF(OR(AND(E603=""),(G603="")),"",E603*G603)</f>
        <v/>
      </c>
      <c r="I603" s="12"/>
    </row>
    <row r="604" spans="1:9" s="23" customFormat="1" ht="15" x14ac:dyDescent="0.2">
      <c r="A604" s="81"/>
      <c r="B604" s="56" t="s">
        <v>316</v>
      </c>
      <c r="C604" s="37">
        <v>0</v>
      </c>
      <c r="D604" s="20">
        <v>0</v>
      </c>
      <c r="E604" s="41" t="str">
        <f t="shared" si="196"/>
        <v/>
      </c>
      <c r="F604" s="41" t="str">
        <f t="shared" si="197"/>
        <v/>
      </c>
      <c r="G604" s="22" t="str">
        <f t="shared" si="195"/>
        <v xml:space="preserve"> </v>
      </c>
      <c r="H604" s="57" t="str">
        <f t="shared" si="198"/>
        <v/>
      </c>
      <c r="I604" s="12"/>
    </row>
    <row r="605" spans="1:9" s="23" customFormat="1" ht="30" x14ac:dyDescent="0.2">
      <c r="A605" s="81"/>
      <c r="B605" s="56" t="s">
        <v>317</v>
      </c>
      <c r="C605" s="37">
        <v>10</v>
      </c>
      <c r="D605" s="20">
        <v>41</v>
      </c>
      <c r="E605" s="41">
        <f t="shared" si="196"/>
        <v>1.1507479861910242E-2</v>
      </c>
      <c r="F605" s="41">
        <f t="shared" si="197"/>
        <v>2.490886998784933E-2</v>
      </c>
      <c r="G605" s="22">
        <f t="shared" si="195"/>
        <v>3.1</v>
      </c>
      <c r="H605" s="57">
        <f t="shared" si="198"/>
        <v>3.5673187571921748E-2</v>
      </c>
      <c r="I605" s="12"/>
    </row>
    <row r="606" spans="1:9" s="23" customFormat="1" ht="15" x14ac:dyDescent="0.2">
      <c r="A606" s="81"/>
      <c r="B606" s="56" t="s">
        <v>143</v>
      </c>
      <c r="C606" s="37">
        <v>325</v>
      </c>
      <c r="D606" s="20">
        <v>193</v>
      </c>
      <c r="E606" s="41">
        <f t="shared" si="196"/>
        <v>0.37399309551208287</v>
      </c>
      <c r="F606" s="41">
        <f t="shared" si="197"/>
        <v>0.1172539489671932</v>
      </c>
      <c r="G606" s="22">
        <f t="shared" si="195"/>
        <v>-0.40615384615384614</v>
      </c>
      <c r="H606" s="57">
        <f t="shared" si="198"/>
        <v>-0.15189873417721519</v>
      </c>
      <c r="I606" s="12"/>
    </row>
    <row r="607" spans="1:9" s="23" customFormat="1" ht="15" x14ac:dyDescent="0.2">
      <c r="A607" s="81"/>
      <c r="B607" s="56" t="s">
        <v>144</v>
      </c>
      <c r="C607" s="37">
        <v>2</v>
      </c>
      <c r="D607" s="20">
        <v>32</v>
      </c>
      <c r="E607" s="41">
        <f t="shared" si="196"/>
        <v>2.3014959723820483E-3</v>
      </c>
      <c r="F607" s="41">
        <f t="shared" si="197"/>
        <v>1.9441069258809233E-2</v>
      </c>
      <c r="G607" s="22">
        <f t="shared" si="195"/>
        <v>15</v>
      </c>
      <c r="H607" s="57">
        <f t="shared" si="198"/>
        <v>3.4522439585730723E-2</v>
      </c>
      <c r="I607" s="12"/>
    </row>
    <row r="608" spans="1:9" s="23" customFormat="1" ht="15" x14ac:dyDescent="0.2">
      <c r="A608" s="81"/>
      <c r="B608" s="56" t="s">
        <v>318</v>
      </c>
      <c r="C608" s="37">
        <v>62</v>
      </c>
      <c r="D608" s="20">
        <v>350</v>
      </c>
      <c r="E608" s="41">
        <f t="shared" si="196"/>
        <v>7.1346375143843496E-2</v>
      </c>
      <c r="F608" s="41">
        <f t="shared" si="197"/>
        <v>0.21263669501822599</v>
      </c>
      <c r="G608" s="22">
        <f t="shared" si="195"/>
        <v>4.645161290322581</v>
      </c>
      <c r="H608" s="57">
        <f t="shared" si="198"/>
        <v>0.33141542002301499</v>
      </c>
      <c r="I608" s="12"/>
    </row>
    <row r="609" spans="1:9" s="23" customFormat="1" ht="15" x14ac:dyDescent="0.2">
      <c r="A609" s="81"/>
      <c r="B609" s="56" t="s">
        <v>145</v>
      </c>
      <c r="C609" s="37">
        <v>38</v>
      </c>
      <c r="D609" s="20">
        <v>113</v>
      </c>
      <c r="E609" s="41">
        <f t="shared" si="196"/>
        <v>4.3728423475258918E-2</v>
      </c>
      <c r="F609" s="41">
        <f t="shared" si="197"/>
        <v>6.865127582017011E-2</v>
      </c>
      <c r="G609" s="22">
        <f t="shared" si="195"/>
        <v>1.9736842105263157</v>
      </c>
      <c r="H609" s="57">
        <f t="shared" si="198"/>
        <v>8.6306098964326811E-2</v>
      </c>
      <c r="I609" s="12"/>
    </row>
    <row r="610" spans="1:9" s="23" customFormat="1" ht="15" x14ac:dyDescent="0.2">
      <c r="A610" s="81"/>
      <c r="B610" s="56" t="s">
        <v>319</v>
      </c>
      <c r="C610" s="37">
        <v>0</v>
      </c>
      <c r="D610" s="20">
        <v>3</v>
      </c>
      <c r="E610" s="41" t="str">
        <f t="shared" si="196"/>
        <v/>
      </c>
      <c r="F610" s="41">
        <f t="shared" si="197"/>
        <v>1.8226002430133657E-3</v>
      </c>
      <c r="G610" s="22">
        <f t="shared" si="195"/>
        <v>1</v>
      </c>
      <c r="H610" s="57" t="str">
        <f t="shared" si="198"/>
        <v/>
      </c>
      <c r="I610" s="12"/>
    </row>
    <row r="611" spans="1:9" s="23" customFormat="1" ht="15" x14ac:dyDescent="0.2">
      <c r="A611" s="81"/>
      <c r="B611" s="56" t="s">
        <v>146</v>
      </c>
      <c r="C611" s="37">
        <v>2</v>
      </c>
      <c r="D611" s="20">
        <v>4</v>
      </c>
      <c r="E611" s="41">
        <f t="shared" si="196"/>
        <v>2.3014959723820483E-3</v>
      </c>
      <c r="F611" s="41">
        <f t="shared" si="197"/>
        <v>2.4301336573511541E-3</v>
      </c>
      <c r="G611" s="22">
        <f t="shared" si="195"/>
        <v>1</v>
      </c>
      <c r="H611" s="57">
        <f t="shared" si="198"/>
        <v>2.3014959723820483E-3</v>
      </c>
      <c r="I611" s="12"/>
    </row>
    <row r="612" spans="1:9" s="23" customFormat="1" ht="30" x14ac:dyDescent="0.2">
      <c r="A612" s="81"/>
      <c r="B612" s="56" t="s">
        <v>147</v>
      </c>
      <c r="C612" s="37">
        <v>0</v>
      </c>
      <c r="D612" s="20">
        <v>0</v>
      </c>
      <c r="E612" s="41" t="str">
        <f t="shared" si="196"/>
        <v/>
      </c>
      <c r="F612" s="41" t="str">
        <f t="shared" si="197"/>
        <v/>
      </c>
      <c r="G612" s="22" t="str">
        <f t="shared" si="195"/>
        <v xml:space="preserve"> </v>
      </c>
      <c r="H612" s="57" t="str">
        <f t="shared" si="198"/>
        <v/>
      </c>
      <c r="I612" s="12"/>
    </row>
    <row r="613" spans="1:9" s="23" customFormat="1" ht="15" x14ac:dyDescent="0.2">
      <c r="A613" s="81"/>
      <c r="B613" s="56" t="s">
        <v>320</v>
      </c>
      <c r="C613" s="37">
        <v>5</v>
      </c>
      <c r="D613" s="20">
        <v>3</v>
      </c>
      <c r="E613" s="41">
        <f t="shared" si="196"/>
        <v>5.7537399309551211E-3</v>
      </c>
      <c r="F613" s="41">
        <f t="shared" si="197"/>
        <v>1.8226002430133657E-3</v>
      </c>
      <c r="G613" s="22">
        <f t="shared" si="195"/>
        <v>-0.4</v>
      </c>
      <c r="H613" s="57">
        <f t="shared" si="198"/>
        <v>-2.3014959723820483E-3</v>
      </c>
      <c r="I613" s="12"/>
    </row>
    <row r="614" spans="1:9" s="23" customFormat="1" ht="15" x14ac:dyDescent="0.2">
      <c r="A614" s="81"/>
      <c r="B614" s="56" t="s">
        <v>321</v>
      </c>
      <c r="C614" s="37">
        <v>3</v>
      </c>
      <c r="D614" s="20">
        <v>9</v>
      </c>
      <c r="E614" s="41">
        <f t="shared" si="196"/>
        <v>3.4522439585730723E-3</v>
      </c>
      <c r="F614" s="41">
        <f t="shared" si="197"/>
        <v>5.4678007290400975E-3</v>
      </c>
      <c r="G614" s="22">
        <f t="shared" si="195"/>
        <v>2</v>
      </c>
      <c r="H614" s="57">
        <f t="shared" si="198"/>
        <v>6.9044879171461446E-3</v>
      </c>
      <c r="I614" s="12"/>
    </row>
    <row r="615" spans="1:9" s="23" customFormat="1" ht="30" x14ac:dyDescent="0.2">
      <c r="A615" s="81"/>
      <c r="B615" s="56" t="s">
        <v>322</v>
      </c>
      <c r="C615" s="37">
        <v>3</v>
      </c>
      <c r="D615" s="20">
        <v>8</v>
      </c>
      <c r="E615" s="41">
        <f t="shared" si="196"/>
        <v>3.4522439585730723E-3</v>
      </c>
      <c r="F615" s="41">
        <f t="shared" si="197"/>
        <v>4.8602673147023082E-3</v>
      </c>
      <c r="G615" s="22">
        <f t="shared" si="195"/>
        <v>1.6666666666666667</v>
      </c>
      <c r="H615" s="57">
        <f t="shared" si="198"/>
        <v>5.7537399309551211E-3</v>
      </c>
      <c r="I615" s="12"/>
    </row>
    <row r="616" spans="1:9" s="23" customFormat="1" ht="30" x14ac:dyDescent="0.2">
      <c r="A616" s="81"/>
      <c r="B616" s="56" t="s">
        <v>641</v>
      </c>
      <c r="C616" s="37">
        <v>49</v>
      </c>
      <c r="D616" s="20">
        <v>81</v>
      </c>
      <c r="E616" s="41">
        <f t="shared" si="196"/>
        <v>5.6386651323360182E-2</v>
      </c>
      <c r="F616" s="41">
        <f t="shared" si="197"/>
        <v>4.9210206561360874E-2</v>
      </c>
      <c r="G616" s="22">
        <f t="shared" si="195"/>
        <v>0.65306122448979587</v>
      </c>
      <c r="H616" s="57">
        <f t="shared" si="198"/>
        <v>3.6823935558112766E-2</v>
      </c>
      <c r="I616" s="12"/>
    </row>
    <row r="617" spans="1:9" s="23" customFormat="1" ht="30.75" thickBot="1" x14ac:dyDescent="0.25">
      <c r="A617" s="81"/>
      <c r="B617" s="58" t="s">
        <v>495</v>
      </c>
      <c r="C617" s="59">
        <v>15</v>
      </c>
      <c r="D617" s="89">
        <v>68</v>
      </c>
      <c r="E617" s="61">
        <f t="shared" si="196"/>
        <v>1.7261219792865361E-2</v>
      </c>
      <c r="F617" s="61">
        <f t="shared" si="197"/>
        <v>4.1312272174969626E-2</v>
      </c>
      <c r="G617" s="83">
        <f t="shared" si="195"/>
        <v>3.5333333333333332</v>
      </c>
      <c r="H617" s="62">
        <f t="shared" si="198"/>
        <v>6.0989643268124276E-2</v>
      </c>
      <c r="I617" s="12"/>
    </row>
    <row r="618" spans="1:9" x14ac:dyDescent="0.2">
      <c r="B618" s="6" t="s">
        <v>372</v>
      </c>
      <c r="D618" s="4"/>
      <c r="I618" s="12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621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395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352</v>
      </c>
      <c r="C8" s="13">
        <f>+C18+C75+C176+C355+C590</f>
        <v>5042</v>
      </c>
      <c r="D8" s="14">
        <f>+D18+D75+D176+D355+D590</f>
        <v>5929</v>
      </c>
      <c r="E8" s="15">
        <f>SUM(E9:E13)</f>
        <v>1</v>
      </c>
      <c r="F8" s="15">
        <f>SUM(F9:F13)</f>
        <v>1</v>
      </c>
      <c r="G8" s="15">
        <f>+(D8-C8)/C8</f>
        <v>0.17592225307417692</v>
      </c>
      <c r="H8" s="48">
        <f t="shared" ref="H8:H13" si="0">+IF(OR(AND(E8=""),(G8="")),"",E8*G8)</f>
        <v>0.17592225307417692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47</v>
      </c>
      <c r="D9" s="16">
        <f>+D18</f>
        <v>49</v>
      </c>
      <c r="E9" s="17">
        <f t="shared" ref="E9:F13" si="1">+C9/C$8</f>
        <v>9.321697738992463E-3</v>
      </c>
      <c r="F9" s="17">
        <f t="shared" si="1"/>
        <v>8.2644628099173556E-3</v>
      </c>
      <c r="G9" s="17">
        <f t="shared" ref="G9:G13" si="2">+(D9-C9)/C9</f>
        <v>4.2553191489361701E-2</v>
      </c>
      <c r="H9" s="50">
        <f t="shared" si="0"/>
        <v>3.9666798889329631E-4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358</v>
      </c>
      <c r="D10" s="16">
        <f>+D75</f>
        <v>492</v>
      </c>
      <c r="E10" s="17">
        <f t="shared" si="1"/>
        <v>7.1003570011900038E-2</v>
      </c>
      <c r="F10" s="17">
        <f t="shared" si="1"/>
        <v>8.2981953111823242E-2</v>
      </c>
      <c r="G10" s="17">
        <f t="shared" si="2"/>
        <v>0.37430167597765363</v>
      </c>
      <c r="H10" s="50">
        <f t="shared" si="0"/>
        <v>2.6576755255850851E-2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945</v>
      </c>
      <c r="D11" s="16">
        <f>+D176</f>
        <v>1163</v>
      </c>
      <c r="E11" s="17">
        <f t="shared" si="1"/>
        <v>0.18742562475208252</v>
      </c>
      <c r="F11" s="17">
        <f t="shared" si="1"/>
        <v>0.19615449485579356</v>
      </c>
      <c r="G11" s="17">
        <f t="shared" si="2"/>
        <v>0.23068783068783069</v>
      </c>
      <c r="H11" s="50">
        <f t="shared" si="0"/>
        <v>4.32368107893693E-2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2905</v>
      </c>
      <c r="D12" s="16">
        <f>+D355</f>
        <v>3354</v>
      </c>
      <c r="E12" s="17">
        <f t="shared" si="1"/>
        <v>0.57616025386751291</v>
      </c>
      <c r="F12" s="17">
        <f t="shared" si="1"/>
        <v>0.5656940462135267</v>
      </c>
      <c r="G12" s="17">
        <f t="shared" si="2"/>
        <v>0.15456110154905336</v>
      </c>
      <c r="H12" s="50">
        <f t="shared" si="0"/>
        <v>8.9051963506545026E-2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787</v>
      </c>
      <c r="D13" s="52">
        <f>+D590</f>
        <v>871</v>
      </c>
      <c r="E13" s="53">
        <f t="shared" si="1"/>
        <v>0.15608885362951211</v>
      </c>
      <c r="F13" s="53">
        <f t="shared" si="1"/>
        <v>0.14690504300893911</v>
      </c>
      <c r="G13" s="53">
        <f t="shared" si="2"/>
        <v>0.10673443456162643</v>
      </c>
      <c r="H13" s="54">
        <f t="shared" si="0"/>
        <v>1.6660055533518445E-2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3">
        <f>SUM(C19:C69)</f>
        <v>47</v>
      </c>
      <c r="D18" s="13">
        <f>SUM(D19:D69)</f>
        <v>49</v>
      </c>
      <c r="E18" s="15">
        <f t="shared" ref="E18:E19" si="3">+IF(C18=0,"",C18/C$18)</f>
        <v>1</v>
      </c>
      <c r="F18" s="15">
        <f t="shared" ref="F18:F19" si="4">+IF(D18=0,"",D18/D$18)</f>
        <v>1</v>
      </c>
      <c r="G18" s="15">
        <f t="shared" ref="G18" si="5">+IF(OR(AND(D18=0),(C18=0)),"0",((D18-C18)/C18))</f>
        <v>4.2553191489361701E-2</v>
      </c>
      <c r="H18" s="48">
        <f t="shared" ref="H18:H19" si="6">+IF(OR(AND(E18=""),(G18="")),"",E18*G18)</f>
        <v>4.2553191489361701E-2</v>
      </c>
    </row>
    <row r="19" spans="1:9" s="12" customFormat="1" ht="15" x14ac:dyDescent="0.2">
      <c r="A19" s="86"/>
      <c r="B19" s="55" t="s">
        <v>0</v>
      </c>
      <c r="C19" s="20">
        <v>0</v>
      </c>
      <c r="D19" s="20">
        <v>0</v>
      </c>
      <c r="E19" s="21" t="str">
        <f t="shared" si="3"/>
        <v/>
      </c>
      <c r="F19" s="21" t="str">
        <f t="shared" si="4"/>
        <v/>
      </c>
      <c r="G19" s="22" t="str">
        <f>+IF(AND(C19=0,D19=0)," ",IF(C19=0,1,IF(D19=0,-1,(D19-C19)/C19)))</f>
        <v xml:space="preserve"> </v>
      </c>
      <c r="H19" s="50" t="str">
        <f t="shared" si="6"/>
        <v/>
      </c>
    </row>
    <row r="20" spans="1:9" s="12" customFormat="1" ht="15" x14ac:dyDescent="0.2">
      <c r="A20" s="86"/>
      <c r="B20" s="55" t="s">
        <v>148</v>
      </c>
      <c r="C20" s="20">
        <v>1</v>
      </c>
      <c r="D20" s="20">
        <v>1</v>
      </c>
      <c r="E20" s="21">
        <f t="shared" ref="E20:E69" si="7">+IF(C20=0,"",C20/C$18)</f>
        <v>2.1276595744680851E-2</v>
      </c>
      <c r="F20" s="21">
        <f t="shared" ref="F20:F69" si="8">+IF(D20=0,"",D20/D$18)</f>
        <v>2.0408163265306121E-2</v>
      </c>
      <c r="G20" s="22">
        <f t="shared" ref="G20:G69" si="9">+IF(AND(C20=0,D20=0)," ",IF(C20=0,1,IF(D20=0,-1,(D20-C20)/C20)))</f>
        <v>0</v>
      </c>
      <c r="H20" s="50">
        <f t="shared" ref="H20:H69" si="10">+IF(OR(AND(E20=""),(G20="")),"",E20*G20)</f>
        <v>0</v>
      </c>
    </row>
    <row r="21" spans="1:9" s="12" customFormat="1" ht="45" x14ac:dyDescent="0.2">
      <c r="A21" s="86"/>
      <c r="B21" s="55" t="s">
        <v>1</v>
      </c>
      <c r="C21" s="20">
        <v>0</v>
      </c>
      <c r="D21" s="20">
        <v>0</v>
      </c>
      <c r="E21" s="21" t="str">
        <f t="shared" si="7"/>
        <v/>
      </c>
      <c r="F21" s="21" t="str">
        <f t="shared" si="8"/>
        <v/>
      </c>
      <c r="G21" s="22" t="str">
        <f t="shared" si="9"/>
        <v xml:space="preserve"> </v>
      </c>
      <c r="H21" s="50" t="str">
        <f t="shared" si="10"/>
        <v/>
      </c>
    </row>
    <row r="22" spans="1:9" s="12" customFormat="1" ht="45" x14ac:dyDescent="0.2">
      <c r="A22" s="86"/>
      <c r="B22" s="55" t="s">
        <v>410</v>
      </c>
      <c r="C22" s="20">
        <v>0</v>
      </c>
      <c r="D22" s="20">
        <v>1</v>
      </c>
      <c r="E22" s="21" t="str">
        <f t="shared" si="7"/>
        <v/>
      </c>
      <c r="F22" s="21">
        <f t="shared" si="8"/>
        <v>2.0408163265306121E-2</v>
      </c>
      <c r="G22" s="22">
        <f t="shared" si="9"/>
        <v>1</v>
      </c>
      <c r="H22" s="50" t="str">
        <f t="shared" si="10"/>
        <v/>
      </c>
    </row>
    <row r="23" spans="1:9" s="12" customFormat="1" ht="30" x14ac:dyDescent="0.2">
      <c r="A23" s="86"/>
      <c r="B23" s="55" t="s">
        <v>149</v>
      </c>
      <c r="C23" s="20">
        <v>0</v>
      </c>
      <c r="D23" s="20">
        <v>0</v>
      </c>
      <c r="E23" s="21" t="str">
        <f t="shared" si="7"/>
        <v/>
      </c>
      <c r="F23" s="21" t="str">
        <f t="shared" si="8"/>
        <v/>
      </c>
      <c r="G23" s="22" t="str">
        <f t="shared" si="9"/>
        <v xml:space="preserve"> </v>
      </c>
      <c r="H23" s="50" t="str">
        <f t="shared" si="10"/>
        <v/>
      </c>
    </row>
    <row r="24" spans="1:9" s="12" customFormat="1" ht="45" x14ac:dyDescent="0.2">
      <c r="A24" s="86"/>
      <c r="B24" s="55" t="s">
        <v>150</v>
      </c>
      <c r="C24" s="20">
        <v>0</v>
      </c>
      <c r="D24" s="20">
        <v>0</v>
      </c>
      <c r="E24" s="21" t="str">
        <f t="shared" si="7"/>
        <v/>
      </c>
      <c r="F24" s="21" t="str">
        <f t="shared" si="8"/>
        <v/>
      </c>
      <c r="G24" s="22" t="str">
        <f t="shared" si="9"/>
        <v xml:space="preserve"> </v>
      </c>
      <c r="H24" s="50" t="str">
        <f t="shared" si="10"/>
        <v/>
      </c>
    </row>
    <row r="25" spans="1:9" s="23" customFormat="1" ht="30" x14ac:dyDescent="0.2">
      <c r="A25" s="81"/>
      <c r="B25" s="56" t="s">
        <v>496</v>
      </c>
      <c r="C25" s="37">
        <v>1</v>
      </c>
      <c r="D25" s="20">
        <v>0</v>
      </c>
      <c r="E25" s="40">
        <f t="shared" si="7"/>
        <v>2.1276595744680851E-2</v>
      </c>
      <c r="F25" s="40" t="str">
        <f t="shared" si="8"/>
        <v/>
      </c>
      <c r="G25" s="22">
        <f t="shared" si="9"/>
        <v>-1</v>
      </c>
      <c r="H25" s="57">
        <f t="shared" si="10"/>
        <v>-2.1276595744680851E-2</v>
      </c>
      <c r="I25" s="12"/>
    </row>
    <row r="26" spans="1:9" s="23" customFormat="1" ht="15" x14ac:dyDescent="0.2">
      <c r="A26" s="81"/>
      <c r="B26" s="56" t="s">
        <v>2</v>
      </c>
      <c r="C26" s="37">
        <v>0</v>
      </c>
      <c r="D26" s="20">
        <v>0</v>
      </c>
      <c r="E26" s="40" t="str">
        <f t="shared" si="7"/>
        <v/>
      </c>
      <c r="F26" s="40" t="str">
        <f t="shared" si="8"/>
        <v/>
      </c>
      <c r="G26" s="22" t="str">
        <f t="shared" si="9"/>
        <v xml:space="preserve"> </v>
      </c>
      <c r="H26" s="57" t="str">
        <f t="shared" si="10"/>
        <v/>
      </c>
      <c r="I26" s="12"/>
    </row>
    <row r="27" spans="1:9" s="23" customFormat="1" ht="15" x14ac:dyDescent="0.2">
      <c r="A27" s="81"/>
      <c r="B27" s="56" t="s">
        <v>552</v>
      </c>
      <c r="C27" s="37">
        <v>0</v>
      </c>
      <c r="D27" s="20">
        <v>1</v>
      </c>
      <c r="E27" s="40" t="str">
        <f t="shared" si="7"/>
        <v/>
      </c>
      <c r="F27" s="40">
        <f t="shared" si="8"/>
        <v>2.0408163265306121E-2</v>
      </c>
      <c r="G27" s="22">
        <f t="shared" si="9"/>
        <v>1</v>
      </c>
      <c r="H27" s="57" t="str">
        <f t="shared" si="10"/>
        <v/>
      </c>
      <c r="I27" s="12"/>
    </row>
    <row r="28" spans="1:9" s="23" customFormat="1" ht="15" x14ac:dyDescent="0.2">
      <c r="A28" s="81"/>
      <c r="B28" s="56" t="s">
        <v>3</v>
      </c>
      <c r="C28" s="37">
        <v>0</v>
      </c>
      <c r="D28" s="20">
        <v>0</v>
      </c>
      <c r="E28" s="40" t="str">
        <f t="shared" si="7"/>
        <v/>
      </c>
      <c r="F28" s="40" t="str">
        <f t="shared" si="8"/>
        <v/>
      </c>
      <c r="G28" s="22" t="str">
        <f t="shared" si="9"/>
        <v xml:space="preserve"> </v>
      </c>
      <c r="H28" s="57" t="str">
        <f t="shared" si="10"/>
        <v/>
      </c>
      <c r="I28" s="12"/>
    </row>
    <row r="29" spans="1:9" s="23" customFormat="1" ht="15" x14ac:dyDescent="0.2">
      <c r="A29" s="81"/>
      <c r="B29" s="56" t="s">
        <v>5</v>
      </c>
      <c r="C29" s="37">
        <v>0</v>
      </c>
      <c r="D29" s="20">
        <v>5</v>
      </c>
      <c r="E29" s="40" t="str">
        <f t="shared" si="7"/>
        <v/>
      </c>
      <c r="F29" s="40">
        <f t="shared" si="8"/>
        <v>0.10204081632653061</v>
      </c>
      <c r="G29" s="22">
        <f t="shared" si="9"/>
        <v>1</v>
      </c>
      <c r="H29" s="57" t="str">
        <f t="shared" si="10"/>
        <v/>
      </c>
      <c r="I29" s="12"/>
    </row>
    <row r="30" spans="1:9" s="23" customFormat="1" ht="30" x14ac:dyDescent="0.2">
      <c r="A30" s="81"/>
      <c r="B30" s="56" t="s">
        <v>151</v>
      </c>
      <c r="C30" s="37">
        <v>0</v>
      </c>
      <c r="D30" s="20">
        <v>0</v>
      </c>
      <c r="E30" s="40" t="str">
        <f t="shared" si="7"/>
        <v/>
      </c>
      <c r="F30" s="40" t="str">
        <f t="shared" si="8"/>
        <v/>
      </c>
      <c r="G30" s="22" t="str">
        <f t="shared" si="9"/>
        <v xml:space="preserve"> </v>
      </c>
      <c r="H30" s="57" t="str">
        <f t="shared" si="10"/>
        <v/>
      </c>
      <c r="I30" s="12"/>
    </row>
    <row r="31" spans="1:9" s="23" customFormat="1" ht="15" x14ac:dyDescent="0.2">
      <c r="A31" s="81"/>
      <c r="B31" s="56" t="s">
        <v>152</v>
      </c>
      <c r="C31" s="37">
        <v>0</v>
      </c>
      <c r="D31" s="20">
        <v>0</v>
      </c>
      <c r="E31" s="40" t="str">
        <f t="shared" si="7"/>
        <v/>
      </c>
      <c r="F31" s="40" t="str">
        <f t="shared" si="8"/>
        <v/>
      </c>
      <c r="G31" s="22" t="str">
        <f t="shared" si="9"/>
        <v xml:space="preserve"> </v>
      </c>
      <c r="H31" s="57" t="str">
        <f t="shared" si="10"/>
        <v/>
      </c>
      <c r="I31" s="12"/>
    </row>
    <row r="32" spans="1:9" s="23" customFormat="1" ht="15" x14ac:dyDescent="0.2">
      <c r="A32" s="81"/>
      <c r="B32" s="56" t="s">
        <v>4</v>
      </c>
      <c r="C32" s="37">
        <v>0</v>
      </c>
      <c r="D32" s="20">
        <v>0</v>
      </c>
      <c r="E32" s="40" t="str">
        <f t="shared" si="7"/>
        <v/>
      </c>
      <c r="F32" s="40" t="str">
        <f t="shared" si="8"/>
        <v/>
      </c>
      <c r="G32" s="22" t="str">
        <f t="shared" si="9"/>
        <v xml:space="preserve"> </v>
      </c>
      <c r="H32" s="57" t="str">
        <f t="shared" si="10"/>
        <v/>
      </c>
      <c r="I32" s="12"/>
    </row>
    <row r="33" spans="1:9" s="23" customFormat="1" ht="15" x14ac:dyDescent="0.2">
      <c r="A33" s="81"/>
      <c r="B33" s="56" t="s">
        <v>6</v>
      </c>
      <c r="C33" s="37">
        <v>0</v>
      </c>
      <c r="D33" s="20">
        <v>0</v>
      </c>
      <c r="E33" s="40" t="str">
        <f t="shared" si="7"/>
        <v/>
      </c>
      <c r="F33" s="40" t="str">
        <f t="shared" si="8"/>
        <v/>
      </c>
      <c r="G33" s="22" t="str">
        <f t="shared" si="9"/>
        <v xml:space="preserve"> </v>
      </c>
      <c r="H33" s="57" t="str">
        <f t="shared" si="10"/>
        <v/>
      </c>
      <c r="I33" s="12"/>
    </row>
    <row r="34" spans="1:9" s="23" customFormat="1" ht="15" x14ac:dyDescent="0.2">
      <c r="A34" s="81"/>
      <c r="B34" s="56" t="s">
        <v>153</v>
      </c>
      <c r="C34" s="37">
        <v>0</v>
      </c>
      <c r="D34" s="20">
        <v>0</v>
      </c>
      <c r="E34" s="40" t="str">
        <f t="shared" si="7"/>
        <v/>
      </c>
      <c r="F34" s="40" t="str">
        <f t="shared" si="8"/>
        <v/>
      </c>
      <c r="G34" s="22" t="str">
        <f t="shared" si="9"/>
        <v xml:space="preserve"> 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7">
        <v>1</v>
      </c>
      <c r="D35" s="20">
        <v>0</v>
      </c>
      <c r="E35" s="40">
        <f t="shared" si="7"/>
        <v>2.1276595744680851E-2</v>
      </c>
      <c r="F35" s="40" t="str">
        <f t="shared" si="8"/>
        <v/>
      </c>
      <c r="G35" s="22">
        <f t="shared" si="9"/>
        <v>-1</v>
      </c>
      <c r="H35" s="57">
        <f t="shared" si="10"/>
        <v>-2.1276595744680851E-2</v>
      </c>
      <c r="I35" s="12"/>
    </row>
    <row r="36" spans="1:9" s="23" customFormat="1" ht="30" x14ac:dyDescent="0.2">
      <c r="A36" s="81"/>
      <c r="B36" s="56" t="s">
        <v>155</v>
      </c>
      <c r="C36" s="37">
        <v>0</v>
      </c>
      <c r="D36" s="20">
        <v>0</v>
      </c>
      <c r="E36" s="40" t="str">
        <f t="shared" si="7"/>
        <v/>
      </c>
      <c r="F36" s="40" t="str">
        <f t="shared" si="8"/>
        <v/>
      </c>
      <c r="G36" s="22" t="str">
        <f t="shared" si="9"/>
        <v xml:space="preserve"> </v>
      </c>
      <c r="H36" s="57" t="str">
        <f t="shared" si="10"/>
        <v/>
      </c>
      <c r="I36" s="12"/>
    </row>
    <row r="37" spans="1:9" s="23" customFormat="1" ht="30" x14ac:dyDescent="0.2">
      <c r="A37" s="81"/>
      <c r="B37" s="56" t="s">
        <v>156</v>
      </c>
      <c r="C37" s="37">
        <v>0</v>
      </c>
      <c r="D37" s="20">
        <v>1</v>
      </c>
      <c r="E37" s="40" t="str">
        <f t="shared" si="7"/>
        <v/>
      </c>
      <c r="F37" s="40">
        <f t="shared" si="8"/>
        <v>2.0408163265306121E-2</v>
      </c>
      <c r="G37" s="22">
        <f t="shared" si="9"/>
        <v>1</v>
      </c>
      <c r="H37" s="57" t="str">
        <f t="shared" si="10"/>
        <v/>
      </c>
      <c r="I37" s="12"/>
    </row>
    <row r="38" spans="1:9" s="23" customFormat="1" ht="15" x14ac:dyDescent="0.2">
      <c r="A38" s="81"/>
      <c r="B38" s="56" t="s">
        <v>7</v>
      </c>
      <c r="C38" s="37">
        <v>1</v>
      </c>
      <c r="D38" s="20">
        <v>0</v>
      </c>
      <c r="E38" s="40">
        <f t="shared" si="7"/>
        <v>2.1276595744680851E-2</v>
      </c>
      <c r="F38" s="40" t="str">
        <f t="shared" si="8"/>
        <v/>
      </c>
      <c r="G38" s="22">
        <f t="shared" si="9"/>
        <v>-1</v>
      </c>
      <c r="H38" s="57">
        <f t="shared" si="10"/>
        <v>-2.1276595744680851E-2</v>
      </c>
      <c r="I38" s="12"/>
    </row>
    <row r="39" spans="1:9" s="23" customFormat="1" ht="30" x14ac:dyDescent="0.2">
      <c r="A39" s="81"/>
      <c r="B39" s="56" t="s">
        <v>157</v>
      </c>
      <c r="C39" s="37">
        <v>0</v>
      </c>
      <c r="D39" s="20">
        <v>0</v>
      </c>
      <c r="E39" s="40" t="str">
        <f t="shared" si="7"/>
        <v/>
      </c>
      <c r="F39" s="40" t="str">
        <f t="shared" si="8"/>
        <v/>
      </c>
      <c r="G39" s="22" t="str">
        <f t="shared" si="9"/>
        <v xml:space="preserve"> 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7">
        <v>0</v>
      </c>
      <c r="D40" s="20">
        <v>0</v>
      </c>
      <c r="E40" s="40" t="str">
        <f t="shared" si="7"/>
        <v/>
      </c>
      <c r="F40" s="40" t="str">
        <f t="shared" si="8"/>
        <v/>
      </c>
      <c r="G40" s="22" t="str">
        <f t="shared" si="9"/>
        <v xml:space="preserve"> </v>
      </c>
      <c r="H40" s="57" t="str">
        <f t="shared" si="10"/>
        <v/>
      </c>
      <c r="I40" s="12"/>
    </row>
    <row r="41" spans="1:9" s="23" customFormat="1" ht="15" x14ac:dyDescent="0.2">
      <c r="A41" s="81"/>
      <c r="B41" s="56" t="s">
        <v>159</v>
      </c>
      <c r="C41" s="37">
        <v>0</v>
      </c>
      <c r="D41" s="20">
        <v>0</v>
      </c>
      <c r="E41" s="40" t="str">
        <f t="shared" si="7"/>
        <v/>
      </c>
      <c r="F41" s="40" t="str">
        <f t="shared" si="8"/>
        <v/>
      </c>
      <c r="G41" s="22" t="str">
        <f t="shared" si="9"/>
        <v xml:space="preserve"> </v>
      </c>
      <c r="H41" s="57" t="str">
        <f t="shared" si="10"/>
        <v/>
      </c>
      <c r="I41" s="12"/>
    </row>
    <row r="42" spans="1:9" s="23" customFormat="1" ht="15" x14ac:dyDescent="0.2">
      <c r="A42" s="81"/>
      <c r="B42" s="56" t="s">
        <v>160</v>
      </c>
      <c r="C42" s="37">
        <v>0</v>
      </c>
      <c r="D42" s="20">
        <v>0</v>
      </c>
      <c r="E42" s="40" t="str">
        <f t="shared" si="7"/>
        <v/>
      </c>
      <c r="F42" s="40" t="str">
        <f t="shared" si="8"/>
        <v/>
      </c>
      <c r="G42" s="22" t="str">
        <f t="shared" si="9"/>
        <v xml:space="preserve"> </v>
      </c>
      <c r="H42" s="57" t="str">
        <f t="shared" si="10"/>
        <v/>
      </c>
      <c r="I42" s="12"/>
    </row>
    <row r="43" spans="1:9" s="23" customFormat="1" ht="30" x14ac:dyDescent="0.2">
      <c r="A43" s="81"/>
      <c r="B43" s="56" t="s">
        <v>161</v>
      </c>
      <c r="C43" s="37">
        <v>1</v>
      </c>
      <c r="D43" s="20">
        <v>2</v>
      </c>
      <c r="E43" s="40">
        <f t="shared" si="7"/>
        <v>2.1276595744680851E-2</v>
      </c>
      <c r="F43" s="40">
        <f t="shared" si="8"/>
        <v>4.0816326530612242E-2</v>
      </c>
      <c r="G43" s="22">
        <f t="shared" si="9"/>
        <v>1</v>
      </c>
      <c r="H43" s="57">
        <f t="shared" si="10"/>
        <v>2.1276595744680851E-2</v>
      </c>
      <c r="I43" s="12"/>
    </row>
    <row r="44" spans="1:9" s="23" customFormat="1" ht="30" x14ac:dyDescent="0.2">
      <c r="A44" s="81"/>
      <c r="B44" s="56" t="s">
        <v>162</v>
      </c>
      <c r="C44" s="37">
        <v>0</v>
      </c>
      <c r="D44" s="20">
        <v>2</v>
      </c>
      <c r="E44" s="40" t="str">
        <f t="shared" si="7"/>
        <v/>
      </c>
      <c r="F44" s="40">
        <f t="shared" si="8"/>
        <v>4.0816326530612242E-2</v>
      </c>
      <c r="G44" s="22">
        <f t="shared" si="9"/>
        <v>1</v>
      </c>
      <c r="H44" s="57" t="str">
        <f t="shared" si="10"/>
        <v/>
      </c>
      <c r="I44" s="12"/>
    </row>
    <row r="45" spans="1:9" s="23" customFormat="1" ht="30" x14ac:dyDescent="0.2">
      <c r="A45" s="81"/>
      <c r="B45" s="56" t="s">
        <v>8</v>
      </c>
      <c r="C45" s="37">
        <v>0</v>
      </c>
      <c r="D45" s="20">
        <v>0</v>
      </c>
      <c r="E45" s="40" t="str">
        <f t="shared" si="7"/>
        <v/>
      </c>
      <c r="F45" s="40" t="str">
        <f t="shared" si="8"/>
        <v/>
      </c>
      <c r="G45" s="22" t="str">
        <f t="shared" si="9"/>
        <v xml:space="preserve"> </v>
      </c>
      <c r="H45" s="57" t="str">
        <f t="shared" si="10"/>
        <v/>
      </c>
      <c r="I45" s="12"/>
    </row>
    <row r="46" spans="1:9" s="23" customFormat="1" ht="15" x14ac:dyDescent="0.2">
      <c r="A46" s="81"/>
      <c r="B46" s="56" t="s">
        <v>411</v>
      </c>
      <c r="C46" s="37">
        <v>0</v>
      </c>
      <c r="D46" s="20">
        <v>0</v>
      </c>
      <c r="E46" s="40" t="str">
        <f t="shared" si="7"/>
        <v/>
      </c>
      <c r="F46" s="40" t="str">
        <f t="shared" si="8"/>
        <v/>
      </c>
      <c r="G46" s="22" t="str">
        <f t="shared" si="9"/>
        <v xml:space="preserve"> </v>
      </c>
      <c r="H46" s="57" t="str">
        <f t="shared" si="10"/>
        <v/>
      </c>
      <c r="I46" s="12"/>
    </row>
    <row r="47" spans="1:9" s="23" customFormat="1" ht="30" x14ac:dyDescent="0.2">
      <c r="A47" s="81"/>
      <c r="B47" s="56" t="s">
        <v>163</v>
      </c>
      <c r="C47" s="37">
        <v>0</v>
      </c>
      <c r="D47" s="20">
        <v>3</v>
      </c>
      <c r="E47" s="40" t="str">
        <f t="shared" si="7"/>
        <v/>
      </c>
      <c r="F47" s="40">
        <f t="shared" si="8"/>
        <v>6.1224489795918366E-2</v>
      </c>
      <c r="G47" s="22">
        <f t="shared" si="9"/>
        <v>1</v>
      </c>
      <c r="H47" s="57" t="str">
        <f t="shared" si="10"/>
        <v/>
      </c>
      <c r="I47" s="12"/>
    </row>
    <row r="48" spans="1:9" s="23" customFormat="1" ht="30" x14ac:dyDescent="0.2">
      <c r="A48" s="81"/>
      <c r="B48" s="56" t="s">
        <v>553</v>
      </c>
      <c r="C48" s="37">
        <v>2</v>
      </c>
      <c r="D48" s="20">
        <v>0</v>
      </c>
      <c r="E48" s="40">
        <f t="shared" si="7"/>
        <v>4.2553191489361701E-2</v>
      </c>
      <c r="F48" s="40" t="str">
        <f t="shared" si="8"/>
        <v/>
      </c>
      <c r="G48" s="22">
        <f t="shared" si="9"/>
        <v>-1</v>
      </c>
      <c r="H48" s="57">
        <f t="shared" si="10"/>
        <v>-4.2553191489361701E-2</v>
      </c>
      <c r="I48" s="12"/>
    </row>
    <row r="49" spans="1:9" s="23" customFormat="1" ht="15" x14ac:dyDescent="0.2">
      <c r="A49" s="81"/>
      <c r="B49" s="56" t="s">
        <v>9</v>
      </c>
      <c r="C49" s="37">
        <v>1</v>
      </c>
      <c r="D49" s="20">
        <v>2</v>
      </c>
      <c r="E49" s="40">
        <f t="shared" si="7"/>
        <v>2.1276595744680851E-2</v>
      </c>
      <c r="F49" s="40">
        <f t="shared" si="8"/>
        <v>4.0816326530612242E-2</v>
      </c>
      <c r="G49" s="22">
        <f t="shared" si="9"/>
        <v>1</v>
      </c>
      <c r="H49" s="57">
        <f t="shared" si="10"/>
        <v>2.1276595744680851E-2</v>
      </c>
      <c r="I49" s="12"/>
    </row>
    <row r="50" spans="1:9" s="23" customFormat="1" ht="15" x14ac:dyDescent="0.2">
      <c r="A50" s="81"/>
      <c r="B50" s="56" t="s">
        <v>554</v>
      </c>
      <c r="C50" s="37">
        <v>0</v>
      </c>
      <c r="D50" s="20">
        <v>0</v>
      </c>
      <c r="E50" s="40" t="str">
        <f t="shared" si="7"/>
        <v/>
      </c>
      <c r="F50" s="40" t="str">
        <f t="shared" si="8"/>
        <v/>
      </c>
      <c r="G50" s="22" t="str">
        <f t="shared" si="9"/>
        <v xml:space="preserve"> </v>
      </c>
      <c r="H50" s="57" t="str">
        <f t="shared" si="10"/>
        <v/>
      </c>
      <c r="I50" s="12"/>
    </row>
    <row r="51" spans="1:9" s="23" customFormat="1" ht="15" x14ac:dyDescent="0.2">
      <c r="A51" s="81"/>
      <c r="B51" s="56" t="s">
        <v>12</v>
      </c>
      <c r="C51" s="37">
        <v>0</v>
      </c>
      <c r="D51" s="20">
        <v>0</v>
      </c>
      <c r="E51" s="40" t="str">
        <f t="shared" si="7"/>
        <v/>
      </c>
      <c r="F51" s="40" t="str">
        <f t="shared" si="8"/>
        <v/>
      </c>
      <c r="G51" s="22" t="str">
        <f t="shared" si="9"/>
        <v xml:space="preserve"> </v>
      </c>
      <c r="H51" s="57" t="str">
        <f t="shared" si="10"/>
        <v/>
      </c>
      <c r="I51" s="12"/>
    </row>
    <row r="52" spans="1:9" s="23" customFormat="1" ht="30" x14ac:dyDescent="0.2">
      <c r="A52" s="81"/>
      <c r="B52" s="56" t="s">
        <v>11</v>
      </c>
      <c r="C52" s="37">
        <v>0</v>
      </c>
      <c r="D52" s="20">
        <v>0</v>
      </c>
      <c r="E52" s="40" t="str">
        <f t="shared" si="7"/>
        <v/>
      </c>
      <c r="F52" s="40" t="str">
        <f t="shared" si="8"/>
        <v/>
      </c>
      <c r="G52" s="22" t="str">
        <f t="shared" si="9"/>
        <v xml:space="preserve"> </v>
      </c>
      <c r="H52" s="57" t="str">
        <f t="shared" si="10"/>
        <v/>
      </c>
      <c r="I52" s="12"/>
    </row>
    <row r="53" spans="1:9" s="23" customFormat="1" ht="15" x14ac:dyDescent="0.2">
      <c r="A53" s="81"/>
      <c r="B53" s="56" t="s">
        <v>412</v>
      </c>
      <c r="C53" s="37">
        <v>2</v>
      </c>
      <c r="D53" s="20">
        <v>2</v>
      </c>
      <c r="E53" s="40">
        <f t="shared" si="7"/>
        <v>4.2553191489361701E-2</v>
      </c>
      <c r="F53" s="40">
        <f t="shared" si="8"/>
        <v>4.0816326530612242E-2</v>
      </c>
      <c r="G53" s="22">
        <f t="shared" si="9"/>
        <v>0</v>
      </c>
      <c r="H53" s="57">
        <f t="shared" si="10"/>
        <v>0</v>
      </c>
      <c r="I53" s="12"/>
    </row>
    <row r="54" spans="1:9" s="23" customFormat="1" ht="15" x14ac:dyDescent="0.2">
      <c r="A54" s="81"/>
      <c r="B54" s="56" t="s">
        <v>10</v>
      </c>
      <c r="C54" s="37">
        <v>3</v>
      </c>
      <c r="D54" s="20">
        <v>2</v>
      </c>
      <c r="E54" s="40">
        <f t="shared" si="7"/>
        <v>6.3829787234042548E-2</v>
      </c>
      <c r="F54" s="40">
        <f t="shared" si="8"/>
        <v>4.0816326530612242E-2</v>
      </c>
      <c r="G54" s="22">
        <f t="shared" si="9"/>
        <v>-0.33333333333333331</v>
      </c>
      <c r="H54" s="57">
        <f t="shared" si="10"/>
        <v>-2.1276595744680847E-2</v>
      </c>
      <c r="I54" s="12"/>
    </row>
    <row r="55" spans="1:9" s="23" customFormat="1" ht="15" x14ac:dyDescent="0.2">
      <c r="A55" s="81"/>
      <c r="B55" s="56" t="s">
        <v>164</v>
      </c>
      <c r="C55" s="37">
        <v>0</v>
      </c>
      <c r="D55" s="20">
        <v>0</v>
      </c>
      <c r="E55" s="40" t="str">
        <f t="shared" si="7"/>
        <v/>
      </c>
      <c r="F55" s="40" t="str">
        <f t="shared" si="8"/>
        <v/>
      </c>
      <c r="G55" s="22" t="str">
        <f t="shared" si="9"/>
        <v xml:space="preserve"> </v>
      </c>
      <c r="H55" s="57" t="str">
        <f t="shared" si="10"/>
        <v/>
      </c>
      <c r="I55" s="12"/>
    </row>
    <row r="56" spans="1:9" s="23" customFormat="1" ht="15" x14ac:dyDescent="0.2">
      <c r="A56" s="81"/>
      <c r="B56" s="56" t="s">
        <v>13</v>
      </c>
      <c r="C56" s="37">
        <v>0</v>
      </c>
      <c r="D56" s="20">
        <v>0</v>
      </c>
      <c r="E56" s="40" t="str">
        <f t="shared" si="7"/>
        <v/>
      </c>
      <c r="F56" s="40" t="str">
        <f t="shared" si="8"/>
        <v/>
      </c>
      <c r="G56" s="22" t="str">
        <f t="shared" si="9"/>
        <v xml:space="preserve"> </v>
      </c>
      <c r="H56" s="57" t="str">
        <f t="shared" si="10"/>
        <v/>
      </c>
      <c r="I56" s="12"/>
    </row>
    <row r="57" spans="1:9" s="76" customFormat="1" ht="15" x14ac:dyDescent="0.2">
      <c r="A57" s="78"/>
      <c r="B57" s="71" t="s">
        <v>576</v>
      </c>
      <c r="C57" s="72">
        <v>0</v>
      </c>
      <c r="D57" s="20">
        <v>0</v>
      </c>
      <c r="E57" s="73" t="str">
        <f t="shared" ref="E57" si="11">+IF(C57=0,"",C57/C$18)</f>
        <v/>
      </c>
      <c r="F57" s="73" t="str">
        <f t="shared" ref="F57" si="12">+IF(D57=0,"",D57/D$18)</f>
        <v/>
      </c>
      <c r="G57" s="74" t="str">
        <f t="shared" ref="G57" si="13">+IF(AND(C57=0,D57=0)," ",IF(C57=0,1,IF(D57=0,-1,(D57-C57)/C57)))</f>
        <v xml:space="preserve"> </v>
      </c>
      <c r="H57" s="75" t="str">
        <f t="shared" ref="H57" si="14">+IF(OR(AND(E57=""),(G57="")),"",E57*G57)</f>
        <v/>
      </c>
      <c r="I57" s="12"/>
    </row>
    <row r="58" spans="1:9" s="23" customFormat="1" ht="15" x14ac:dyDescent="0.2">
      <c r="A58" s="81"/>
      <c r="B58" s="56" t="s">
        <v>14</v>
      </c>
      <c r="C58" s="37">
        <v>2</v>
      </c>
      <c r="D58" s="20">
        <v>2</v>
      </c>
      <c r="E58" s="40">
        <f t="shared" si="7"/>
        <v>4.2553191489361701E-2</v>
      </c>
      <c r="F58" s="40">
        <f t="shared" si="8"/>
        <v>4.0816326530612242E-2</v>
      </c>
      <c r="G58" s="22">
        <f t="shared" si="9"/>
        <v>0</v>
      </c>
      <c r="H58" s="57">
        <f t="shared" si="10"/>
        <v>0</v>
      </c>
      <c r="I58" s="12"/>
    </row>
    <row r="59" spans="1:9" s="23" customFormat="1" ht="30" x14ac:dyDescent="0.2">
      <c r="A59" s="81"/>
      <c r="B59" s="56" t="s">
        <v>165</v>
      </c>
      <c r="C59" s="37">
        <v>0</v>
      </c>
      <c r="D59" s="20">
        <v>0</v>
      </c>
      <c r="E59" s="40" t="str">
        <f t="shared" si="7"/>
        <v/>
      </c>
      <c r="F59" s="40" t="str">
        <f t="shared" si="8"/>
        <v/>
      </c>
      <c r="G59" s="22" t="str">
        <f t="shared" si="9"/>
        <v xml:space="preserve"> </v>
      </c>
      <c r="H59" s="57" t="str">
        <f t="shared" si="10"/>
        <v/>
      </c>
      <c r="I59" s="12"/>
    </row>
    <row r="60" spans="1:9" s="23" customFormat="1" ht="30" x14ac:dyDescent="0.2">
      <c r="A60" s="81"/>
      <c r="B60" s="56" t="s">
        <v>413</v>
      </c>
      <c r="C60" s="37">
        <v>24</v>
      </c>
      <c r="D60" s="20">
        <v>2</v>
      </c>
      <c r="E60" s="40">
        <f t="shared" si="7"/>
        <v>0.51063829787234039</v>
      </c>
      <c r="F60" s="40">
        <f t="shared" si="8"/>
        <v>4.0816326530612242E-2</v>
      </c>
      <c r="G60" s="22">
        <f t="shared" si="9"/>
        <v>-0.91666666666666663</v>
      </c>
      <c r="H60" s="57">
        <f t="shared" si="10"/>
        <v>-0.46808510638297868</v>
      </c>
      <c r="I60" s="12"/>
    </row>
    <row r="61" spans="1:9" s="23" customFormat="1" ht="15" x14ac:dyDescent="0.2">
      <c r="A61" s="81"/>
      <c r="B61" s="56" t="s">
        <v>166</v>
      </c>
      <c r="C61" s="37">
        <v>0</v>
      </c>
      <c r="D61" s="20">
        <v>2</v>
      </c>
      <c r="E61" s="40" t="str">
        <f t="shared" si="7"/>
        <v/>
      </c>
      <c r="F61" s="40">
        <f t="shared" si="8"/>
        <v>4.0816326530612242E-2</v>
      </c>
      <c r="G61" s="22">
        <f t="shared" si="9"/>
        <v>1</v>
      </c>
      <c r="H61" s="57" t="str">
        <f t="shared" si="10"/>
        <v/>
      </c>
      <c r="I61" s="12"/>
    </row>
    <row r="62" spans="1:9" s="23" customFormat="1" ht="15" x14ac:dyDescent="0.2">
      <c r="A62" s="81"/>
      <c r="B62" s="56" t="s">
        <v>167</v>
      </c>
      <c r="C62" s="37">
        <v>0</v>
      </c>
      <c r="D62" s="20">
        <v>0</v>
      </c>
      <c r="E62" s="40" t="str">
        <f t="shared" si="7"/>
        <v/>
      </c>
      <c r="F62" s="40" t="str">
        <f t="shared" si="8"/>
        <v/>
      </c>
      <c r="G62" s="22" t="str">
        <f t="shared" si="9"/>
        <v xml:space="preserve"> </v>
      </c>
      <c r="H62" s="57" t="str">
        <f t="shared" si="10"/>
        <v/>
      </c>
      <c r="I62" s="12"/>
    </row>
    <row r="63" spans="1:9" s="23" customFormat="1" ht="15" x14ac:dyDescent="0.2">
      <c r="A63" s="81"/>
      <c r="B63" s="56" t="s">
        <v>543</v>
      </c>
      <c r="C63" s="37">
        <v>7</v>
      </c>
      <c r="D63" s="20">
        <v>19</v>
      </c>
      <c r="E63" s="40">
        <f t="shared" ref="E63:E64" si="15">+IF(C63=0,"",C63/C$18)</f>
        <v>0.14893617021276595</v>
      </c>
      <c r="F63" s="40">
        <f t="shared" ref="F63:F64" si="16">+IF(D63=0,"",D63/D$18)</f>
        <v>0.38775510204081631</v>
      </c>
      <c r="G63" s="22">
        <f t="shared" si="9"/>
        <v>1.7142857142857142</v>
      </c>
      <c r="H63" s="57">
        <f t="shared" ref="H63:H64" si="17">+IF(OR(AND(E63=""),(G63="")),"",E63*G63)</f>
        <v>0.25531914893617019</v>
      </c>
      <c r="I63" s="12"/>
    </row>
    <row r="64" spans="1:9" s="23" customFormat="1" ht="15" x14ac:dyDescent="0.2">
      <c r="A64" s="81"/>
      <c r="B64" s="56" t="s">
        <v>575</v>
      </c>
      <c r="C64" s="37">
        <v>0</v>
      </c>
      <c r="D64" s="20">
        <v>1</v>
      </c>
      <c r="E64" s="40" t="str">
        <f t="shared" si="15"/>
        <v/>
      </c>
      <c r="F64" s="40">
        <f t="shared" si="16"/>
        <v>2.0408163265306121E-2</v>
      </c>
      <c r="G64" s="22">
        <f t="shared" si="9"/>
        <v>1</v>
      </c>
      <c r="H64" s="57" t="str">
        <f t="shared" si="17"/>
        <v/>
      </c>
      <c r="I64" s="12"/>
    </row>
    <row r="65" spans="1:9" s="23" customFormat="1" ht="15" x14ac:dyDescent="0.2">
      <c r="A65" s="81" t="s">
        <v>643</v>
      </c>
      <c r="B65" s="56" t="s">
        <v>642</v>
      </c>
      <c r="C65" s="37"/>
      <c r="D65" s="37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7">
        <v>0</v>
      </c>
      <c r="D66" s="20">
        <v>0</v>
      </c>
      <c r="E66" s="40" t="str">
        <f t="shared" si="7"/>
        <v/>
      </c>
      <c r="F66" s="40" t="str">
        <f t="shared" si="8"/>
        <v/>
      </c>
      <c r="G66" s="22" t="str">
        <f t="shared" si="9"/>
        <v xml:space="preserve"> </v>
      </c>
      <c r="H66" s="57" t="str">
        <f t="shared" si="10"/>
        <v/>
      </c>
      <c r="I66" s="12"/>
    </row>
    <row r="67" spans="1:9" s="23" customFormat="1" ht="15" x14ac:dyDescent="0.2">
      <c r="A67" s="81"/>
      <c r="B67" s="56" t="s">
        <v>15</v>
      </c>
      <c r="C67" s="37">
        <v>0</v>
      </c>
      <c r="D67" s="20">
        <v>0</v>
      </c>
      <c r="E67" s="40" t="str">
        <f t="shared" si="7"/>
        <v/>
      </c>
      <c r="F67" s="40" t="str">
        <f t="shared" si="8"/>
        <v/>
      </c>
      <c r="G67" s="22" t="str">
        <f t="shared" si="9"/>
        <v xml:space="preserve"> </v>
      </c>
      <c r="H67" s="57" t="str">
        <f t="shared" si="10"/>
        <v/>
      </c>
      <c r="I67" s="12"/>
    </row>
    <row r="68" spans="1:9" s="23" customFormat="1" ht="15" x14ac:dyDescent="0.2">
      <c r="A68" s="81"/>
      <c r="B68" s="56" t="s">
        <v>169</v>
      </c>
      <c r="C68" s="37">
        <v>1</v>
      </c>
      <c r="D68" s="20">
        <v>1</v>
      </c>
      <c r="E68" s="40">
        <f t="shared" si="7"/>
        <v>2.1276595744680851E-2</v>
      </c>
      <c r="F68" s="40">
        <f t="shared" si="8"/>
        <v>2.0408163265306121E-2</v>
      </c>
      <c r="G68" s="22">
        <f t="shared" si="9"/>
        <v>0</v>
      </c>
      <c r="H68" s="57">
        <f t="shared" si="10"/>
        <v>0</v>
      </c>
      <c r="I68" s="12"/>
    </row>
    <row r="69" spans="1:9" s="23" customFormat="1" ht="15.75" thickBot="1" x14ac:dyDescent="0.25">
      <c r="A69" s="81"/>
      <c r="B69" s="58" t="s">
        <v>170</v>
      </c>
      <c r="C69" s="59">
        <v>0</v>
      </c>
      <c r="D69" s="89">
        <v>0</v>
      </c>
      <c r="E69" s="60" t="str">
        <f t="shared" si="7"/>
        <v/>
      </c>
      <c r="F69" s="60" t="str">
        <f t="shared" si="8"/>
        <v/>
      </c>
      <c r="G69" s="83" t="str">
        <f t="shared" si="9"/>
        <v xml:space="preserve"> </v>
      </c>
      <c r="H69" s="62" t="str">
        <f t="shared" si="10"/>
        <v/>
      </c>
      <c r="I69" s="12"/>
    </row>
    <row r="70" spans="1:9" s="12" customFormat="1" x14ac:dyDescent="0.2">
      <c r="A70" s="86"/>
      <c r="H70" s="19"/>
    </row>
    <row r="71" spans="1:9" s="12" customFormat="1" x14ac:dyDescent="0.2">
      <c r="A71" s="86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3">
        <f>SUM(C76:C170)</f>
        <v>358</v>
      </c>
      <c r="D75" s="14">
        <f>SUM(D76:D170)</f>
        <v>492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0.37430167597765363</v>
      </c>
      <c r="H75" s="48">
        <f>+IF(OR(AND(E75=""),(G75="")),"",E75*G75)</f>
        <v>0.37430167597765363</v>
      </c>
    </row>
    <row r="76" spans="1:9" s="23" customFormat="1" ht="15" x14ac:dyDescent="0.2">
      <c r="A76" s="81"/>
      <c r="B76" s="56" t="s">
        <v>416</v>
      </c>
      <c r="C76" s="37">
        <v>5</v>
      </c>
      <c r="D76" s="20">
        <v>11</v>
      </c>
      <c r="E76" s="41">
        <f>+IF(C76=0,"",C76/C$75)</f>
        <v>1.3966480446927373E-2</v>
      </c>
      <c r="F76" s="41">
        <f>+IF(D76=0,"",D76/D$75)</f>
        <v>2.2357723577235773E-2</v>
      </c>
      <c r="G76" s="22">
        <f t="shared" ref="G76:G144" si="22">+IF(AND(C76=0,D76=0)," ",IF(C76=0,1,IF(D76=0,-1,(D76-C76)/C76)))</f>
        <v>1.2</v>
      </c>
      <c r="H76" s="57">
        <f>+IF(OR(AND(E76=""),(G76="")),"",E76*G76)</f>
        <v>1.6759776536312849E-2</v>
      </c>
      <c r="I76" s="12"/>
    </row>
    <row r="77" spans="1:9" s="23" customFormat="1" ht="30" x14ac:dyDescent="0.2">
      <c r="A77" s="81"/>
      <c r="B77" s="56" t="s">
        <v>591</v>
      </c>
      <c r="C77" s="37">
        <v>1</v>
      </c>
      <c r="D77" s="20">
        <v>4</v>
      </c>
      <c r="E77" s="41">
        <f t="shared" ref="E77:E145" si="23">+IF(C77=0,"",C77/C$75)</f>
        <v>2.7932960893854749E-3</v>
      </c>
      <c r="F77" s="41">
        <f t="shared" ref="F77:F145" si="24">+IF(D77=0,"",D77/D$75)</f>
        <v>8.130081300813009E-3</v>
      </c>
      <c r="G77" s="22">
        <f t="shared" si="22"/>
        <v>3</v>
      </c>
      <c r="H77" s="57">
        <f t="shared" ref="H77:H145" si="25">+IF(OR(AND(E77=""),(G77="")),"",E77*G77)</f>
        <v>8.3798882681564244E-3</v>
      </c>
      <c r="I77" s="12"/>
    </row>
    <row r="78" spans="1:9" s="23" customFormat="1" ht="15" x14ac:dyDescent="0.2">
      <c r="A78" s="81"/>
      <c r="B78" s="56" t="s">
        <v>497</v>
      </c>
      <c r="C78" s="37">
        <v>4</v>
      </c>
      <c r="D78" s="20">
        <v>10</v>
      </c>
      <c r="E78" s="41">
        <f t="shared" si="23"/>
        <v>1.11731843575419E-2</v>
      </c>
      <c r="F78" s="41">
        <f t="shared" si="24"/>
        <v>2.032520325203252E-2</v>
      </c>
      <c r="G78" s="22">
        <f t="shared" si="22"/>
        <v>1.5</v>
      </c>
      <c r="H78" s="57">
        <f t="shared" si="25"/>
        <v>1.6759776536312849E-2</v>
      </c>
      <c r="I78" s="12"/>
    </row>
    <row r="79" spans="1:9" s="23" customFormat="1" ht="15" x14ac:dyDescent="0.2">
      <c r="A79" s="81"/>
      <c r="B79" s="56" t="s">
        <v>555</v>
      </c>
      <c r="C79" s="37">
        <v>5</v>
      </c>
      <c r="D79" s="20">
        <v>6</v>
      </c>
      <c r="E79" s="41">
        <f t="shared" si="23"/>
        <v>1.3966480446927373E-2</v>
      </c>
      <c r="F79" s="41">
        <f t="shared" si="24"/>
        <v>1.2195121951219513E-2</v>
      </c>
      <c r="G79" s="22">
        <f t="shared" si="22"/>
        <v>0.2</v>
      </c>
      <c r="H79" s="57">
        <f t="shared" si="25"/>
        <v>2.7932960893854749E-3</v>
      </c>
      <c r="I79" s="12"/>
    </row>
    <row r="80" spans="1:9" s="23" customFormat="1" ht="30" x14ac:dyDescent="0.2">
      <c r="A80" s="81"/>
      <c r="B80" s="56" t="s">
        <v>171</v>
      </c>
      <c r="C80" s="37">
        <v>14</v>
      </c>
      <c r="D80" s="20">
        <v>16</v>
      </c>
      <c r="E80" s="41">
        <f t="shared" si="23"/>
        <v>3.9106145251396648E-2</v>
      </c>
      <c r="F80" s="41">
        <f t="shared" si="24"/>
        <v>3.2520325203252036E-2</v>
      </c>
      <c r="G80" s="22">
        <f t="shared" si="22"/>
        <v>0.14285714285714285</v>
      </c>
      <c r="H80" s="57">
        <f t="shared" si="25"/>
        <v>5.586592178770949E-3</v>
      </c>
      <c r="I80" s="12"/>
    </row>
    <row r="81" spans="1:9" s="23" customFormat="1" ht="15" x14ac:dyDescent="0.2">
      <c r="A81" s="81"/>
      <c r="B81" s="56" t="s">
        <v>16</v>
      </c>
      <c r="C81" s="37">
        <v>0</v>
      </c>
      <c r="D81" s="20">
        <v>0</v>
      </c>
      <c r="E81" s="41" t="str">
        <f t="shared" si="23"/>
        <v/>
      </c>
      <c r="F81" s="41" t="str">
        <f t="shared" si="24"/>
        <v/>
      </c>
      <c r="G81" s="22" t="str">
        <f t="shared" si="22"/>
        <v xml:space="preserve"> </v>
      </c>
      <c r="H81" s="57" t="str">
        <f t="shared" si="25"/>
        <v/>
      </c>
      <c r="I81" s="12"/>
    </row>
    <row r="82" spans="1:9" s="23" customFormat="1" ht="15" x14ac:dyDescent="0.2">
      <c r="A82" s="81"/>
      <c r="B82" s="56" t="s">
        <v>35</v>
      </c>
      <c r="C82" s="37">
        <v>1</v>
      </c>
      <c r="D82" s="20">
        <v>0</v>
      </c>
      <c r="E82" s="41">
        <f t="shared" si="23"/>
        <v>2.7932960893854749E-3</v>
      </c>
      <c r="F82" s="41" t="str">
        <f t="shared" si="24"/>
        <v/>
      </c>
      <c r="G82" s="22">
        <f t="shared" si="22"/>
        <v>-1</v>
      </c>
      <c r="H82" s="57">
        <f t="shared" si="25"/>
        <v>-2.7932960893854749E-3</v>
      </c>
      <c r="I82" s="12"/>
    </row>
    <row r="83" spans="1:9" s="23" customFormat="1" ht="30" x14ac:dyDescent="0.2">
      <c r="A83" s="81" t="s">
        <v>643</v>
      </c>
      <c r="B83" s="56" t="s">
        <v>644</v>
      </c>
      <c r="C83" s="37"/>
      <c r="D83" s="37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7">
        <v>0</v>
      </c>
      <c r="D84" s="37">
        <v>0</v>
      </c>
      <c r="E84" s="41" t="str">
        <f t="shared" si="23"/>
        <v/>
      </c>
      <c r="F84" s="41" t="str">
        <f t="shared" si="24"/>
        <v/>
      </c>
      <c r="G84" s="41" t="str">
        <f t="shared" si="22"/>
        <v xml:space="preserve"> </v>
      </c>
      <c r="H84" s="57" t="str">
        <f t="shared" si="25"/>
        <v/>
      </c>
    </row>
    <row r="85" spans="1:9" s="23" customFormat="1" ht="15" x14ac:dyDescent="0.2">
      <c r="A85" s="81"/>
      <c r="B85" s="56" t="s">
        <v>173</v>
      </c>
      <c r="C85" s="37">
        <v>1</v>
      </c>
      <c r="D85" s="37">
        <v>0</v>
      </c>
      <c r="E85" s="41">
        <f t="shared" si="23"/>
        <v>2.7932960893854749E-3</v>
      </c>
      <c r="F85" s="41" t="str">
        <f t="shared" si="24"/>
        <v/>
      </c>
      <c r="G85" s="41">
        <f t="shared" si="22"/>
        <v>-1</v>
      </c>
      <c r="H85" s="57">
        <f t="shared" si="25"/>
        <v>-2.7932960893854749E-3</v>
      </c>
    </row>
    <row r="86" spans="1:9" s="23" customFormat="1" ht="15" x14ac:dyDescent="0.2">
      <c r="A86" s="81"/>
      <c r="B86" s="56" t="s">
        <v>417</v>
      </c>
      <c r="C86" s="37">
        <v>0</v>
      </c>
      <c r="D86" s="37">
        <v>0</v>
      </c>
      <c r="E86" s="41" t="str">
        <f t="shared" si="23"/>
        <v/>
      </c>
      <c r="F86" s="41" t="str">
        <f t="shared" si="24"/>
        <v/>
      </c>
      <c r="G86" s="41" t="str">
        <f t="shared" si="22"/>
        <v xml:space="preserve"> </v>
      </c>
      <c r="H86" s="57" t="str">
        <f t="shared" si="25"/>
        <v/>
      </c>
    </row>
    <row r="87" spans="1:9" s="23" customFormat="1" ht="15" x14ac:dyDescent="0.2">
      <c r="A87" s="81"/>
      <c r="B87" s="56" t="s">
        <v>174</v>
      </c>
      <c r="C87" s="37">
        <v>0</v>
      </c>
      <c r="D87" s="37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7">
        <v>4</v>
      </c>
      <c r="D88" s="37">
        <v>9</v>
      </c>
      <c r="E88" s="41">
        <f t="shared" si="23"/>
        <v>1.11731843575419E-2</v>
      </c>
      <c r="F88" s="41">
        <f t="shared" si="24"/>
        <v>1.8292682926829267E-2</v>
      </c>
      <c r="G88" s="41">
        <f t="shared" si="22"/>
        <v>1.25</v>
      </c>
      <c r="H88" s="57">
        <f t="shared" si="25"/>
        <v>1.3966480446927375E-2</v>
      </c>
    </row>
    <row r="89" spans="1:9" s="23" customFormat="1" ht="15" x14ac:dyDescent="0.2">
      <c r="A89" s="81"/>
      <c r="B89" s="56" t="s">
        <v>17</v>
      </c>
      <c r="C89" s="37">
        <v>0</v>
      </c>
      <c r="D89" s="37">
        <v>0</v>
      </c>
      <c r="E89" s="41" t="str">
        <f t="shared" si="23"/>
        <v/>
      </c>
      <c r="F89" s="41" t="str">
        <f t="shared" si="24"/>
        <v/>
      </c>
      <c r="G89" s="41" t="str">
        <f t="shared" si="22"/>
        <v xml:space="preserve"> </v>
      </c>
      <c r="H89" s="57" t="str">
        <f t="shared" si="25"/>
        <v/>
      </c>
    </row>
    <row r="90" spans="1:9" s="23" customFormat="1" ht="15" x14ac:dyDescent="0.2">
      <c r="A90" s="81"/>
      <c r="B90" s="56" t="s">
        <v>176</v>
      </c>
      <c r="C90" s="37">
        <v>6</v>
      </c>
      <c r="D90" s="37">
        <v>7</v>
      </c>
      <c r="E90" s="41">
        <f t="shared" si="23"/>
        <v>1.6759776536312849E-2</v>
      </c>
      <c r="F90" s="41">
        <f t="shared" si="24"/>
        <v>1.4227642276422764E-2</v>
      </c>
      <c r="G90" s="41">
        <f t="shared" si="22"/>
        <v>0.16666666666666666</v>
      </c>
      <c r="H90" s="57">
        <f t="shared" si="25"/>
        <v>2.7932960893854745E-3</v>
      </c>
    </row>
    <row r="91" spans="1:9" s="23" customFormat="1" ht="15" x14ac:dyDescent="0.2">
      <c r="A91" s="81"/>
      <c r="B91" s="56" t="s">
        <v>556</v>
      </c>
      <c r="C91" s="37">
        <v>5</v>
      </c>
      <c r="D91" s="37">
        <v>92</v>
      </c>
      <c r="E91" s="41">
        <f t="shared" si="23"/>
        <v>1.3966480446927373E-2</v>
      </c>
      <c r="F91" s="41">
        <f t="shared" si="24"/>
        <v>0.18699186991869918</v>
      </c>
      <c r="G91" s="41">
        <f t="shared" si="22"/>
        <v>17.399999999999999</v>
      </c>
      <c r="H91" s="57">
        <f t="shared" si="25"/>
        <v>0.24301675977653628</v>
      </c>
    </row>
    <row r="92" spans="1:9" s="23" customFormat="1" ht="15" x14ac:dyDescent="0.2">
      <c r="A92" s="81" t="s">
        <v>643</v>
      </c>
      <c r="B92" s="56" t="s">
        <v>646</v>
      </c>
      <c r="C92" s="37"/>
      <c r="D92" s="37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7">
        <v>9</v>
      </c>
      <c r="D93" s="37">
        <v>19</v>
      </c>
      <c r="E93" s="41">
        <f t="shared" si="23"/>
        <v>2.5139664804469275E-2</v>
      </c>
      <c r="F93" s="41">
        <f t="shared" si="24"/>
        <v>3.8617886178861791E-2</v>
      </c>
      <c r="G93" s="41">
        <f t="shared" si="22"/>
        <v>1.1111111111111112</v>
      </c>
      <c r="H93" s="57">
        <f t="shared" si="25"/>
        <v>2.793296089385475E-2</v>
      </c>
    </row>
    <row r="94" spans="1:9" s="23" customFormat="1" ht="15" x14ac:dyDescent="0.2">
      <c r="A94" s="81"/>
      <c r="B94" s="56" t="s">
        <v>178</v>
      </c>
      <c r="C94" s="37">
        <v>0</v>
      </c>
      <c r="D94" s="20">
        <v>2</v>
      </c>
      <c r="E94" s="41" t="str">
        <f t="shared" si="23"/>
        <v/>
      </c>
      <c r="F94" s="41">
        <f t="shared" si="24"/>
        <v>4.0650406504065045E-3</v>
      </c>
      <c r="G94" s="22">
        <f t="shared" si="22"/>
        <v>1</v>
      </c>
      <c r="H94" s="57" t="str">
        <f t="shared" si="25"/>
        <v/>
      </c>
      <c r="I94" s="12"/>
    </row>
    <row r="95" spans="1:9" s="23" customFormat="1" ht="15" x14ac:dyDescent="0.2">
      <c r="A95" s="81"/>
      <c r="B95" s="56" t="s">
        <v>21</v>
      </c>
      <c r="C95" s="37">
        <v>1</v>
      </c>
      <c r="D95" s="20">
        <v>1</v>
      </c>
      <c r="E95" s="41">
        <f t="shared" si="23"/>
        <v>2.7932960893854749E-3</v>
      </c>
      <c r="F95" s="41">
        <f t="shared" si="24"/>
        <v>2.0325203252032522E-3</v>
      </c>
      <c r="G95" s="22">
        <f t="shared" si="22"/>
        <v>0</v>
      </c>
      <c r="H95" s="57">
        <f t="shared" si="25"/>
        <v>0</v>
      </c>
      <c r="I95" s="12"/>
    </row>
    <row r="96" spans="1:9" s="23" customFormat="1" ht="15" x14ac:dyDescent="0.2">
      <c r="A96" s="81"/>
      <c r="B96" s="56" t="s">
        <v>418</v>
      </c>
      <c r="C96" s="37">
        <v>1</v>
      </c>
      <c r="D96" s="20">
        <v>1</v>
      </c>
      <c r="E96" s="41">
        <f t="shared" si="23"/>
        <v>2.7932960893854749E-3</v>
      </c>
      <c r="F96" s="41">
        <f t="shared" si="24"/>
        <v>2.0325203252032522E-3</v>
      </c>
      <c r="G96" s="22">
        <f t="shared" si="22"/>
        <v>0</v>
      </c>
      <c r="H96" s="57">
        <f t="shared" si="25"/>
        <v>0</v>
      </c>
      <c r="I96" s="12"/>
    </row>
    <row r="97" spans="1:9" s="23" customFormat="1" ht="15" x14ac:dyDescent="0.2">
      <c r="A97" s="81"/>
      <c r="B97" s="56" t="s">
        <v>179</v>
      </c>
      <c r="C97" s="37">
        <v>0</v>
      </c>
      <c r="D97" s="20">
        <v>1</v>
      </c>
      <c r="E97" s="41" t="str">
        <f t="shared" si="23"/>
        <v/>
      </c>
      <c r="F97" s="41">
        <f t="shared" si="24"/>
        <v>2.0325203252032522E-3</v>
      </c>
      <c r="G97" s="22">
        <f t="shared" si="22"/>
        <v>1</v>
      </c>
      <c r="H97" s="57" t="str">
        <f t="shared" si="25"/>
        <v/>
      </c>
      <c r="I97" s="12"/>
    </row>
    <row r="98" spans="1:9" s="23" customFormat="1" ht="15" x14ac:dyDescent="0.2">
      <c r="A98" s="81"/>
      <c r="B98" s="56" t="s">
        <v>501</v>
      </c>
      <c r="C98" s="37">
        <v>0</v>
      </c>
      <c r="D98" s="20">
        <v>0</v>
      </c>
      <c r="E98" s="41" t="str">
        <f t="shared" si="23"/>
        <v/>
      </c>
      <c r="F98" s="41" t="str">
        <f t="shared" si="24"/>
        <v/>
      </c>
      <c r="G98" s="22" t="str">
        <f t="shared" si="22"/>
        <v xml:space="preserve"> </v>
      </c>
      <c r="H98" s="57" t="str">
        <f t="shared" si="25"/>
        <v/>
      </c>
      <c r="I98" s="12"/>
    </row>
    <row r="99" spans="1:9" s="23" customFormat="1" ht="15" x14ac:dyDescent="0.2">
      <c r="A99" s="81"/>
      <c r="B99" s="56" t="s">
        <v>625</v>
      </c>
      <c r="C99" s="37">
        <v>0</v>
      </c>
      <c r="D99" s="20">
        <v>0</v>
      </c>
      <c r="E99" s="41" t="str">
        <f t="shared" si="23"/>
        <v/>
      </c>
      <c r="F99" s="41" t="str">
        <f t="shared" si="24"/>
        <v/>
      </c>
      <c r="G99" s="22" t="str">
        <f t="shared" si="22"/>
        <v xml:space="preserve"> </v>
      </c>
      <c r="H99" s="57" t="str">
        <f t="shared" si="25"/>
        <v/>
      </c>
      <c r="I99" s="12"/>
    </row>
    <row r="100" spans="1:9" s="76" customFormat="1" ht="15" x14ac:dyDescent="0.2">
      <c r="A100" s="78"/>
      <c r="B100" s="71" t="s">
        <v>577</v>
      </c>
      <c r="C100" s="72">
        <v>0</v>
      </c>
      <c r="D100" s="20">
        <v>0</v>
      </c>
      <c r="E100" s="74" t="str">
        <f t="shared" ref="E100" si="34">+IF(C100=0,"",C100/C$75)</f>
        <v/>
      </c>
      <c r="F100" s="74" t="str">
        <f t="shared" ref="F100" si="35">+IF(D100=0,"",D100/D$75)</f>
        <v/>
      </c>
      <c r="G100" s="74" t="str">
        <f t="shared" ref="G100" si="36">+IF(AND(C100=0,D100=0)," ",IF(C100=0,1,IF(D100=0,-1,(D100-C100)/C100)))</f>
        <v xml:space="preserve"> </v>
      </c>
      <c r="H100" s="75" t="str">
        <f t="shared" ref="H100" si="37">+IF(OR(AND(E100=""),(G100="")),"",E100*G100)</f>
        <v/>
      </c>
      <c r="I100" s="12"/>
    </row>
    <row r="101" spans="1:9" s="23" customFormat="1" ht="15" x14ac:dyDescent="0.2">
      <c r="A101" s="81"/>
      <c r="B101" s="56" t="s">
        <v>180</v>
      </c>
      <c r="C101" s="37">
        <v>8</v>
      </c>
      <c r="D101" s="20">
        <v>11</v>
      </c>
      <c r="E101" s="41">
        <f t="shared" si="23"/>
        <v>2.23463687150838E-2</v>
      </c>
      <c r="F101" s="41">
        <f t="shared" si="24"/>
        <v>2.2357723577235773E-2</v>
      </c>
      <c r="G101" s="22">
        <f t="shared" si="22"/>
        <v>0.375</v>
      </c>
      <c r="H101" s="57">
        <f t="shared" si="25"/>
        <v>8.3798882681564244E-3</v>
      </c>
      <c r="I101" s="12"/>
    </row>
    <row r="102" spans="1:9" s="23" customFormat="1" ht="15" x14ac:dyDescent="0.2">
      <c r="A102" s="81"/>
      <c r="B102" s="56" t="s">
        <v>19</v>
      </c>
      <c r="C102" s="37">
        <v>0</v>
      </c>
      <c r="D102" s="20">
        <v>0</v>
      </c>
      <c r="E102" s="41" t="str">
        <f t="shared" si="23"/>
        <v/>
      </c>
      <c r="F102" s="41" t="str">
        <f t="shared" si="24"/>
        <v/>
      </c>
      <c r="G102" s="22" t="str">
        <f t="shared" si="22"/>
        <v xml:space="preserve"> </v>
      </c>
      <c r="H102" s="57" t="str">
        <f t="shared" si="25"/>
        <v/>
      </c>
      <c r="I102" s="12"/>
    </row>
    <row r="103" spans="1:9" s="23" customFormat="1" ht="15" x14ac:dyDescent="0.2">
      <c r="A103" s="81"/>
      <c r="B103" s="56" t="s">
        <v>22</v>
      </c>
      <c r="C103" s="37">
        <v>0</v>
      </c>
      <c r="D103" s="20">
        <v>0</v>
      </c>
      <c r="E103" s="41" t="str">
        <f t="shared" si="23"/>
        <v/>
      </c>
      <c r="F103" s="41" t="str">
        <f t="shared" si="24"/>
        <v/>
      </c>
      <c r="G103" s="22" t="str">
        <f t="shared" si="22"/>
        <v xml:space="preserve"> </v>
      </c>
      <c r="H103" s="57" t="str">
        <f t="shared" si="25"/>
        <v/>
      </c>
      <c r="I103" s="12"/>
    </row>
    <row r="104" spans="1:9" s="23" customFormat="1" ht="15" x14ac:dyDescent="0.2">
      <c r="A104" s="81"/>
      <c r="B104" s="56" t="s">
        <v>181</v>
      </c>
      <c r="C104" s="37">
        <v>1</v>
      </c>
      <c r="D104" s="20">
        <v>0</v>
      </c>
      <c r="E104" s="41">
        <f t="shared" si="23"/>
        <v>2.7932960893854749E-3</v>
      </c>
      <c r="F104" s="41" t="str">
        <f t="shared" si="24"/>
        <v/>
      </c>
      <c r="G104" s="22">
        <f t="shared" si="22"/>
        <v>-1</v>
      </c>
      <c r="H104" s="57">
        <f t="shared" si="25"/>
        <v>-2.7932960893854749E-3</v>
      </c>
      <c r="I104" s="12"/>
    </row>
    <row r="105" spans="1:9" s="23" customFormat="1" ht="15" x14ac:dyDescent="0.2">
      <c r="A105" s="81"/>
      <c r="B105" s="56" t="s">
        <v>584</v>
      </c>
      <c r="C105" s="37">
        <v>9</v>
      </c>
      <c r="D105" s="20">
        <v>0</v>
      </c>
      <c r="E105" s="41">
        <f t="shared" si="23"/>
        <v>2.5139664804469275E-2</v>
      </c>
      <c r="F105" s="41" t="str">
        <f t="shared" si="24"/>
        <v/>
      </c>
      <c r="G105" s="22">
        <f t="shared" si="22"/>
        <v>-1</v>
      </c>
      <c r="H105" s="57">
        <f t="shared" si="25"/>
        <v>-2.5139664804469275E-2</v>
      </c>
      <c r="I105" s="12"/>
    </row>
    <row r="106" spans="1:9" s="23" customFormat="1" ht="15" x14ac:dyDescent="0.2">
      <c r="A106" s="81"/>
      <c r="B106" s="56" t="s">
        <v>419</v>
      </c>
      <c r="C106" s="37">
        <v>3</v>
      </c>
      <c r="D106" s="20">
        <v>26</v>
      </c>
      <c r="E106" s="41">
        <f t="shared" si="23"/>
        <v>8.3798882681564244E-3</v>
      </c>
      <c r="F106" s="41">
        <f t="shared" si="24"/>
        <v>5.2845528455284556E-2</v>
      </c>
      <c r="G106" s="22">
        <f t="shared" si="22"/>
        <v>7.666666666666667</v>
      </c>
      <c r="H106" s="57">
        <f t="shared" si="25"/>
        <v>6.4245810055865923E-2</v>
      </c>
      <c r="I106" s="12"/>
    </row>
    <row r="107" spans="1:9" s="23" customFormat="1" ht="15" x14ac:dyDescent="0.2">
      <c r="A107" s="81"/>
      <c r="B107" s="56" t="s">
        <v>606</v>
      </c>
      <c r="C107" s="37">
        <v>0</v>
      </c>
      <c r="D107" s="20">
        <v>0</v>
      </c>
      <c r="E107" s="41" t="str">
        <f t="shared" ref="E107" si="38">+IF(C107=0,"",C107/C$75)</f>
        <v/>
      </c>
      <c r="F107" s="41" t="str">
        <f t="shared" ref="F107" si="39">+IF(D107=0,"",D107/D$75)</f>
        <v/>
      </c>
      <c r="G107" s="41" t="str">
        <f t="shared" ref="G107" si="40">+IF(AND(C107=0,D107=0)," ",IF(C107=0,1,IF(D107=0,-1,(D107-C107)/C107)))</f>
        <v xml:space="preserve"> </v>
      </c>
      <c r="H107" s="57" t="str">
        <f t="shared" ref="H107" si="41">+IF(OR(AND(E107=""),(G107="")),"",E107*G107)</f>
        <v/>
      </c>
      <c r="I107" s="12"/>
    </row>
    <row r="108" spans="1:9" s="23" customFormat="1" ht="15" x14ac:dyDescent="0.2">
      <c r="A108" s="81"/>
      <c r="B108" s="56" t="s">
        <v>18</v>
      </c>
      <c r="C108" s="37">
        <v>3</v>
      </c>
      <c r="D108" s="20">
        <v>3</v>
      </c>
      <c r="E108" s="41">
        <f t="shared" si="23"/>
        <v>8.3798882681564244E-3</v>
      </c>
      <c r="F108" s="41">
        <f t="shared" si="24"/>
        <v>6.0975609756097563E-3</v>
      </c>
      <c r="G108" s="22">
        <f t="shared" si="22"/>
        <v>0</v>
      </c>
      <c r="H108" s="57">
        <f t="shared" si="25"/>
        <v>0</v>
      </c>
      <c r="I108" s="12"/>
    </row>
    <row r="109" spans="1:9" s="23" customFormat="1" ht="15" x14ac:dyDescent="0.2">
      <c r="A109" s="81"/>
      <c r="B109" s="56" t="s">
        <v>20</v>
      </c>
      <c r="C109" s="37">
        <v>0</v>
      </c>
      <c r="D109" s="20">
        <v>0</v>
      </c>
      <c r="E109" s="41" t="str">
        <f t="shared" si="23"/>
        <v/>
      </c>
      <c r="F109" s="41" t="str">
        <f t="shared" si="24"/>
        <v/>
      </c>
      <c r="G109" s="22" t="str">
        <f t="shared" si="22"/>
        <v xml:space="preserve"> </v>
      </c>
      <c r="H109" s="57" t="str">
        <f t="shared" si="25"/>
        <v/>
      </c>
      <c r="I109" s="12"/>
    </row>
    <row r="110" spans="1:9" s="23" customFormat="1" ht="15" x14ac:dyDescent="0.2">
      <c r="A110" s="81"/>
      <c r="B110" s="56" t="s">
        <v>592</v>
      </c>
      <c r="C110" s="37">
        <v>0</v>
      </c>
      <c r="D110" s="20">
        <v>1</v>
      </c>
      <c r="E110" s="41" t="str">
        <f t="shared" si="23"/>
        <v/>
      </c>
      <c r="F110" s="41">
        <f t="shared" si="24"/>
        <v>2.0325203252032522E-3</v>
      </c>
      <c r="G110" s="22">
        <f t="shared" si="22"/>
        <v>1</v>
      </c>
      <c r="H110" s="57" t="str">
        <f t="shared" si="25"/>
        <v/>
      </c>
      <c r="I110" s="12"/>
    </row>
    <row r="111" spans="1:9" s="23" customFormat="1" ht="15" x14ac:dyDescent="0.2">
      <c r="A111" s="81"/>
      <c r="B111" s="56" t="s">
        <v>212</v>
      </c>
      <c r="C111" s="37">
        <v>0</v>
      </c>
      <c r="D111" s="20">
        <v>0</v>
      </c>
      <c r="E111" s="41" t="str">
        <f t="shared" si="23"/>
        <v/>
      </c>
      <c r="F111" s="41" t="str">
        <f t="shared" si="24"/>
        <v/>
      </c>
      <c r="G111" s="22" t="str">
        <f t="shared" si="22"/>
        <v xml:space="preserve"> </v>
      </c>
      <c r="H111" s="57" t="str">
        <f t="shared" si="25"/>
        <v/>
      </c>
      <c r="I111" s="12"/>
    </row>
    <row r="112" spans="1:9" s="23" customFormat="1" ht="15" x14ac:dyDescent="0.2">
      <c r="A112" s="81"/>
      <c r="B112" s="56" t="s">
        <v>182</v>
      </c>
      <c r="C112" s="37">
        <v>0</v>
      </c>
      <c r="D112" s="20">
        <v>0</v>
      </c>
      <c r="E112" s="41" t="str">
        <f t="shared" si="23"/>
        <v/>
      </c>
      <c r="F112" s="41" t="str">
        <f t="shared" si="24"/>
        <v/>
      </c>
      <c r="G112" s="22" t="str">
        <f t="shared" si="22"/>
        <v xml:space="preserve"> </v>
      </c>
      <c r="H112" s="57" t="str">
        <f t="shared" si="25"/>
        <v/>
      </c>
      <c r="I112" s="12"/>
    </row>
    <row r="113" spans="1:9" s="23" customFormat="1" ht="15" x14ac:dyDescent="0.2">
      <c r="A113" s="81"/>
      <c r="B113" s="56" t="s">
        <v>183</v>
      </c>
      <c r="C113" s="37">
        <v>10</v>
      </c>
      <c r="D113" s="20">
        <v>28</v>
      </c>
      <c r="E113" s="41">
        <f t="shared" si="23"/>
        <v>2.7932960893854747E-2</v>
      </c>
      <c r="F113" s="41">
        <f t="shared" si="24"/>
        <v>5.6910569105691054E-2</v>
      </c>
      <c r="G113" s="22">
        <f t="shared" si="22"/>
        <v>1.8</v>
      </c>
      <c r="H113" s="57">
        <f t="shared" si="25"/>
        <v>5.0279329608938543E-2</v>
      </c>
      <c r="I113" s="12"/>
    </row>
    <row r="114" spans="1:9" s="23" customFormat="1" ht="30" x14ac:dyDescent="0.2">
      <c r="A114" s="81"/>
      <c r="B114" s="56" t="s">
        <v>585</v>
      </c>
      <c r="C114" s="37">
        <v>13</v>
      </c>
      <c r="D114" s="20">
        <v>9</v>
      </c>
      <c r="E114" s="41">
        <f t="shared" si="23"/>
        <v>3.6312849162011177E-2</v>
      </c>
      <c r="F114" s="41">
        <f t="shared" si="24"/>
        <v>1.8292682926829267E-2</v>
      </c>
      <c r="G114" s="22">
        <f t="shared" si="22"/>
        <v>-0.30769230769230771</v>
      </c>
      <c r="H114" s="57">
        <f t="shared" si="25"/>
        <v>-1.1173184357541902E-2</v>
      </c>
      <c r="I114" s="12"/>
    </row>
    <row r="115" spans="1:9" s="23" customFormat="1" ht="30" x14ac:dyDescent="0.2">
      <c r="A115" s="81"/>
      <c r="B115" s="56" t="s">
        <v>586</v>
      </c>
      <c r="C115" s="37">
        <v>7</v>
      </c>
      <c r="D115" s="20">
        <v>0</v>
      </c>
      <c r="E115" s="41">
        <f t="shared" si="23"/>
        <v>1.9553072625698324E-2</v>
      </c>
      <c r="F115" s="41" t="str">
        <f t="shared" si="24"/>
        <v/>
      </c>
      <c r="G115" s="22">
        <f t="shared" si="22"/>
        <v>-1</v>
      </c>
      <c r="H115" s="57">
        <f t="shared" si="25"/>
        <v>-1.9553072625698324E-2</v>
      </c>
      <c r="I115" s="12"/>
    </row>
    <row r="116" spans="1:9" s="23" customFormat="1" ht="15" x14ac:dyDescent="0.2">
      <c r="A116" s="81"/>
      <c r="B116" s="56" t="s">
        <v>184</v>
      </c>
      <c r="C116" s="37">
        <v>1</v>
      </c>
      <c r="D116" s="20">
        <v>1</v>
      </c>
      <c r="E116" s="41">
        <f t="shared" si="23"/>
        <v>2.7932960893854749E-3</v>
      </c>
      <c r="F116" s="41">
        <f t="shared" si="24"/>
        <v>2.0325203252032522E-3</v>
      </c>
      <c r="G116" s="22">
        <f t="shared" si="22"/>
        <v>0</v>
      </c>
      <c r="H116" s="57">
        <f t="shared" si="25"/>
        <v>0</v>
      </c>
      <c r="I116" s="12"/>
    </row>
    <row r="117" spans="1:9" s="23" customFormat="1" ht="15" x14ac:dyDescent="0.2">
      <c r="A117" s="81"/>
      <c r="B117" s="56" t="s">
        <v>185</v>
      </c>
      <c r="C117" s="37">
        <v>11</v>
      </c>
      <c r="D117" s="20">
        <v>10</v>
      </c>
      <c r="E117" s="41">
        <f t="shared" si="23"/>
        <v>3.0726256983240222E-2</v>
      </c>
      <c r="F117" s="41">
        <f t="shared" si="24"/>
        <v>2.032520325203252E-2</v>
      </c>
      <c r="G117" s="22">
        <f t="shared" si="22"/>
        <v>-9.0909090909090912E-2</v>
      </c>
      <c r="H117" s="57">
        <f t="shared" si="25"/>
        <v>-2.7932960893854749E-3</v>
      </c>
      <c r="I117" s="12"/>
    </row>
    <row r="118" spans="1:9" s="23" customFormat="1" ht="15" x14ac:dyDescent="0.2">
      <c r="A118" s="81"/>
      <c r="B118" s="56" t="s">
        <v>186</v>
      </c>
      <c r="C118" s="37">
        <v>1</v>
      </c>
      <c r="D118" s="20">
        <v>2</v>
      </c>
      <c r="E118" s="41">
        <f t="shared" si="23"/>
        <v>2.7932960893854749E-3</v>
      </c>
      <c r="F118" s="41">
        <f t="shared" si="24"/>
        <v>4.0650406504065045E-3</v>
      </c>
      <c r="G118" s="22">
        <f t="shared" si="22"/>
        <v>1</v>
      </c>
      <c r="H118" s="57">
        <f t="shared" si="25"/>
        <v>2.7932960893854749E-3</v>
      </c>
      <c r="I118" s="12"/>
    </row>
    <row r="119" spans="1:9" s="23" customFormat="1" ht="15" x14ac:dyDescent="0.2">
      <c r="A119" s="81"/>
      <c r="B119" s="56" t="s">
        <v>27</v>
      </c>
      <c r="C119" s="37">
        <v>0</v>
      </c>
      <c r="D119" s="20">
        <v>5</v>
      </c>
      <c r="E119" s="41" t="str">
        <f t="shared" si="23"/>
        <v/>
      </c>
      <c r="F119" s="41">
        <f t="shared" si="24"/>
        <v>1.016260162601626E-2</v>
      </c>
      <c r="G119" s="22">
        <f t="shared" si="22"/>
        <v>1</v>
      </c>
      <c r="H119" s="57" t="str">
        <f t="shared" si="25"/>
        <v/>
      </c>
      <c r="I119" s="12"/>
    </row>
    <row r="120" spans="1:9" s="23" customFormat="1" ht="15" x14ac:dyDescent="0.2">
      <c r="A120" s="81"/>
      <c r="B120" s="56" t="s">
        <v>187</v>
      </c>
      <c r="C120" s="37">
        <v>0</v>
      </c>
      <c r="D120" s="20">
        <v>0</v>
      </c>
      <c r="E120" s="41" t="str">
        <f t="shared" si="23"/>
        <v/>
      </c>
      <c r="F120" s="41" t="str">
        <f t="shared" si="24"/>
        <v/>
      </c>
      <c r="G120" s="22" t="str">
        <f t="shared" si="22"/>
        <v xml:space="preserve"> </v>
      </c>
      <c r="H120" s="57" t="str">
        <f t="shared" si="25"/>
        <v/>
      </c>
      <c r="I120" s="12"/>
    </row>
    <row r="121" spans="1:9" s="23" customFormat="1" ht="30" x14ac:dyDescent="0.2">
      <c r="A121" s="81"/>
      <c r="B121" s="56" t="s">
        <v>420</v>
      </c>
      <c r="C121" s="37">
        <v>0</v>
      </c>
      <c r="D121" s="20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7">
        <v>1</v>
      </c>
      <c r="D122" s="20">
        <v>1</v>
      </c>
      <c r="E122" s="41">
        <f t="shared" si="23"/>
        <v>2.7932960893854749E-3</v>
      </c>
      <c r="F122" s="41">
        <f t="shared" si="24"/>
        <v>2.0325203252032522E-3</v>
      </c>
      <c r="G122" s="22">
        <f t="shared" si="22"/>
        <v>0</v>
      </c>
      <c r="H122" s="57">
        <f t="shared" si="25"/>
        <v>0</v>
      </c>
      <c r="I122" s="12"/>
    </row>
    <row r="123" spans="1:9" s="23" customFormat="1" ht="15" x14ac:dyDescent="0.2">
      <c r="A123" s="81"/>
      <c r="B123" s="56" t="s">
        <v>24</v>
      </c>
      <c r="C123" s="37">
        <v>0</v>
      </c>
      <c r="D123" s="20">
        <v>0</v>
      </c>
      <c r="E123" s="41" t="str">
        <f t="shared" si="23"/>
        <v/>
      </c>
      <c r="F123" s="41" t="str">
        <f t="shared" si="24"/>
        <v/>
      </c>
      <c r="G123" s="22" t="str">
        <f t="shared" si="22"/>
        <v xml:space="preserve"> </v>
      </c>
      <c r="H123" s="57" t="str">
        <f t="shared" si="25"/>
        <v/>
      </c>
      <c r="I123" s="12"/>
    </row>
    <row r="124" spans="1:9" s="23" customFormat="1" ht="15" x14ac:dyDescent="0.2">
      <c r="A124" s="81"/>
      <c r="B124" s="56" t="s">
        <v>188</v>
      </c>
      <c r="C124" s="37">
        <v>0</v>
      </c>
      <c r="D124" s="20">
        <v>0</v>
      </c>
      <c r="E124" s="41" t="str">
        <f t="shared" si="23"/>
        <v/>
      </c>
      <c r="F124" s="41" t="str">
        <f t="shared" si="24"/>
        <v/>
      </c>
      <c r="G124" s="22" t="str">
        <f t="shared" si="22"/>
        <v xml:space="preserve"> </v>
      </c>
      <c r="H124" s="57" t="str">
        <f t="shared" si="25"/>
        <v/>
      </c>
      <c r="I124" s="12"/>
    </row>
    <row r="125" spans="1:9" s="23" customFormat="1" ht="15" x14ac:dyDescent="0.2">
      <c r="A125" s="81"/>
      <c r="B125" s="56" t="s">
        <v>25</v>
      </c>
      <c r="C125" s="37">
        <v>2</v>
      </c>
      <c r="D125" s="20">
        <v>0</v>
      </c>
      <c r="E125" s="41">
        <f t="shared" si="23"/>
        <v>5.5865921787709499E-3</v>
      </c>
      <c r="F125" s="41" t="str">
        <f t="shared" si="24"/>
        <v/>
      </c>
      <c r="G125" s="22">
        <f t="shared" si="22"/>
        <v>-1</v>
      </c>
      <c r="H125" s="57">
        <f t="shared" si="25"/>
        <v>-5.5865921787709499E-3</v>
      </c>
      <c r="I125" s="12"/>
    </row>
    <row r="126" spans="1:9" s="23" customFormat="1" ht="15" x14ac:dyDescent="0.2">
      <c r="A126" s="81"/>
      <c r="B126" s="56" t="s">
        <v>23</v>
      </c>
      <c r="C126" s="37">
        <v>0</v>
      </c>
      <c r="D126" s="20">
        <v>0</v>
      </c>
      <c r="E126" s="41" t="str">
        <f t="shared" si="23"/>
        <v/>
      </c>
      <c r="F126" s="41" t="str">
        <f t="shared" si="24"/>
        <v/>
      </c>
      <c r="G126" s="22" t="str">
        <f t="shared" si="22"/>
        <v xml:space="preserve"> </v>
      </c>
      <c r="H126" s="57" t="str">
        <f t="shared" si="25"/>
        <v/>
      </c>
      <c r="I126" s="12"/>
    </row>
    <row r="127" spans="1:9" s="23" customFormat="1" ht="15" x14ac:dyDescent="0.2">
      <c r="A127" s="81"/>
      <c r="B127" s="56" t="s">
        <v>26</v>
      </c>
      <c r="C127" s="37">
        <v>8</v>
      </c>
      <c r="D127" s="20">
        <v>36</v>
      </c>
      <c r="E127" s="41">
        <f t="shared" si="23"/>
        <v>2.23463687150838E-2</v>
      </c>
      <c r="F127" s="41">
        <f t="shared" si="24"/>
        <v>7.3170731707317069E-2</v>
      </c>
      <c r="G127" s="22">
        <f t="shared" si="22"/>
        <v>3.5</v>
      </c>
      <c r="H127" s="57">
        <f t="shared" si="25"/>
        <v>7.8212290502793297E-2</v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7">
        <v>1</v>
      </c>
      <c r="D128" s="37">
        <v>0</v>
      </c>
      <c r="E128" s="41">
        <f t="shared" ref="E128" si="42">+IF(C128=0,"",C128/C$75)</f>
        <v>2.7932960893854749E-3</v>
      </c>
      <c r="F128" s="41" t="str">
        <f t="shared" ref="F128" si="43">+IF(D128=0,"",D128/D$75)</f>
        <v/>
      </c>
      <c r="G128" s="41">
        <f t="shared" ref="G128" si="44">+IF(AND(C128=0,D128=0)," ",IF(C128=0,1,IF(D128=0,-1,(D128-C128)/C128)))</f>
        <v>-1</v>
      </c>
      <c r="H128" s="57">
        <f t="shared" ref="H128" si="45">+IF(OR(AND(E128=""),(G128="")),"",E128*G128)</f>
        <v>-2.7932960893854749E-3</v>
      </c>
    </row>
    <row r="129" spans="1:9" s="23" customFormat="1" ht="15" x14ac:dyDescent="0.2">
      <c r="A129" s="81"/>
      <c r="B129" s="56" t="s">
        <v>189</v>
      </c>
      <c r="C129" s="37">
        <v>13</v>
      </c>
      <c r="D129" s="20">
        <v>16</v>
      </c>
      <c r="E129" s="41">
        <f t="shared" si="23"/>
        <v>3.6312849162011177E-2</v>
      </c>
      <c r="F129" s="41">
        <f t="shared" si="24"/>
        <v>3.2520325203252036E-2</v>
      </c>
      <c r="G129" s="22">
        <f t="shared" si="22"/>
        <v>0.23076923076923078</v>
      </c>
      <c r="H129" s="57">
        <f t="shared" si="25"/>
        <v>8.3798882681564262E-3</v>
      </c>
      <c r="I129" s="12"/>
    </row>
    <row r="130" spans="1:9" s="23" customFormat="1" ht="15" x14ac:dyDescent="0.2">
      <c r="A130" s="81"/>
      <c r="B130" s="56" t="s">
        <v>31</v>
      </c>
      <c r="C130" s="37">
        <v>0</v>
      </c>
      <c r="D130" s="20">
        <v>0</v>
      </c>
      <c r="E130" s="41" t="str">
        <f t="shared" si="23"/>
        <v/>
      </c>
      <c r="F130" s="41" t="str">
        <f t="shared" si="24"/>
        <v/>
      </c>
      <c r="G130" s="22" t="str">
        <f t="shared" si="22"/>
        <v xml:space="preserve"> </v>
      </c>
      <c r="H130" s="57" t="str">
        <f t="shared" si="25"/>
        <v/>
      </c>
      <c r="I130" s="12"/>
    </row>
    <row r="131" spans="1:9" s="23" customFormat="1" ht="15" x14ac:dyDescent="0.2">
      <c r="A131" s="81"/>
      <c r="B131" s="56" t="s">
        <v>33</v>
      </c>
      <c r="C131" s="37">
        <v>107</v>
      </c>
      <c r="D131" s="20">
        <v>27</v>
      </c>
      <c r="E131" s="41">
        <f t="shared" si="23"/>
        <v>0.2988826815642458</v>
      </c>
      <c r="F131" s="41">
        <f t="shared" si="24"/>
        <v>5.4878048780487805E-2</v>
      </c>
      <c r="G131" s="22">
        <f t="shared" si="22"/>
        <v>-0.74766355140186913</v>
      </c>
      <c r="H131" s="57">
        <f t="shared" si="25"/>
        <v>-0.22346368715083798</v>
      </c>
      <c r="I131" s="12"/>
    </row>
    <row r="132" spans="1:9" s="23" customFormat="1" ht="15" x14ac:dyDescent="0.2">
      <c r="A132" s="81"/>
      <c r="B132" s="56" t="s">
        <v>190</v>
      </c>
      <c r="C132" s="37">
        <v>2</v>
      </c>
      <c r="D132" s="20">
        <v>1</v>
      </c>
      <c r="E132" s="41">
        <f t="shared" si="23"/>
        <v>5.5865921787709499E-3</v>
      </c>
      <c r="F132" s="41">
        <f t="shared" si="24"/>
        <v>2.0325203252032522E-3</v>
      </c>
      <c r="G132" s="22">
        <f t="shared" si="22"/>
        <v>-0.5</v>
      </c>
      <c r="H132" s="57">
        <f t="shared" si="25"/>
        <v>-2.7932960893854749E-3</v>
      </c>
      <c r="I132" s="12"/>
    </row>
    <row r="133" spans="1:9" s="23" customFormat="1" ht="15" x14ac:dyDescent="0.2">
      <c r="A133" s="81"/>
      <c r="B133" s="56" t="s">
        <v>421</v>
      </c>
      <c r="C133" s="37">
        <v>0</v>
      </c>
      <c r="D133" s="20">
        <v>0</v>
      </c>
      <c r="E133" s="41" t="str">
        <f t="shared" si="23"/>
        <v/>
      </c>
      <c r="F133" s="41" t="str">
        <f t="shared" si="24"/>
        <v/>
      </c>
      <c r="G133" s="22" t="str">
        <f t="shared" si="22"/>
        <v xml:space="preserve"> </v>
      </c>
      <c r="H133" s="57" t="str">
        <f t="shared" si="25"/>
        <v/>
      </c>
      <c r="I133" s="12"/>
    </row>
    <row r="134" spans="1:9" s="23" customFormat="1" ht="30" x14ac:dyDescent="0.2">
      <c r="A134" s="81"/>
      <c r="B134" s="56" t="s">
        <v>422</v>
      </c>
      <c r="C134" s="37">
        <v>20</v>
      </c>
      <c r="D134" s="20">
        <v>71</v>
      </c>
      <c r="E134" s="41">
        <f t="shared" si="23"/>
        <v>5.5865921787709494E-2</v>
      </c>
      <c r="F134" s="41">
        <f t="shared" si="24"/>
        <v>0.1443089430894309</v>
      </c>
      <c r="G134" s="22">
        <f t="shared" si="22"/>
        <v>2.5499999999999998</v>
      </c>
      <c r="H134" s="57">
        <f t="shared" si="25"/>
        <v>0.14245810055865921</v>
      </c>
      <c r="I134" s="12"/>
    </row>
    <row r="135" spans="1:9" s="23" customFormat="1" ht="30" x14ac:dyDescent="0.2">
      <c r="A135" s="81"/>
      <c r="B135" s="56" t="s">
        <v>191</v>
      </c>
      <c r="C135" s="37">
        <v>4</v>
      </c>
      <c r="D135" s="20">
        <v>10</v>
      </c>
      <c r="E135" s="41">
        <f t="shared" si="23"/>
        <v>1.11731843575419E-2</v>
      </c>
      <c r="F135" s="41">
        <f t="shared" si="24"/>
        <v>2.032520325203252E-2</v>
      </c>
      <c r="G135" s="22">
        <f t="shared" si="22"/>
        <v>1.5</v>
      </c>
      <c r="H135" s="57">
        <f t="shared" si="25"/>
        <v>1.6759776536312849E-2</v>
      </c>
      <c r="I135" s="12"/>
    </row>
    <row r="136" spans="1:9" s="23" customFormat="1" ht="15" x14ac:dyDescent="0.2">
      <c r="A136" s="81"/>
      <c r="B136" s="56" t="s">
        <v>192</v>
      </c>
      <c r="C136" s="37">
        <v>2</v>
      </c>
      <c r="D136" s="20">
        <v>6</v>
      </c>
      <c r="E136" s="41">
        <f t="shared" si="23"/>
        <v>5.5865921787709499E-3</v>
      </c>
      <c r="F136" s="41">
        <f t="shared" si="24"/>
        <v>1.2195121951219513E-2</v>
      </c>
      <c r="G136" s="22">
        <f t="shared" si="22"/>
        <v>2</v>
      </c>
      <c r="H136" s="57">
        <f t="shared" si="25"/>
        <v>1.11731843575419E-2</v>
      </c>
      <c r="I136" s="12"/>
    </row>
    <row r="137" spans="1:9" s="23" customFormat="1" ht="15" x14ac:dyDescent="0.2">
      <c r="A137" s="81"/>
      <c r="B137" s="56" t="s">
        <v>28</v>
      </c>
      <c r="C137" s="37">
        <v>5</v>
      </c>
      <c r="D137" s="20">
        <v>4</v>
      </c>
      <c r="E137" s="41">
        <f t="shared" si="23"/>
        <v>1.3966480446927373E-2</v>
      </c>
      <c r="F137" s="41">
        <f t="shared" si="24"/>
        <v>8.130081300813009E-3</v>
      </c>
      <c r="G137" s="22">
        <f t="shared" si="22"/>
        <v>-0.2</v>
      </c>
      <c r="H137" s="57">
        <f t="shared" si="25"/>
        <v>-2.7932960893854749E-3</v>
      </c>
      <c r="I137" s="12"/>
    </row>
    <row r="138" spans="1:9" s="23" customFormat="1" ht="15" x14ac:dyDescent="0.2">
      <c r="A138" s="81"/>
      <c r="B138" s="56" t="s">
        <v>32</v>
      </c>
      <c r="C138" s="37">
        <v>0</v>
      </c>
      <c r="D138" s="20">
        <v>1</v>
      </c>
      <c r="E138" s="41" t="str">
        <f t="shared" si="23"/>
        <v/>
      </c>
      <c r="F138" s="41">
        <f t="shared" si="24"/>
        <v>2.0325203252032522E-3</v>
      </c>
      <c r="G138" s="22">
        <f t="shared" si="22"/>
        <v>1</v>
      </c>
      <c r="H138" s="57" t="str">
        <f t="shared" si="25"/>
        <v/>
      </c>
      <c r="I138" s="12"/>
    </row>
    <row r="139" spans="1:9" s="23" customFormat="1" ht="15" x14ac:dyDescent="0.2">
      <c r="A139" s="81"/>
      <c r="B139" s="56" t="s">
        <v>505</v>
      </c>
      <c r="C139" s="37">
        <v>1</v>
      </c>
      <c r="D139" s="20">
        <v>2</v>
      </c>
      <c r="E139" s="41">
        <f t="shared" si="23"/>
        <v>2.7932960893854749E-3</v>
      </c>
      <c r="F139" s="41">
        <f t="shared" si="24"/>
        <v>4.0650406504065045E-3</v>
      </c>
      <c r="G139" s="22">
        <f t="shared" si="22"/>
        <v>1</v>
      </c>
      <c r="H139" s="57">
        <f t="shared" si="25"/>
        <v>2.7932960893854749E-3</v>
      </c>
      <c r="I139" s="12"/>
    </row>
    <row r="140" spans="1:9" s="23" customFormat="1" ht="15" x14ac:dyDescent="0.2">
      <c r="A140" s="81"/>
      <c r="B140" s="56" t="s">
        <v>30</v>
      </c>
      <c r="C140" s="37">
        <v>1</v>
      </c>
      <c r="D140" s="20">
        <v>1</v>
      </c>
      <c r="E140" s="41">
        <f t="shared" si="23"/>
        <v>2.7932960893854749E-3</v>
      </c>
      <c r="F140" s="41">
        <f t="shared" si="24"/>
        <v>2.0325203252032522E-3</v>
      </c>
      <c r="G140" s="22">
        <f t="shared" si="22"/>
        <v>0</v>
      </c>
      <c r="H140" s="57">
        <f t="shared" si="25"/>
        <v>0</v>
      </c>
      <c r="I140" s="12"/>
    </row>
    <row r="141" spans="1:9" s="23" customFormat="1" ht="15" x14ac:dyDescent="0.2">
      <c r="A141" s="81"/>
      <c r="B141" s="56" t="s">
        <v>29</v>
      </c>
      <c r="C141" s="37">
        <v>0</v>
      </c>
      <c r="D141" s="20">
        <v>0</v>
      </c>
      <c r="E141" s="41" t="str">
        <f t="shared" si="23"/>
        <v/>
      </c>
      <c r="F141" s="41" t="str">
        <f t="shared" si="24"/>
        <v/>
      </c>
      <c r="G141" s="22" t="str">
        <f t="shared" si="22"/>
        <v xml:space="preserve"> </v>
      </c>
      <c r="H141" s="57" t="str">
        <f t="shared" si="25"/>
        <v/>
      </c>
      <c r="I141" s="12"/>
    </row>
    <row r="142" spans="1:9" s="23" customFormat="1" ht="15" x14ac:dyDescent="0.2">
      <c r="A142" s="81"/>
      <c r="B142" s="56" t="s">
        <v>193</v>
      </c>
      <c r="C142" s="37">
        <v>3</v>
      </c>
      <c r="D142" s="20">
        <v>4</v>
      </c>
      <c r="E142" s="41">
        <f t="shared" si="23"/>
        <v>8.3798882681564244E-3</v>
      </c>
      <c r="F142" s="41">
        <f t="shared" si="24"/>
        <v>8.130081300813009E-3</v>
      </c>
      <c r="G142" s="22">
        <f t="shared" si="22"/>
        <v>0.33333333333333331</v>
      </c>
      <c r="H142" s="57">
        <f t="shared" si="25"/>
        <v>2.7932960893854745E-3</v>
      </c>
      <c r="I142" s="12"/>
    </row>
    <row r="143" spans="1:9" s="23" customFormat="1" ht="15" x14ac:dyDescent="0.2">
      <c r="A143" s="81"/>
      <c r="B143" s="56" t="s">
        <v>194</v>
      </c>
      <c r="C143" s="37">
        <v>0</v>
      </c>
      <c r="D143" s="20">
        <v>1</v>
      </c>
      <c r="E143" s="41" t="str">
        <f t="shared" si="23"/>
        <v/>
      </c>
      <c r="F143" s="41">
        <f t="shared" si="24"/>
        <v>2.0325203252032522E-3</v>
      </c>
      <c r="G143" s="22">
        <f t="shared" si="22"/>
        <v>1</v>
      </c>
      <c r="H143" s="57" t="str">
        <f t="shared" si="25"/>
        <v/>
      </c>
      <c r="I143" s="12"/>
    </row>
    <row r="144" spans="1:9" s="23" customFormat="1" ht="30" x14ac:dyDescent="0.2">
      <c r="A144" s="81"/>
      <c r="B144" s="56" t="s">
        <v>195</v>
      </c>
      <c r="C144" s="37">
        <v>0</v>
      </c>
      <c r="D144" s="20">
        <v>2</v>
      </c>
      <c r="E144" s="41" t="str">
        <f t="shared" si="23"/>
        <v/>
      </c>
      <c r="F144" s="41">
        <f t="shared" si="24"/>
        <v>4.0650406504065045E-3</v>
      </c>
      <c r="G144" s="22">
        <f t="shared" si="22"/>
        <v>1</v>
      </c>
      <c r="H144" s="57" t="str">
        <f t="shared" si="25"/>
        <v/>
      </c>
      <c r="I144" s="12"/>
    </row>
    <row r="145" spans="1:9" s="23" customFormat="1" ht="30" x14ac:dyDescent="0.2">
      <c r="A145" s="81"/>
      <c r="B145" s="56" t="s">
        <v>196</v>
      </c>
      <c r="C145" s="37">
        <v>0</v>
      </c>
      <c r="D145" s="20">
        <v>4</v>
      </c>
      <c r="E145" s="41" t="str">
        <f t="shared" si="23"/>
        <v/>
      </c>
      <c r="F145" s="41">
        <f t="shared" si="24"/>
        <v>8.130081300813009E-3</v>
      </c>
      <c r="G145" s="22">
        <f t="shared" ref="G145:G170" si="46">+IF(AND(C145=0,D145=0)," ",IF(C145=0,1,IF(D145=0,-1,(D145-C145)/C145)))</f>
        <v>1</v>
      </c>
      <c r="H145" s="57" t="str">
        <f t="shared" si="25"/>
        <v/>
      </c>
      <c r="I145" s="12"/>
    </row>
    <row r="146" spans="1:9" s="23" customFormat="1" ht="30" x14ac:dyDescent="0.2">
      <c r="A146" s="81"/>
      <c r="B146" s="56" t="s">
        <v>423</v>
      </c>
      <c r="C146" s="37">
        <v>2</v>
      </c>
      <c r="D146" s="20">
        <v>0</v>
      </c>
      <c r="E146" s="41">
        <f t="shared" ref="E146:E170" si="47">+IF(C146=0,"",C146/C$75)</f>
        <v>5.5865921787709499E-3</v>
      </c>
      <c r="F146" s="41" t="str">
        <f t="shared" ref="F146:F170" si="48">+IF(D146=0,"",D146/D$75)</f>
        <v/>
      </c>
      <c r="G146" s="22">
        <f t="shared" si="46"/>
        <v>-1</v>
      </c>
      <c r="H146" s="57">
        <f t="shared" ref="H146:H170" si="49">+IF(OR(AND(E146=""),(G146="")),"",E146*G146)</f>
        <v>-5.5865921787709499E-3</v>
      </c>
      <c r="I146" s="12"/>
    </row>
    <row r="147" spans="1:9" s="23" customFormat="1" ht="30" x14ac:dyDescent="0.2">
      <c r="A147" s="81"/>
      <c r="B147" s="56" t="s">
        <v>197</v>
      </c>
      <c r="C147" s="37">
        <v>0</v>
      </c>
      <c r="D147" s="20">
        <v>1</v>
      </c>
      <c r="E147" s="41" t="str">
        <f t="shared" si="47"/>
        <v/>
      </c>
      <c r="F147" s="41">
        <f t="shared" si="48"/>
        <v>2.0325203252032522E-3</v>
      </c>
      <c r="G147" s="22">
        <f t="shared" si="46"/>
        <v>1</v>
      </c>
      <c r="H147" s="57" t="str">
        <f t="shared" si="49"/>
        <v/>
      </c>
      <c r="I147" s="12"/>
    </row>
    <row r="148" spans="1:9" s="23" customFormat="1" ht="30" x14ac:dyDescent="0.2">
      <c r="A148" s="81"/>
      <c r="B148" s="56" t="s">
        <v>198</v>
      </c>
      <c r="C148" s="37">
        <v>0</v>
      </c>
      <c r="D148" s="20">
        <v>0</v>
      </c>
      <c r="E148" s="41" t="str">
        <f t="shared" si="47"/>
        <v/>
      </c>
      <c r="F148" s="41" t="str">
        <f t="shared" si="48"/>
        <v/>
      </c>
      <c r="G148" s="22" t="str">
        <f t="shared" si="46"/>
        <v xml:space="preserve"> </v>
      </c>
      <c r="H148" s="57" t="str">
        <f t="shared" si="49"/>
        <v/>
      </c>
      <c r="I148" s="12"/>
    </row>
    <row r="149" spans="1:9" s="23" customFormat="1" ht="15" x14ac:dyDescent="0.2">
      <c r="A149" s="81"/>
      <c r="B149" s="56" t="s">
        <v>611</v>
      </c>
      <c r="C149" s="37">
        <v>0</v>
      </c>
      <c r="D149" s="20">
        <v>0</v>
      </c>
      <c r="E149" s="41" t="str">
        <f t="shared" ref="E149" si="50">+IF(C149=0,"",C149/C$75)</f>
        <v/>
      </c>
      <c r="F149" s="41" t="str">
        <f t="shared" ref="F149" si="51">+IF(D149=0,"",D149/D$75)</f>
        <v/>
      </c>
      <c r="G149" s="41" t="str">
        <f t="shared" ref="G149" si="52">+IF(AND(C149=0,D149=0)," ",IF(C149=0,1,IF(D149=0,-1,(D149-C149)/C149)))</f>
        <v xml:space="preserve"> </v>
      </c>
      <c r="H149" s="57" t="str">
        <f t="shared" ref="H149" si="53">+IF(OR(AND(E149=""),(G149="")),"",E149*G149)</f>
        <v/>
      </c>
      <c r="I149" s="12"/>
    </row>
    <row r="150" spans="1:9" s="23" customFormat="1" ht="15" x14ac:dyDescent="0.2">
      <c r="A150" s="81"/>
      <c r="B150" s="56" t="s">
        <v>546</v>
      </c>
      <c r="C150" s="37">
        <v>0</v>
      </c>
      <c r="D150" s="20">
        <v>0</v>
      </c>
      <c r="E150" s="41" t="str">
        <f t="shared" ref="E150" si="54">+IF(C150=0,"",C150/C$75)</f>
        <v/>
      </c>
      <c r="F150" s="41" t="str">
        <f t="shared" ref="F150" si="55">+IF(D150=0,"",D150/D$75)</f>
        <v/>
      </c>
      <c r="G150" s="22" t="str">
        <f t="shared" si="46"/>
        <v xml:space="preserve"> </v>
      </c>
      <c r="H150" s="57" t="str">
        <f t="shared" ref="H150" si="56">+IF(OR(AND(E150=""),(G150="")),"",E150*G150)</f>
        <v/>
      </c>
      <c r="I150" s="12"/>
    </row>
    <row r="151" spans="1:9" s="23" customFormat="1" ht="15" x14ac:dyDescent="0.2">
      <c r="A151" s="81"/>
      <c r="B151" s="56" t="s">
        <v>558</v>
      </c>
      <c r="C151" s="37">
        <v>0</v>
      </c>
      <c r="D151" s="20">
        <v>0</v>
      </c>
      <c r="E151" s="41" t="str">
        <f t="shared" si="47"/>
        <v/>
      </c>
      <c r="F151" s="41" t="str">
        <f t="shared" si="48"/>
        <v/>
      </c>
      <c r="G151" s="22" t="str">
        <f t="shared" si="46"/>
        <v xml:space="preserve"> </v>
      </c>
      <c r="H151" s="57" t="str">
        <f t="shared" si="49"/>
        <v/>
      </c>
      <c r="I151" s="12"/>
    </row>
    <row r="152" spans="1:9" s="23" customFormat="1" ht="15" x14ac:dyDescent="0.2">
      <c r="A152" s="81"/>
      <c r="B152" s="56" t="s">
        <v>559</v>
      </c>
      <c r="C152" s="37">
        <v>0</v>
      </c>
      <c r="D152" s="20">
        <v>0</v>
      </c>
      <c r="E152" s="41" t="str">
        <f t="shared" si="47"/>
        <v/>
      </c>
      <c r="F152" s="41" t="str">
        <f t="shared" si="48"/>
        <v/>
      </c>
      <c r="G152" s="22" t="str">
        <f t="shared" si="46"/>
        <v xml:space="preserve"> </v>
      </c>
      <c r="H152" s="57" t="str">
        <f t="shared" si="49"/>
        <v/>
      </c>
      <c r="I152" s="12"/>
    </row>
    <row r="153" spans="1:9" s="23" customFormat="1" ht="15" x14ac:dyDescent="0.2">
      <c r="A153" s="81"/>
      <c r="B153" s="56" t="s">
        <v>548</v>
      </c>
      <c r="C153" s="37">
        <v>0</v>
      </c>
      <c r="D153" s="20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7">
        <v>0</v>
      </c>
      <c r="D154" s="20">
        <v>0</v>
      </c>
      <c r="E154" s="41" t="str">
        <f t="shared" si="47"/>
        <v/>
      </c>
      <c r="F154" s="41" t="str">
        <f t="shared" si="48"/>
        <v/>
      </c>
      <c r="G154" s="22" t="str">
        <f t="shared" si="46"/>
        <v xml:space="preserve"> </v>
      </c>
      <c r="H154" s="57" t="str">
        <f t="shared" si="49"/>
        <v/>
      </c>
      <c r="I154" s="12"/>
    </row>
    <row r="155" spans="1:9" s="23" customFormat="1" ht="15" x14ac:dyDescent="0.2">
      <c r="A155" s="81"/>
      <c r="B155" s="56" t="s">
        <v>424</v>
      </c>
      <c r="C155" s="37">
        <v>1</v>
      </c>
      <c r="D155" s="20">
        <v>1</v>
      </c>
      <c r="E155" s="41">
        <f t="shared" si="47"/>
        <v>2.7932960893854749E-3</v>
      </c>
      <c r="F155" s="41">
        <f t="shared" si="48"/>
        <v>2.0325203252032522E-3</v>
      </c>
      <c r="G155" s="22">
        <f t="shared" si="46"/>
        <v>0</v>
      </c>
      <c r="H155" s="57">
        <f t="shared" si="49"/>
        <v>0</v>
      </c>
      <c r="I155" s="12"/>
    </row>
    <row r="156" spans="1:9" s="23" customFormat="1" ht="15" x14ac:dyDescent="0.2">
      <c r="A156" s="81"/>
      <c r="B156" s="56" t="s">
        <v>34</v>
      </c>
      <c r="C156" s="37">
        <v>1</v>
      </c>
      <c r="D156" s="20">
        <v>4</v>
      </c>
      <c r="E156" s="41">
        <f t="shared" si="47"/>
        <v>2.7932960893854749E-3</v>
      </c>
      <c r="F156" s="41">
        <f t="shared" si="48"/>
        <v>8.130081300813009E-3</v>
      </c>
      <c r="G156" s="22">
        <f t="shared" si="46"/>
        <v>3</v>
      </c>
      <c r="H156" s="57">
        <f t="shared" si="49"/>
        <v>8.3798882681564244E-3</v>
      </c>
      <c r="I156" s="12"/>
    </row>
    <row r="157" spans="1:9" s="23" customFormat="1" ht="15" x14ac:dyDescent="0.2">
      <c r="A157" s="81"/>
      <c r="B157" s="56" t="s">
        <v>199</v>
      </c>
      <c r="C157" s="37">
        <v>1</v>
      </c>
      <c r="D157" s="20">
        <v>0</v>
      </c>
      <c r="E157" s="41">
        <f t="shared" si="47"/>
        <v>2.7932960893854749E-3</v>
      </c>
      <c r="F157" s="41" t="str">
        <f t="shared" si="48"/>
        <v/>
      </c>
      <c r="G157" s="22">
        <f t="shared" si="46"/>
        <v>-1</v>
      </c>
      <c r="H157" s="57">
        <f t="shared" si="49"/>
        <v>-2.7932960893854749E-3</v>
      </c>
      <c r="I157" s="12"/>
    </row>
    <row r="158" spans="1:9" s="23" customFormat="1" ht="30" x14ac:dyDescent="0.2">
      <c r="A158" s="81"/>
      <c r="B158" s="56" t="s">
        <v>200</v>
      </c>
      <c r="C158" s="37">
        <v>4</v>
      </c>
      <c r="D158" s="20">
        <v>0</v>
      </c>
      <c r="E158" s="41">
        <f t="shared" si="47"/>
        <v>1.11731843575419E-2</v>
      </c>
      <c r="F158" s="41" t="str">
        <f t="shared" si="48"/>
        <v/>
      </c>
      <c r="G158" s="22">
        <f t="shared" si="46"/>
        <v>-1</v>
      </c>
      <c r="H158" s="57">
        <f t="shared" si="49"/>
        <v>-1.11731843575419E-2</v>
      </c>
      <c r="I158" s="12"/>
    </row>
    <row r="159" spans="1:9" s="23" customFormat="1" ht="15" x14ac:dyDescent="0.2">
      <c r="A159" s="81"/>
      <c r="B159" s="56" t="s">
        <v>612</v>
      </c>
      <c r="C159" s="37">
        <v>0</v>
      </c>
      <c r="D159" s="20">
        <v>0</v>
      </c>
      <c r="E159" s="41" t="str">
        <f t="shared" ref="E159" si="60">+IF(C159=0,"",C159/C$75)</f>
        <v/>
      </c>
      <c r="F159" s="41" t="str">
        <f t="shared" ref="F159" si="61">+IF(D159=0,"",D159/D$75)</f>
        <v/>
      </c>
      <c r="G159" s="41" t="str">
        <f t="shared" ref="G159" si="62">+IF(AND(C159=0,D159=0)," ",IF(C159=0,1,IF(D159=0,-1,(D159-C159)/C159)))</f>
        <v xml:space="preserve"> </v>
      </c>
      <c r="H159" s="57" t="str">
        <f t="shared" ref="H159" si="63">+IF(OR(AND(E159=""),(G159="")),"",E159*G159)</f>
        <v/>
      </c>
      <c r="I159" s="12"/>
    </row>
    <row r="160" spans="1:9" s="23" customFormat="1" ht="30" x14ac:dyDescent="0.2">
      <c r="A160" s="81"/>
      <c r="B160" s="56" t="s">
        <v>201</v>
      </c>
      <c r="C160" s="37">
        <v>0</v>
      </c>
      <c r="D160" s="20">
        <v>0</v>
      </c>
      <c r="E160" s="41" t="str">
        <f t="shared" si="47"/>
        <v/>
      </c>
      <c r="F160" s="41" t="str">
        <f t="shared" si="48"/>
        <v/>
      </c>
      <c r="G160" s="22" t="str">
        <f t="shared" si="46"/>
        <v xml:space="preserve"> </v>
      </c>
      <c r="H160" s="57" t="str">
        <f t="shared" si="49"/>
        <v/>
      </c>
      <c r="I160" s="12"/>
    </row>
    <row r="161" spans="1:9" s="23" customFormat="1" ht="15" x14ac:dyDescent="0.2">
      <c r="A161" s="81"/>
      <c r="B161" s="56" t="s">
        <v>594</v>
      </c>
      <c r="C161" s="37">
        <v>2</v>
      </c>
      <c r="D161" s="20">
        <v>1</v>
      </c>
      <c r="E161" s="41">
        <f t="shared" si="47"/>
        <v>5.5865921787709499E-3</v>
      </c>
      <c r="F161" s="41">
        <f t="shared" si="48"/>
        <v>2.0325203252032522E-3</v>
      </c>
      <c r="G161" s="22">
        <f t="shared" si="46"/>
        <v>-0.5</v>
      </c>
      <c r="H161" s="57">
        <f t="shared" si="49"/>
        <v>-2.7932960893854749E-3</v>
      </c>
      <c r="I161" s="12"/>
    </row>
    <row r="162" spans="1:9" s="23" customFormat="1" ht="15" x14ac:dyDescent="0.2">
      <c r="A162" s="81"/>
      <c r="B162" s="56" t="s">
        <v>39</v>
      </c>
      <c r="C162" s="37">
        <v>1</v>
      </c>
      <c r="D162" s="20">
        <v>0</v>
      </c>
      <c r="E162" s="41">
        <f t="shared" si="47"/>
        <v>2.7932960893854749E-3</v>
      </c>
      <c r="F162" s="41" t="str">
        <f t="shared" si="48"/>
        <v/>
      </c>
      <c r="G162" s="22">
        <f t="shared" si="46"/>
        <v>-1</v>
      </c>
      <c r="H162" s="57">
        <f t="shared" si="49"/>
        <v>-2.7932960893854749E-3</v>
      </c>
      <c r="I162" s="12"/>
    </row>
    <row r="163" spans="1:9" s="23" customFormat="1" ht="15" x14ac:dyDescent="0.2">
      <c r="A163" s="81"/>
      <c r="B163" s="56" t="s">
        <v>37</v>
      </c>
      <c r="C163" s="37">
        <v>0</v>
      </c>
      <c r="D163" s="20">
        <v>0</v>
      </c>
      <c r="E163" s="41" t="str">
        <f t="shared" si="47"/>
        <v/>
      </c>
      <c r="F163" s="41" t="str">
        <f t="shared" si="48"/>
        <v/>
      </c>
      <c r="G163" s="22" t="str">
        <f t="shared" si="46"/>
        <v xml:space="preserve"> </v>
      </c>
      <c r="H163" s="57" t="str">
        <f t="shared" si="49"/>
        <v/>
      </c>
      <c r="I163" s="12"/>
    </row>
    <row r="164" spans="1:9" s="23" customFormat="1" ht="15" x14ac:dyDescent="0.2">
      <c r="A164" s="81"/>
      <c r="B164" s="56" t="s">
        <v>38</v>
      </c>
      <c r="C164" s="37">
        <v>7</v>
      </c>
      <c r="D164" s="20">
        <v>0</v>
      </c>
      <c r="E164" s="41">
        <f t="shared" si="47"/>
        <v>1.9553072625698324E-2</v>
      </c>
      <c r="F164" s="41" t="str">
        <f t="shared" si="48"/>
        <v/>
      </c>
      <c r="G164" s="22">
        <f t="shared" si="46"/>
        <v>-1</v>
      </c>
      <c r="H164" s="57">
        <f t="shared" si="49"/>
        <v>-1.9553072625698324E-2</v>
      </c>
      <c r="I164" s="12"/>
    </row>
    <row r="165" spans="1:9" s="23" customFormat="1" ht="15" x14ac:dyDescent="0.2">
      <c r="A165" s="81"/>
      <c r="B165" s="56" t="s">
        <v>613</v>
      </c>
      <c r="C165" s="37">
        <v>0</v>
      </c>
      <c r="D165" s="20">
        <v>0</v>
      </c>
      <c r="E165" s="41" t="str">
        <f t="shared" ref="E165:E166" si="64">+IF(C165=0,"",C165/C$75)</f>
        <v/>
      </c>
      <c r="F165" s="41" t="str">
        <f t="shared" ref="F165:F166" si="65">+IF(D165=0,"",D165/D$75)</f>
        <v/>
      </c>
      <c r="G165" s="41" t="str">
        <f t="shared" ref="G165:G166" si="66">+IF(AND(C165=0,D165=0)," ",IF(C165=0,1,IF(D165=0,-1,(D165-C165)/C165)))</f>
        <v xml:space="preserve"> </v>
      </c>
      <c r="H165" s="57" t="str">
        <f t="shared" ref="H165:H166" si="67">+IF(OR(AND(E165=""),(G165="")),"",E165*G165)</f>
        <v/>
      </c>
      <c r="I165" s="12"/>
    </row>
    <row r="166" spans="1:9" s="23" customFormat="1" ht="15" x14ac:dyDescent="0.2">
      <c r="A166" s="81"/>
      <c r="B166" s="56" t="s">
        <v>614</v>
      </c>
      <c r="C166" s="37">
        <v>1</v>
      </c>
      <c r="D166" s="20">
        <v>0</v>
      </c>
      <c r="E166" s="41">
        <f t="shared" si="64"/>
        <v>2.7932960893854749E-3</v>
      </c>
      <c r="F166" s="41" t="str">
        <f t="shared" si="65"/>
        <v/>
      </c>
      <c r="G166" s="41">
        <f t="shared" si="66"/>
        <v>-1</v>
      </c>
      <c r="H166" s="57">
        <f t="shared" si="67"/>
        <v>-2.7932960893854749E-3</v>
      </c>
      <c r="I166" s="12"/>
    </row>
    <row r="167" spans="1:9" s="23" customFormat="1" ht="15" x14ac:dyDescent="0.2">
      <c r="A167" s="81"/>
      <c r="B167" s="56" t="s">
        <v>506</v>
      </c>
      <c r="C167" s="37">
        <v>36</v>
      </c>
      <c r="D167" s="20">
        <v>23</v>
      </c>
      <c r="E167" s="41">
        <f t="shared" si="47"/>
        <v>0.1005586592178771</v>
      </c>
      <c r="F167" s="41">
        <f t="shared" si="48"/>
        <v>4.6747967479674794E-2</v>
      </c>
      <c r="G167" s="22">
        <f t="shared" si="46"/>
        <v>-0.3611111111111111</v>
      </c>
      <c r="H167" s="57">
        <f t="shared" si="49"/>
        <v>-3.6312849162011177E-2</v>
      </c>
      <c r="I167" s="12"/>
    </row>
    <row r="168" spans="1:9" s="23" customFormat="1" ht="30" x14ac:dyDescent="0.2">
      <c r="A168" s="81"/>
      <c r="B168" s="56" t="s">
        <v>524</v>
      </c>
      <c r="C168" s="37">
        <v>8</v>
      </c>
      <c r="D168" s="20">
        <v>0</v>
      </c>
      <c r="E168" s="41">
        <f t="shared" si="47"/>
        <v>2.23463687150838E-2</v>
      </c>
      <c r="F168" s="41" t="str">
        <f t="shared" si="48"/>
        <v/>
      </c>
      <c r="G168" s="22">
        <f t="shared" si="46"/>
        <v>-1</v>
      </c>
      <c r="H168" s="57">
        <f t="shared" si="49"/>
        <v>-2.23463687150838E-2</v>
      </c>
      <c r="I168" s="12"/>
    </row>
    <row r="169" spans="1:9" s="23" customFormat="1" ht="30" x14ac:dyDescent="0.2">
      <c r="A169" s="81"/>
      <c r="B169" s="56" t="s">
        <v>537</v>
      </c>
      <c r="C169" s="37">
        <v>0</v>
      </c>
      <c r="D169" s="20">
        <v>0</v>
      </c>
      <c r="E169" s="41" t="str">
        <f t="shared" si="47"/>
        <v/>
      </c>
      <c r="F169" s="41" t="str">
        <f t="shared" si="48"/>
        <v/>
      </c>
      <c r="G169" s="22" t="str">
        <f t="shared" si="46"/>
        <v xml:space="preserve"> </v>
      </c>
      <c r="H169" s="57" t="str">
        <f t="shared" si="49"/>
        <v/>
      </c>
      <c r="I169" s="12"/>
    </row>
    <row r="170" spans="1:9" s="23" customFormat="1" ht="15.75" thickBot="1" x14ac:dyDescent="0.25">
      <c r="A170" s="81"/>
      <c r="B170" s="58" t="s">
        <v>532</v>
      </c>
      <c r="C170" s="59">
        <v>0</v>
      </c>
      <c r="D170" s="89">
        <v>0</v>
      </c>
      <c r="E170" s="61" t="str">
        <f t="shared" si="47"/>
        <v/>
      </c>
      <c r="F170" s="61" t="str">
        <f t="shared" si="48"/>
        <v/>
      </c>
      <c r="G170" s="83" t="str">
        <f t="shared" si="46"/>
        <v xml:space="preserve"> </v>
      </c>
      <c r="H170" s="62" t="str">
        <f t="shared" si="49"/>
        <v/>
      </c>
      <c r="I170" s="12"/>
    </row>
    <row r="171" spans="1:9" s="12" customFormat="1" x14ac:dyDescent="0.2">
      <c r="A171" s="86"/>
      <c r="H171" s="19"/>
    </row>
    <row r="172" spans="1:9" s="12" customFormat="1" x14ac:dyDescent="0.2">
      <c r="A172" s="86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3">
        <f>SUM(C177:C349)</f>
        <v>945</v>
      </c>
      <c r="D176" s="14">
        <f>SUM(D177:D349)</f>
        <v>1163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0.23068783068783069</v>
      </c>
      <c r="H176" s="48">
        <f>+IF(OR(AND(E176=""),(G176="")),"",E176*G176)</f>
        <v>0.23068783068783069</v>
      </c>
    </row>
    <row r="177" spans="1:9" s="23" customFormat="1" ht="30" x14ac:dyDescent="0.2">
      <c r="A177" s="81"/>
      <c r="B177" s="64" t="s">
        <v>425</v>
      </c>
      <c r="C177" s="37">
        <v>0</v>
      </c>
      <c r="D177" s="20">
        <v>3</v>
      </c>
      <c r="E177" s="41" t="str">
        <f>+IF(C177=0,"",C177/C$176)</f>
        <v/>
      </c>
      <c r="F177" s="41">
        <f>+IF(D177=0,"",D177/D$176)</f>
        <v>2.5795356835769563E-3</v>
      </c>
      <c r="G177" s="22">
        <f t="shared" ref="G177:G243" si="68">+IF(AND(C177=0,D177=0)," ",IF(C177=0,1,IF(D177=0,-1,(D177-C177)/C177)))</f>
        <v>1</v>
      </c>
      <c r="H177" s="57" t="str">
        <f>+IF(OR(AND(E177=""),(G177="")),"",E177*G177)</f>
        <v/>
      </c>
      <c r="I177" s="12"/>
    </row>
    <row r="178" spans="1:9" s="23" customFormat="1" ht="15" x14ac:dyDescent="0.2">
      <c r="A178" s="81"/>
      <c r="B178" s="64" t="s">
        <v>560</v>
      </c>
      <c r="C178" s="37">
        <v>0</v>
      </c>
      <c r="D178" s="20">
        <v>0</v>
      </c>
      <c r="E178" s="41" t="str">
        <f t="shared" ref="E178:E245" si="69">+IF(C178=0,"",C178/C$176)</f>
        <v/>
      </c>
      <c r="F178" s="41" t="str">
        <f t="shared" ref="F178:F245" si="70">+IF(D178=0,"",D178/D$176)</f>
        <v/>
      </c>
      <c r="G178" s="22" t="str">
        <f t="shared" si="68"/>
        <v xml:space="preserve"> </v>
      </c>
      <c r="H178" s="57" t="str">
        <f t="shared" ref="H178:H245" si="71">+IF(OR(AND(E178=""),(G178="")),"",E178*G178)</f>
        <v/>
      </c>
      <c r="I178" s="12"/>
    </row>
    <row r="179" spans="1:9" s="23" customFormat="1" ht="45" x14ac:dyDescent="0.2">
      <c r="A179" s="81"/>
      <c r="B179" s="64" t="s">
        <v>426</v>
      </c>
      <c r="C179" s="37">
        <v>0</v>
      </c>
      <c r="D179" s="20">
        <v>0</v>
      </c>
      <c r="E179" s="41" t="str">
        <f t="shared" si="69"/>
        <v/>
      </c>
      <c r="F179" s="41" t="str">
        <f t="shared" si="70"/>
        <v/>
      </c>
      <c r="G179" s="22" t="str">
        <f t="shared" si="68"/>
        <v xml:space="preserve"> </v>
      </c>
      <c r="H179" s="57" t="str">
        <f t="shared" si="71"/>
        <v/>
      </c>
      <c r="I179" s="12"/>
    </row>
    <row r="180" spans="1:9" s="23" customFormat="1" ht="30" x14ac:dyDescent="0.2">
      <c r="A180" s="81"/>
      <c r="B180" s="64" t="s">
        <v>427</v>
      </c>
      <c r="C180" s="37">
        <v>0</v>
      </c>
      <c r="D180" s="20">
        <v>0</v>
      </c>
      <c r="E180" s="41" t="str">
        <f t="shared" si="69"/>
        <v/>
      </c>
      <c r="F180" s="41" t="str">
        <f t="shared" si="70"/>
        <v/>
      </c>
      <c r="G180" s="22" t="str">
        <f t="shared" si="68"/>
        <v xml:space="preserve"> </v>
      </c>
      <c r="H180" s="57" t="str">
        <f t="shared" si="71"/>
        <v/>
      </c>
      <c r="I180" s="12"/>
    </row>
    <row r="181" spans="1:9" s="23" customFormat="1" ht="30" x14ac:dyDescent="0.2">
      <c r="A181" s="81"/>
      <c r="B181" s="64" t="s">
        <v>561</v>
      </c>
      <c r="C181" s="37">
        <v>2</v>
      </c>
      <c r="D181" s="20">
        <v>13</v>
      </c>
      <c r="E181" s="41">
        <f t="shared" si="69"/>
        <v>2.1164021164021165E-3</v>
      </c>
      <c r="F181" s="41">
        <f t="shared" si="70"/>
        <v>1.117798796216681E-2</v>
      </c>
      <c r="G181" s="22">
        <f t="shared" si="68"/>
        <v>5.5</v>
      </c>
      <c r="H181" s="57">
        <f t="shared" si="71"/>
        <v>1.1640211640211642E-2</v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7"/>
      <c r="D182" s="37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7">
        <v>66</v>
      </c>
      <c r="D183" s="20">
        <v>392</v>
      </c>
      <c r="E183" s="41">
        <f t="shared" si="69"/>
        <v>6.9841269841269843E-2</v>
      </c>
      <c r="F183" s="41">
        <f t="shared" si="70"/>
        <v>0.33705932932072225</v>
      </c>
      <c r="G183" s="22">
        <f t="shared" si="68"/>
        <v>4.9393939393939394</v>
      </c>
      <c r="H183" s="57">
        <f t="shared" si="71"/>
        <v>0.34497354497354499</v>
      </c>
      <c r="I183" s="12"/>
    </row>
    <row r="184" spans="1:9" s="23" customFormat="1" ht="15" x14ac:dyDescent="0.2">
      <c r="A184" s="81"/>
      <c r="B184" s="64" t="s">
        <v>562</v>
      </c>
      <c r="C184" s="37">
        <v>1</v>
      </c>
      <c r="D184" s="20">
        <v>0</v>
      </c>
      <c r="E184" s="41">
        <f t="shared" si="69"/>
        <v>1.0582010582010583E-3</v>
      </c>
      <c r="F184" s="41" t="str">
        <f t="shared" si="70"/>
        <v/>
      </c>
      <c r="G184" s="22">
        <f t="shared" si="68"/>
        <v>-1</v>
      </c>
      <c r="H184" s="57">
        <f t="shared" si="71"/>
        <v>-1.0582010582010583E-3</v>
      </c>
      <c r="I184" s="12"/>
    </row>
    <row r="185" spans="1:9" s="23" customFormat="1" ht="15" x14ac:dyDescent="0.2">
      <c r="A185" s="81"/>
      <c r="B185" s="64" t="s">
        <v>563</v>
      </c>
      <c r="C185" s="37">
        <v>21</v>
      </c>
      <c r="D185" s="20">
        <v>30</v>
      </c>
      <c r="E185" s="41">
        <f t="shared" si="69"/>
        <v>2.2222222222222223E-2</v>
      </c>
      <c r="F185" s="41">
        <f t="shared" si="70"/>
        <v>2.5795356835769563E-2</v>
      </c>
      <c r="G185" s="22">
        <f t="shared" si="68"/>
        <v>0.42857142857142855</v>
      </c>
      <c r="H185" s="57">
        <f t="shared" si="71"/>
        <v>9.5238095238095229E-3</v>
      </c>
      <c r="I185" s="12"/>
    </row>
    <row r="186" spans="1:9" s="23" customFormat="1" ht="15" x14ac:dyDescent="0.2">
      <c r="A186" s="81"/>
      <c r="B186" s="64" t="s">
        <v>564</v>
      </c>
      <c r="C186" s="37">
        <v>1</v>
      </c>
      <c r="D186" s="20">
        <v>1</v>
      </c>
      <c r="E186" s="41">
        <f t="shared" si="69"/>
        <v>1.0582010582010583E-3</v>
      </c>
      <c r="F186" s="41">
        <f t="shared" si="70"/>
        <v>8.598452278589854E-4</v>
      </c>
      <c r="G186" s="22">
        <f t="shared" si="68"/>
        <v>0</v>
      </c>
      <c r="H186" s="57">
        <f t="shared" si="71"/>
        <v>0</v>
      </c>
      <c r="I186" s="12"/>
    </row>
    <row r="187" spans="1:9" s="23" customFormat="1" ht="15" x14ac:dyDescent="0.2">
      <c r="A187" s="81"/>
      <c r="B187" s="64" t="s">
        <v>40</v>
      </c>
      <c r="C187" s="37">
        <v>0</v>
      </c>
      <c r="D187" s="20">
        <v>0</v>
      </c>
      <c r="E187" s="41" t="str">
        <f t="shared" si="69"/>
        <v/>
      </c>
      <c r="F187" s="41" t="str">
        <f t="shared" si="70"/>
        <v/>
      </c>
      <c r="G187" s="22" t="str">
        <f t="shared" si="68"/>
        <v xml:space="preserve"> </v>
      </c>
      <c r="H187" s="57" t="str">
        <f t="shared" si="71"/>
        <v/>
      </c>
      <c r="I187" s="12"/>
    </row>
    <row r="188" spans="1:9" s="23" customFormat="1" ht="30" x14ac:dyDescent="0.2">
      <c r="A188" s="81"/>
      <c r="B188" s="64" t="s">
        <v>202</v>
      </c>
      <c r="C188" s="37">
        <v>0</v>
      </c>
      <c r="D188" s="20">
        <v>0</v>
      </c>
      <c r="E188" s="41" t="str">
        <f t="shared" si="69"/>
        <v/>
      </c>
      <c r="F188" s="41" t="str">
        <f t="shared" si="70"/>
        <v/>
      </c>
      <c r="G188" s="22" t="str">
        <f t="shared" si="68"/>
        <v xml:space="preserve"> </v>
      </c>
      <c r="H188" s="57" t="str">
        <f t="shared" si="71"/>
        <v/>
      </c>
      <c r="I188" s="12"/>
    </row>
    <row r="189" spans="1:9" s="23" customFormat="1" ht="15" x14ac:dyDescent="0.2">
      <c r="A189" s="81"/>
      <c r="B189" s="64" t="s">
        <v>43</v>
      </c>
      <c r="C189" s="37">
        <v>0</v>
      </c>
      <c r="D189" s="20">
        <v>0</v>
      </c>
      <c r="E189" s="41" t="str">
        <f t="shared" si="69"/>
        <v/>
      </c>
      <c r="F189" s="41" t="str">
        <f t="shared" si="70"/>
        <v/>
      </c>
      <c r="G189" s="22" t="str">
        <f t="shared" si="68"/>
        <v xml:space="preserve"> </v>
      </c>
      <c r="H189" s="57" t="str">
        <f t="shared" si="71"/>
        <v/>
      </c>
      <c r="I189" s="12"/>
    </row>
    <row r="190" spans="1:9" s="23" customFormat="1" ht="15" x14ac:dyDescent="0.2">
      <c r="A190" s="81"/>
      <c r="B190" s="64" t="s">
        <v>498</v>
      </c>
      <c r="C190" s="37">
        <v>2</v>
      </c>
      <c r="D190" s="20">
        <v>4</v>
      </c>
      <c r="E190" s="41">
        <f t="shared" si="69"/>
        <v>2.1164021164021165E-3</v>
      </c>
      <c r="F190" s="41">
        <f t="shared" si="70"/>
        <v>3.4393809114359416E-3</v>
      </c>
      <c r="G190" s="22">
        <f t="shared" si="68"/>
        <v>1</v>
      </c>
      <c r="H190" s="57">
        <f t="shared" si="71"/>
        <v>2.1164021164021165E-3</v>
      </c>
      <c r="I190" s="12"/>
    </row>
    <row r="191" spans="1:9" s="23" customFormat="1" ht="15" x14ac:dyDescent="0.2">
      <c r="A191" s="81"/>
      <c r="B191" s="64" t="s">
        <v>428</v>
      </c>
      <c r="C191" s="37">
        <v>18</v>
      </c>
      <c r="D191" s="20">
        <v>21</v>
      </c>
      <c r="E191" s="41">
        <f t="shared" si="69"/>
        <v>1.9047619047619049E-2</v>
      </c>
      <c r="F191" s="41">
        <f t="shared" si="70"/>
        <v>1.8056749785038694E-2</v>
      </c>
      <c r="G191" s="22">
        <f t="shared" si="68"/>
        <v>0.16666666666666666</v>
      </c>
      <c r="H191" s="57">
        <f t="shared" si="71"/>
        <v>3.1746031746031746E-3</v>
      </c>
      <c r="I191" s="12"/>
    </row>
    <row r="192" spans="1:9" s="23" customFormat="1" ht="30" x14ac:dyDescent="0.2">
      <c r="A192" s="81"/>
      <c r="B192" s="64" t="s">
        <v>595</v>
      </c>
      <c r="C192" s="37">
        <v>0</v>
      </c>
      <c r="D192" s="20">
        <v>3</v>
      </c>
      <c r="E192" s="41" t="str">
        <f t="shared" si="69"/>
        <v/>
      </c>
      <c r="F192" s="41">
        <f t="shared" si="70"/>
        <v>2.5795356835769563E-3</v>
      </c>
      <c r="G192" s="22">
        <f t="shared" si="68"/>
        <v>1</v>
      </c>
      <c r="H192" s="57" t="str">
        <f t="shared" si="71"/>
        <v/>
      </c>
      <c r="I192" s="12"/>
    </row>
    <row r="193" spans="1:9" s="23" customFormat="1" ht="30" x14ac:dyDescent="0.2">
      <c r="A193" s="81"/>
      <c r="B193" s="64" t="s">
        <v>596</v>
      </c>
      <c r="C193" s="37">
        <v>0</v>
      </c>
      <c r="D193" s="20">
        <v>0</v>
      </c>
      <c r="E193" s="41" t="str">
        <f t="shared" si="69"/>
        <v/>
      </c>
      <c r="F193" s="41" t="str">
        <f t="shared" si="70"/>
        <v/>
      </c>
      <c r="G193" s="22" t="str">
        <f t="shared" si="68"/>
        <v xml:space="preserve"> </v>
      </c>
      <c r="H193" s="57" t="str">
        <f t="shared" si="71"/>
        <v/>
      </c>
      <c r="I193" s="12"/>
    </row>
    <row r="194" spans="1:9" s="23" customFormat="1" ht="15" x14ac:dyDescent="0.2">
      <c r="A194" s="81"/>
      <c r="B194" s="64" t="s">
        <v>42</v>
      </c>
      <c r="C194" s="37">
        <v>1</v>
      </c>
      <c r="D194" s="20">
        <v>1</v>
      </c>
      <c r="E194" s="41">
        <f t="shared" si="69"/>
        <v>1.0582010582010583E-3</v>
      </c>
      <c r="F194" s="41">
        <f t="shared" si="70"/>
        <v>8.598452278589854E-4</v>
      </c>
      <c r="G194" s="22">
        <f t="shared" si="68"/>
        <v>0</v>
      </c>
      <c r="H194" s="57">
        <f t="shared" si="71"/>
        <v>0</v>
      </c>
      <c r="I194" s="12"/>
    </row>
    <row r="195" spans="1:9" s="23" customFormat="1" ht="15" x14ac:dyDescent="0.2">
      <c r="A195" s="81"/>
      <c r="B195" s="64" t="s">
        <v>499</v>
      </c>
      <c r="C195" s="37">
        <v>1</v>
      </c>
      <c r="D195" s="20">
        <v>0</v>
      </c>
      <c r="E195" s="41">
        <f t="shared" si="69"/>
        <v>1.0582010582010583E-3</v>
      </c>
      <c r="F195" s="41" t="str">
        <f t="shared" si="70"/>
        <v/>
      </c>
      <c r="G195" s="22">
        <f t="shared" si="68"/>
        <v>-1</v>
      </c>
      <c r="H195" s="57">
        <f t="shared" si="71"/>
        <v>-1.0582010582010583E-3</v>
      </c>
      <c r="I195" s="12"/>
    </row>
    <row r="196" spans="1:9" s="23" customFormat="1" ht="15" x14ac:dyDescent="0.2">
      <c r="A196" s="81"/>
      <c r="B196" s="64" t="s">
        <v>500</v>
      </c>
      <c r="C196" s="37">
        <v>0</v>
      </c>
      <c r="D196" s="20">
        <v>0</v>
      </c>
      <c r="E196" s="41" t="str">
        <f t="shared" si="69"/>
        <v/>
      </c>
      <c r="F196" s="41" t="str">
        <f t="shared" si="70"/>
        <v/>
      </c>
      <c r="G196" s="22" t="str">
        <f t="shared" si="68"/>
        <v xml:space="preserve"> </v>
      </c>
      <c r="H196" s="57" t="str">
        <f t="shared" si="71"/>
        <v/>
      </c>
      <c r="I196" s="12"/>
    </row>
    <row r="197" spans="1:9" s="23" customFormat="1" ht="30" x14ac:dyDescent="0.2">
      <c r="A197" s="81"/>
      <c r="B197" s="64" t="s">
        <v>605</v>
      </c>
      <c r="C197" s="37">
        <v>38</v>
      </c>
      <c r="D197" s="20">
        <v>7</v>
      </c>
      <c r="E197" s="41">
        <f t="shared" ref="E197" si="76">+IF(C197=0,"",C197/C$176)</f>
        <v>4.0211640211640212E-2</v>
      </c>
      <c r="F197" s="41">
        <f t="shared" ref="F197" si="77">+IF(D197=0,"",D197/D$176)</f>
        <v>6.0189165950128975E-3</v>
      </c>
      <c r="G197" s="41">
        <f t="shared" ref="G197" si="78">+IF(AND(C197=0,D197=0)," ",IF(C197=0,1,IF(D197=0,-1,(D197-C197)/C197)))</f>
        <v>-0.81578947368421051</v>
      </c>
      <c r="H197" s="57">
        <f t="shared" ref="H197" si="79">+IF(OR(AND(E197=""),(G197="")),"",E197*G197)</f>
        <v>-3.2804232804232801E-2</v>
      </c>
      <c r="I197" s="12"/>
    </row>
    <row r="198" spans="1:9" s="23" customFormat="1" ht="15" x14ac:dyDescent="0.2">
      <c r="A198" s="81"/>
      <c r="B198" s="64" t="s">
        <v>203</v>
      </c>
      <c r="C198" s="37">
        <v>2</v>
      </c>
      <c r="D198" s="20">
        <v>1</v>
      </c>
      <c r="E198" s="41">
        <f t="shared" si="69"/>
        <v>2.1164021164021165E-3</v>
      </c>
      <c r="F198" s="41">
        <f t="shared" si="70"/>
        <v>8.598452278589854E-4</v>
      </c>
      <c r="G198" s="22">
        <f t="shared" si="68"/>
        <v>-0.5</v>
      </c>
      <c r="H198" s="57">
        <f t="shared" si="71"/>
        <v>-1.0582010582010583E-3</v>
      </c>
      <c r="I198" s="12"/>
    </row>
    <row r="199" spans="1:9" s="23" customFormat="1" ht="15" x14ac:dyDescent="0.2">
      <c r="A199" s="81"/>
      <c r="B199" s="64" t="s">
        <v>204</v>
      </c>
      <c r="C199" s="37">
        <v>0</v>
      </c>
      <c r="D199" s="20">
        <v>1</v>
      </c>
      <c r="E199" s="41" t="str">
        <f t="shared" si="69"/>
        <v/>
      </c>
      <c r="F199" s="41">
        <f t="shared" si="70"/>
        <v>8.598452278589854E-4</v>
      </c>
      <c r="G199" s="22">
        <f t="shared" si="68"/>
        <v>1</v>
      </c>
      <c r="H199" s="57" t="str">
        <f t="shared" si="71"/>
        <v/>
      </c>
      <c r="I199" s="12"/>
    </row>
    <row r="200" spans="1:9" s="23" customFormat="1" ht="15" x14ac:dyDescent="0.2">
      <c r="A200" s="81"/>
      <c r="B200" s="64" t="s">
        <v>205</v>
      </c>
      <c r="C200" s="37">
        <v>0</v>
      </c>
      <c r="D200" s="20">
        <v>0</v>
      </c>
      <c r="E200" s="41" t="str">
        <f t="shared" si="69"/>
        <v/>
      </c>
      <c r="F200" s="41" t="str">
        <f t="shared" si="70"/>
        <v/>
      </c>
      <c r="G200" s="22" t="str">
        <f t="shared" si="68"/>
        <v xml:space="preserve"> </v>
      </c>
      <c r="H200" s="57" t="str">
        <f t="shared" si="71"/>
        <v/>
      </c>
      <c r="I200" s="12"/>
    </row>
    <row r="201" spans="1:9" s="23" customFormat="1" ht="15" x14ac:dyDescent="0.2">
      <c r="A201" s="81"/>
      <c r="B201" s="64" t="s">
        <v>545</v>
      </c>
      <c r="C201" s="37">
        <v>0</v>
      </c>
      <c r="D201" s="20">
        <v>13</v>
      </c>
      <c r="E201" s="41" t="str">
        <f t="shared" ref="E201" si="80">+IF(C201=0,"",C201/C$176)</f>
        <v/>
      </c>
      <c r="F201" s="41">
        <f t="shared" ref="F201" si="81">+IF(D201=0,"",D201/D$176)</f>
        <v>1.117798796216681E-2</v>
      </c>
      <c r="G201" s="22">
        <f t="shared" si="68"/>
        <v>1</v>
      </c>
      <c r="H201" s="57" t="str">
        <f t="shared" ref="H201" si="82">+IF(OR(AND(E201=""),(G201="")),"",E201*G201)</f>
        <v/>
      </c>
      <c r="I201" s="12"/>
    </row>
    <row r="202" spans="1:9" s="23" customFormat="1" ht="15" x14ac:dyDescent="0.2">
      <c r="A202" s="81"/>
      <c r="B202" s="64" t="s">
        <v>206</v>
      </c>
      <c r="C202" s="37">
        <v>5</v>
      </c>
      <c r="D202" s="20">
        <v>6</v>
      </c>
      <c r="E202" s="41">
        <f t="shared" si="69"/>
        <v>5.2910052910052907E-3</v>
      </c>
      <c r="F202" s="41">
        <f t="shared" si="70"/>
        <v>5.1590713671539126E-3</v>
      </c>
      <c r="G202" s="22">
        <f t="shared" si="68"/>
        <v>0.2</v>
      </c>
      <c r="H202" s="57">
        <f t="shared" si="71"/>
        <v>1.0582010582010583E-3</v>
      </c>
      <c r="I202" s="12"/>
    </row>
    <row r="203" spans="1:9" s="23" customFormat="1" ht="15" x14ac:dyDescent="0.2">
      <c r="A203" s="81"/>
      <c r="B203" s="64" t="s">
        <v>429</v>
      </c>
      <c r="C203" s="37">
        <v>6</v>
      </c>
      <c r="D203" s="20">
        <v>45</v>
      </c>
      <c r="E203" s="41">
        <f t="shared" si="69"/>
        <v>6.3492063492063492E-3</v>
      </c>
      <c r="F203" s="41">
        <f t="shared" si="70"/>
        <v>3.8693035253654341E-2</v>
      </c>
      <c r="G203" s="22">
        <f t="shared" si="68"/>
        <v>6.5</v>
      </c>
      <c r="H203" s="57">
        <f t="shared" si="71"/>
        <v>4.1269841269841269E-2</v>
      </c>
      <c r="I203" s="12"/>
    </row>
    <row r="204" spans="1:9" s="23" customFormat="1" ht="30" x14ac:dyDescent="0.2">
      <c r="A204" s="81"/>
      <c r="B204" s="64" t="s">
        <v>502</v>
      </c>
      <c r="C204" s="37">
        <v>2</v>
      </c>
      <c r="D204" s="20">
        <v>23</v>
      </c>
      <c r="E204" s="41">
        <f t="shared" si="69"/>
        <v>2.1164021164021165E-3</v>
      </c>
      <c r="F204" s="41">
        <f t="shared" si="70"/>
        <v>1.9776440240756664E-2</v>
      </c>
      <c r="G204" s="22">
        <f t="shared" si="68"/>
        <v>10.5</v>
      </c>
      <c r="H204" s="57">
        <f t="shared" si="71"/>
        <v>2.2222222222222223E-2</v>
      </c>
      <c r="I204" s="12"/>
    </row>
    <row r="205" spans="1:9" s="23" customFormat="1" ht="15" x14ac:dyDescent="0.2">
      <c r="A205" s="81" t="s">
        <v>643</v>
      </c>
      <c r="B205" s="64" t="s">
        <v>647</v>
      </c>
      <c r="C205" s="37"/>
      <c r="D205" s="37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7">
        <v>29</v>
      </c>
      <c r="D206" s="20">
        <v>61</v>
      </c>
      <c r="E206" s="41">
        <f t="shared" si="69"/>
        <v>3.0687830687830688E-2</v>
      </c>
      <c r="F206" s="41">
        <f t="shared" si="70"/>
        <v>5.2450558899398106E-2</v>
      </c>
      <c r="G206" s="22">
        <f t="shared" si="68"/>
        <v>1.103448275862069</v>
      </c>
      <c r="H206" s="57">
        <f t="shared" si="71"/>
        <v>3.3862433862433865E-2</v>
      </c>
      <c r="I206" s="12"/>
    </row>
    <row r="207" spans="1:9" s="23" customFormat="1" ht="15" x14ac:dyDescent="0.2">
      <c r="A207" s="81"/>
      <c r="B207" s="64" t="s">
        <v>208</v>
      </c>
      <c r="C207" s="37">
        <v>22</v>
      </c>
      <c r="D207" s="20">
        <v>12</v>
      </c>
      <c r="E207" s="41">
        <f t="shared" si="69"/>
        <v>2.328042328042328E-2</v>
      </c>
      <c r="F207" s="41">
        <f t="shared" si="70"/>
        <v>1.0318142734307825E-2</v>
      </c>
      <c r="G207" s="22">
        <f t="shared" si="68"/>
        <v>-0.45454545454545453</v>
      </c>
      <c r="H207" s="57">
        <f t="shared" si="71"/>
        <v>-1.0582010582010581E-2</v>
      </c>
      <c r="I207" s="12"/>
    </row>
    <row r="208" spans="1:9" s="23" customFormat="1" ht="15" x14ac:dyDescent="0.2">
      <c r="A208" s="81"/>
      <c r="B208" s="64" t="s">
        <v>209</v>
      </c>
      <c r="C208" s="37">
        <v>22</v>
      </c>
      <c r="D208" s="20">
        <v>5</v>
      </c>
      <c r="E208" s="41">
        <f t="shared" si="69"/>
        <v>2.328042328042328E-2</v>
      </c>
      <c r="F208" s="41">
        <f t="shared" si="70"/>
        <v>4.2992261392949269E-3</v>
      </c>
      <c r="G208" s="22">
        <f t="shared" si="68"/>
        <v>-0.77272727272727271</v>
      </c>
      <c r="H208" s="57">
        <f t="shared" si="71"/>
        <v>-1.7989417989417989E-2</v>
      </c>
      <c r="I208" s="12"/>
    </row>
    <row r="209" spans="1:9" s="23" customFormat="1" ht="15" x14ac:dyDescent="0.2">
      <c r="A209" s="81"/>
      <c r="B209" s="64" t="s">
        <v>210</v>
      </c>
      <c r="C209" s="37">
        <v>3</v>
      </c>
      <c r="D209" s="20">
        <v>1</v>
      </c>
      <c r="E209" s="41">
        <f t="shared" si="69"/>
        <v>3.1746031746031746E-3</v>
      </c>
      <c r="F209" s="41">
        <f t="shared" si="70"/>
        <v>8.598452278589854E-4</v>
      </c>
      <c r="G209" s="22">
        <f t="shared" si="68"/>
        <v>-0.66666666666666663</v>
      </c>
      <c r="H209" s="57">
        <f t="shared" si="71"/>
        <v>-2.1164021164021161E-3</v>
      </c>
      <c r="I209" s="12"/>
    </row>
    <row r="210" spans="1:9" s="23" customFormat="1" ht="15" x14ac:dyDescent="0.2">
      <c r="A210" s="81"/>
      <c r="B210" s="64" t="s">
        <v>430</v>
      </c>
      <c r="C210" s="37">
        <v>1</v>
      </c>
      <c r="D210" s="20">
        <v>6</v>
      </c>
      <c r="E210" s="41">
        <f t="shared" si="69"/>
        <v>1.0582010582010583E-3</v>
      </c>
      <c r="F210" s="41">
        <f t="shared" si="70"/>
        <v>5.1590713671539126E-3</v>
      </c>
      <c r="G210" s="22">
        <f t="shared" si="68"/>
        <v>5</v>
      </c>
      <c r="H210" s="57">
        <f t="shared" si="71"/>
        <v>5.2910052910052916E-3</v>
      </c>
      <c r="I210" s="12"/>
    </row>
    <row r="211" spans="1:9" s="23" customFormat="1" ht="15" x14ac:dyDescent="0.2">
      <c r="A211" s="81"/>
      <c r="B211" s="64" t="s">
        <v>431</v>
      </c>
      <c r="C211" s="37">
        <v>0</v>
      </c>
      <c r="D211" s="20">
        <v>0</v>
      </c>
      <c r="E211" s="41" t="str">
        <f t="shared" si="69"/>
        <v/>
      </c>
      <c r="F211" s="41" t="str">
        <f t="shared" si="70"/>
        <v/>
      </c>
      <c r="G211" s="22" t="str">
        <f t="shared" si="68"/>
        <v xml:space="preserve"> </v>
      </c>
      <c r="H211" s="57" t="str">
        <f t="shared" si="71"/>
        <v/>
      </c>
      <c r="I211" s="12"/>
    </row>
    <row r="212" spans="1:9" s="23" customFormat="1" ht="15" x14ac:dyDescent="0.2">
      <c r="A212" s="81"/>
      <c r="B212" s="64" t="s">
        <v>211</v>
      </c>
      <c r="C212" s="37">
        <v>0</v>
      </c>
      <c r="D212" s="20">
        <v>0</v>
      </c>
      <c r="E212" s="41" t="str">
        <f t="shared" si="69"/>
        <v/>
      </c>
      <c r="F212" s="41" t="str">
        <f t="shared" si="70"/>
        <v/>
      </c>
      <c r="G212" s="22" t="str">
        <f t="shared" si="68"/>
        <v xml:space="preserve"> </v>
      </c>
      <c r="H212" s="57" t="str">
        <f t="shared" si="71"/>
        <v/>
      </c>
      <c r="I212" s="12"/>
    </row>
    <row r="213" spans="1:9" s="23" customFormat="1" ht="15" x14ac:dyDescent="0.2">
      <c r="A213" s="81"/>
      <c r="B213" s="64" t="s">
        <v>503</v>
      </c>
      <c r="C213" s="37">
        <v>2</v>
      </c>
      <c r="D213" s="20">
        <v>0</v>
      </c>
      <c r="E213" s="41">
        <f t="shared" si="69"/>
        <v>2.1164021164021165E-3</v>
      </c>
      <c r="F213" s="41" t="str">
        <f t="shared" si="70"/>
        <v/>
      </c>
      <c r="G213" s="22">
        <f t="shared" si="68"/>
        <v>-1</v>
      </c>
      <c r="H213" s="57">
        <f t="shared" si="71"/>
        <v>-2.1164021164021165E-3</v>
      </c>
      <c r="I213" s="12"/>
    </row>
    <row r="214" spans="1:9" s="23" customFormat="1" ht="15" x14ac:dyDescent="0.2">
      <c r="A214" s="81"/>
      <c r="B214" s="64" t="s">
        <v>213</v>
      </c>
      <c r="C214" s="37">
        <v>3</v>
      </c>
      <c r="D214" s="20">
        <v>2</v>
      </c>
      <c r="E214" s="41">
        <f t="shared" si="69"/>
        <v>3.1746031746031746E-3</v>
      </c>
      <c r="F214" s="41">
        <f t="shared" si="70"/>
        <v>1.7196904557179708E-3</v>
      </c>
      <c r="G214" s="22">
        <f t="shared" si="68"/>
        <v>-0.33333333333333331</v>
      </c>
      <c r="H214" s="57">
        <f t="shared" si="71"/>
        <v>-1.0582010582010581E-3</v>
      </c>
      <c r="I214" s="12"/>
    </row>
    <row r="215" spans="1:9" s="23" customFormat="1" ht="15" x14ac:dyDescent="0.2">
      <c r="A215" s="81"/>
      <c r="B215" s="64" t="s">
        <v>214</v>
      </c>
      <c r="C215" s="37">
        <v>1</v>
      </c>
      <c r="D215" s="20">
        <v>2</v>
      </c>
      <c r="E215" s="41">
        <f t="shared" si="69"/>
        <v>1.0582010582010583E-3</v>
      </c>
      <c r="F215" s="41">
        <f t="shared" si="70"/>
        <v>1.7196904557179708E-3</v>
      </c>
      <c r="G215" s="22">
        <f t="shared" si="68"/>
        <v>1</v>
      </c>
      <c r="H215" s="57">
        <f t="shared" si="71"/>
        <v>1.0582010582010583E-3</v>
      </c>
      <c r="I215" s="12"/>
    </row>
    <row r="216" spans="1:9" s="23" customFormat="1" ht="15" x14ac:dyDescent="0.2">
      <c r="A216" s="81"/>
      <c r="B216" s="64" t="s">
        <v>215</v>
      </c>
      <c r="C216" s="37">
        <v>1</v>
      </c>
      <c r="D216" s="20">
        <v>1</v>
      </c>
      <c r="E216" s="41">
        <f t="shared" si="69"/>
        <v>1.0582010582010583E-3</v>
      </c>
      <c r="F216" s="41">
        <f t="shared" si="70"/>
        <v>8.598452278589854E-4</v>
      </c>
      <c r="G216" s="22">
        <f t="shared" si="68"/>
        <v>0</v>
      </c>
      <c r="H216" s="57">
        <f t="shared" si="71"/>
        <v>0</v>
      </c>
      <c r="I216" s="12"/>
    </row>
    <row r="217" spans="1:9" s="23" customFormat="1" ht="15" x14ac:dyDescent="0.2">
      <c r="A217" s="81"/>
      <c r="B217" s="64" t="s">
        <v>44</v>
      </c>
      <c r="C217" s="37">
        <v>0</v>
      </c>
      <c r="D217" s="20">
        <v>0</v>
      </c>
      <c r="E217" s="41" t="str">
        <f t="shared" si="69"/>
        <v/>
      </c>
      <c r="F217" s="41" t="str">
        <f t="shared" si="70"/>
        <v/>
      </c>
      <c r="G217" s="22" t="str">
        <f t="shared" si="68"/>
        <v xml:space="preserve"> </v>
      </c>
      <c r="H217" s="57" t="str">
        <f t="shared" si="71"/>
        <v/>
      </c>
      <c r="I217" s="12"/>
    </row>
    <row r="218" spans="1:9" s="23" customFormat="1" ht="30" x14ac:dyDescent="0.2">
      <c r="A218" s="81"/>
      <c r="B218" s="64" t="s">
        <v>45</v>
      </c>
      <c r="C218" s="37">
        <v>7</v>
      </c>
      <c r="D218" s="20">
        <v>18</v>
      </c>
      <c r="E218" s="41">
        <f t="shared" si="69"/>
        <v>7.4074074074074077E-3</v>
      </c>
      <c r="F218" s="41">
        <f t="shared" si="70"/>
        <v>1.5477214101461736E-2</v>
      </c>
      <c r="G218" s="22">
        <f t="shared" si="68"/>
        <v>1.5714285714285714</v>
      </c>
      <c r="H218" s="57">
        <f t="shared" si="71"/>
        <v>1.164021164021164E-2</v>
      </c>
      <c r="I218" s="12"/>
    </row>
    <row r="219" spans="1:9" s="23" customFormat="1" ht="15" x14ac:dyDescent="0.2">
      <c r="A219" s="81"/>
      <c r="B219" s="64" t="s">
        <v>216</v>
      </c>
      <c r="C219" s="37">
        <v>1</v>
      </c>
      <c r="D219" s="20">
        <v>0</v>
      </c>
      <c r="E219" s="41">
        <f t="shared" si="69"/>
        <v>1.0582010582010583E-3</v>
      </c>
      <c r="F219" s="41" t="str">
        <f t="shared" si="70"/>
        <v/>
      </c>
      <c r="G219" s="22">
        <f t="shared" si="68"/>
        <v>-1</v>
      </c>
      <c r="H219" s="57">
        <f t="shared" si="71"/>
        <v>-1.0582010582010583E-3</v>
      </c>
      <c r="I219" s="12"/>
    </row>
    <row r="220" spans="1:9" s="23" customFormat="1" ht="30" x14ac:dyDescent="0.2">
      <c r="A220" s="81"/>
      <c r="B220" s="64" t="s">
        <v>217</v>
      </c>
      <c r="C220" s="37">
        <v>1</v>
      </c>
      <c r="D220" s="20">
        <v>8</v>
      </c>
      <c r="E220" s="41">
        <f t="shared" si="69"/>
        <v>1.0582010582010583E-3</v>
      </c>
      <c r="F220" s="41">
        <f t="shared" si="70"/>
        <v>6.8787618228718832E-3</v>
      </c>
      <c r="G220" s="22">
        <f t="shared" si="68"/>
        <v>7</v>
      </c>
      <c r="H220" s="57">
        <f t="shared" si="71"/>
        <v>7.4074074074074077E-3</v>
      </c>
      <c r="I220" s="12"/>
    </row>
    <row r="221" spans="1:9" s="23" customFormat="1" ht="30" x14ac:dyDescent="0.2">
      <c r="A221" s="81"/>
      <c r="B221" s="64" t="s">
        <v>432</v>
      </c>
      <c r="C221" s="37">
        <v>8</v>
      </c>
      <c r="D221" s="20">
        <v>1</v>
      </c>
      <c r="E221" s="41">
        <f t="shared" si="69"/>
        <v>8.4656084656084662E-3</v>
      </c>
      <c r="F221" s="41">
        <f t="shared" si="70"/>
        <v>8.598452278589854E-4</v>
      </c>
      <c r="G221" s="22">
        <f t="shared" si="68"/>
        <v>-0.875</v>
      </c>
      <c r="H221" s="57">
        <f t="shared" si="71"/>
        <v>-7.4074074074074077E-3</v>
      </c>
      <c r="I221" s="12"/>
    </row>
    <row r="222" spans="1:9" s="23" customFormat="1" ht="15" x14ac:dyDescent="0.2">
      <c r="A222" s="81"/>
      <c r="B222" s="64" t="s">
        <v>504</v>
      </c>
      <c r="C222" s="37">
        <v>1</v>
      </c>
      <c r="D222" s="20">
        <v>0</v>
      </c>
      <c r="E222" s="41">
        <f t="shared" si="69"/>
        <v>1.0582010582010583E-3</v>
      </c>
      <c r="F222" s="41" t="str">
        <f t="shared" si="70"/>
        <v/>
      </c>
      <c r="G222" s="22">
        <f t="shared" si="68"/>
        <v>-1</v>
      </c>
      <c r="H222" s="57">
        <f t="shared" si="71"/>
        <v>-1.0582010582010583E-3</v>
      </c>
      <c r="I222" s="12"/>
    </row>
    <row r="223" spans="1:9" s="23" customFormat="1" ht="15" x14ac:dyDescent="0.2">
      <c r="A223" s="81"/>
      <c r="B223" s="64" t="s">
        <v>607</v>
      </c>
      <c r="C223" s="37">
        <v>2</v>
      </c>
      <c r="D223" s="20">
        <v>3</v>
      </c>
      <c r="E223" s="41">
        <f t="shared" ref="E223" si="87">+IF(C223=0,"",C223/C$176)</f>
        <v>2.1164021164021165E-3</v>
      </c>
      <c r="F223" s="41">
        <f t="shared" ref="F223" si="88">+IF(D223=0,"",D223/D$176)</f>
        <v>2.5795356835769563E-3</v>
      </c>
      <c r="G223" s="41">
        <f t="shared" ref="G223" si="89">+IF(AND(C223=0,D223=0)," ",IF(C223=0,1,IF(D223=0,-1,(D223-C223)/C223)))</f>
        <v>0.5</v>
      </c>
      <c r="H223" s="57">
        <f t="shared" ref="H223" si="90">+IF(OR(AND(E223=""),(G223="")),"",E223*G223)</f>
        <v>1.0582010582010583E-3</v>
      </c>
      <c r="I223" s="12"/>
    </row>
    <row r="224" spans="1:9" s="23" customFormat="1" ht="15" x14ac:dyDescent="0.2">
      <c r="A224" s="81"/>
      <c r="B224" s="64" t="s">
        <v>538</v>
      </c>
      <c r="C224" s="37">
        <v>1</v>
      </c>
      <c r="D224" s="20">
        <v>0</v>
      </c>
      <c r="E224" s="41">
        <f t="shared" si="69"/>
        <v>1.0582010582010583E-3</v>
      </c>
      <c r="F224" s="41" t="str">
        <f t="shared" si="70"/>
        <v/>
      </c>
      <c r="G224" s="22">
        <f t="shared" si="68"/>
        <v>-1</v>
      </c>
      <c r="H224" s="57">
        <f t="shared" si="71"/>
        <v>-1.0582010582010583E-3</v>
      </c>
      <c r="I224" s="12"/>
    </row>
    <row r="225" spans="1:9" s="23" customFormat="1" ht="15" x14ac:dyDescent="0.2">
      <c r="A225" s="81"/>
      <c r="B225" s="64" t="s">
        <v>218</v>
      </c>
      <c r="C225" s="37">
        <v>0</v>
      </c>
      <c r="D225" s="20">
        <v>0</v>
      </c>
      <c r="E225" s="41" t="str">
        <f t="shared" si="69"/>
        <v/>
      </c>
      <c r="F225" s="41" t="str">
        <f t="shared" si="70"/>
        <v/>
      </c>
      <c r="G225" s="22" t="str">
        <f t="shared" si="68"/>
        <v xml:space="preserve"> </v>
      </c>
      <c r="H225" s="57" t="str">
        <f t="shared" si="71"/>
        <v/>
      </c>
      <c r="I225" s="12"/>
    </row>
    <row r="226" spans="1:9" s="23" customFormat="1" ht="15" x14ac:dyDescent="0.2">
      <c r="A226" s="81"/>
      <c r="B226" s="64" t="s">
        <v>46</v>
      </c>
      <c r="C226" s="37">
        <v>0</v>
      </c>
      <c r="D226" s="20">
        <v>0</v>
      </c>
      <c r="E226" s="41" t="str">
        <f t="shared" si="69"/>
        <v/>
      </c>
      <c r="F226" s="41" t="str">
        <f t="shared" si="70"/>
        <v/>
      </c>
      <c r="G226" s="22" t="str">
        <f t="shared" si="68"/>
        <v xml:space="preserve"> </v>
      </c>
      <c r="H226" s="57" t="str">
        <f t="shared" si="71"/>
        <v/>
      </c>
      <c r="I226" s="12"/>
    </row>
    <row r="227" spans="1:9" s="23" customFormat="1" ht="15" x14ac:dyDescent="0.2">
      <c r="A227" s="81"/>
      <c r="B227" s="64" t="s">
        <v>219</v>
      </c>
      <c r="C227" s="37">
        <v>0</v>
      </c>
      <c r="D227" s="20">
        <v>2</v>
      </c>
      <c r="E227" s="41" t="str">
        <f t="shared" si="69"/>
        <v/>
      </c>
      <c r="F227" s="41">
        <f t="shared" si="70"/>
        <v>1.7196904557179708E-3</v>
      </c>
      <c r="G227" s="22">
        <f t="shared" si="68"/>
        <v>1</v>
      </c>
      <c r="H227" s="57" t="str">
        <f t="shared" si="71"/>
        <v/>
      </c>
      <c r="I227" s="12"/>
    </row>
    <row r="228" spans="1:9" s="23" customFormat="1" ht="15" x14ac:dyDescent="0.2">
      <c r="A228" s="81"/>
      <c r="B228" s="64" t="s">
        <v>220</v>
      </c>
      <c r="C228" s="37">
        <v>0</v>
      </c>
      <c r="D228" s="20">
        <v>0</v>
      </c>
      <c r="E228" s="41" t="str">
        <f t="shared" si="69"/>
        <v/>
      </c>
      <c r="F228" s="41" t="str">
        <f t="shared" si="70"/>
        <v/>
      </c>
      <c r="G228" s="22" t="str">
        <f t="shared" si="68"/>
        <v xml:space="preserve"> </v>
      </c>
      <c r="H228" s="57" t="str">
        <f t="shared" si="71"/>
        <v/>
      </c>
      <c r="I228" s="12"/>
    </row>
    <row r="229" spans="1:9" s="23" customFormat="1" ht="15" x14ac:dyDescent="0.2">
      <c r="A229" s="81"/>
      <c r="B229" s="64" t="s">
        <v>433</v>
      </c>
      <c r="C229" s="37">
        <v>0</v>
      </c>
      <c r="D229" s="20">
        <v>0</v>
      </c>
      <c r="E229" s="41" t="str">
        <f t="shared" si="69"/>
        <v/>
      </c>
      <c r="F229" s="41" t="str">
        <f t="shared" si="70"/>
        <v/>
      </c>
      <c r="G229" s="22" t="str">
        <f t="shared" si="68"/>
        <v xml:space="preserve"> </v>
      </c>
      <c r="H229" s="57" t="str">
        <f t="shared" si="71"/>
        <v/>
      </c>
      <c r="I229" s="12"/>
    </row>
    <row r="230" spans="1:9" s="23" customFormat="1" ht="15" x14ac:dyDescent="0.2">
      <c r="A230" s="81"/>
      <c r="B230" s="64" t="s">
        <v>587</v>
      </c>
      <c r="C230" s="37">
        <v>78</v>
      </c>
      <c r="D230" s="20">
        <v>68</v>
      </c>
      <c r="E230" s="41">
        <f t="shared" si="69"/>
        <v>8.2539682539682538E-2</v>
      </c>
      <c r="F230" s="41">
        <f t="shared" si="70"/>
        <v>5.8469475494411005E-2</v>
      </c>
      <c r="G230" s="22">
        <f t="shared" si="68"/>
        <v>-0.12820512820512819</v>
      </c>
      <c r="H230" s="57">
        <f t="shared" si="71"/>
        <v>-1.0582010582010581E-2</v>
      </c>
      <c r="I230" s="12"/>
    </row>
    <row r="231" spans="1:9" s="23" customFormat="1" ht="15" x14ac:dyDescent="0.2">
      <c r="A231" s="81"/>
      <c r="B231" s="64" t="s">
        <v>221</v>
      </c>
      <c r="C231" s="37">
        <v>0</v>
      </c>
      <c r="D231" s="20">
        <v>0</v>
      </c>
      <c r="E231" s="41" t="str">
        <f t="shared" si="69"/>
        <v/>
      </c>
      <c r="F231" s="41" t="str">
        <f t="shared" si="70"/>
        <v/>
      </c>
      <c r="G231" s="22" t="str">
        <f t="shared" si="68"/>
        <v xml:space="preserve"> </v>
      </c>
      <c r="H231" s="57" t="str">
        <f t="shared" si="71"/>
        <v/>
      </c>
      <c r="I231" s="12"/>
    </row>
    <row r="232" spans="1:9" s="23" customFormat="1" ht="15" x14ac:dyDescent="0.2">
      <c r="A232" s="81"/>
      <c r="B232" s="64" t="s">
        <v>222</v>
      </c>
      <c r="C232" s="37">
        <v>0</v>
      </c>
      <c r="D232" s="20">
        <v>0</v>
      </c>
      <c r="E232" s="41" t="str">
        <f t="shared" si="69"/>
        <v/>
      </c>
      <c r="F232" s="41" t="str">
        <f t="shared" si="70"/>
        <v/>
      </c>
      <c r="G232" s="22" t="str">
        <f t="shared" si="68"/>
        <v xml:space="preserve"> </v>
      </c>
      <c r="H232" s="57" t="str">
        <f t="shared" si="71"/>
        <v/>
      </c>
      <c r="I232" s="12"/>
    </row>
    <row r="233" spans="1:9" s="23" customFormat="1" ht="15" x14ac:dyDescent="0.2">
      <c r="A233" s="81"/>
      <c r="B233" s="64" t="s">
        <v>223</v>
      </c>
      <c r="C233" s="37">
        <v>0</v>
      </c>
      <c r="D233" s="20">
        <v>0</v>
      </c>
      <c r="E233" s="41" t="str">
        <f t="shared" si="69"/>
        <v/>
      </c>
      <c r="F233" s="41" t="str">
        <f t="shared" si="70"/>
        <v/>
      </c>
      <c r="G233" s="22" t="str">
        <f t="shared" si="68"/>
        <v xml:space="preserve"> </v>
      </c>
      <c r="H233" s="57" t="str">
        <f t="shared" si="71"/>
        <v/>
      </c>
      <c r="I233" s="12"/>
    </row>
    <row r="234" spans="1:9" s="23" customFormat="1" ht="15" x14ac:dyDescent="0.2">
      <c r="A234" s="81"/>
      <c r="B234" s="64" t="s">
        <v>626</v>
      </c>
      <c r="C234" s="37">
        <v>0</v>
      </c>
      <c r="D234" s="20">
        <v>0</v>
      </c>
      <c r="E234" s="41" t="str">
        <f t="shared" si="69"/>
        <v/>
      </c>
      <c r="F234" s="41" t="str">
        <f t="shared" si="70"/>
        <v/>
      </c>
      <c r="G234" s="22" t="str">
        <f t="shared" si="68"/>
        <v xml:space="preserve"> </v>
      </c>
      <c r="H234" s="57" t="str">
        <f t="shared" si="71"/>
        <v/>
      </c>
      <c r="I234" s="12"/>
    </row>
    <row r="235" spans="1:9" s="23" customFormat="1" ht="15" x14ac:dyDescent="0.2">
      <c r="A235" s="81"/>
      <c r="B235" s="64" t="s">
        <v>557</v>
      </c>
      <c r="C235" s="37">
        <v>0</v>
      </c>
      <c r="D235" s="20">
        <v>0</v>
      </c>
      <c r="E235" s="41" t="str">
        <f t="shared" ref="E235" si="91">+IF(C235=0,"",C235/C$176)</f>
        <v/>
      </c>
      <c r="F235" s="41" t="str">
        <f t="shared" ref="F235" si="92">+IF(D235=0,"",D235/D$176)</f>
        <v/>
      </c>
      <c r="G235" s="22" t="str">
        <f t="shared" si="68"/>
        <v xml:space="preserve"> 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4" t="s">
        <v>610</v>
      </c>
      <c r="C236" s="37">
        <v>1</v>
      </c>
      <c r="D236" s="20">
        <v>0</v>
      </c>
      <c r="E236" s="41">
        <f t="shared" ref="E236" si="94">+IF(C236=0,"",C236/C$176)</f>
        <v>1.0582010582010583E-3</v>
      </c>
      <c r="F236" s="41" t="str">
        <f t="shared" ref="F236" si="95">+IF(D236=0,"",D236/D$176)</f>
        <v/>
      </c>
      <c r="G236" s="41">
        <f t="shared" ref="G236" si="96">+IF(AND(C236=0,D236=0)," ",IF(C236=0,1,IF(D236=0,-1,(D236-C236)/C236)))</f>
        <v>-1</v>
      </c>
      <c r="H236" s="57">
        <f t="shared" ref="H236" si="97">+IF(OR(AND(E236=""),(G236="")),"",E236*G236)</f>
        <v>-1.0582010582010583E-3</v>
      </c>
      <c r="I236" s="12"/>
    </row>
    <row r="237" spans="1:9" s="23" customFormat="1" ht="15" x14ac:dyDescent="0.2">
      <c r="A237" s="81"/>
      <c r="B237" s="64" t="s">
        <v>48</v>
      </c>
      <c r="C237" s="37">
        <v>2</v>
      </c>
      <c r="D237" s="20">
        <v>1</v>
      </c>
      <c r="E237" s="41">
        <f t="shared" si="69"/>
        <v>2.1164021164021165E-3</v>
      </c>
      <c r="F237" s="41">
        <f t="shared" si="70"/>
        <v>8.598452278589854E-4</v>
      </c>
      <c r="G237" s="22">
        <f t="shared" si="68"/>
        <v>-0.5</v>
      </c>
      <c r="H237" s="57">
        <f t="shared" si="71"/>
        <v>-1.0582010582010583E-3</v>
      </c>
      <c r="I237" s="12"/>
    </row>
    <row r="238" spans="1:9" s="23" customFormat="1" ht="15" x14ac:dyDescent="0.2">
      <c r="A238" s="81"/>
      <c r="B238" s="64" t="s">
        <v>224</v>
      </c>
      <c r="C238" s="37">
        <v>0</v>
      </c>
      <c r="D238" s="20">
        <v>0</v>
      </c>
      <c r="E238" s="41" t="str">
        <f t="shared" si="69"/>
        <v/>
      </c>
      <c r="F238" s="41" t="str">
        <f t="shared" si="70"/>
        <v/>
      </c>
      <c r="G238" s="22" t="str">
        <f t="shared" si="68"/>
        <v xml:space="preserve"> </v>
      </c>
      <c r="H238" s="57" t="str">
        <f t="shared" si="71"/>
        <v/>
      </c>
      <c r="I238" s="12"/>
    </row>
    <row r="239" spans="1:9" s="23" customFormat="1" ht="15" x14ac:dyDescent="0.2">
      <c r="A239" s="81"/>
      <c r="B239" s="64" t="s">
        <v>47</v>
      </c>
      <c r="C239" s="37">
        <v>0</v>
      </c>
      <c r="D239" s="20">
        <v>1</v>
      </c>
      <c r="E239" s="41" t="str">
        <f t="shared" si="69"/>
        <v/>
      </c>
      <c r="F239" s="41">
        <f t="shared" si="70"/>
        <v>8.598452278589854E-4</v>
      </c>
      <c r="G239" s="22">
        <f t="shared" si="68"/>
        <v>1</v>
      </c>
      <c r="H239" s="57" t="str">
        <f t="shared" si="71"/>
        <v/>
      </c>
      <c r="I239" s="12"/>
    </row>
    <row r="240" spans="1:9" s="23" customFormat="1" ht="30" x14ac:dyDescent="0.2">
      <c r="A240" s="81"/>
      <c r="B240" s="64" t="s">
        <v>225</v>
      </c>
      <c r="C240" s="37">
        <v>0</v>
      </c>
      <c r="D240" s="20">
        <v>2</v>
      </c>
      <c r="E240" s="41" t="str">
        <f t="shared" si="69"/>
        <v/>
      </c>
      <c r="F240" s="41">
        <f t="shared" si="70"/>
        <v>1.7196904557179708E-3</v>
      </c>
      <c r="G240" s="22">
        <f t="shared" si="68"/>
        <v>1</v>
      </c>
      <c r="H240" s="57" t="str">
        <f t="shared" si="71"/>
        <v/>
      </c>
      <c r="I240" s="12"/>
    </row>
    <row r="241" spans="1:9" s="23" customFormat="1" ht="30" x14ac:dyDescent="0.2">
      <c r="A241" s="81"/>
      <c r="B241" s="64" t="s">
        <v>631</v>
      </c>
      <c r="C241" s="37">
        <v>0</v>
      </c>
      <c r="D241" s="20">
        <v>0</v>
      </c>
      <c r="E241" s="41" t="str">
        <f t="shared" si="69"/>
        <v/>
      </c>
      <c r="F241" s="41" t="str">
        <f t="shared" si="70"/>
        <v/>
      </c>
      <c r="G241" s="22" t="str">
        <f t="shared" si="68"/>
        <v xml:space="preserve"> </v>
      </c>
      <c r="H241" s="57" t="str">
        <f t="shared" si="71"/>
        <v/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7"/>
      <c r="D242" s="37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7">
        <v>3</v>
      </c>
      <c r="D243" s="20">
        <v>12</v>
      </c>
      <c r="E243" s="41">
        <f t="shared" si="69"/>
        <v>3.1746031746031746E-3</v>
      </c>
      <c r="F243" s="41">
        <f t="shared" si="70"/>
        <v>1.0318142734307825E-2</v>
      </c>
      <c r="G243" s="22">
        <f t="shared" si="68"/>
        <v>3</v>
      </c>
      <c r="H243" s="57">
        <f t="shared" si="71"/>
        <v>9.5238095238095247E-3</v>
      </c>
      <c r="I243" s="12"/>
    </row>
    <row r="244" spans="1:9" s="23" customFormat="1" ht="15" x14ac:dyDescent="0.2">
      <c r="A244" s="81"/>
      <c r="B244" s="64" t="s">
        <v>52</v>
      </c>
      <c r="C244" s="37">
        <v>0</v>
      </c>
      <c r="D244" s="20">
        <v>0</v>
      </c>
      <c r="E244" s="41" t="str">
        <f t="shared" si="69"/>
        <v/>
      </c>
      <c r="F244" s="41" t="str">
        <f t="shared" si="70"/>
        <v/>
      </c>
      <c r="G244" s="22" t="str">
        <f t="shared" ref="G244:G314" si="102">+IF(AND(C244=0,D244=0)," ",IF(C244=0,1,IF(D244=0,-1,(D244-C244)/C244)))</f>
        <v xml:space="preserve"> </v>
      </c>
      <c r="H244" s="57" t="str">
        <f t="shared" si="71"/>
        <v/>
      </c>
      <c r="I244" s="12"/>
    </row>
    <row r="245" spans="1:9" s="23" customFormat="1" ht="30" x14ac:dyDescent="0.2">
      <c r="A245" s="81"/>
      <c r="B245" s="64" t="s">
        <v>539</v>
      </c>
      <c r="C245" s="37">
        <v>0</v>
      </c>
      <c r="D245" s="20">
        <v>0</v>
      </c>
      <c r="E245" s="41" t="str">
        <f t="shared" si="69"/>
        <v/>
      </c>
      <c r="F245" s="41" t="str">
        <f t="shared" si="70"/>
        <v/>
      </c>
      <c r="G245" s="22" t="str">
        <f t="shared" si="102"/>
        <v xml:space="preserve"> </v>
      </c>
      <c r="H245" s="57" t="str">
        <f t="shared" si="71"/>
        <v/>
      </c>
      <c r="I245" s="12"/>
    </row>
    <row r="246" spans="1:9" s="23" customFormat="1" ht="15" x14ac:dyDescent="0.2">
      <c r="A246" s="81"/>
      <c r="B246" s="64" t="s">
        <v>50</v>
      </c>
      <c r="C246" s="37">
        <v>2</v>
      </c>
      <c r="D246" s="20">
        <v>19</v>
      </c>
      <c r="E246" s="41">
        <f t="shared" ref="E246:E315" si="103">+IF(C246=0,"",C246/C$176)</f>
        <v>2.1164021164021165E-3</v>
      </c>
      <c r="F246" s="41">
        <f t="shared" ref="F246:F315" si="104">+IF(D246=0,"",D246/D$176)</f>
        <v>1.6337059329320721E-2</v>
      </c>
      <c r="G246" s="22">
        <f t="shared" si="102"/>
        <v>8.5</v>
      </c>
      <c r="H246" s="57">
        <f t="shared" ref="H246:H315" si="105">+IF(OR(AND(E246=""),(G246="")),"",E246*G246)</f>
        <v>1.7989417989417989E-2</v>
      </c>
      <c r="I246" s="12"/>
    </row>
    <row r="247" spans="1:9" s="23" customFormat="1" ht="15" x14ac:dyDescent="0.2">
      <c r="A247" s="81"/>
      <c r="B247" s="64" t="s">
        <v>49</v>
      </c>
      <c r="C247" s="37">
        <v>0</v>
      </c>
      <c r="D247" s="20">
        <v>0</v>
      </c>
      <c r="E247" s="41" t="str">
        <f t="shared" si="103"/>
        <v/>
      </c>
      <c r="F247" s="41" t="str">
        <f t="shared" si="104"/>
        <v/>
      </c>
      <c r="G247" s="22" t="str">
        <f t="shared" si="102"/>
        <v xml:space="preserve"> </v>
      </c>
      <c r="H247" s="57" t="str">
        <f t="shared" si="105"/>
        <v/>
      </c>
      <c r="I247" s="12"/>
    </row>
    <row r="248" spans="1:9" s="23" customFormat="1" ht="15" x14ac:dyDescent="0.2">
      <c r="A248" s="81"/>
      <c r="B248" s="64" t="s">
        <v>597</v>
      </c>
      <c r="C248" s="37">
        <v>1</v>
      </c>
      <c r="D248" s="20">
        <v>4</v>
      </c>
      <c r="E248" s="41">
        <f t="shared" si="103"/>
        <v>1.0582010582010583E-3</v>
      </c>
      <c r="F248" s="41">
        <f t="shared" si="104"/>
        <v>3.4393809114359416E-3</v>
      </c>
      <c r="G248" s="22">
        <f t="shared" si="102"/>
        <v>3</v>
      </c>
      <c r="H248" s="57">
        <f t="shared" si="105"/>
        <v>3.1746031746031746E-3</v>
      </c>
      <c r="I248" s="12"/>
    </row>
    <row r="249" spans="1:9" s="23" customFormat="1" ht="15" x14ac:dyDescent="0.2">
      <c r="A249" s="81"/>
      <c r="B249" s="64" t="s">
        <v>51</v>
      </c>
      <c r="C249" s="37">
        <v>1</v>
      </c>
      <c r="D249" s="20">
        <v>3</v>
      </c>
      <c r="E249" s="41">
        <f t="shared" si="103"/>
        <v>1.0582010582010583E-3</v>
      </c>
      <c r="F249" s="41">
        <f t="shared" si="104"/>
        <v>2.5795356835769563E-3</v>
      </c>
      <c r="G249" s="22">
        <f t="shared" si="102"/>
        <v>2</v>
      </c>
      <c r="H249" s="57">
        <f t="shared" si="105"/>
        <v>2.1164021164021165E-3</v>
      </c>
      <c r="I249" s="12"/>
    </row>
    <row r="250" spans="1:9" s="23" customFormat="1" ht="30" x14ac:dyDescent="0.2">
      <c r="A250" s="81"/>
      <c r="B250" s="64" t="s">
        <v>226</v>
      </c>
      <c r="C250" s="37">
        <v>0</v>
      </c>
      <c r="D250" s="20">
        <v>0</v>
      </c>
      <c r="E250" s="41" t="str">
        <f t="shared" si="103"/>
        <v/>
      </c>
      <c r="F250" s="41" t="str">
        <f t="shared" si="104"/>
        <v/>
      </c>
      <c r="G250" s="22" t="str">
        <f t="shared" si="102"/>
        <v xml:space="preserve"> </v>
      </c>
      <c r="H250" s="57" t="str">
        <f t="shared" si="105"/>
        <v/>
      </c>
      <c r="I250" s="12"/>
    </row>
    <row r="251" spans="1:9" s="23" customFormat="1" ht="15" x14ac:dyDescent="0.2">
      <c r="A251" s="81"/>
      <c r="B251" s="64" t="s">
        <v>434</v>
      </c>
      <c r="C251" s="37">
        <v>0</v>
      </c>
      <c r="D251" s="20">
        <v>1</v>
      </c>
      <c r="E251" s="41" t="str">
        <f t="shared" si="103"/>
        <v/>
      </c>
      <c r="F251" s="41">
        <f t="shared" si="104"/>
        <v>8.598452278589854E-4</v>
      </c>
      <c r="G251" s="22">
        <f t="shared" si="102"/>
        <v>1</v>
      </c>
      <c r="H251" s="57" t="str">
        <f t="shared" si="105"/>
        <v/>
      </c>
      <c r="I251" s="12"/>
    </row>
    <row r="252" spans="1:9" s="23" customFormat="1" ht="30" x14ac:dyDescent="0.2">
      <c r="A252" s="81"/>
      <c r="B252" s="64" t="s">
        <v>323</v>
      </c>
      <c r="C252" s="37">
        <v>2</v>
      </c>
      <c r="D252" s="20">
        <v>0</v>
      </c>
      <c r="E252" s="41">
        <f t="shared" si="103"/>
        <v>2.1164021164021165E-3</v>
      </c>
      <c r="F252" s="41" t="str">
        <f t="shared" si="104"/>
        <v/>
      </c>
      <c r="G252" s="22">
        <f t="shared" si="102"/>
        <v>-1</v>
      </c>
      <c r="H252" s="57">
        <f t="shared" si="105"/>
        <v>-2.1164021164021165E-3</v>
      </c>
      <c r="I252" s="12"/>
    </row>
    <row r="253" spans="1:9" s="23" customFormat="1" ht="15" x14ac:dyDescent="0.2">
      <c r="A253" s="81"/>
      <c r="B253" s="64" t="s">
        <v>227</v>
      </c>
      <c r="C253" s="37">
        <v>1</v>
      </c>
      <c r="D253" s="20">
        <v>1</v>
      </c>
      <c r="E253" s="41">
        <f t="shared" si="103"/>
        <v>1.0582010582010583E-3</v>
      </c>
      <c r="F253" s="41">
        <f t="shared" si="104"/>
        <v>8.598452278589854E-4</v>
      </c>
      <c r="G253" s="22">
        <f t="shared" si="102"/>
        <v>0</v>
      </c>
      <c r="H253" s="57">
        <f t="shared" si="105"/>
        <v>0</v>
      </c>
      <c r="I253" s="12"/>
    </row>
    <row r="254" spans="1:9" s="23" customFormat="1" ht="15" x14ac:dyDescent="0.2">
      <c r="A254" s="81"/>
      <c r="B254" s="64" t="s">
        <v>228</v>
      </c>
      <c r="C254" s="37">
        <v>0</v>
      </c>
      <c r="D254" s="20">
        <v>0</v>
      </c>
      <c r="E254" s="41" t="str">
        <f t="shared" si="103"/>
        <v/>
      </c>
      <c r="F254" s="41" t="str">
        <f t="shared" si="104"/>
        <v/>
      </c>
      <c r="G254" s="22" t="str">
        <f t="shared" si="102"/>
        <v xml:space="preserve"> </v>
      </c>
      <c r="H254" s="57" t="str">
        <f t="shared" si="105"/>
        <v/>
      </c>
      <c r="I254" s="12"/>
    </row>
    <row r="255" spans="1:9" s="23" customFormat="1" ht="15" x14ac:dyDescent="0.2">
      <c r="A255" s="81"/>
      <c r="B255" s="64" t="s">
        <v>435</v>
      </c>
      <c r="C255" s="37">
        <v>2</v>
      </c>
      <c r="D255" s="20">
        <v>0</v>
      </c>
      <c r="E255" s="41">
        <f t="shared" si="103"/>
        <v>2.1164021164021165E-3</v>
      </c>
      <c r="F255" s="41" t="str">
        <f t="shared" si="104"/>
        <v/>
      </c>
      <c r="G255" s="22">
        <f t="shared" si="102"/>
        <v>-1</v>
      </c>
      <c r="H255" s="57">
        <f t="shared" si="105"/>
        <v>-2.1164021164021165E-3</v>
      </c>
      <c r="I255" s="12"/>
    </row>
    <row r="256" spans="1:9" s="23" customFormat="1" ht="15" x14ac:dyDescent="0.2">
      <c r="A256" s="81"/>
      <c r="B256" s="64" t="s">
        <v>229</v>
      </c>
      <c r="C256" s="37">
        <v>0</v>
      </c>
      <c r="D256" s="20">
        <v>0</v>
      </c>
      <c r="E256" s="41" t="str">
        <f t="shared" si="103"/>
        <v/>
      </c>
      <c r="F256" s="41" t="str">
        <f t="shared" si="104"/>
        <v/>
      </c>
      <c r="G256" s="22" t="str">
        <f t="shared" si="102"/>
        <v xml:space="preserve"> </v>
      </c>
      <c r="H256" s="57" t="str">
        <f t="shared" si="105"/>
        <v/>
      </c>
      <c r="I256" s="12"/>
    </row>
    <row r="257" spans="1:9" s="23" customFormat="1" ht="30" x14ac:dyDescent="0.2">
      <c r="A257" s="81"/>
      <c r="B257" s="64" t="s">
        <v>437</v>
      </c>
      <c r="C257" s="37">
        <v>0</v>
      </c>
      <c r="D257" s="20">
        <v>0</v>
      </c>
      <c r="E257" s="41" t="str">
        <f t="shared" si="103"/>
        <v/>
      </c>
      <c r="F257" s="41" t="str">
        <f t="shared" si="104"/>
        <v/>
      </c>
      <c r="G257" s="22" t="str">
        <f t="shared" si="102"/>
        <v xml:space="preserve"> </v>
      </c>
      <c r="H257" s="57" t="str">
        <f t="shared" si="105"/>
        <v/>
      </c>
      <c r="I257" s="12"/>
    </row>
    <row r="258" spans="1:9" s="23" customFormat="1" ht="30" x14ac:dyDescent="0.2">
      <c r="A258" s="81"/>
      <c r="B258" s="64" t="s">
        <v>414</v>
      </c>
      <c r="C258" s="37">
        <v>1</v>
      </c>
      <c r="D258" s="20">
        <v>1</v>
      </c>
      <c r="E258" s="41">
        <f t="shared" si="103"/>
        <v>1.0582010582010583E-3</v>
      </c>
      <c r="F258" s="41">
        <f t="shared" si="104"/>
        <v>8.598452278589854E-4</v>
      </c>
      <c r="G258" s="22">
        <f t="shared" si="102"/>
        <v>0</v>
      </c>
      <c r="H258" s="57">
        <f t="shared" si="105"/>
        <v>0</v>
      </c>
      <c r="I258" s="12"/>
    </row>
    <row r="259" spans="1:9" s="23" customFormat="1" ht="15" x14ac:dyDescent="0.2">
      <c r="A259" s="81"/>
      <c r="B259" s="64" t="s">
        <v>415</v>
      </c>
      <c r="C259" s="37">
        <v>0</v>
      </c>
      <c r="D259" s="20">
        <v>1</v>
      </c>
      <c r="E259" s="41" t="str">
        <f t="shared" si="103"/>
        <v/>
      </c>
      <c r="F259" s="41">
        <f t="shared" si="104"/>
        <v>8.598452278589854E-4</v>
      </c>
      <c r="G259" s="22">
        <f t="shared" si="102"/>
        <v>1</v>
      </c>
      <c r="H259" s="57" t="str">
        <f t="shared" si="105"/>
        <v/>
      </c>
      <c r="I259" s="12"/>
    </row>
    <row r="260" spans="1:9" s="23" customFormat="1" ht="30" x14ac:dyDescent="0.2">
      <c r="A260" s="81"/>
      <c r="B260" s="64" t="s">
        <v>438</v>
      </c>
      <c r="C260" s="37">
        <v>0</v>
      </c>
      <c r="D260" s="20">
        <v>0</v>
      </c>
      <c r="E260" s="41" t="str">
        <f t="shared" si="103"/>
        <v/>
      </c>
      <c r="F260" s="41" t="str">
        <f t="shared" si="104"/>
        <v/>
      </c>
      <c r="G260" s="22" t="str">
        <f t="shared" si="102"/>
        <v xml:space="preserve"> </v>
      </c>
      <c r="H260" s="57" t="str">
        <f t="shared" si="105"/>
        <v/>
      </c>
      <c r="I260" s="12"/>
    </row>
    <row r="261" spans="1:9" s="23" customFormat="1" ht="15" x14ac:dyDescent="0.2">
      <c r="A261" s="81"/>
      <c r="B261" s="64" t="s">
        <v>598</v>
      </c>
      <c r="C261" s="37">
        <v>0</v>
      </c>
      <c r="D261" s="20">
        <v>1</v>
      </c>
      <c r="E261" s="41" t="str">
        <f t="shared" si="103"/>
        <v/>
      </c>
      <c r="F261" s="41">
        <f t="shared" si="104"/>
        <v>8.598452278589854E-4</v>
      </c>
      <c r="G261" s="22">
        <f t="shared" si="102"/>
        <v>1</v>
      </c>
      <c r="H261" s="57" t="str">
        <f t="shared" si="105"/>
        <v/>
      </c>
      <c r="I261" s="12"/>
    </row>
    <row r="262" spans="1:9" s="23" customFormat="1" ht="15" x14ac:dyDescent="0.2">
      <c r="A262" s="81"/>
      <c r="B262" s="64" t="s">
        <v>599</v>
      </c>
      <c r="C262" s="37">
        <v>0</v>
      </c>
      <c r="D262" s="20">
        <v>0</v>
      </c>
      <c r="E262" s="41" t="str">
        <f t="shared" si="103"/>
        <v/>
      </c>
      <c r="F262" s="41" t="str">
        <f t="shared" si="104"/>
        <v/>
      </c>
      <c r="G262" s="22" t="str">
        <f t="shared" si="102"/>
        <v xml:space="preserve"> </v>
      </c>
      <c r="H262" s="57" t="str">
        <f t="shared" si="105"/>
        <v/>
      </c>
      <c r="I262" s="12"/>
    </row>
    <row r="263" spans="1:9" s="23" customFormat="1" ht="15" x14ac:dyDescent="0.2">
      <c r="A263" s="81"/>
      <c r="B263" s="64" t="s">
        <v>230</v>
      </c>
      <c r="C263" s="37">
        <v>1</v>
      </c>
      <c r="D263" s="20">
        <v>0</v>
      </c>
      <c r="E263" s="41">
        <f t="shared" si="103"/>
        <v>1.0582010582010583E-3</v>
      </c>
      <c r="F263" s="41" t="str">
        <f t="shared" si="104"/>
        <v/>
      </c>
      <c r="G263" s="22">
        <f t="shared" si="102"/>
        <v>-1</v>
      </c>
      <c r="H263" s="57">
        <f t="shared" si="105"/>
        <v>-1.0582010582010583E-3</v>
      </c>
      <c r="I263" s="12"/>
    </row>
    <row r="264" spans="1:9" s="23" customFormat="1" ht="30" x14ac:dyDescent="0.2">
      <c r="A264" s="81"/>
      <c r="B264" s="64" t="s">
        <v>439</v>
      </c>
      <c r="C264" s="37">
        <v>2</v>
      </c>
      <c r="D264" s="20">
        <v>2</v>
      </c>
      <c r="E264" s="41">
        <f t="shared" si="103"/>
        <v>2.1164021164021165E-3</v>
      </c>
      <c r="F264" s="41">
        <f t="shared" si="104"/>
        <v>1.7196904557179708E-3</v>
      </c>
      <c r="G264" s="22">
        <f t="shared" si="102"/>
        <v>0</v>
      </c>
      <c r="H264" s="57">
        <f t="shared" si="105"/>
        <v>0</v>
      </c>
      <c r="I264" s="12"/>
    </row>
    <row r="265" spans="1:9" s="23" customFormat="1" ht="15" x14ac:dyDescent="0.2">
      <c r="A265" s="81"/>
      <c r="B265" s="64" t="s">
        <v>440</v>
      </c>
      <c r="C265" s="37">
        <v>0</v>
      </c>
      <c r="D265" s="20">
        <v>1</v>
      </c>
      <c r="E265" s="41" t="str">
        <f t="shared" si="103"/>
        <v/>
      </c>
      <c r="F265" s="41">
        <f t="shared" si="104"/>
        <v>8.598452278589854E-4</v>
      </c>
      <c r="G265" s="22">
        <f t="shared" si="102"/>
        <v>1</v>
      </c>
      <c r="H265" s="57" t="str">
        <f t="shared" si="105"/>
        <v/>
      </c>
      <c r="I265" s="12"/>
    </row>
    <row r="266" spans="1:9" s="23" customFormat="1" ht="15" x14ac:dyDescent="0.2">
      <c r="A266" s="81"/>
      <c r="B266" s="64" t="s">
        <v>507</v>
      </c>
      <c r="C266" s="37">
        <v>0</v>
      </c>
      <c r="D266" s="20">
        <v>0</v>
      </c>
      <c r="E266" s="41" t="str">
        <f t="shared" si="103"/>
        <v/>
      </c>
      <c r="F266" s="41" t="str">
        <f t="shared" si="104"/>
        <v/>
      </c>
      <c r="G266" s="22" t="str">
        <f t="shared" si="102"/>
        <v xml:space="preserve"> </v>
      </c>
      <c r="H266" s="57" t="str">
        <f t="shared" si="105"/>
        <v/>
      </c>
      <c r="I266" s="12"/>
    </row>
    <row r="267" spans="1:9" s="23" customFormat="1" ht="15" x14ac:dyDescent="0.2">
      <c r="A267" s="81"/>
      <c r="B267" s="64" t="s">
        <v>508</v>
      </c>
      <c r="C267" s="37">
        <v>1</v>
      </c>
      <c r="D267" s="20">
        <v>0</v>
      </c>
      <c r="E267" s="41">
        <f t="shared" si="103"/>
        <v>1.0582010582010583E-3</v>
      </c>
      <c r="F267" s="41" t="str">
        <f t="shared" si="104"/>
        <v/>
      </c>
      <c r="G267" s="22">
        <f t="shared" si="102"/>
        <v>-1</v>
      </c>
      <c r="H267" s="57">
        <f t="shared" si="105"/>
        <v>-1.0582010582010583E-3</v>
      </c>
      <c r="I267" s="12"/>
    </row>
    <row r="268" spans="1:9" s="23" customFormat="1" ht="15" x14ac:dyDescent="0.2">
      <c r="A268" s="81"/>
      <c r="B268" s="64" t="s">
        <v>54</v>
      </c>
      <c r="C268" s="37">
        <v>2</v>
      </c>
      <c r="D268" s="20">
        <v>0</v>
      </c>
      <c r="E268" s="41">
        <f t="shared" si="103"/>
        <v>2.1164021164021165E-3</v>
      </c>
      <c r="F268" s="41" t="str">
        <f t="shared" si="104"/>
        <v/>
      </c>
      <c r="G268" s="22">
        <f t="shared" si="102"/>
        <v>-1</v>
      </c>
      <c r="H268" s="57">
        <f t="shared" si="105"/>
        <v>-2.1164021164021165E-3</v>
      </c>
      <c r="I268" s="12"/>
    </row>
    <row r="269" spans="1:9" s="23" customFormat="1" ht="15" x14ac:dyDescent="0.2">
      <c r="A269" s="81"/>
      <c r="B269" s="64" t="s">
        <v>231</v>
      </c>
      <c r="C269" s="37">
        <v>0</v>
      </c>
      <c r="D269" s="20">
        <v>3</v>
      </c>
      <c r="E269" s="41" t="str">
        <f t="shared" si="103"/>
        <v/>
      </c>
      <c r="F269" s="41">
        <f t="shared" si="104"/>
        <v>2.5795356835769563E-3</v>
      </c>
      <c r="G269" s="22">
        <f t="shared" si="102"/>
        <v>1</v>
      </c>
      <c r="H269" s="57" t="str">
        <f t="shared" si="105"/>
        <v/>
      </c>
      <c r="I269" s="12"/>
    </row>
    <row r="270" spans="1:9" s="23" customFormat="1" ht="15" x14ac:dyDescent="0.2">
      <c r="A270" s="81"/>
      <c r="B270" s="64" t="s">
        <v>600</v>
      </c>
      <c r="C270" s="37">
        <v>1</v>
      </c>
      <c r="D270" s="20">
        <v>0</v>
      </c>
      <c r="E270" s="41">
        <f t="shared" si="103"/>
        <v>1.0582010582010583E-3</v>
      </c>
      <c r="F270" s="41" t="str">
        <f t="shared" si="104"/>
        <v/>
      </c>
      <c r="G270" s="22">
        <f t="shared" si="102"/>
        <v>-1</v>
      </c>
      <c r="H270" s="57">
        <f t="shared" si="105"/>
        <v>-1.0582010582010583E-3</v>
      </c>
      <c r="I270" s="12"/>
    </row>
    <row r="271" spans="1:9" s="23" customFormat="1" ht="15" x14ac:dyDescent="0.2">
      <c r="A271" s="81"/>
      <c r="B271" s="64" t="s">
        <v>509</v>
      </c>
      <c r="C271" s="37">
        <v>0</v>
      </c>
      <c r="D271" s="20">
        <v>0</v>
      </c>
      <c r="E271" s="41" t="str">
        <f t="shared" si="103"/>
        <v/>
      </c>
      <c r="F271" s="41" t="str">
        <f t="shared" si="104"/>
        <v/>
      </c>
      <c r="G271" s="22" t="str">
        <f t="shared" si="102"/>
        <v xml:space="preserve"> </v>
      </c>
      <c r="H271" s="57" t="str">
        <f t="shared" si="105"/>
        <v/>
      </c>
      <c r="I271" s="12"/>
    </row>
    <row r="272" spans="1:9" s="23" customFormat="1" ht="15" x14ac:dyDescent="0.2">
      <c r="A272" s="81"/>
      <c r="B272" s="64" t="s">
        <v>510</v>
      </c>
      <c r="C272" s="37">
        <v>2</v>
      </c>
      <c r="D272" s="20">
        <v>1</v>
      </c>
      <c r="E272" s="41">
        <f t="shared" si="103"/>
        <v>2.1164021164021165E-3</v>
      </c>
      <c r="F272" s="41">
        <f t="shared" si="104"/>
        <v>8.598452278589854E-4</v>
      </c>
      <c r="G272" s="22">
        <f t="shared" si="102"/>
        <v>-0.5</v>
      </c>
      <c r="H272" s="57">
        <f t="shared" si="105"/>
        <v>-1.0582010582010583E-3</v>
      </c>
      <c r="I272" s="12"/>
    </row>
    <row r="273" spans="1:9" s="23" customFormat="1" ht="30" x14ac:dyDescent="0.2">
      <c r="A273" s="81"/>
      <c r="B273" s="64" t="s">
        <v>588</v>
      </c>
      <c r="C273" s="37">
        <v>1</v>
      </c>
      <c r="D273" s="20">
        <v>0</v>
      </c>
      <c r="E273" s="41">
        <f t="shared" si="103"/>
        <v>1.0582010582010583E-3</v>
      </c>
      <c r="F273" s="41" t="str">
        <f t="shared" si="104"/>
        <v/>
      </c>
      <c r="G273" s="22">
        <f t="shared" si="102"/>
        <v>-1</v>
      </c>
      <c r="H273" s="57">
        <f t="shared" si="105"/>
        <v>-1.0582010582010583E-3</v>
      </c>
      <c r="I273" s="12"/>
    </row>
    <row r="274" spans="1:9" s="23" customFormat="1" ht="15" x14ac:dyDescent="0.2">
      <c r="A274" s="81"/>
      <c r="B274" s="64" t="s">
        <v>511</v>
      </c>
      <c r="C274" s="37">
        <v>0</v>
      </c>
      <c r="D274" s="20">
        <v>0</v>
      </c>
      <c r="E274" s="41" t="str">
        <f t="shared" si="103"/>
        <v/>
      </c>
      <c r="F274" s="41" t="str">
        <f t="shared" si="104"/>
        <v/>
      </c>
      <c r="G274" s="22" t="str">
        <f t="shared" si="102"/>
        <v xml:space="preserve"> </v>
      </c>
      <c r="H274" s="57" t="str">
        <f t="shared" si="105"/>
        <v/>
      </c>
      <c r="I274" s="12"/>
    </row>
    <row r="275" spans="1:9" s="23" customFormat="1" ht="15" x14ac:dyDescent="0.2">
      <c r="A275" s="81"/>
      <c r="B275" s="64" t="s">
        <v>512</v>
      </c>
      <c r="C275" s="37">
        <v>1</v>
      </c>
      <c r="D275" s="20">
        <v>0</v>
      </c>
      <c r="E275" s="41">
        <f t="shared" si="103"/>
        <v>1.0582010582010583E-3</v>
      </c>
      <c r="F275" s="41" t="str">
        <f t="shared" si="104"/>
        <v/>
      </c>
      <c r="G275" s="22">
        <f t="shared" si="102"/>
        <v>-1</v>
      </c>
      <c r="H275" s="57">
        <f t="shared" si="105"/>
        <v>-1.0582010582010583E-3</v>
      </c>
      <c r="I275" s="12"/>
    </row>
    <row r="276" spans="1:9" s="23" customFormat="1" ht="15" x14ac:dyDescent="0.2">
      <c r="A276" s="81"/>
      <c r="B276" s="64" t="s">
        <v>513</v>
      </c>
      <c r="C276" s="37">
        <v>19</v>
      </c>
      <c r="D276" s="20">
        <v>26</v>
      </c>
      <c r="E276" s="41">
        <f t="shared" si="103"/>
        <v>2.0105820105820106E-2</v>
      </c>
      <c r="F276" s="41">
        <f t="shared" si="104"/>
        <v>2.235597592433362E-2</v>
      </c>
      <c r="G276" s="22">
        <f t="shared" si="102"/>
        <v>0.36842105263157893</v>
      </c>
      <c r="H276" s="57">
        <f t="shared" si="105"/>
        <v>7.4074074074074068E-3</v>
      </c>
      <c r="I276" s="12"/>
    </row>
    <row r="277" spans="1:9" s="76" customFormat="1" ht="15" x14ac:dyDescent="0.2">
      <c r="A277" s="78"/>
      <c r="B277" s="82" t="s">
        <v>579</v>
      </c>
      <c r="C277" s="72">
        <v>0</v>
      </c>
      <c r="D277" s="20">
        <v>0</v>
      </c>
      <c r="E277" s="74" t="str">
        <f t="shared" ref="E277:E279" si="106">+IF(C277=0,"",C277/C$176)</f>
        <v/>
      </c>
      <c r="F277" s="74" t="str">
        <f t="shared" ref="F277:F279" si="107">+IF(D277=0,"",D277/D$176)</f>
        <v/>
      </c>
      <c r="G277" s="74" t="str">
        <f t="shared" ref="G277:G279" si="108">+IF(AND(C277=0,D277=0)," ",IF(C277=0,1,IF(D277=0,-1,(D277-C277)/C277)))</f>
        <v xml:space="preserve"> </v>
      </c>
      <c r="H277" s="75" t="str">
        <f t="shared" ref="H277:H279" si="109">+IF(OR(AND(E277=""),(G277="")),"",E277*G277)</f>
        <v/>
      </c>
      <c r="I277" s="12"/>
    </row>
    <row r="278" spans="1:9" s="76" customFormat="1" ht="15" x14ac:dyDescent="0.2">
      <c r="A278" s="78"/>
      <c r="B278" s="82" t="s">
        <v>580</v>
      </c>
      <c r="C278" s="72">
        <v>0</v>
      </c>
      <c r="D278" s="20">
        <v>0</v>
      </c>
      <c r="E278" s="74" t="str">
        <f t="shared" si="106"/>
        <v/>
      </c>
      <c r="F278" s="74" t="str">
        <f t="shared" si="107"/>
        <v/>
      </c>
      <c r="G278" s="74" t="str">
        <f t="shared" si="108"/>
        <v xml:space="preserve"> 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2">
        <v>1</v>
      </c>
      <c r="D279" s="20">
        <v>0</v>
      </c>
      <c r="E279" s="74">
        <f t="shared" si="106"/>
        <v>1.0582010582010583E-3</v>
      </c>
      <c r="F279" s="74" t="str">
        <f t="shared" si="107"/>
        <v/>
      </c>
      <c r="G279" s="74">
        <f t="shared" si="108"/>
        <v>-1</v>
      </c>
      <c r="H279" s="75">
        <f t="shared" si="109"/>
        <v>-1.0582010582010583E-3</v>
      </c>
      <c r="I279" s="12"/>
    </row>
    <row r="280" spans="1:9" s="23" customFormat="1" ht="15" x14ac:dyDescent="0.2">
      <c r="A280" s="81"/>
      <c r="B280" s="64" t="s">
        <v>57</v>
      </c>
      <c r="C280" s="37">
        <v>2</v>
      </c>
      <c r="D280" s="20">
        <v>0</v>
      </c>
      <c r="E280" s="41">
        <f t="shared" si="103"/>
        <v>2.1164021164021165E-3</v>
      </c>
      <c r="F280" s="41" t="str">
        <f t="shared" si="104"/>
        <v/>
      </c>
      <c r="G280" s="22">
        <f t="shared" si="102"/>
        <v>-1</v>
      </c>
      <c r="H280" s="57">
        <f t="shared" si="105"/>
        <v>-2.1164021164021165E-3</v>
      </c>
      <c r="I280" s="12"/>
    </row>
    <row r="281" spans="1:9" s="23" customFormat="1" ht="30" x14ac:dyDescent="0.2">
      <c r="A281" s="81"/>
      <c r="B281" s="64" t="s">
        <v>61</v>
      </c>
      <c r="C281" s="37">
        <v>18</v>
      </c>
      <c r="D281" s="20">
        <v>5</v>
      </c>
      <c r="E281" s="41">
        <f t="shared" si="103"/>
        <v>1.9047619047619049E-2</v>
      </c>
      <c r="F281" s="41">
        <f t="shared" si="104"/>
        <v>4.2992261392949269E-3</v>
      </c>
      <c r="G281" s="22">
        <f t="shared" si="102"/>
        <v>-0.72222222222222221</v>
      </c>
      <c r="H281" s="57">
        <f t="shared" si="105"/>
        <v>-1.3756613756613757E-2</v>
      </c>
      <c r="I281" s="12"/>
    </row>
    <row r="282" spans="1:9" s="23" customFormat="1" ht="15" x14ac:dyDescent="0.2">
      <c r="A282" s="81"/>
      <c r="B282" s="64" t="s">
        <v>58</v>
      </c>
      <c r="C282" s="37">
        <v>1</v>
      </c>
      <c r="D282" s="20">
        <v>2</v>
      </c>
      <c r="E282" s="41">
        <f t="shared" si="103"/>
        <v>1.0582010582010583E-3</v>
      </c>
      <c r="F282" s="41">
        <f t="shared" si="104"/>
        <v>1.7196904557179708E-3</v>
      </c>
      <c r="G282" s="22">
        <f t="shared" si="102"/>
        <v>1</v>
      </c>
      <c r="H282" s="57">
        <f t="shared" si="105"/>
        <v>1.0582010582010583E-3</v>
      </c>
      <c r="I282" s="12"/>
    </row>
    <row r="283" spans="1:9" s="23" customFormat="1" ht="15" x14ac:dyDescent="0.2">
      <c r="A283" s="81"/>
      <c r="B283" s="64" t="s">
        <v>232</v>
      </c>
      <c r="C283" s="37">
        <v>0</v>
      </c>
      <c r="D283" s="20">
        <v>1</v>
      </c>
      <c r="E283" s="41" t="str">
        <f t="shared" si="103"/>
        <v/>
      </c>
      <c r="F283" s="41">
        <f t="shared" si="104"/>
        <v>8.598452278589854E-4</v>
      </c>
      <c r="G283" s="22">
        <f t="shared" si="102"/>
        <v>1</v>
      </c>
      <c r="H283" s="57" t="str">
        <f t="shared" si="105"/>
        <v/>
      </c>
      <c r="I283" s="12"/>
    </row>
    <row r="284" spans="1:9" s="23" customFormat="1" ht="15" x14ac:dyDescent="0.2">
      <c r="A284" s="81"/>
      <c r="B284" s="64" t="s">
        <v>55</v>
      </c>
      <c r="C284" s="37">
        <v>0</v>
      </c>
      <c r="D284" s="20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7">
        <v>5</v>
      </c>
      <c r="D285" s="20">
        <v>28</v>
      </c>
      <c r="E285" s="41">
        <f t="shared" si="103"/>
        <v>5.2910052910052907E-3</v>
      </c>
      <c r="F285" s="41">
        <f t="shared" si="104"/>
        <v>2.407566638005159E-2</v>
      </c>
      <c r="G285" s="22">
        <f t="shared" si="102"/>
        <v>4.5999999999999996</v>
      </c>
      <c r="H285" s="57">
        <f t="shared" si="105"/>
        <v>2.4338624338624337E-2</v>
      </c>
      <c r="I285" s="12"/>
    </row>
    <row r="286" spans="1:9" s="23" customFormat="1" ht="15" x14ac:dyDescent="0.2">
      <c r="A286" s="81"/>
      <c r="B286" s="64" t="s">
        <v>59</v>
      </c>
      <c r="C286" s="37">
        <v>0</v>
      </c>
      <c r="D286" s="20">
        <v>0</v>
      </c>
      <c r="E286" s="41" t="str">
        <f t="shared" si="103"/>
        <v/>
      </c>
      <c r="F286" s="41" t="str">
        <f t="shared" si="104"/>
        <v/>
      </c>
      <c r="G286" s="22" t="str">
        <f t="shared" si="102"/>
        <v xml:space="preserve"> </v>
      </c>
      <c r="H286" s="57" t="str">
        <f t="shared" si="105"/>
        <v/>
      </c>
      <c r="I286" s="12"/>
    </row>
    <row r="287" spans="1:9" s="23" customFormat="1" ht="15" x14ac:dyDescent="0.2">
      <c r="A287" s="81"/>
      <c r="B287" s="64" t="s">
        <v>441</v>
      </c>
      <c r="C287" s="37">
        <v>1</v>
      </c>
      <c r="D287" s="20">
        <v>0</v>
      </c>
      <c r="E287" s="41">
        <f t="shared" si="103"/>
        <v>1.0582010582010583E-3</v>
      </c>
      <c r="F287" s="41" t="str">
        <f t="shared" si="104"/>
        <v/>
      </c>
      <c r="G287" s="22">
        <f t="shared" si="102"/>
        <v>-1</v>
      </c>
      <c r="H287" s="57">
        <f t="shared" si="105"/>
        <v>-1.0582010582010583E-3</v>
      </c>
      <c r="I287" s="12"/>
    </row>
    <row r="288" spans="1:9" s="23" customFormat="1" ht="15" x14ac:dyDescent="0.2">
      <c r="A288" s="81"/>
      <c r="B288" s="64" t="s">
        <v>56</v>
      </c>
      <c r="C288" s="37">
        <v>2</v>
      </c>
      <c r="D288" s="20">
        <v>1</v>
      </c>
      <c r="E288" s="41">
        <f t="shared" si="103"/>
        <v>2.1164021164021165E-3</v>
      </c>
      <c r="F288" s="41">
        <f t="shared" si="104"/>
        <v>8.598452278589854E-4</v>
      </c>
      <c r="G288" s="22">
        <f t="shared" si="102"/>
        <v>-0.5</v>
      </c>
      <c r="H288" s="57">
        <f t="shared" si="105"/>
        <v>-1.0582010582010583E-3</v>
      </c>
      <c r="I288" s="12"/>
    </row>
    <row r="289" spans="1:9" s="76" customFormat="1" ht="15" x14ac:dyDescent="0.2">
      <c r="A289" s="78"/>
      <c r="B289" s="82" t="s">
        <v>582</v>
      </c>
      <c r="C289" s="72">
        <v>0</v>
      </c>
      <c r="D289" s="20">
        <v>0</v>
      </c>
      <c r="E289" s="74" t="str">
        <f t="shared" ref="E289:E290" si="110">+IF(C289=0,"",C289/C$176)</f>
        <v/>
      </c>
      <c r="F289" s="74" t="str">
        <f t="shared" ref="F289:F290" si="111">+IF(D289=0,"",D289/D$176)</f>
        <v/>
      </c>
      <c r="G289" s="74" t="str">
        <f t="shared" ref="G289:G290" si="112">+IF(AND(C289=0,D289=0)," ",IF(C289=0,1,IF(D289=0,-1,(D289-C289)/C289)))</f>
        <v xml:space="preserve"> </v>
      </c>
      <c r="H289" s="75" t="str">
        <f t="shared" ref="H289:H290" si="113">+IF(OR(AND(E289=""),(G289="")),"",E289*G289)</f>
        <v/>
      </c>
      <c r="I289" s="12"/>
    </row>
    <row r="290" spans="1:9" s="76" customFormat="1" ht="15" x14ac:dyDescent="0.2">
      <c r="A290" s="78"/>
      <c r="B290" s="82" t="s">
        <v>583</v>
      </c>
      <c r="C290" s="72">
        <v>0</v>
      </c>
      <c r="D290" s="20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7">
        <v>6</v>
      </c>
      <c r="D291" s="20">
        <v>0</v>
      </c>
      <c r="E291" s="41">
        <f t="shared" si="103"/>
        <v>6.3492063492063492E-3</v>
      </c>
      <c r="F291" s="41" t="str">
        <f t="shared" si="104"/>
        <v/>
      </c>
      <c r="G291" s="22">
        <f t="shared" si="102"/>
        <v>-1</v>
      </c>
      <c r="H291" s="57">
        <f t="shared" si="105"/>
        <v>-6.3492063492063492E-3</v>
      </c>
      <c r="I291" s="12"/>
    </row>
    <row r="292" spans="1:9" s="23" customFormat="1" ht="15" x14ac:dyDescent="0.2">
      <c r="A292" s="81"/>
      <c r="B292" s="64" t="s">
        <v>233</v>
      </c>
      <c r="C292" s="37">
        <v>0</v>
      </c>
      <c r="D292" s="20">
        <v>0</v>
      </c>
      <c r="E292" s="41" t="str">
        <f t="shared" si="103"/>
        <v/>
      </c>
      <c r="F292" s="41" t="str">
        <f t="shared" si="104"/>
        <v/>
      </c>
      <c r="G292" s="22" t="str">
        <f t="shared" si="102"/>
        <v xml:space="preserve"> </v>
      </c>
      <c r="H292" s="57" t="str">
        <f t="shared" si="105"/>
        <v/>
      </c>
      <c r="I292" s="12"/>
    </row>
    <row r="293" spans="1:9" s="23" customFormat="1" ht="15" x14ac:dyDescent="0.2">
      <c r="A293" s="81"/>
      <c r="B293" s="64" t="s">
        <v>442</v>
      </c>
      <c r="C293" s="37">
        <v>3</v>
      </c>
      <c r="D293" s="20">
        <v>4</v>
      </c>
      <c r="E293" s="41">
        <f t="shared" si="103"/>
        <v>3.1746031746031746E-3</v>
      </c>
      <c r="F293" s="41">
        <f t="shared" si="104"/>
        <v>3.4393809114359416E-3</v>
      </c>
      <c r="G293" s="22">
        <f t="shared" si="102"/>
        <v>0.33333333333333331</v>
      </c>
      <c r="H293" s="57">
        <f t="shared" si="105"/>
        <v>1.0582010582010581E-3</v>
      </c>
      <c r="I293" s="12"/>
    </row>
    <row r="294" spans="1:9" s="23" customFormat="1" ht="15" x14ac:dyDescent="0.2">
      <c r="A294" s="81"/>
      <c r="B294" s="64" t="s">
        <v>62</v>
      </c>
      <c r="C294" s="37">
        <v>0</v>
      </c>
      <c r="D294" s="20">
        <v>36</v>
      </c>
      <c r="E294" s="41" t="str">
        <f t="shared" si="103"/>
        <v/>
      </c>
      <c r="F294" s="41">
        <f t="shared" si="104"/>
        <v>3.0954428202923472E-2</v>
      </c>
      <c r="G294" s="22">
        <f t="shared" si="102"/>
        <v>1</v>
      </c>
      <c r="H294" s="57" t="str">
        <f t="shared" si="105"/>
        <v/>
      </c>
      <c r="I294" s="12"/>
    </row>
    <row r="295" spans="1:9" s="23" customFormat="1" ht="15" x14ac:dyDescent="0.2">
      <c r="A295" s="81"/>
      <c r="B295" s="64" t="s">
        <v>654</v>
      </c>
      <c r="C295" s="37">
        <v>1</v>
      </c>
      <c r="D295" s="20">
        <v>2</v>
      </c>
      <c r="E295" s="41">
        <f t="shared" si="103"/>
        <v>1.0582010582010583E-3</v>
      </c>
      <c r="F295" s="41">
        <f t="shared" si="104"/>
        <v>1.7196904557179708E-3</v>
      </c>
      <c r="G295" s="22">
        <f t="shared" si="102"/>
        <v>1</v>
      </c>
      <c r="H295" s="57">
        <f t="shared" si="105"/>
        <v>1.0582010582010583E-3</v>
      </c>
      <c r="I295" s="12"/>
    </row>
    <row r="296" spans="1:9" s="23" customFormat="1" ht="15" x14ac:dyDescent="0.2">
      <c r="A296" s="81"/>
      <c r="B296" s="64" t="s">
        <v>515</v>
      </c>
      <c r="C296" s="37">
        <v>1</v>
      </c>
      <c r="D296" s="20">
        <v>0</v>
      </c>
      <c r="E296" s="41">
        <f t="shared" si="103"/>
        <v>1.0582010582010583E-3</v>
      </c>
      <c r="F296" s="41" t="str">
        <f t="shared" si="104"/>
        <v/>
      </c>
      <c r="G296" s="22">
        <f t="shared" si="102"/>
        <v>-1</v>
      </c>
      <c r="H296" s="57">
        <f t="shared" si="105"/>
        <v>-1.0582010582010583E-3</v>
      </c>
      <c r="I296" s="12"/>
    </row>
    <row r="297" spans="1:9" s="23" customFormat="1" ht="15" x14ac:dyDescent="0.2">
      <c r="A297" s="81"/>
      <c r="B297" s="64" t="s">
        <v>617</v>
      </c>
      <c r="C297" s="37">
        <v>0</v>
      </c>
      <c r="D297" s="20">
        <v>0</v>
      </c>
      <c r="E297" s="41" t="str">
        <f t="shared" ref="E297:E298" si="114">+IF(C297=0,"",C297/C$176)</f>
        <v/>
      </c>
      <c r="F297" s="41" t="str">
        <f t="shared" ref="F297:F298" si="115">+IF(D297=0,"",D297/D$176)</f>
        <v/>
      </c>
      <c r="G297" s="41" t="str">
        <f t="shared" ref="G297:G298" si="116">+IF(AND(C297=0,D297=0)," ",IF(C297=0,1,IF(D297=0,-1,(D297-C297)/C297)))</f>
        <v xml:space="preserve"> </v>
      </c>
      <c r="H297" s="57" t="str">
        <f t="shared" ref="H297:H298" si="117">+IF(OR(AND(E297=""),(G297="")),"",E297*G297)</f>
        <v/>
      </c>
      <c r="I297" s="12"/>
    </row>
    <row r="298" spans="1:9" s="23" customFormat="1" ht="30" x14ac:dyDescent="0.2">
      <c r="A298" s="81"/>
      <c r="B298" s="64" t="s">
        <v>618</v>
      </c>
      <c r="C298" s="37">
        <v>1</v>
      </c>
      <c r="D298" s="20">
        <v>0</v>
      </c>
      <c r="E298" s="41">
        <f t="shared" si="114"/>
        <v>1.0582010582010583E-3</v>
      </c>
      <c r="F298" s="41" t="str">
        <f t="shared" si="115"/>
        <v/>
      </c>
      <c r="G298" s="41">
        <f t="shared" si="116"/>
        <v>-1</v>
      </c>
      <c r="H298" s="57">
        <f t="shared" si="117"/>
        <v>-1.0582010582010583E-3</v>
      </c>
      <c r="I298" s="12"/>
    </row>
    <row r="299" spans="1:9" s="23" customFormat="1" ht="15" x14ac:dyDescent="0.2">
      <c r="A299" s="81"/>
      <c r="B299" s="64" t="s">
        <v>63</v>
      </c>
      <c r="C299" s="37">
        <v>1</v>
      </c>
      <c r="D299" s="20">
        <v>5</v>
      </c>
      <c r="E299" s="41">
        <f t="shared" si="103"/>
        <v>1.0582010582010583E-3</v>
      </c>
      <c r="F299" s="41">
        <f t="shared" si="104"/>
        <v>4.2992261392949269E-3</v>
      </c>
      <c r="G299" s="22">
        <f t="shared" si="102"/>
        <v>4</v>
      </c>
      <c r="H299" s="57">
        <f t="shared" si="105"/>
        <v>4.2328042328042331E-3</v>
      </c>
      <c r="I299" s="12"/>
    </row>
    <row r="300" spans="1:9" s="23" customFormat="1" ht="15" x14ac:dyDescent="0.2">
      <c r="A300" s="81"/>
      <c r="B300" s="64" t="s">
        <v>601</v>
      </c>
      <c r="C300" s="37">
        <v>1</v>
      </c>
      <c r="D300" s="20">
        <v>1</v>
      </c>
      <c r="E300" s="41">
        <f t="shared" si="103"/>
        <v>1.0582010582010583E-3</v>
      </c>
      <c r="F300" s="41">
        <f t="shared" si="104"/>
        <v>8.598452278589854E-4</v>
      </c>
      <c r="G300" s="22">
        <f t="shared" si="102"/>
        <v>0</v>
      </c>
      <c r="H300" s="57">
        <f t="shared" si="105"/>
        <v>0</v>
      </c>
      <c r="I300" s="12"/>
    </row>
    <row r="301" spans="1:9" s="23" customFormat="1" ht="15" x14ac:dyDescent="0.2">
      <c r="A301" s="81"/>
      <c r="B301" s="64" t="s">
        <v>516</v>
      </c>
      <c r="C301" s="37">
        <v>0</v>
      </c>
      <c r="D301" s="20">
        <v>0</v>
      </c>
      <c r="E301" s="41" t="str">
        <f t="shared" si="103"/>
        <v/>
      </c>
      <c r="F301" s="41" t="str">
        <f t="shared" si="104"/>
        <v/>
      </c>
      <c r="G301" s="22" t="str">
        <f t="shared" si="102"/>
        <v xml:space="preserve"> 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7">
        <v>0</v>
      </c>
      <c r="D302" s="20">
        <v>0</v>
      </c>
      <c r="E302" s="41" t="str">
        <f t="shared" si="103"/>
        <v/>
      </c>
      <c r="F302" s="41" t="str">
        <f t="shared" si="104"/>
        <v/>
      </c>
      <c r="G302" s="22" t="str">
        <f t="shared" si="102"/>
        <v xml:space="preserve"> </v>
      </c>
      <c r="H302" s="57" t="str">
        <f t="shared" si="105"/>
        <v/>
      </c>
      <c r="I302" s="12"/>
    </row>
    <row r="303" spans="1:9" s="23" customFormat="1" ht="30" x14ac:dyDescent="0.2">
      <c r="A303" s="81"/>
      <c r="B303" s="64" t="s">
        <v>518</v>
      </c>
      <c r="C303" s="37">
        <v>0</v>
      </c>
      <c r="D303" s="20">
        <v>0</v>
      </c>
      <c r="E303" s="41" t="str">
        <f t="shared" si="103"/>
        <v/>
      </c>
      <c r="F303" s="41" t="str">
        <f t="shared" si="104"/>
        <v/>
      </c>
      <c r="G303" s="22" t="str">
        <f t="shared" si="102"/>
        <v xml:space="preserve"> </v>
      </c>
      <c r="H303" s="57" t="str">
        <f t="shared" si="105"/>
        <v/>
      </c>
      <c r="I303" s="12"/>
    </row>
    <row r="304" spans="1:9" s="23" customFormat="1" ht="15" x14ac:dyDescent="0.2">
      <c r="A304" s="81"/>
      <c r="B304" s="64" t="s">
        <v>549</v>
      </c>
      <c r="C304" s="37">
        <v>0</v>
      </c>
      <c r="D304" s="20">
        <v>0</v>
      </c>
      <c r="E304" s="41" t="str">
        <f t="shared" ref="E304:E305" si="118">+IF(C304=0,"",C304/C$176)</f>
        <v/>
      </c>
      <c r="F304" s="41" t="str">
        <f t="shared" ref="F304:F305" si="119">+IF(D304=0,"",D304/D$176)</f>
        <v/>
      </c>
      <c r="G304" s="22" t="str">
        <f t="shared" si="102"/>
        <v xml:space="preserve"> </v>
      </c>
      <c r="H304" s="57" t="str">
        <f t="shared" ref="H304:H305" si="120">+IF(OR(AND(E304=""),(G304="")),"",E304*G304)</f>
        <v/>
      </c>
      <c r="I304" s="12"/>
    </row>
    <row r="305" spans="1:9" s="23" customFormat="1" ht="15" x14ac:dyDescent="0.2">
      <c r="A305" s="81"/>
      <c r="B305" s="64" t="s">
        <v>550</v>
      </c>
      <c r="C305" s="37">
        <v>30</v>
      </c>
      <c r="D305" s="20">
        <v>9</v>
      </c>
      <c r="E305" s="41">
        <f t="shared" si="118"/>
        <v>3.1746031746031744E-2</v>
      </c>
      <c r="F305" s="41">
        <f t="shared" si="119"/>
        <v>7.7386070507308681E-3</v>
      </c>
      <c r="G305" s="22">
        <f t="shared" si="102"/>
        <v>-0.7</v>
      </c>
      <c r="H305" s="57">
        <f t="shared" si="120"/>
        <v>-2.222222222222222E-2</v>
      </c>
      <c r="I305" s="12"/>
    </row>
    <row r="306" spans="1:9" s="23" customFormat="1" ht="15" x14ac:dyDescent="0.2">
      <c r="A306" s="81"/>
      <c r="B306" s="64" t="s">
        <v>443</v>
      </c>
      <c r="C306" s="37">
        <v>0</v>
      </c>
      <c r="D306" s="20">
        <v>0</v>
      </c>
      <c r="E306" s="41" t="str">
        <f t="shared" si="103"/>
        <v/>
      </c>
      <c r="F306" s="41" t="str">
        <f t="shared" si="104"/>
        <v/>
      </c>
      <c r="G306" s="22" t="str">
        <f t="shared" si="102"/>
        <v xml:space="preserve"> </v>
      </c>
      <c r="H306" s="57" t="str">
        <f t="shared" si="105"/>
        <v/>
      </c>
      <c r="I306" s="12"/>
    </row>
    <row r="307" spans="1:9" s="23" customFormat="1" ht="30" x14ac:dyDescent="0.2">
      <c r="A307" s="81"/>
      <c r="B307" s="64" t="s">
        <v>655</v>
      </c>
      <c r="C307" s="37">
        <v>0</v>
      </c>
      <c r="D307" s="20">
        <v>1</v>
      </c>
      <c r="E307" s="41" t="str">
        <f t="shared" si="103"/>
        <v/>
      </c>
      <c r="F307" s="41">
        <f t="shared" si="104"/>
        <v>8.598452278589854E-4</v>
      </c>
      <c r="G307" s="22">
        <f t="shared" si="102"/>
        <v>1</v>
      </c>
      <c r="H307" s="57" t="str">
        <f t="shared" si="105"/>
        <v/>
      </c>
      <c r="I307" s="12"/>
    </row>
    <row r="308" spans="1:9" s="23" customFormat="1" ht="15" x14ac:dyDescent="0.2">
      <c r="A308" s="81"/>
      <c r="B308" s="64" t="s">
        <v>589</v>
      </c>
      <c r="C308" s="37">
        <v>0</v>
      </c>
      <c r="D308" s="20">
        <v>0</v>
      </c>
      <c r="E308" s="41" t="str">
        <f t="shared" si="103"/>
        <v/>
      </c>
      <c r="F308" s="41" t="str">
        <f t="shared" si="104"/>
        <v/>
      </c>
      <c r="G308" s="22" t="str">
        <f t="shared" si="102"/>
        <v xml:space="preserve"> </v>
      </c>
      <c r="H308" s="57" t="str">
        <f t="shared" si="105"/>
        <v/>
      </c>
      <c r="I308" s="12"/>
    </row>
    <row r="309" spans="1:9" s="23" customFormat="1" ht="30" x14ac:dyDescent="0.2">
      <c r="A309" s="81"/>
      <c r="B309" s="64" t="s">
        <v>621</v>
      </c>
      <c r="C309" s="37">
        <v>0</v>
      </c>
      <c r="D309" s="20">
        <v>0</v>
      </c>
      <c r="E309" s="41" t="str">
        <f t="shared" ref="E309" si="121">+IF(C309=0,"",C309/C$176)</f>
        <v/>
      </c>
      <c r="F309" s="41" t="str">
        <f t="shared" ref="F309" si="122">+IF(D309=0,"",D309/D$176)</f>
        <v/>
      </c>
      <c r="G309" s="41" t="str">
        <f t="shared" ref="G309" si="123">+IF(AND(C309=0,D309=0)," ",IF(C309=0,1,IF(D309=0,-1,(D309-C309)/C309)))</f>
        <v xml:space="preserve"> </v>
      </c>
      <c r="H309" s="57" t="str">
        <f t="shared" ref="H309" si="124">+IF(OR(AND(E309=""),(G309="")),"",E309*G309)</f>
        <v/>
      </c>
      <c r="I309" s="12"/>
    </row>
    <row r="310" spans="1:9" s="23" customFormat="1" ht="15" x14ac:dyDescent="0.2">
      <c r="A310" s="81"/>
      <c r="B310" s="64" t="s">
        <v>444</v>
      </c>
      <c r="C310" s="37">
        <v>58</v>
      </c>
      <c r="D310" s="20">
        <v>72</v>
      </c>
      <c r="E310" s="41">
        <f t="shared" si="103"/>
        <v>6.1375661375661375E-2</v>
      </c>
      <c r="F310" s="41">
        <f t="shared" si="104"/>
        <v>6.1908856405846945E-2</v>
      </c>
      <c r="G310" s="22">
        <f t="shared" si="102"/>
        <v>0.2413793103448276</v>
      </c>
      <c r="H310" s="57">
        <f t="shared" si="105"/>
        <v>1.4814814814814815E-2</v>
      </c>
      <c r="I310" s="12"/>
    </row>
    <row r="311" spans="1:9" s="23" customFormat="1" ht="15" x14ac:dyDescent="0.2">
      <c r="A311" s="81"/>
      <c r="B311" s="64" t="s">
        <v>445</v>
      </c>
      <c r="C311" s="37">
        <v>10</v>
      </c>
      <c r="D311" s="20">
        <v>2</v>
      </c>
      <c r="E311" s="41">
        <f t="shared" si="103"/>
        <v>1.0582010582010581E-2</v>
      </c>
      <c r="F311" s="41">
        <f t="shared" si="104"/>
        <v>1.7196904557179708E-3</v>
      </c>
      <c r="G311" s="22">
        <f t="shared" si="102"/>
        <v>-0.8</v>
      </c>
      <c r="H311" s="57">
        <f t="shared" si="105"/>
        <v>-8.4656084656084662E-3</v>
      </c>
      <c r="I311" s="12"/>
    </row>
    <row r="312" spans="1:9" s="23" customFormat="1" ht="30" x14ac:dyDescent="0.2">
      <c r="A312" s="81"/>
      <c r="B312" s="64" t="s">
        <v>446</v>
      </c>
      <c r="C312" s="37">
        <v>0</v>
      </c>
      <c r="D312" s="20">
        <v>0</v>
      </c>
      <c r="E312" s="41" t="str">
        <f t="shared" si="103"/>
        <v/>
      </c>
      <c r="F312" s="41" t="str">
        <f t="shared" si="104"/>
        <v/>
      </c>
      <c r="G312" s="22" t="str">
        <f t="shared" si="102"/>
        <v xml:space="preserve"> 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7">
        <v>379</v>
      </c>
      <c r="D313" s="20">
        <v>124</v>
      </c>
      <c r="E313" s="41">
        <f t="shared" si="103"/>
        <v>0.40105820105820106</v>
      </c>
      <c r="F313" s="41">
        <f t="shared" si="104"/>
        <v>0.10662080825451418</v>
      </c>
      <c r="G313" s="22">
        <f t="shared" si="102"/>
        <v>-0.67282321899736153</v>
      </c>
      <c r="H313" s="57">
        <f t="shared" si="105"/>
        <v>-0.26984126984126988</v>
      </c>
      <c r="I313" s="12"/>
    </row>
    <row r="314" spans="1:9" s="23" customFormat="1" ht="15" x14ac:dyDescent="0.2">
      <c r="A314" s="81"/>
      <c r="B314" s="64" t="s">
        <v>234</v>
      </c>
      <c r="C314" s="37">
        <v>1</v>
      </c>
      <c r="D314" s="20">
        <v>0</v>
      </c>
      <c r="E314" s="41">
        <f t="shared" si="103"/>
        <v>1.0582010582010583E-3</v>
      </c>
      <c r="F314" s="41" t="str">
        <f t="shared" si="104"/>
        <v/>
      </c>
      <c r="G314" s="22">
        <f t="shared" si="102"/>
        <v>-1</v>
      </c>
      <c r="H314" s="57">
        <f t="shared" si="105"/>
        <v>-1.0582010582010583E-3</v>
      </c>
      <c r="I314" s="12"/>
    </row>
    <row r="315" spans="1:9" s="23" customFormat="1" ht="30" x14ac:dyDescent="0.2">
      <c r="A315" s="81"/>
      <c r="B315" s="64" t="s">
        <v>235</v>
      </c>
      <c r="C315" s="37">
        <v>12</v>
      </c>
      <c r="D315" s="20">
        <v>0</v>
      </c>
      <c r="E315" s="41">
        <f t="shared" si="103"/>
        <v>1.2698412698412698E-2</v>
      </c>
      <c r="F315" s="41" t="str">
        <f t="shared" si="104"/>
        <v/>
      </c>
      <c r="G315" s="22">
        <f t="shared" ref="G315:G349" si="125">+IF(AND(C315=0,D315=0)," ",IF(C315=0,1,IF(D315=0,-1,(D315-C315)/C315)))</f>
        <v>-1</v>
      </c>
      <c r="H315" s="57">
        <f t="shared" si="105"/>
        <v>-1.2698412698412698E-2</v>
      </c>
      <c r="I315" s="12"/>
    </row>
    <row r="316" spans="1:9" s="23" customFormat="1" ht="15" x14ac:dyDescent="0.2">
      <c r="A316" s="81"/>
      <c r="B316" s="64" t="s">
        <v>65</v>
      </c>
      <c r="C316" s="37">
        <v>0</v>
      </c>
      <c r="D316" s="20">
        <v>0</v>
      </c>
      <c r="E316" s="41" t="str">
        <f t="shared" ref="E316:E349" si="126">+IF(C316=0,"",C316/C$176)</f>
        <v/>
      </c>
      <c r="F316" s="41" t="str">
        <f t="shared" ref="F316:F349" si="127">+IF(D316=0,"",D316/D$176)</f>
        <v/>
      </c>
      <c r="G316" s="22" t="str">
        <f t="shared" si="125"/>
        <v xml:space="preserve"> </v>
      </c>
      <c r="H316" s="57" t="str">
        <f t="shared" ref="H316:H349" si="128">+IF(OR(AND(E316=""),(G316="")),"",E316*G316)</f>
        <v/>
      </c>
      <c r="I316" s="12"/>
    </row>
    <row r="317" spans="1:9" s="23" customFormat="1" ht="45" x14ac:dyDescent="0.2">
      <c r="A317" s="81"/>
      <c r="B317" s="64" t="s">
        <v>447</v>
      </c>
      <c r="C317" s="37">
        <v>0</v>
      </c>
      <c r="D317" s="20">
        <v>0</v>
      </c>
      <c r="E317" s="41" t="str">
        <f t="shared" si="126"/>
        <v/>
      </c>
      <c r="F317" s="41" t="str">
        <f t="shared" si="127"/>
        <v/>
      </c>
      <c r="G317" s="22" t="str">
        <f t="shared" si="125"/>
        <v xml:space="preserve"> </v>
      </c>
      <c r="H317" s="57" t="str">
        <f t="shared" si="128"/>
        <v/>
      </c>
      <c r="I317" s="12"/>
    </row>
    <row r="318" spans="1:9" s="23" customFormat="1" ht="30" x14ac:dyDescent="0.2">
      <c r="A318" s="81"/>
      <c r="B318" s="64" t="s">
        <v>448</v>
      </c>
      <c r="C318" s="37">
        <v>0</v>
      </c>
      <c r="D318" s="20">
        <v>1</v>
      </c>
      <c r="E318" s="41" t="str">
        <f t="shared" si="126"/>
        <v/>
      </c>
      <c r="F318" s="41">
        <f t="shared" si="127"/>
        <v>8.598452278589854E-4</v>
      </c>
      <c r="G318" s="22">
        <f t="shared" si="125"/>
        <v>1</v>
      </c>
      <c r="H318" s="57" t="str">
        <f t="shared" si="128"/>
        <v/>
      </c>
      <c r="I318" s="12"/>
    </row>
    <row r="319" spans="1:9" s="23" customFormat="1" ht="30" x14ac:dyDescent="0.2">
      <c r="A319" s="81"/>
      <c r="B319" s="64" t="s">
        <v>449</v>
      </c>
      <c r="C319" s="37">
        <v>0</v>
      </c>
      <c r="D319" s="20">
        <v>0</v>
      </c>
      <c r="E319" s="41" t="str">
        <f t="shared" si="126"/>
        <v/>
      </c>
      <c r="F319" s="41" t="str">
        <f t="shared" si="127"/>
        <v/>
      </c>
      <c r="G319" s="22" t="str">
        <f t="shared" si="125"/>
        <v xml:space="preserve"> </v>
      </c>
      <c r="H319" s="57" t="str">
        <f t="shared" si="128"/>
        <v/>
      </c>
      <c r="I319" s="12"/>
    </row>
    <row r="320" spans="1:9" s="23" customFormat="1" ht="30" x14ac:dyDescent="0.2">
      <c r="A320" s="81"/>
      <c r="B320" s="64" t="s">
        <v>450</v>
      </c>
      <c r="C320" s="37">
        <v>0</v>
      </c>
      <c r="D320" s="20">
        <v>0</v>
      </c>
      <c r="E320" s="41" t="str">
        <f t="shared" si="126"/>
        <v/>
      </c>
      <c r="F320" s="41" t="str">
        <f t="shared" si="127"/>
        <v/>
      </c>
      <c r="G320" s="22" t="str">
        <f t="shared" si="125"/>
        <v xml:space="preserve"> </v>
      </c>
      <c r="H320" s="57" t="str">
        <f t="shared" si="128"/>
        <v/>
      </c>
      <c r="I320" s="12"/>
    </row>
    <row r="321" spans="1:9" s="23" customFormat="1" ht="15" x14ac:dyDescent="0.2">
      <c r="A321" s="81"/>
      <c r="B321" s="64" t="s">
        <v>451</v>
      </c>
      <c r="C321" s="37">
        <v>1</v>
      </c>
      <c r="D321" s="20">
        <v>0</v>
      </c>
      <c r="E321" s="41">
        <f t="shared" si="126"/>
        <v>1.0582010582010583E-3</v>
      </c>
      <c r="F321" s="41" t="str">
        <f t="shared" si="127"/>
        <v/>
      </c>
      <c r="G321" s="22">
        <f t="shared" si="125"/>
        <v>-1</v>
      </c>
      <c r="H321" s="57">
        <f t="shared" si="128"/>
        <v>-1.0582010582010583E-3</v>
      </c>
      <c r="I321" s="12"/>
    </row>
    <row r="322" spans="1:9" s="23" customFormat="1" ht="15" x14ac:dyDescent="0.2">
      <c r="A322" s="81"/>
      <c r="B322" s="64" t="s">
        <v>452</v>
      </c>
      <c r="C322" s="37">
        <v>0</v>
      </c>
      <c r="D322" s="20">
        <v>0</v>
      </c>
      <c r="E322" s="41" t="str">
        <f t="shared" si="126"/>
        <v/>
      </c>
      <c r="F322" s="41" t="str">
        <f t="shared" si="127"/>
        <v/>
      </c>
      <c r="G322" s="22" t="str">
        <f t="shared" si="125"/>
        <v xml:space="preserve"> </v>
      </c>
      <c r="H322" s="57" t="str">
        <f t="shared" si="128"/>
        <v/>
      </c>
      <c r="I322" s="12"/>
    </row>
    <row r="323" spans="1:9" s="23" customFormat="1" ht="30" x14ac:dyDescent="0.2">
      <c r="A323" s="81"/>
      <c r="B323" s="64" t="s">
        <v>453</v>
      </c>
      <c r="C323" s="37">
        <v>0</v>
      </c>
      <c r="D323" s="20">
        <v>0</v>
      </c>
      <c r="E323" s="41" t="str">
        <f t="shared" si="126"/>
        <v/>
      </c>
      <c r="F323" s="41" t="str">
        <f t="shared" si="127"/>
        <v/>
      </c>
      <c r="G323" s="22" t="str">
        <f t="shared" si="125"/>
        <v xml:space="preserve"> </v>
      </c>
      <c r="H323" s="57" t="str">
        <f t="shared" si="128"/>
        <v/>
      </c>
      <c r="I323" s="12"/>
    </row>
    <row r="324" spans="1:9" s="23" customFormat="1" ht="30" x14ac:dyDescent="0.2">
      <c r="A324" s="81"/>
      <c r="B324" s="64" t="s">
        <v>565</v>
      </c>
      <c r="C324" s="37">
        <v>8</v>
      </c>
      <c r="D324" s="20">
        <v>6</v>
      </c>
      <c r="E324" s="41">
        <f t="shared" si="126"/>
        <v>8.4656084656084662E-3</v>
      </c>
      <c r="F324" s="41">
        <f t="shared" si="127"/>
        <v>5.1590713671539126E-3</v>
      </c>
      <c r="G324" s="22">
        <f t="shared" si="125"/>
        <v>-0.25</v>
      </c>
      <c r="H324" s="57">
        <f t="shared" si="128"/>
        <v>-2.1164021164021165E-3</v>
      </c>
      <c r="I324" s="12"/>
    </row>
    <row r="325" spans="1:9" s="23" customFormat="1" ht="30" x14ac:dyDescent="0.2">
      <c r="A325" s="81"/>
      <c r="B325" s="64" t="s">
        <v>236</v>
      </c>
      <c r="C325" s="37">
        <v>0</v>
      </c>
      <c r="D325" s="20">
        <v>0</v>
      </c>
      <c r="E325" s="41" t="str">
        <f t="shared" si="126"/>
        <v/>
      </c>
      <c r="F325" s="41" t="str">
        <f t="shared" si="127"/>
        <v/>
      </c>
      <c r="G325" s="22" t="str">
        <f t="shared" si="125"/>
        <v xml:space="preserve"> </v>
      </c>
      <c r="H325" s="57" t="str">
        <f t="shared" si="128"/>
        <v/>
      </c>
      <c r="I325" s="12"/>
    </row>
    <row r="326" spans="1:9" s="23" customFormat="1" ht="30" x14ac:dyDescent="0.2">
      <c r="A326" s="81"/>
      <c r="B326" s="64" t="s">
        <v>237</v>
      </c>
      <c r="C326" s="37">
        <v>0</v>
      </c>
      <c r="D326" s="20">
        <v>1</v>
      </c>
      <c r="E326" s="41" t="str">
        <f t="shared" si="126"/>
        <v/>
      </c>
      <c r="F326" s="41">
        <f t="shared" si="127"/>
        <v>8.598452278589854E-4</v>
      </c>
      <c r="G326" s="22">
        <f t="shared" si="125"/>
        <v>1</v>
      </c>
      <c r="H326" s="57" t="str">
        <f t="shared" si="128"/>
        <v/>
      </c>
      <c r="I326" s="12"/>
    </row>
    <row r="327" spans="1:9" s="23" customFormat="1" ht="30" x14ac:dyDescent="0.2">
      <c r="A327" s="81"/>
      <c r="B327" s="64" t="s">
        <v>454</v>
      </c>
      <c r="C327" s="37">
        <v>0</v>
      </c>
      <c r="D327" s="20">
        <v>0</v>
      </c>
      <c r="E327" s="41" t="str">
        <f t="shared" si="126"/>
        <v/>
      </c>
      <c r="F327" s="41" t="str">
        <f t="shared" si="127"/>
        <v/>
      </c>
      <c r="G327" s="22" t="str">
        <f t="shared" si="125"/>
        <v xml:space="preserve"> </v>
      </c>
      <c r="H327" s="57" t="str">
        <f t="shared" si="128"/>
        <v/>
      </c>
      <c r="I327" s="12"/>
    </row>
    <row r="328" spans="1:9" s="23" customFormat="1" ht="45" x14ac:dyDescent="0.2">
      <c r="A328" s="81"/>
      <c r="B328" s="64" t="s">
        <v>455</v>
      </c>
      <c r="C328" s="37">
        <v>0</v>
      </c>
      <c r="D328" s="20">
        <v>0</v>
      </c>
      <c r="E328" s="41" t="str">
        <f t="shared" si="126"/>
        <v/>
      </c>
      <c r="F328" s="41" t="str">
        <f t="shared" si="127"/>
        <v/>
      </c>
      <c r="G328" s="22" t="str">
        <f t="shared" si="125"/>
        <v xml:space="preserve"> </v>
      </c>
      <c r="H328" s="57" t="str">
        <f t="shared" si="128"/>
        <v/>
      </c>
      <c r="I328" s="12"/>
    </row>
    <row r="329" spans="1:9" s="23" customFormat="1" ht="30" x14ac:dyDescent="0.2">
      <c r="A329" s="81"/>
      <c r="B329" s="64" t="s">
        <v>632</v>
      </c>
      <c r="C329" s="37">
        <v>2</v>
      </c>
      <c r="D329" s="20">
        <v>2</v>
      </c>
      <c r="E329" s="41">
        <f t="shared" si="126"/>
        <v>2.1164021164021165E-3</v>
      </c>
      <c r="F329" s="41">
        <f t="shared" si="127"/>
        <v>1.7196904557179708E-3</v>
      </c>
      <c r="G329" s="22">
        <f t="shared" si="125"/>
        <v>0</v>
      </c>
      <c r="H329" s="57">
        <f t="shared" si="128"/>
        <v>0</v>
      </c>
      <c r="I329" s="12"/>
    </row>
    <row r="330" spans="1:9" s="23" customFormat="1" ht="30" x14ac:dyDescent="0.2">
      <c r="A330" s="81"/>
      <c r="B330" s="64" t="s">
        <v>456</v>
      </c>
      <c r="C330" s="37">
        <v>0</v>
      </c>
      <c r="D330" s="20">
        <v>0</v>
      </c>
      <c r="E330" s="41" t="str">
        <f t="shared" si="126"/>
        <v/>
      </c>
      <c r="F330" s="41" t="str">
        <f t="shared" si="127"/>
        <v/>
      </c>
      <c r="G330" s="22" t="str">
        <f t="shared" si="125"/>
        <v xml:space="preserve"> </v>
      </c>
      <c r="H330" s="57" t="str">
        <f t="shared" si="128"/>
        <v/>
      </c>
      <c r="I330" s="12"/>
    </row>
    <row r="331" spans="1:9" s="23" customFormat="1" ht="30" x14ac:dyDescent="0.2">
      <c r="A331" s="81"/>
      <c r="B331" s="64" t="s">
        <v>457</v>
      </c>
      <c r="C331" s="37">
        <v>0</v>
      </c>
      <c r="D331" s="20">
        <v>0</v>
      </c>
      <c r="E331" s="41" t="str">
        <f t="shared" si="126"/>
        <v/>
      </c>
      <c r="F331" s="41" t="str">
        <f t="shared" si="127"/>
        <v/>
      </c>
      <c r="G331" s="22" t="str">
        <f t="shared" si="125"/>
        <v xml:space="preserve"> </v>
      </c>
      <c r="H331" s="57" t="str">
        <f t="shared" si="128"/>
        <v/>
      </c>
      <c r="I331" s="12"/>
    </row>
    <row r="332" spans="1:9" s="23" customFormat="1" ht="15" x14ac:dyDescent="0.2">
      <c r="A332" s="81"/>
      <c r="B332" s="64" t="s">
        <v>458</v>
      </c>
      <c r="C332" s="37">
        <v>0</v>
      </c>
      <c r="D332" s="20">
        <v>0</v>
      </c>
      <c r="E332" s="41" t="str">
        <f t="shared" si="126"/>
        <v/>
      </c>
      <c r="F332" s="41" t="str">
        <f t="shared" si="127"/>
        <v/>
      </c>
      <c r="G332" s="22" t="str">
        <f t="shared" si="125"/>
        <v xml:space="preserve"> </v>
      </c>
      <c r="H332" s="57" t="str">
        <f t="shared" si="128"/>
        <v/>
      </c>
      <c r="I332" s="12"/>
    </row>
    <row r="333" spans="1:9" s="23" customFormat="1" ht="30" x14ac:dyDescent="0.2">
      <c r="A333" s="81"/>
      <c r="B333" s="64" t="s">
        <v>116</v>
      </c>
      <c r="C333" s="37">
        <v>3</v>
      </c>
      <c r="D333" s="20">
        <v>26</v>
      </c>
      <c r="E333" s="41">
        <f t="shared" si="126"/>
        <v>3.1746031746031746E-3</v>
      </c>
      <c r="F333" s="41">
        <f t="shared" si="127"/>
        <v>2.235597592433362E-2</v>
      </c>
      <c r="G333" s="22">
        <f t="shared" si="125"/>
        <v>7.666666666666667</v>
      </c>
      <c r="H333" s="57">
        <f t="shared" si="128"/>
        <v>2.433862433862434E-2</v>
      </c>
      <c r="I333" s="12"/>
    </row>
    <row r="334" spans="1:9" s="23" customFormat="1" ht="15" x14ac:dyDescent="0.2">
      <c r="A334" s="81"/>
      <c r="B334" s="64" t="s">
        <v>459</v>
      </c>
      <c r="C334" s="37">
        <v>1</v>
      </c>
      <c r="D334" s="20">
        <v>0</v>
      </c>
      <c r="E334" s="41">
        <f t="shared" si="126"/>
        <v>1.0582010582010583E-3</v>
      </c>
      <c r="F334" s="41" t="str">
        <f t="shared" si="127"/>
        <v/>
      </c>
      <c r="G334" s="22">
        <f t="shared" si="125"/>
        <v>-1</v>
      </c>
      <c r="H334" s="57">
        <f t="shared" si="128"/>
        <v>-1.0582010582010583E-3</v>
      </c>
      <c r="I334" s="12"/>
    </row>
    <row r="335" spans="1:9" s="23" customFormat="1" ht="30" x14ac:dyDescent="0.2">
      <c r="A335" s="81"/>
      <c r="B335" s="64" t="s">
        <v>460</v>
      </c>
      <c r="C335" s="37">
        <v>0</v>
      </c>
      <c r="D335" s="20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7">
        <v>0</v>
      </c>
      <c r="D336" s="20">
        <v>0</v>
      </c>
      <c r="E336" s="41" t="str">
        <f t="shared" si="126"/>
        <v/>
      </c>
      <c r="F336" s="41" t="str">
        <f t="shared" si="127"/>
        <v/>
      </c>
      <c r="G336" s="22" t="str">
        <f t="shared" si="125"/>
        <v xml:space="preserve"> </v>
      </c>
      <c r="H336" s="57" t="str">
        <f t="shared" si="128"/>
        <v/>
      </c>
      <c r="I336" s="12"/>
    </row>
    <row r="337" spans="1:9" s="23" customFormat="1" ht="30" x14ac:dyDescent="0.2">
      <c r="A337" s="81"/>
      <c r="B337" s="64" t="s">
        <v>462</v>
      </c>
      <c r="C337" s="37">
        <v>0</v>
      </c>
      <c r="D337" s="20">
        <v>0</v>
      </c>
      <c r="E337" s="41" t="str">
        <f t="shared" si="126"/>
        <v/>
      </c>
      <c r="F337" s="41" t="str">
        <f t="shared" si="127"/>
        <v/>
      </c>
      <c r="G337" s="22" t="str">
        <f t="shared" si="125"/>
        <v xml:space="preserve"> </v>
      </c>
      <c r="H337" s="57" t="str">
        <f t="shared" si="128"/>
        <v/>
      </c>
      <c r="I337" s="12"/>
    </row>
    <row r="338" spans="1:9" s="23" customFormat="1" ht="30" x14ac:dyDescent="0.2">
      <c r="A338" s="81"/>
      <c r="B338" s="64" t="s">
        <v>463</v>
      </c>
      <c r="C338" s="37">
        <v>0</v>
      </c>
      <c r="D338" s="20">
        <v>0</v>
      </c>
      <c r="E338" s="41" t="str">
        <f t="shared" si="126"/>
        <v/>
      </c>
      <c r="F338" s="41" t="str">
        <f t="shared" si="127"/>
        <v/>
      </c>
      <c r="G338" s="22" t="str">
        <f t="shared" si="125"/>
        <v xml:space="preserve"> </v>
      </c>
      <c r="H338" s="57" t="str">
        <f t="shared" si="128"/>
        <v/>
      </c>
      <c r="I338" s="12"/>
    </row>
    <row r="339" spans="1:9" s="23" customFormat="1" ht="30" x14ac:dyDescent="0.2">
      <c r="A339" s="81"/>
      <c r="B339" s="64" t="s">
        <v>464</v>
      </c>
      <c r="C339" s="37">
        <v>0</v>
      </c>
      <c r="D339" s="20">
        <v>0</v>
      </c>
      <c r="E339" s="41" t="str">
        <f t="shared" si="126"/>
        <v/>
      </c>
      <c r="F339" s="41" t="str">
        <f t="shared" si="127"/>
        <v/>
      </c>
      <c r="G339" s="22" t="str">
        <f t="shared" si="125"/>
        <v xml:space="preserve"> </v>
      </c>
      <c r="H339" s="57" t="str">
        <f t="shared" si="128"/>
        <v/>
      </c>
      <c r="I339" s="12"/>
    </row>
    <row r="340" spans="1:9" s="23" customFormat="1" ht="30" x14ac:dyDescent="0.2">
      <c r="A340" s="81"/>
      <c r="B340" s="64" t="s">
        <v>465</v>
      </c>
      <c r="C340" s="37">
        <v>0</v>
      </c>
      <c r="D340" s="20">
        <v>0</v>
      </c>
      <c r="E340" s="41" t="str">
        <f t="shared" si="126"/>
        <v/>
      </c>
      <c r="F340" s="41" t="str">
        <f t="shared" si="127"/>
        <v/>
      </c>
      <c r="G340" s="22" t="str">
        <f t="shared" si="125"/>
        <v xml:space="preserve"> </v>
      </c>
      <c r="H340" s="57" t="str">
        <f t="shared" si="128"/>
        <v/>
      </c>
      <c r="I340" s="12"/>
    </row>
    <row r="341" spans="1:9" s="23" customFormat="1" ht="30" x14ac:dyDescent="0.2">
      <c r="A341" s="81"/>
      <c r="B341" s="64" t="s">
        <v>466</v>
      </c>
      <c r="C341" s="37">
        <v>0</v>
      </c>
      <c r="D341" s="20">
        <v>0</v>
      </c>
      <c r="E341" s="41" t="str">
        <f t="shared" si="126"/>
        <v/>
      </c>
      <c r="F341" s="41" t="str">
        <f t="shared" si="127"/>
        <v/>
      </c>
      <c r="G341" s="22" t="str">
        <f t="shared" si="125"/>
        <v xml:space="preserve"> </v>
      </c>
      <c r="H341" s="57" t="str">
        <f t="shared" si="128"/>
        <v/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7"/>
      <c r="D342" s="37">
        <v>0</v>
      </c>
      <c r="E342" s="41" t="str">
        <f t="shared" ref="E342" si="129">+IF(C342=0,"",C342/C$176)</f>
        <v/>
      </c>
      <c r="F342" s="41" t="str">
        <f t="shared" ref="F342" si="130">+IF(D342=0,"",D342/D$176)</f>
        <v/>
      </c>
      <c r="G342" s="41" t="str">
        <f t="shared" ref="G342" si="131">+IF(AND(C342=0,D342=0)," ",IF(C342=0,1,IF(D342=0,-1,(D342-C342)/C342)))</f>
        <v xml:space="preserve"> 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7">
        <v>0</v>
      </c>
      <c r="D343" s="20">
        <v>0</v>
      </c>
      <c r="E343" s="41" t="str">
        <f t="shared" si="126"/>
        <v/>
      </c>
      <c r="F343" s="41" t="str">
        <f t="shared" si="127"/>
        <v/>
      </c>
      <c r="G343" s="22" t="str">
        <f t="shared" si="125"/>
        <v xml:space="preserve"> </v>
      </c>
      <c r="H343" s="57" t="str">
        <f t="shared" si="128"/>
        <v/>
      </c>
      <c r="I343" s="12"/>
    </row>
    <row r="344" spans="1:9" s="23" customFormat="1" ht="30" x14ac:dyDescent="0.2">
      <c r="A344" s="81"/>
      <c r="B344" s="64" t="s">
        <v>238</v>
      </c>
      <c r="C344" s="37">
        <v>0</v>
      </c>
      <c r="D344" s="20">
        <v>0</v>
      </c>
      <c r="E344" s="41" t="str">
        <f t="shared" si="126"/>
        <v/>
      </c>
      <c r="F344" s="41" t="str">
        <f t="shared" si="127"/>
        <v/>
      </c>
      <c r="G344" s="22" t="str">
        <f t="shared" si="125"/>
        <v xml:space="preserve"> </v>
      </c>
      <c r="H344" s="57" t="str">
        <f t="shared" si="128"/>
        <v/>
      </c>
      <c r="I344" s="12"/>
    </row>
    <row r="345" spans="1:9" s="23" customFormat="1" ht="30" x14ac:dyDescent="0.2">
      <c r="A345" s="81"/>
      <c r="B345" s="64" t="s">
        <v>239</v>
      </c>
      <c r="C345" s="37">
        <v>0</v>
      </c>
      <c r="D345" s="20">
        <v>0</v>
      </c>
      <c r="E345" s="41" t="str">
        <f t="shared" si="126"/>
        <v/>
      </c>
      <c r="F345" s="41" t="str">
        <f t="shared" si="127"/>
        <v/>
      </c>
      <c r="G345" s="22" t="str">
        <f t="shared" si="125"/>
        <v xml:space="preserve"> </v>
      </c>
      <c r="H345" s="57" t="str">
        <f t="shared" si="128"/>
        <v/>
      </c>
      <c r="I345" s="12"/>
    </row>
    <row r="346" spans="1:9" s="23" customFormat="1" ht="30" x14ac:dyDescent="0.2">
      <c r="A346" s="81"/>
      <c r="B346" s="64" t="s">
        <v>240</v>
      </c>
      <c r="C346" s="37">
        <v>0</v>
      </c>
      <c r="D346" s="20">
        <v>0</v>
      </c>
      <c r="E346" s="41" t="str">
        <f t="shared" si="126"/>
        <v/>
      </c>
      <c r="F346" s="41" t="str">
        <f t="shared" si="127"/>
        <v/>
      </c>
      <c r="G346" s="22" t="str">
        <f t="shared" si="125"/>
        <v xml:space="preserve"> </v>
      </c>
      <c r="H346" s="57" t="str">
        <f t="shared" si="128"/>
        <v/>
      </c>
      <c r="I346" s="12"/>
    </row>
    <row r="347" spans="1:9" s="23" customFormat="1" ht="15" x14ac:dyDescent="0.2">
      <c r="A347" s="81"/>
      <c r="B347" s="64" t="s">
        <v>533</v>
      </c>
      <c r="C347" s="37">
        <v>1</v>
      </c>
      <c r="D347" s="20">
        <v>0</v>
      </c>
      <c r="E347" s="41">
        <f t="shared" si="126"/>
        <v>1.0582010582010583E-3</v>
      </c>
      <c r="F347" s="41" t="str">
        <f t="shared" si="127"/>
        <v/>
      </c>
      <c r="G347" s="22">
        <f t="shared" si="125"/>
        <v>-1</v>
      </c>
      <c r="H347" s="57">
        <f t="shared" si="128"/>
        <v>-1.0582010582010583E-3</v>
      </c>
      <c r="I347" s="12"/>
    </row>
    <row r="348" spans="1:9" s="23" customFormat="1" ht="15" x14ac:dyDescent="0.2">
      <c r="A348" s="81"/>
      <c r="B348" s="64" t="s">
        <v>534</v>
      </c>
      <c r="C348" s="37">
        <v>0</v>
      </c>
      <c r="D348" s="20">
        <v>0</v>
      </c>
      <c r="E348" s="41" t="str">
        <f t="shared" si="126"/>
        <v/>
      </c>
      <c r="F348" s="41" t="str">
        <f t="shared" si="127"/>
        <v/>
      </c>
      <c r="G348" s="22" t="str">
        <f t="shared" si="125"/>
        <v xml:space="preserve"> </v>
      </c>
      <c r="H348" s="57" t="str">
        <f t="shared" si="128"/>
        <v/>
      </c>
      <c r="I348" s="12"/>
    </row>
    <row r="349" spans="1:9" s="23" customFormat="1" ht="30.75" thickBot="1" x14ac:dyDescent="0.25">
      <c r="A349" s="81"/>
      <c r="B349" s="68" t="s">
        <v>535</v>
      </c>
      <c r="C349" s="59">
        <v>0</v>
      </c>
      <c r="D349" s="89">
        <v>0</v>
      </c>
      <c r="E349" s="61" t="str">
        <f t="shared" si="126"/>
        <v/>
      </c>
      <c r="F349" s="61" t="str">
        <f t="shared" si="127"/>
        <v/>
      </c>
      <c r="G349" s="83" t="str">
        <f t="shared" si="125"/>
        <v xml:space="preserve"> </v>
      </c>
      <c r="H349" s="62" t="str">
        <f t="shared" si="128"/>
        <v/>
      </c>
      <c r="I349" s="12"/>
    </row>
    <row r="350" spans="1:9" s="12" customFormat="1" ht="15" x14ac:dyDescent="0.2">
      <c r="A350" s="86"/>
      <c r="B350" s="8"/>
      <c r="E350" s="25"/>
      <c r="F350" s="25"/>
      <c r="G350" s="26"/>
      <c r="H350" s="27"/>
    </row>
    <row r="351" spans="1:9" s="12" customFormat="1" ht="15" x14ac:dyDescent="0.2">
      <c r="A351" s="86"/>
      <c r="B351" s="8"/>
      <c r="E351" s="25"/>
      <c r="F351" s="25"/>
      <c r="G351" s="26"/>
      <c r="H351" s="27"/>
    </row>
    <row r="352" spans="1:9" s="30" customFormat="1" ht="15.75" thickBot="1" x14ac:dyDescent="0.25">
      <c r="A352" s="86"/>
      <c r="B352" s="28"/>
      <c r="C352" s="29"/>
      <c r="D352" s="29"/>
      <c r="E352" s="29"/>
      <c r="F352" s="29"/>
      <c r="H352" s="2"/>
      <c r="I352" s="1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3">
        <f>SUM(C356:C584)</f>
        <v>2905</v>
      </c>
      <c r="D355" s="14">
        <f>SUM(D356:D584)</f>
        <v>3354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0.15456110154905336</v>
      </c>
      <c r="H355" s="48">
        <f>+IF(OR(AND(E355=""),(G355="")),"",E355*G355)</f>
        <v>0.15456110154905336</v>
      </c>
    </row>
    <row r="356" spans="1:9" s="23" customFormat="1" ht="15" x14ac:dyDescent="0.2">
      <c r="A356" s="81"/>
      <c r="B356" s="56" t="s">
        <v>71</v>
      </c>
      <c r="C356" s="37">
        <v>26</v>
      </c>
      <c r="D356" s="20">
        <v>14</v>
      </c>
      <c r="E356" s="41">
        <f>+IF(C356=0,"",C356/C$355)</f>
        <v>8.9500860585197926E-3</v>
      </c>
      <c r="F356" s="41">
        <f>+IF(D356=0,"",D356/D$355)</f>
        <v>4.1741204531902205E-3</v>
      </c>
      <c r="G356" s="22">
        <f t="shared" ref="G356:G429" si="133">+IF(AND(C356=0,D356=0)," ",IF(C356=0,1,IF(D356=0,-1,(D356-C356)/C356)))</f>
        <v>-0.46153846153846156</v>
      </c>
      <c r="H356" s="57">
        <f>+IF(OR(AND(E356=""),(G356="")),"",E356*G356)</f>
        <v>-4.1308089500860581E-3</v>
      </c>
      <c r="I356" s="12"/>
    </row>
    <row r="357" spans="1:9" s="23" customFormat="1" ht="15" x14ac:dyDescent="0.2">
      <c r="A357" s="81"/>
      <c r="B357" s="56" t="s">
        <v>74</v>
      </c>
      <c r="C357" s="37">
        <v>10</v>
      </c>
      <c r="D357" s="20">
        <v>5</v>
      </c>
      <c r="E357" s="41">
        <f t="shared" ref="E357:E431" si="134">+IF(C357=0,"",C357/C$355)</f>
        <v>3.4423407917383822E-3</v>
      </c>
      <c r="F357" s="41">
        <f t="shared" ref="F357:F431" si="135">+IF(D357=0,"",D357/D$355)</f>
        <v>1.4907573047107932E-3</v>
      </c>
      <c r="G357" s="22">
        <f t="shared" si="133"/>
        <v>-0.5</v>
      </c>
      <c r="H357" s="57">
        <f t="shared" ref="H357:H431" si="136">+IF(OR(AND(E357=""),(G357="")),"",E357*G357)</f>
        <v>-1.7211703958691911E-3</v>
      </c>
      <c r="I357" s="12"/>
    </row>
    <row r="358" spans="1:9" s="23" customFormat="1" ht="15" x14ac:dyDescent="0.2">
      <c r="A358" s="81"/>
      <c r="B358" s="56" t="s">
        <v>67</v>
      </c>
      <c r="C358" s="37">
        <v>0</v>
      </c>
      <c r="D358" s="20">
        <v>4</v>
      </c>
      <c r="E358" s="41" t="str">
        <f t="shared" si="134"/>
        <v/>
      </c>
      <c r="F358" s="41">
        <f t="shared" si="135"/>
        <v>1.1926058437686344E-3</v>
      </c>
      <c r="G358" s="22">
        <f t="shared" si="133"/>
        <v>1</v>
      </c>
      <c r="H358" s="57" t="str">
        <f t="shared" si="136"/>
        <v/>
      </c>
      <c r="I358" s="12"/>
    </row>
    <row r="359" spans="1:9" s="23" customFormat="1" ht="15" x14ac:dyDescent="0.2">
      <c r="A359" s="81"/>
      <c r="B359" s="56" t="s">
        <v>80</v>
      </c>
      <c r="C359" s="37">
        <v>0</v>
      </c>
      <c r="D359" s="20">
        <v>0</v>
      </c>
      <c r="E359" s="41" t="str">
        <f t="shared" si="134"/>
        <v/>
      </c>
      <c r="F359" s="41" t="str">
        <f t="shared" si="135"/>
        <v/>
      </c>
      <c r="G359" s="22" t="str">
        <f t="shared" si="133"/>
        <v xml:space="preserve"> </v>
      </c>
      <c r="H359" s="57" t="str">
        <f t="shared" si="136"/>
        <v/>
      </c>
      <c r="I359" s="12"/>
    </row>
    <row r="360" spans="1:9" s="23" customFormat="1" ht="15" x14ac:dyDescent="0.2">
      <c r="A360" s="81"/>
      <c r="B360" s="56" t="s">
        <v>79</v>
      </c>
      <c r="C360" s="37">
        <v>0</v>
      </c>
      <c r="D360" s="20">
        <v>0</v>
      </c>
      <c r="E360" s="41" t="str">
        <f t="shared" si="134"/>
        <v/>
      </c>
      <c r="F360" s="41" t="str">
        <f t="shared" si="135"/>
        <v/>
      </c>
      <c r="G360" s="22" t="str">
        <f t="shared" si="133"/>
        <v xml:space="preserve"> </v>
      </c>
      <c r="H360" s="57" t="str">
        <f t="shared" si="136"/>
        <v/>
      </c>
      <c r="I360" s="12"/>
    </row>
    <row r="361" spans="1:9" s="23" customFormat="1" ht="15" x14ac:dyDescent="0.2">
      <c r="A361" s="81"/>
      <c r="B361" s="56" t="s">
        <v>467</v>
      </c>
      <c r="C361" s="37">
        <v>137</v>
      </c>
      <c r="D361" s="20">
        <v>286</v>
      </c>
      <c r="E361" s="41">
        <f t="shared" si="134"/>
        <v>4.7160068846815832E-2</v>
      </c>
      <c r="F361" s="41">
        <f t="shared" si="135"/>
        <v>8.5271317829457363E-2</v>
      </c>
      <c r="G361" s="22">
        <f t="shared" si="133"/>
        <v>1.0875912408759123</v>
      </c>
      <c r="H361" s="57">
        <f t="shared" si="136"/>
        <v>5.1290877796901883E-2</v>
      </c>
      <c r="I361" s="12"/>
    </row>
    <row r="362" spans="1:9" s="23" customFormat="1" ht="15" x14ac:dyDescent="0.2">
      <c r="A362" s="81"/>
      <c r="B362" s="56" t="s">
        <v>77</v>
      </c>
      <c r="C362" s="37">
        <v>3</v>
      </c>
      <c r="D362" s="20">
        <v>4</v>
      </c>
      <c r="E362" s="41">
        <f t="shared" si="134"/>
        <v>1.0327022375215145E-3</v>
      </c>
      <c r="F362" s="41">
        <f t="shared" si="135"/>
        <v>1.1926058437686344E-3</v>
      </c>
      <c r="G362" s="22">
        <f t="shared" si="133"/>
        <v>0.33333333333333331</v>
      </c>
      <c r="H362" s="57">
        <f t="shared" si="136"/>
        <v>3.4423407917383818E-4</v>
      </c>
      <c r="I362" s="12"/>
    </row>
    <row r="363" spans="1:9" s="23" customFormat="1" ht="15" x14ac:dyDescent="0.2">
      <c r="A363" s="81"/>
      <c r="B363" s="56" t="s">
        <v>566</v>
      </c>
      <c r="C363" s="37">
        <v>0</v>
      </c>
      <c r="D363" s="20">
        <v>16</v>
      </c>
      <c r="E363" s="41" t="str">
        <f t="shared" si="134"/>
        <v/>
      </c>
      <c r="F363" s="41">
        <f t="shared" si="135"/>
        <v>4.7704233750745376E-3</v>
      </c>
      <c r="G363" s="22">
        <f t="shared" si="133"/>
        <v>1</v>
      </c>
      <c r="H363" s="57" t="str">
        <f t="shared" si="136"/>
        <v/>
      </c>
      <c r="I363" s="12"/>
    </row>
    <row r="364" spans="1:9" s="23" customFormat="1" ht="15" x14ac:dyDescent="0.2">
      <c r="A364" s="81"/>
      <c r="B364" s="56" t="s">
        <v>76</v>
      </c>
      <c r="C364" s="37">
        <v>0</v>
      </c>
      <c r="D364" s="20">
        <v>7</v>
      </c>
      <c r="E364" s="41" t="str">
        <f t="shared" si="134"/>
        <v/>
      </c>
      <c r="F364" s="41">
        <f t="shared" si="135"/>
        <v>2.0870602265951103E-3</v>
      </c>
      <c r="G364" s="22">
        <f t="shared" si="133"/>
        <v>1</v>
      </c>
      <c r="H364" s="57" t="str">
        <f t="shared" si="136"/>
        <v/>
      </c>
      <c r="I364" s="12"/>
    </row>
    <row r="365" spans="1:9" s="23" customFormat="1" ht="15" x14ac:dyDescent="0.2">
      <c r="A365" s="81"/>
      <c r="B365" s="56" t="s">
        <v>241</v>
      </c>
      <c r="C365" s="37">
        <v>2</v>
      </c>
      <c r="D365" s="20">
        <v>8</v>
      </c>
      <c r="E365" s="41">
        <f t="shared" si="134"/>
        <v>6.8846815834767647E-4</v>
      </c>
      <c r="F365" s="41">
        <f t="shared" si="135"/>
        <v>2.3852116875372688E-3</v>
      </c>
      <c r="G365" s="22">
        <f t="shared" si="133"/>
        <v>3</v>
      </c>
      <c r="H365" s="57">
        <f t="shared" si="136"/>
        <v>2.0654044750430295E-3</v>
      </c>
      <c r="I365" s="12"/>
    </row>
    <row r="366" spans="1:9" s="23" customFormat="1" ht="15" x14ac:dyDescent="0.2">
      <c r="A366" s="81"/>
      <c r="B366" s="56" t="s">
        <v>602</v>
      </c>
      <c r="C366" s="37">
        <v>0</v>
      </c>
      <c r="D366" s="20">
        <v>0</v>
      </c>
      <c r="E366" s="41" t="str">
        <f t="shared" si="134"/>
        <v/>
      </c>
      <c r="F366" s="41" t="str">
        <f t="shared" si="135"/>
        <v/>
      </c>
      <c r="G366" s="22" t="str">
        <f t="shared" si="133"/>
        <v xml:space="preserve"> </v>
      </c>
      <c r="H366" s="57" t="str">
        <f t="shared" si="136"/>
        <v/>
      </c>
      <c r="I366" s="12"/>
    </row>
    <row r="367" spans="1:9" s="23" customFormat="1" ht="15" x14ac:dyDescent="0.2">
      <c r="A367" s="81"/>
      <c r="B367" s="56" t="s">
        <v>78</v>
      </c>
      <c r="C367" s="37">
        <v>29</v>
      </c>
      <c r="D367" s="20">
        <v>66</v>
      </c>
      <c r="E367" s="41">
        <f t="shared" si="134"/>
        <v>9.9827882960413089E-3</v>
      </c>
      <c r="F367" s="41">
        <f t="shared" si="135"/>
        <v>1.9677996422182469E-2</v>
      </c>
      <c r="G367" s="22">
        <f t="shared" si="133"/>
        <v>1.2758620689655173</v>
      </c>
      <c r="H367" s="57">
        <f t="shared" si="136"/>
        <v>1.2736660929432016E-2</v>
      </c>
      <c r="I367" s="12"/>
    </row>
    <row r="368" spans="1:9" s="23" customFormat="1" ht="15" x14ac:dyDescent="0.2">
      <c r="A368" s="81"/>
      <c r="B368" s="56" t="s">
        <v>567</v>
      </c>
      <c r="C368" s="37">
        <v>17</v>
      </c>
      <c r="D368" s="20">
        <v>27</v>
      </c>
      <c r="E368" s="41">
        <f t="shared" si="134"/>
        <v>5.8519793459552499E-3</v>
      </c>
      <c r="F368" s="41">
        <f t="shared" si="135"/>
        <v>8.0500894454382833E-3</v>
      </c>
      <c r="G368" s="22">
        <f t="shared" si="133"/>
        <v>0.58823529411764708</v>
      </c>
      <c r="H368" s="57">
        <f t="shared" si="136"/>
        <v>3.4423407917383822E-3</v>
      </c>
      <c r="I368" s="12"/>
    </row>
    <row r="369" spans="1:9" s="23" customFormat="1" ht="15" x14ac:dyDescent="0.2">
      <c r="A369" s="81"/>
      <c r="B369" s="56" t="s">
        <v>68</v>
      </c>
      <c r="C369" s="37">
        <v>1</v>
      </c>
      <c r="D369" s="20">
        <v>1</v>
      </c>
      <c r="E369" s="41">
        <f t="shared" si="134"/>
        <v>3.4423407917383823E-4</v>
      </c>
      <c r="F369" s="41">
        <f t="shared" si="135"/>
        <v>2.981514609421586E-4</v>
      </c>
      <c r="G369" s="22">
        <f t="shared" si="133"/>
        <v>0</v>
      </c>
      <c r="H369" s="57">
        <f t="shared" si="136"/>
        <v>0</v>
      </c>
      <c r="I369" s="12"/>
    </row>
    <row r="370" spans="1:9" s="23" customFormat="1" ht="15" x14ac:dyDescent="0.2">
      <c r="A370" s="81"/>
      <c r="B370" s="56" t="s">
        <v>75</v>
      </c>
      <c r="C370" s="37">
        <v>21</v>
      </c>
      <c r="D370" s="20">
        <v>10</v>
      </c>
      <c r="E370" s="41">
        <f t="shared" si="134"/>
        <v>7.2289156626506026E-3</v>
      </c>
      <c r="F370" s="41">
        <f t="shared" si="135"/>
        <v>2.9815146094215863E-3</v>
      </c>
      <c r="G370" s="22">
        <f t="shared" si="133"/>
        <v>-0.52380952380952384</v>
      </c>
      <c r="H370" s="57">
        <f t="shared" si="136"/>
        <v>-3.7865748709122204E-3</v>
      </c>
      <c r="I370" s="12"/>
    </row>
    <row r="371" spans="1:9" s="23" customFormat="1" ht="15" x14ac:dyDescent="0.2">
      <c r="A371" s="81"/>
      <c r="B371" s="56" t="s">
        <v>603</v>
      </c>
      <c r="C371" s="37">
        <v>3</v>
      </c>
      <c r="D371" s="20">
        <v>115</v>
      </c>
      <c r="E371" s="41">
        <f t="shared" si="134"/>
        <v>1.0327022375215145E-3</v>
      </c>
      <c r="F371" s="41">
        <f t="shared" si="135"/>
        <v>3.4287418008348239E-2</v>
      </c>
      <c r="G371" s="22">
        <f t="shared" si="133"/>
        <v>37.333333333333336</v>
      </c>
      <c r="H371" s="57">
        <f t="shared" si="136"/>
        <v>3.8554216867469876E-2</v>
      </c>
      <c r="I371" s="12"/>
    </row>
    <row r="372" spans="1:9" s="23" customFormat="1" ht="15" x14ac:dyDescent="0.2">
      <c r="A372" s="81"/>
      <c r="B372" s="56" t="s">
        <v>544</v>
      </c>
      <c r="C372" s="37">
        <v>0</v>
      </c>
      <c r="D372" s="20">
        <v>3</v>
      </c>
      <c r="E372" s="41" t="str">
        <f t="shared" ref="E372" si="137">+IF(C372=0,"",C372/C$355)</f>
        <v/>
      </c>
      <c r="F372" s="41">
        <f t="shared" ref="F372" si="138">+IF(D372=0,"",D372/D$355)</f>
        <v>8.9445438282647585E-4</v>
      </c>
      <c r="G372" s="22">
        <f t="shared" si="133"/>
        <v>1</v>
      </c>
      <c r="H372" s="57" t="str">
        <f t="shared" ref="H372" si="139">+IF(OR(AND(E372=""),(G372="")),"",E372*G372)</f>
        <v/>
      </c>
      <c r="I372" s="12"/>
    </row>
    <row r="373" spans="1:9" s="23" customFormat="1" ht="15" x14ac:dyDescent="0.2">
      <c r="A373" s="81"/>
      <c r="B373" s="56" t="s">
        <v>69</v>
      </c>
      <c r="C373" s="37">
        <v>0</v>
      </c>
      <c r="D373" s="20">
        <v>4</v>
      </c>
      <c r="E373" s="41" t="str">
        <f t="shared" si="134"/>
        <v/>
      </c>
      <c r="F373" s="41">
        <f t="shared" si="135"/>
        <v>1.1926058437686344E-3</v>
      </c>
      <c r="G373" s="22">
        <f t="shared" si="133"/>
        <v>1</v>
      </c>
      <c r="H373" s="57" t="str">
        <f t="shared" si="136"/>
        <v/>
      </c>
      <c r="I373" s="12"/>
    </row>
    <row r="374" spans="1:9" s="23" customFormat="1" ht="15" x14ac:dyDescent="0.2">
      <c r="A374" s="81"/>
      <c r="B374" s="56" t="s">
        <v>242</v>
      </c>
      <c r="C374" s="37">
        <v>0</v>
      </c>
      <c r="D374" s="20">
        <v>2</v>
      </c>
      <c r="E374" s="41" t="str">
        <f t="shared" si="134"/>
        <v/>
      </c>
      <c r="F374" s="41">
        <f t="shared" si="135"/>
        <v>5.963029218843172E-4</v>
      </c>
      <c r="G374" s="22">
        <f t="shared" si="133"/>
        <v>1</v>
      </c>
      <c r="H374" s="57" t="str">
        <f t="shared" si="136"/>
        <v/>
      </c>
      <c r="I374" s="12"/>
    </row>
    <row r="375" spans="1:9" s="23" customFormat="1" ht="15" x14ac:dyDescent="0.2">
      <c r="A375" s="81"/>
      <c r="B375" s="56" t="s">
        <v>243</v>
      </c>
      <c r="C375" s="37">
        <v>451</v>
      </c>
      <c r="D375" s="20">
        <v>447</v>
      </c>
      <c r="E375" s="41">
        <f t="shared" si="134"/>
        <v>0.15524956970740103</v>
      </c>
      <c r="F375" s="41">
        <f t="shared" si="135"/>
        <v>0.13327370304114491</v>
      </c>
      <c r="G375" s="22">
        <f t="shared" si="133"/>
        <v>-8.869179600886918E-3</v>
      </c>
      <c r="H375" s="57">
        <f t="shared" si="136"/>
        <v>-1.3769363166953527E-3</v>
      </c>
      <c r="I375" s="12"/>
    </row>
    <row r="376" spans="1:9" s="23" customFormat="1" ht="15" x14ac:dyDescent="0.2">
      <c r="A376" s="81"/>
      <c r="B376" s="56" t="s">
        <v>244</v>
      </c>
      <c r="C376" s="37">
        <v>2</v>
      </c>
      <c r="D376" s="20">
        <v>5</v>
      </c>
      <c r="E376" s="41">
        <f t="shared" si="134"/>
        <v>6.8846815834767647E-4</v>
      </c>
      <c r="F376" s="41">
        <f t="shared" si="135"/>
        <v>1.4907573047107932E-3</v>
      </c>
      <c r="G376" s="22">
        <f t="shared" si="133"/>
        <v>1.5</v>
      </c>
      <c r="H376" s="57">
        <f t="shared" si="136"/>
        <v>1.0327022375215148E-3</v>
      </c>
      <c r="I376" s="12"/>
    </row>
    <row r="377" spans="1:9" s="23" customFormat="1" ht="15" x14ac:dyDescent="0.2">
      <c r="A377" s="81"/>
      <c r="B377" s="56" t="s">
        <v>72</v>
      </c>
      <c r="C377" s="37">
        <v>0</v>
      </c>
      <c r="D377" s="20">
        <v>3</v>
      </c>
      <c r="E377" s="41" t="str">
        <f t="shared" si="134"/>
        <v/>
      </c>
      <c r="F377" s="41">
        <f t="shared" si="135"/>
        <v>8.9445438282647585E-4</v>
      </c>
      <c r="G377" s="22">
        <f t="shared" si="133"/>
        <v>1</v>
      </c>
      <c r="H377" s="57" t="str">
        <f t="shared" si="136"/>
        <v/>
      </c>
      <c r="I377" s="12"/>
    </row>
    <row r="378" spans="1:9" s="23" customFormat="1" ht="15" x14ac:dyDescent="0.2">
      <c r="A378" s="81"/>
      <c r="B378" s="56" t="s">
        <v>73</v>
      </c>
      <c r="C378" s="37">
        <v>2</v>
      </c>
      <c r="D378" s="20">
        <v>1</v>
      </c>
      <c r="E378" s="41">
        <f t="shared" si="134"/>
        <v>6.8846815834767647E-4</v>
      </c>
      <c r="F378" s="41">
        <f t="shared" si="135"/>
        <v>2.981514609421586E-4</v>
      </c>
      <c r="G378" s="22">
        <f t="shared" si="133"/>
        <v>-0.5</v>
      </c>
      <c r="H378" s="57">
        <f t="shared" si="136"/>
        <v>-3.4423407917383823E-4</v>
      </c>
      <c r="I378" s="12"/>
    </row>
    <row r="379" spans="1:9" s="23" customFormat="1" ht="15" x14ac:dyDescent="0.2">
      <c r="A379" s="81"/>
      <c r="B379" s="56" t="s">
        <v>568</v>
      </c>
      <c r="C379" s="37">
        <v>34</v>
      </c>
      <c r="D379" s="20">
        <v>25</v>
      </c>
      <c r="E379" s="41">
        <f t="shared" si="134"/>
        <v>1.17039586919105E-2</v>
      </c>
      <c r="F379" s="41">
        <f t="shared" si="135"/>
        <v>7.4537865235539654E-3</v>
      </c>
      <c r="G379" s="22">
        <f t="shared" si="133"/>
        <v>-0.26470588235294118</v>
      </c>
      <c r="H379" s="57">
        <f t="shared" si="136"/>
        <v>-3.098106712564544E-3</v>
      </c>
      <c r="I379" s="12"/>
    </row>
    <row r="380" spans="1:9" s="23" customFormat="1" ht="15" x14ac:dyDescent="0.2">
      <c r="A380" s="81"/>
      <c r="B380" s="56" t="s">
        <v>82</v>
      </c>
      <c r="C380" s="37">
        <v>11</v>
      </c>
      <c r="D380" s="20">
        <v>3</v>
      </c>
      <c r="E380" s="41">
        <f t="shared" si="134"/>
        <v>3.7865748709122204E-3</v>
      </c>
      <c r="F380" s="41">
        <f t="shared" si="135"/>
        <v>8.9445438282647585E-4</v>
      </c>
      <c r="G380" s="22">
        <f t="shared" si="133"/>
        <v>-0.72727272727272729</v>
      </c>
      <c r="H380" s="57">
        <f t="shared" si="136"/>
        <v>-2.7538726333907059E-3</v>
      </c>
      <c r="I380" s="12"/>
    </row>
    <row r="381" spans="1:9" s="23" customFormat="1" ht="15" x14ac:dyDescent="0.2">
      <c r="A381" s="81"/>
      <c r="B381" s="56" t="s">
        <v>81</v>
      </c>
      <c r="C381" s="37">
        <v>1</v>
      </c>
      <c r="D381" s="20">
        <v>0</v>
      </c>
      <c r="E381" s="41">
        <f t="shared" si="134"/>
        <v>3.4423407917383823E-4</v>
      </c>
      <c r="F381" s="41" t="str">
        <f t="shared" si="135"/>
        <v/>
      </c>
      <c r="G381" s="22">
        <f t="shared" si="133"/>
        <v>-1</v>
      </c>
      <c r="H381" s="57">
        <f t="shared" si="136"/>
        <v>-3.4423407917383823E-4</v>
      </c>
      <c r="I381" s="12"/>
    </row>
    <row r="382" spans="1:9" s="23" customFormat="1" ht="15" x14ac:dyDescent="0.2">
      <c r="A382" s="81"/>
      <c r="B382" s="56" t="s">
        <v>70</v>
      </c>
      <c r="C382" s="37">
        <v>0</v>
      </c>
      <c r="D382" s="20">
        <v>0</v>
      </c>
      <c r="E382" s="41" t="str">
        <f t="shared" si="134"/>
        <v/>
      </c>
      <c r="F382" s="41" t="str">
        <f t="shared" si="135"/>
        <v/>
      </c>
      <c r="G382" s="22" t="str">
        <f t="shared" si="133"/>
        <v xml:space="preserve"> </v>
      </c>
      <c r="H382" s="57" t="str">
        <f t="shared" si="136"/>
        <v/>
      </c>
      <c r="I382" s="12"/>
    </row>
    <row r="383" spans="1:9" s="23" customFormat="1" ht="15" x14ac:dyDescent="0.2">
      <c r="A383" s="81"/>
      <c r="B383" s="56" t="s">
        <v>245</v>
      </c>
      <c r="C383" s="37">
        <v>0</v>
      </c>
      <c r="D383" s="20">
        <v>0</v>
      </c>
      <c r="E383" s="41" t="str">
        <f t="shared" si="134"/>
        <v/>
      </c>
      <c r="F383" s="41" t="str">
        <f t="shared" si="135"/>
        <v/>
      </c>
      <c r="G383" s="22" t="str">
        <f t="shared" si="133"/>
        <v xml:space="preserve"> </v>
      </c>
      <c r="H383" s="57" t="str">
        <f t="shared" si="136"/>
        <v/>
      </c>
      <c r="I383" s="12"/>
    </row>
    <row r="384" spans="1:9" s="23" customFormat="1" ht="15" x14ac:dyDescent="0.2">
      <c r="A384" s="81"/>
      <c r="B384" s="56" t="s">
        <v>324</v>
      </c>
      <c r="C384" s="37">
        <v>0</v>
      </c>
      <c r="D384" s="20">
        <v>2</v>
      </c>
      <c r="E384" s="41" t="str">
        <f t="shared" si="134"/>
        <v/>
      </c>
      <c r="F384" s="41">
        <f t="shared" si="135"/>
        <v>5.963029218843172E-4</v>
      </c>
      <c r="G384" s="22">
        <f t="shared" si="133"/>
        <v>1</v>
      </c>
      <c r="H384" s="57" t="str">
        <f t="shared" si="136"/>
        <v/>
      </c>
      <c r="I384" s="12"/>
    </row>
    <row r="385" spans="1:9" s="23" customFormat="1" ht="15" x14ac:dyDescent="0.2">
      <c r="A385" s="81"/>
      <c r="B385" s="56" t="s">
        <v>325</v>
      </c>
      <c r="C385" s="37">
        <v>9</v>
      </c>
      <c r="D385" s="20">
        <v>6</v>
      </c>
      <c r="E385" s="41">
        <f t="shared" si="134"/>
        <v>3.098106712564544E-3</v>
      </c>
      <c r="F385" s="41">
        <f t="shared" si="135"/>
        <v>1.7889087656529517E-3</v>
      </c>
      <c r="G385" s="22">
        <f t="shared" si="133"/>
        <v>-0.33333333333333331</v>
      </c>
      <c r="H385" s="57">
        <f t="shared" si="136"/>
        <v>-1.0327022375215145E-3</v>
      </c>
      <c r="I385" s="12"/>
    </row>
    <row r="386" spans="1:9" s="23" customFormat="1" ht="15" x14ac:dyDescent="0.2">
      <c r="A386" s="81"/>
      <c r="B386" s="56" t="s">
        <v>608</v>
      </c>
      <c r="C386" s="37">
        <v>30</v>
      </c>
      <c r="D386" s="20">
        <v>57</v>
      </c>
      <c r="E386" s="41">
        <f t="shared" ref="E386:E387" si="140">+IF(C386=0,"",C386/C$355)</f>
        <v>1.0327022375215147E-2</v>
      </c>
      <c r="F386" s="41">
        <f t="shared" ref="F386:F387" si="141">+IF(D386=0,"",D386/D$355)</f>
        <v>1.6994633273703041E-2</v>
      </c>
      <c r="G386" s="41">
        <f t="shared" ref="G386:G387" si="142">+IF(AND(C386=0,D386=0)," ",IF(C386=0,1,IF(D386=0,-1,(D386-C386)/C386)))</f>
        <v>0.9</v>
      </c>
      <c r="H386" s="57">
        <f t="shared" ref="H386:H387" si="143">+IF(OR(AND(E386=""),(G386="")),"",E386*G386)</f>
        <v>9.2943201376936325E-3</v>
      </c>
      <c r="I386" s="12"/>
    </row>
    <row r="387" spans="1:9" s="23" customFormat="1" ht="15" x14ac:dyDescent="0.2">
      <c r="A387" s="81"/>
      <c r="B387" s="56" t="s">
        <v>609</v>
      </c>
      <c r="C387" s="37">
        <v>0</v>
      </c>
      <c r="D387" s="20">
        <v>0</v>
      </c>
      <c r="E387" s="41" t="str">
        <f t="shared" si="140"/>
        <v/>
      </c>
      <c r="F387" s="41" t="str">
        <f t="shared" si="141"/>
        <v/>
      </c>
      <c r="G387" s="41" t="str">
        <f t="shared" si="142"/>
        <v xml:space="preserve"> </v>
      </c>
      <c r="H387" s="57" t="str">
        <f t="shared" si="143"/>
        <v/>
      </c>
      <c r="I387" s="12"/>
    </row>
    <row r="388" spans="1:9" s="23" customFormat="1" ht="30" x14ac:dyDescent="0.2">
      <c r="A388" s="81"/>
      <c r="B388" s="56" t="s">
        <v>468</v>
      </c>
      <c r="C388" s="37">
        <v>0</v>
      </c>
      <c r="D388" s="20">
        <v>1</v>
      </c>
      <c r="E388" s="41" t="str">
        <f t="shared" si="134"/>
        <v/>
      </c>
      <c r="F388" s="41">
        <f t="shared" si="135"/>
        <v>2.981514609421586E-4</v>
      </c>
      <c r="G388" s="22">
        <f t="shared" si="133"/>
        <v>1</v>
      </c>
      <c r="H388" s="57" t="str">
        <f t="shared" si="136"/>
        <v/>
      </c>
      <c r="I388" s="12"/>
    </row>
    <row r="389" spans="1:9" s="76" customFormat="1" ht="30" x14ac:dyDescent="0.2">
      <c r="A389" s="78"/>
      <c r="B389" s="71" t="s">
        <v>578</v>
      </c>
      <c r="C389" s="72">
        <v>14</v>
      </c>
      <c r="D389" s="20">
        <v>13</v>
      </c>
      <c r="E389" s="74">
        <f t="shared" ref="E389" si="144">+IF(C389=0,"",C389/C$355)</f>
        <v>4.8192771084337354E-3</v>
      </c>
      <c r="F389" s="74">
        <f t="shared" ref="F389" si="145">+IF(D389=0,"",D389/D$355)</f>
        <v>3.875968992248062E-3</v>
      </c>
      <c r="G389" s="74">
        <f t="shared" ref="G389" si="146">+IF(AND(C389=0,D389=0)," ",IF(C389=0,1,IF(D389=0,-1,(D389-C389)/C389)))</f>
        <v>-7.1428571428571425E-2</v>
      </c>
      <c r="H389" s="75">
        <f t="shared" ref="H389" si="147">+IF(OR(AND(E389=""),(G389="")),"",E389*G389)</f>
        <v>-3.4423407917383823E-4</v>
      </c>
      <c r="I389" s="12"/>
    </row>
    <row r="390" spans="1:9" s="23" customFormat="1" ht="15" x14ac:dyDescent="0.2">
      <c r="A390" s="81"/>
      <c r="B390" s="56" t="s">
        <v>469</v>
      </c>
      <c r="C390" s="37">
        <v>44</v>
      </c>
      <c r="D390" s="20">
        <v>40</v>
      </c>
      <c r="E390" s="41">
        <f t="shared" si="134"/>
        <v>1.5146299483648882E-2</v>
      </c>
      <c r="F390" s="41">
        <f t="shared" si="135"/>
        <v>1.1926058437686345E-2</v>
      </c>
      <c r="G390" s="22">
        <f t="shared" si="133"/>
        <v>-9.0909090909090912E-2</v>
      </c>
      <c r="H390" s="57">
        <f t="shared" si="136"/>
        <v>-1.3769363166953529E-3</v>
      </c>
      <c r="I390" s="12"/>
    </row>
    <row r="391" spans="1:9" s="23" customFormat="1" ht="15" x14ac:dyDescent="0.2">
      <c r="A391" s="81"/>
      <c r="B391" s="56" t="s">
        <v>470</v>
      </c>
      <c r="C391" s="37">
        <v>3</v>
      </c>
      <c r="D391" s="20">
        <v>13</v>
      </c>
      <c r="E391" s="41">
        <f t="shared" si="134"/>
        <v>1.0327022375215145E-3</v>
      </c>
      <c r="F391" s="41">
        <f t="shared" si="135"/>
        <v>3.875968992248062E-3</v>
      </c>
      <c r="G391" s="22">
        <f t="shared" si="133"/>
        <v>3.3333333333333335</v>
      </c>
      <c r="H391" s="57">
        <f t="shared" si="136"/>
        <v>3.4423407917383818E-3</v>
      </c>
      <c r="I391" s="12"/>
    </row>
    <row r="392" spans="1:9" s="23" customFormat="1" ht="15" x14ac:dyDescent="0.2">
      <c r="A392" s="81"/>
      <c r="B392" s="56" t="s">
        <v>471</v>
      </c>
      <c r="C392" s="37">
        <v>0</v>
      </c>
      <c r="D392" s="20">
        <v>2</v>
      </c>
      <c r="E392" s="41" t="str">
        <f t="shared" si="134"/>
        <v/>
      </c>
      <c r="F392" s="41">
        <f t="shared" si="135"/>
        <v>5.963029218843172E-4</v>
      </c>
      <c r="G392" s="22">
        <f t="shared" si="133"/>
        <v>1</v>
      </c>
      <c r="H392" s="57" t="str">
        <f t="shared" si="136"/>
        <v/>
      </c>
      <c r="I392" s="12"/>
    </row>
    <row r="393" spans="1:9" s="23" customFormat="1" ht="15" x14ac:dyDescent="0.2">
      <c r="A393" s="81"/>
      <c r="B393" s="56" t="s">
        <v>246</v>
      </c>
      <c r="C393" s="37">
        <v>0</v>
      </c>
      <c r="D393" s="20">
        <v>0</v>
      </c>
      <c r="E393" s="41" t="str">
        <f t="shared" si="134"/>
        <v/>
      </c>
      <c r="F393" s="41" t="str">
        <f t="shared" si="135"/>
        <v/>
      </c>
      <c r="G393" s="22" t="str">
        <f t="shared" si="133"/>
        <v xml:space="preserve"> </v>
      </c>
      <c r="H393" s="57" t="str">
        <f t="shared" si="136"/>
        <v/>
      </c>
      <c r="I393" s="12"/>
    </row>
    <row r="394" spans="1:9" s="23" customFormat="1" ht="15" x14ac:dyDescent="0.2">
      <c r="A394" s="81"/>
      <c r="B394" s="56" t="s">
        <v>633</v>
      </c>
      <c r="C394" s="37">
        <v>4</v>
      </c>
      <c r="D394" s="20">
        <v>30</v>
      </c>
      <c r="E394" s="41">
        <f t="shared" si="134"/>
        <v>1.3769363166953529E-3</v>
      </c>
      <c r="F394" s="41">
        <f t="shared" si="135"/>
        <v>8.9445438282647581E-3</v>
      </c>
      <c r="G394" s="22">
        <f t="shared" si="133"/>
        <v>6.5</v>
      </c>
      <c r="H394" s="57">
        <f t="shared" si="136"/>
        <v>8.9500860585197944E-3</v>
      </c>
      <c r="I394" s="12"/>
    </row>
    <row r="395" spans="1:9" s="23" customFormat="1" ht="15" x14ac:dyDescent="0.2">
      <c r="A395" s="81"/>
      <c r="B395" s="56" t="s">
        <v>472</v>
      </c>
      <c r="C395" s="37">
        <v>1</v>
      </c>
      <c r="D395" s="20">
        <v>0</v>
      </c>
      <c r="E395" s="41">
        <f t="shared" si="134"/>
        <v>3.4423407917383823E-4</v>
      </c>
      <c r="F395" s="41" t="str">
        <f t="shared" si="135"/>
        <v/>
      </c>
      <c r="G395" s="22">
        <f t="shared" si="133"/>
        <v>-1</v>
      </c>
      <c r="H395" s="57">
        <f t="shared" si="136"/>
        <v>-3.4423407917383823E-4</v>
      </c>
      <c r="I395" s="12"/>
    </row>
    <row r="396" spans="1:9" s="23" customFormat="1" ht="15" x14ac:dyDescent="0.2">
      <c r="A396" s="81"/>
      <c r="B396" s="56" t="s">
        <v>627</v>
      </c>
      <c r="C396" s="37">
        <v>0</v>
      </c>
      <c r="D396" s="20">
        <v>0</v>
      </c>
      <c r="E396" s="41" t="str">
        <f t="shared" ref="E396" si="148">+IF(C396=0,"",C396/C$355)</f>
        <v/>
      </c>
      <c r="F396" s="41" t="str">
        <f t="shared" ref="F396" si="149">+IF(D396=0,"",D396/D$355)</f>
        <v/>
      </c>
      <c r="G396" s="41" t="str">
        <f t="shared" ref="G396" si="150">+IF(AND(C396=0,D396=0)," ",IF(C396=0,1,IF(D396=0,-1,(D396-C396)/C396)))</f>
        <v xml:space="preserve"> </v>
      </c>
      <c r="H396" s="57" t="str">
        <f t="shared" ref="H396" si="151">+IF(OR(AND(E396=""),(G396="")),"",E396*G396)</f>
        <v/>
      </c>
      <c r="I396" s="12"/>
    </row>
    <row r="397" spans="1:9" s="23" customFormat="1" ht="15" x14ac:dyDescent="0.2">
      <c r="A397" s="81"/>
      <c r="B397" s="56" t="s">
        <v>547</v>
      </c>
      <c r="C397" s="37">
        <v>11</v>
      </c>
      <c r="D397" s="20">
        <v>47</v>
      </c>
      <c r="E397" s="41">
        <f t="shared" ref="E397" si="152">+IF(C397=0,"",C397/C$355)</f>
        <v>3.7865748709122204E-3</v>
      </c>
      <c r="F397" s="41">
        <f t="shared" ref="F397" si="153">+IF(D397=0,"",D397/D$355)</f>
        <v>1.4013118664281454E-2</v>
      </c>
      <c r="G397" s="41">
        <f t="shared" si="133"/>
        <v>3.2727272727272729</v>
      </c>
      <c r="H397" s="57">
        <f t="shared" ref="H397" si="154">+IF(OR(AND(E397=""),(G397="")),"",E397*G397)</f>
        <v>1.2392426850258176E-2</v>
      </c>
      <c r="I397" s="12"/>
    </row>
    <row r="398" spans="1:9" s="23" customFormat="1" ht="15" x14ac:dyDescent="0.2">
      <c r="A398" s="81"/>
      <c r="B398" s="56" t="s">
        <v>436</v>
      </c>
      <c r="C398" s="37">
        <v>0</v>
      </c>
      <c r="D398" s="20">
        <v>0</v>
      </c>
      <c r="E398" s="41" t="str">
        <f t="shared" ref="E398:E400" si="155">+IF(C398=0,"",C398/C$355)</f>
        <v/>
      </c>
      <c r="F398" s="41" t="str">
        <f t="shared" ref="F398:F400" si="156">+IF(D398=0,"",D398/D$355)</f>
        <v/>
      </c>
      <c r="G398" s="41" t="str">
        <f t="shared" ref="G398:G400" si="157">+IF(AND(C398=0,D398=0)," ",IF(C398=0,1,IF(D398=0,-1,(D398-C398)/C398)))</f>
        <v xml:space="preserve"> </v>
      </c>
      <c r="H398" s="57" t="str">
        <f t="shared" ref="H398:H400" si="158">+IF(OR(AND(E398=""),(G398="")),"",E398*G398)</f>
        <v/>
      </c>
      <c r="I398" s="12"/>
    </row>
    <row r="399" spans="1:9" s="23" customFormat="1" ht="15" x14ac:dyDescent="0.2">
      <c r="A399" s="81"/>
      <c r="B399" s="56" t="s">
        <v>615</v>
      </c>
      <c r="C399" s="37">
        <v>1</v>
      </c>
      <c r="D399" s="20">
        <v>0</v>
      </c>
      <c r="E399" s="41">
        <f t="shared" si="155"/>
        <v>3.4423407917383823E-4</v>
      </c>
      <c r="F399" s="41" t="str">
        <f t="shared" si="156"/>
        <v/>
      </c>
      <c r="G399" s="41">
        <f t="shared" si="157"/>
        <v>-1</v>
      </c>
      <c r="H399" s="57">
        <f t="shared" si="158"/>
        <v>-3.4423407917383823E-4</v>
      </c>
      <c r="I399" s="12"/>
    </row>
    <row r="400" spans="1:9" s="23" customFormat="1" ht="15" x14ac:dyDescent="0.2">
      <c r="A400" s="81"/>
      <c r="B400" s="56" t="s">
        <v>616</v>
      </c>
      <c r="C400" s="37">
        <v>0</v>
      </c>
      <c r="D400" s="20">
        <v>3</v>
      </c>
      <c r="E400" s="41" t="str">
        <f t="shared" si="155"/>
        <v/>
      </c>
      <c r="F400" s="41">
        <f t="shared" si="156"/>
        <v>8.9445438282647585E-4</v>
      </c>
      <c r="G400" s="41">
        <f t="shared" si="157"/>
        <v>1</v>
      </c>
      <c r="H400" s="57" t="str">
        <f t="shared" si="158"/>
        <v/>
      </c>
      <c r="I400" s="12"/>
    </row>
    <row r="401" spans="1:9" s="23" customFormat="1" ht="15" x14ac:dyDescent="0.2">
      <c r="A401" s="81"/>
      <c r="B401" s="56" t="s">
        <v>473</v>
      </c>
      <c r="C401" s="37">
        <v>632</v>
      </c>
      <c r="D401" s="20">
        <v>364</v>
      </c>
      <c r="E401" s="41">
        <f t="shared" si="134"/>
        <v>0.21755593803786574</v>
      </c>
      <c r="F401" s="41">
        <f t="shared" si="135"/>
        <v>0.10852713178294573</v>
      </c>
      <c r="G401" s="41">
        <f t="shared" si="133"/>
        <v>-0.42405063291139239</v>
      </c>
      <c r="H401" s="57">
        <f t="shared" si="136"/>
        <v>-9.2254733218588639E-2</v>
      </c>
      <c r="I401" s="12"/>
    </row>
    <row r="402" spans="1:9" s="23" customFormat="1" ht="15" x14ac:dyDescent="0.2">
      <c r="A402" s="81"/>
      <c r="B402" s="56" t="s">
        <v>619</v>
      </c>
      <c r="C402" s="37">
        <v>0</v>
      </c>
      <c r="D402" s="20">
        <v>2</v>
      </c>
      <c r="E402" s="41" t="str">
        <f t="shared" ref="E402" si="159">+IF(C402=0,"",C402/C$355)</f>
        <v/>
      </c>
      <c r="F402" s="41">
        <f t="shared" ref="F402" si="160">+IF(D402=0,"",D402/D$355)</f>
        <v>5.963029218843172E-4</v>
      </c>
      <c r="G402" s="41">
        <f t="shared" ref="G402" si="161">+IF(AND(C402=0,D402=0)," ",IF(C402=0,1,IF(D402=0,-1,(D402-C402)/C402)))</f>
        <v>1</v>
      </c>
      <c r="H402" s="57" t="str">
        <f t="shared" ref="H402" si="162">+IF(OR(AND(E402=""),(G402="")),"",E402*G402)</f>
        <v/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7"/>
      <c r="D403" s="37">
        <v>0</v>
      </c>
      <c r="E403" s="41" t="str">
        <f t="shared" ref="E403" si="163">+IF(C403=0,"",C403/C$355)</f>
        <v/>
      </c>
      <c r="F403" s="41" t="str">
        <f t="shared" ref="F403" si="164">+IF(D403=0,"",D403/D$355)</f>
        <v/>
      </c>
      <c r="G403" s="41" t="str">
        <f t="shared" ref="G403" si="165">+IF(AND(C403=0,D403=0)," ",IF(C403=0,1,IF(D403=0,-1,(D403-C403)/C403)))</f>
        <v xml:space="preserve"> 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7">
        <v>12</v>
      </c>
      <c r="D404" s="20">
        <v>5</v>
      </c>
      <c r="E404" s="41">
        <f t="shared" si="134"/>
        <v>4.1308089500860581E-3</v>
      </c>
      <c r="F404" s="41">
        <f t="shared" si="135"/>
        <v>1.4907573047107932E-3</v>
      </c>
      <c r="G404" s="22">
        <f t="shared" si="133"/>
        <v>-0.58333333333333337</v>
      </c>
      <c r="H404" s="57">
        <f t="shared" si="136"/>
        <v>-2.4096385542168672E-3</v>
      </c>
      <c r="I404" s="12"/>
    </row>
    <row r="405" spans="1:9" s="23" customFormat="1" ht="15" x14ac:dyDescent="0.2">
      <c r="A405" s="81"/>
      <c r="B405" s="56" t="s">
        <v>83</v>
      </c>
      <c r="C405" s="37">
        <v>198</v>
      </c>
      <c r="D405" s="20">
        <v>411</v>
      </c>
      <c r="E405" s="41">
        <f t="shared" si="134"/>
        <v>6.815834767641997E-2</v>
      </c>
      <c r="F405" s="41">
        <f t="shared" si="135"/>
        <v>0.12254025044722719</v>
      </c>
      <c r="G405" s="22">
        <f t="shared" si="133"/>
        <v>1.0757575757575757</v>
      </c>
      <c r="H405" s="57">
        <f t="shared" si="136"/>
        <v>7.3321858864027534E-2</v>
      </c>
      <c r="I405" s="12"/>
    </row>
    <row r="406" spans="1:9" s="23" customFormat="1" ht="15" x14ac:dyDescent="0.2">
      <c r="A406" s="81"/>
      <c r="B406" s="56" t="s">
        <v>88</v>
      </c>
      <c r="C406" s="37">
        <v>7</v>
      </c>
      <c r="D406" s="20">
        <v>10</v>
      </c>
      <c r="E406" s="41">
        <f t="shared" si="134"/>
        <v>2.4096385542168677E-3</v>
      </c>
      <c r="F406" s="41">
        <f t="shared" si="135"/>
        <v>2.9815146094215863E-3</v>
      </c>
      <c r="G406" s="22">
        <f t="shared" si="133"/>
        <v>0.42857142857142855</v>
      </c>
      <c r="H406" s="57">
        <f t="shared" si="136"/>
        <v>1.0327022375215148E-3</v>
      </c>
      <c r="I406" s="12"/>
    </row>
    <row r="407" spans="1:9" s="23" customFormat="1" ht="15" x14ac:dyDescent="0.2">
      <c r="A407" s="81"/>
      <c r="B407" s="56" t="s">
        <v>91</v>
      </c>
      <c r="C407" s="37">
        <v>0</v>
      </c>
      <c r="D407" s="20">
        <v>0</v>
      </c>
      <c r="E407" s="41" t="str">
        <f t="shared" si="134"/>
        <v/>
      </c>
      <c r="F407" s="41" t="str">
        <f t="shared" si="135"/>
        <v/>
      </c>
      <c r="G407" s="22" t="str">
        <f t="shared" si="133"/>
        <v xml:space="preserve"> </v>
      </c>
      <c r="H407" s="57" t="str">
        <f t="shared" si="136"/>
        <v/>
      </c>
      <c r="I407" s="12"/>
    </row>
    <row r="408" spans="1:9" s="23" customFormat="1" ht="15" x14ac:dyDescent="0.2">
      <c r="A408" s="81"/>
      <c r="B408" s="56" t="s">
        <v>92</v>
      </c>
      <c r="C408" s="37">
        <v>166</v>
      </c>
      <c r="D408" s="20">
        <v>2</v>
      </c>
      <c r="E408" s="41">
        <f t="shared" si="134"/>
        <v>5.7142857142857141E-2</v>
      </c>
      <c r="F408" s="41">
        <f t="shared" si="135"/>
        <v>5.963029218843172E-4</v>
      </c>
      <c r="G408" s="22">
        <f t="shared" si="133"/>
        <v>-0.98795180722891562</v>
      </c>
      <c r="H408" s="57">
        <f t="shared" si="136"/>
        <v>-5.6454388984509461E-2</v>
      </c>
      <c r="I408" s="12"/>
    </row>
    <row r="409" spans="1:9" s="23" customFormat="1" ht="30" x14ac:dyDescent="0.2">
      <c r="A409" s="81"/>
      <c r="B409" s="56" t="s">
        <v>247</v>
      </c>
      <c r="C409" s="37">
        <v>1</v>
      </c>
      <c r="D409" s="20">
        <v>2</v>
      </c>
      <c r="E409" s="41">
        <f t="shared" si="134"/>
        <v>3.4423407917383823E-4</v>
      </c>
      <c r="F409" s="41">
        <f t="shared" si="135"/>
        <v>5.963029218843172E-4</v>
      </c>
      <c r="G409" s="22">
        <f t="shared" si="133"/>
        <v>1</v>
      </c>
      <c r="H409" s="57">
        <f t="shared" si="136"/>
        <v>3.4423407917383823E-4</v>
      </c>
      <c r="I409" s="12"/>
    </row>
    <row r="410" spans="1:9" s="23" customFormat="1" ht="15" x14ac:dyDescent="0.2">
      <c r="A410" s="81"/>
      <c r="B410" s="56" t="s">
        <v>248</v>
      </c>
      <c r="C410" s="37">
        <v>12</v>
      </c>
      <c r="D410" s="20">
        <v>3</v>
      </c>
      <c r="E410" s="41">
        <f t="shared" si="134"/>
        <v>4.1308089500860581E-3</v>
      </c>
      <c r="F410" s="41">
        <f t="shared" si="135"/>
        <v>8.9445438282647585E-4</v>
      </c>
      <c r="G410" s="22">
        <f t="shared" si="133"/>
        <v>-0.75</v>
      </c>
      <c r="H410" s="57">
        <f t="shared" si="136"/>
        <v>-3.0981067125645436E-3</v>
      </c>
      <c r="I410" s="12"/>
    </row>
    <row r="411" spans="1:9" s="23" customFormat="1" ht="15" x14ac:dyDescent="0.2">
      <c r="A411" s="81"/>
      <c r="B411" s="56" t="s">
        <v>569</v>
      </c>
      <c r="C411" s="37">
        <v>1</v>
      </c>
      <c r="D411" s="20">
        <v>46</v>
      </c>
      <c r="E411" s="41">
        <f t="shared" si="134"/>
        <v>3.4423407917383823E-4</v>
      </c>
      <c r="F411" s="41">
        <f t="shared" si="135"/>
        <v>1.3714967203339297E-2</v>
      </c>
      <c r="G411" s="22">
        <f t="shared" si="133"/>
        <v>45</v>
      </c>
      <c r="H411" s="57">
        <f t="shared" si="136"/>
        <v>1.549053356282272E-2</v>
      </c>
      <c r="I411" s="12"/>
    </row>
    <row r="412" spans="1:9" s="23" customFormat="1" ht="15" x14ac:dyDescent="0.2">
      <c r="A412" s="81"/>
      <c r="B412" s="56" t="s">
        <v>570</v>
      </c>
      <c r="C412" s="37">
        <v>1</v>
      </c>
      <c r="D412" s="20">
        <v>7</v>
      </c>
      <c r="E412" s="41">
        <f t="shared" si="134"/>
        <v>3.4423407917383823E-4</v>
      </c>
      <c r="F412" s="41">
        <f t="shared" si="135"/>
        <v>2.0870602265951103E-3</v>
      </c>
      <c r="G412" s="22">
        <f t="shared" si="133"/>
        <v>6</v>
      </c>
      <c r="H412" s="57">
        <f t="shared" si="136"/>
        <v>2.0654044750430295E-3</v>
      </c>
      <c r="I412" s="12"/>
    </row>
    <row r="413" spans="1:9" s="23" customFormat="1" ht="15" x14ac:dyDescent="0.2">
      <c r="A413" s="81"/>
      <c r="B413" s="56" t="s">
        <v>249</v>
      </c>
      <c r="C413" s="37">
        <v>0</v>
      </c>
      <c r="D413" s="20">
        <v>0</v>
      </c>
      <c r="E413" s="41" t="str">
        <f t="shared" si="134"/>
        <v/>
      </c>
      <c r="F413" s="41" t="str">
        <f t="shared" si="135"/>
        <v/>
      </c>
      <c r="G413" s="22" t="str">
        <f t="shared" si="133"/>
        <v xml:space="preserve"> </v>
      </c>
      <c r="H413" s="57" t="str">
        <f t="shared" si="136"/>
        <v/>
      </c>
      <c r="I413" s="12"/>
    </row>
    <row r="414" spans="1:9" s="23" customFormat="1" ht="30" x14ac:dyDescent="0.2">
      <c r="A414" s="81"/>
      <c r="B414" s="56" t="s">
        <v>634</v>
      </c>
      <c r="C414" s="37">
        <v>0</v>
      </c>
      <c r="D414" s="20">
        <v>2</v>
      </c>
      <c r="E414" s="41" t="str">
        <f t="shared" ref="E414" si="167">+IF(C414=0,"",C414/C$355)</f>
        <v/>
      </c>
      <c r="F414" s="41">
        <f t="shared" ref="F414" si="168">+IF(D414=0,"",D414/D$355)</f>
        <v>5.963029218843172E-4</v>
      </c>
      <c r="G414" s="41">
        <f t="shared" ref="G414" si="169">+IF(AND(C414=0,D414=0)," ",IF(C414=0,1,IF(D414=0,-1,(D414-C414)/C414)))</f>
        <v>1</v>
      </c>
      <c r="H414" s="57" t="str">
        <f t="shared" ref="H414" si="170">+IF(OR(AND(E414=""),(G414="")),"",E414*G414)</f>
        <v/>
      </c>
      <c r="I414" s="12"/>
    </row>
    <row r="415" spans="1:9" s="23" customFormat="1" ht="30" x14ac:dyDescent="0.2">
      <c r="A415" s="81"/>
      <c r="B415" s="56" t="s">
        <v>474</v>
      </c>
      <c r="C415" s="37">
        <v>28</v>
      </c>
      <c r="D415" s="20">
        <v>9</v>
      </c>
      <c r="E415" s="41">
        <f t="shared" si="134"/>
        <v>9.6385542168674707E-3</v>
      </c>
      <c r="F415" s="41">
        <f t="shared" si="135"/>
        <v>2.6833631484794273E-3</v>
      </c>
      <c r="G415" s="22">
        <f t="shared" si="133"/>
        <v>-0.6785714285714286</v>
      </c>
      <c r="H415" s="57">
        <f t="shared" si="136"/>
        <v>-6.5404475043029271E-3</v>
      </c>
      <c r="I415" s="12"/>
    </row>
    <row r="416" spans="1:9" s="23" customFormat="1" ht="15" x14ac:dyDescent="0.2">
      <c r="A416" s="81"/>
      <c r="B416" s="56" t="s">
        <v>90</v>
      </c>
      <c r="C416" s="37">
        <v>24</v>
      </c>
      <c r="D416" s="20">
        <v>30</v>
      </c>
      <c r="E416" s="41">
        <f t="shared" si="134"/>
        <v>8.2616179001721163E-3</v>
      </c>
      <c r="F416" s="41">
        <f t="shared" si="135"/>
        <v>8.9445438282647581E-3</v>
      </c>
      <c r="G416" s="22">
        <f t="shared" si="133"/>
        <v>0.25</v>
      </c>
      <c r="H416" s="57">
        <f t="shared" si="136"/>
        <v>2.0654044750430291E-3</v>
      </c>
      <c r="I416" s="12"/>
    </row>
    <row r="417" spans="1:9" s="23" customFormat="1" ht="15" x14ac:dyDescent="0.2">
      <c r="A417" s="81"/>
      <c r="B417" s="56" t="s">
        <v>250</v>
      </c>
      <c r="C417" s="37">
        <v>13</v>
      </c>
      <c r="D417" s="20">
        <v>18</v>
      </c>
      <c r="E417" s="41">
        <f t="shared" si="134"/>
        <v>4.4750430292598963E-3</v>
      </c>
      <c r="F417" s="41">
        <f t="shared" si="135"/>
        <v>5.3667262969588547E-3</v>
      </c>
      <c r="G417" s="22">
        <f t="shared" si="133"/>
        <v>0.38461538461538464</v>
      </c>
      <c r="H417" s="57">
        <f t="shared" si="136"/>
        <v>1.7211703958691909E-3</v>
      </c>
      <c r="I417" s="12"/>
    </row>
    <row r="418" spans="1:9" s="23" customFormat="1" ht="15" x14ac:dyDescent="0.2">
      <c r="A418" s="81"/>
      <c r="B418" s="56" t="s">
        <v>571</v>
      </c>
      <c r="C418" s="37">
        <v>1</v>
      </c>
      <c r="D418" s="20">
        <v>0</v>
      </c>
      <c r="E418" s="41">
        <f t="shared" si="134"/>
        <v>3.4423407917383823E-4</v>
      </c>
      <c r="F418" s="41" t="str">
        <f t="shared" si="135"/>
        <v/>
      </c>
      <c r="G418" s="22">
        <f t="shared" si="133"/>
        <v>-1</v>
      </c>
      <c r="H418" s="57">
        <f t="shared" si="136"/>
        <v>-3.4423407917383823E-4</v>
      </c>
      <c r="I418" s="12"/>
    </row>
    <row r="419" spans="1:9" s="23" customFormat="1" ht="15" x14ac:dyDescent="0.2">
      <c r="A419" s="81"/>
      <c r="B419" s="56" t="s">
        <v>84</v>
      </c>
      <c r="C419" s="37">
        <v>11</v>
      </c>
      <c r="D419" s="20">
        <v>9</v>
      </c>
      <c r="E419" s="41">
        <f t="shared" si="134"/>
        <v>3.7865748709122204E-3</v>
      </c>
      <c r="F419" s="41">
        <f t="shared" si="135"/>
        <v>2.6833631484794273E-3</v>
      </c>
      <c r="G419" s="22">
        <f t="shared" si="133"/>
        <v>-0.18181818181818182</v>
      </c>
      <c r="H419" s="57">
        <f t="shared" si="136"/>
        <v>-6.8846815834767647E-4</v>
      </c>
      <c r="I419" s="12"/>
    </row>
    <row r="420" spans="1:9" s="23" customFormat="1" ht="15" x14ac:dyDescent="0.2">
      <c r="A420" s="81"/>
      <c r="B420" s="56" t="s">
        <v>519</v>
      </c>
      <c r="C420" s="37">
        <v>0</v>
      </c>
      <c r="D420" s="20">
        <v>0</v>
      </c>
      <c r="E420" s="41" t="str">
        <f t="shared" si="134"/>
        <v/>
      </c>
      <c r="F420" s="41" t="str">
        <f t="shared" si="135"/>
        <v/>
      </c>
      <c r="G420" s="22" t="str">
        <f t="shared" si="133"/>
        <v xml:space="preserve"> </v>
      </c>
      <c r="H420" s="57" t="str">
        <f t="shared" si="136"/>
        <v/>
      </c>
      <c r="I420" s="12"/>
    </row>
    <row r="421" spans="1:9" s="23" customFormat="1" ht="15" x14ac:dyDescent="0.2">
      <c r="A421" s="81"/>
      <c r="B421" s="56" t="s">
        <v>251</v>
      </c>
      <c r="C421" s="37">
        <v>0</v>
      </c>
      <c r="D421" s="20">
        <v>1</v>
      </c>
      <c r="E421" s="41" t="str">
        <f t="shared" si="134"/>
        <v/>
      </c>
      <c r="F421" s="41">
        <f t="shared" si="135"/>
        <v>2.981514609421586E-4</v>
      </c>
      <c r="G421" s="22">
        <f t="shared" si="133"/>
        <v>1</v>
      </c>
      <c r="H421" s="57" t="str">
        <f t="shared" si="136"/>
        <v/>
      </c>
      <c r="I421" s="12"/>
    </row>
    <row r="422" spans="1:9" s="23" customFormat="1" ht="15" x14ac:dyDescent="0.2">
      <c r="A422" s="81"/>
      <c r="B422" s="56" t="s">
        <v>252</v>
      </c>
      <c r="C422" s="37">
        <v>1</v>
      </c>
      <c r="D422" s="20">
        <v>0</v>
      </c>
      <c r="E422" s="41">
        <f t="shared" si="134"/>
        <v>3.4423407917383823E-4</v>
      </c>
      <c r="F422" s="41" t="str">
        <f t="shared" si="135"/>
        <v/>
      </c>
      <c r="G422" s="22">
        <f t="shared" si="133"/>
        <v>-1</v>
      </c>
      <c r="H422" s="57">
        <f t="shared" si="136"/>
        <v>-3.4423407917383823E-4</v>
      </c>
      <c r="I422" s="12"/>
    </row>
    <row r="423" spans="1:9" s="23" customFormat="1" ht="15" x14ac:dyDescent="0.2">
      <c r="A423" s="81"/>
      <c r="B423" s="56" t="s">
        <v>572</v>
      </c>
      <c r="C423" s="37">
        <v>8</v>
      </c>
      <c r="D423" s="20">
        <v>54</v>
      </c>
      <c r="E423" s="41">
        <f t="shared" si="134"/>
        <v>2.7538726333907059E-3</v>
      </c>
      <c r="F423" s="41">
        <f t="shared" si="135"/>
        <v>1.6100178890876567E-2</v>
      </c>
      <c r="G423" s="22">
        <f t="shared" si="133"/>
        <v>5.75</v>
      </c>
      <c r="H423" s="57">
        <f t="shared" si="136"/>
        <v>1.583476764199656E-2</v>
      </c>
      <c r="I423" s="12"/>
    </row>
    <row r="424" spans="1:9" s="23" customFormat="1" ht="15" x14ac:dyDescent="0.2">
      <c r="A424" s="81"/>
      <c r="B424" s="56" t="s">
        <v>656</v>
      </c>
      <c r="C424" s="37">
        <v>0</v>
      </c>
      <c r="D424" s="20">
        <v>0</v>
      </c>
      <c r="E424" s="41" t="str">
        <f t="shared" si="134"/>
        <v/>
      </c>
      <c r="F424" s="41" t="str">
        <f t="shared" si="135"/>
        <v/>
      </c>
      <c r="G424" s="22" t="str">
        <f t="shared" si="133"/>
        <v xml:space="preserve"> </v>
      </c>
      <c r="H424" s="57" t="str">
        <f t="shared" si="136"/>
        <v/>
      </c>
      <c r="I424" s="12"/>
    </row>
    <row r="425" spans="1:9" s="23" customFormat="1" ht="15" x14ac:dyDescent="0.2">
      <c r="A425" s="81"/>
      <c r="B425" s="56" t="s">
        <v>253</v>
      </c>
      <c r="C425" s="37">
        <v>1</v>
      </c>
      <c r="D425" s="20">
        <v>0</v>
      </c>
      <c r="E425" s="41">
        <f t="shared" si="134"/>
        <v>3.4423407917383823E-4</v>
      </c>
      <c r="F425" s="41" t="str">
        <f t="shared" si="135"/>
        <v/>
      </c>
      <c r="G425" s="22">
        <f t="shared" si="133"/>
        <v>-1</v>
      </c>
      <c r="H425" s="57">
        <f t="shared" si="136"/>
        <v>-3.4423407917383823E-4</v>
      </c>
      <c r="I425" s="12"/>
    </row>
    <row r="426" spans="1:9" s="23" customFormat="1" ht="15" x14ac:dyDescent="0.2">
      <c r="A426" s="81"/>
      <c r="B426" s="56" t="s">
        <v>87</v>
      </c>
      <c r="C426" s="37">
        <v>3</v>
      </c>
      <c r="D426" s="20">
        <v>12</v>
      </c>
      <c r="E426" s="41">
        <f t="shared" si="134"/>
        <v>1.0327022375215145E-3</v>
      </c>
      <c r="F426" s="41">
        <f t="shared" si="135"/>
        <v>3.5778175313059034E-3</v>
      </c>
      <c r="G426" s="22">
        <f t="shared" si="133"/>
        <v>3</v>
      </c>
      <c r="H426" s="57">
        <f t="shared" si="136"/>
        <v>3.0981067125645436E-3</v>
      </c>
      <c r="I426" s="12"/>
    </row>
    <row r="427" spans="1:9" s="23" customFormat="1" ht="15" x14ac:dyDescent="0.2">
      <c r="A427" s="81"/>
      <c r="B427" s="56" t="s">
        <v>86</v>
      </c>
      <c r="C427" s="37">
        <v>35</v>
      </c>
      <c r="D427" s="20">
        <v>34</v>
      </c>
      <c r="E427" s="41">
        <f t="shared" si="134"/>
        <v>1.2048192771084338E-2</v>
      </c>
      <c r="F427" s="41">
        <f t="shared" si="135"/>
        <v>1.0137149672033392E-2</v>
      </c>
      <c r="G427" s="22">
        <f t="shared" si="133"/>
        <v>-2.8571428571428571E-2</v>
      </c>
      <c r="H427" s="57">
        <f t="shared" si="136"/>
        <v>-3.4423407917383823E-4</v>
      </c>
      <c r="I427" s="12"/>
    </row>
    <row r="428" spans="1:9" s="23" customFormat="1" ht="30" x14ac:dyDescent="0.2">
      <c r="A428" s="81"/>
      <c r="B428" s="56" t="s">
        <v>475</v>
      </c>
      <c r="C428" s="37">
        <v>0</v>
      </c>
      <c r="D428" s="20">
        <v>0</v>
      </c>
      <c r="E428" s="41" t="str">
        <f t="shared" si="134"/>
        <v/>
      </c>
      <c r="F428" s="41" t="str">
        <f t="shared" si="135"/>
        <v/>
      </c>
      <c r="G428" s="22" t="str">
        <f t="shared" si="133"/>
        <v xml:space="preserve"> </v>
      </c>
      <c r="H428" s="57" t="str">
        <f t="shared" si="136"/>
        <v/>
      </c>
      <c r="I428" s="12"/>
    </row>
    <row r="429" spans="1:9" s="23" customFormat="1" ht="15" x14ac:dyDescent="0.2">
      <c r="A429" s="81"/>
      <c r="B429" s="56" t="s">
        <v>254</v>
      </c>
      <c r="C429" s="37">
        <v>41</v>
      </c>
      <c r="D429" s="20">
        <v>1</v>
      </c>
      <c r="E429" s="41">
        <f t="shared" si="134"/>
        <v>1.4113597246127367E-2</v>
      </c>
      <c r="F429" s="41">
        <f t="shared" si="135"/>
        <v>2.981514609421586E-4</v>
      </c>
      <c r="G429" s="22">
        <f t="shared" si="133"/>
        <v>-0.97560975609756095</v>
      </c>
      <c r="H429" s="57">
        <f t="shared" si="136"/>
        <v>-1.3769363166953529E-2</v>
      </c>
      <c r="I429" s="12"/>
    </row>
    <row r="430" spans="1:9" s="23" customFormat="1" ht="15" x14ac:dyDescent="0.2">
      <c r="A430" s="81"/>
      <c r="B430" s="56" t="s">
        <v>255</v>
      </c>
      <c r="C430" s="37">
        <v>7</v>
      </c>
      <c r="D430" s="20">
        <v>3</v>
      </c>
      <c r="E430" s="41">
        <f t="shared" si="134"/>
        <v>2.4096385542168677E-3</v>
      </c>
      <c r="F430" s="41">
        <f t="shared" si="135"/>
        <v>8.9445438282647585E-4</v>
      </c>
      <c r="G430" s="22">
        <f t="shared" ref="G430:G498" si="171">+IF(AND(C430=0,D430=0)," ",IF(C430=0,1,IF(D430=0,-1,(D430-C430)/C430)))</f>
        <v>-0.5714285714285714</v>
      </c>
      <c r="H430" s="57">
        <f t="shared" si="136"/>
        <v>-1.3769363166953529E-3</v>
      </c>
      <c r="I430" s="12"/>
    </row>
    <row r="431" spans="1:9" s="23" customFormat="1" ht="15" x14ac:dyDescent="0.2">
      <c r="A431" s="81"/>
      <c r="B431" s="56" t="s">
        <v>476</v>
      </c>
      <c r="C431" s="37">
        <v>6</v>
      </c>
      <c r="D431" s="20">
        <v>15</v>
      </c>
      <c r="E431" s="41">
        <f t="shared" si="134"/>
        <v>2.0654044750430291E-3</v>
      </c>
      <c r="F431" s="41">
        <f t="shared" si="135"/>
        <v>4.4722719141323791E-3</v>
      </c>
      <c r="G431" s="22">
        <f t="shared" si="171"/>
        <v>1.5</v>
      </c>
      <c r="H431" s="57">
        <f t="shared" si="136"/>
        <v>3.0981067125645436E-3</v>
      </c>
      <c r="I431" s="12"/>
    </row>
    <row r="432" spans="1:9" s="23" customFormat="1" ht="15" x14ac:dyDescent="0.2">
      <c r="A432" s="81"/>
      <c r="B432" s="56" t="s">
        <v>85</v>
      </c>
      <c r="C432" s="37">
        <v>0</v>
      </c>
      <c r="D432" s="20">
        <v>3</v>
      </c>
      <c r="E432" s="41" t="str">
        <f t="shared" ref="E432:E500" si="172">+IF(C432=0,"",C432/C$355)</f>
        <v/>
      </c>
      <c r="F432" s="41">
        <f t="shared" ref="F432:F500" si="173">+IF(D432=0,"",D432/D$355)</f>
        <v>8.9445438282647585E-4</v>
      </c>
      <c r="G432" s="22">
        <f t="shared" si="171"/>
        <v>1</v>
      </c>
      <c r="H432" s="57" t="str">
        <f t="shared" ref="H432:H500" si="174">+IF(OR(AND(E432=""),(G432="")),"",E432*G432)</f>
        <v/>
      </c>
      <c r="I432" s="12"/>
    </row>
    <row r="433" spans="1:9" s="23" customFormat="1" ht="15" x14ac:dyDescent="0.2">
      <c r="A433" s="81"/>
      <c r="B433" s="56" t="s">
        <v>573</v>
      </c>
      <c r="C433" s="37">
        <v>0</v>
      </c>
      <c r="D433" s="20">
        <v>0</v>
      </c>
      <c r="E433" s="41" t="str">
        <f t="shared" si="172"/>
        <v/>
      </c>
      <c r="F433" s="41" t="str">
        <f t="shared" si="173"/>
        <v/>
      </c>
      <c r="G433" s="22" t="str">
        <f t="shared" si="171"/>
        <v xml:space="preserve"> </v>
      </c>
      <c r="H433" s="57" t="str">
        <f t="shared" si="174"/>
        <v/>
      </c>
      <c r="I433" s="12"/>
    </row>
    <row r="434" spans="1:9" s="23" customFormat="1" ht="15" x14ac:dyDescent="0.2">
      <c r="A434" s="81"/>
      <c r="B434" s="56" t="s">
        <v>256</v>
      </c>
      <c r="C434" s="37">
        <v>0</v>
      </c>
      <c r="D434" s="20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7">
        <v>2</v>
      </c>
      <c r="D435" s="20">
        <v>0</v>
      </c>
      <c r="E435" s="41">
        <f t="shared" si="172"/>
        <v>6.8846815834767647E-4</v>
      </c>
      <c r="F435" s="41" t="str">
        <f t="shared" si="173"/>
        <v/>
      </c>
      <c r="G435" s="22">
        <f t="shared" si="171"/>
        <v>-1</v>
      </c>
      <c r="H435" s="57">
        <f t="shared" si="174"/>
        <v>-6.8846815834767647E-4</v>
      </c>
      <c r="I435" s="12"/>
    </row>
    <row r="436" spans="1:9" s="23" customFormat="1" ht="15" x14ac:dyDescent="0.2">
      <c r="A436" s="81"/>
      <c r="B436" s="56" t="s">
        <v>521</v>
      </c>
      <c r="C436" s="37">
        <v>1</v>
      </c>
      <c r="D436" s="20">
        <v>1</v>
      </c>
      <c r="E436" s="41">
        <f t="shared" si="172"/>
        <v>3.4423407917383823E-4</v>
      </c>
      <c r="F436" s="41">
        <f t="shared" si="173"/>
        <v>2.981514609421586E-4</v>
      </c>
      <c r="G436" s="22">
        <f t="shared" si="171"/>
        <v>0</v>
      </c>
      <c r="H436" s="57">
        <f t="shared" si="174"/>
        <v>0</v>
      </c>
      <c r="I436" s="12"/>
    </row>
    <row r="437" spans="1:9" s="23" customFormat="1" ht="15" x14ac:dyDescent="0.2">
      <c r="A437" s="81"/>
      <c r="B437" s="56" t="s">
        <v>522</v>
      </c>
      <c r="C437" s="37">
        <v>0</v>
      </c>
      <c r="D437" s="20">
        <v>0</v>
      </c>
      <c r="E437" s="41" t="str">
        <f t="shared" si="172"/>
        <v/>
      </c>
      <c r="F437" s="41" t="str">
        <f t="shared" si="173"/>
        <v/>
      </c>
      <c r="G437" s="22" t="str">
        <f t="shared" si="171"/>
        <v xml:space="preserve"> </v>
      </c>
      <c r="H437" s="57" t="str">
        <f t="shared" si="174"/>
        <v/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7"/>
      <c r="D438" s="37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7"/>
      <c r="D439" s="37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7">
        <v>0</v>
      </c>
      <c r="D440" s="20">
        <v>0</v>
      </c>
      <c r="E440" s="41" t="str">
        <f t="shared" si="172"/>
        <v/>
      </c>
      <c r="F440" s="41" t="str">
        <f t="shared" si="173"/>
        <v/>
      </c>
      <c r="G440" s="22" t="str">
        <f t="shared" si="171"/>
        <v xml:space="preserve"> </v>
      </c>
      <c r="H440" s="57" t="str">
        <f t="shared" si="174"/>
        <v/>
      </c>
      <c r="I440" s="12"/>
    </row>
    <row r="441" spans="1:9" s="23" customFormat="1" ht="30" x14ac:dyDescent="0.2">
      <c r="A441" s="81"/>
      <c r="B441" s="56" t="s">
        <v>258</v>
      </c>
      <c r="C441" s="37">
        <v>2</v>
      </c>
      <c r="D441" s="20">
        <v>6</v>
      </c>
      <c r="E441" s="41">
        <f t="shared" si="172"/>
        <v>6.8846815834767647E-4</v>
      </c>
      <c r="F441" s="41">
        <f t="shared" si="173"/>
        <v>1.7889087656529517E-3</v>
      </c>
      <c r="G441" s="22">
        <f t="shared" si="171"/>
        <v>2</v>
      </c>
      <c r="H441" s="57">
        <f t="shared" si="174"/>
        <v>1.3769363166953529E-3</v>
      </c>
      <c r="I441" s="12"/>
    </row>
    <row r="442" spans="1:9" s="23" customFormat="1" ht="15" x14ac:dyDescent="0.2">
      <c r="A442" s="81"/>
      <c r="B442" s="56" t="s">
        <v>540</v>
      </c>
      <c r="C442" s="37">
        <v>0</v>
      </c>
      <c r="D442" s="20">
        <v>0</v>
      </c>
      <c r="E442" s="41" t="str">
        <f t="shared" si="172"/>
        <v/>
      </c>
      <c r="F442" s="41" t="str">
        <f t="shared" si="173"/>
        <v/>
      </c>
      <c r="G442" s="22" t="str">
        <f t="shared" si="171"/>
        <v xml:space="preserve"> </v>
      </c>
      <c r="H442" s="57" t="str">
        <f t="shared" si="174"/>
        <v/>
      </c>
      <c r="I442" s="12"/>
    </row>
    <row r="443" spans="1:9" s="23" customFormat="1" ht="30" x14ac:dyDescent="0.2">
      <c r="A443" s="81"/>
      <c r="B443" s="56" t="s">
        <v>259</v>
      </c>
      <c r="C443" s="37">
        <v>1</v>
      </c>
      <c r="D443" s="20">
        <v>0</v>
      </c>
      <c r="E443" s="41">
        <f t="shared" si="172"/>
        <v>3.4423407917383823E-4</v>
      </c>
      <c r="F443" s="41" t="str">
        <f t="shared" si="173"/>
        <v/>
      </c>
      <c r="G443" s="22">
        <f t="shared" si="171"/>
        <v>-1</v>
      </c>
      <c r="H443" s="57">
        <f t="shared" si="174"/>
        <v>-3.4423407917383823E-4</v>
      </c>
      <c r="I443" s="12"/>
    </row>
    <row r="444" spans="1:9" s="23" customFormat="1" ht="30" x14ac:dyDescent="0.2">
      <c r="A444" s="81"/>
      <c r="B444" s="56" t="s">
        <v>477</v>
      </c>
      <c r="C444" s="37">
        <v>0</v>
      </c>
      <c r="D444" s="20">
        <v>0</v>
      </c>
      <c r="E444" s="41" t="str">
        <f t="shared" si="172"/>
        <v/>
      </c>
      <c r="F444" s="41" t="str">
        <f t="shared" si="173"/>
        <v/>
      </c>
      <c r="G444" s="22" t="str">
        <f t="shared" si="171"/>
        <v xml:space="preserve"> </v>
      </c>
      <c r="H444" s="57" t="str">
        <f t="shared" si="174"/>
        <v/>
      </c>
      <c r="I444" s="12"/>
    </row>
    <row r="445" spans="1:9" s="23" customFormat="1" ht="15" x14ac:dyDescent="0.2">
      <c r="A445" s="81"/>
      <c r="B445" s="56" t="s">
        <v>525</v>
      </c>
      <c r="C445" s="37">
        <v>2</v>
      </c>
      <c r="D445" s="20">
        <v>1</v>
      </c>
      <c r="E445" s="41">
        <f t="shared" si="172"/>
        <v>6.8846815834767647E-4</v>
      </c>
      <c r="F445" s="41">
        <f t="shared" si="173"/>
        <v>2.981514609421586E-4</v>
      </c>
      <c r="G445" s="22">
        <f t="shared" si="171"/>
        <v>-0.5</v>
      </c>
      <c r="H445" s="57">
        <f t="shared" si="174"/>
        <v>-3.4423407917383823E-4</v>
      </c>
      <c r="I445" s="12"/>
    </row>
    <row r="446" spans="1:9" s="23" customFormat="1" ht="15" x14ac:dyDescent="0.2">
      <c r="A446" s="81"/>
      <c r="B446" s="56" t="s">
        <v>628</v>
      </c>
      <c r="C446" s="37">
        <v>0</v>
      </c>
      <c r="D446" s="20">
        <v>0</v>
      </c>
      <c r="E446" s="41" t="str">
        <f t="shared" ref="E446:E448" si="179">+IF(C446=0,"",C446/C$355)</f>
        <v/>
      </c>
      <c r="F446" s="41" t="str">
        <f t="shared" ref="F446:F448" si="180">+IF(D446=0,"",D446/D$355)</f>
        <v/>
      </c>
      <c r="G446" s="41" t="str">
        <f t="shared" ref="G446:G448" si="181">+IF(AND(C446=0,D446=0)," ",IF(C446=0,1,IF(D446=0,-1,(D446-C446)/C446)))</f>
        <v xml:space="preserve"> </v>
      </c>
      <c r="H446" s="57" t="str">
        <f t="shared" ref="H446:H448" si="182">+IF(OR(AND(E446=""),(G446="")),"",E446*G446)</f>
        <v/>
      </c>
      <c r="I446" s="12"/>
    </row>
    <row r="447" spans="1:9" s="23" customFormat="1" ht="15" x14ac:dyDescent="0.2">
      <c r="A447" s="81"/>
      <c r="B447" s="56" t="s">
        <v>622</v>
      </c>
      <c r="C447" s="37">
        <v>0</v>
      </c>
      <c r="D447" s="20">
        <v>0</v>
      </c>
      <c r="E447" s="41" t="str">
        <f t="shared" si="179"/>
        <v/>
      </c>
      <c r="F447" s="41" t="str">
        <f t="shared" si="180"/>
        <v/>
      </c>
      <c r="G447" s="41" t="str">
        <f t="shared" si="181"/>
        <v xml:space="preserve"> </v>
      </c>
      <c r="H447" s="57" t="str">
        <f t="shared" si="182"/>
        <v/>
      </c>
      <c r="I447" s="12"/>
    </row>
    <row r="448" spans="1:9" s="23" customFormat="1" ht="15" x14ac:dyDescent="0.2">
      <c r="A448" s="81"/>
      <c r="B448" s="56" t="s">
        <v>623</v>
      </c>
      <c r="C448" s="37">
        <v>0</v>
      </c>
      <c r="D448" s="20">
        <v>0</v>
      </c>
      <c r="E448" s="41" t="str">
        <f t="shared" si="179"/>
        <v/>
      </c>
      <c r="F448" s="41" t="str">
        <f t="shared" si="180"/>
        <v/>
      </c>
      <c r="G448" s="41" t="str">
        <f t="shared" si="181"/>
        <v xml:space="preserve"> </v>
      </c>
      <c r="H448" s="57" t="str">
        <f t="shared" si="182"/>
        <v/>
      </c>
      <c r="I448" s="12"/>
    </row>
    <row r="449" spans="1:9" s="23" customFormat="1" ht="15" x14ac:dyDescent="0.2">
      <c r="A449" s="81"/>
      <c r="B449" s="56" t="s">
        <v>260</v>
      </c>
      <c r="C449" s="37">
        <v>0</v>
      </c>
      <c r="D449" s="20">
        <v>0</v>
      </c>
      <c r="E449" s="41" t="str">
        <f t="shared" si="172"/>
        <v/>
      </c>
      <c r="F449" s="41" t="str">
        <f t="shared" si="173"/>
        <v/>
      </c>
      <c r="G449" s="22" t="str">
        <f t="shared" si="171"/>
        <v xml:space="preserve"> </v>
      </c>
      <c r="H449" s="57" t="str">
        <f t="shared" si="174"/>
        <v/>
      </c>
      <c r="I449" s="12"/>
    </row>
    <row r="450" spans="1:9" s="23" customFormat="1" ht="15" x14ac:dyDescent="0.2">
      <c r="A450" s="81"/>
      <c r="B450" s="56" t="s">
        <v>261</v>
      </c>
      <c r="C450" s="37">
        <v>0</v>
      </c>
      <c r="D450" s="20">
        <v>0</v>
      </c>
      <c r="E450" s="41" t="str">
        <f t="shared" si="172"/>
        <v/>
      </c>
      <c r="F450" s="41" t="str">
        <f t="shared" si="173"/>
        <v/>
      </c>
      <c r="G450" s="22" t="str">
        <f t="shared" si="171"/>
        <v xml:space="preserve"> </v>
      </c>
      <c r="H450" s="57" t="str">
        <f t="shared" si="174"/>
        <v/>
      </c>
      <c r="I450" s="12"/>
    </row>
    <row r="451" spans="1:9" s="23" customFormat="1" ht="15" x14ac:dyDescent="0.2">
      <c r="A451" s="81"/>
      <c r="B451" s="56" t="s">
        <v>262</v>
      </c>
      <c r="C451" s="37">
        <v>122</v>
      </c>
      <c r="D451" s="20">
        <v>235</v>
      </c>
      <c r="E451" s="41">
        <f t="shared" si="172"/>
        <v>4.1996557659208261E-2</v>
      </c>
      <c r="F451" s="41">
        <f t="shared" si="173"/>
        <v>7.0065593321407271E-2</v>
      </c>
      <c r="G451" s="22">
        <f t="shared" si="171"/>
        <v>0.92622950819672134</v>
      </c>
      <c r="H451" s="57">
        <f t="shared" si="174"/>
        <v>3.8898450946643716E-2</v>
      </c>
      <c r="I451" s="12"/>
    </row>
    <row r="452" spans="1:9" s="23" customFormat="1" ht="15" x14ac:dyDescent="0.2">
      <c r="A452" s="81"/>
      <c r="B452" s="56" t="s">
        <v>94</v>
      </c>
      <c r="C452" s="37">
        <v>45</v>
      </c>
      <c r="D452" s="20">
        <v>8</v>
      </c>
      <c r="E452" s="41">
        <f t="shared" si="172"/>
        <v>1.549053356282272E-2</v>
      </c>
      <c r="F452" s="41">
        <f t="shared" si="173"/>
        <v>2.3852116875372688E-3</v>
      </c>
      <c r="G452" s="22">
        <f t="shared" si="171"/>
        <v>-0.82222222222222219</v>
      </c>
      <c r="H452" s="57">
        <f t="shared" si="174"/>
        <v>-1.2736660929432014E-2</v>
      </c>
      <c r="I452" s="12"/>
    </row>
    <row r="453" spans="1:9" s="23" customFormat="1" ht="15" x14ac:dyDescent="0.2">
      <c r="A453" s="81"/>
      <c r="B453" s="56" t="s">
        <v>95</v>
      </c>
      <c r="C453" s="37">
        <v>1</v>
      </c>
      <c r="D453" s="20">
        <v>0</v>
      </c>
      <c r="E453" s="41">
        <f t="shared" si="172"/>
        <v>3.4423407917383823E-4</v>
      </c>
      <c r="F453" s="41" t="str">
        <f t="shared" si="173"/>
        <v/>
      </c>
      <c r="G453" s="22">
        <f t="shared" si="171"/>
        <v>-1</v>
      </c>
      <c r="H453" s="57">
        <f t="shared" si="174"/>
        <v>-3.4423407917383823E-4</v>
      </c>
      <c r="I453" s="12"/>
    </row>
    <row r="454" spans="1:9" s="23" customFormat="1" ht="15" x14ac:dyDescent="0.2">
      <c r="A454" s="81"/>
      <c r="B454" s="56" t="s">
        <v>96</v>
      </c>
      <c r="C454" s="37">
        <v>19</v>
      </c>
      <c r="D454" s="20">
        <v>14</v>
      </c>
      <c r="E454" s="41">
        <f t="shared" si="172"/>
        <v>6.5404475043029263E-3</v>
      </c>
      <c r="F454" s="41">
        <f t="shared" si="173"/>
        <v>4.1741204531902205E-3</v>
      </c>
      <c r="G454" s="22">
        <f t="shared" si="171"/>
        <v>-0.26315789473684209</v>
      </c>
      <c r="H454" s="57">
        <f t="shared" si="174"/>
        <v>-1.7211703958691911E-3</v>
      </c>
      <c r="I454" s="12"/>
    </row>
    <row r="455" spans="1:9" s="23" customFormat="1" ht="15" x14ac:dyDescent="0.2">
      <c r="A455" s="81"/>
      <c r="B455" s="56" t="s">
        <v>263</v>
      </c>
      <c r="C455" s="37">
        <v>0</v>
      </c>
      <c r="D455" s="20">
        <v>0</v>
      </c>
      <c r="E455" s="41" t="str">
        <f t="shared" si="172"/>
        <v/>
      </c>
      <c r="F455" s="41" t="str">
        <f t="shared" si="173"/>
        <v/>
      </c>
      <c r="G455" s="22" t="str">
        <f t="shared" si="171"/>
        <v xml:space="preserve"> </v>
      </c>
      <c r="H455" s="57" t="str">
        <f t="shared" si="174"/>
        <v/>
      </c>
      <c r="I455" s="12"/>
    </row>
    <row r="456" spans="1:9" s="23" customFormat="1" ht="15" x14ac:dyDescent="0.2">
      <c r="A456" s="81"/>
      <c r="B456" s="56" t="s">
        <v>526</v>
      </c>
      <c r="C456" s="37">
        <v>0</v>
      </c>
      <c r="D456" s="20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7">
        <v>7</v>
      </c>
      <c r="D457" s="20">
        <v>1</v>
      </c>
      <c r="E457" s="41">
        <f t="shared" si="172"/>
        <v>2.4096385542168677E-3</v>
      </c>
      <c r="F457" s="41">
        <f t="shared" si="173"/>
        <v>2.981514609421586E-4</v>
      </c>
      <c r="G457" s="22">
        <f t="shared" si="171"/>
        <v>-0.8571428571428571</v>
      </c>
      <c r="H457" s="57">
        <f t="shared" si="174"/>
        <v>-2.0654044750430295E-3</v>
      </c>
      <c r="I457" s="12"/>
    </row>
    <row r="458" spans="1:9" s="23" customFormat="1" ht="15" x14ac:dyDescent="0.2">
      <c r="A458" s="81"/>
      <c r="B458" s="56" t="s">
        <v>93</v>
      </c>
      <c r="C458" s="37">
        <v>1</v>
      </c>
      <c r="D458" s="20">
        <v>0</v>
      </c>
      <c r="E458" s="41">
        <f t="shared" si="172"/>
        <v>3.4423407917383823E-4</v>
      </c>
      <c r="F458" s="41" t="str">
        <f t="shared" si="173"/>
        <v/>
      </c>
      <c r="G458" s="22">
        <f t="shared" si="171"/>
        <v>-1</v>
      </c>
      <c r="H458" s="57">
        <f t="shared" si="174"/>
        <v>-3.4423407917383823E-4</v>
      </c>
      <c r="I458" s="12"/>
    </row>
    <row r="459" spans="1:9" s="23" customFormat="1" ht="15" x14ac:dyDescent="0.2">
      <c r="A459" s="81"/>
      <c r="B459" s="56" t="s">
        <v>528</v>
      </c>
      <c r="C459" s="37">
        <v>49</v>
      </c>
      <c r="D459" s="20">
        <v>31</v>
      </c>
      <c r="E459" s="41">
        <f t="shared" si="172"/>
        <v>1.6867469879518072E-2</v>
      </c>
      <c r="F459" s="41">
        <f t="shared" si="173"/>
        <v>9.2426952892069175E-3</v>
      </c>
      <c r="G459" s="22">
        <f t="shared" si="171"/>
        <v>-0.36734693877551022</v>
      </c>
      <c r="H459" s="57">
        <f t="shared" si="174"/>
        <v>-6.1962134251290881E-3</v>
      </c>
      <c r="I459" s="12"/>
    </row>
    <row r="460" spans="1:9" s="23" customFormat="1" ht="15" x14ac:dyDescent="0.2">
      <c r="A460" s="81"/>
      <c r="B460" s="56" t="s">
        <v>529</v>
      </c>
      <c r="C460" s="37">
        <v>2</v>
      </c>
      <c r="D460" s="20">
        <v>0</v>
      </c>
      <c r="E460" s="41">
        <f t="shared" si="172"/>
        <v>6.8846815834767647E-4</v>
      </c>
      <c r="F460" s="41" t="str">
        <f t="shared" si="173"/>
        <v/>
      </c>
      <c r="G460" s="22">
        <f t="shared" si="171"/>
        <v>-1</v>
      </c>
      <c r="H460" s="57">
        <f t="shared" si="174"/>
        <v>-6.8846815834767647E-4</v>
      </c>
      <c r="I460" s="12"/>
    </row>
    <row r="461" spans="1:9" s="23" customFormat="1" ht="30" x14ac:dyDescent="0.2">
      <c r="A461" s="81"/>
      <c r="B461" s="56" t="s">
        <v>530</v>
      </c>
      <c r="C461" s="37">
        <v>0</v>
      </c>
      <c r="D461" s="20">
        <v>0</v>
      </c>
      <c r="E461" s="41" t="str">
        <f t="shared" si="172"/>
        <v/>
      </c>
      <c r="F461" s="41" t="str">
        <f t="shared" si="173"/>
        <v/>
      </c>
      <c r="G461" s="22" t="str">
        <f t="shared" si="171"/>
        <v xml:space="preserve"> </v>
      </c>
      <c r="H461" s="57" t="str">
        <f t="shared" si="174"/>
        <v/>
      </c>
      <c r="I461" s="12"/>
    </row>
    <row r="462" spans="1:9" s="23" customFormat="1" ht="30" x14ac:dyDescent="0.2">
      <c r="A462" s="81"/>
      <c r="B462" s="56" t="s">
        <v>635</v>
      </c>
      <c r="C462" s="37">
        <v>0</v>
      </c>
      <c r="D462" s="20">
        <v>3</v>
      </c>
      <c r="E462" s="41" t="str">
        <f t="shared" si="172"/>
        <v/>
      </c>
      <c r="F462" s="41">
        <f t="shared" si="173"/>
        <v>8.9445438282647585E-4</v>
      </c>
      <c r="G462" s="22">
        <f t="shared" si="171"/>
        <v>1</v>
      </c>
      <c r="H462" s="57" t="str">
        <f t="shared" si="174"/>
        <v/>
      </c>
      <c r="I462" s="12"/>
    </row>
    <row r="463" spans="1:9" s="23" customFormat="1" ht="15" x14ac:dyDescent="0.2">
      <c r="A463" s="81"/>
      <c r="B463" s="56" t="s">
        <v>100</v>
      </c>
      <c r="C463" s="37">
        <v>0</v>
      </c>
      <c r="D463" s="20">
        <v>0</v>
      </c>
      <c r="E463" s="41" t="str">
        <f t="shared" si="172"/>
        <v/>
      </c>
      <c r="F463" s="41" t="str">
        <f t="shared" si="173"/>
        <v/>
      </c>
      <c r="G463" s="22" t="str">
        <f t="shared" si="171"/>
        <v xml:space="preserve"> </v>
      </c>
      <c r="H463" s="57" t="str">
        <f t="shared" si="174"/>
        <v/>
      </c>
      <c r="I463" s="12"/>
    </row>
    <row r="464" spans="1:9" s="23" customFormat="1" ht="15" x14ac:dyDescent="0.2">
      <c r="A464" s="81"/>
      <c r="B464" s="56" t="s">
        <v>108</v>
      </c>
      <c r="C464" s="37">
        <v>0</v>
      </c>
      <c r="D464" s="20">
        <v>0</v>
      </c>
      <c r="E464" s="41" t="str">
        <f t="shared" si="172"/>
        <v/>
      </c>
      <c r="F464" s="41" t="str">
        <f t="shared" si="173"/>
        <v/>
      </c>
      <c r="G464" s="22" t="str">
        <f t="shared" si="171"/>
        <v xml:space="preserve"> </v>
      </c>
      <c r="H464" s="57" t="str">
        <f t="shared" si="174"/>
        <v/>
      </c>
      <c r="I464" s="12"/>
    </row>
    <row r="465" spans="1:9" s="23" customFormat="1" ht="15" x14ac:dyDescent="0.2">
      <c r="A465" s="81"/>
      <c r="B465" s="56" t="s">
        <v>107</v>
      </c>
      <c r="C465" s="37">
        <v>11</v>
      </c>
      <c r="D465" s="20">
        <v>2</v>
      </c>
      <c r="E465" s="41">
        <f t="shared" si="172"/>
        <v>3.7865748709122204E-3</v>
      </c>
      <c r="F465" s="41">
        <f t="shared" si="173"/>
        <v>5.963029218843172E-4</v>
      </c>
      <c r="G465" s="22">
        <f t="shared" si="171"/>
        <v>-0.81818181818181823</v>
      </c>
      <c r="H465" s="57">
        <f t="shared" si="174"/>
        <v>-3.098106712564544E-3</v>
      </c>
      <c r="I465" s="12"/>
    </row>
    <row r="466" spans="1:9" s="23" customFormat="1" ht="15" x14ac:dyDescent="0.2">
      <c r="A466" s="81"/>
      <c r="B466" s="56" t="s">
        <v>264</v>
      </c>
      <c r="C466" s="37">
        <v>2</v>
      </c>
      <c r="D466" s="20">
        <v>5</v>
      </c>
      <c r="E466" s="41">
        <f t="shared" si="172"/>
        <v>6.8846815834767647E-4</v>
      </c>
      <c r="F466" s="41">
        <f t="shared" si="173"/>
        <v>1.4907573047107932E-3</v>
      </c>
      <c r="G466" s="22">
        <f t="shared" si="171"/>
        <v>1.5</v>
      </c>
      <c r="H466" s="57">
        <f t="shared" si="174"/>
        <v>1.0327022375215148E-3</v>
      </c>
      <c r="I466" s="12"/>
    </row>
    <row r="467" spans="1:9" s="23" customFormat="1" ht="30" x14ac:dyDescent="0.2">
      <c r="A467" s="81"/>
      <c r="B467" s="56" t="s">
        <v>478</v>
      </c>
      <c r="C467" s="37">
        <v>3</v>
      </c>
      <c r="D467" s="20">
        <v>1</v>
      </c>
      <c r="E467" s="41">
        <f t="shared" si="172"/>
        <v>1.0327022375215145E-3</v>
      </c>
      <c r="F467" s="41">
        <f t="shared" si="173"/>
        <v>2.981514609421586E-4</v>
      </c>
      <c r="G467" s="22">
        <f t="shared" si="171"/>
        <v>-0.66666666666666663</v>
      </c>
      <c r="H467" s="57">
        <f t="shared" si="174"/>
        <v>-6.8846815834767636E-4</v>
      </c>
      <c r="I467" s="12"/>
    </row>
    <row r="468" spans="1:9" s="23" customFormat="1" ht="45" x14ac:dyDescent="0.2">
      <c r="A468" s="81"/>
      <c r="B468" s="56" t="s">
        <v>541</v>
      </c>
      <c r="C468" s="37">
        <v>1</v>
      </c>
      <c r="D468" s="20">
        <v>6</v>
      </c>
      <c r="E468" s="41">
        <f t="shared" si="172"/>
        <v>3.4423407917383823E-4</v>
      </c>
      <c r="F468" s="41">
        <f t="shared" si="173"/>
        <v>1.7889087656529517E-3</v>
      </c>
      <c r="G468" s="22">
        <f t="shared" si="171"/>
        <v>5</v>
      </c>
      <c r="H468" s="57">
        <f t="shared" si="174"/>
        <v>1.7211703958691911E-3</v>
      </c>
      <c r="I468" s="12"/>
    </row>
    <row r="469" spans="1:9" s="23" customFormat="1" ht="30" x14ac:dyDescent="0.2">
      <c r="A469" s="81"/>
      <c r="B469" s="56" t="s">
        <v>479</v>
      </c>
      <c r="C469" s="37">
        <v>0</v>
      </c>
      <c r="D469" s="20">
        <v>0</v>
      </c>
      <c r="E469" s="41" t="str">
        <f t="shared" si="172"/>
        <v/>
      </c>
      <c r="F469" s="41" t="str">
        <f t="shared" si="173"/>
        <v/>
      </c>
      <c r="G469" s="22" t="str">
        <f t="shared" si="171"/>
        <v xml:space="preserve"> </v>
      </c>
      <c r="H469" s="57" t="str">
        <f t="shared" si="174"/>
        <v/>
      </c>
      <c r="I469" s="12"/>
    </row>
    <row r="470" spans="1:9" s="23" customFormat="1" ht="15" x14ac:dyDescent="0.2">
      <c r="A470" s="81"/>
      <c r="B470" s="56" t="s">
        <v>103</v>
      </c>
      <c r="C470" s="37">
        <v>0</v>
      </c>
      <c r="D470" s="20">
        <v>2</v>
      </c>
      <c r="E470" s="41" t="str">
        <f t="shared" si="172"/>
        <v/>
      </c>
      <c r="F470" s="41">
        <f t="shared" si="173"/>
        <v>5.963029218843172E-4</v>
      </c>
      <c r="G470" s="22">
        <f t="shared" si="171"/>
        <v>1</v>
      </c>
      <c r="H470" s="57" t="str">
        <f t="shared" si="174"/>
        <v/>
      </c>
      <c r="I470" s="12"/>
    </row>
    <row r="471" spans="1:9" s="23" customFormat="1" ht="30" x14ac:dyDescent="0.2">
      <c r="A471" s="81"/>
      <c r="B471" s="56" t="s">
        <v>590</v>
      </c>
      <c r="C471" s="37">
        <v>0</v>
      </c>
      <c r="D471" s="20">
        <v>0</v>
      </c>
      <c r="E471" s="41" t="str">
        <f t="shared" si="172"/>
        <v/>
      </c>
      <c r="F471" s="41" t="str">
        <f t="shared" si="173"/>
        <v/>
      </c>
      <c r="G471" s="22" t="str">
        <f t="shared" si="171"/>
        <v xml:space="preserve"> </v>
      </c>
      <c r="H471" s="57" t="str">
        <f t="shared" si="174"/>
        <v/>
      </c>
      <c r="I471" s="12"/>
    </row>
    <row r="472" spans="1:9" s="23" customFormat="1" ht="15" x14ac:dyDescent="0.2">
      <c r="A472" s="81"/>
      <c r="B472" s="56" t="s">
        <v>104</v>
      </c>
      <c r="C472" s="37">
        <v>0</v>
      </c>
      <c r="D472" s="20">
        <v>1</v>
      </c>
      <c r="E472" s="41" t="str">
        <f t="shared" si="172"/>
        <v/>
      </c>
      <c r="F472" s="41">
        <f t="shared" si="173"/>
        <v>2.981514609421586E-4</v>
      </c>
      <c r="G472" s="22">
        <f t="shared" si="171"/>
        <v>1</v>
      </c>
      <c r="H472" s="57" t="str">
        <f t="shared" si="174"/>
        <v/>
      </c>
      <c r="I472" s="12"/>
    </row>
    <row r="473" spans="1:9" s="23" customFormat="1" ht="15" x14ac:dyDescent="0.2">
      <c r="A473" s="81"/>
      <c r="B473" s="56" t="s">
        <v>373</v>
      </c>
      <c r="C473" s="37">
        <v>0</v>
      </c>
      <c r="D473" s="20">
        <v>1</v>
      </c>
      <c r="E473" s="41" t="str">
        <f t="shared" si="172"/>
        <v/>
      </c>
      <c r="F473" s="41">
        <f t="shared" si="173"/>
        <v>2.981514609421586E-4</v>
      </c>
      <c r="G473" s="22">
        <f t="shared" si="171"/>
        <v>1</v>
      </c>
      <c r="H473" s="57" t="str">
        <f t="shared" si="174"/>
        <v/>
      </c>
      <c r="I473" s="12"/>
    </row>
    <row r="474" spans="1:9" s="23" customFormat="1" ht="15" x14ac:dyDescent="0.2">
      <c r="A474" s="81"/>
      <c r="B474" s="56" t="s">
        <v>102</v>
      </c>
      <c r="C474" s="37">
        <v>38</v>
      </c>
      <c r="D474" s="20">
        <v>44</v>
      </c>
      <c r="E474" s="41">
        <f t="shared" si="172"/>
        <v>1.3080895008605853E-2</v>
      </c>
      <c r="F474" s="41">
        <f t="shared" si="173"/>
        <v>1.3118664281454979E-2</v>
      </c>
      <c r="G474" s="22">
        <f t="shared" si="171"/>
        <v>0.15789473684210525</v>
      </c>
      <c r="H474" s="57">
        <f t="shared" si="174"/>
        <v>2.0654044750430291E-3</v>
      </c>
      <c r="I474" s="12"/>
    </row>
    <row r="475" spans="1:9" s="23" customFormat="1" ht="15" x14ac:dyDescent="0.2">
      <c r="A475" s="81"/>
      <c r="B475" s="56" t="s">
        <v>265</v>
      </c>
      <c r="C475" s="37">
        <v>3</v>
      </c>
      <c r="D475" s="20">
        <v>4</v>
      </c>
      <c r="E475" s="41">
        <f t="shared" si="172"/>
        <v>1.0327022375215145E-3</v>
      </c>
      <c r="F475" s="41">
        <f t="shared" si="173"/>
        <v>1.1926058437686344E-3</v>
      </c>
      <c r="G475" s="22">
        <f t="shared" si="171"/>
        <v>0.33333333333333331</v>
      </c>
      <c r="H475" s="57">
        <f t="shared" si="174"/>
        <v>3.4423407917383818E-4</v>
      </c>
      <c r="I475" s="12"/>
    </row>
    <row r="476" spans="1:9" s="23" customFormat="1" ht="15" x14ac:dyDescent="0.2">
      <c r="A476" s="81"/>
      <c r="B476" s="56" t="s">
        <v>636</v>
      </c>
      <c r="C476" s="37">
        <v>1</v>
      </c>
      <c r="D476" s="20">
        <v>3</v>
      </c>
      <c r="E476" s="41">
        <f t="shared" si="172"/>
        <v>3.4423407917383823E-4</v>
      </c>
      <c r="F476" s="41">
        <f t="shared" si="173"/>
        <v>8.9445438282647585E-4</v>
      </c>
      <c r="G476" s="22">
        <f t="shared" si="171"/>
        <v>2</v>
      </c>
      <c r="H476" s="57">
        <f t="shared" si="174"/>
        <v>6.8846815834767647E-4</v>
      </c>
      <c r="I476" s="12"/>
    </row>
    <row r="477" spans="1:9" s="23" customFormat="1" ht="15" x14ac:dyDescent="0.2">
      <c r="A477" s="81"/>
      <c r="B477" s="56" t="s">
        <v>326</v>
      </c>
      <c r="C477" s="37">
        <v>0</v>
      </c>
      <c r="D477" s="20">
        <v>0</v>
      </c>
      <c r="E477" s="41" t="str">
        <f t="shared" si="172"/>
        <v/>
      </c>
      <c r="F477" s="41" t="str">
        <f t="shared" si="173"/>
        <v/>
      </c>
      <c r="G477" s="22" t="str">
        <f t="shared" si="171"/>
        <v xml:space="preserve"> </v>
      </c>
      <c r="H477" s="57" t="str">
        <f t="shared" si="174"/>
        <v/>
      </c>
      <c r="I477" s="12"/>
    </row>
    <row r="478" spans="1:9" s="23" customFormat="1" ht="15" x14ac:dyDescent="0.2">
      <c r="A478" s="81"/>
      <c r="B478" s="56" t="s">
        <v>111</v>
      </c>
      <c r="C478" s="37">
        <v>1</v>
      </c>
      <c r="D478" s="20">
        <v>0</v>
      </c>
      <c r="E478" s="41">
        <f t="shared" si="172"/>
        <v>3.4423407917383823E-4</v>
      </c>
      <c r="F478" s="41" t="str">
        <f t="shared" si="173"/>
        <v/>
      </c>
      <c r="G478" s="22">
        <f t="shared" si="171"/>
        <v>-1</v>
      </c>
      <c r="H478" s="57">
        <f t="shared" si="174"/>
        <v>-3.4423407917383823E-4</v>
      </c>
      <c r="I478" s="12"/>
    </row>
    <row r="479" spans="1:9" s="23" customFormat="1" ht="15" x14ac:dyDescent="0.2">
      <c r="A479" s="81"/>
      <c r="B479" s="56" t="s">
        <v>99</v>
      </c>
      <c r="C479" s="37">
        <v>2</v>
      </c>
      <c r="D479" s="20">
        <v>1</v>
      </c>
      <c r="E479" s="41">
        <f t="shared" si="172"/>
        <v>6.8846815834767647E-4</v>
      </c>
      <c r="F479" s="41">
        <f t="shared" si="173"/>
        <v>2.981514609421586E-4</v>
      </c>
      <c r="G479" s="22">
        <f t="shared" si="171"/>
        <v>-0.5</v>
      </c>
      <c r="H479" s="57">
        <f t="shared" si="174"/>
        <v>-3.4423407917383823E-4</v>
      </c>
      <c r="I479" s="12"/>
    </row>
    <row r="480" spans="1:9" s="23" customFormat="1" ht="15" x14ac:dyDescent="0.2">
      <c r="A480" s="81"/>
      <c r="B480" s="56" t="s">
        <v>266</v>
      </c>
      <c r="C480" s="37">
        <v>100</v>
      </c>
      <c r="D480" s="20">
        <v>18</v>
      </c>
      <c r="E480" s="41">
        <f t="shared" si="172"/>
        <v>3.4423407917383818E-2</v>
      </c>
      <c r="F480" s="41">
        <f t="shared" si="173"/>
        <v>5.3667262969588547E-3</v>
      </c>
      <c r="G480" s="22">
        <f t="shared" si="171"/>
        <v>-0.82</v>
      </c>
      <c r="H480" s="57">
        <f t="shared" si="174"/>
        <v>-2.8227194492254731E-2</v>
      </c>
      <c r="I480" s="12"/>
    </row>
    <row r="481" spans="1:9" s="23" customFormat="1" ht="15" x14ac:dyDescent="0.2">
      <c r="A481" s="81"/>
      <c r="B481" s="56" t="s">
        <v>480</v>
      </c>
      <c r="C481" s="37">
        <v>0</v>
      </c>
      <c r="D481" s="20">
        <v>0</v>
      </c>
      <c r="E481" s="41" t="str">
        <f t="shared" si="172"/>
        <v/>
      </c>
      <c r="F481" s="41" t="str">
        <f t="shared" si="173"/>
        <v/>
      </c>
      <c r="G481" s="22" t="str">
        <f t="shared" si="171"/>
        <v xml:space="preserve"> </v>
      </c>
      <c r="H481" s="57" t="str">
        <f t="shared" si="174"/>
        <v/>
      </c>
      <c r="I481" s="12"/>
    </row>
    <row r="482" spans="1:9" s="23" customFormat="1" ht="15" x14ac:dyDescent="0.2">
      <c r="A482" s="81"/>
      <c r="B482" s="56" t="s">
        <v>105</v>
      </c>
      <c r="C482" s="37">
        <v>0</v>
      </c>
      <c r="D482" s="20">
        <v>1</v>
      </c>
      <c r="E482" s="41" t="str">
        <f t="shared" si="172"/>
        <v/>
      </c>
      <c r="F482" s="41">
        <f t="shared" si="173"/>
        <v>2.981514609421586E-4</v>
      </c>
      <c r="G482" s="22">
        <f t="shared" si="171"/>
        <v>1</v>
      </c>
      <c r="H482" s="57" t="str">
        <f t="shared" si="174"/>
        <v/>
      </c>
      <c r="I482" s="12"/>
    </row>
    <row r="483" spans="1:9" s="23" customFormat="1" ht="15" x14ac:dyDescent="0.2">
      <c r="A483" s="81"/>
      <c r="B483" s="56" t="s">
        <v>109</v>
      </c>
      <c r="C483" s="37">
        <v>0</v>
      </c>
      <c r="D483" s="20">
        <v>0</v>
      </c>
      <c r="E483" s="41" t="str">
        <f t="shared" si="172"/>
        <v/>
      </c>
      <c r="F483" s="41" t="str">
        <f t="shared" si="173"/>
        <v/>
      </c>
      <c r="G483" s="22" t="str">
        <f t="shared" si="171"/>
        <v xml:space="preserve"> </v>
      </c>
      <c r="H483" s="57" t="str">
        <f t="shared" si="174"/>
        <v/>
      </c>
      <c r="I483" s="12"/>
    </row>
    <row r="484" spans="1:9" s="23" customFormat="1" ht="15" x14ac:dyDescent="0.2">
      <c r="A484" s="81"/>
      <c r="B484" s="56" t="s">
        <v>97</v>
      </c>
      <c r="C484" s="37">
        <v>0</v>
      </c>
      <c r="D484" s="20">
        <v>0</v>
      </c>
      <c r="E484" s="41" t="str">
        <f t="shared" si="172"/>
        <v/>
      </c>
      <c r="F484" s="41" t="str">
        <f t="shared" si="173"/>
        <v/>
      </c>
      <c r="G484" s="22" t="str">
        <f t="shared" si="171"/>
        <v xml:space="preserve"> </v>
      </c>
      <c r="H484" s="57" t="str">
        <f t="shared" si="174"/>
        <v/>
      </c>
      <c r="I484" s="12"/>
    </row>
    <row r="485" spans="1:9" s="23" customFormat="1" ht="15" x14ac:dyDescent="0.2">
      <c r="A485" s="81"/>
      <c r="B485" s="56" t="s">
        <v>101</v>
      </c>
      <c r="C485" s="37">
        <v>1</v>
      </c>
      <c r="D485" s="20">
        <v>0</v>
      </c>
      <c r="E485" s="41">
        <f t="shared" si="172"/>
        <v>3.4423407917383823E-4</v>
      </c>
      <c r="F485" s="41" t="str">
        <f t="shared" si="173"/>
        <v/>
      </c>
      <c r="G485" s="22">
        <f t="shared" si="171"/>
        <v>-1</v>
      </c>
      <c r="H485" s="57">
        <f t="shared" si="174"/>
        <v>-3.4423407917383823E-4</v>
      </c>
      <c r="I485" s="12"/>
    </row>
    <row r="486" spans="1:9" s="23" customFormat="1" ht="15" x14ac:dyDescent="0.2">
      <c r="A486" s="81"/>
      <c r="B486" s="56" t="s">
        <v>106</v>
      </c>
      <c r="C486" s="37">
        <v>0</v>
      </c>
      <c r="D486" s="20">
        <v>0</v>
      </c>
      <c r="E486" s="41" t="str">
        <f t="shared" si="172"/>
        <v/>
      </c>
      <c r="F486" s="41" t="str">
        <f t="shared" si="173"/>
        <v/>
      </c>
      <c r="G486" s="22" t="str">
        <f t="shared" si="171"/>
        <v xml:space="preserve"> </v>
      </c>
      <c r="H486" s="57" t="str">
        <f t="shared" si="174"/>
        <v/>
      </c>
      <c r="I486" s="12"/>
    </row>
    <row r="487" spans="1:9" s="23" customFormat="1" ht="15" x14ac:dyDescent="0.2">
      <c r="A487" s="81"/>
      <c r="B487" s="56" t="s">
        <v>110</v>
      </c>
      <c r="C487" s="37">
        <v>0</v>
      </c>
      <c r="D487" s="20">
        <v>0</v>
      </c>
      <c r="E487" s="41" t="str">
        <f t="shared" si="172"/>
        <v/>
      </c>
      <c r="F487" s="41" t="str">
        <f t="shared" si="173"/>
        <v/>
      </c>
      <c r="G487" s="22" t="str">
        <f t="shared" si="171"/>
        <v xml:space="preserve"> </v>
      </c>
      <c r="H487" s="57" t="str">
        <f t="shared" si="174"/>
        <v/>
      </c>
      <c r="I487" s="12"/>
    </row>
    <row r="488" spans="1:9" s="23" customFormat="1" ht="15" x14ac:dyDescent="0.2">
      <c r="A488" s="81"/>
      <c r="B488" s="56" t="s">
        <v>267</v>
      </c>
      <c r="C488" s="37">
        <v>4</v>
      </c>
      <c r="D488" s="20">
        <v>6</v>
      </c>
      <c r="E488" s="41">
        <f t="shared" si="172"/>
        <v>1.3769363166953529E-3</v>
      </c>
      <c r="F488" s="41">
        <f t="shared" si="173"/>
        <v>1.7889087656529517E-3</v>
      </c>
      <c r="G488" s="22">
        <f t="shared" si="171"/>
        <v>0.5</v>
      </c>
      <c r="H488" s="57">
        <f t="shared" si="174"/>
        <v>6.8846815834767647E-4</v>
      </c>
      <c r="I488" s="12"/>
    </row>
    <row r="489" spans="1:9" s="23" customFormat="1" ht="30" x14ac:dyDescent="0.2">
      <c r="A489" s="81"/>
      <c r="B489" s="56" t="s">
        <v>481</v>
      </c>
      <c r="C489" s="37">
        <v>2</v>
      </c>
      <c r="D489" s="20">
        <v>0</v>
      </c>
      <c r="E489" s="41">
        <f t="shared" si="172"/>
        <v>6.8846815834767647E-4</v>
      </c>
      <c r="F489" s="41" t="str">
        <f t="shared" si="173"/>
        <v/>
      </c>
      <c r="G489" s="22">
        <f t="shared" si="171"/>
        <v>-1</v>
      </c>
      <c r="H489" s="57">
        <f t="shared" si="174"/>
        <v>-6.8846815834767647E-4</v>
      </c>
      <c r="I489" s="12"/>
    </row>
    <row r="490" spans="1:9" s="23" customFormat="1" ht="15" x14ac:dyDescent="0.2">
      <c r="A490" s="81"/>
      <c r="B490" s="56" t="s">
        <v>268</v>
      </c>
      <c r="C490" s="37">
        <v>10</v>
      </c>
      <c r="D490" s="20">
        <v>2</v>
      </c>
      <c r="E490" s="41">
        <f t="shared" si="172"/>
        <v>3.4423407917383822E-3</v>
      </c>
      <c r="F490" s="41">
        <f t="shared" si="173"/>
        <v>5.963029218843172E-4</v>
      </c>
      <c r="G490" s="22">
        <f t="shared" si="171"/>
        <v>-0.8</v>
      </c>
      <c r="H490" s="57">
        <f t="shared" si="174"/>
        <v>-2.7538726333907059E-3</v>
      </c>
      <c r="I490" s="12"/>
    </row>
    <row r="491" spans="1:9" s="23" customFormat="1" ht="15" x14ac:dyDescent="0.2">
      <c r="A491" s="81"/>
      <c r="B491" s="56" t="s">
        <v>269</v>
      </c>
      <c r="C491" s="37">
        <v>0</v>
      </c>
      <c r="D491" s="20">
        <v>0</v>
      </c>
      <c r="E491" s="41" t="str">
        <f t="shared" si="172"/>
        <v/>
      </c>
      <c r="F491" s="41" t="str">
        <f t="shared" si="173"/>
        <v/>
      </c>
      <c r="G491" s="22" t="str">
        <f t="shared" si="171"/>
        <v xml:space="preserve"> </v>
      </c>
      <c r="H491" s="57" t="str">
        <f t="shared" si="174"/>
        <v/>
      </c>
      <c r="I491" s="12"/>
    </row>
    <row r="492" spans="1:9" s="23" customFormat="1" ht="15" x14ac:dyDescent="0.2">
      <c r="A492" s="81"/>
      <c r="B492" s="56" t="s">
        <v>482</v>
      </c>
      <c r="C492" s="37">
        <v>1</v>
      </c>
      <c r="D492" s="20">
        <v>5</v>
      </c>
      <c r="E492" s="41">
        <f t="shared" si="172"/>
        <v>3.4423407917383823E-4</v>
      </c>
      <c r="F492" s="41">
        <f t="shared" si="173"/>
        <v>1.4907573047107932E-3</v>
      </c>
      <c r="G492" s="22">
        <f t="shared" si="171"/>
        <v>4</v>
      </c>
      <c r="H492" s="57">
        <f t="shared" si="174"/>
        <v>1.3769363166953529E-3</v>
      </c>
      <c r="I492" s="12"/>
    </row>
    <row r="493" spans="1:9" s="23" customFormat="1" ht="15" x14ac:dyDescent="0.2">
      <c r="A493" s="81"/>
      <c r="B493" s="56" t="s">
        <v>270</v>
      </c>
      <c r="C493" s="37">
        <v>9</v>
      </c>
      <c r="D493" s="20">
        <v>12</v>
      </c>
      <c r="E493" s="41">
        <f t="shared" si="172"/>
        <v>3.098106712564544E-3</v>
      </c>
      <c r="F493" s="41">
        <f t="shared" si="173"/>
        <v>3.5778175313059034E-3</v>
      </c>
      <c r="G493" s="22">
        <f t="shared" si="171"/>
        <v>0.33333333333333331</v>
      </c>
      <c r="H493" s="57">
        <f t="shared" si="174"/>
        <v>1.0327022375215145E-3</v>
      </c>
      <c r="I493" s="12"/>
    </row>
    <row r="494" spans="1:9" s="23" customFormat="1" ht="15" x14ac:dyDescent="0.2">
      <c r="A494" s="81"/>
      <c r="B494" s="56" t="s">
        <v>271</v>
      </c>
      <c r="C494" s="37">
        <v>1</v>
      </c>
      <c r="D494" s="20">
        <v>0</v>
      </c>
      <c r="E494" s="41">
        <f t="shared" si="172"/>
        <v>3.4423407917383823E-4</v>
      </c>
      <c r="F494" s="41" t="str">
        <f t="shared" si="173"/>
        <v/>
      </c>
      <c r="G494" s="22">
        <f t="shared" si="171"/>
        <v>-1</v>
      </c>
      <c r="H494" s="57">
        <f t="shared" si="174"/>
        <v>-3.4423407917383823E-4</v>
      </c>
      <c r="I494" s="12"/>
    </row>
    <row r="495" spans="1:9" s="23" customFormat="1" ht="15" x14ac:dyDescent="0.2">
      <c r="A495" s="81"/>
      <c r="B495" s="56" t="s">
        <v>272</v>
      </c>
      <c r="C495" s="37">
        <v>63</v>
      </c>
      <c r="D495" s="20">
        <v>19</v>
      </c>
      <c r="E495" s="41">
        <f t="shared" si="172"/>
        <v>2.1686746987951807E-2</v>
      </c>
      <c r="F495" s="41">
        <f t="shared" si="173"/>
        <v>5.6648777579010141E-3</v>
      </c>
      <c r="G495" s="22">
        <f t="shared" si="171"/>
        <v>-0.69841269841269837</v>
      </c>
      <c r="H495" s="57">
        <f t="shared" si="174"/>
        <v>-1.514629948364888E-2</v>
      </c>
      <c r="I495" s="12"/>
    </row>
    <row r="496" spans="1:9" s="23" customFormat="1" ht="15" x14ac:dyDescent="0.2">
      <c r="A496" s="81"/>
      <c r="B496" s="56" t="s">
        <v>98</v>
      </c>
      <c r="C496" s="37">
        <v>3</v>
      </c>
      <c r="D496" s="20">
        <v>2</v>
      </c>
      <c r="E496" s="41">
        <f t="shared" si="172"/>
        <v>1.0327022375215145E-3</v>
      </c>
      <c r="F496" s="41">
        <f t="shared" si="173"/>
        <v>5.963029218843172E-4</v>
      </c>
      <c r="G496" s="22">
        <f t="shared" si="171"/>
        <v>-0.33333333333333331</v>
      </c>
      <c r="H496" s="57">
        <f t="shared" si="174"/>
        <v>-3.4423407917383818E-4</v>
      </c>
      <c r="I496" s="12"/>
    </row>
    <row r="497" spans="1:9" s="23" customFormat="1" ht="15" x14ac:dyDescent="0.2">
      <c r="A497" s="81"/>
      <c r="B497" s="56" t="s">
        <v>273</v>
      </c>
      <c r="C497" s="37">
        <v>1</v>
      </c>
      <c r="D497" s="20">
        <v>0</v>
      </c>
      <c r="E497" s="41">
        <f t="shared" si="172"/>
        <v>3.4423407917383823E-4</v>
      </c>
      <c r="F497" s="41" t="str">
        <f t="shared" si="173"/>
        <v/>
      </c>
      <c r="G497" s="22">
        <f t="shared" si="171"/>
        <v>-1</v>
      </c>
      <c r="H497" s="57">
        <f t="shared" si="174"/>
        <v>-3.4423407917383823E-4</v>
      </c>
      <c r="I497" s="12"/>
    </row>
    <row r="498" spans="1:9" s="23" customFormat="1" ht="15" x14ac:dyDescent="0.2">
      <c r="A498" s="81"/>
      <c r="B498" s="56" t="s">
        <v>274</v>
      </c>
      <c r="C498" s="37">
        <v>0</v>
      </c>
      <c r="D498" s="20">
        <v>0</v>
      </c>
      <c r="E498" s="41" t="str">
        <f t="shared" si="172"/>
        <v/>
      </c>
      <c r="F498" s="41" t="str">
        <f t="shared" si="173"/>
        <v/>
      </c>
      <c r="G498" s="22" t="str">
        <f t="shared" si="171"/>
        <v xml:space="preserve"> </v>
      </c>
      <c r="H498" s="57" t="str">
        <f t="shared" si="174"/>
        <v/>
      </c>
      <c r="I498" s="12"/>
    </row>
    <row r="499" spans="1:9" s="23" customFormat="1" ht="15" x14ac:dyDescent="0.2">
      <c r="A499" s="81"/>
      <c r="B499" s="56" t="s">
        <v>542</v>
      </c>
      <c r="C499" s="37">
        <v>55</v>
      </c>
      <c r="D499" s="20">
        <v>5</v>
      </c>
      <c r="E499" s="41">
        <f t="shared" si="172"/>
        <v>1.8932874354561102E-2</v>
      </c>
      <c r="F499" s="41">
        <f t="shared" si="173"/>
        <v>1.4907573047107932E-3</v>
      </c>
      <c r="G499" s="22">
        <f t="shared" ref="G499:G563" si="183">+IF(AND(C499=0,D499=0)," ",IF(C499=0,1,IF(D499=0,-1,(D499-C499)/C499)))</f>
        <v>-0.90909090909090906</v>
      </c>
      <c r="H499" s="57">
        <f t="shared" si="174"/>
        <v>-1.7211703958691909E-2</v>
      </c>
      <c r="I499" s="12"/>
    </row>
    <row r="500" spans="1:9" s="23" customFormat="1" ht="30" x14ac:dyDescent="0.2">
      <c r="A500" s="81"/>
      <c r="B500" s="56" t="s">
        <v>275</v>
      </c>
      <c r="C500" s="37">
        <v>1</v>
      </c>
      <c r="D500" s="20">
        <v>1</v>
      </c>
      <c r="E500" s="41">
        <f t="shared" si="172"/>
        <v>3.4423407917383823E-4</v>
      </c>
      <c r="F500" s="41">
        <f t="shared" si="173"/>
        <v>2.981514609421586E-4</v>
      </c>
      <c r="G500" s="22">
        <f t="shared" si="183"/>
        <v>0</v>
      </c>
      <c r="H500" s="57">
        <f t="shared" si="174"/>
        <v>0</v>
      </c>
      <c r="I500" s="12"/>
    </row>
    <row r="501" spans="1:9" s="23" customFormat="1" ht="30" x14ac:dyDescent="0.2">
      <c r="A501" s="81"/>
      <c r="B501" s="56" t="s">
        <v>276</v>
      </c>
      <c r="C501" s="37">
        <v>0</v>
      </c>
      <c r="D501" s="20">
        <v>0</v>
      </c>
      <c r="E501" s="41" t="str">
        <f t="shared" ref="E501:E561" si="184">+IF(C501=0,"",C501/C$355)</f>
        <v/>
      </c>
      <c r="F501" s="41" t="str">
        <f t="shared" ref="F501:F561" si="185">+IF(D501=0,"",D501/D$355)</f>
        <v/>
      </c>
      <c r="G501" s="22" t="str">
        <f t="shared" si="183"/>
        <v xml:space="preserve"> </v>
      </c>
      <c r="H501" s="57" t="str">
        <f t="shared" ref="H501:H561" si="186">+IF(OR(AND(E501=""),(G501="")),"",E501*G501)</f>
        <v/>
      </c>
      <c r="I501" s="12"/>
    </row>
    <row r="502" spans="1:9" s="23" customFormat="1" ht="30" x14ac:dyDescent="0.2">
      <c r="A502" s="81"/>
      <c r="B502" s="56" t="s">
        <v>637</v>
      </c>
      <c r="C502" s="37">
        <v>0</v>
      </c>
      <c r="D502" s="20">
        <v>0</v>
      </c>
      <c r="E502" s="41" t="str">
        <f t="shared" si="184"/>
        <v/>
      </c>
      <c r="F502" s="41" t="str">
        <f t="shared" si="185"/>
        <v/>
      </c>
      <c r="G502" s="22" t="str">
        <f t="shared" si="183"/>
        <v xml:space="preserve"> </v>
      </c>
      <c r="H502" s="57" t="str">
        <f t="shared" si="186"/>
        <v/>
      </c>
      <c r="I502" s="12"/>
    </row>
    <row r="503" spans="1:9" s="23" customFormat="1" ht="30" x14ac:dyDescent="0.2">
      <c r="A503" s="81"/>
      <c r="B503" s="56" t="s">
        <v>277</v>
      </c>
      <c r="C503" s="37">
        <v>0</v>
      </c>
      <c r="D503" s="20">
        <v>0</v>
      </c>
      <c r="E503" s="41" t="str">
        <f t="shared" si="184"/>
        <v/>
      </c>
      <c r="F503" s="41" t="str">
        <f t="shared" si="185"/>
        <v/>
      </c>
      <c r="G503" s="22" t="str">
        <f t="shared" si="183"/>
        <v xml:space="preserve"> </v>
      </c>
      <c r="H503" s="57" t="str">
        <f t="shared" si="186"/>
        <v/>
      </c>
      <c r="I503" s="12"/>
    </row>
    <row r="504" spans="1:9" s="23" customFormat="1" ht="30" x14ac:dyDescent="0.2">
      <c r="A504" s="81"/>
      <c r="B504" s="56" t="s">
        <v>121</v>
      </c>
      <c r="C504" s="37">
        <v>0</v>
      </c>
      <c r="D504" s="20">
        <v>20</v>
      </c>
      <c r="E504" s="41" t="str">
        <f t="shared" si="184"/>
        <v/>
      </c>
      <c r="F504" s="41">
        <f t="shared" si="185"/>
        <v>5.9630292188431726E-3</v>
      </c>
      <c r="G504" s="22">
        <f t="shared" si="183"/>
        <v>1</v>
      </c>
      <c r="H504" s="57" t="str">
        <f t="shared" si="186"/>
        <v/>
      </c>
      <c r="I504" s="12"/>
    </row>
    <row r="505" spans="1:9" s="23" customFormat="1" ht="30" x14ac:dyDescent="0.2">
      <c r="A505" s="81"/>
      <c r="B505" s="56" t="s">
        <v>122</v>
      </c>
      <c r="C505" s="37">
        <v>0</v>
      </c>
      <c r="D505" s="20">
        <v>0</v>
      </c>
      <c r="E505" s="41" t="str">
        <f t="shared" si="184"/>
        <v/>
      </c>
      <c r="F505" s="41" t="str">
        <f t="shared" si="185"/>
        <v/>
      </c>
      <c r="G505" s="22" t="str">
        <f t="shared" si="183"/>
        <v xml:space="preserve"> </v>
      </c>
      <c r="H505" s="57" t="str">
        <f t="shared" si="186"/>
        <v/>
      </c>
      <c r="I505" s="12"/>
    </row>
    <row r="506" spans="1:9" s="23" customFormat="1" ht="15" x14ac:dyDescent="0.2">
      <c r="A506" s="81"/>
      <c r="B506" s="56" t="s">
        <v>278</v>
      </c>
      <c r="C506" s="37">
        <v>0</v>
      </c>
      <c r="D506" s="20">
        <v>0</v>
      </c>
      <c r="E506" s="41" t="str">
        <f t="shared" si="184"/>
        <v/>
      </c>
      <c r="F506" s="41" t="str">
        <f t="shared" si="185"/>
        <v/>
      </c>
      <c r="G506" s="22" t="str">
        <f t="shared" si="183"/>
        <v xml:space="preserve"> </v>
      </c>
      <c r="H506" s="57" t="str">
        <f t="shared" si="186"/>
        <v/>
      </c>
      <c r="I506" s="12"/>
    </row>
    <row r="507" spans="1:9" s="23" customFormat="1" ht="30" x14ac:dyDescent="0.2">
      <c r="A507" s="81"/>
      <c r="B507" s="56" t="s">
        <v>279</v>
      </c>
      <c r="C507" s="37">
        <v>0</v>
      </c>
      <c r="D507" s="20">
        <v>3</v>
      </c>
      <c r="E507" s="41" t="str">
        <f t="shared" si="184"/>
        <v/>
      </c>
      <c r="F507" s="41">
        <f t="shared" si="185"/>
        <v>8.9445438282647585E-4</v>
      </c>
      <c r="G507" s="22">
        <f t="shared" si="183"/>
        <v>1</v>
      </c>
      <c r="H507" s="57" t="str">
        <f t="shared" si="186"/>
        <v/>
      </c>
      <c r="I507" s="12"/>
    </row>
    <row r="508" spans="1:9" s="23" customFormat="1" ht="30" x14ac:dyDescent="0.2">
      <c r="A508" s="81"/>
      <c r="B508" s="56" t="s">
        <v>280</v>
      </c>
      <c r="C508" s="37">
        <v>0</v>
      </c>
      <c r="D508" s="20">
        <v>0</v>
      </c>
      <c r="E508" s="41" t="str">
        <f t="shared" si="184"/>
        <v/>
      </c>
      <c r="F508" s="41" t="str">
        <f t="shared" si="185"/>
        <v/>
      </c>
      <c r="G508" s="22" t="str">
        <f t="shared" si="183"/>
        <v xml:space="preserve"> </v>
      </c>
      <c r="H508" s="57" t="str">
        <f t="shared" si="186"/>
        <v/>
      </c>
      <c r="I508" s="12"/>
    </row>
    <row r="509" spans="1:9" s="23" customFormat="1" ht="30" x14ac:dyDescent="0.2">
      <c r="A509" s="81"/>
      <c r="B509" s="56" t="s">
        <v>119</v>
      </c>
      <c r="C509" s="37">
        <v>3</v>
      </c>
      <c r="D509" s="20">
        <v>0</v>
      </c>
      <c r="E509" s="41">
        <f t="shared" si="184"/>
        <v>1.0327022375215145E-3</v>
      </c>
      <c r="F509" s="41" t="str">
        <f t="shared" si="185"/>
        <v/>
      </c>
      <c r="G509" s="22">
        <f t="shared" si="183"/>
        <v>-1</v>
      </c>
      <c r="H509" s="57">
        <f t="shared" si="186"/>
        <v>-1.0327022375215145E-3</v>
      </c>
      <c r="I509" s="12"/>
    </row>
    <row r="510" spans="1:9" s="23" customFormat="1" ht="30" x14ac:dyDescent="0.2">
      <c r="A510" s="81"/>
      <c r="B510" s="56" t="s">
        <v>281</v>
      </c>
      <c r="C510" s="37">
        <v>0</v>
      </c>
      <c r="D510" s="20">
        <v>0</v>
      </c>
      <c r="E510" s="41" t="str">
        <f t="shared" si="184"/>
        <v/>
      </c>
      <c r="F510" s="41" t="str">
        <f t="shared" si="185"/>
        <v/>
      </c>
      <c r="G510" s="22" t="str">
        <f t="shared" si="183"/>
        <v xml:space="preserve"> </v>
      </c>
      <c r="H510" s="57" t="str">
        <f t="shared" si="186"/>
        <v/>
      </c>
      <c r="I510" s="12"/>
    </row>
    <row r="511" spans="1:9" s="23" customFormat="1" ht="30" x14ac:dyDescent="0.2">
      <c r="A511" s="81"/>
      <c r="B511" s="56" t="s">
        <v>282</v>
      </c>
      <c r="C511" s="37">
        <v>0</v>
      </c>
      <c r="D511" s="20">
        <v>0</v>
      </c>
      <c r="E511" s="41" t="str">
        <f t="shared" si="184"/>
        <v/>
      </c>
      <c r="F511" s="41" t="str">
        <f t="shared" si="185"/>
        <v/>
      </c>
      <c r="G511" s="22" t="str">
        <f t="shared" si="183"/>
        <v xml:space="preserve"> 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7">
        <v>0</v>
      </c>
      <c r="D512" s="20">
        <v>0</v>
      </c>
      <c r="E512" s="41" t="str">
        <f t="shared" si="184"/>
        <v/>
      </c>
      <c r="F512" s="41" t="str">
        <f t="shared" si="185"/>
        <v/>
      </c>
      <c r="G512" s="22" t="str">
        <f t="shared" si="183"/>
        <v xml:space="preserve"> </v>
      </c>
      <c r="H512" s="57" t="str">
        <f t="shared" si="186"/>
        <v/>
      </c>
      <c r="I512" s="12"/>
    </row>
    <row r="513" spans="1:9" s="23" customFormat="1" ht="30" x14ac:dyDescent="0.2">
      <c r="A513" s="81"/>
      <c r="B513" s="56" t="s">
        <v>284</v>
      </c>
      <c r="C513" s="37">
        <v>0</v>
      </c>
      <c r="D513" s="20">
        <v>0</v>
      </c>
      <c r="E513" s="41" t="str">
        <f t="shared" si="184"/>
        <v/>
      </c>
      <c r="F513" s="41" t="str">
        <f t="shared" si="185"/>
        <v/>
      </c>
      <c r="G513" s="22" t="str">
        <f t="shared" si="183"/>
        <v xml:space="preserve"> </v>
      </c>
      <c r="H513" s="57" t="str">
        <f t="shared" si="186"/>
        <v/>
      </c>
      <c r="I513" s="12"/>
    </row>
    <row r="514" spans="1:9" s="23" customFormat="1" ht="30" x14ac:dyDescent="0.2">
      <c r="A514" s="81"/>
      <c r="B514" s="56" t="s">
        <v>117</v>
      </c>
      <c r="C514" s="37">
        <v>0</v>
      </c>
      <c r="D514" s="20">
        <v>0</v>
      </c>
      <c r="E514" s="41" t="str">
        <f t="shared" si="184"/>
        <v/>
      </c>
      <c r="F514" s="41" t="str">
        <f t="shared" si="185"/>
        <v/>
      </c>
      <c r="G514" s="22" t="str">
        <f t="shared" si="183"/>
        <v xml:space="preserve"> </v>
      </c>
      <c r="H514" s="57" t="str">
        <f t="shared" si="186"/>
        <v/>
      </c>
      <c r="I514" s="12"/>
    </row>
    <row r="515" spans="1:9" s="23" customFormat="1" ht="30" x14ac:dyDescent="0.2">
      <c r="A515" s="81"/>
      <c r="B515" s="56" t="s">
        <v>285</v>
      </c>
      <c r="C515" s="37">
        <v>0</v>
      </c>
      <c r="D515" s="20">
        <v>0</v>
      </c>
      <c r="E515" s="41" t="str">
        <f t="shared" si="184"/>
        <v/>
      </c>
      <c r="F515" s="41" t="str">
        <f t="shared" si="185"/>
        <v/>
      </c>
      <c r="G515" s="22" t="str">
        <f t="shared" si="183"/>
        <v xml:space="preserve"> </v>
      </c>
      <c r="H515" s="57" t="str">
        <f t="shared" si="186"/>
        <v/>
      </c>
      <c r="I515" s="12"/>
    </row>
    <row r="516" spans="1:9" s="23" customFormat="1" ht="15" customHeight="1" x14ac:dyDescent="0.2">
      <c r="A516" s="81"/>
      <c r="B516" s="56" t="s">
        <v>286</v>
      </c>
      <c r="C516" s="37">
        <v>0</v>
      </c>
      <c r="D516" s="20">
        <v>1</v>
      </c>
      <c r="E516" s="41" t="str">
        <f t="shared" si="184"/>
        <v/>
      </c>
      <c r="F516" s="41">
        <f t="shared" si="185"/>
        <v>2.981514609421586E-4</v>
      </c>
      <c r="G516" s="22">
        <f t="shared" si="183"/>
        <v>1</v>
      </c>
      <c r="H516" s="57" t="str">
        <f t="shared" si="186"/>
        <v/>
      </c>
      <c r="I516" s="12"/>
    </row>
    <row r="517" spans="1:9" s="23" customFormat="1" ht="30" x14ac:dyDescent="0.2">
      <c r="A517" s="81"/>
      <c r="B517" s="56" t="s">
        <v>483</v>
      </c>
      <c r="C517" s="37">
        <v>0</v>
      </c>
      <c r="D517" s="20">
        <v>1</v>
      </c>
      <c r="E517" s="41" t="str">
        <f t="shared" si="184"/>
        <v/>
      </c>
      <c r="F517" s="41">
        <f t="shared" si="185"/>
        <v>2.981514609421586E-4</v>
      </c>
      <c r="G517" s="22">
        <f t="shared" si="183"/>
        <v>1</v>
      </c>
      <c r="H517" s="57" t="str">
        <f t="shared" si="186"/>
        <v/>
      </c>
      <c r="I517" s="12"/>
    </row>
    <row r="518" spans="1:9" s="23" customFormat="1" ht="15" x14ac:dyDescent="0.2">
      <c r="A518" s="81"/>
      <c r="B518" s="56" t="s">
        <v>125</v>
      </c>
      <c r="C518" s="37">
        <v>0</v>
      </c>
      <c r="D518" s="20">
        <v>1</v>
      </c>
      <c r="E518" s="41" t="str">
        <f t="shared" si="184"/>
        <v/>
      </c>
      <c r="F518" s="41">
        <f t="shared" si="185"/>
        <v>2.981514609421586E-4</v>
      </c>
      <c r="G518" s="22">
        <f t="shared" si="183"/>
        <v>1</v>
      </c>
      <c r="H518" s="57" t="str">
        <f t="shared" si="186"/>
        <v/>
      </c>
      <c r="I518" s="12"/>
    </row>
    <row r="519" spans="1:9" s="23" customFormat="1" ht="15" x14ac:dyDescent="0.2">
      <c r="A519" s="81"/>
      <c r="B519" s="56" t="s">
        <v>484</v>
      </c>
      <c r="C519" s="37">
        <v>0</v>
      </c>
      <c r="D519" s="20">
        <v>0</v>
      </c>
      <c r="E519" s="41" t="str">
        <f t="shared" si="184"/>
        <v/>
      </c>
      <c r="F519" s="41" t="str">
        <f t="shared" si="185"/>
        <v/>
      </c>
      <c r="G519" s="22" t="str">
        <f t="shared" si="183"/>
        <v xml:space="preserve"> </v>
      </c>
      <c r="H519" s="57" t="str">
        <f t="shared" si="186"/>
        <v/>
      </c>
      <c r="I519" s="12"/>
    </row>
    <row r="520" spans="1:9" s="23" customFormat="1" ht="15" x14ac:dyDescent="0.2">
      <c r="A520" s="81"/>
      <c r="B520" s="56" t="s">
        <v>118</v>
      </c>
      <c r="C520" s="37">
        <v>22</v>
      </c>
      <c r="D520" s="20">
        <v>10</v>
      </c>
      <c r="E520" s="41">
        <f t="shared" si="184"/>
        <v>7.5731497418244408E-3</v>
      </c>
      <c r="F520" s="41">
        <f t="shared" si="185"/>
        <v>2.9815146094215863E-3</v>
      </c>
      <c r="G520" s="22">
        <f t="shared" si="183"/>
        <v>-0.54545454545454541</v>
      </c>
      <c r="H520" s="57">
        <f t="shared" si="186"/>
        <v>-4.1308089500860581E-3</v>
      </c>
      <c r="I520" s="12"/>
    </row>
    <row r="521" spans="1:9" s="23" customFormat="1" ht="45" x14ac:dyDescent="0.2">
      <c r="A521" s="81"/>
      <c r="B521" s="56" t="s">
        <v>287</v>
      </c>
      <c r="C521" s="37">
        <v>0</v>
      </c>
      <c r="D521" s="20">
        <v>0</v>
      </c>
      <c r="E521" s="41" t="str">
        <f t="shared" si="184"/>
        <v/>
      </c>
      <c r="F521" s="41" t="str">
        <f t="shared" si="185"/>
        <v/>
      </c>
      <c r="G521" s="22" t="str">
        <f t="shared" si="183"/>
        <v xml:space="preserve"> </v>
      </c>
      <c r="H521" s="57" t="str">
        <f t="shared" si="186"/>
        <v/>
      </c>
      <c r="I521" s="12"/>
    </row>
    <row r="522" spans="1:9" s="23" customFormat="1" ht="15" x14ac:dyDescent="0.2">
      <c r="A522" s="81"/>
      <c r="B522" s="56" t="s">
        <v>120</v>
      </c>
      <c r="C522" s="37">
        <v>0</v>
      </c>
      <c r="D522" s="20">
        <v>0</v>
      </c>
      <c r="E522" s="41" t="str">
        <f t="shared" si="184"/>
        <v/>
      </c>
      <c r="F522" s="41" t="str">
        <f t="shared" si="185"/>
        <v/>
      </c>
      <c r="G522" s="22" t="str">
        <f t="shared" si="183"/>
        <v xml:space="preserve"> </v>
      </c>
      <c r="H522" s="57" t="str">
        <f t="shared" si="186"/>
        <v/>
      </c>
      <c r="I522" s="12"/>
    </row>
    <row r="523" spans="1:9" s="23" customFormat="1" ht="30" x14ac:dyDescent="0.2">
      <c r="A523" s="81"/>
      <c r="B523" s="56" t="s">
        <v>288</v>
      </c>
      <c r="C523" s="37">
        <v>1</v>
      </c>
      <c r="D523" s="20">
        <v>1</v>
      </c>
      <c r="E523" s="41">
        <f t="shared" si="184"/>
        <v>3.4423407917383823E-4</v>
      </c>
      <c r="F523" s="41">
        <f t="shared" si="185"/>
        <v>2.981514609421586E-4</v>
      </c>
      <c r="G523" s="22">
        <f t="shared" si="183"/>
        <v>0</v>
      </c>
      <c r="H523" s="57">
        <f t="shared" si="186"/>
        <v>0</v>
      </c>
      <c r="I523" s="12"/>
    </row>
    <row r="524" spans="1:9" s="23" customFormat="1" ht="30" x14ac:dyDescent="0.2">
      <c r="A524" s="81"/>
      <c r="B524" s="56" t="s">
        <v>289</v>
      </c>
      <c r="C524" s="37">
        <v>46</v>
      </c>
      <c r="D524" s="20">
        <v>34</v>
      </c>
      <c r="E524" s="41">
        <f t="shared" si="184"/>
        <v>1.5834767641996556E-2</v>
      </c>
      <c r="F524" s="41">
        <f t="shared" si="185"/>
        <v>1.0137149672033392E-2</v>
      </c>
      <c r="G524" s="22">
        <f t="shared" si="183"/>
        <v>-0.2608695652173913</v>
      </c>
      <c r="H524" s="57">
        <f t="shared" si="186"/>
        <v>-4.1308089500860581E-3</v>
      </c>
      <c r="I524" s="12"/>
    </row>
    <row r="525" spans="1:9" s="23" customFormat="1" ht="15" x14ac:dyDescent="0.2">
      <c r="A525" s="81"/>
      <c r="B525" s="56" t="s">
        <v>112</v>
      </c>
      <c r="C525" s="37">
        <v>0</v>
      </c>
      <c r="D525" s="20">
        <v>3</v>
      </c>
      <c r="E525" s="41" t="str">
        <f t="shared" si="184"/>
        <v/>
      </c>
      <c r="F525" s="41">
        <f t="shared" si="185"/>
        <v>8.9445438282647585E-4</v>
      </c>
      <c r="G525" s="22">
        <f t="shared" si="183"/>
        <v>1</v>
      </c>
      <c r="H525" s="57" t="str">
        <f t="shared" si="186"/>
        <v/>
      </c>
      <c r="I525" s="12"/>
    </row>
    <row r="526" spans="1:9" s="23" customFormat="1" ht="30" x14ac:dyDescent="0.2">
      <c r="A526" s="81"/>
      <c r="B526" s="56" t="s">
        <v>485</v>
      </c>
      <c r="C526" s="37">
        <v>0</v>
      </c>
      <c r="D526" s="20">
        <v>3</v>
      </c>
      <c r="E526" s="41" t="str">
        <f t="shared" si="184"/>
        <v/>
      </c>
      <c r="F526" s="41">
        <f t="shared" si="185"/>
        <v>8.9445438282647585E-4</v>
      </c>
      <c r="G526" s="22">
        <f t="shared" si="183"/>
        <v>1</v>
      </c>
      <c r="H526" s="57" t="str">
        <f t="shared" si="186"/>
        <v/>
      </c>
      <c r="I526" s="12"/>
    </row>
    <row r="527" spans="1:9" s="23" customFormat="1" ht="30" x14ac:dyDescent="0.2">
      <c r="A527" s="81"/>
      <c r="B527" s="56" t="s">
        <v>290</v>
      </c>
      <c r="C527" s="37">
        <v>1</v>
      </c>
      <c r="D527" s="20">
        <v>0</v>
      </c>
      <c r="E527" s="41">
        <f t="shared" si="184"/>
        <v>3.4423407917383823E-4</v>
      </c>
      <c r="F527" s="41" t="str">
        <f t="shared" si="185"/>
        <v/>
      </c>
      <c r="G527" s="22">
        <f t="shared" si="183"/>
        <v>-1</v>
      </c>
      <c r="H527" s="57">
        <f t="shared" si="186"/>
        <v>-3.4423407917383823E-4</v>
      </c>
      <c r="I527" s="12"/>
    </row>
    <row r="528" spans="1:9" s="23" customFormat="1" ht="15" x14ac:dyDescent="0.2">
      <c r="A528" s="81"/>
      <c r="B528" s="56" t="s">
        <v>291</v>
      </c>
      <c r="C528" s="37">
        <v>0</v>
      </c>
      <c r="D528" s="20">
        <v>0</v>
      </c>
      <c r="E528" s="41" t="str">
        <f t="shared" si="184"/>
        <v/>
      </c>
      <c r="F528" s="41" t="str">
        <f t="shared" si="185"/>
        <v/>
      </c>
      <c r="G528" s="22" t="str">
        <f t="shared" si="183"/>
        <v xml:space="preserve"> </v>
      </c>
      <c r="H528" s="57" t="str">
        <f t="shared" si="186"/>
        <v/>
      </c>
      <c r="I528" s="12"/>
    </row>
    <row r="529" spans="1:9" s="23" customFormat="1" ht="15" x14ac:dyDescent="0.2">
      <c r="A529" s="81"/>
      <c r="B529" s="56" t="s">
        <v>638</v>
      </c>
      <c r="C529" s="37">
        <v>0</v>
      </c>
      <c r="D529" s="20">
        <v>0</v>
      </c>
      <c r="E529" s="41" t="str">
        <f t="shared" si="184"/>
        <v/>
      </c>
      <c r="F529" s="41" t="str">
        <f t="shared" si="185"/>
        <v/>
      </c>
      <c r="G529" s="22" t="str">
        <f t="shared" si="183"/>
        <v xml:space="preserve"> </v>
      </c>
      <c r="H529" s="57" t="str">
        <f t="shared" si="186"/>
        <v/>
      </c>
      <c r="I529" s="12"/>
    </row>
    <row r="530" spans="1:9" s="23" customFormat="1" ht="15" x14ac:dyDescent="0.2">
      <c r="A530" s="81"/>
      <c r="B530" s="56" t="s">
        <v>486</v>
      </c>
      <c r="C530" s="37">
        <v>0</v>
      </c>
      <c r="D530" s="20">
        <v>0</v>
      </c>
      <c r="E530" s="41" t="str">
        <f t="shared" si="184"/>
        <v/>
      </c>
      <c r="F530" s="41" t="str">
        <f t="shared" si="185"/>
        <v/>
      </c>
      <c r="G530" s="22" t="str">
        <f t="shared" si="183"/>
        <v xml:space="preserve"> </v>
      </c>
      <c r="H530" s="57" t="str">
        <f t="shared" si="186"/>
        <v/>
      </c>
      <c r="I530" s="12"/>
    </row>
    <row r="531" spans="1:9" s="23" customFormat="1" ht="30" x14ac:dyDescent="0.2">
      <c r="A531" s="81"/>
      <c r="B531" s="56" t="s">
        <v>292</v>
      </c>
      <c r="C531" s="37">
        <v>0</v>
      </c>
      <c r="D531" s="20">
        <v>0</v>
      </c>
      <c r="E531" s="41" t="str">
        <f t="shared" si="184"/>
        <v/>
      </c>
      <c r="F531" s="41" t="str">
        <f t="shared" si="185"/>
        <v/>
      </c>
      <c r="G531" s="22" t="str">
        <f t="shared" si="183"/>
        <v xml:space="preserve"> </v>
      </c>
      <c r="H531" s="57" t="str">
        <f t="shared" si="186"/>
        <v/>
      </c>
      <c r="I531" s="12"/>
    </row>
    <row r="532" spans="1:9" s="23" customFormat="1" ht="45" x14ac:dyDescent="0.2">
      <c r="A532" s="81"/>
      <c r="B532" s="56" t="s">
        <v>293</v>
      </c>
      <c r="C532" s="37">
        <v>0</v>
      </c>
      <c r="D532" s="20">
        <v>4</v>
      </c>
      <c r="E532" s="41" t="str">
        <f t="shared" si="184"/>
        <v/>
      </c>
      <c r="F532" s="41">
        <f t="shared" si="185"/>
        <v>1.1926058437686344E-3</v>
      </c>
      <c r="G532" s="22">
        <f t="shared" si="183"/>
        <v>1</v>
      </c>
      <c r="H532" s="57" t="str">
        <f t="shared" si="186"/>
        <v/>
      </c>
      <c r="I532" s="12"/>
    </row>
    <row r="533" spans="1:9" s="23" customFormat="1" ht="30" x14ac:dyDescent="0.2">
      <c r="A533" s="81"/>
      <c r="B533" s="56" t="s">
        <v>294</v>
      </c>
      <c r="C533" s="37">
        <v>3</v>
      </c>
      <c r="D533" s="20">
        <v>1</v>
      </c>
      <c r="E533" s="41">
        <f t="shared" si="184"/>
        <v>1.0327022375215145E-3</v>
      </c>
      <c r="F533" s="41">
        <f t="shared" si="185"/>
        <v>2.981514609421586E-4</v>
      </c>
      <c r="G533" s="22">
        <f t="shared" si="183"/>
        <v>-0.66666666666666663</v>
      </c>
      <c r="H533" s="57">
        <f t="shared" si="186"/>
        <v>-6.8846815834767636E-4</v>
      </c>
      <c r="I533" s="12"/>
    </row>
    <row r="534" spans="1:9" s="23" customFormat="1" ht="30" x14ac:dyDescent="0.2">
      <c r="A534" s="81"/>
      <c r="B534" s="56" t="s">
        <v>114</v>
      </c>
      <c r="C534" s="37">
        <v>0</v>
      </c>
      <c r="D534" s="20">
        <v>0</v>
      </c>
      <c r="E534" s="41" t="str">
        <f t="shared" si="184"/>
        <v/>
      </c>
      <c r="F534" s="41" t="str">
        <f t="shared" si="185"/>
        <v/>
      </c>
      <c r="G534" s="22" t="str">
        <f t="shared" si="183"/>
        <v xml:space="preserve"> </v>
      </c>
      <c r="H534" s="57" t="str">
        <f t="shared" si="186"/>
        <v/>
      </c>
      <c r="I534" s="12"/>
    </row>
    <row r="535" spans="1:9" s="23" customFormat="1" ht="45" x14ac:dyDescent="0.2">
      <c r="A535" s="81"/>
      <c r="B535" s="56" t="s">
        <v>295</v>
      </c>
      <c r="C535" s="37">
        <v>0</v>
      </c>
      <c r="D535" s="20">
        <v>0</v>
      </c>
      <c r="E535" s="41" t="str">
        <f t="shared" si="184"/>
        <v/>
      </c>
      <c r="F535" s="41" t="str">
        <f t="shared" si="185"/>
        <v/>
      </c>
      <c r="G535" s="22" t="str">
        <f t="shared" si="183"/>
        <v xml:space="preserve"> </v>
      </c>
      <c r="H535" s="57" t="str">
        <f t="shared" si="186"/>
        <v/>
      </c>
      <c r="I535" s="12"/>
    </row>
    <row r="536" spans="1:9" s="23" customFormat="1" ht="15" x14ac:dyDescent="0.2">
      <c r="A536" s="81"/>
      <c r="B536" s="56" t="s">
        <v>123</v>
      </c>
      <c r="C536" s="37">
        <v>0</v>
      </c>
      <c r="D536" s="20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7">
        <v>0</v>
      </c>
      <c r="D537" s="20">
        <v>0</v>
      </c>
      <c r="E537" s="41" t="str">
        <f t="shared" si="184"/>
        <v/>
      </c>
      <c r="F537" s="41" t="str">
        <f t="shared" si="185"/>
        <v/>
      </c>
      <c r="G537" s="22" t="str">
        <f t="shared" si="183"/>
        <v xml:space="preserve"> </v>
      </c>
      <c r="H537" s="57" t="str">
        <f t="shared" si="186"/>
        <v/>
      </c>
      <c r="I537" s="12"/>
    </row>
    <row r="538" spans="1:9" s="23" customFormat="1" ht="15" x14ac:dyDescent="0.2">
      <c r="A538" s="81"/>
      <c r="B538" s="56" t="s">
        <v>115</v>
      </c>
      <c r="C538" s="37">
        <v>0</v>
      </c>
      <c r="D538" s="20">
        <v>0</v>
      </c>
      <c r="E538" s="41" t="str">
        <f t="shared" si="184"/>
        <v/>
      </c>
      <c r="F538" s="41" t="str">
        <f t="shared" si="185"/>
        <v/>
      </c>
      <c r="G538" s="22" t="str">
        <f t="shared" si="183"/>
        <v xml:space="preserve"> </v>
      </c>
      <c r="H538" s="57" t="str">
        <f t="shared" si="186"/>
        <v/>
      </c>
      <c r="I538" s="12"/>
    </row>
    <row r="539" spans="1:9" s="23" customFormat="1" ht="30" x14ac:dyDescent="0.2">
      <c r="A539" s="81"/>
      <c r="B539" s="56" t="s">
        <v>296</v>
      </c>
      <c r="C539" s="37">
        <v>0</v>
      </c>
      <c r="D539" s="20">
        <v>0</v>
      </c>
      <c r="E539" s="41" t="str">
        <f t="shared" si="184"/>
        <v/>
      </c>
      <c r="F539" s="41" t="str">
        <f t="shared" si="185"/>
        <v/>
      </c>
      <c r="G539" s="22" t="str">
        <f t="shared" si="183"/>
        <v xml:space="preserve"> </v>
      </c>
      <c r="H539" s="57" t="str">
        <f t="shared" si="186"/>
        <v/>
      </c>
      <c r="I539" s="12"/>
    </row>
    <row r="540" spans="1:9" s="23" customFormat="1" ht="30" x14ac:dyDescent="0.2">
      <c r="A540" s="81"/>
      <c r="B540" s="56" t="s">
        <v>639</v>
      </c>
      <c r="C540" s="37">
        <v>2</v>
      </c>
      <c r="D540" s="20">
        <v>4</v>
      </c>
      <c r="E540" s="41">
        <f t="shared" si="184"/>
        <v>6.8846815834767647E-4</v>
      </c>
      <c r="F540" s="41">
        <f t="shared" si="185"/>
        <v>1.1926058437686344E-3</v>
      </c>
      <c r="G540" s="22">
        <f t="shared" si="183"/>
        <v>1</v>
      </c>
      <c r="H540" s="57">
        <f t="shared" si="186"/>
        <v>6.8846815834767647E-4</v>
      </c>
      <c r="I540" s="12"/>
    </row>
    <row r="541" spans="1:9" s="23" customFormat="1" ht="15" x14ac:dyDescent="0.2">
      <c r="A541" s="81"/>
      <c r="B541" s="56" t="s">
        <v>124</v>
      </c>
      <c r="C541" s="37">
        <v>0</v>
      </c>
      <c r="D541" s="20">
        <v>1</v>
      </c>
      <c r="E541" s="41" t="str">
        <f t="shared" si="184"/>
        <v/>
      </c>
      <c r="F541" s="41">
        <f t="shared" si="185"/>
        <v>2.981514609421586E-4</v>
      </c>
      <c r="G541" s="22">
        <f t="shared" si="183"/>
        <v>1</v>
      </c>
      <c r="H541" s="57" t="str">
        <f t="shared" si="186"/>
        <v/>
      </c>
      <c r="I541" s="12"/>
    </row>
    <row r="542" spans="1:9" s="23" customFormat="1" ht="15" x14ac:dyDescent="0.2">
      <c r="A542" s="81"/>
      <c r="B542" s="56" t="s">
        <v>487</v>
      </c>
      <c r="C542" s="37">
        <v>0</v>
      </c>
      <c r="D542" s="20">
        <v>0</v>
      </c>
      <c r="E542" s="41" t="str">
        <f t="shared" si="184"/>
        <v/>
      </c>
      <c r="F542" s="41" t="str">
        <f t="shared" si="185"/>
        <v/>
      </c>
      <c r="G542" s="22" t="str">
        <f t="shared" si="183"/>
        <v xml:space="preserve"> </v>
      </c>
      <c r="H542" s="57" t="str">
        <f t="shared" si="186"/>
        <v/>
      </c>
      <c r="I542" s="12"/>
    </row>
    <row r="543" spans="1:9" s="23" customFormat="1" ht="15" x14ac:dyDescent="0.2">
      <c r="A543" s="81"/>
      <c r="B543" s="56" t="s">
        <v>536</v>
      </c>
      <c r="C543" s="37">
        <v>3</v>
      </c>
      <c r="D543" s="20">
        <v>389</v>
      </c>
      <c r="E543" s="41">
        <f t="shared" si="184"/>
        <v>1.0327022375215145E-3</v>
      </c>
      <c r="F543" s="41">
        <f t="shared" si="185"/>
        <v>0.1159809183064997</v>
      </c>
      <c r="G543" s="22">
        <f t="shared" si="183"/>
        <v>128.66666666666666</v>
      </c>
      <c r="H543" s="57">
        <f t="shared" si="186"/>
        <v>0.13287435456110153</v>
      </c>
      <c r="I543" s="12"/>
    </row>
    <row r="544" spans="1:9" s="23" customFormat="1" ht="15" x14ac:dyDescent="0.2">
      <c r="A544" s="81"/>
      <c r="B544" s="56" t="s">
        <v>131</v>
      </c>
      <c r="C544" s="37">
        <v>41</v>
      </c>
      <c r="D544" s="20">
        <v>9</v>
      </c>
      <c r="E544" s="41">
        <f t="shared" si="184"/>
        <v>1.4113597246127367E-2</v>
      </c>
      <c r="F544" s="41">
        <f t="shared" si="185"/>
        <v>2.6833631484794273E-3</v>
      </c>
      <c r="G544" s="22">
        <f t="shared" si="183"/>
        <v>-0.78048780487804881</v>
      </c>
      <c r="H544" s="57">
        <f t="shared" si="186"/>
        <v>-1.1015490533562823E-2</v>
      </c>
      <c r="I544" s="12"/>
    </row>
    <row r="545" spans="1:9" s="23" customFormat="1" ht="30" x14ac:dyDescent="0.2">
      <c r="A545" s="81"/>
      <c r="B545" s="56" t="s">
        <v>488</v>
      </c>
      <c r="C545" s="37">
        <v>0</v>
      </c>
      <c r="D545" s="20">
        <v>0</v>
      </c>
      <c r="E545" s="41" t="str">
        <f t="shared" si="184"/>
        <v/>
      </c>
      <c r="F545" s="41" t="str">
        <f t="shared" si="185"/>
        <v/>
      </c>
      <c r="G545" s="22" t="str">
        <f t="shared" si="183"/>
        <v xml:space="preserve"> </v>
      </c>
      <c r="H545" s="57" t="str">
        <f t="shared" si="186"/>
        <v/>
      </c>
      <c r="I545" s="12"/>
    </row>
    <row r="546" spans="1:9" s="23" customFormat="1" ht="15" x14ac:dyDescent="0.2">
      <c r="A546" s="81"/>
      <c r="B546" s="56" t="s">
        <v>129</v>
      </c>
      <c r="C546" s="37">
        <v>0</v>
      </c>
      <c r="D546" s="20">
        <v>0</v>
      </c>
      <c r="E546" s="41" t="str">
        <f t="shared" si="184"/>
        <v/>
      </c>
      <c r="F546" s="41" t="str">
        <f t="shared" si="185"/>
        <v/>
      </c>
      <c r="G546" s="22" t="str">
        <f t="shared" si="183"/>
        <v xml:space="preserve"> </v>
      </c>
      <c r="H546" s="57" t="str">
        <f t="shared" si="186"/>
        <v/>
      </c>
      <c r="I546" s="12"/>
    </row>
    <row r="547" spans="1:9" s="23" customFormat="1" ht="15" x14ac:dyDescent="0.2">
      <c r="A547" s="81"/>
      <c r="B547" s="56" t="s">
        <v>327</v>
      </c>
      <c r="C547" s="37">
        <v>34</v>
      </c>
      <c r="D547" s="20">
        <v>35</v>
      </c>
      <c r="E547" s="41">
        <f t="shared" si="184"/>
        <v>1.17039586919105E-2</v>
      </c>
      <c r="F547" s="41">
        <f t="shared" si="185"/>
        <v>1.0435301132975552E-2</v>
      </c>
      <c r="G547" s="22">
        <f t="shared" si="183"/>
        <v>2.9411764705882353E-2</v>
      </c>
      <c r="H547" s="57">
        <f t="shared" si="186"/>
        <v>3.4423407917383823E-4</v>
      </c>
      <c r="I547" s="12"/>
    </row>
    <row r="548" spans="1:9" s="23" customFormat="1" ht="15" x14ac:dyDescent="0.2">
      <c r="A548" s="81"/>
      <c r="B548" s="56" t="s">
        <v>328</v>
      </c>
      <c r="C548" s="37">
        <v>4</v>
      </c>
      <c r="D548" s="20">
        <v>3</v>
      </c>
      <c r="E548" s="41">
        <f t="shared" si="184"/>
        <v>1.3769363166953529E-3</v>
      </c>
      <c r="F548" s="41">
        <f t="shared" si="185"/>
        <v>8.9445438282647585E-4</v>
      </c>
      <c r="G548" s="22">
        <f t="shared" si="183"/>
        <v>-0.25</v>
      </c>
      <c r="H548" s="57">
        <f t="shared" si="186"/>
        <v>-3.4423407917383823E-4</v>
      </c>
      <c r="I548" s="12"/>
    </row>
    <row r="549" spans="1:9" s="23" customFormat="1" ht="15" x14ac:dyDescent="0.2">
      <c r="A549" s="81"/>
      <c r="B549" s="56" t="s">
        <v>604</v>
      </c>
      <c r="C549" s="37">
        <v>0</v>
      </c>
      <c r="D549" s="20">
        <v>0</v>
      </c>
      <c r="E549" s="41" t="str">
        <f t="shared" si="184"/>
        <v/>
      </c>
      <c r="F549" s="41" t="str">
        <f t="shared" si="185"/>
        <v/>
      </c>
      <c r="G549" s="22" t="str">
        <f t="shared" si="183"/>
        <v xml:space="preserve"> </v>
      </c>
      <c r="H549" s="57" t="str">
        <f t="shared" si="186"/>
        <v/>
      </c>
      <c r="I549" s="12"/>
    </row>
    <row r="550" spans="1:9" s="23" customFormat="1" ht="15" x14ac:dyDescent="0.2">
      <c r="A550" s="81"/>
      <c r="B550" s="56" t="s">
        <v>133</v>
      </c>
      <c r="C550" s="37">
        <v>0</v>
      </c>
      <c r="D550" s="20">
        <v>0</v>
      </c>
      <c r="E550" s="41" t="str">
        <f t="shared" si="184"/>
        <v/>
      </c>
      <c r="F550" s="41" t="str">
        <f t="shared" si="185"/>
        <v/>
      </c>
      <c r="G550" s="22" t="str">
        <f t="shared" si="183"/>
        <v xml:space="preserve"> </v>
      </c>
      <c r="H550" s="57" t="str">
        <f t="shared" si="186"/>
        <v/>
      </c>
      <c r="I550" s="12"/>
    </row>
    <row r="551" spans="1:9" s="23" customFormat="1" ht="15" x14ac:dyDescent="0.2">
      <c r="A551" s="81"/>
      <c r="B551" s="56" t="s">
        <v>329</v>
      </c>
      <c r="C551" s="37">
        <v>14</v>
      </c>
      <c r="D551" s="20">
        <v>3</v>
      </c>
      <c r="E551" s="41">
        <f t="shared" si="184"/>
        <v>4.8192771084337354E-3</v>
      </c>
      <c r="F551" s="41">
        <f t="shared" si="185"/>
        <v>8.9445438282647585E-4</v>
      </c>
      <c r="G551" s="22">
        <f t="shared" si="183"/>
        <v>-0.7857142857142857</v>
      </c>
      <c r="H551" s="57">
        <f t="shared" si="186"/>
        <v>-3.7865748709122204E-3</v>
      </c>
      <c r="I551" s="12"/>
    </row>
    <row r="552" spans="1:9" s="23" customFormat="1" ht="15" x14ac:dyDescent="0.2">
      <c r="A552" s="81"/>
      <c r="B552" s="56" t="s">
        <v>137</v>
      </c>
      <c r="C552" s="37">
        <v>0</v>
      </c>
      <c r="D552" s="20">
        <v>0</v>
      </c>
      <c r="E552" s="41" t="str">
        <f t="shared" si="184"/>
        <v/>
      </c>
      <c r="F552" s="41" t="str">
        <f t="shared" si="185"/>
        <v/>
      </c>
      <c r="G552" s="22" t="str">
        <f t="shared" si="183"/>
        <v xml:space="preserve"> </v>
      </c>
      <c r="H552" s="57" t="str">
        <f t="shared" si="186"/>
        <v/>
      </c>
      <c r="I552" s="12"/>
    </row>
    <row r="553" spans="1:9" s="23" customFormat="1" ht="15" x14ac:dyDescent="0.2">
      <c r="A553" s="81"/>
      <c r="B553" s="56" t="s">
        <v>130</v>
      </c>
      <c r="C553" s="37">
        <v>0</v>
      </c>
      <c r="D553" s="20">
        <v>0</v>
      </c>
      <c r="E553" s="41" t="str">
        <f t="shared" si="184"/>
        <v/>
      </c>
      <c r="F553" s="41" t="str">
        <f t="shared" si="185"/>
        <v/>
      </c>
      <c r="G553" s="22" t="str">
        <f t="shared" si="183"/>
        <v xml:space="preserve"> </v>
      </c>
      <c r="H553" s="57" t="str">
        <f t="shared" si="186"/>
        <v/>
      </c>
      <c r="I553" s="12"/>
    </row>
    <row r="554" spans="1:9" s="23" customFormat="1" ht="15" x14ac:dyDescent="0.2">
      <c r="A554" s="81"/>
      <c r="B554" s="56" t="s">
        <v>297</v>
      </c>
      <c r="C554" s="37">
        <v>0</v>
      </c>
      <c r="D554" s="20">
        <v>0</v>
      </c>
      <c r="E554" s="41" t="str">
        <f t="shared" si="184"/>
        <v/>
      </c>
      <c r="F554" s="41" t="str">
        <f t="shared" si="185"/>
        <v/>
      </c>
      <c r="G554" s="22" t="str">
        <f t="shared" si="183"/>
        <v xml:space="preserve"> </v>
      </c>
      <c r="H554" s="57" t="str">
        <f t="shared" si="186"/>
        <v/>
      </c>
      <c r="I554" s="12"/>
    </row>
    <row r="555" spans="1:9" s="23" customFormat="1" ht="15" x14ac:dyDescent="0.2">
      <c r="A555" s="81"/>
      <c r="B555" s="56" t="s">
        <v>126</v>
      </c>
      <c r="C555" s="37">
        <v>1</v>
      </c>
      <c r="D555" s="20">
        <v>0</v>
      </c>
      <c r="E555" s="41">
        <f t="shared" si="184"/>
        <v>3.4423407917383823E-4</v>
      </c>
      <c r="F555" s="41" t="str">
        <f t="shared" si="185"/>
        <v/>
      </c>
      <c r="G555" s="22">
        <f t="shared" si="183"/>
        <v>-1</v>
      </c>
      <c r="H555" s="57">
        <f t="shared" si="186"/>
        <v>-3.4423407917383823E-4</v>
      </c>
      <c r="I555" s="12"/>
    </row>
    <row r="556" spans="1:9" s="23" customFormat="1" ht="15" x14ac:dyDescent="0.2">
      <c r="A556" s="81"/>
      <c r="B556" s="56" t="s">
        <v>139</v>
      </c>
      <c r="C556" s="37">
        <v>0</v>
      </c>
      <c r="D556" s="20">
        <v>0</v>
      </c>
      <c r="E556" s="41" t="str">
        <f t="shared" si="184"/>
        <v/>
      </c>
      <c r="F556" s="41" t="str">
        <f t="shared" si="185"/>
        <v/>
      </c>
      <c r="G556" s="22" t="str">
        <f t="shared" si="183"/>
        <v xml:space="preserve"> </v>
      </c>
      <c r="H556" s="57" t="str">
        <f t="shared" si="186"/>
        <v/>
      </c>
      <c r="I556" s="12"/>
    </row>
    <row r="557" spans="1:9" s="23" customFormat="1" ht="30" x14ac:dyDescent="0.2">
      <c r="A557" s="81"/>
      <c r="B557" s="56" t="s">
        <v>298</v>
      </c>
      <c r="C557" s="37">
        <v>0</v>
      </c>
      <c r="D557" s="20">
        <v>1</v>
      </c>
      <c r="E557" s="41" t="str">
        <f t="shared" si="184"/>
        <v/>
      </c>
      <c r="F557" s="41">
        <f t="shared" si="185"/>
        <v>2.981514609421586E-4</v>
      </c>
      <c r="G557" s="22">
        <f t="shared" si="183"/>
        <v>1</v>
      </c>
      <c r="H557" s="57" t="str">
        <f t="shared" si="186"/>
        <v/>
      </c>
      <c r="I557" s="12"/>
    </row>
    <row r="558" spans="1:9" s="23" customFormat="1" ht="30" x14ac:dyDescent="0.2">
      <c r="A558" s="81"/>
      <c r="B558" s="56" t="s">
        <v>299</v>
      </c>
      <c r="C558" s="37">
        <v>0</v>
      </c>
      <c r="D558" s="20">
        <v>1</v>
      </c>
      <c r="E558" s="41" t="str">
        <f t="shared" si="184"/>
        <v/>
      </c>
      <c r="F558" s="41">
        <f t="shared" si="185"/>
        <v>2.981514609421586E-4</v>
      </c>
      <c r="G558" s="22">
        <f t="shared" si="183"/>
        <v>1</v>
      </c>
      <c r="H558" s="57" t="str">
        <f t="shared" si="186"/>
        <v/>
      </c>
      <c r="I558" s="12"/>
    </row>
    <row r="559" spans="1:9" s="23" customFormat="1" ht="15" x14ac:dyDescent="0.2">
      <c r="A559" s="81"/>
      <c r="B559" s="56" t="s">
        <v>624</v>
      </c>
      <c r="C559" s="37">
        <v>0</v>
      </c>
      <c r="D559" s="20">
        <v>0</v>
      </c>
      <c r="E559" s="41" t="str">
        <f t="shared" ref="E559" si="187">+IF(C559=0,"",C559/C$355)</f>
        <v/>
      </c>
      <c r="F559" s="41" t="str">
        <f t="shared" ref="F559" si="188">+IF(D559=0,"",D559/D$355)</f>
        <v/>
      </c>
      <c r="G559" s="41" t="str">
        <f t="shared" ref="G559" si="189">+IF(AND(C559=0,D559=0)," ",IF(C559=0,1,IF(D559=0,-1,(D559-C559)/C559)))</f>
        <v xml:space="preserve"> </v>
      </c>
      <c r="H559" s="57" t="str">
        <f t="shared" ref="H559" si="190">+IF(OR(AND(E559=""),(G559="")),"",E559*G559)</f>
        <v/>
      </c>
      <c r="I559" s="12"/>
    </row>
    <row r="560" spans="1:9" s="23" customFormat="1" ht="15" x14ac:dyDescent="0.2">
      <c r="A560" s="81"/>
      <c r="B560" s="56" t="s">
        <v>300</v>
      </c>
      <c r="C560" s="37">
        <v>1</v>
      </c>
      <c r="D560" s="20">
        <v>0</v>
      </c>
      <c r="E560" s="41">
        <f t="shared" si="184"/>
        <v>3.4423407917383823E-4</v>
      </c>
      <c r="F560" s="41" t="str">
        <f t="shared" si="185"/>
        <v/>
      </c>
      <c r="G560" s="22">
        <f t="shared" si="183"/>
        <v>-1</v>
      </c>
      <c r="H560" s="57">
        <f t="shared" si="186"/>
        <v>-3.4423407917383823E-4</v>
      </c>
      <c r="I560" s="12"/>
    </row>
    <row r="561" spans="1:9" s="23" customFormat="1" ht="30" x14ac:dyDescent="0.2">
      <c r="A561" s="81"/>
      <c r="B561" s="56" t="s">
        <v>489</v>
      </c>
      <c r="C561" s="37">
        <v>0</v>
      </c>
      <c r="D561" s="20">
        <v>0</v>
      </c>
      <c r="E561" s="41" t="str">
        <f t="shared" si="184"/>
        <v/>
      </c>
      <c r="F561" s="41" t="str">
        <f t="shared" si="185"/>
        <v/>
      </c>
      <c r="G561" s="22" t="str">
        <f t="shared" si="183"/>
        <v xml:space="preserve"> </v>
      </c>
      <c r="H561" s="57" t="str">
        <f t="shared" si="186"/>
        <v/>
      </c>
      <c r="I561" s="12"/>
    </row>
    <row r="562" spans="1:9" s="23" customFormat="1" ht="15" x14ac:dyDescent="0.2">
      <c r="A562" s="81"/>
      <c r="B562" s="56" t="s">
        <v>136</v>
      </c>
      <c r="C562" s="37">
        <v>0</v>
      </c>
      <c r="D562" s="20">
        <v>0</v>
      </c>
      <c r="E562" s="41" t="str">
        <f t="shared" ref="E562:E584" si="191">+IF(C562=0,"",C562/C$355)</f>
        <v/>
      </c>
      <c r="F562" s="41" t="str">
        <f t="shared" ref="F562:F584" si="192">+IF(D562=0,"",D562/D$355)</f>
        <v/>
      </c>
      <c r="G562" s="22" t="str">
        <f t="shared" si="183"/>
        <v xml:space="preserve"> </v>
      </c>
      <c r="H562" s="57" t="str">
        <f t="shared" ref="H562:H584" si="193">+IF(OR(AND(E562=""),(G562="")),"",E562*G562)</f>
        <v/>
      </c>
      <c r="I562" s="12"/>
    </row>
    <row r="563" spans="1:9" s="23" customFormat="1" ht="15" x14ac:dyDescent="0.2">
      <c r="A563" s="81"/>
      <c r="B563" s="56" t="s">
        <v>301</v>
      </c>
      <c r="C563" s="37">
        <v>20</v>
      </c>
      <c r="D563" s="20">
        <v>21</v>
      </c>
      <c r="E563" s="41">
        <f t="shared" si="191"/>
        <v>6.8846815834767644E-3</v>
      </c>
      <c r="F563" s="41">
        <f t="shared" si="192"/>
        <v>6.2611806797853312E-3</v>
      </c>
      <c r="G563" s="22">
        <f t="shared" si="183"/>
        <v>0.05</v>
      </c>
      <c r="H563" s="57">
        <f t="shared" si="193"/>
        <v>3.4423407917383823E-4</v>
      </c>
      <c r="I563" s="12"/>
    </row>
    <row r="564" spans="1:9" s="23" customFormat="1" ht="30" x14ac:dyDescent="0.2">
      <c r="A564" s="81"/>
      <c r="B564" s="56" t="s">
        <v>302</v>
      </c>
      <c r="C564" s="37">
        <v>0</v>
      </c>
      <c r="D564" s="20">
        <v>4</v>
      </c>
      <c r="E564" s="41" t="str">
        <f t="shared" si="191"/>
        <v/>
      </c>
      <c r="F564" s="41">
        <f t="shared" si="192"/>
        <v>1.1926058437686344E-3</v>
      </c>
      <c r="G564" s="22">
        <f t="shared" ref="G564:G584" si="194">+IF(AND(C564=0,D564=0)," ",IF(C564=0,1,IF(D564=0,-1,(D564-C564)/C564)))</f>
        <v>1</v>
      </c>
      <c r="H564" s="57" t="str">
        <f t="shared" si="193"/>
        <v/>
      </c>
      <c r="I564" s="12"/>
    </row>
    <row r="565" spans="1:9" s="23" customFormat="1" ht="15" x14ac:dyDescent="0.2">
      <c r="A565" s="81"/>
      <c r="B565" s="56" t="s">
        <v>303</v>
      </c>
      <c r="C565" s="37">
        <v>1</v>
      </c>
      <c r="D565" s="20">
        <v>0</v>
      </c>
      <c r="E565" s="41">
        <f t="shared" si="191"/>
        <v>3.4423407917383823E-4</v>
      </c>
      <c r="F565" s="41" t="str">
        <f t="shared" si="192"/>
        <v/>
      </c>
      <c r="G565" s="22">
        <f t="shared" si="194"/>
        <v>-1</v>
      </c>
      <c r="H565" s="57">
        <f t="shared" si="193"/>
        <v>-3.4423407917383823E-4</v>
      </c>
      <c r="I565" s="12"/>
    </row>
    <row r="566" spans="1:9" s="23" customFormat="1" ht="15" x14ac:dyDescent="0.2">
      <c r="A566" s="81"/>
      <c r="B566" s="56" t="s">
        <v>132</v>
      </c>
      <c r="C566" s="37">
        <v>0</v>
      </c>
      <c r="D566" s="20">
        <v>0</v>
      </c>
      <c r="E566" s="41" t="str">
        <f t="shared" si="191"/>
        <v/>
      </c>
      <c r="F566" s="41" t="str">
        <f t="shared" si="192"/>
        <v/>
      </c>
      <c r="G566" s="22" t="str">
        <f t="shared" si="194"/>
        <v xml:space="preserve"> </v>
      </c>
      <c r="H566" s="57" t="str">
        <f t="shared" si="193"/>
        <v/>
      </c>
      <c r="I566" s="12"/>
    </row>
    <row r="567" spans="1:9" s="23" customFormat="1" ht="15" x14ac:dyDescent="0.2">
      <c r="A567" s="81"/>
      <c r="B567" s="56" t="s">
        <v>134</v>
      </c>
      <c r="C567" s="37">
        <v>0</v>
      </c>
      <c r="D567" s="20">
        <v>0</v>
      </c>
      <c r="E567" s="41" t="str">
        <f t="shared" si="191"/>
        <v/>
      </c>
      <c r="F567" s="41" t="str">
        <f t="shared" si="192"/>
        <v/>
      </c>
      <c r="G567" s="22" t="str">
        <f t="shared" si="194"/>
        <v xml:space="preserve"> </v>
      </c>
      <c r="H567" s="57" t="str">
        <f t="shared" si="193"/>
        <v/>
      </c>
      <c r="I567" s="12"/>
    </row>
    <row r="568" spans="1:9" s="23" customFormat="1" ht="15" x14ac:dyDescent="0.2">
      <c r="A568" s="81"/>
      <c r="B568" s="56" t="s">
        <v>304</v>
      </c>
      <c r="C568" s="37">
        <v>6</v>
      </c>
      <c r="D568" s="20">
        <v>7</v>
      </c>
      <c r="E568" s="41">
        <f t="shared" si="191"/>
        <v>2.0654044750430291E-3</v>
      </c>
      <c r="F568" s="41">
        <f t="shared" si="192"/>
        <v>2.0870602265951103E-3</v>
      </c>
      <c r="G568" s="22">
        <f t="shared" si="194"/>
        <v>0.16666666666666666</v>
      </c>
      <c r="H568" s="57">
        <f t="shared" si="193"/>
        <v>3.4423407917383818E-4</v>
      </c>
      <c r="I568" s="12"/>
    </row>
    <row r="569" spans="1:9" s="23" customFormat="1" ht="30" x14ac:dyDescent="0.2">
      <c r="A569" s="81"/>
      <c r="B569" s="56" t="s">
        <v>138</v>
      </c>
      <c r="C569" s="37">
        <v>7</v>
      </c>
      <c r="D569" s="20">
        <v>3</v>
      </c>
      <c r="E569" s="41">
        <f t="shared" si="191"/>
        <v>2.4096385542168677E-3</v>
      </c>
      <c r="F569" s="41">
        <f t="shared" si="192"/>
        <v>8.9445438282647585E-4</v>
      </c>
      <c r="G569" s="22">
        <f t="shared" si="194"/>
        <v>-0.5714285714285714</v>
      </c>
      <c r="H569" s="57">
        <f t="shared" si="193"/>
        <v>-1.3769363166953529E-3</v>
      </c>
      <c r="I569" s="12"/>
    </row>
    <row r="570" spans="1:9" s="23" customFormat="1" ht="15" x14ac:dyDescent="0.2">
      <c r="A570" s="81"/>
      <c r="B570" s="56" t="s">
        <v>305</v>
      </c>
      <c r="C570" s="37">
        <v>10</v>
      </c>
      <c r="D570" s="20">
        <v>24</v>
      </c>
      <c r="E570" s="41">
        <f t="shared" si="191"/>
        <v>3.4423407917383822E-3</v>
      </c>
      <c r="F570" s="41">
        <f t="shared" si="192"/>
        <v>7.1556350626118068E-3</v>
      </c>
      <c r="G570" s="22">
        <f t="shared" si="194"/>
        <v>1.4</v>
      </c>
      <c r="H570" s="57">
        <f t="shared" si="193"/>
        <v>4.8192771084337345E-3</v>
      </c>
      <c r="I570" s="12"/>
    </row>
    <row r="571" spans="1:9" s="23" customFormat="1" ht="15" x14ac:dyDescent="0.2">
      <c r="A571" s="81"/>
      <c r="B571" s="56" t="s">
        <v>531</v>
      </c>
      <c r="C571" s="37">
        <v>1</v>
      </c>
      <c r="D571" s="20">
        <v>2</v>
      </c>
      <c r="E571" s="41">
        <f t="shared" si="191"/>
        <v>3.4423407917383823E-4</v>
      </c>
      <c r="F571" s="41">
        <f t="shared" si="192"/>
        <v>5.963029218843172E-4</v>
      </c>
      <c r="G571" s="22">
        <f t="shared" si="194"/>
        <v>1</v>
      </c>
      <c r="H571" s="57">
        <f t="shared" si="193"/>
        <v>3.4423407917383823E-4</v>
      </c>
      <c r="I571" s="12"/>
    </row>
    <row r="572" spans="1:9" s="23" customFormat="1" ht="15" x14ac:dyDescent="0.2">
      <c r="A572" s="81"/>
      <c r="B572" s="56" t="s">
        <v>127</v>
      </c>
      <c r="C572" s="37">
        <v>1</v>
      </c>
      <c r="D572" s="20">
        <v>0</v>
      </c>
      <c r="E572" s="41">
        <f t="shared" si="191"/>
        <v>3.4423407917383823E-4</v>
      </c>
      <c r="F572" s="41" t="str">
        <f t="shared" si="192"/>
        <v/>
      </c>
      <c r="G572" s="22">
        <f t="shared" si="194"/>
        <v>-1</v>
      </c>
      <c r="H572" s="57">
        <f t="shared" si="193"/>
        <v>-3.4423407917383823E-4</v>
      </c>
      <c r="I572" s="12"/>
    </row>
    <row r="573" spans="1:9" s="23" customFormat="1" ht="15" x14ac:dyDescent="0.2">
      <c r="A573" s="81"/>
      <c r="B573" s="56" t="s">
        <v>306</v>
      </c>
      <c r="C573" s="37">
        <v>0</v>
      </c>
      <c r="D573" s="20">
        <v>1</v>
      </c>
      <c r="E573" s="41" t="str">
        <f t="shared" si="191"/>
        <v/>
      </c>
      <c r="F573" s="41">
        <f t="shared" si="192"/>
        <v>2.981514609421586E-4</v>
      </c>
      <c r="G573" s="22">
        <f t="shared" si="194"/>
        <v>1</v>
      </c>
      <c r="H573" s="57" t="str">
        <f t="shared" si="193"/>
        <v/>
      </c>
      <c r="I573" s="12"/>
    </row>
    <row r="574" spans="1:9" s="23" customFormat="1" ht="15" x14ac:dyDescent="0.2">
      <c r="A574" s="81"/>
      <c r="B574" s="56" t="s">
        <v>307</v>
      </c>
      <c r="C574" s="37">
        <v>1</v>
      </c>
      <c r="D574" s="20">
        <v>0</v>
      </c>
      <c r="E574" s="41">
        <f t="shared" si="191"/>
        <v>3.4423407917383823E-4</v>
      </c>
      <c r="F574" s="41" t="str">
        <f t="shared" si="192"/>
        <v/>
      </c>
      <c r="G574" s="22">
        <f t="shared" si="194"/>
        <v>-1</v>
      </c>
      <c r="H574" s="57">
        <f t="shared" si="193"/>
        <v>-3.4423407917383823E-4</v>
      </c>
      <c r="I574" s="12"/>
    </row>
    <row r="575" spans="1:9" s="23" customFormat="1" ht="15" x14ac:dyDescent="0.2">
      <c r="A575" s="81"/>
      <c r="B575" s="56" t="s">
        <v>490</v>
      </c>
      <c r="C575" s="37">
        <v>0</v>
      </c>
      <c r="D575" s="20">
        <v>2</v>
      </c>
      <c r="E575" s="41" t="str">
        <f t="shared" si="191"/>
        <v/>
      </c>
      <c r="F575" s="41">
        <f t="shared" si="192"/>
        <v>5.963029218843172E-4</v>
      </c>
      <c r="G575" s="22">
        <f t="shared" si="194"/>
        <v>1</v>
      </c>
      <c r="H575" s="57" t="str">
        <f t="shared" si="193"/>
        <v/>
      </c>
      <c r="I575" s="12"/>
    </row>
    <row r="576" spans="1:9" s="23" customFormat="1" ht="15" x14ac:dyDescent="0.2">
      <c r="A576" s="81"/>
      <c r="B576" s="56" t="s">
        <v>128</v>
      </c>
      <c r="C576" s="37">
        <v>4</v>
      </c>
      <c r="D576" s="20">
        <v>2</v>
      </c>
      <c r="E576" s="41">
        <f t="shared" si="191"/>
        <v>1.3769363166953529E-3</v>
      </c>
      <c r="F576" s="41">
        <f t="shared" si="192"/>
        <v>5.963029218843172E-4</v>
      </c>
      <c r="G576" s="22">
        <f t="shared" si="194"/>
        <v>-0.5</v>
      </c>
      <c r="H576" s="57">
        <f t="shared" si="193"/>
        <v>-6.8846815834767647E-4</v>
      </c>
      <c r="I576" s="12"/>
    </row>
    <row r="577" spans="1:9" s="23" customFormat="1" ht="15" x14ac:dyDescent="0.2">
      <c r="A577" s="81"/>
      <c r="B577" s="56" t="s">
        <v>135</v>
      </c>
      <c r="C577" s="37">
        <v>13</v>
      </c>
      <c r="D577" s="20">
        <v>3</v>
      </c>
      <c r="E577" s="41">
        <f t="shared" si="191"/>
        <v>4.4750430292598963E-3</v>
      </c>
      <c r="F577" s="41">
        <f t="shared" si="192"/>
        <v>8.9445438282647585E-4</v>
      </c>
      <c r="G577" s="22">
        <f t="shared" si="194"/>
        <v>-0.76923076923076927</v>
      </c>
      <c r="H577" s="57">
        <f t="shared" si="193"/>
        <v>-3.4423407917383818E-3</v>
      </c>
      <c r="I577" s="12"/>
    </row>
    <row r="578" spans="1:9" s="23" customFormat="1" ht="15" x14ac:dyDescent="0.2">
      <c r="A578" s="81"/>
      <c r="B578" s="56" t="s">
        <v>491</v>
      </c>
      <c r="C578" s="37">
        <v>0</v>
      </c>
      <c r="D578" s="20">
        <v>1</v>
      </c>
      <c r="E578" s="41" t="str">
        <f t="shared" si="191"/>
        <v/>
      </c>
      <c r="F578" s="41">
        <f t="shared" si="192"/>
        <v>2.981514609421586E-4</v>
      </c>
      <c r="G578" s="22">
        <f t="shared" si="194"/>
        <v>1</v>
      </c>
      <c r="H578" s="57" t="str">
        <f t="shared" si="193"/>
        <v/>
      </c>
      <c r="I578" s="12"/>
    </row>
    <row r="579" spans="1:9" s="23" customFormat="1" ht="30" x14ac:dyDescent="0.2">
      <c r="A579" s="81"/>
      <c r="B579" s="56" t="s">
        <v>308</v>
      </c>
      <c r="C579" s="37">
        <v>0</v>
      </c>
      <c r="D579" s="20">
        <v>1</v>
      </c>
      <c r="E579" s="41" t="str">
        <f t="shared" si="191"/>
        <v/>
      </c>
      <c r="F579" s="41">
        <f t="shared" si="192"/>
        <v>2.981514609421586E-4</v>
      </c>
      <c r="G579" s="22">
        <f t="shared" si="194"/>
        <v>1</v>
      </c>
      <c r="H579" s="57" t="str">
        <f t="shared" si="193"/>
        <v/>
      </c>
      <c r="I579" s="12"/>
    </row>
    <row r="580" spans="1:9" s="23" customFormat="1" ht="14.25" customHeight="1" x14ac:dyDescent="0.2">
      <c r="A580" s="81"/>
      <c r="B580" s="56" t="s">
        <v>309</v>
      </c>
      <c r="C580" s="37">
        <v>22</v>
      </c>
      <c r="D580" s="20">
        <v>0</v>
      </c>
      <c r="E580" s="41">
        <f t="shared" si="191"/>
        <v>7.5731497418244408E-3</v>
      </c>
      <c r="F580" s="41" t="str">
        <f t="shared" si="192"/>
        <v/>
      </c>
      <c r="G580" s="22">
        <f t="shared" si="194"/>
        <v>-1</v>
      </c>
      <c r="H580" s="57">
        <f t="shared" si="193"/>
        <v>-7.5731497418244408E-3</v>
      </c>
      <c r="I580" s="12"/>
    </row>
    <row r="581" spans="1:9" s="43" customFormat="1" ht="15" x14ac:dyDescent="0.2">
      <c r="A581" s="81"/>
      <c r="B581" s="56" t="s">
        <v>310</v>
      </c>
      <c r="C581" s="37">
        <v>0</v>
      </c>
      <c r="D581" s="20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7">
        <v>0</v>
      </c>
      <c r="D582" s="20">
        <v>1</v>
      </c>
      <c r="E582" s="41" t="str">
        <f t="shared" si="191"/>
        <v/>
      </c>
      <c r="F582" s="41">
        <f t="shared" si="192"/>
        <v>2.981514609421586E-4</v>
      </c>
      <c r="G582" s="22">
        <f t="shared" si="194"/>
        <v>1</v>
      </c>
      <c r="H582" s="57" t="str">
        <f t="shared" si="193"/>
        <v/>
      </c>
      <c r="I582" s="12"/>
    </row>
    <row r="583" spans="1:9" s="23" customFormat="1" ht="30" x14ac:dyDescent="0.2">
      <c r="A583" s="81"/>
      <c r="B583" s="56" t="s">
        <v>492</v>
      </c>
      <c r="C583" s="37">
        <v>0</v>
      </c>
      <c r="D583" s="20">
        <v>0</v>
      </c>
      <c r="E583" s="41" t="str">
        <f t="shared" si="191"/>
        <v/>
      </c>
      <c r="F583" s="41" t="str">
        <f t="shared" si="192"/>
        <v/>
      </c>
      <c r="G583" s="22" t="str">
        <f t="shared" si="194"/>
        <v xml:space="preserve"> </v>
      </c>
      <c r="H583" s="57" t="str">
        <f t="shared" si="193"/>
        <v/>
      </c>
      <c r="I583" s="12"/>
    </row>
    <row r="584" spans="1:9" s="23" customFormat="1" ht="30.75" thickBot="1" x14ac:dyDescent="0.25">
      <c r="A584" s="81"/>
      <c r="B584" s="58" t="s">
        <v>493</v>
      </c>
      <c r="C584" s="59">
        <v>0</v>
      </c>
      <c r="D584" s="89">
        <v>0</v>
      </c>
      <c r="E584" s="61" t="str">
        <f t="shared" si="191"/>
        <v/>
      </c>
      <c r="F584" s="61" t="str">
        <f t="shared" si="192"/>
        <v/>
      </c>
      <c r="G584" s="83" t="str">
        <f t="shared" si="194"/>
        <v xml:space="preserve"> </v>
      </c>
      <c r="H584" s="62" t="str">
        <f t="shared" si="193"/>
        <v/>
      </c>
      <c r="I584" s="12"/>
    </row>
    <row r="585" spans="1:9" s="12" customFormat="1" x14ac:dyDescent="0.2">
      <c r="A585" s="86"/>
      <c r="B585" s="18"/>
      <c r="C585" s="18"/>
      <c r="D585" s="18"/>
      <c r="H585" s="19"/>
    </row>
    <row r="586" spans="1:9" s="12" customFormat="1" x14ac:dyDescent="0.2">
      <c r="A586" s="86"/>
      <c r="B586" s="18"/>
      <c r="C586" s="18"/>
      <c r="D586" s="18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3">
        <f>SUM(C591:C617)</f>
        <v>787</v>
      </c>
      <c r="D590" s="14">
        <f>SUM(D591:D617)</f>
        <v>871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0.10673443456162643</v>
      </c>
      <c r="H590" s="48">
        <f>+IF(OR(AND(E590=""),(G590="")),"",E590*G590)</f>
        <v>0.10673443456162643</v>
      </c>
    </row>
    <row r="591" spans="1:9" s="23" customFormat="1" ht="15" x14ac:dyDescent="0.2">
      <c r="A591" s="81"/>
      <c r="B591" s="56" t="s">
        <v>312</v>
      </c>
      <c r="C591" s="37">
        <v>1</v>
      </c>
      <c r="D591" s="20">
        <v>2</v>
      </c>
      <c r="E591" s="41">
        <f>+IF(C591=0,"",C591/C$590)</f>
        <v>1.2706480304955528E-3</v>
      </c>
      <c r="F591" s="41">
        <f>+IF(D591=0,"",D591/D$590)</f>
        <v>2.2962112514351321E-3</v>
      </c>
      <c r="G591" s="22">
        <f t="shared" ref="G591:G617" si="195">+IF(AND(C591=0,D591=0)," ",IF(C591=0,1,IF(D591=0,-1,(D591-C591)/C591)))</f>
        <v>1</v>
      </c>
      <c r="H591" s="57">
        <f>+IF(OR(AND(E591=""),(G591="")),"",E591*G591)</f>
        <v>1.2706480304955528E-3</v>
      </c>
      <c r="I591" s="12"/>
    </row>
    <row r="592" spans="1:9" s="23" customFormat="1" ht="15" x14ac:dyDescent="0.2">
      <c r="A592" s="81"/>
      <c r="B592" s="56" t="s">
        <v>140</v>
      </c>
      <c r="C592" s="37">
        <v>21</v>
      </c>
      <c r="D592" s="20">
        <v>21</v>
      </c>
      <c r="E592" s="41">
        <f t="shared" ref="E592:E617" si="196">+IF(C592=0,"",C592/C$590)</f>
        <v>2.6683608640406607E-2</v>
      </c>
      <c r="F592" s="41">
        <f t="shared" ref="F592:F617" si="197">+IF(D592=0,"",D592/D$590)</f>
        <v>2.4110218140068886E-2</v>
      </c>
      <c r="G592" s="22">
        <f t="shared" si="195"/>
        <v>0</v>
      </c>
      <c r="H592" s="57">
        <f t="shared" ref="H592:H617" si="198">+IF(OR(AND(E592=""),(G592="")),"",E592*G592)</f>
        <v>0</v>
      </c>
      <c r="I592" s="12"/>
    </row>
    <row r="593" spans="1:9" s="23" customFormat="1" ht="30" x14ac:dyDescent="0.2">
      <c r="A593" s="81"/>
      <c r="B593" s="56" t="s">
        <v>574</v>
      </c>
      <c r="C593" s="37">
        <v>253</v>
      </c>
      <c r="D593" s="20">
        <v>75</v>
      </c>
      <c r="E593" s="41">
        <f t="shared" si="196"/>
        <v>0.32147395171537485</v>
      </c>
      <c r="F593" s="41">
        <f t="shared" si="197"/>
        <v>8.6107921928817457E-2</v>
      </c>
      <c r="G593" s="22">
        <f t="shared" si="195"/>
        <v>-0.70355731225296447</v>
      </c>
      <c r="H593" s="57">
        <f t="shared" si="198"/>
        <v>-0.22617534942820841</v>
      </c>
      <c r="I593" s="12"/>
    </row>
    <row r="594" spans="1:9" s="23" customFormat="1" ht="15" x14ac:dyDescent="0.2">
      <c r="A594" s="81"/>
      <c r="B594" s="56" t="s">
        <v>313</v>
      </c>
      <c r="C594" s="37">
        <v>109</v>
      </c>
      <c r="D594" s="20">
        <v>36</v>
      </c>
      <c r="E594" s="41">
        <f t="shared" si="196"/>
        <v>0.13850063532401524</v>
      </c>
      <c r="F594" s="41">
        <f t="shared" si="197"/>
        <v>4.1331802525832378E-2</v>
      </c>
      <c r="G594" s="22">
        <f t="shared" si="195"/>
        <v>-0.66972477064220182</v>
      </c>
      <c r="H594" s="57">
        <f t="shared" si="198"/>
        <v>-9.275730622617534E-2</v>
      </c>
      <c r="I594" s="12"/>
    </row>
    <row r="595" spans="1:9" s="23" customFormat="1" ht="15" x14ac:dyDescent="0.2">
      <c r="A595" s="81"/>
      <c r="B595" s="56" t="s">
        <v>141</v>
      </c>
      <c r="C595" s="37">
        <v>29</v>
      </c>
      <c r="D595" s="20">
        <v>59</v>
      </c>
      <c r="E595" s="41">
        <f t="shared" si="196"/>
        <v>3.6848792884371026E-2</v>
      </c>
      <c r="F595" s="41">
        <f t="shared" si="197"/>
        <v>6.7738231917336397E-2</v>
      </c>
      <c r="G595" s="22">
        <f t="shared" si="195"/>
        <v>1.0344827586206897</v>
      </c>
      <c r="H595" s="57">
        <f t="shared" si="198"/>
        <v>3.8119440914866583E-2</v>
      </c>
      <c r="I595" s="12"/>
    </row>
    <row r="596" spans="1:9" s="23" customFormat="1" ht="15" x14ac:dyDescent="0.2">
      <c r="A596" s="81"/>
      <c r="B596" s="56" t="s">
        <v>640</v>
      </c>
      <c r="C596" s="37">
        <v>1</v>
      </c>
      <c r="D596" s="20">
        <v>0</v>
      </c>
      <c r="E596" s="41">
        <f t="shared" si="196"/>
        <v>1.2706480304955528E-3</v>
      </c>
      <c r="F596" s="41" t="str">
        <f t="shared" si="197"/>
        <v/>
      </c>
      <c r="G596" s="22">
        <f t="shared" si="195"/>
        <v>-1</v>
      </c>
      <c r="H596" s="57">
        <f t="shared" si="198"/>
        <v>-1.2706480304955528E-3</v>
      </c>
      <c r="I596" s="12"/>
    </row>
    <row r="597" spans="1:9" s="23" customFormat="1" ht="15" x14ac:dyDescent="0.2">
      <c r="A597" s="81"/>
      <c r="B597" s="56" t="s">
        <v>142</v>
      </c>
      <c r="C597" s="37">
        <v>0</v>
      </c>
      <c r="D597" s="20">
        <v>0</v>
      </c>
      <c r="E597" s="41" t="str">
        <f t="shared" si="196"/>
        <v/>
      </c>
      <c r="F597" s="41" t="str">
        <f t="shared" si="197"/>
        <v/>
      </c>
      <c r="G597" s="22" t="str">
        <f t="shared" si="195"/>
        <v xml:space="preserve"> </v>
      </c>
      <c r="H597" s="57" t="str">
        <f t="shared" si="198"/>
        <v/>
      </c>
      <c r="I597" s="12"/>
    </row>
    <row r="598" spans="1:9" s="23" customFormat="1" ht="15" x14ac:dyDescent="0.2">
      <c r="A598" s="81"/>
      <c r="B598" s="56" t="s">
        <v>314</v>
      </c>
      <c r="C598" s="37">
        <v>0</v>
      </c>
      <c r="D598" s="20">
        <v>2</v>
      </c>
      <c r="E598" s="41" t="str">
        <f t="shared" si="196"/>
        <v/>
      </c>
      <c r="F598" s="41">
        <f t="shared" si="197"/>
        <v>2.2962112514351321E-3</v>
      </c>
      <c r="G598" s="22">
        <f t="shared" si="195"/>
        <v>1</v>
      </c>
      <c r="H598" s="57" t="str">
        <f t="shared" si="198"/>
        <v/>
      </c>
      <c r="I598" s="12"/>
    </row>
    <row r="599" spans="1:9" s="23" customFormat="1" ht="15" x14ac:dyDescent="0.2">
      <c r="A599" s="81"/>
      <c r="B599" s="56" t="s">
        <v>315</v>
      </c>
      <c r="C599" s="37">
        <v>1</v>
      </c>
      <c r="D599" s="20">
        <v>0</v>
      </c>
      <c r="E599" s="41">
        <f t="shared" si="196"/>
        <v>1.2706480304955528E-3</v>
      </c>
      <c r="F599" s="41" t="str">
        <f t="shared" si="197"/>
        <v/>
      </c>
      <c r="G599" s="22">
        <f t="shared" si="195"/>
        <v>-1</v>
      </c>
      <c r="H599" s="57">
        <f t="shared" si="198"/>
        <v>-1.2706480304955528E-3</v>
      </c>
      <c r="I599" s="12"/>
    </row>
    <row r="600" spans="1:9" s="23" customFormat="1" ht="30" x14ac:dyDescent="0.2">
      <c r="A600" s="81"/>
      <c r="B600" s="56" t="s">
        <v>494</v>
      </c>
      <c r="C600" s="37">
        <v>2</v>
      </c>
      <c r="D600" s="20">
        <v>1</v>
      </c>
      <c r="E600" s="41">
        <f t="shared" si="196"/>
        <v>2.5412960609911056E-3</v>
      </c>
      <c r="F600" s="41">
        <f t="shared" si="197"/>
        <v>1.148105625717566E-3</v>
      </c>
      <c r="G600" s="22">
        <f t="shared" si="195"/>
        <v>-0.5</v>
      </c>
      <c r="H600" s="57">
        <f t="shared" si="198"/>
        <v>-1.2706480304955528E-3</v>
      </c>
      <c r="I600" s="12"/>
    </row>
    <row r="601" spans="1:9" s="23" customFormat="1" ht="15" x14ac:dyDescent="0.2">
      <c r="A601" s="81"/>
      <c r="B601" s="56" t="s">
        <v>523</v>
      </c>
      <c r="C601" s="37">
        <v>13</v>
      </c>
      <c r="D601" s="20">
        <v>6</v>
      </c>
      <c r="E601" s="41">
        <f t="shared" si="196"/>
        <v>1.6518424396442185E-2</v>
      </c>
      <c r="F601" s="41">
        <f t="shared" si="197"/>
        <v>6.8886337543053958E-3</v>
      </c>
      <c r="G601" s="22">
        <f t="shared" si="195"/>
        <v>-0.53846153846153844</v>
      </c>
      <c r="H601" s="57">
        <f t="shared" si="198"/>
        <v>-8.8945362134688691E-3</v>
      </c>
      <c r="I601" s="12"/>
    </row>
    <row r="602" spans="1:9" s="23" customFormat="1" ht="15" x14ac:dyDescent="0.2">
      <c r="A602" s="81"/>
      <c r="B602" s="56" t="s">
        <v>551</v>
      </c>
      <c r="C602" s="37">
        <v>0</v>
      </c>
      <c r="D602" s="20">
        <v>0</v>
      </c>
      <c r="E602" s="41" t="str">
        <f t="shared" ref="E602" si="199">+IF(C602=0,"",C602/C$590)</f>
        <v/>
      </c>
      <c r="F602" s="41" t="str">
        <f t="shared" ref="F602" si="200">+IF(D602=0,"",D602/D$590)</f>
        <v/>
      </c>
      <c r="G602" s="22" t="str">
        <f t="shared" si="195"/>
        <v xml:space="preserve"> </v>
      </c>
      <c r="H602" s="57" t="str">
        <f t="shared" ref="H602" si="201">+IF(OR(AND(E602=""),(G602="")),"",E602*G602)</f>
        <v/>
      </c>
      <c r="I602" s="12"/>
    </row>
    <row r="603" spans="1:9" s="23" customFormat="1" ht="15" x14ac:dyDescent="0.2">
      <c r="A603" s="81"/>
      <c r="B603" s="56" t="s">
        <v>620</v>
      </c>
      <c r="C603" s="37">
        <v>0</v>
      </c>
      <c r="D603" s="20">
        <v>0</v>
      </c>
      <c r="E603" s="41" t="str">
        <f t="shared" ref="E603" si="202">+IF(C603=0,"",C603/C$590)</f>
        <v/>
      </c>
      <c r="F603" s="41" t="str">
        <f t="shared" ref="F603" si="203">+IF(D603=0,"",D603/D$590)</f>
        <v/>
      </c>
      <c r="G603" s="41" t="str">
        <f t="shared" ref="G603" si="204">+IF(AND(C603=0,D603=0)," ",IF(C603=0,1,IF(D603=0,-1,(D603-C603)/C603)))</f>
        <v xml:space="preserve"> </v>
      </c>
      <c r="H603" s="57" t="str">
        <f t="shared" ref="H603" si="205">+IF(OR(AND(E603=""),(G603="")),"",E603*G603)</f>
        <v/>
      </c>
      <c r="I603" s="12"/>
    </row>
    <row r="604" spans="1:9" s="23" customFormat="1" ht="15" x14ac:dyDescent="0.2">
      <c r="A604" s="81"/>
      <c r="B604" s="56" t="s">
        <v>316</v>
      </c>
      <c r="C604" s="37">
        <v>0</v>
      </c>
      <c r="D604" s="20">
        <v>1</v>
      </c>
      <c r="E604" s="41" t="str">
        <f t="shared" si="196"/>
        <v/>
      </c>
      <c r="F604" s="41">
        <f t="shared" si="197"/>
        <v>1.148105625717566E-3</v>
      </c>
      <c r="G604" s="22">
        <f t="shared" si="195"/>
        <v>1</v>
      </c>
      <c r="H604" s="57" t="str">
        <f t="shared" si="198"/>
        <v/>
      </c>
      <c r="I604" s="12"/>
    </row>
    <row r="605" spans="1:9" s="23" customFormat="1" ht="30" x14ac:dyDescent="0.2">
      <c r="A605" s="81"/>
      <c r="B605" s="56" t="s">
        <v>317</v>
      </c>
      <c r="C605" s="37">
        <v>7</v>
      </c>
      <c r="D605" s="20">
        <v>44</v>
      </c>
      <c r="E605" s="41">
        <f t="shared" si="196"/>
        <v>8.8945362134688691E-3</v>
      </c>
      <c r="F605" s="41">
        <f t="shared" si="197"/>
        <v>5.0516647531572902E-2</v>
      </c>
      <c r="G605" s="22">
        <f t="shared" si="195"/>
        <v>5.2857142857142856</v>
      </c>
      <c r="H605" s="57">
        <f t="shared" si="198"/>
        <v>4.7013977128335452E-2</v>
      </c>
      <c r="I605" s="12"/>
    </row>
    <row r="606" spans="1:9" s="23" customFormat="1" ht="15" x14ac:dyDescent="0.2">
      <c r="A606" s="81"/>
      <c r="B606" s="56" t="s">
        <v>143</v>
      </c>
      <c r="C606" s="37">
        <v>172</v>
      </c>
      <c r="D606" s="20">
        <v>174</v>
      </c>
      <c r="E606" s="41">
        <f t="shared" si="196"/>
        <v>0.21855146124523506</v>
      </c>
      <c r="F606" s="41">
        <f t="shared" si="197"/>
        <v>0.19977037887485649</v>
      </c>
      <c r="G606" s="22">
        <f t="shared" si="195"/>
        <v>1.1627906976744186E-2</v>
      </c>
      <c r="H606" s="57">
        <f t="shared" si="198"/>
        <v>2.5412960609911051E-3</v>
      </c>
      <c r="I606" s="12"/>
    </row>
    <row r="607" spans="1:9" s="23" customFormat="1" ht="15" x14ac:dyDescent="0.2">
      <c r="A607" s="81"/>
      <c r="B607" s="56" t="s">
        <v>144</v>
      </c>
      <c r="C607" s="37">
        <v>5</v>
      </c>
      <c r="D607" s="20">
        <v>1</v>
      </c>
      <c r="E607" s="41">
        <f t="shared" si="196"/>
        <v>6.3532401524777635E-3</v>
      </c>
      <c r="F607" s="41">
        <f t="shared" si="197"/>
        <v>1.148105625717566E-3</v>
      </c>
      <c r="G607" s="22">
        <f t="shared" si="195"/>
        <v>-0.8</v>
      </c>
      <c r="H607" s="57">
        <f t="shared" si="198"/>
        <v>-5.0825921219822112E-3</v>
      </c>
      <c r="I607" s="12"/>
    </row>
    <row r="608" spans="1:9" s="23" customFormat="1" ht="15" x14ac:dyDescent="0.2">
      <c r="A608" s="81"/>
      <c r="B608" s="56" t="s">
        <v>318</v>
      </c>
      <c r="C608" s="37">
        <v>62</v>
      </c>
      <c r="D608" s="20">
        <v>115</v>
      </c>
      <c r="E608" s="41">
        <f t="shared" si="196"/>
        <v>7.8780177890724265E-2</v>
      </c>
      <c r="F608" s="41">
        <f t="shared" si="197"/>
        <v>0.13203214695752008</v>
      </c>
      <c r="G608" s="22">
        <f t="shared" si="195"/>
        <v>0.85483870967741937</v>
      </c>
      <c r="H608" s="57">
        <f t="shared" si="198"/>
        <v>6.734434561626429E-2</v>
      </c>
      <c r="I608" s="12"/>
    </row>
    <row r="609" spans="1:9" s="23" customFormat="1" ht="15" x14ac:dyDescent="0.2">
      <c r="A609" s="81"/>
      <c r="B609" s="56" t="s">
        <v>145</v>
      </c>
      <c r="C609" s="37">
        <v>88</v>
      </c>
      <c r="D609" s="20">
        <v>261</v>
      </c>
      <c r="E609" s="41">
        <f t="shared" si="196"/>
        <v>0.11181702668360864</v>
      </c>
      <c r="F609" s="41">
        <f t="shared" si="197"/>
        <v>0.29965556831228474</v>
      </c>
      <c r="G609" s="22">
        <f t="shared" si="195"/>
        <v>1.9659090909090908</v>
      </c>
      <c r="H609" s="57">
        <f t="shared" si="198"/>
        <v>0.21982210927573062</v>
      </c>
      <c r="I609" s="12"/>
    </row>
    <row r="610" spans="1:9" s="23" customFormat="1" ht="15" x14ac:dyDescent="0.2">
      <c r="A610" s="81"/>
      <c r="B610" s="56" t="s">
        <v>319</v>
      </c>
      <c r="C610" s="37">
        <v>0</v>
      </c>
      <c r="D610" s="20">
        <v>1</v>
      </c>
      <c r="E610" s="41" t="str">
        <f t="shared" si="196"/>
        <v/>
      </c>
      <c r="F610" s="41">
        <f t="shared" si="197"/>
        <v>1.148105625717566E-3</v>
      </c>
      <c r="G610" s="22">
        <f t="shared" si="195"/>
        <v>1</v>
      </c>
      <c r="H610" s="57" t="str">
        <f t="shared" si="198"/>
        <v/>
      </c>
      <c r="I610" s="12"/>
    </row>
    <row r="611" spans="1:9" s="23" customFormat="1" ht="15" x14ac:dyDescent="0.2">
      <c r="A611" s="81"/>
      <c r="B611" s="56" t="s">
        <v>146</v>
      </c>
      <c r="C611" s="37">
        <v>3</v>
      </c>
      <c r="D611" s="20">
        <v>3</v>
      </c>
      <c r="E611" s="41">
        <f t="shared" si="196"/>
        <v>3.8119440914866584E-3</v>
      </c>
      <c r="F611" s="41">
        <f t="shared" si="197"/>
        <v>3.4443168771526979E-3</v>
      </c>
      <c r="G611" s="22">
        <f t="shared" si="195"/>
        <v>0</v>
      </c>
      <c r="H611" s="57">
        <f t="shared" si="198"/>
        <v>0</v>
      </c>
      <c r="I611" s="12"/>
    </row>
    <row r="612" spans="1:9" s="23" customFormat="1" ht="30" x14ac:dyDescent="0.2">
      <c r="A612" s="81"/>
      <c r="B612" s="56" t="s">
        <v>147</v>
      </c>
      <c r="C612" s="37">
        <v>0</v>
      </c>
      <c r="D612" s="20">
        <v>0</v>
      </c>
      <c r="E612" s="41" t="str">
        <f t="shared" si="196"/>
        <v/>
      </c>
      <c r="F612" s="41" t="str">
        <f t="shared" si="197"/>
        <v/>
      </c>
      <c r="G612" s="22" t="str">
        <f t="shared" si="195"/>
        <v xml:space="preserve"> </v>
      </c>
      <c r="H612" s="57" t="str">
        <f t="shared" si="198"/>
        <v/>
      </c>
      <c r="I612" s="12"/>
    </row>
    <row r="613" spans="1:9" s="23" customFormat="1" ht="15" x14ac:dyDescent="0.2">
      <c r="A613" s="81"/>
      <c r="B613" s="56" t="s">
        <v>320</v>
      </c>
      <c r="C613" s="37">
        <v>4</v>
      </c>
      <c r="D613" s="20">
        <v>0</v>
      </c>
      <c r="E613" s="41">
        <f t="shared" si="196"/>
        <v>5.0825921219822112E-3</v>
      </c>
      <c r="F613" s="41" t="str">
        <f t="shared" si="197"/>
        <v/>
      </c>
      <c r="G613" s="22">
        <f t="shared" si="195"/>
        <v>-1</v>
      </c>
      <c r="H613" s="57">
        <f t="shared" si="198"/>
        <v>-5.0825921219822112E-3</v>
      </c>
      <c r="I613" s="12"/>
    </row>
    <row r="614" spans="1:9" s="23" customFormat="1" ht="15" x14ac:dyDescent="0.2">
      <c r="A614" s="81"/>
      <c r="B614" s="56" t="s">
        <v>321</v>
      </c>
      <c r="C614" s="37">
        <v>0</v>
      </c>
      <c r="D614" s="20">
        <v>0</v>
      </c>
      <c r="E614" s="41" t="str">
        <f t="shared" si="196"/>
        <v/>
      </c>
      <c r="F614" s="41" t="str">
        <f t="shared" si="197"/>
        <v/>
      </c>
      <c r="G614" s="22" t="str">
        <f t="shared" si="195"/>
        <v xml:space="preserve"> </v>
      </c>
      <c r="H614" s="57" t="str">
        <f t="shared" si="198"/>
        <v/>
      </c>
      <c r="I614" s="12"/>
    </row>
    <row r="615" spans="1:9" s="23" customFormat="1" ht="30" x14ac:dyDescent="0.2">
      <c r="A615" s="81"/>
      <c r="B615" s="56" t="s">
        <v>322</v>
      </c>
      <c r="C615" s="37">
        <v>0</v>
      </c>
      <c r="D615" s="20">
        <v>3</v>
      </c>
      <c r="E615" s="41" t="str">
        <f t="shared" si="196"/>
        <v/>
      </c>
      <c r="F615" s="41">
        <f t="shared" si="197"/>
        <v>3.4443168771526979E-3</v>
      </c>
      <c r="G615" s="22">
        <f t="shared" si="195"/>
        <v>1</v>
      </c>
      <c r="H615" s="57" t="str">
        <f t="shared" si="198"/>
        <v/>
      </c>
      <c r="I615" s="12"/>
    </row>
    <row r="616" spans="1:9" s="23" customFormat="1" ht="30" x14ac:dyDescent="0.2">
      <c r="A616" s="81"/>
      <c r="B616" s="56" t="s">
        <v>641</v>
      </c>
      <c r="C616" s="37">
        <v>8</v>
      </c>
      <c r="D616" s="20">
        <v>48</v>
      </c>
      <c r="E616" s="41">
        <f t="shared" si="196"/>
        <v>1.0165184243964422E-2</v>
      </c>
      <c r="F616" s="41">
        <f t="shared" si="197"/>
        <v>5.5109070034443167E-2</v>
      </c>
      <c r="G616" s="22">
        <f t="shared" si="195"/>
        <v>5</v>
      </c>
      <c r="H616" s="57">
        <f t="shared" si="198"/>
        <v>5.0825921219822115E-2</v>
      </c>
      <c r="I616" s="12"/>
    </row>
    <row r="617" spans="1:9" s="23" customFormat="1" ht="30.75" thickBot="1" x14ac:dyDescent="0.25">
      <c r="A617" s="81"/>
      <c r="B617" s="58" t="s">
        <v>495</v>
      </c>
      <c r="C617" s="59">
        <v>8</v>
      </c>
      <c r="D617" s="89">
        <v>18</v>
      </c>
      <c r="E617" s="61">
        <f t="shared" si="196"/>
        <v>1.0165184243964422E-2</v>
      </c>
      <c r="F617" s="61">
        <f t="shared" si="197"/>
        <v>2.0665901262916189E-2</v>
      </c>
      <c r="G617" s="83">
        <f t="shared" si="195"/>
        <v>1.25</v>
      </c>
      <c r="H617" s="62">
        <f t="shared" si="198"/>
        <v>1.2706480304955529E-2</v>
      </c>
      <c r="I617" s="12"/>
    </row>
    <row r="618" spans="1:9" x14ac:dyDescent="0.2">
      <c r="B618" s="6" t="s">
        <v>372</v>
      </c>
      <c r="C618" s="7"/>
      <c r="D618" s="4"/>
      <c r="I618" s="12"/>
    </row>
    <row r="619" spans="1:9" x14ac:dyDescent="0.2">
      <c r="C619" s="7"/>
      <c r="D619" s="7"/>
    </row>
    <row r="620" spans="1:9" x14ac:dyDescent="0.2">
      <c r="C620" s="7"/>
      <c r="D620" s="7"/>
    </row>
    <row r="621" spans="1:9" x14ac:dyDescent="0.2">
      <c r="C621" s="7"/>
      <c r="D621" s="7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618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396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351</v>
      </c>
      <c r="C8" s="13">
        <f>+C18+C75+C176+C355+C590</f>
        <v>6934</v>
      </c>
      <c r="D8" s="14">
        <f>+D18+D75+D176+D355+D590</f>
        <v>8490</v>
      </c>
      <c r="E8" s="15">
        <f>SUM(E9:E13)</f>
        <v>0.99999999999999989</v>
      </c>
      <c r="F8" s="15">
        <f>SUM(F9:F13)</f>
        <v>1</v>
      </c>
      <c r="G8" s="15">
        <f>+(D8-C8)/C8</f>
        <v>0.22440149985578309</v>
      </c>
      <c r="H8" s="48">
        <f t="shared" ref="H8:H13" si="0">+IF(OR(AND(E8=""),(G8="")),"",E8*G8)</f>
        <v>0.22440149985578306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17</v>
      </c>
      <c r="D9" s="16">
        <f>+D18</f>
        <v>27</v>
      </c>
      <c r="E9" s="17">
        <f t="shared" ref="E9:F13" si="1">+C9/C$8</f>
        <v>2.4516873377559852E-3</v>
      </c>
      <c r="F9" s="17">
        <f t="shared" si="1"/>
        <v>3.1802120141342758E-3</v>
      </c>
      <c r="G9" s="17">
        <f t="shared" ref="G9:G13" si="2">+(D9-C9)/C9</f>
        <v>0.58823529411764708</v>
      </c>
      <c r="H9" s="50">
        <f t="shared" si="0"/>
        <v>1.442169022209403E-3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359</v>
      </c>
      <c r="D10" s="16">
        <f>+D75</f>
        <v>630</v>
      </c>
      <c r="E10" s="17">
        <f t="shared" si="1"/>
        <v>5.1773867897317569E-2</v>
      </c>
      <c r="F10" s="17">
        <f t="shared" si="1"/>
        <v>7.4204946996466431E-2</v>
      </c>
      <c r="G10" s="17">
        <f t="shared" si="2"/>
        <v>0.754874651810585</v>
      </c>
      <c r="H10" s="50">
        <f t="shared" si="0"/>
        <v>3.9082780501874824E-2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617</v>
      </c>
      <c r="D11" s="16">
        <f>+D176</f>
        <v>1118</v>
      </c>
      <c r="E11" s="17">
        <f t="shared" si="1"/>
        <v>8.8981828670320159E-2</v>
      </c>
      <c r="F11" s="17">
        <f t="shared" si="1"/>
        <v>0.13168433451118963</v>
      </c>
      <c r="G11" s="17">
        <f t="shared" si="2"/>
        <v>0.81199351701782818</v>
      </c>
      <c r="H11" s="50">
        <f t="shared" si="0"/>
        <v>7.225266801269109E-2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5277</v>
      </c>
      <c r="D12" s="16">
        <f>+D355</f>
        <v>5480</v>
      </c>
      <c r="E12" s="17">
        <f t="shared" si="1"/>
        <v>0.76103259301990189</v>
      </c>
      <c r="F12" s="17">
        <f t="shared" si="1"/>
        <v>0.64546525323910486</v>
      </c>
      <c r="G12" s="17">
        <f t="shared" si="2"/>
        <v>3.8468826985029375E-2</v>
      </c>
      <c r="H12" s="50">
        <f t="shared" si="0"/>
        <v>2.9276031150850881E-2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664</v>
      </c>
      <c r="D13" s="52">
        <f>+D590</f>
        <v>1235</v>
      </c>
      <c r="E13" s="53">
        <f t="shared" si="1"/>
        <v>9.5760023074704353E-2</v>
      </c>
      <c r="F13" s="53">
        <f t="shared" si="1"/>
        <v>0.14546525323910484</v>
      </c>
      <c r="G13" s="53">
        <f t="shared" si="2"/>
        <v>0.85993975903614461</v>
      </c>
      <c r="H13" s="54">
        <f t="shared" si="0"/>
        <v>8.2347851168156905E-2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3">
        <f>SUM(C19:C69)</f>
        <v>17</v>
      </c>
      <c r="D18" s="13">
        <f>SUM(D19:D69)</f>
        <v>27</v>
      </c>
      <c r="E18" s="15">
        <f t="shared" ref="E18:E19" si="3">+IF(C18=0,"",C18/C$18)</f>
        <v>1</v>
      </c>
      <c r="F18" s="15">
        <f t="shared" ref="F18:F19" si="4">+IF(D18=0,"",D18/D$18)</f>
        <v>1</v>
      </c>
      <c r="G18" s="15">
        <f t="shared" ref="G18" si="5">+IF(OR(AND(D18=0),(C18=0)),"0",((D18-C18)/C18))</f>
        <v>0.58823529411764708</v>
      </c>
      <c r="H18" s="48">
        <f t="shared" ref="H18:H19" si="6">+IF(OR(AND(E18=""),(G18="")),"",E18*G18)</f>
        <v>0.58823529411764708</v>
      </c>
    </row>
    <row r="19" spans="1:9" s="12" customFormat="1" ht="15" x14ac:dyDescent="0.2">
      <c r="A19" s="86"/>
      <c r="B19" s="55" t="s">
        <v>0</v>
      </c>
      <c r="C19" s="20">
        <v>0</v>
      </c>
      <c r="D19" s="20">
        <v>0</v>
      </c>
      <c r="E19" s="21" t="str">
        <f t="shared" si="3"/>
        <v/>
      </c>
      <c r="F19" s="21" t="str">
        <f t="shared" si="4"/>
        <v/>
      </c>
      <c r="G19" s="22" t="str">
        <f>+IF(AND(C19=0,D19=0)," ",IF(C19=0,1,IF(D19=0,-1,(D19-C19)/C19)))</f>
        <v xml:space="preserve"> </v>
      </c>
      <c r="H19" s="50" t="str">
        <f t="shared" si="6"/>
        <v/>
      </c>
    </row>
    <row r="20" spans="1:9" s="12" customFormat="1" ht="15" x14ac:dyDescent="0.2">
      <c r="A20" s="86"/>
      <c r="B20" s="55" t="s">
        <v>148</v>
      </c>
      <c r="C20" s="20">
        <v>0</v>
      </c>
      <c r="D20" s="20">
        <v>1</v>
      </c>
      <c r="E20" s="21" t="str">
        <f t="shared" ref="E20:E69" si="7">+IF(C20=0,"",C20/C$18)</f>
        <v/>
      </c>
      <c r="F20" s="21">
        <f t="shared" ref="F20:F69" si="8">+IF(D20=0,"",D20/D$18)</f>
        <v>3.7037037037037035E-2</v>
      </c>
      <c r="G20" s="22">
        <f t="shared" ref="G20:G69" si="9">+IF(AND(C20=0,D20=0)," ",IF(C20=0,1,IF(D20=0,-1,(D20-C20)/C20)))</f>
        <v>1</v>
      </c>
      <c r="H20" s="50" t="str">
        <f t="shared" ref="H20:H69" si="10">+IF(OR(AND(E20=""),(G20="")),"",E20*G20)</f>
        <v/>
      </c>
    </row>
    <row r="21" spans="1:9" s="12" customFormat="1" ht="45" x14ac:dyDescent="0.2">
      <c r="A21" s="86"/>
      <c r="B21" s="55" t="s">
        <v>1</v>
      </c>
      <c r="C21" s="20">
        <v>0</v>
      </c>
      <c r="D21" s="20">
        <v>0</v>
      </c>
      <c r="E21" s="21" t="str">
        <f t="shared" si="7"/>
        <v/>
      </c>
      <c r="F21" s="21" t="str">
        <f t="shared" si="8"/>
        <v/>
      </c>
      <c r="G21" s="22" t="str">
        <f t="shared" si="9"/>
        <v xml:space="preserve"> </v>
      </c>
      <c r="H21" s="50" t="str">
        <f t="shared" si="10"/>
        <v/>
      </c>
    </row>
    <row r="22" spans="1:9" s="12" customFormat="1" ht="45" x14ac:dyDescent="0.2">
      <c r="A22" s="86"/>
      <c r="B22" s="55" t="s">
        <v>410</v>
      </c>
      <c r="C22" s="20">
        <v>0</v>
      </c>
      <c r="D22" s="20">
        <v>0</v>
      </c>
      <c r="E22" s="21" t="str">
        <f t="shared" si="7"/>
        <v/>
      </c>
      <c r="F22" s="21" t="str">
        <f t="shared" si="8"/>
        <v/>
      </c>
      <c r="G22" s="22" t="str">
        <f t="shared" si="9"/>
        <v xml:space="preserve"> </v>
      </c>
      <c r="H22" s="50" t="str">
        <f t="shared" si="10"/>
        <v/>
      </c>
    </row>
    <row r="23" spans="1:9" s="12" customFormat="1" ht="30" x14ac:dyDescent="0.2">
      <c r="A23" s="86"/>
      <c r="B23" s="55" t="s">
        <v>149</v>
      </c>
      <c r="C23" s="20">
        <v>0</v>
      </c>
      <c r="D23" s="20">
        <v>1</v>
      </c>
      <c r="E23" s="21" t="str">
        <f t="shared" si="7"/>
        <v/>
      </c>
      <c r="F23" s="21">
        <f t="shared" si="8"/>
        <v>3.7037037037037035E-2</v>
      </c>
      <c r="G23" s="22">
        <f t="shared" si="9"/>
        <v>1</v>
      </c>
      <c r="H23" s="50" t="str">
        <f t="shared" si="10"/>
        <v/>
      </c>
    </row>
    <row r="24" spans="1:9" s="12" customFormat="1" ht="45" x14ac:dyDescent="0.2">
      <c r="A24" s="86"/>
      <c r="B24" s="55" t="s">
        <v>150</v>
      </c>
      <c r="C24" s="20">
        <v>0</v>
      </c>
      <c r="D24" s="20">
        <v>1</v>
      </c>
      <c r="E24" s="21" t="str">
        <f t="shared" si="7"/>
        <v/>
      </c>
      <c r="F24" s="21">
        <f t="shared" si="8"/>
        <v>3.7037037037037035E-2</v>
      </c>
      <c r="G24" s="22">
        <f t="shared" si="9"/>
        <v>1</v>
      </c>
      <c r="H24" s="50" t="str">
        <f t="shared" si="10"/>
        <v/>
      </c>
    </row>
    <row r="25" spans="1:9" s="23" customFormat="1" ht="30" x14ac:dyDescent="0.2">
      <c r="A25" s="81"/>
      <c r="B25" s="56" t="s">
        <v>496</v>
      </c>
      <c r="C25" s="37">
        <v>0</v>
      </c>
      <c r="D25" s="20">
        <v>0</v>
      </c>
      <c r="E25" s="40" t="str">
        <f t="shared" si="7"/>
        <v/>
      </c>
      <c r="F25" s="40" t="str">
        <f t="shared" si="8"/>
        <v/>
      </c>
      <c r="G25" s="22" t="str">
        <f t="shared" si="9"/>
        <v xml:space="preserve"> </v>
      </c>
      <c r="H25" s="57" t="str">
        <f t="shared" si="10"/>
        <v/>
      </c>
      <c r="I25" s="12"/>
    </row>
    <row r="26" spans="1:9" s="23" customFormat="1" ht="15" x14ac:dyDescent="0.2">
      <c r="A26" s="81"/>
      <c r="B26" s="56" t="s">
        <v>2</v>
      </c>
      <c r="C26" s="37">
        <v>0</v>
      </c>
      <c r="D26" s="20">
        <v>1</v>
      </c>
      <c r="E26" s="40" t="str">
        <f t="shared" si="7"/>
        <v/>
      </c>
      <c r="F26" s="40">
        <f t="shared" si="8"/>
        <v>3.7037037037037035E-2</v>
      </c>
      <c r="G26" s="22">
        <f t="shared" si="9"/>
        <v>1</v>
      </c>
      <c r="H26" s="57" t="str">
        <f t="shared" si="10"/>
        <v/>
      </c>
      <c r="I26" s="12"/>
    </row>
    <row r="27" spans="1:9" s="23" customFormat="1" ht="15" x14ac:dyDescent="0.2">
      <c r="A27" s="81"/>
      <c r="B27" s="56" t="s">
        <v>552</v>
      </c>
      <c r="C27" s="37">
        <v>2</v>
      </c>
      <c r="D27" s="20">
        <v>1</v>
      </c>
      <c r="E27" s="40">
        <f t="shared" si="7"/>
        <v>0.11764705882352941</v>
      </c>
      <c r="F27" s="40">
        <f t="shared" si="8"/>
        <v>3.7037037037037035E-2</v>
      </c>
      <c r="G27" s="22">
        <f t="shared" si="9"/>
        <v>-0.5</v>
      </c>
      <c r="H27" s="57">
        <f t="shared" si="10"/>
        <v>-5.8823529411764705E-2</v>
      </c>
      <c r="I27" s="12"/>
    </row>
    <row r="28" spans="1:9" s="23" customFormat="1" ht="15" x14ac:dyDescent="0.2">
      <c r="A28" s="81"/>
      <c r="B28" s="56" t="s">
        <v>3</v>
      </c>
      <c r="C28" s="37">
        <v>1</v>
      </c>
      <c r="D28" s="20">
        <v>2</v>
      </c>
      <c r="E28" s="40">
        <f t="shared" si="7"/>
        <v>5.8823529411764705E-2</v>
      </c>
      <c r="F28" s="40">
        <f t="shared" si="8"/>
        <v>7.407407407407407E-2</v>
      </c>
      <c r="G28" s="22">
        <f t="shared" si="9"/>
        <v>1</v>
      </c>
      <c r="H28" s="57">
        <f t="shared" si="10"/>
        <v>5.8823529411764705E-2</v>
      </c>
      <c r="I28" s="12"/>
    </row>
    <row r="29" spans="1:9" s="23" customFormat="1" ht="15" x14ac:dyDescent="0.2">
      <c r="A29" s="81"/>
      <c r="B29" s="56" t="s">
        <v>5</v>
      </c>
      <c r="C29" s="37">
        <v>2</v>
      </c>
      <c r="D29" s="20">
        <v>2</v>
      </c>
      <c r="E29" s="40">
        <f t="shared" si="7"/>
        <v>0.11764705882352941</v>
      </c>
      <c r="F29" s="40">
        <f t="shared" si="8"/>
        <v>7.407407407407407E-2</v>
      </c>
      <c r="G29" s="22">
        <f t="shared" si="9"/>
        <v>0</v>
      </c>
      <c r="H29" s="57">
        <f t="shared" si="10"/>
        <v>0</v>
      </c>
      <c r="I29" s="12"/>
    </row>
    <row r="30" spans="1:9" s="23" customFormat="1" ht="30" x14ac:dyDescent="0.2">
      <c r="A30" s="81"/>
      <c r="B30" s="56" t="s">
        <v>151</v>
      </c>
      <c r="C30" s="37">
        <v>0</v>
      </c>
      <c r="D30" s="20">
        <v>0</v>
      </c>
      <c r="E30" s="40" t="str">
        <f t="shared" si="7"/>
        <v/>
      </c>
      <c r="F30" s="40" t="str">
        <f t="shared" si="8"/>
        <v/>
      </c>
      <c r="G30" s="22" t="str">
        <f t="shared" si="9"/>
        <v xml:space="preserve"> </v>
      </c>
      <c r="H30" s="57" t="str">
        <f t="shared" si="10"/>
        <v/>
      </c>
      <c r="I30" s="12"/>
    </row>
    <row r="31" spans="1:9" s="23" customFormat="1" ht="15" x14ac:dyDescent="0.2">
      <c r="A31" s="81"/>
      <c r="B31" s="56" t="s">
        <v>152</v>
      </c>
      <c r="C31" s="37">
        <v>0</v>
      </c>
      <c r="D31" s="20">
        <v>1</v>
      </c>
      <c r="E31" s="40" t="str">
        <f t="shared" si="7"/>
        <v/>
      </c>
      <c r="F31" s="40">
        <f t="shared" si="8"/>
        <v>3.7037037037037035E-2</v>
      </c>
      <c r="G31" s="22">
        <f t="shared" si="9"/>
        <v>1</v>
      </c>
      <c r="H31" s="57" t="str">
        <f t="shared" si="10"/>
        <v/>
      </c>
      <c r="I31" s="12"/>
    </row>
    <row r="32" spans="1:9" s="23" customFormat="1" ht="15" x14ac:dyDescent="0.2">
      <c r="A32" s="81"/>
      <c r="B32" s="56" t="s">
        <v>4</v>
      </c>
      <c r="C32" s="37">
        <v>0</v>
      </c>
      <c r="D32" s="20">
        <v>1</v>
      </c>
      <c r="E32" s="40" t="str">
        <f t="shared" si="7"/>
        <v/>
      </c>
      <c r="F32" s="40">
        <f t="shared" si="8"/>
        <v>3.7037037037037035E-2</v>
      </c>
      <c r="G32" s="22">
        <f t="shared" si="9"/>
        <v>1</v>
      </c>
      <c r="H32" s="57" t="str">
        <f t="shared" si="10"/>
        <v/>
      </c>
      <c r="I32" s="12"/>
    </row>
    <row r="33" spans="1:9" s="23" customFormat="1" ht="15" x14ac:dyDescent="0.2">
      <c r="A33" s="81"/>
      <c r="B33" s="56" t="s">
        <v>6</v>
      </c>
      <c r="C33" s="37">
        <v>0</v>
      </c>
      <c r="D33" s="20">
        <v>0</v>
      </c>
      <c r="E33" s="40" t="str">
        <f t="shared" si="7"/>
        <v/>
      </c>
      <c r="F33" s="40" t="str">
        <f t="shared" si="8"/>
        <v/>
      </c>
      <c r="G33" s="22" t="str">
        <f t="shared" si="9"/>
        <v xml:space="preserve"> </v>
      </c>
      <c r="H33" s="57" t="str">
        <f t="shared" si="10"/>
        <v/>
      </c>
      <c r="I33" s="12"/>
    </row>
    <row r="34" spans="1:9" s="23" customFormat="1" ht="15" x14ac:dyDescent="0.2">
      <c r="A34" s="81"/>
      <c r="B34" s="56" t="s">
        <v>153</v>
      </c>
      <c r="C34" s="37">
        <v>0</v>
      </c>
      <c r="D34" s="20">
        <v>0</v>
      </c>
      <c r="E34" s="40" t="str">
        <f t="shared" si="7"/>
        <v/>
      </c>
      <c r="F34" s="40" t="str">
        <f t="shared" si="8"/>
        <v/>
      </c>
      <c r="G34" s="22" t="str">
        <f t="shared" si="9"/>
        <v xml:space="preserve"> 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7">
        <v>0</v>
      </c>
      <c r="D35" s="20">
        <v>3</v>
      </c>
      <c r="E35" s="40" t="str">
        <f t="shared" si="7"/>
        <v/>
      </c>
      <c r="F35" s="40">
        <f t="shared" si="8"/>
        <v>0.1111111111111111</v>
      </c>
      <c r="G35" s="22">
        <f t="shared" si="9"/>
        <v>1</v>
      </c>
      <c r="H35" s="57" t="str">
        <f t="shared" si="10"/>
        <v/>
      </c>
      <c r="I35" s="12"/>
    </row>
    <row r="36" spans="1:9" s="23" customFormat="1" ht="30" x14ac:dyDescent="0.2">
      <c r="A36" s="81"/>
      <c r="B36" s="56" t="s">
        <v>155</v>
      </c>
      <c r="C36" s="37">
        <v>0</v>
      </c>
      <c r="D36" s="20">
        <v>0</v>
      </c>
      <c r="E36" s="40" t="str">
        <f t="shared" si="7"/>
        <v/>
      </c>
      <c r="F36" s="40" t="str">
        <f t="shared" si="8"/>
        <v/>
      </c>
      <c r="G36" s="22" t="str">
        <f t="shared" si="9"/>
        <v xml:space="preserve"> </v>
      </c>
      <c r="H36" s="57" t="str">
        <f t="shared" si="10"/>
        <v/>
      </c>
      <c r="I36" s="12"/>
    </row>
    <row r="37" spans="1:9" s="23" customFormat="1" ht="30" x14ac:dyDescent="0.2">
      <c r="A37" s="81"/>
      <c r="B37" s="56" t="s">
        <v>156</v>
      </c>
      <c r="C37" s="37">
        <v>1</v>
      </c>
      <c r="D37" s="20">
        <v>0</v>
      </c>
      <c r="E37" s="40">
        <f t="shared" si="7"/>
        <v>5.8823529411764705E-2</v>
      </c>
      <c r="F37" s="40" t="str">
        <f t="shared" si="8"/>
        <v/>
      </c>
      <c r="G37" s="22">
        <f t="shared" si="9"/>
        <v>-1</v>
      </c>
      <c r="H37" s="57">
        <f t="shared" si="10"/>
        <v>-5.8823529411764705E-2</v>
      </c>
      <c r="I37" s="12"/>
    </row>
    <row r="38" spans="1:9" s="23" customFormat="1" ht="15" x14ac:dyDescent="0.2">
      <c r="A38" s="81"/>
      <c r="B38" s="56" t="s">
        <v>7</v>
      </c>
      <c r="C38" s="37">
        <v>0</v>
      </c>
      <c r="D38" s="20">
        <v>0</v>
      </c>
      <c r="E38" s="40" t="str">
        <f t="shared" si="7"/>
        <v/>
      </c>
      <c r="F38" s="40" t="str">
        <f t="shared" si="8"/>
        <v/>
      </c>
      <c r="G38" s="22" t="str">
        <f t="shared" si="9"/>
        <v xml:space="preserve"> </v>
      </c>
      <c r="H38" s="57" t="str">
        <f t="shared" si="10"/>
        <v/>
      </c>
      <c r="I38" s="12"/>
    </row>
    <row r="39" spans="1:9" s="23" customFormat="1" ht="30" x14ac:dyDescent="0.2">
      <c r="A39" s="81"/>
      <c r="B39" s="56" t="s">
        <v>157</v>
      </c>
      <c r="C39" s="37">
        <v>0</v>
      </c>
      <c r="D39" s="20">
        <v>0</v>
      </c>
      <c r="E39" s="40" t="str">
        <f t="shared" si="7"/>
        <v/>
      </c>
      <c r="F39" s="40" t="str">
        <f t="shared" si="8"/>
        <v/>
      </c>
      <c r="G39" s="22" t="str">
        <f t="shared" si="9"/>
        <v xml:space="preserve"> 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7">
        <v>0</v>
      </c>
      <c r="D40" s="20">
        <v>0</v>
      </c>
      <c r="E40" s="40" t="str">
        <f t="shared" si="7"/>
        <v/>
      </c>
      <c r="F40" s="40" t="str">
        <f t="shared" si="8"/>
        <v/>
      </c>
      <c r="G40" s="22" t="str">
        <f t="shared" si="9"/>
        <v xml:space="preserve"> </v>
      </c>
      <c r="H40" s="57" t="str">
        <f t="shared" si="10"/>
        <v/>
      </c>
      <c r="I40" s="12"/>
    </row>
    <row r="41" spans="1:9" s="23" customFormat="1" ht="15" x14ac:dyDescent="0.2">
      <c r="A41" s="81"/>
      <c r="B41" s="56" t="s">
        <v>159</v>
      </c>
      <c r="C41" s="37">
        <v>0</v>
      </c>
      <c r="D41" s="20">
        <v>0</v>
      </c>
      <c r="E41" s="40" t="str">
        <f t="shared" si="7"/>
        <v/>
      </c>
      <c r="F41" s="40" t="str">
        <f t="shared" si="8"/>
        <v/>
      </c>
      <c r="G41" s="22" t="str">
        <f t="shared" si="9"/>
        <v xml:space="preserve"> </v>
      </c>
      <c r="H41" s="57" t="str">
        <f t="shared" si="10"/>
        <v/>
      </c>
      <c r="I41" s="12"/>
    </row>
    <row r="42" spans="1:9" s="23" customFormat="1" ht="15" x14ac:dyDescent="0.2">
      <c r="A42" s="81"/>
      <c r="B42" s="56" t="s">
        <v>160</v>
      </c>
      <c r="C42" s="37">
        <v>0</v>
      </c>
      <c r="D42" s="20">
        <v>0</v>
      </c>
      <c r="E42" s="40" t="str">
        <f t="shared" si="7"/>
        <v/>
      </c>
      <c r="F42" s="40" t="str">
        <f t="shared" si="8"/>
        <v/>
      </c>
      <c r="G42" s="22" t="str">
        <f t="shared" si="9"/>
        <v xml:space="preserve"> </v>
      </c>
      <c r="H42" s="57" t="str">
        <f t="shared" si="10"/>
        <v/>
      </c>
      <c r="I42" s="12"/>
    </row>
    <row r="43" spans="1:9" s="23" customFormat="1" ht="30" x14ac:dyDescent="0.2">
      <c r="A43" s="81"/>
      <c r="B43" s="56" t="s">
        <v>161</v>
      </c>
      <c r="C43" s="37">
        <v>1</v>
      </c>
      <c r="D43" s="20">
        <v>2</v>
      </c>
      <c r="E43" s="40">
        <f t="shared" si="7"/>
        <v>5.8823529411764705E-2</v>
      </c>
      <c r="F43" s="40">
        <f t="shared" si="8"/>
        <v>7.407407407407407E-2</v>
      </c>
      <c r="G43" s="22">
        <f t="shared" si="9"/>
        <v>1</v>
      </c>
      <c r="H43" s="57">
        <f t="shared" si="10"/>
        <v>5.8823529411764705E-2</v>
      </c>
      <c r="I43" s="12"/>
    </row>
    <row r="44" spans="1:9" s="23" customFormat="1" ht="30" x14ac:dyDescent="0.2">
      <c r="A44" s="81"/>
      <c r="B44" s="56" t="s">
        <v>162</v>
      </c>
      <c r="C44" s="37">
        <v>0</v>
      </c>
      <c r="D44" s="20">
        <v>0</v>
      </c>
      <c r="E44" s="40" t="str">
        <f t="shared" si="7"/>
        <v/>
      </c>
      <c r="F44" s="40" t="str">
        <f t="shared" si="8"/>
        <v/>
      </c>
      <c r="G44" s="22" t="str">
        <f t="shared" si="9"/>
        <v xml:space="preserve"> </v>
      </c>
      <c r="H44" s="57" t="str">
        <f t="shared" si="10"/>
        <v/>
      </c>
      <c r="I44" s="12"/>
    </row>
    <row r="45" spans="1:9" s="23" customFormat="1" ht="30" x14ac:dyDescent="0.2">
      <c r="A45" s="81"/>
      <c r="B45" s="56" t="s">
        <v>8</v>
      </c>
      <c r="C45" s="37">
        <v>0</v>
      </c>
      <c r="D45" s="20">
        <v>0</v>
      </c>
      <c r="E45" s="40" t="str">
        <f t="shared" si="7"/>
        <v/>
      </c>
      <c r="F45" s="40" t="str">
        <f t="shared" si="8"/>
        <v/>
      </c>
      <c r="G45" s="22" t="str">
        <f t="shared" si="9"/>
        <v xml:space="preserve"> </v>
      </c>
      <c r="H45" s="57" t="str">
        <f t="shared" si="10"/>
        <v/>
      </c>
      <c r="I45" s="12"/>
    </row>
    <row r="46" spans="1:9" s="23" customFormat="1" ht="15" x14ac:dyDescent="0.2">
      <c r="A46" s="81"/>
      <c r="B46" s="56" t="s">
        <v>411</v>
      </c>
      <c r="C46" s="37">
        <v>0</v>
      </c>
      <c r="D46" s="20">
        <v>0</v>
      </c>
      <c r="E46" s="40" t="str">
        <f t="shared" si="7"/>
        <v/>
      </c>
      <c r="F46" s="40" t="str">
        <f t="shared" si="8"/>
        <v/>
      </c>
      <c r="G46" s="22" t="str">
        <f t="shared" si="9"/>
        <v xml:space="preserve"> </v>
      </c>
      <c r="H46" s="57" t="str">
        <f t="shared" si="10"/>
        <v/>
      </c>
      <c r="I46" s="12"/>
    </row>
    <row r="47" spans="1:9" s="23" customFormat="1" ht="30" x14ac:dyDescent="0.2">
      <c r="A47" s="81"/>
      <c r="B47" s="56" t="s">
        <v>163</v>
      </c>
      <c r="C47" s="37">
        <v>1</v>
      </c>
      <c r="D47" s="20">
        <v>1</v>
      </c>
      <c r="E47" s="40">
        <f t="shared" si="7"/>
        <v>5.8823529411764705E-2</v>
      </c>
      <c r="F47" s="40">
        <f t="shared" si="8"/>
        <v>3.7037037037037035E-2</v>
      </c>
      <c r="G47" s="22">
        <f t="shared" si="9"/>
        <v>0</v>
      </c>
      <c r="H47" s="57">
        <f t="shared" si="10"/>
        <v>0</v>
      </c>
      <c r="I47" s="12"/>
    </row>
    <row r="48" spans="1:9" s="23" customFormat="1" ht="30" x14ac:dyDescent="0.2">
      <c r="A48" s="81"/>
      <c r="B48" s="56" t="s">
        <v>553</v>
      </c>
      <c r="C48" s="37">
        <v>0</v>
      </c>
      <c r="D48" s="20">
        <v>2</v>
      </c>
      <c r="E48" s="40" t="str">
        <f t="shared" si="7"/>
        <v/>
      </c>
      <c r="F48" s="40">
        <f t="shared" si="8"/>
        <v>7.407407407407407E-2</v>
      </c>
      <c r="G48" s="22">
        <f t="shared" si="9"/>
        <v>1</v>
      </c>
      <c r="H48" s="57" t="str">
        <f t="shared" si="10"/>
        <v/>
      </c>
      <c r="I48" s="12"/>
    </row>
    <row r="49" spans="1:9" s="23" customFormat="1" ht="15" x14ac:dyDescent="0.2">
      <c r="A49" s="81"/>
      <c r="B49" s="56" t="s">
        <v>9</v>
      </c>
      <c r="C49" s="37">
        <v>1</v>
      </c>
      <c r="D49" s="20">
        <v>3</v>
      </c>
      <c r="E49" s="40">
        <f t="shared" si="7"/>
        <v>5.8823529411764705E-2</v>
      </c>
      <c r="F49" s="40">
        <f t="shared" si="8"/>
        <v>0.1111111111111111</v>
      </c>
      <c r="G49" s="22">
        <f t="shared" si="9"/>
        <v>2</v>
      </c>
      <c r="H49" s="57">
        <f t="shared" si="10"/>
        <v>0.11764705882352941</v>
      </c>
      <c r="I49" s="12"/>
    </row>
    <row r="50" spans="1:9" s="23" customFormat="1" ht="15" x14ac:dyDescent="0.2">
      <c r="A50" s="81"/>
      <c r="B50" s="56" t="s">
        <v>554</v>
      </c>
      <c r="C50" s="37">
        <v>0</v>
      </c>
      <c r="D50" s="20">
        <v>0</v>
      </c>
      <c r="E50" s="40" t="str">
        <f t="shared" si="7"/>
        <v/>
      </c>
      <c r="F50" s="40" t="str">
        <f t="shared" si="8"/>
        <v/>
      </c>
      <c r="G50" s="22" t="str">
        <f t="shared" si="9"/>
        <v xml:space="preserve"> </v>
      </c>
      <c r="H50" s="57" t="str">
        <f t="shared" si="10"/>
        <v/>
      </c>
      <c r="I50" s="12"/>
    </row>
    <row r="51" spans="1:9" s="23" customFormat="1" ht="15" x14ac:dyDescent="0.2">
      <c r="A51" s="81"/>
      <c r="B51" s="56" t="s">
        <v>12</v>
      </c>
      <c r="C51" s="37">
        <v>0</v>
      </c>
      <c r="D51" s="20">
        <v>0</v>
      </c>
      <c r="E51" s="40" t="str">
        <f t="shared" si="7"/>
        <v/>
      </c>
      <c r="F51" s="40" t="str">
        <f t="shared" si="8"/>
        <v/>
      </c>
      <c r="G51" s="22" t="str">
        <f t="shared" si="9"/>
        <v xml:space="preserve"> </v>
      </c>
      <c r="H51" s="57" t="str">
        <f t="shared" si="10"/>
        <v/>
      </c>
      <c r="I51" s="12"/>
    </row>
    <row r="52" spans="1:9" s="23" customFormat="1" ht="30" x14ac:dyDescent="0.2">
      <c r="A52" s="81"/>
      <c r="B52" s="56" t="s">
        <v>11</v>
      </c>
      <c r="C52" s="37">
        <v>0</v>
      </c>
      <c r="D52" s="20">
        <v>0</v>
      </c>
      <c r="E52" s="40" t="str">
        <f t="shared" si="7"/>
        <v/>
      </c>
      <c r="F52" s="40" t="str">
        <f t="shared" si="8"/>
        <v/>
      </c>
      <c r="G52" s="22" t="str">
        <f t="shared" si="9"/>
        <v xml:space="preserve"> </v>
      </c>
      <c r="H52" s="57" t="str">
        <f t="shared" si="10"/>
        <v/>
      </c>
      <c r="I52" s="12"/>
    </row>
    <row r="53" spans="1:9" s="23" customFormat="1" ht="15" x14ac:dyDescent="0.2">
      <c r="A53" s="81"/>
      <c r="B53" s="56" t="s">
        <v>412</v>
      </c>
      <c r="C53" s="37">
        <v>1</v>
      </c>
      <c r="D53" s="20">
        <v>1</v>
      </c>
      <c r="E53" s="40">
        <f t="shared" si="7"/>
        <v>5.8823529411764705E-2</v>
      </c>
      <c r="F53" s="40">
        <f t="shared" si="8"/>
        <v>3.7037037037037035E-2</v>
      </c>
      <c r="G53" s="22">
        <f t="shared" si="9"/>
        <v>0</v>
      </c>
      <c r="H53" s="57">
        <f t="shared" si="10"/>
        <v>0</v>
      </c>
      <c r="I53" s="12"/>
    </row>
    <row r="54" spans="1:9" s="23" customFormat="1" ht="15" x14ac:dyDescent="0.2">
      <c r="A54" s="81"/>
      <c r="B54" s="56" t="s">
        <v>10</v>
      </c>
      <c r="C54" s="37">
        <v>0</v>
      </c>
      <c r="D54" s="20">
        <v>0</v>
      </c>
      <c r="E54" s="40" t="str">
        <f t="shared" si="7"/>
        <v/>
      </c>
      <c r="F54" s="40" t="str">
        <f t="shared" si="8"/>
        <v/>
      </c>
      <c r="G54" s="22" t="str">
        <f t="shared" si="9"/>
        <v xml:space="preserve"> </v>
      </c>
      <c r="H54" s="57" t="str">
        <f t="shared" si="10"/>
        <v/>
      </c>
      <c r="I54" s="12"/>
    </row>
    <row r="55" spans="1:9" s="23" customFormat="1" ht="15" x14ac:dyDescent="0.2">
      <c r="A55" s="81"/>
      <c r="B55" s="56" t="s">
        <v>164</v>
      </c>
      <c r="C55" s="37">
        <v>1</v>
      </c>
      <c r="D55" s="20">
        <v>0</v>
      </c>
      <c r="E55" s="40">
        <f t="shared" si="7"/>
        <v>5.8823529411764705E-2</v>
      </c>
      <c r="F55" s="40" t="str">
        <f t="shared" si="8"/>
        <v/>
      </c>
      <c r="G55" s="22">
        <f t="shared" si="9"/>
        <v>-1</v>
      </c>
      <c r="H55" s="57">
        <f t="shared" si="10"/>
        <v>-5.8823529411764705E-2</v>
      </c>
      <c r="I55" s="12"/>
    </row>
    <row r="56" spans="1:9" s="23" customFormat="1" ht="15" x14ac:dyDescent="0.2">
      <c r="A56" s="81"/>
      <c r="B56" s="56" t="s">
        <v>13</v>
      </c>
      <c r="C56" s="37">
        <v>0</v>
      </c>
      <c r="D56" s="20">
        <v>0</v>
      </c>
      <c r="E56" s="40" t="str">
        <f t="shared" si="7"/>
        <v/>
      </c>
      <c r="F56" s="40" t="str">
        <f t="shared" si="8"/>
        <v/>
      </c>
      <c r="G56" s="22" t="str">
        <f t="shared" si="9"/>
        <v xml:space="preserve"> </v>
      </c>
      <c r="H56" s="57" t="str">
        <f t="shared" si="10"/>
        <v/>
      </c>
      <c r="I56" s="12"/>
    </row>
    <row r="57" spans="1:9" s="76" customFormat="1" ht="15" x14ac:dyDescent="0.2">
      <c r="A57" s="78"/>
      <c r="B57" s="71" t="s">
        <v>576</v>
      </c>
      <c r="C57" s="72">
        <v>0</v>
      </c>
      <c r="D57" s="20">
        <v>0</v>
      </c>
      <c r="E57" s="73" t="str">
        <f t="shared" ref="E57" si="11">+IF(C57=0,"",C57/C$18)</f>
        <v/>
      </c>
      <c r="F57" s="73" t="str">
        <f t="shared" ref="F57" si="12">+IF(D57=0,"",D57/D$18)</f>
        <v/>
      </c>
      <c r="G57" s="74" t="str">
        <f t="shared" ref="G57" si="13">+IF(AND(C57=0,D57=0)," ",IF(C57=0,1,IF(D57=0,-1,(D57-C57)/C57)))</f>
        <v xml:space="preserve"> </v>
      </c>
      <c r="H57" s="75" t="str">
        <f t="shared" ref="H57" si="14">+IF(OR(AND(E57=""),(G57="")),"",E57*G57)</f>
        <v/>
      </c>
      <c r="I57" s="12"/>
    </row>
    <row r="58" spans="1:9" s="23" customFormat="1" ht="15" x14ac:dyDescent="0.2">
      <c r="A58" s="81"/>
      <c r="B58" s="56" t="s">
        <v>14</v>
      </c>
      <c r="C58" s="37">
        <v>0</v>
      </c>
      <c r="D58" s="20">
        <v>1</v>
      </c>
      <c r="E58" s="40" t="str">
        <f t="shared" si="7"/>
        <v/>
      </c>
      <c r="F58" s="40">
        <f t="shared" si="8"/>
        <v>3.7037037037037035E-2</v>
      </c>
      <c r="G58" s="22">
        <f t="shared" si="9"/>
        <v>1</v>
      </c>
      <c r="H58" s="57" t="str">
        <f t="shared" si="10"/>
        <v/>
      </c>
      <c r="I58" s="12"/>
    </row>
    <row r="59" spans="1:9" s="23" customFormat="1" ht="30" x14ac:dyDescent="0.2">
      <c r="A59" s="81"/>
      <c r="B59" s="56" t="s">
        <v>165</v>
      </c>
      <c r="C59" s="37">
        <v>2</v>
      </c>
      <c r="D59" s="20">
        <v>0</v>
      </c>
      <c r="E59" s="40">
        <f t="shared" si="7"/>
        <v>0.11764705882352941</v>
      </c>
      <c r="F59" s="40" t="str">
        <f t="shared" si="8"/>
        <v/>
      </c>
      <c r="G59" s="22">
        <f t="shared" si="9"/>
        <v>-1</v>
      </c>
      <c r="H59" s="57">
        <f t="shared" si="10"/>
        <v>-0.11764705882352941</v>
      </c>
      <c r="I59" s="12"/>
    </row>
    <row r="60" spans="1:9" s="23" customFormat="1" ht="30" x14ac:dyDescent="0.2">
      <c r="A60" s="81"/>
      <c r="B60" s="56" t="s">
        <v>413</v>
      </c>
      <c r="C60" s="37">
        <v>2</v>
      </c>
      <c r="D60" s="20">
        <v>0</v>
      </c>
      <c r="E60" s="40">
        <f t="shared" si="7"/>
        <v>0.11764705882352941</v>
      </c>
      <c r="F60" s="40" t="str">
        <f t="shared" si="8"/>
        <v/>
      </c>
      <c r="G60" s="22">
        <f t="shared" si="9"/>
        <v>-1</v>
      </c>
      <c r="H60" s="57">
        <f t="shared" si="10"/>
        <v>-0.11764705882352941</v>
      </c>
      <c r="I60" s="12"/>
    </row>
    <row r="61" spans="1:9" s="23" customFormat="1" ht="15" x14ac:dyDescent="0.2">
      <c r="A61" s="81"/>
      <c r="B61" s="56" t="s">
        <v>166</v>
      </c>
      <c r="C61" s="37">
        <v>0</v>
      </c>
      <c r="D61" s="20">
        <v>0</v>
      </c>
      <c r="E61" s="40" t="str">
        <f t="shared" si="7"/>
        <v/>
      </c>
      <c r="F61" s="40" t="str">
        <f t="shared" si="8"/>
        <v/>
      </c>
      <c r="G61" s="22" t="str">
        <f t="shared" si="9"/>
        <v xml:space="preserve"> </v>
      </c>
      <c r="H61" s="57" t="str">
        <f t="shared" si="10"/>
        <v/>
      </c>
      <c r="I61" s="12"/>
    </row>
    <row r="62" spans="1:9" s="23" customFormat="1" ht="15" x14ac:dyDescent="0.2">
      <c r="A62" s="81"/>
      <c r="B62" s="56" t="s">
        <v>167</v>
      </c>
      <c r="C62" s="37">
        <v>0</v>
      </c>
      <c r="D62" s="20">
        <v>1</v>
      </c>
      <c r="E62" s="40" t="str">
        <f t="shared" si="7"/>
        <v/>
      </c>
      <c r="F62" s="40">
        <f t="shared" si="8"/>
        <v>3.7037037037037035E-2</v>
      </c>
      <c r="G62" s="22">
        <f t="shared" si="9"/>
        <v>1</v>
      </c>
      <c r="H62" s="57" t="str">
        <f t="shared" si="10"/>
        <v/>
      </c>
      <c r="I62" s="12"/>
    </row>
    <row r="63" spans="1:9" s="23" customFormat="1" ht="15" x14ac:dyDescent="0.2">
      <c r="A63" s="81"/>
      <c r="B63" s="56" t="s">
        <v>543</v>
      </c>
      <c r="C63" s="37">
        <v>1</v>
      </c>
      <c r="D63" s="20">
        <v>1</v>
      </c>
      <c r="E63" s="40">
        <f t="shared" ref="E63:E64" si="15">+IF(C63=0,"",C63/C$18)</f>
        <v>5.8823529411764705E-2</v>
      </c>
      <c r="F63" s="40">
        <f t="shared" ref="F63:F64" si="16">+IF(D63=0,"",D63/D$18)</f>
        <v>3.7037037037037035E-2</v>
      </c>
      <c r="G63" s="22">
        <f t="shared" si="9"/>
        <v>0</v>
      </c>
      <c r="H63" s="57">
        <f t="shared" ref="H63:H64" si="17">+IF(OR(AND(E63=""),(G63="")),"",E63*G63)</f>
        <v>0</v>
      </c>
      <c r="I63" s="12"/>
    </row>
    <row r="64" spans="1:9" s="23" customFormat="1" ht="15" x14ac:dyDescent="0.2">
      <c r="A64" s="81"/>
      <c r="B64" s="56" t="s">
        <v>575</v>
      </c>
      <c r="C64" s="37">
        <v>0</v>
      </c>
      <c r="D64" s="20">
        <v>0</v>
      </c>
      <c r="E64" s="40" t="str">
        <f t="shared" si="15"/>
        <v/>
      </c>
      <c r="F64" s="40" t="str">
        <f t="shared" si="16"/>
        <v/>
      </c>
      <c r="G64" s="22" t="str">
        <f t="shared" si="9"/>
        <v xml:space="preserve"> </v>
      </c>
      <c r="H64" s="57" t="str">
        <f t="shared" si="17"/>
        <v/>
      </c>
      <c r="I64" s="12"/>
    </row>
    <row r="65" spans="1:9" s="23" customFormat="1" ht="15" x14ac:dyDescent="0.2">
      <c r="A65" s="81" t="s">
        <v>643</v>
      </c>
      <c r="B65" s="56" t="s">
        <v>642</v>
      </c>
      <c r="C65" s="37"/>
      <c r="D65" s="37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7">
        <v>0</v>
      </c>
      <c r="D66" s="20">
        <v>0</v>
      </c>
      <c r="E66" s="40" t="str">
        <f t="shared" si="7"/>
        <v/>
      </c>
      <c r="F66" s="40" t="str">
        <f t="shared" si="8"/>
        <v/>
      </c>
      <c r="G66" s="22" t="str">
        <f t="shared" si="9"/>
        <v xml:space="preserve"> </v>
      </c>
      <c r="H66" s="57" t="str">
        <f t="shared" si="10"/>
        <v/>
      </c>
      <c r="I66" s="12"/>
    </row>
    <row r="67" spans="1:9" s="23" customFormat="1" ht="15" x14ac:dyDescent="0.2">
      <c r="A67" s="81"/>
      <c r="B67" s="56" t="s">
        <v>15</v>
      </c>
      <c r="C67" s="37">
        <v>0</v>
      </c>
      <c r="D67" s="20">
        <v>0</v>
      </c>
      <c r="E67" s="40" t="str">
        <f t="shared" si="7"/>
        <v/>
      </c>
      <c r="F67" s="40" t="str">
        <f t="shared" si="8"/>
        <v/>
      </c>
      <c r="G67" s="22" t="str">
        <f t="shared" si="9"/>
        <v xml:space="preserve"> </v>
      </c>
      <c r="H67" s="57" t="str">
        <f t="shared" si="10"/>
        <v/>
      </c>
      <c r="I67" s="12"/>
    </row>
    <row r="68" spans="1:9" s="23" customFormat="1" ht="15" x14ac:dyDescent="0.2">
      <c r="A68" s="81"/>
      <c r="B68" s="56" t="s">
        <v>169</v>
      </c>
      <c r="C68" s="37">
        <v>1</v>
      </c>
      <c r="D68" s="20">
        <v>0</v>
      </c>
      <c r="E68" s="40">
        <f t="shared" si="7"/>
        <v>5.8823529411764705E-2</v>
      </c>
      <c r="F68" s="40" t="str">
        <f t="shared" si="8"/>
        <v/>
      </c>
      <c r="G68" s="22">
        <f t="shared" si="9"/>
        <v>-1</v>
      </c>
      <c r="H68" s="57">
        <f t="shared" si="10"/>
        <v>-5.8823529411764705E-2</v>
      </c>
      <c r="I68" s="12"/>
    </row>
    <row r="69" spans="1:9" s="23" customFormat="1" ht="15.75" thickBot="1" x14ac:dyDescent="0.25">
      <c r="A69" s="81"/>
      <c r="B69" s="58" t="s">
        <v>170</v>
      </c>
      <c r="C69" s="59">
        <v>0</v>
      </c>
      <c r="D69" s="89">
        <v>1</v>
      </c>
      <c r="E69" s="60" t="str">
        <f t="shared" si="7"/>
        <v/>
      </c>
      <c r="F69" s="60">
        <f t="shared" si="8"/>
        <v>3.7037037037037035E-2</v>
      </c>
      <c r="G69" s="83">
        <f t="shared" si="9"/>
        <v>1</v>
      </c>
      <c r="H69" s="62" t="str">
        <f t="shared" si="10"/>
        <v/>
      </c>
      <c r="I69" s="12"/>
    </row>
    <row r="70" spans="1:9" s="12" customFormat="1" x14ac:dyDescent="0.2">
      <c r="A70" s="86"/>
      <c r="H70" s="19"/>
    </row>
    <row r="71" spans="1:9" s="12" customFormat="1" x14ac:dyDescent="0.2">
      <c r="A71" s="86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3">
        <f>SUM(C76:C170)</f>
        <v>359</v>
      </c>
      <c r="D75" s="14">
        <f>SUM(D76:D170)</f>
        <v>630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0.754874651810585</v>
      </c>
      <c r="H75" s="48">
        <f>+IF(OR(AND(E75=""),(G75="")),"",E75*G75)</f>
        <v>0.754874651810585</v>
      </c>
    </row>
    <row r="76" spans="1:9" s="23" customFormat="1" ht="15" x14ac:dyDescent="0.2">
      <c r="A76" s="81"/>
      <c r="B76" s="56" t="s">
        <v>416</v>
      </c>
      <c r="C76" s="37">
        <v>11</v>
      </c>
      <c r="D76" s="20">
        <v>8</v>
      </c>
      <c r="E76" s="41">
        <f>+IF(C76=0,"",C76/C$75)</f>
        <v>3.0640668523676879E-2</v>
      </c>
      <c r="F76" s="41">
        <f>+IF(D76=0,"",D76/D$75)</f>
        <v>1.2698412698412698E-2</v>
      </c>
      <c r="G76" s="22">
        <f t="shared" ref="G76:G144" si="22">+IF(AND(C76=0,D76=0)," ",IF(C76=0,1,IF(D76=0,-1,(D76-C76)/C76)))</f>
        <v>-0.27272727272727271</v>
      </c>
      <c r="H76" s="57">
        <f>+IF(OR(AND(E76=""),(G76="")),"",E76*G76)</f>
        <v>-8.3565459610027842E-3</v>
      </c>
      <c r="I76" s="12"/>
    </row>
    <row r="77" spans="1:9" s="23" customFormat="1" ht="30" x14ac:dyDescent="0.2">
      <c r="A77" s="81"/>
      <c r="B77" s="56" t="s">
        <v>591</v>
      </c>
      <c r="C77" s="37">
        <v>2</v>
      </c>
      <c r="D77" s="20">
        <v>1</v>
      </c>
      <c r="E77" s="41">
        <f t="shared" ref="E77:E145" si="23">+IF(C77=0,"",C77/C$75)</f>
        <v>5.5710306406685237E-3</v>
      </c>
      <c r="F77" s="41">
        <f t="shared" ref="F77:F145" si="24">+IF(D77=0,"",D77/D$75)</f>
        <v>1.5873015873015873E-3</v>
      </c>
      <c r="G77" s="22">
        <f t="shared" si="22"/>
        <v>-0.5</v>
      </c>
      <c r="H77" s="57">
        <f t="shared" ref="H77:H145" si="25">+IF(OR(AND(E77=""),(G77="")),"",E77*G77)</f>
        <v>-2.7855153203342618E-3</v>
      </c>
      <c r="I77" s="12"/>
    </row>
    <row r="78" spans="1:9" s="23" customFormat="1" ht="15" x14ac:dyDescent="0.2">
      <c r="A78" s="81"/>
      <c r="B78" s="56" t="s">
        <v>497</v>
      </c>
      <c r="C78" s="37">
        <v>1</v>
      </c>
      <c r="D78" s="20">
        <v>4</v>
      </c>
      <c r="E78" s="41">
        <f t="shared" si="23"/>
        <v>2.7855153203342618E-3</v>
      </c>
      <c r="F78" s="41">
        <f t="shared" si="24"/>
        <v>6.3492063492063492E-3</v>
      </c>
      <c r="G78" s="22">
        <f t="shared" si="22"/>
        <v>3</v>
      </c>
      <c r="H78" s="57">
        <f t="shared" si="25"/>
        <v>8.356545961002786E-3</v>
      </c>
      <c r="I78" s="12"/>
    </row>
    <row r="79" spans="1:9" s="23" customFormat="1" ht="15" x14ac:dyDescent="0.2">
      <c r="A79" s="81"/>
      <c r="B79" s="56" t="s">
        <v>555</v>
      </c>
      <c r="C79" s="37">
        <v>9</v>
      </c>
      <c r="D79" s="20">
        <v>12</v>
      </c>
      <c r="E79" s="41">
        <f t="shared" si="23"/>
        <v>2.5069637883008356E-2</v>
      </c>
      <c r="F79" s="41">
        <f t="shared" si="24"/>
        <v>1.9047619047619049E-2</v>
      </c>
      <c r="G79" s="22">
        <f t="shared" si="22"/>
        <v>0.33333333333333331</v>
      </c>
      <c r="H79" s="57">
        <f t="shared" si="25"/>
        <v>8.3565459610027842E-3</v>
      </c>
      <c r="I79" s="12"/>
    </row>
    <row r="80" spans="1:9" s="23" customFormat="1" ht="30" x14ac:dyDescent="0.2">
      <c r="A80" s="81"/>
      <c r="B80" s="56" t="s">
        <v>171</v>
      </c>
      <c r="C80" s="37">
        <v>23</v>
      </c>
      <c r="D80" s="20">
        <v>22</v>
      </c>
      <c r="E80" s="41">
        <f t="shared" si="23"/>
        <v>6.4066852367688026E-2</v>
      </c>
      <c r="F80" s="41">
        <f t="shared" si="24"/>
        <v>3.4920634920634921E-2</v>
      </c>
      <c r="G80" s="22">
        <f t="shared" si="22"/>
        <v>-4.3478260869565216E-2</v>
      </c>
      <c r="H80" s="57">
        <f t="shared" si="25"/>
        <v>-2.7855153203342618E-3</v>
      </c>
      <c r="I80" s="12"/>
    </row>
    <row r="81" spans="1:9" s="23" customFormat="1" ht="15" x14ac:dyDescent="0.2">
      <c r="A81" s="81"/>
      <c r="B81" s="56" t="s">
        <v>16</v>
      </c>
      <c r="C81" s="37">
        <v>0</v>
      </c>
      <c r="D81" s="20">
        <v>0</v>
      </c>
      <c r="E81" s="41" t="str">
        <f t="shared" si="23"/>
        <v/>
      </c>
      <c r="F81" s="41" t="str">
        <f t="shared" si="24"/>
        <v/>
      </c>
      <c r="G81" s="22" t="str">
        <f t="shared" si="22"/>
        <v xml:space="preserve"> </v>
      </c>
      <c r="H81" s="57" t="str">
        <f t="shared" si="25"/>
        <v/>
      </c>
      <c r="I81" s="12"/>
    </row>
    <row r="82" spans="1:9" s="23" customFormat="1" ht="15" x14ac:dyDescent="0.2">
      <c r="A82" s="81"/>
      <c r="B82" s="56" t="s">
        <v>35</v>
      </c>
      <c r="C82" s="37">
        <v>1</v>
      </c>
      <c r="D82" s="20">
        <v>3</v>
      </c>
      <c r="E82" s="41">
        <f t="shared" si="23"/>
        <v>2.7855153203342618E-3</v>
      </c>
      <c r="F82" s="41">
        <f t="shared" si="24"/>
        <v>4.7619047619047623E-3</v>
      </c>
      <c r="G82" s="22">
        <f t="shared" si="22"/>
        <v>2</v>
      </c>
      <c r="H82" s="57">
        <f t="shared" si="25"/>
        <v>5.5710306406685237E-3</v>
      </c>
      <c r="I82" s="12"/>
    </row>
    <row r="83" spans="1:9" s="23" customFormat="1" ht="30" x14ac:dyDescent="0.2">
      <c r="A83" s="81" t="s">
        <v>643</v>
      </c>
      <c r="B83" s="56" t="s">
        <v>644</v>
      </c>
      <c r="C83" s="37"/>
      <c r="D83" s="37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7">
        <v>0</v>
      </c>
      <c r="D84" s="37">
        <v>0</v>
      </c>
      <c r="E84" s="41" t="str">
        <f t="shared" si="23"/>
        <v/>
      </c>
      <c r="F84" s="41" t="str">
        <f t="shared" si="24"/>
        <v/>
      </c>
      <c r="G84" s="41" t="str">
        <f t="shared" si="22"/>
        <v xml:space="preserve"> </v>
      </c>
      <c r="H84" s="57" t="str">
        <f t="shared" si="25"/>
        <v/>
      </c>
    </row>
    <row r="85" spans="1:9" s="23" customFormat="1" ht="15" x14ac:dyDescent="0.2">
      <c r="A85" s="81"/>
      <c r="B85" s="56" t="s">
        <v>173</v>
      </c>
      <c r="C85" s="37">
        <v>0</v>
      </c>
      <c r="D85" s="37">
        <v>0</v>
      </c>
      <c r="E85" s="41" t="str">
        <f t="shared" si="23"/>
        <v/>
      </c>
      <c r="F85" s="41" t="str">
        <f t="shared" si="24"/>
        <v/>
      </c>
      <c r="G85" s="41" t="str">
        <f t="shared" si="22"/>
        <v xml:space="preserve"> </v>
      </c>
      <c r="H85" s="57" t="str">
        <f t="shared" si="25"/>
        <v/>
      </c>
    </row>
    <row r="86" spans="1:9" s="23" customFormat="1" ht="15" x14ac:dyDescent="0.2">
      <c r="A86" s="81"/>
      <c r="B86" s="56" t="s">
        <v>417</v>
      </c>
      <c r="C86" s="37">
        <v>1</v>
      </c>
      <c r="D86" s="37">
        <v>1</v>
      </c>
      <c r="E86" s="41">
        <f t="shared" si="23"/>
        <v>2.7855153203342618E-3</v>
      </c>
      <c r="F86" s="41">
        <f t="shared" si="24"/>
        <v>1.5873015873015873E-3</v>
      </c>
      <c r="G86" s="41">
        <f t="shared" si="22"/>
        <v>0</v>
      </c>
      <c r="H86" s="57">
        <f t="shared" si="25"/>
        <v>0</v>
      </c>
    </row>
    <row r="87" spans="1:9" s="23" customFormat="1" ht="15" x14ac:dyDescent="0.2">
      <c r="A87" s="81"/>
      <c r="B87" s="56" t="s">
        <v>174</v>
      </c>
      <c r="C87" s="37">
        <v>0</v>
      </c>
      <c r="D87" s="37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7">
        <v>3</v>
      </c>
      <c r="D88" s="37">
        <v>5</v>
      </c>
      <c r="E88" s="41">
        <f t="shared" si="23"/>
        <v>8.356545961002786E-3</v>
      </c>
      <c r="F88" s="41">
        <f t="shared" si="24"/>
        <v>7.9365079365079361E-3</v>
      </c>
      <c r="G88" s="41">
        <f t="shared" si="22"/>
        <v>0.66666666666666663</v>
      </c>
      <c r="H88" s="57">
        <f t="shared" si="25"/>
        <v>5.5710306406685237E-3</v>
      </c>
    </row>
    <row r="89" spans="1:9" s="23" customFormat="1" ht="15" x14ac:dyDescent="0.2">
      <c r="A89" s="81"/>
      <c r="B89" s="56" t="s">
        <v>17</v>
      </c>
      <c r="C89" s="37">
        <v>1</v>
      </c>
      <c r="D89" s="37">
        <v>0</v>
      </c>
      <c r="E89" s="41">
        <f t="shared" si="23"/>
        <v>2.7855153203342618E-3</v>
      </c>
      <c r="F89" s="41" t="str">
        <f t="shared" si="24"/>
        <v/>
      </c>
      <c r="G89" s="41">
        <f t="shared" si="22"/>
        <v>-1</v>
      </c>
      <c r="H89" s="57">
        <f t="shared" si="25"/>
        <v>-2.7855153203342618E-3</v>
      </c>
    </row>
    <row r="90" spans="1:9" s="23" customFormat="1" ht="15" x14ac:dyDescent="0.2">
      <c r="A90" s="81"/>
      <c r="B90" s="56" t="s">
        <v>176</v>
      </c>
      <c r="C90" s="37">
        <v>6</v>
      </c>
      <c r="D90" s="37">
        <v>9</v>
      </c>
      <c r="E90" s="41">
        <f t="shared" si="23"/>
        <v>1.6713091922005572E-2</v>
      </c>
      <c r="F90" s="41">
        <f t="shared" si="24"/>
        <v>1.4285714285714285E-2</v>
      </c>
      <c r="G90" s="41">
        <f t="shared" si="22"/>
        <v>0.5</v>
      </c>
      <c r="H90" s="57">
        <f t="shared" si="25"/>
        <v>8.356545961002786E-3</v>
      </c>
    </row>
    <row r="91" spans="1:9" s="23" customFormat="1" ht="15" x14ac:dyDescent="0.2">
      <c r="A91" s="81"/>
      <c r="B91" s="56" t="s">
        <v>556</v>
      </c>
      <c r="C91" s="37">
        <v>9</v>
      </c>
      <c r="D91" s="37">
        <v>30</v>
      </c>
      <c r="E91" s="41">
        <f t="shared" si="23"/>
        <v>2.5069637883008356E-2</v>
      </c>
      <c r="F91" s="41">
        <f t="shared" si="24"/>
        <v>4.7619047619047616E-2</v>
      </c>
      <c r="G91" s="41">
        <f t="shared" si="22"/>
        <v>2.3333333333333335</v>
      </c>
      <c r="H91" s="57">
        <f t="shared" si="25"/>
        <v>5.8495821727019504E-2</v>
      </c>
    </row>
    <row r="92" spans="1:9" s="23" customFormat="1" ht="15" x14ac:dyDescent="0.2">
      <c r="A92" s="81" t="s">
        <v>643</v>
      </c>
      <c r="B92" s="56" t="s">
        <v>646</v>
      </c>
      <c r="C92" s="37"/>
      <c r="D92" s="37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7">
        <v>31</v>
      </c>
      <c r="D93" s="37">
        <v>63</v>
      </c>
      <c r="E93" s="41">
        <f t="shared" si="23"/>
        <v>8.6350974930362118E-2</v>
      </c>
      <c r="F93" s="41">
        <f t="shared" si="24"/>
        <v>0.1</v>
      </c>
      <c r="G93" s="41">
        <f t="shared" si="22"/>
        <v>1.032258064516129</v>
      </c>
      <c r="H93" s="57">
        <f t="shared" si="25"/>
        <v>8.9136490250696379E-2</v>
      </c>
    </row>
    <row r="94" spans="1:9" s="23" customFormat="1" ht="15" x14ac:dyDescent="0.2">
      <c r="A94" s="81"/>
      <c r="B94" s="56" t="s">
        <v>178</v>
      </c>
      <c r="C94" s="37">
        <v>3</v>
      </c>
      <c r="D94" s="20">
        <v>5</v>
      </c>
      <c r="E94" s="41">
        <f t="shared" si="23"/>
        <v>8.356545961002786E-3</v>
      </c>
      <c r="F94" s="41">
        <f t="shared" si="24"/>
        <v>7.9365079365079361E-3</v>
      </c>
      <c r="G94" s="22">
        <f t="shared" si="22"/>
        <v>0.66666666666666663</v>
      </c>
      <c r="H94" s="57">
        <f t="shared" si="25"/>
        <v>5.5710306406685237E-3</v>
      </c>
      <c r="I94" s="12"/>
    </row>
    <row r="95" spans="1:9" s="23" customFormat="1" ht="15" x14ac:dyDescent="0.2">
      <c r="A95" s="81"/>
      <c r="B95" s="56" t="s">
        <v>21</v>
      </c>
      <c r="C95" s="37">
        <v>1</v>
      </c>
      <c r="D95" s="20">
        <v>7</v>
      </c>
      <c r="E95" s="41">
        <f t="shared" si="23"/>
        <v>2.7855153203342618E-3</v>
      </c>
      <c r="F95" s="41">
        <f t="shared" si="24"/>
        <v>1.1111111111111112E-2</v>
      </c>
      <c r="G95" s="22">
        <f t="shared" si="22"/>
        <v>6</v>
      </c>
      <c r="H95" s="57">
        <f t="shared" si="25"/>
        <v>1.6713091922005572E-2</v>
      </c>
      <c r="I95" s="12"/>
    </row>
    <row r="96" spans="1:9" s="23" customFormat="1" ht="15" x14ac:dyDescent="0.2">
      <c r="A96" s="81"/>
      <c r="B96" s="56" t="s">
        <v>418</v>
      </c>
      <c r="C96" s="37">
        <v>2</v>
      </c>
      <c r="D96" s="20">
        <v>4</v>
      </c>
      <c r="E96" s="41">
        <f t="shared" si="23"/>
        <v>5.5710306406685237E-3</v>
      </c>
      <c r="F96" s="41">
        <f t="shared" si="24"/>
        <v>6.3492063492063492E-3</v>
      </c>
      <c r="G96" s="22">
        <f t="shared" si="22"/>
        <v>1</v>
      </c>
      <c r="H96" s="57">
        <f t="shared" si="25"/>
        <v>5.5710306406685237E-3</v>
      </c>
      <c r="I96" s="12"/>
    </row>
    <row r="97" spans="1:9" s="23" customFormat="1" ht="15" x14ac:dyDescent="0.2">
      <c r="A97" s="81"/>
      <c r="B97" s="56" t="s">
        <v>179</v>
      </c>
      <c r="C97" s="37">
        <v>1</v>
      </c>
      <c r="D97" s="20">
        <v>0</v>
      </c>
      <c r="E97" s="41">
        <f t="shared" si="23"/>
        <v>2.7855153203342618E-3</v>
      </c>
      <c r="F97" s="41" t="str">
        <f t="shared" si="24"/>
        <v/>
      </c>
      <c r="G97" s="22">
        <f t="shared" si="22"/>
        <v>-1</v>
      </c>
      <c r="H97" s="57">
        <f t="shared" si="25"/>
        <v>-2.7855153203342618E-3</v>
      </c>
      <c r="I97" s="12"/>
    </row>
    <row r="98" spans="1:9" s="23" customFormat="1" ht="15" x14ac:dyDescent="0.2">
      <c r="A98" s="81"/>
      <c r="B98" s="56" t="s">
        <v>501</v>
      </c>
      <c r="C98" s="37">
        <v>1</v>
      </c>
      <c r="D98" s="20">
        <v>4</v>
      </c>
      <c r="E98" s="41">
        <f t="shared" si="23"/>
        <v>2.7855153203342618E-3</v>
      </c>
      <c r="F98" s="41">
        <f t="shared" si="24"/>
        <v>6.3492063492063492E-3</v>
      </c>
      <c r="G98" s="22">
        <f t="shared" si="22"/>
        <v>3</v>
      </c>
      <c r="H98" s="57">
        <f t="shared" si="25"/>
        <v>8.356545961002786E-3</v>
      </c>
      <c r="I98" s="12"/>
    </row>
    <row r="99" spans="1:9" s="23" customFormat="1" ht="15" x14ac:dyDescent="0.2">
      <c r="A99" s="81"/>
      <c r="B99" s="56" t="s">
        <v>625</v>
      </c>
      <c r="C99" s="37">
        <v>1</v>
      </c>
      <c r="D99" s="20">
        <v>2</v>
      </c>
      <c r="E99" s="41">
        <f t="shared" si="23"/>
        <v>2.7855153203342618E-3</v>
      </c>
      <c r="F99" s="41">
        <f t="shared" si="24"/>
        <v>3.1746031746031746E-3</v>
      </c>
      <c r="G99" s="22">
        <f t="shared" si="22"/>
        <v>1</v>
      </c>
      <c r="H99" s="57">
        <f t="shared" si="25"/>
        <v>2.7855153203342618E-3</v>
      </c>
      <c r="I99" s="12"/>
    </row>
    <row r="100" spans="1:9" s="76" customFormat="1" ht="15" x14ac:dyDescent="0.2">
      <c r="A100" s="78"/>
      <c r="B100" s="71" t="s">
        <v>577</v>
      </c>
      <c r="C100" s="72">
        <v>0</v>
      </c>
      <c r="D100" s="20">
        <v>0</v>
      </c>
      <c r="E100" s="74" t="str">
        <f t="shared" ref="E100" si="34">+IF(C100=0,"",C100/C$75)</f>
        <v/>
      </c>
      <c r="F100" s="74" t="str">
        <f t="shared" ref="F100" si="35">+IF(D100=0,"",D100/D$75)</f>
        <v/>
      </c>
      <c r="G100" s="74" t="str">
        <f t="shared" ref="G100" si="36">+IF(AND(C100=0,D100=0)," ",IF(C100=0,1,IF(D100=0,-1,(D100-C100)/C100)))</f>
        <v xml:space="preserve"> </v>
      </c>
      <c r="H100" s="75" t="str">
        <f t="shared" ref="H100" si="37">+IF(OR(AND(E100=""),(G100="")),"",E100*G100)</f>
        <v/>
      </c>
      <c r="I100" s="12"/>
    </row>
    <row r="101" spans="1:9" s="23" customFormat="1" ht="15" x14ac:dyDescent="0.2">
      <c r="A101" s="81"/>
      <c r="B101" s="56" t="s">
        <v>180</v>
      </c>
      <c r="C101" s="37">
        <v>13</v>
      </c>
      <c r="D101" s="20">
        <v>22</v>
      </c>
      <c r="E101" s="41">
        <f t="shared" si="23"/>
        <v>3.6211699164345405E-2</v>
      </c>
      <c r="F101" s="41">
        <f t="shared" si="24"/>
        <v>3.4920634920634921E-2</v>
      </c>
      <c r="G101" s="22">
        <f t="shared" si="22"/>
        <v>0.69230769230769229</v>
      </c>
      <c r="H101" s="57">
        <f t="shared" si="25"/>
        <v>2.5069637883008356E-2</v>
      </c>
      <c r="I101" s="12"/>
    </row>
    <row r="102" spans="1:9" s="23" customFormat="1" ht="15" x14ac:dyDescent="0.2">
      <c r="A102" s="81"/>
      <c r="B102" s="56" t="s">
        <v>19</v>
      </c>
      <c r="C102" s="37">
        <v>0</v>
      </c>
      <c r="D102" s="20">
        <v>1</v>
      </c>
      <c r="E102" s="41" t="str">
        <f t="shared" si="23"/>
        <v/>
      </c>
      <c r="F102" s="41">
        <f t="shared" si="24"/>
        <v>1.5873015873015873E-3</v>
      </c>
      <c r="G102" s="22">
        <f t="shared" si="22"/>
        <v>1</v>
      </c>
      <c r="H102" s="57" t="str">
        <f t="shared" si="25"/>
        <v/>
      </c>
      <c r="I102" s="12"/>
    </row>
    <row r="103" spans="1:9" s="23" customFormat="1" ht="15" x14ac:dyDescent="0.2">
      <c r="A103" s="81"/>
      <c r="B103" s="56" t="s">
        <v>22</v>
      </c>
      <c r="C103" s="37">
        <v>0</v>
      </c>
      <c r="D103" s="20">
        <v>0</v>
      </c>
      <c r="E103" s="41" t="str">
        <f t="shared" si="23"/>
        <v/>
      </c>
      <c r="F103" s="41" t="str">
        <f t="shared" si="24"/>
        <v/>
      </c>
      <c r="G103" s="22" t="str">
        <f t="shared" si="22"/>
        <v xml:space="preserve"> </v>
      </c>
      <c r="H103" s="57" t="str">
        <f t="shared" si="25"/>
        <v/>
      </c>
      <c r="I103" s="12"/>
    </row>
    <row r="104" spans="1:9" s="23" customFormat="1" ht="15" x14ac:dyDescent="0.2">
      <c r="A104" s="81"/>
      <c r="B104" s="56" t="s">
        <v>181</v>
      </c>
      <c r="C104" s="37">
        <v>7</v>
      </c>
      <c r="D104" s="20">
        <v>8</v>
      </c>
      <c r="E104" s="41">
        <f t="shared" si="23"/>
        <v>1.9498607242339833E-2</v>
      </c>
      <c r="F104" s="41">
        <f t="shared" si="24"/>
        <v>1.2698412698412698E-2</v>
      </c>
      <c r="G104" s="22">
        <f t="shared" si="22"/>
        <v>0.14285714285714285</v>
      </c>
      <c r="H104" s="57">
        <f t="shared" si="25"/>
        <v>2.7855153203342618E-3</v>
      </c>
      <c r="I104" s="12"/>
    </row>
    <row r="105" spans="1:9" s="23" customFormat="1" ht="15" x14ac:dyDescent="0.2">
      <c r="A105" s="81"/>
      <c r="B105" s="56" t="s">
        <v>584</v>
      </c>
      <c r="C105" s="37">
        <v>0</v>
      </c>
      <c r="D105" s="20">
        <v>6</v>
      </c>
      <c r="E105" s="41" t="str">
        <f t="shared" si="23"/>
        <v/>
      </c>
      <c r="F105" s="41">
        <f t="shared" si="24"/>
        <v>9.5238095238095247E-3</v>
      </c>
      <c r="G105" s="22">
        <f t="shared" si="22"/>
        <v>1</v>
      </c>
      <c r="H105" s="57" t="str">
        <f t="shared" si="25"/>
        <v/>
      </c>
      <c r="I105" s="12"/>
    </row>
    <row r="106" spans="1:9" s="23" customFormat="1" ht="15" x14ac:dyDescent="0.2">
      <c r="A106" s="81"/>
      <c r="B106" s="56" t="s">
        <v>419</v>
      </c>
      <c r="C106" s="37">
        <v>18</v>
      </c>
      <c r="D106" s="20">
        <v>40</v>
      </c>
      <c r="E106" s="41">
        <f t="shared" si="23"/>
        <v>5.0139275766016712E-2</v>
      </c>
      <c r="F106" s="41">
        <f t="shared" si="24"/>
        <v>6.3492063492063489E-2</v>
      </c>
      <c r="G106" s="22">
        <f t="shared" si="22"/>
        <v>1.2222222222222223</v>
      </c>
      <c r="H106" s="57">
        <f t="shared" si="25"/>
        <v>6.1281337047353765E-2</v>
      </c>
      <c r="I106" s="12"/>
    </row>
    <row r="107" spans="1:9" s="23" customFormat="1" ht="15" x14ac:dyDescent="0.2">
      <c r="A107" s="81"/>
      <c r="B107" s="56" t="s">
        <v>606</v>
      </c>
      <c r="C107" s="37">
        <v>1</v>
      </c>
      <c r="D107" s="20">
        <v>0</v>
      </c>
      <c r="E107" s="41">
        <f t="shared" ref="E107" si="38">+IF(C107=0,"",C107/C$75)</f>
        <v>2.7855153203342618E-3</v>
      </c>
      <c r="F107" s="41" t="str">
        <f t="shared" ref="F107" si="39">+IF(D107=0,"",D107/D$75)</f>
        <v/>
      </c>
      <c r="G107" s="41">
        <f t="shared" ref="G107" si="40">+IF(AND(C107=0,D107=0)," ",IF(C107=0,1,IF(D107=0,-1,(D107-C107)/C107)))</f>
        <v>-1</v>
      </c>
      <c r="H107" s="57">
        <f t="shared" ref="H107" si="41">+IF(OR(AND(E107=""),(G107="")),"",E107*G107)</f>
        <v>-2.7855153203342618E-3</v>
      </c>
      <c r="I107" s="12"/>
    </row>
    <row r="108" spans="1:9" s="23" customFormat="1" ht="15" x14ac:dyDescent="0.2">
      <c r="A108" s="81"/>
      <c r="B108" s="56" t="s">
        <v>18</v>
      </c>
      <c r="C108" s="37">
        <v>5</v>
      </c>
      <c r="D108" s="20">
        <v>16</v>
      </c>
      <c r="E108" s="41">
        <f t="shared" si="23"/>
        <v>1.3927576601671309E-2</v>
      </c>
      <c r="F108" s="41">
        <f t="shared" si="24"/>
        <v>2.5396825396825397E-2</v>
      </c>
      <c r="G108" s="22">
        <f t="shared" si="22"/>
        <v>2.2000000000000002</v>
      </c>
      <c r="H108" s="57">
        <f t="shared" si="25"/>
        <v>3.0640668523676882E-2</v>
      </c>
      <c r="I108" s="12"/>
    </row>
    <row r="109" spans="1:9" s="23" customFormat="1" ht="15" x14ac:dyDescent="0.2">
      <c r="A109" s="81"/>
      <c r="B109" s="56" t="s">
        <v>20</v>
      </c>
      <c r="C109" s="37">
        <v>0</v>
      </c>
      <c r="D109" s="20">
        <v>0</v>
      </c>
      <c r="E109" s="41" t="str">
        <f t="shared" si="23"/>
        <v/>
      </c>
      <c r="F109" s="41" t="str">
        <f t="shared" si="24"/>
        <v/>
      </c>
      <c r="G109" s="22" t="str">
        <f t="shared" si="22"/>
        <v xml:space="preserve"> </v>
      </c>
      <c r="H109" s="57" t="str">
        <f t="shared" si="25"/>
        <v/>
      </c>
      <c r="I109" s="12"/>
    </row>
    <row r="110" spans="1:9" s="23" customFormat="1" ht="15" x14ac:dyDescent="0.2">
      <c r="A110" s="81"/>
      <c r="B110" s="56" t="s">
        <v>592</v>
      </c>
      <c r="C110" s="37">
        <v>1</v>
      </c>
      <c r="D110" s="20">
        <v>0</v>
      </c>
      <c r="E110" s="41">
        <f t="shared" si="23"/>
        <v>2.7855153203342618E-3</v>
      </c>
      <c r="F110" s="41" t="str">
        <f t="shared" si="24"/>
        <v/>
      </c>
      <c r="G110" s="22">
        <f t="shared" si="22"/>
        <v>-1</v>
      </c>
      <c r="H110" s="57">
        <f t="shared" si="25"/>
        <v>-2.7855153203342618E-3</v>
      </c>
      <c r="I110" s="12"/>
    </row>
    <row r="111" spans="1:9" s="23" customFormat="1" ht="15" x14ac:dyDescent="0.2">
      <c r="A111" s="81"/>
      <c r="B111" s="56" t="s">
        <v>212</v>
      </c>
      <c r="C111" s="37">
        <v>0</v>
      </c>
      <c r="D111" s="20">
        <v>1</v>
      </c>
      <c r="E111" s="41" t="str">
        <f t="shared" si="23"/>
        <v/>
      </c>
      <c r="F111" s="41">
        <f t="shared" si="24"/>
        <v>1.5873015873015873E-3</v>
      </c>
      <c r="G111" s="22">
        <f t="shared" si="22"/>
        <v>1</v>
      </c>
      <c r="H111" s="57" t="str">
        <f t="shared" si="25"/>
        <v/>
      </c>
      <c r="I111" s="12"/>
    </row>
    <row r="112" spans="1:9" s="23" customFormat="1" ht="15" x14ac:dyDescent="0.2">
      <c r="A112" s="81"/>
      <c r="B112" s="56" t="s">
        <v>182</v>
      </c>
      <c r="C112" s="37">
        <v>0</v>
      </c>
      <c r="D112" s="20">
        <v>0</v>
      </c>
      <c r="E112" s="41" t="str">
        <f t="shared" si="23"/>
        <v/>
      </c>
      <c r="F112" s="41" t="str">
        <f t="shared" si="24"/>
        <v/>
      </c>
      <c r="G112" s="22" t="str">
        <f t="shared" si="22"/>
        <v xml:space="preserve"> </v>
      </c>
      <c r="H112" s="57" t="str">
        <f t="shared" si="25"/>
        <v/>
      </c>
      <c r="I112" s="12"/>
    </row>
    <row r="113" spans="1:9" s="23" customFormat="1" ht="15" x14ac:dyDescent="0.2">
      <c r="A113" s="81"/>
      <c r="B113" s="56" t="s">
        <v>183</v>
      </c>
      <c r="C113" s="37">
        <v>1</v>
      </c>
      <c r="D113" s="20">
        <v>5</v>
      </c>
      <c r="E113" s="41">
        <f t="shared" si="23"/>
        <v>2.7855153203342618E-3</v>
      </c>
      <c r="F113" s="41">
        <f t="shared" si="24"/>
        <v>7.9365079365079361E-3</v>
      </c>
      <c r="G113" s="22">
        <f t="shared" si="22"/>
        <v>4</v>
      </c>
      <c r="H113" s="57">
        <f t="shared" si="25"/>
        <v>1.1142061281337047E-2</v>
      </c>
      <c r="I113" s="12"/>
    </row>
    <row r="114" spans="1:9" s="23" customFormat="1" ht="30" x14ac:dyDescent="0.2">
      <c r="A114" s="81"/>
      <c r="B114" s="56" t="s">
        <v>585</v>
      </c>
      <c r="C114" s="37">
        <v>3</v>
      </c>
      <c r="D114" s="20">
        <v>7</v>
      </c>
      <c r="E114" s="41">
        <f t="shared" si="23"/>
        <v>8.356545961002786E-3</v>
      </c>
      <c r="F114" s="41">
        <f t="shared" si="24"/>
        <v>1.1111111111111112E-2</v>
      </c>
      <c r="G114" s="22">
        <f t="shared" si="22"/>
        <v>1.3333333333333333</v>
      </c>
      <c r="H114" s="57">
        <f t="shared" si="25"/>
        <v>1.1142061281337047E-2</v>
      </c>
      <c r="I114" s="12"/>
    </row>
    <row r="115" spans="1:9" s="23" customFormat="1" ht="30" x14ac:dyDescent="0.2">
      <c r="A115" s="81"/>
      <c r="B115" s="56" t="s">
        <v>586</v>
      </c>
      <c r="C115" s="37">
        <v>2</v>
      </c>
      <c r="D115" s="20">
        <v>8</v>
      </c>
      <c r="E115" s="41">
        <f t="shared" si="23"/>
        <v>5.5710306406685237E-3</v>
      </c>
      <c r="F115" s="41">
        <f t="shared" si="24"/>
        <v>1.2698412698412698E-2</v>
      </c>
      <c r="G115" s="22">
        <f t="shared" si="22"/>
        <v>3</v>
      </c>
      <c r="H115" s="57">
        <f t="shared" si="25"/>
        <v>1.6713091922005572E-2</v>
      </c>
      <c r="I115" s="12"/>
    </row>
    <row r="116" spans="1:9" s="23" customFormat="1" ht="15" x14ac:dyDescent="0.2">
      <c r="A116" s="81"/>
      <c r="B116" s="56" t="s">
        <v>184</v>
      </c>
      <c r="C116" s="37">
        <v>1</v>
      </c>
      <c r="D116" s="20">
        <v>1</v>
      </c>
      <c r="E116" s="41">
        <f t="shared" si="23"/>
        <v>2.7855153203342618E-3</v>
      </c>
      <c r="F116" s="41">
        <f t="shared" si="24"/>
        <v>1.5873015873015873E-3</v>
      </c>
      <c r="G116" s="22">
        <f t="shared" si="22"/>
        <v>0</v>
      </c>
      <c r="H116" s="57">
        <f t="shared" si="25"/>
        <v>0</v>
      </c>
      <c r="I116" s="12"/>
    </row>
    <row r="117" spans="1:9" s="23" customFormat="1" ht="15" x14ac:dyDescent="0.2">
      <c r="A117" s="81"/>
      <c r="B117" s="56" t="s">
        <v>185</v>
      </c>
      <c r="C117" s="37">
        <v>3</v>
      </c>
      <c r="D117" s="20">
        <v>6</v>
      </c>
      <c r="E117" s="41">
        <f t="shared" si="23"/>
        <v>8.356545961002786E-3</v>
      </c>
      <c r="F117" s="41">
        <f t="shared" si="24"/>
        <v>9.5238095238095247E-3</v>
      </c>
      <c r="G117" s="22">
        <f t="shared" si="22"/>
        <v>1</v>
      </c>
      <c r="H117" s="57">
        <f t="shared" si="25"/>
        <v>8.356545961002786E-3</v>
      </c>
      <c r="I117" s="12"/>
    </row>
    <row r="118" spans="1:9" s="23" customFormat="1" ht="15" x14ac:dyDescent="0.2">
      <c r="A118" s="81"/>
      <c r="B118" s="56" t="s">
        <v>186</v>
      </c>
      <c r="C118" s="37">
        <v>0</v>
      </c>
      <c r="D118" s="20">
        <v>3</v>
      </c>
      <c r="E118" s="41" t="str">
        <f t="shared" si="23"/>
        <v/>
      </c>
      <c r="F118" s="41">
        <f t="shared" si="24"/>
        <v>4.7619047619047623E-3</v>
      </c>
      <c r="G118" s="22">
        <f t="shared" si="22"/>
        <v>1</v>
      </c>
      <c r="H118" s="57" t="str">
        <f t="shared" si="25"/>
        <v/>
      </c>
      <c r="I118" s="12"/>
    </row>
    <row r="119" spans="1:9" s="23" customFormat="1" ht="15" x14ac:dyDescent="0.2">
      <c r="A119" s="81"/>
      <c r="B119" s="56" t="s">
        <v>27</v>
      </c>
      <c r="C119" s="37">
        <v>2</v>
      </c>
      <c r="D119" s="20">
        <v>6</v>
      </c>
      <c r="E119" s="41">
        <f t="shared" si="23"/>
        <v>5.5710306406685237E-3</v>
      </c>
      <c r="F119" s="41">
        <f t="shared" si="24"/>
        <v>9.5238095238095247E-3</v>
      </c>
      <c r="G119" s="22">
        <f t="shared" si="22"/>
        <v>2</v>
      </c>
      <c r="H119" s="57">
        <f t="shared" si="25"/>
        <v>1.1142061281337047E-2</v>
      </c>
      <c r="I119" s="12"/>
    </row>
    <row r="120" spans="1:9" s="23" customFormat="1" ht="15" x14ac:dyDescent="0.2">
      <c r="A120" s="81"/>
      <c r="B120" s="56" t="s">
        <v>187</v>
      </c>
      <c r="C120" s="37">
        <v>0</v>
      </c>
      <c r="D120" s="20">
        <v>0</v>
      </c>
      <c r="E120" s="41" t="str">
        <f t="shared" si="23"/>
        <v/>
      </c>
      <c r="F120" s="41" t="str">
        <f t="shared" si="24"/>
        <v/>
      </c>
      <c r="G120" s="22" t="str">
        <f t="shared" si="22"/>
        <v xml:space="preserve"> </v>
      </c>
      <c r="H120" s="57" t="str">
        <f t="shared" si="25"/>
        <v/>
      </c>
      <c r="I120" s="12"/>
    </row>
    <row r="121" spans="1:9" s="23" customFormat="1" ht="30" x14ac:dyDescent="0.2">
      <c r="A121" s="81"/>
      <c r="B121" s="56" t="s">
        <v>420</v>
      </c>
      <c r="C121" s="37">
        <v>0</v>
      </c>
      <c r="D121" s="20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7">
        <v>0</v>
      </c>
      <c r="D122" s="20">
        <v>1</v>
      </c>
      <c r="E122" s="41" t="str">
        <f t="shared" si="23"/>
        <v/>
      </c>
      <c r="F122" s="41">
        <f t="shared" si="24"/>
        <v>1.5873015873015873E-3</v>
      </c>
      <c r="G122" s="22">
        <f t="shared" si="22"/>
        <v>1</v>
      </c>
      <c r="H122" s="57" t="str">
        <f t="shared" si="25"/>
        <v/>
      </c>
      <c r="I122" s="12"/>
    </row>
    <row r="123" spans="1:9" s="23" customFormat="1" ht="15" x14ac:dyDescent="0.2">
      <c r="A123" s="81"/>
      <c r="B123" s="56" t="s">
        <v>24</v>
      </c>
      <c r="C123" s="37">
        <v>0</v>
      </c>
      <c r="D123" s="20">
        <v>1</v>
      </c>
      <c r="E123" s="41" t="str">
        <f t="shared" si="23"/>
        <v/>
      </c>
      <c r="F123" s="41">
        <f t="shared" si="24"/>
        <v>1.5873015873015873E-3</v>
      </c>
      <c r="G123" s="22">
        <f t="shared" si="22"/>
        <v>1</v>
      </c>
      <c r="H123" s="57" t="str">
        <f t="shared" si="25"/>
        <v/>
      </c>
      <c r="I123" s="12"/>
    </row>
    <row r="124" spans="1:9" s="23" customFormat="1" ht="15" x14ac:dyDescent="0.2">
      <c r="A124" s="81"/>
      <c r="B124" s="56" t="s">
        <v>188</v>
      </c>
      <c r="C124" s="37">
        <v>1</v>
      </c>
      <c r="D124" s="20">
        <v>1</v>
      </c>
      <c r="E124" s="41">
        <f t="shared" si="23"/>
        <v>2.7855153203342618E-3</v>
      </c>
      <c r="F124" s="41">
        <f t="shared" si="24"/>
        <v>1.5873015873015873E-3</v>
      </c>
      <c r="G124" s="22">
        <f t="shared" si="22"/>
        <v>0</v>
      </c>
      <c r="H124" s="57">
        <f t="shared" si="25"/>
        <v>0</v>
      </c>
      <c r="I124" s="12"/>
    </row>
    <row r="125" spans="1:9" s="23" customFormat="1" ht="15" x14ac:dyDescent="0.2">
      <c r="A125" s="81"/>
      <c r="B125" s="56" t="s">
        <v>25</v>
      </c>
      <c r="C125" s="37">
        <v>1</v>
      </c>
      <c r="D125" s="20">
        <v>2</v>
      </c>
      <c r="E125" s="41">
        <f t="shared" si="23"/>
        <v>2.7855153203342618E-3</v>
      </c>
      <c r="F125" s="41">
        <f t="shared" si="24"/>
        <v>3.1746031746031746E-3</v>
      </c>
      <c r="G125" s="22">
        <f t="shared" si="22"/>
        <v>1</v>
      </c>
      <c r="H125" s="57">
        <f t="shared" si="25"/>
        <v>2.7855153203342618E-3</v>
      </c>
      <c r="I125" s="12"/>
    </row>
    <row r="126" spans="1:9" s="23" customFormat="1" ht="15" x14ac:dyDescent="0.2">
      <c r="A126" s="81"/>
      <c r="B126" s="56" t="s">
        <v>23</v>
      </c>
      <c r="C126" s="37">
        <v>0</v>
      </c>
      <c r="D126" s="20">
        <v>0</v>
      </c>
      <c r="E126" s="41" t="str">
        <f t="shared" si="23"/>
        <v/>
      </c>
      <c r="F126" s="41" t="str">
        <f t="shared" si="24"/>
        <v/>
      </c>
      <c r="G126" s="22" t="str">
        <f t="shared" si="22"/>
        <v xml:space="preserve"> </v>
      </c>
      <c r="H126" s="57" t="str">
        <f t="shared" si="25"/>
        <v/>
      </c>
      <c r="I126" s="12"/>
    </row>
    <row r="127" spans="1:9" s="23" customFormat="1" ht="15" x14ac:dyDescent="0.2">
      <c r="A127" s="81"/>
      <c r="B127" s="56" t="s">
        <v>26</v>
      </c>
      <c r="C127" s="37">
        <v>11</v>
      </c>
      <c r="D127" s="20">
        <v>3</v>
      </c>
      <c r="E127" s="41">
        <f t="shared" si="23"/>
        <v>3.0640668523676879E-2</v>
      </c>
      <c r="F127" s="41">
        <f t="shared" si="24"/>
        <v>4.7619047619047623E-3</v>
      </c>
      <c r="G127" s="22">
        <f t="shared" si="22"/>
        <v>-0.72727272727272729</v>
      </c>
      <c r="H127" s="57">
        <f t="shared" si="25"/>
        <v>-2.2284122562674095E-2</v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7">
        <v>0</v>
      </c>
      <c r="D128" s="37">
        <v>1</v>
      </c>
      <c r="E128" s="41" t="str">
        <f t="shared" ref="E128" si="42">+IF(C128=0,"",C128/C$75)</f>
        <v/>
      </c>
      <c r="F128" s="41">
        <f t="shared" ref="F128" si="43">+IF(D128=0,"",D128/D$75)</f>
        <v>1.5873015873015873E-3</v>
      </c>
      <c r="G128" s="41">
        <f t="shared" ref="G128" si="44">+IF(AND(C128=0,D128=0)," ",IF(C128=0,1,IF(D128=0,-1,(D128-C128)/C128)))</f>
        <v>1</v>
      </c>
      <c r="H128" s="57" t="str">
        <f t="shared" ref="H128" si="45">+IF(OR(AND(E128=""),(G128="")),"",E128*G128)</f>
        <v/>
      </c>
    </row>
    <row r="129" spans="1:9" s="23" customFormat="1" ht="15" x14ac:dyDescent="0.2">
      <c r="A129" s="81"/>
      <c r="B129" s="56" t="s">
        <v>189</v>
      </c>
      <c r="C129" s="37">
        <v>18</v>
      </c>
      <c r="D129" s="20">
        <v>33</v>
      </c>
      <c r="E129" s="41">
        <f t="shared" si="23"/>
        <v>5.0139275766016712E-2</v>
      </c>
      <c r="F129" s="41">
        <f t="shared" si="24"/>
        <v>5.2380952380952382E-2</v>
      </c>
      <c r="G129" s="22">
        <f t="shared" si="22"/>
        <v>0.83333333333333337</v>
      </c>
      <c r="H129" s="57">
        <f t="shared" si="25"/>
        <v>4.1782729805013928E-2</v>
      </c>
      <c r="I129" s="12"/>
    </row>
    <row r="130" spans="1:9" s="23" customFormat="1" ht="15" x14ac:dyDescent="0.2">
      <c r="A130" s="81"/>
      <c r="B130" s="56" t="s">
        <v>31</v>
      </c>
      <c r="C130" s="37">
        <v>0</v>
      </c>
      <c r="D130" s="20">
        <v>0</v>
      </c>
      <c r="E130" s="41" t="str">
        <f t="shared" si="23"/>
        <v/>
      </c>
      <c r="F130" s="41" t="str">
        <f t="shared" si="24"/>
        <v/>
      </c>
      <c r="G130" s="22" t="str">
        <f t="shared" si="22"/>
        <v xml:space="preserve"> </v>
      </c>
      <c r="H130" s="57" t="str">
        <f t="shared" si="25"/>
        <v/>
      </c>
      <c r="I130" s="12"/>
    </row>
    <row r="131" spans="1:9" s="23" customFormat="1" ht="15" x14ac:dyDescent="0.2">
      <c r="A131" s="81"/>
      <c r="B131" s="56" t="s">
        <v>33</v>
      </c>
      <c r="C131" s="37">
        <v>8</v>
      </c>
      <c r="D131" s="20">
        <v>29</v>
      </c>
      <c r="E131" s="41">
        <f t="shared" si="23"/>
        <v>2.2284122562674095E-2</v>
      </c>
      <c r="F131" s="41">
        <f t="shared" si="24"/>
        <v>4.6031746031746035E-2</v>
      </c>
      <c r="G131" s="22">
        <f t="shared" si="22"/>
        <v>2.625</v>
      </c>
      <c r="H131" s="57">
        <f t="shared" si="25"/>
        <v>5.8495821727019497E-2</v>
      </c>
      <c r="I131" s="12"/>
    </row>
    <row r="132" spans="1:9" s="23" customFormat="1" ht="15" x14ac:dyDescent="0.2">
      <c r="A132" s="81"/>
      <c r="B132" s="56" t="s">
        <v>190</v>
      </c>
      <c r="C132" s="37">
        <v>1</v>
      </c>
      <c r="D132" s="20">
        <v>7</v>
      </c>
      <c r="E132" s="41">
        <f t="shared" si="23"/>
        <v>2.7855153203342618E-3</v>
      </c>
      <c r="F132" s="41">
        <f t="shared" si="24"/>
        <v>1.1111111111111112E-2</v>
      </c>
      <c r="G132" s="22">
        <f t="shared" si="22"/>
        <v>6</v>
      </c>
      <c r="H132" s="57">
        <f t="shared" si="25"/>
        <v>1.6713091922005572E-2</v>
      </c>
      <c r="I132" s="12"/>
    </row>
    <row r="133" spans="1:9" s="23" customFormat="1" ht="15" x14ac:dyDescent="0.2">
      <c r="A133" s="81"/>
      <c r="B133" s="56" t="s">
        <v>421</v>
      </c>
      <c r="C133" s="37">
        <v>45</v>
      </c>
      <c r="D133" s="20">
        <v>0</v>
      </c>
      <c r="E133" s="41">
        <f t="shared" si="23"/>
        <v>0.12534818941504178</v>
      </c>
      <c r="F133" s="41" t="str">
        <f t="shared" si="24"/>
        <v/>
      </c>
      <c r="G133" s="22">
        <f t="shared" si="22"/>
        <v>-1</v>
      </c>
      <c r="H133" s="57">
        <f t="shared" si="25"/>
        <v>-0.12534818941504178</v>
      </c>
      <c r="I133" s="12"/>
    </row>
    <row r="134" spans="1:9" s="23" customFormat="1" ht="30" x14ac:dyDescent="0.2">
      <c r="A134" s="81"/>
      <c r="B134" s="56" t="s">
        <v>422</v>
      </c>
      <c r="C134" s="37">
        <v>18</v>
      </c>
      <c r="D134" s="20">
        <v>8</v>
      </c>
      <c r="E134" s="41">
        <f t="shared" si="23"/>
        <v>5.0139275766016712E-2</v>
      </c>
      <c r="F134" s="41">
        <f t="shared" si="24"/>
        <v>1.2698412698412698E-2</v>
      </c>
      <c r="G134" s="22">
        <f t="shared" si="22"/>
        <v>-0.55555555555555558</v>
      </c>
      <c r="H134" s="57">
        <f t="shared" si="25"/>
        <v>-2.7855153203342618E-2</v>
      </c>
      <c r="I134" s="12"/>
    </row>
    <row r="135" spans="1:9" s="23" customFormat="1" ht="30" x14ac:dyDescent="0.2">
      <c r="A135" s="81"/>
      <c r="B135" s="56" t="s">
        <v>191</v>
      </c>
      <c r="C135" s="37">
        <v>6</v>
      </c>
      <c r="D135" s="20">
        <v>10</v>
      </c>
      <c r="E135" s="41">
        <f t="shared" si="23"/>
        <v>1.6713091922005572E-2</v>
      </c>
      <c r="F135" s="41">
        <f t="shared" si="24"/>
        <v>1.5873015873015872E-2</v>
      </c>
      <c r="G135" s="22">
        <f t="shared" si="22"/>
        <v>0.66666666666666663</v>
      </c>
      <c r="H135" s="57">
        <f t="shared" si="25"/>
        <v>1.1142061281337047E-2</v>
      </c>
      <c r="I135" s="12"/>
    </row>
    <row r="136" spans="1:9" s="23" customFormat="1" ht="15" x14ac:dyDescent="0.2">
      <c r="A136" s="81"/>
      <c r="B136" s="56" t="s">
        <v>192</v>
      </c>
      <c r="C136" s="37">
        <v>9</v>
      </c>
      <c r="D136" s="20">
        <v>12</v>
      </c>
      <c r="E136" s="41">
        <f t="shared" si="23"/>
        <v>2.5069637883008356E-2</v>
      </c>
      <c r="F136" s="41">
        <f t="shared" si="24"/>
        <v>1.9047619047619049E-2</v>
      </c>
      <c r="G136" s="22">
        <f t="shared" si="22"/>
        <v>0.33333333333333331</v>
      </c>
      <c r="H136" s="57">
        <f t="shared" si="25"/>
        <v>8.3565459610027842E-3</v>
      </c>
      <c r="I136" s="12"/>
    </row>
    <row r="137" spans="1:9" s="23" customFormat="1" ht="15" x14ac:dyDescent="0.2">
      <c r="A137" s="81"/>
      <c r="B137" s="56" t="s">
        <v>28</v>
      </c>
      <c r="C137" s="37">
        <v>2</v>
      </c>
      <c r="D137" s="20">
        <v>8</v>
      </c>
      <c r="E137" s="41">
        <f t="shared" si="23"/>
        <v>5.5710306406685237E-3</v>
      </c>
      <c r="F137" s="41">
        <f t="shared" si="24"/>
        <v>1.2698412698412698E-2</v>
      </c>
      <c r="G137" s="22">
        <f t="shared" si="22"/>
        <v>3</v>
      </c>
      <c r="H137" s="57">
        <f t="shared" si="25"/>
        <v>1.6713091922005572E-2</v>
      </c>
      <c r="I137" s="12"/>
    </row>
    <row r="138" spans="1:9" s="23" customFormat="1" ht="15" x14ac:dyDescent="0.2">
      <c r="A138" s="81"/>
      <c r="B138" s="56" t="s">
        <v>32</v>
      </c>
      <c r="C138" s="37">
        <v>0</v>
      </c>
      <c r="D138" s="20">
        <v>3</v>
      </c>
      <c r="E138" s="41" t="str">
        <f t="shared" si="23"/>
        <v/>
      </c>
      <c r="F138" s="41">
        <f t="shared" si="24"/>
        <v>4.7619047619047623E-3</v>
      </c>
      <c r="G138" s="22">
        <f t="shared" si="22"/>
        <v>1</v>
      </c>
      <c r="H138" s="57" t="str">
        <f t="shared" si="25"/>
        <v/>
      </c>
      <c r="I138" s="12"/>
    </row>
    <row r="139" spans="1:9" s="23" customFormat="1" ht="15" x14ac:dyDescent="0.2">
      <c r="A139" s="81"/>
      <c r="B139" s="56" t="s">
        <v>505</v>
      </c>
      <c r="C139" s="37">
        <v>1</v>
      </c>
      <c r="D139" s="20">
        <v>3</v>
      </c>
      <c r="E139" s="41">
        <f t="shared" si="23"/>
        <v>2.7855153203342618E-3</v>
      </c>
      <c r="F139" s="41">
        <f t="shared" si="24"/>
        <v>4.7619047619047623E-3</v>
      </c>
      <c r="G139" s="22">
        <f t="shared" si="22"/>
        <v>2</v>
      </c>
      <c r="H139" s="57">
        <f t="shared" si="25"/>
        <v>5.5710306406685237E-3</v>
      </c>
      <c r="I139" s="12"/>
    </row>
    <row r="140" spans="1:9" s="23" customFormat="1" ht="15" x14ac:dyDescent="0.2">
      <c r="A140" s="81"/>
      <c r="B140" s="56" t="s">
        <v>30</v>
      </c>
      <c r="C140" s="37">
        <v>0</v>
      </c>
      <c r="D140" s="20">
        <v>1</v>
      </c>
      <c r="E140" s="41" t="str">
        <f t="shared" si="23"/>
        <v/>
      </c>
      <c r="F140" s="41">
        <f t="shared" si="24"/>
        <v>1.5873015873015873E-3</v>
      </c>
      <c r="G140" s="22">
        <f t="shared" si="22"/>
        <v>1</v>
      </c>
      <c r="H140" s="57" t="str">
        <f t="shared" si="25"/>
        <v/>
      </c>
      <c r="I140" s="12"/>
    </row>
    <row r="141" spans="1:9" s="23" customFormat="1" ht="15" x14ac:dyDescent="0.2">
      <c r="A141" s="81"/>
      <c r="B141" s="56" t="s">
        <v>29</v>
      </c>
      <c r="C141" s="37">
        <v>1</v>
      </c>
      <c r="D141" s="20">
        <v>0</v>
      </c>
      <c r="E141" s="41">
        <f t="shared" si="23"/>
        <v>2.7855153203342618E-3</v>
      </c>
      <c r="F141" s="41" t="str">
        <f t="shared" si="24"/>
        <v/>
      </c>
      <c r="G141" s="22">
        <f t="shared" si="22"/>
        <v>-1</v>
      </c>
      <c r="H141" s="57">
        <f t="shared" si="25"/>
        <v>-2.7855153203342618E-3</v>
      </c>
      <c r="I141" s="12"/>
    </row>
    <row r="142" spans="1:9" s="23" customFormat="1" ht="15" x14ac:dyDescent="0.2">
      <c r="A142" s="81"/>
      <c r="B142" s="56" t="s">
        <v>193</v>
      </c>
      <c r="C142" s="37">
        <v>3</v>
      </c>
      <c r="D142" s="20">
        <v>0</v>
      </c>
      <c r="E142" s="41">
        <f t="shared" si="23"/>
        <v>8.356545961002786E-3</v>
      </c>
      <c r="F142" s="41" t="str">
        <f t="shared" si="24"/>
        <v/>
      </c>
      <c r="G142" s="22">
        <f t="shared" si="22"/>
        <v>-1</v>
      </c>
      <c r="H142" s="57">
        <f t="shared" si="25"/>
        <v>-8.356545961002786E-3</v>
      </c>
      <c r="I142" s="12"/>
    </row>
    <row r="143" spans="1:9" s="23" customFormat="1" ht="15" x14ac:dyDescent="0.2">
      <c r="A143" s="81"/>
      <c r="B143" s="56" t="s">
        <v>194</v>
      </c>
      <c r="C143" s="37">
        <v>2</v>
      </c>
      <c r="D143" s="20">
        <v>1</v>
      </c>
      <c r="E143" s="41">
        <f t="shared" si="23"/>
        <v>5.5710306406685237E-3</v>
      </c>
      <c r="F143" s="41">
        <f t="shared" si="24"/>
        <v>1.5873015873015873E-3</v>
      </c>
      <c r="G143" s="22">
        <f t="shared" si="22"/>
        <v>-0.5</v>
      </c>
      <c r="H143" s="57">
        <f t="shared" si="25"/>
        <v>-2.7855153203342618E-3</v>
      </c>
      <c r="I143" s="12"/>
    </row>
    <row r="144" spans="1:9" s="23" customFormat="1" ht="30" x14ac:dyDescent="0.2">
      <c r="A144" s="81"/>
      <c r="B144" s="56" t="s">
        <v>195</v>
      </c>
      <c r="C144" s="37">
        <v>3</v>
      </c>
      <c r="D144" s="20">
        <v>5</v>
      </c>
      <c r="E144" s="41">
        <f t="shared" si="23"/>
        <v>8.356545961002786E-3</v>
      </c>
      <c r="F144" s="41">
        <f t="shared" si="24"/>
        <v>7.9365079365079361E-3</v>
      </c>
      <c r="G144" s="22">
        <f t="shared" si="22"/>
        <v>0.66666666666666663</v>
      </c>
      <c r="H144" s="57">
        <f t="shared" si="25"/>
        <v>5.5710306406685237E-3</v>
      </c>
      <c r="I144" s="12"/>
    </row>
    <row r="145" spans="1:9" s="23" customFormat="1" ht="30" x14ac:dyDescent="0.2">
      <c r="A145" s="81"/>
      <c r="B145" s="56" t="s">
        <v>196</v>
      </c>
      <c r="C145" s="37">
        <v>0</v>
      </c>
      <c r="D145" s="20">
        <v>0</v>
      </c>
      <c r="E145" s="41" t="str">
        <f t="shared" si="23"/>
        <v/>
      </c>
      <c r="F145" s="41" t="str">
        <f t="shared" si="24"/>
        <v/>
      </c>
      <c r="G145" s="22" t="str">
        <f t="shared" ref="G145:G170" si="46">+IF(AND(C145=0,D145=0)," ",IF(C145=0,1,IF(D145=0,-1,(D145-C145)/C145)))</f>
        <v xml:space="preserve"> </v>
      </c>
      <c r="H145" s="57" t="str">
        <f t="shared" si="25"/>
        <v/>
      </c>
      <c r="I145" s="12"/>
    </row>
    <row r="146" spans="1:9" s="23" customFormat="1" ht="30" x14ac:dyDescent="0.2">
      <c r="A146" s="81"/>
      <c r="B146" s="56" t="s">
        <v>423</v>
      </c>
      <c r="C146" s="37">
        <v>0</v>
      </c>
      <c r="D146" s="20">
        <v>0</v>
      </c>
      <c r="E146" s="41" t="str">
        <f t="shared" ref="E146:E170" si="47">+IF(C146=0,"",C146/C$75)</f>
        <v/>
      </c>
      <c r="F146" s="41" t="str">
        <f t="shared" ref="F146:F170" si="48">+IF(D146=0,"",D146/D$75)</f>
        <v/>
      </c>
      <c r="G146" s="22" t="str">
        <f t="shared" si="46"/>
        <v xml:space="preserve"> </v>
      </c>
      <c r="H146" s="57" t="str">
        <f t="shared" ref="H146:H170" si="49">+IF(OR(AND(E146=""),(G146="")),"",E146*G146)</f>
        <v/>
      </c>
      <c r="I146" s="12"/>
    </row>
    <row r="147" spans="1:9" s="23" customFormat="1" ht="30" x14ac:dyDescent="0.2">
      <c r="A147" s="81"/>
      <c r="B147" s="56" t="s">
        <v>197</v>
      </c>
      <c r="C147" s="37">
        <v>0</v>
      </c>
      <c r="D147" s="20">
        <v>0</v>
      </c>
      <c r="E147" s="41" t="str">
        <f t="shared" si="47"/>
        <v/>
      </c>
      <c r="F147" s="41" t="str">
        <f t="shared" si="48"/>
        <v/>
      </c>
      <c r="G147" s="22" t="str">
        <f t="shared" si="46"/>
        <v xml:space="preserve"> </v>
      </c>
      <c r="H147" s="57" t="str">
        <f t="shared" si="49"/>
        <v/>
      </c>
      <c r="I147" s="12"/>
    </row>
    <row r="148" spans="1:9" s="23" customFormat="1" ht="30" x14ac:dyDescent="0.2">
      <c r="A148" s="81"/>
      <c r="B148" s="56" t="s">
        <v>198</v>
      </c>
      <c r="C148" s="37">
        <v>0</v>
      </c>
      <c r="D148" s="20">
        <v>1</v>
      </c>
      <c r="E148" s="41" t="str">
        <f t="shared" si="47"/>
        <v/>
      </c>
      <c r="F148" s="41">
        <f t="shared" si="48"/>
        <v>1.5873015873015873E-3</v>
      </c>
      <c r="G148" s="22">
        <f t="shared" si="46"/>
        <v>1</v>
      </c>
      <c r="H148" s="57" t="str">
        <f t="shared" si="49"/>
        <v/>
      </c>
      <c r="I148" s="12"/>
    </row>
    <row r="149" spans="1:9" s="23" customFormat="1" ht="15" x14ac:dyDescent="0.2">
      <c r="A149" s="81"/>
      <c r="B149" s="56" t="s">
        <v>611</v>
      </c>
      <c r="C149" s="37">
        <v>0</v>
      </c>
      <c r="D149" s="20">
        <v>0</v>
      </c>
      <c r="E149" s="41" t="str">
        <f t="shared" ref="E149" si="50">+IF(C149=0,"",C149/C$75)</f>
        <v/>
      </c>
      <c r="F149" s="41" t="str">
        <f t="shared" ref="F149" si="51">+IF(D149=0,"",D149/D$75)</f>
        <v/>
      </c>
      <c r="G149" s="41" t="str">
        <f t="shared" ref="G149" si="52">+IF(AND(C149=0,D149=0)," ",IF(C149=0,1,IF(D149=0,-1,(D149-C149)/C149)))</f>
        <v xml:space="preserve"> </v>
      </c>
      <c r="H149" s="57" t="str">
        <f t="shared" ref="H149" si="53">+IF(OR(AND(E149=""),(G149="")),"",E149*G149)</f>
        <v/>
      </c>
      <c r="I149" s="12"/>
    </row>
    <row r="150" spans="1:9" s="23" customFormat="1" ht="15" x14ac:dyDescent="0.2">
      <c r="A150" s="81"/>
      <c r="B150" s="56" t="s">
        <v>546</v>
      </c>
      <c r="C150" s="37">
        <v>0</v>
      </c>
      <c r="D150" s="20">
        <v>0</v>
      </c>
      <c r="E150" s="41" t="str">
        <f t="shared" ref="E150" si="54">+IF(C150=0,"",C150/C$75)</f>
        <v/>
      </c>
      <c r="F150" s="41" t="str">
        <f t="shared" ref="F150" si="55">+IF(D150=0,"",D150/D$75)</f>
        <v/>
      </c>
      <c r="G150" s="22" t="str">
        <f t="shared" si="46"/>
        <v xml:space="preserve"> </v>
      </c>
      <c r="H150" s="57" t="str">
        <f t="shared" ref="H150" si="56">+IF(OR(AND(E150=""),(G150="")),"",E150*G150)</f>
        <v/>
      </c>
      <c r="I150" s="12"/>
    </row>
    <row r="151" spans="1:9" s="23" customFormat="1" ht="15" x14ac:dyDescent="0.2">
      <c r="A151" s="81"/>
      <c r="B151" s="56" t="s">
        <v>558</v>
      </c>
      <c r="C151" s="37">
        <v>0</v>
      </c>
      <c r="D151" s="20">
        <v>3</v>
      </c>
      <c r="E151" s="41" t="str">
        <f t="shared" si="47"/>
        <v/>
      </c>
      <c r="F151" s="41">
        <f t="shared" si="48"/>
        <v>4.7619047619047623E-3</v>
      </c>
      <c r="G151" s="22">
        <f t="shared" si="46"/>
        <v>1</v>
      </c>
      <c r="H151" s="57" t="str">
        <f t="shared" si="49"/>
        <v/>
      </c>
      <c r="I151" s="12"/>
    </row>
    <row r="152" spans="1:9" s="23" customFormat="1" ht="15" x14ac:dyDescent="0.2">
      <c r="A152" s="81"/>
      <c r="B152" s="56" t="s">
        <v>559</v>
      </c>
      <c r="C152" s="37">
        <v>0</v>
      </c>
      <c r="D152" s="20">
        <v>0</v>
      </c>
      <c r="E152" s="41" t="str">
        <f t="shared" si="47"/>
        <v/>
      </c>
      <c r="F152" s="41" t="str">
        <f t="shared" si="48"/>
        <v/>
      </c>
      <c r="G152" s="22" t="str">
        <f t="shared" si="46"/>
        <v xml:space="preserve"> </v>
      </c>
      <c r="H152" s="57" t="str">
        <f t="shared" si="49"/>
        <v/>
      </c>
      <c r="I152" s="12"/>
    </row>
    <row r="153" spans="1:9" s="23" customFormat="1" ht="15" x14ac:dyDescent="0.2">
      <c r="A153" s="81"/>
      <c r="B153" s="56" t="s">
        <v>548</v>
      </c>
      <c r="C153" s="37">
        <v>0</v>
      </c>
      <c r="D153" s="20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7">
        <v>0</v>
      </c>
      <c r="D154" s="20">
        <v>0</v>
      </c>
      <c r="E154" s="41" t="str">
        <f t="shared" si="47"/>
        <v/>
      </c>
      <c r="F154" s="41" t="str">
        <f t="shared" si="48"/>
        <v/>
      </c>
      <c r="G154" s="22" t="str">
        <f t="shared" si="46"/>
        <v xml:space="preserve"> </v>
      </c>
      <c r="H154" s="57" t="str">
        <f t="shared" si="49"/>
        <v/>
      </c>
      <c r="I154" s="12"/>
    </row>
    <row r="155" spans="1:9" s="23" customFormat="1" ht="15" x14ac:dyDescent="0.2">
      <c r="A155" s="81"/>
      <c r="B155" s="56" t="s">
        <v>424</v>
      </c>
      <c r="C155" s="37">
        <v>0</v>
      </c>
      <c r="D155" s="20">
        <v>0</v>
      </c>
      <c r="E155" s="41" t="str">
        <f t="shared" si="47"/>
        <v/>
      </c>
      <c r="F155" s="41" t="str">
        <f t="shared" si="48"/>
        <v/>
      </c>
      <c r="G155" s="22" t="str">
        <f t="shared" si="46"/>
        <v xml:space="preserve"> </v>
      </c>
      <c r="H155" s="57" t="str">
        <f t="shared" si="49"/>
        <v/>
      </c>
      <c r="I155" s="12"/>
    </row>
    <row r="156" spans="1:9" s="23" customFormat="1" ht="15" x14ac:dyDescent="0.2">
      <c r="A156" s="81"/>
      <c r="B156" s="56" t="s">
        <v>34</v>
      </c>
      <c r="C156" s="37">
        <v>2</v>
      </c>
      <c r="D156" s="20">
        <v>12</v>
      </c>
      <c r="E156" s="41">
        <f t="shared" si="47"/>
        <v>5.5710306406685237E-3</v>
      </c>
      <c r="F156" s="41">
        <f t="shared" si="48"/>
        <v>1.9047619047619049E-2</v>
      </c>
      <c r="G156" s="22">
        <f t="shared" si="46"/>
        <v>5</v>
      </c>
      <c r="H156" s="57">
        <f t="shared" si="49"/>
        <v>2.7855153203342618E-2</v>
      </c>
      <c r="I156" s="12"/>
    </row>
    <row r="157" spans="1:9" s="23" customFormat="1" ht="15" x14ac:dyDescent="0.2">
      <c r="A157" s="81"/>
      <c r="B157" s="56" t="s">
        <v>199</v>
      </c>
      <c r="C157" s="37">
        <v>0</v>
      </c>
      <c r="D157" s="20">
        <v>0</v>
      </c>
      <c r="E157" s="41" t="str">
        <f t="shared" si="47"/>
        <v/>
      </c>
      <c r="F157" s="41" t="str">
        <f t="shared" si="48"/>
        <v/>
      </c>
      <c r="G157" s="22" t="str">
        <f t="shared" si="46"/>
        <v xml:space="preserve"> </v>
      </c>
      <c r="H157" s="57" t="str">
        <f t="shared" si="49"/>
        <v/>
      </c>
      <c r="I157" s="12"/>
    </row>
    <row r="158" spans="1:9" s="23" customFormat="1" ht="30" x14ac:dyDescent="0.2">
      <c r="A158" s="81"/>
      <c r="B158" s="56" t="s">
        <v>200</v>
      </c>
      <c r="C158" s="37">
        <v>0</v>
      </c>
      <c r="D158" s="20">
        <v>1</v>
      </c>
      <c r="E158" s="41" t="str">
        <f t="shared" si="47"/>
        <v/>
      </c>
      <c r="F158" s="41">
        <f t="shared" si="48"/>
        <v>1.5873015873015873E-3</v>
      </c>
      <c r="G158" s="22">
        <f t="shared" si="46"/>
        <v>1</v>
      </c>
      <c r="H158" s="57" t="str">
        <f t="shared" si="49"/>
        <v/>
      </c>
      <c r="I158" s="12"/>
    </row>
    <row r="159" spans="1:9" s="23" customFormat="1" ht="15" x14ac:dyDescent="0.2">
      <c r="A159" s="81"/>
      <c r="B159" s="56" t="s">
        <v>612</v>
      </c>
      <c r="C159" s="37">
        <v>0</v>
      </c>
      <c r="D159" s="20">
        <v>1</v>
      </c>
      <c r="E159" s="41" t="str">
        <f t="shared" ref="E159" si="60">+IF(C159=0,"",C159/C$75)</f>
        <v/>
      </c>
      <c r="F159" s="41">
        <f t="shared" ref="F159" si="61">+IF(D159=0,"",D159/D$75)</f>
        <v>1.5873015873015873E-3</v>
      </c>
      <c r="G159" s="41">
        <f t="shared" ref="G159" si="62">+IF(AND(C159=0,D159=0)," ",IF(C159=0,1,IF(D159=0,-1,(D159-C159)/C159)))</f>
        <v>1</v>
      </c>
      <c r="H159" s="57" t="str">
        <f t="shared" ref="H159" si="63">+IF(OR(AND(E159=""),(G159="")),"",E159*G159)</f>
        <v/>
      </c>
      <c r="I159" s="12"/>
    </row>
    <row r="160" spans="1:9" s="23" customFormat="1" ht="30" x14ac:dyDescent="0.2">
      <c r="A160" s="81"/>
      <c r="B160" s="56" t="s">
        <v>201</v>
      </c>
      <c r="C160" s="37">
        <v>1</v>
      </c>
      <c r="D160" s="20">
        <v>0</v>
      </c>
      <c r="E160" s="41">
        <f t="shared" si="47"/>
        <v>2.7855153203342618E-3</v>
      </c>
      <c r="F160" s="41" t="str">
        <f t="shared" si="48"/>
        <v/>
      </c>
      <c r="G160" s="22">
        <f t="shared" si="46"/>
        <v>-1</v>
      </c>
      <c r="H160" s="57">
        <f t="shared" si="49"/>
        <v>-2.7855153203342618E-3</v>
      </c>
      <c r="I160" s="12"/>
    </row>
    <row r="161" spans="1:9" s="23" customFormat="1" ht="15" x14ac:dyDescent="0.2">
      <c r="A161" s="81"/>
      <c r="B161" s="56" t="s">
        <v>594</v>
      </c>
      <c r="C161" s="37">
        <v>0</v>
      </c>
      <c r="D161" s="20">
        <v>2</v>
      </c>
      <c r="E161" s="41" t="str">
        <f t="shared" si="47"/>
        <v/>
      </c>
      <c r="F161" s="41">
        <f t="shared" si="48"/>
        <v>3.1746031746031746E-3</v>
      </c>
      <c r="G161" s="22">
        <f t="shared" si="46"/>
        <v>1</v>
      </c>
      <c r="H161" s="57" t="str">
        <f t="shared" si="49"/>
        <v/>
      </c>
      <c r="I161" s="12"/>
    </row>
    <row r="162" spans="1:9" s="23" customFormat="1" ht="15" x14ac:dyDescent="0.2">
      <c r="A162" s="81"/>
      <c r="B162" s="56" t="s">
        <v>39</v>
      </c>
      <c r="C162" s="37">
        <v>0</v>
      </c>
      <c r="D162" s="20">
        <v>0</v>
      </c>
      <c r="E162" s="41" t="str">
        <f t="shared" si="47"/>
        <v/>
      </c>
      <c r="F162" s="41" t="str">
        <f t="shared" si="48"/>
        <v/>
      </c>
      <c r="G162" s="22" t="str">
        <f t="shared" si="46"/>
        <v xml:space="preserve"> </v>
      </c>
      <c r="H162" s="57" t="str">
        <f t="shared" si="49"/>
        <v/>
      </c>
      <c r="I162" s="12"/>
    </row>
    <row r="163" spans="1:9" s="23" customFormat="1" ht="15" x14ac:dyDescent="0.2">
      <c r="A163" s="81"/>
      <c r="B163" s="56" t="s">
        <v>37</v>
      </c>
      <c r="C163" s="37">
        <v>0</v>
      </c>
      <c r="D163" s="20">
        <v>0</v>
      </c>
      <c r="E163" s="41" t="str">
        <f t="shared" si="47"/>
        <v/>
      </c>
      <c r="F163" s="41" t="str">
        <f t="shared" si="48"/>
        <v/>
      </c>
      <c r="G163" s="22" t="str">
        <f t="shared" si="46"/>
        <v xml:space="preserve"> </v>
      </c>
      <c r="H163" s="57" t="str">
        <f t="shared" si="49"/>
        <v/>
      </c>
      <c r="I163" s="12"/>
    </row>
    <row r="164" spans="1:9" s="23" customFormat="1" ht="15" x14ac:dyDescent="0.2">
      <c r="A164" s="81"/>
      <c r="B164" s="56" t="s">
        <v>38</v>
      </c>
      <c r="C164" s="37">
        <v>25</v>
      </c>
      <c r="D164" s="20">
        <v>77</v>
      </c>
      <c r="E164" s="41">
        <f t="shared" si="47"/>
        <v>6.9637883008356549E-2</v>
      </c>
      <c r="F164" s="41">
        <f t="shared" si="48"/>
        <v>0.12222222222222222</v>
      </c>
      <c r="G164" s="22">
        <f t="shared" si="46"/>
        <v>2.08</v>
      </c>
      <c r="H164" s="57">
        <f t="shared" si="49"/>
        <v>0.14484679665738162</v>
      </c>
      <c r="I164" s="12"/>
    </row>
    <row r="165" spans="1:9" s="23" customFormat="1" ht="15" x14ac:dyDescent="0.2">
      <c r="A165" s="81"/>
      <c r="B165" s="56" t="s">
        <v>613</v>
      </c>
      <c r="C165" s="37">
        <v>0</v>
      </c>
      <c r="D165" s="20">
        <v>0</v>
      </c>
      <c r="E165" s="41" t="str">
        <f t="shared" ref="E165:E166" si="64">+IF(C165=0,"",C165/C$75)</f>
        <v/>
      </c>
      <c r="F165" s="41" t="str">
        <f t="shared" ref="F165:F166" si="65">+IF(D165=0,"",D165/D$75)</f>
        <v/>
      </c>
      <c r="G165" s="41" t="str">
        <f t="shared" ref="G165:G166" si="66">+IF(AND(C165=0,D165=0)," ",IF(C165=0,1,IF(D165=0,-1,(D165-C165)/C165)))</f>
        <v xml:space="preserve"> </v>
      </c>
      <c r="H165" s="57" t="str">
        <f t="shared" ref="H165:H166" si="67">+IF(OR(AND(E165=""),(G165="")),"",E165*G165)</f>
        <v/>
      </c>
      <c r="I165" s="12"/>
    </row>
    <row r="166" spans="1:9" s="23" customFormat="1" ht="15" x14ac:dyDescent="0.2">
      <c r="A166" s="81"/>
      <c r="B166" s="56" t="s">
        <v>614</v>
      </c>
      <c r="C166" s="37">
        <v>0</v>
      </c>
      <c r="D166" s="20">
        <v>0</v>
      </c>
      <c r="E166" s="41" t="str">
        <f t="shared" si="64"/>
        <v/>
      </c>
      <c r="F166" s="41" t="str">
        <f t="shared" si="65"/>
        <v/>
      </c>
      <c r="G166" s="41" t="str">
        <f t="shared" si="66"/>
        <v xml:space="preserve"> </v>
      </c>
      <c r="H166" s="57" t="str">
        <f t="shared" si="67"/>
        <v/>
      </c>
      <c r="I166" s="12"/>
    </row>
    <row r="167" spans="1:9" s="23" customFormat="1" ht="15" x14ac:dyDescent="0.2">
      <c r="A167" s="81"/>
      <c r="B167" s="56" t="s">
        <v>506</v>
      </c>
      <c r="C167" s="37">
        <v>37</v>
      </c>
      <c r="D167" s="20">
        <v>88</v>
      </c>
      <c r="E167" s="41">
        <f t="shared" si="47"/>
        <v>0.10306406685236769</v>
      </c>
      <c r="F167" s="41">
        <f t="shared" si="48"/>
        <v>0.13968253968253969</v>
      </c>
      <c r="G167" s="22">
        <f t="shared" si="46"/>
        <v>1.3783783783783783</v>
      </c>
      <c r="H167" s="57">
        <f t="shared" si="49"/>
        <v>0.14206128133704735</v>
      </c>
      <c r="I167" s="12"/>
    </row>
    <row r="168" spans="1:9" s="23" customFormat="1" ht="30" x14ac:dyDescent="0.2">
      <c r="A168" s="81"/>
      <c r="B168" s="56" t="s">
        <v>524</v>
      </c>
      <c r="C168" s="37">
        <v>0</v>
      </c>
      <c r="D168" s="20">
        <v>6</v>
      </c>
      <c r="E168" s="41" t="str">
        <f t="shared" si="47"/>
        <v/>
      </c>
      <c r="F168" s="41">
        <f t="shared" si="48"/>
        <v>9.5238095238095247E-3</v>
      </c>
      <c r="G168" s="22">
        <f t="shared" si="46"/>
        <v>1</v>
      </c>
      <c r="H168" s="57" t="str">
        <f t="shared" si="49"/>
        <v/>
      </c>
      <c r="I168" s="12"/>
    </row>
    <row r="169" spans="1:9" s="23" customFormat="1" ht="30" x14ac:dyDescent="0.2">
      <c r="A169" s="81"/>
      <c r="B169" s="56" t="s">
        <v>537</v>
      </c>
      <c r="C169" s="37">
        <v>0</v>
      </c>
      <c r="D169" s="20">
        <v>0</v>
      </c>
      <c r="E169" s="41" t="str">
        <f t="shared" si="47"/>
        <v/>
      </c>
      <c r="F169" s="41" t="str">
        <f t="shared" si="48"/>
        <v/>
      </c>
      <c r="G169" s="22" t="str">
        <f t="shared" si="46"/>
        <v xml:space="preserve"> </v>
      </c>
      <c r="H169" s="57" t="str">
        <f t="shared" si="49"/>
        <v/>
      </c>
      <c r="I169" s="12"/>
    </row>
    <row r="170" spans="1:9" s="23" customFormat="1" ht="15.75" thickBot="1" x14ac:dyDescent="0.25">
      <c r="A170" s="81"/>
      <c r="B170" s="58" t="s">
        <v>532</v>
      </c>
      <c r="C170" s="59">
        <v>0</v>
      </c>
      <c r="D170" s="89">
        <v>0</v>
      </c>
      <c r="E170" s="61" t="str">
        <f t="shared" si="47"/>
        <v/>
      </c>
      <c r="F170" s="61" t="str">
        <f t="shared" si="48"/>
        <v/>
      </c>
      <c r="G170" s="83" t="str">
        <f t="shared" si="46"/>
        <v xml:space="preserve"> </v>
      </c>
      <c r="H170" s="62" t="str">
        <f t="shared" si="49"/>
        <v/>
      </c>
      <c r="I170" s="12"/>
    </row>
    <row r="171" spans="1:9" s="12" customFormat="1" x14ac:dyDescent="0.2">
      <c r="A171" s="86"/>
      <c r="H171" s="19"/>
    </row>
    <row r="172" spans="1:9" s="12" customFormat="1" x14ac:dyDescent="0.2">
      <c r="A172" s="86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3">
        <f>SUM(C177:C349)</f>
        <v>617</v>
      </c>
      <c r="D176" s="14">
        <f>SUM(D177:D349)</f>
        <v>1118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0.81199351701782818</v>
      </c>
      <c r="H176" s="48">
        <f>+IF(OR(AND(E176=""),(G176="")),"",E176*G176)</f>
        <v>0.81199351701782818</v>
      </c>
    </row>
    <row r="177" spans="1:9" s="23" customFormat="1" ht="30" x14ac:dyDescent="0.2">
      <c r="A177" s="81"/>
      <c r="B177" s="64" t="s">
        <v>425</v>
      </c>
      <c r="C177" s="37">
        <v>3</v>
      </c>
      <c r="D177" s="20">
        <v>2</v>
      </c>
      <c r="E177" s="41">
        <f>+IF(C177=0,"",C177/C$176)</f>
        <v>4.8622366288492711E-3</v>
      </c>
      <c r="F177" s="41">
        <f>+IF(D177=0,"",D177/D$176)</f>
        <v>1.7889087656529517E-3</v>
      </c>
      <c r="G177" s="22">
        <f t="shared" ref="G177:G243" si="68">+IF(AND(C177=0,D177=0)," ",IF(C177=0,1,IF(D177=0,-1,(D177-C177)/C177)))</f>
        <v>-0.33333333333333331</v>
      </c>
      <c r="H177" s="57">
        <f>+IF(OR(AND(E177=""),(G177="")),"",E177*G177)</f>
        <v>-1.620745542949757E-3</v>
      </c>
      <c r="I177" s="12"/>
    </row>
    <row r="178" spans="1:9" s="23" customFormat="1" ht="15" x14ac:dyDescent="0.2">
      <c r="A178" s="81"/>
      <c r="B178" s="64" t="s">
        <v>560</v>
      </c>
      <c r="C178" s="37">
        <v>0</v>
      </c>
      <c r="D178" s="20">
        <v>0</v>
      </c>
      <c r="E178" s="41" t="str">
        <f t="shared" ref="E178:E245" si="69">+IF(C178=0,"",C178/C$176)</f>
        <v/>
      </c>
      <c r="F178" s="41" t="str">
        <f t="shared" ref="F178:F245" si="70">+IF(D178=0,"",D178/D$176)</f>
        <v/>
      </c>
      <c r="G178" s="22" t="str">
        <f t="shared" si="68"/>
        <v xml:space="preserve"> </v>
      </c>
      <c r="H178" s="57" t="str">
        <f t="shared" ref="H178:H245" si="71">+IF(OR(AND(E178=""),(G178="")),"",E178*G178)</f>
        <v/>
      </c>
      <c r="I178" s="12"/>
    </row>
    <row r="179" spans="1:9" s="23" customFormat="1" ht="45" x14ac:dyDescent="0.2">
      <c r="A179" s="81"/>
      <c r="B179" s="64" t="s">
        <v>426</v>
      </c>
      <c r="C179" s="37">
        <v>19</v>
      </c>
      <c r="D179" s="20">
        <v>2</v>
      </c>
      <c r="E179" s="41">
        <f t="shared" si="69"/>
        <v>3.0794165316045379E-2</v>
      </c>
      <c r="F179" s="41">
        <f t="shared" si="70"/>
        <v>1.7889087656529517E-3</v>
      </c>
      <c r="G179" s="22">
        <f t="shared" si="68"/>
        <v>-0.89473684210526316</v>
      </c>
      <c r="H179" s="57">
        <f t="shared" si="71"/>
        <v>-2.7552674230145867E-2</v>
      </c>
      <c r="I179" s="12"/>
    </row>
    <row r="180" spans="1:9" s="23" customFormat="1" ht="30" x14ac:dyDescent="0.2">
      <c r="A180" s="81"/>
      <c r="B180" s="64" t="s">
        <v>427</v>
      </c>
      <c r="C180" s="37">
        <v>0</v>
      </c>
      <c r="D180" s="20">
        <v>0</v>
      </c>
      <c r="E180" s="41" t="str">
        <f t="shared" si="69"/>
        <v/>
      </c>
      <c r="F180" s="41" t="str">
        <f t="shared" si="70"/>
        <v/>
      </c>
      <c r="G180" s="22" t="str">
        <f t="shared" si="68"/>
        <v xml:space="preserve"> </v>
      </c>
      <c r="H180" s="57" t="str">
        <f t="shared" si="71"/>
        <v/>
      </c>
      <c r="I180" s="12"/>
    </row>
    <row r="181" spans="1:9" s="23" customFormat="1" ht="30" x14ac:dyDescent="0.2">
      <c r="A181" s="81"/>
      <c r="B181" s="64" t="s">
        <v>561</v>
      </c>
      <c r="C181" s="37">
        <v>0</v>
      </c>
      <c r="D181" s="20">
        <v>41</v>
      </c>
      <c r="E181" s="41" t="str">
        <f t="shared" si="69"/>
        <v/>
      </c>
      <c r="F181" s="41">
        <f t="shared" si="70"/>
        <v>3.6672629695885507E-2</v>
      </c>
      <c r="G181" s="22">
        <f t="shared" si="68"/>
        <v>1</v>
      </c>
      <c r="H181" s="57" t="str">
        <f t="shared" si="71"/>
        <v/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7"/>
      <c r="D182" s="37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7">
        <v>141</v>
      </c>
      <c r="D183" s="20">
        <v>346</v>
      </c>
      <c r="E183" s="41">
        <f t="shared" si="69"/>
        <v>0.22852512155591573</v>
      </c>
      <c r="F183" s="41">
        <f t="shared" si="70"/>
        <v>0.30948121645796062</v>
      </c>
      <c r="G183" s="22">
        <f t="shared" si="68"/>
        <v>1.4539007092198581</v>
      </c>
      <c r="H183" s="57">
        <f t="shared" si="71"/>
        <v>0.33225283630470015</v>
      </c>
      <c r="I183" s="12"/>
    </row>
    <row r="184" spans="1:9" s="23" customFormat="1" ht="15" x14ac:dyDescent="0.2">
      <c r="A184" s="81"/>
      <c r="B184" s="64" t="s">
        <v>562</v>
      </c>
      <c r="C184" s="37">
        <v>2</v>
      </c>
      <c r="D184" s="20">
        <v>4</v>
      </c>
      <c r="E184" s="41">
        <f t="shared" si="69"/>
        <v>3.2414910858995136E-3</v>
      </c>
      <c r="F184" s="41">
        <f t="shared" si="70"/>
        <v>3.5778175313059034E-3</v>
      </c>
      <c r="G184" s="22">
        <f t="shared" si="68"/>
        <v>1</v>
      </c>
      <c r="H184" s="57">
        <f t="shared" si="71"/>
        <v>3.2414910858995136E-3</v>
      </c>
      <c r="I184" s="12"/>
    </row>
    <row r="185" spans="1:9" s="23" customFormat="1" ht="15" x14ac:dyDescent="0.2">
      <c r="A185" s="81"/>
      <c r="B185" s="64" t="s">
        <v>563</v>
      </c>
      <c r="C185" s="37">
        <v>2</v>
      </c>
      <c r="D185" s="20">
        <v>2</v>
      </c>
      <c r="E185" s="41">
        <f t="shared" si="69"/>
        <v>3.2414910858995136E-3</v>
      </c>
      <c r="F185" s="41">
        <f t="shared" si="70"/>
        <v>1.7889087656529517E-3</v>
      </c>
      <c r="G185" s="22">
        <f t="shared" si="68"/>
        <v>0</v>
      </c>
      <c r="H185" s="57">
        <f t="shared" si="71"/>
        <v>0</v>
      </c>
      <c r="I185" s="12"/>
    </row>
    <row r="186" spans="1:9" s="23" customFormat="1" ht="15" x14ac:dyDescent="0.2">
      <c r="A186" s="81"/>
      <c r="B186" s="64" t="s">
        <v>564</v>
      </c>
      <c r="C186" s="37">
        <v>0</v>
      </c>
      <c r="D186" s="20">
        <v>1</v>
      </c>
      <c r="E186" s="41" t="str">
        <f t="shared" si="69"/>
        <v/>
      </c>
      <c r="F186" s="41">
        <f t="shared" si="70"/>
        <v>8.9445438282647585E-4</v>
      </c>
      <c r="G186" s="22">
        <f t="shared" si="68"/>
        <v>1</v>
      </c>
      <c r="H186" s="57" t="str">
        <f t="shared" si="71"/>
        <v/>
      </c>
      <c r="I186" s="12"/>
    </row>
    <row r="187" spans="1:9" s="23" customFormat="1" ht="15" x14ac:dyDescent="0.2">
      <c r="A187" s="81"/>
      <c r="B187" s="64" t="s">
        <v>40</v>
      </c>
      <c r="C187" s="37">
        <v>1</v>
      </c>
      <c r="D187" s="20">
        <v>2</v>
      </c>
      <c r="E187" s="41">
        <f t="shared" si="69"/>
        <v>1.6207455429497568E-3</v>
      </c>
      <c r="F187" s="41">
        <f t="shared" si="70"/>
        <v>1.7889087656529517E-3</v>
      </c>
      <c r="G187" s="22">
        <f t="shared" si="68"/>
        <v>1</v>
      </c>
      <c r="H187" s="57">
        <f t="shared" si="71"/>
        <v>1.6207455429497568E-3</v>
      </c>
      <c r="I187" s="12"/>
    </row>
    <row r="188" spans="1:9" s="23" customFormat="1" ht="30" x14ac:dyDescent="0.2">
      <c r="A188" s="81"/>
      <c r="B188" s="64" t="s">
        <v>202</v>
      </c>
      <c r="C188" s="37">
        <v>0</v>
      </c>
      <c r="D188" s="20">
        <v>0</v>
      </c>
      <c r="E188" s="41" t="str">
        <f t="shared" si="69"/>
        <v/>
      </c>
      <c r="F188" s="41" t="str">
        <f t="shared" si="70"/>
        <v/>
      </c>
      <c r="G188" s="22" t="str">
        <f t="shared" si="68"/>
        <v xml:space="preserve"> </v>
      </c>
      <c r="H188" s="57" t="str">
        <f t="shared" si="71"/>
        <v/>
      </c>
      <c r="I188" s="12"/>
    </row>
    <row r="189" spans="1:9" s="23" customFormat="1" ht="15" x14ac:dyDescent="0.2">
      <c r="A189" s="81"/>
      <c r="B189" s="64" t="s">
        <v>43</v>
      </c>
      <c r="C189" s="37">
        <v>3</v>
      </c>
      <c r="D189" s="20">
        <v>0</v>
      </c>
      <c r="E189" s="41">
        <f t="shared" si="69"/>
        <v>4.8622366288492711E-3</v>
      </c>
      <c r="F189" s="41" t="str">
        <f t="shared" si="70"/>
        <v/>
      </c>
      <c r="G189" s="22">
        <f t="shared" si="68"/>
        <v>-1</v>
      </c>
      <c r="H189" s="57">
        <f t="shared" si="71"/>
        <v>-4.8622366288492711E-3</v>
      </c>
      <c r="I189" s="12"/>
    </row>
    <row r="190" spans="1:9" s="23" customFormat="1" ht="15" x14ac:dyDescent="0.2">
      <c r="A190" s="81"/>
      <c r="B190" s="64" t="s">
        <v>498</v>
      </c>
      <c r="C190" s="37">
        <v>3</v>
      </c>
      <c r="D190" s="20">
        <v>4</v>
      </c>
      <c r="E190" s="41">
        <f t="shared" si="69"/>
        <v>4.8622366288492711E-3</v>
      </c>
      <c r="F190" s="41">
        <f t="shared" si="70"/>
        <v>3.5778175313059034E-3</v>
      </c>
      <c r="G190" s="22">
        <f t="shared" si="68"/>
        <v>0.33333333333333331</v>
      </c>
      <c r="H190" s="57">
        <f t="shared" si="71"/>
        <v>1.620745542949757E-3</v>
      </c>
      <c r="I190" s="12"/>
    </row>
    <row r="191" spans="1:9" s="23" customFormat="1" ht="15" x14ac:dyDescent="0.2">
      <c r="A191" s="81"/>
      <c r="B191" s="64" t="s">
        <v>428</v>
      </c>
      <c r="C191" s="37">
        <v>2</v>
      </c>
      <c r="D191" s="20">
        <v>28</v>
      </c>
      <c r="E191" s="41">
        <f t="shared" si="69"/>
        <v>3.2414910858995136E-3</v>
      </c>
      <c r="F191" s="41">
        <f t="shared" si="70"/>
        <v>2.5044722719141325E-2</v>
      </c>
      <c r="G191" s="22">
        <f t="shared" si="68"/>
        <v>13</v>
      </c>
      <c r="H191" s="57">
        <f t="shared" si="71"/>
        <v>4.2139384116693678E-2</v>
      </c>
      <c r="I191" s="12"/>
    </row>
    <row r="192" spans="1:9" s="23" customFormat="1" ht="30" x14ac:dyDescent="0.2">
      <c r="A192" s="81"/>
      <c r="B192" s="64" t="s">
        <v>595</v>
      </c>
      <c r="C192" s="37">
        <v>1</v>
      </c>
      <c r="D192" s="20">
        <v>9</v>
      </c>
      <c r="E192" s="41">
        <f t="shared" si="69"/>
        <v>1.6207455429497568E-3</v>
      </c>
      <c r="F192" s="41">
        <f t="shared" si="70"/>
        <v>8.0500894454382833E-3</v>
      </c>
      <c r="G192" s="22">
        <f t="shared" si="68"/>
        <v>8</v>
      </c>
      <c r="H192" s="57">
        <f t="shared" si="71"/>
        <v>1.2965964343598054E-2</v>
      </c>
      <c r="I192" s="12"/>
    </row>
    <row r="193" spans="1:9" s="23" customFormat="1" ht="30" x14ac:dyDescent="0.2">
      <c r="A193" s="81"/>
      <c r="B193" s="64" t="s">
        <v>596</v>
      </c>
      <c r="C193" s="37">
        <v>0</v>
      </c>
      <c r="D193" s="20">
        <v>0</v>
      </c>
      <c r="E193" s="41" t="str">
        <f t="shared" si="69"/>
        <v/>
      </c>
      <c r="F193" s="41" t="str">
        <f t="shared" si="70"/>
        <v/>
      </c>
      <c r="G193" s="22" t="str">
        <f t="shared" si="68"/>
        <v xml:space="preserve"> </v>
      </c>
      <c r="H193" s="57" t="str">
        <f t="shared" si="71"/>
        <v/>
      </c>
      <c r="I193" s="12"/>
    </row>
    <row r="194" spans="1:9" s="23" customFormat="1" ht="15" x14ac:dyDescent="0.2">
      <c r="A194" s="81"/>
      <c r="B194" s="64" t="s">
        <v>42</v>
      </c>
      <c r="C194" s="37">
        <v>0</v>
      </c>
      <c r="D194" s="20">
        <v>0</v>
      </c>
      <c r="E194" s="41" t="str">
        <f t="shared" si="69"/>
        <v/>
      </c>
      <c r="F194" s="41" t="str">
        <f t="shared" si="70"/>
        <v/>
      </c>
      <c r="G194" s="22" t="str">
        <f t="shared" si="68"/>
        <v xml:space="preserve"> </v>
      </c>
      <c r="H194" s="57" t="str">
        <f t="shared" si="71"/>
        <v/>
      </c>
      <c r="I194" s="12"/>
    </row>
    <row r="195" spans="1:9" s="23" customFormat="1" ht="15" x14ac:dyDescent="0.2">
      <c r="A195" s="81"/>
      <c r="B195" s="64" t="s">
        <v>499</v>
      </c>
      <c r="C195" s="37">
        <v>1</v>
      </c>
      <c r="D195" s="20">
        <v>1</v>
      </c>
      <c r="E195" s="41">
        <f t="shared" si="69"/>
        <v>1.6207455429497568E-3</v>
      </c>
      <c r="F195" s="41">
        <f t="shared" si="70"/>
        <v>8.9445438282647585E-4</v>
      </c>
      <c r="G195" s="22">
        <f t="shared" si="68"/>
        <v>0</v>
      </c>
      <c r="H195" s="57">
        <f t="shared" si="71"/>
        <v>0</v>
      </c>
      <c r="I195" s="12"/>
    </row>
    <row r="196" spans="1:9" s="23" customFormat="1" ht="15" x14ac:dyDescent="0.2">
      <c r="A196" s="81"/>
      <c r="B196" s="64" t="s">
        <v>500</v>
      </c>
      <c r="C196" s="37">
        <v>0</v>
      </c>
      <c r="D196" s="20">
        <v>0</v>
      </c>
      <c r="E196" s="41" t="str">
        <f t="shared" si="69"/>
        <v/>
      </c>
      <c r="F196" s="41" t="str">
        <f t="shared" si="70"/>
        <v/>
      </c>
      <c r="G196" s="22" t="str">
        <f t="shared" si="68"/>
        <v xml:space="preserve"> </v>
      </c>
      <c r="H196" s="57" t="str">
        <f t="shared" si="71"/>
        <v/>
      </c>
      <c r="I196" s="12"/>
    </row>
    <row r="197" spans="1:9" s="23" customFormat="1" ht="30" x14ac:dyDescent="0.2">
      <c r="A197" s="81"/>
      <c r="B197" s="64" t="s">
        <v>605</v>
      </c>
      <c r="C197" s="37">
        <v>1</v>
      </c>
      <c r="D197" s="20">
        <v>13</v>
      </c>
      <c r="E197" s="41">
        <f t="shared" ref="E197" si="76">+IF(C197=0,"",C197/C$176)</f>
        <v>1.6207455429497568E-3</v>
      </c>
      <c r="F197" s="41">
        <f t="shared" ref="F197" si="77">+IF(D197=0,"",D197/D$176)</f>
        <v>1.1627906976744186E-2</v>
      </c>
      <c r="G197" s="41">
        <f t="shared" ref="G197" si="78">+IF(AND(C197=0,D197=0)," ",IF(C197=0,1,IF(D197=0,-1,(D197-C197)/C197)))</f>
        <v>12</v>
      </c>
      <c r="H197" s="57">
        <f t="shared" ref="H197" si="79">+IF(OR(AND(E197=""),(G197="")),"",E197*G197)</f>
        <v>1.9448946515397081E-2</v>
      </c>
      <c r="I197" s="12"/>
    </row>
    <row r="198" spans="1:9" s="23" customFormat="1" ht="15" x14ac:dyDescent="0.2">
      <c r="A198" s="81"/>
      <c r="B198" s="64" t="s">
        <v>203</v>
      </c>
      <c r="C198" s="37">
        <v>3</v>
      </c>
      <c r="D198" s="20">
        <v>3</v>
      </c>
      <c r="E198" s="41">
        <f t="shared" si="69"/>
        <v>4.8622366288492711E-3</v>
      </c>
      <c r="F198" s="41">
        <f t="shared" si="70"/>
        <v>2.6833631484794273E-3</v>
      </c>
      <c r="G198" s="22">
        <f t="shared" si="68"/>
        <v>0</v>
      </c>
      <c r="H198" s="57">
        <f t="shared" si="71"/>
        <v>0</v>
      </c>
      <c r="I198" s="12"/>
    </row>
    <row r="199" spans="1:9" s="23" customFormat="1" ht="15" x14ac:dyDescent="0.2">
      <c r="A199" s="81"/>
      <c r="B199" s="64" t="s">
        <v>204</v>
      </c>
      <c r="C199" s="37">
        <v>0</v>
      </c>
      <c r="D199" s="20">
        <v>4</v>
      </c>
      <c r="E199" s="41" t="str">
        <f t="shared" si="69"/>
        <v/>
      </c>
      <c r="F199" s="41">
        <f t="shared" si="70"/>
        <v>3.5778175313059034E-3</v>
      </c>
      <c r="G199" s="22">
        <f t="shared" si="68"/>
        <v>1</v>
      </c>
      <c r="H199" s="57" t="str">
        <f t="shared" si="71"/>
        <v/>
      </c>
      <c r="I199" s="12"/>
    </row>
    <row r="200" spans="1:9" s="23" customFormat="1" ht="15" x14ac:dyDescent="0.2">
      <c r="A200" s="81"/>
      <c r="B200" s="64" t="s">
        <v>205</v>
      </c>
      <c r="C200" s="37">
        <v>0</v>
      </c>
      <c r="D200" s="20">
        <v>0</v>
      </c>
      <c r="E200" s="41" t="str">
        <f t="shared" si="69"/>
        <v/>
      </c>
      <c r="F200" s="41" t="str">
        <f t="shared" si="70"/>
        <v/>
      </c>
      <c r="G200" s="22" t="str">
        <f t="shared" si="68"/>
        <v xml:space="preserve"> </v>
      </c>
      <c r="H200" s="57" t="str">
        <f t="shared" si="71"/>
        <v/>
      </c>
      <c r="I200" s="12"/>
    </row>
    <row r="201" spans="1:9" s="23" customFormat="1" ht="15" x14ac:dyDescent="0.2">
      <c r="A201" s="81"/>
      <c r="B201" s="64" t="s">
        <v>545</v>
      </c>
      <c r="C201" s="37">
        <v>0</v>
      </c>
      <c r="D201" s="20">
        <v>0</v>
      </c>
      <c r="E201" s="41" t="str">
        <f t="shared" ref="E201" si="80">+IF(C201=0,"",C201/C$176)</f>
        <v/>
      </c>
      <c r="F201" s="41" t="str">
        <f t="shared" ref="F201" si="81">+IF(D201=0,"",D201/D$176)</f>
        <v/>
      </c>
      <c r="G201" s="22" t="str">
        <f t="shared" si="68"/>
        <v xml:space="preserve"> </v>
      </c>
      <c r="H201" s="57" t="str">
        <f t="shared" ref="H201" si="82">+IF(OR(AND(E201=""),(G201="")),"",E201*G201)</f>
        <v/>
      </c>
      <c r="I201" s="12"/>
    </row>
    <row r="202" spans="1:9" s="23" customFormat="1" ht="15" x14ac:dyDescent="0.2">
      <c r="A202" s="81"/>
      <c r="B202" s="64" t="s">
        <v>206</v>
      </c>
      <c r="C202" s="37">
        <v>0</v>
      </c>
      <c r="D202" s="20">
        <v>0</v>
      </c>
      <c r="E202" s="41" t="str">
        <f t="shared" si="69"/>
        <v/>
      </c>
      <c r="F202" s="41" t="str">
        <f t="shared" si="70"/>
        <v/>
      </c>
      <c r="G202" s="22" t="str">
        <f t="shared" si="68"/>
        <v xml:space="preserve"> </v>
      </c>
      <c r="H202" s="57" t="str">
        <f t="shared" si="71"/>
        <v/>
      </c>
      <c r="I202" s="12"/>
    </row>
    <row r="203" spans="1:9" s="23" customFormat="1" ht="15" x14ac:dyDescent="0.2">
      <c r="A203" s="81"/>
      <c r="B203" s="64" t="s">
        <v>429</v>
      </c>
      <c r="C203" s="37">
        <v>137</v>
      </c>
      <c r="D203" s="20">
        <v>15</v>
      </c>
      <c r="E203" s="41">
        <f t="shared" si="69"/>
        <v>0.22204213938411668</v>
      </c>
      <c r="F203" s="41">
        <f t="shared" si="70"/>
        <v>1.3416815742397137E-2</v>
      </c>
      <c r="G203" s="22">
        <f t="shared" si="68"/>
        <v>-0.89051094890510951</v>
      </c>
      <c r="H203" s="57">
        <f t="shared" si="71"/>
        <v>-0.19773095623987033</v>
      </c>
      <c r="I203" s="12"/>
    </row>
    <row r="204" spans="1:9" s="23" customFormat="1" ht="30" x14ac:dyDescent="0.2">
      <c r="A204" s="81"/>
      <c r="B204" s="64" t="s">
        <v>502</v>
      </c>
      <c r="C204" s="37">
        <v>6</v>
      </c>
      <c r="D204" s="20">
        <v>28</v>
      </c>
      <c r="E204" s="41">
        <f t="shared" si="69"/>
        <v>9.7244732576985422E-3</v>
      </c>
      <c r="F204" s="41">
        <f t="shared" si="70"/>
        <v>2.5044722719141325E-2</v>
      </c>
      <c r="G204" s="22">
        <f t="shared" si="68"/>
        <v>3.6666666666666665</v>
      </c>
      <c r="H204" s="57">
        <f t="shared" si="71"/>
        <v>3.5656401944894653E-2</v>
      </c>
      <c r="I204" s="12"/>
    </row>
    <row r="205" spans="1:9" s="23" customFormat="1" ht="15" x14ac:dyDescent="0.2">
      <c r="A205" s="81" t="s">
        <v>643</v>
      </c>
      <c r="B205" s="64" t="s">
        <v>647</v>
      </c>
      <c r="C205" s="37"/>
      <c r="D205" s="37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7">
        <v>15</v>
      </c>
      <c r="D206" s="20">
        <v>17</v>
      </c>
      <c r="E206" s="41">
        <f t="shared" si="69"/>
        <v>2.4311183144246355E-2</v>
      </c>
      <c r="F206" s="41">
        <f t="shared" si="70"/>
        <v>1.520572450805009E-2</v>
      </c>
      <c r="G206" s="22">
        <f t="shared" si="68"/>
        <v>0.13333333333333333</v>
      </c>
      <c r="H206" s="57">
        <f t="shared" si="71"/>
        <v>3.2414910858995141E-3</v>
      </c>
      <c r="I206" s="12"/>
    </row>
    <row r="207" spans="1:9" s="23" customFormat="1" ht="15" x14ac:dyDescent="0.2">
      <c r="A207" s="81"/>
      <c r="B207" s="64" t="s">
        <v>208</v>
      </c>
      <c r="C207" s="37">
        <v>4</v>
      </c>
      <c r="D207" s="20">
        <v>8</v>
      </c>
      <c r="E207" s="41">
        <f t="shared" si="69"/>
        <v>6.4829821717990272E-3</v>
      </c>
      <c r="F207" s="41">
        <f t="shared" si="70"/>
        <v>7.1556350626118068E-3</v>
      </c>
      <c r="G207" s="22">
        <f t="shared" si="68"/>
        <v>1</v>
      </c>
      <c r="H207" s="57">
        <f t="shared" si="71"/>
        <v>6.4829821717990272E-3</v>
      </c>
      <c r="I207" s="12"/>
    </row>
    <row r="208" spans="1:9" s="23" customFormat="1" ht="15" x14ac:dyDescent="0.2">
      <c r="A208" s="81"/>
      <c r="B208" s="64" t="s">
        <v>209</v>
      </c>
      <c r="C208" s="37">
        <v>11</v>
      </c>
      <c r="D208" s="20">
        <v>10</v>
      </c>
      <c r="E208" s="41">
        <f t="shared" si="69"/>
        <v>1.7828200972447326E-2</v>
      </c>
      <c r="F208" s="41">
        <f t="shared" si="70"/>
        <v>8.9445438282647581E-3</v>
      </c>
      <c r="G208" s="22">
        <f t="shared" si="68"/>
        <v>-9.0909090909090912E-2</v>
      </c>
      <c r="H208" s="57">
        <f t="shared" si="71"/>
        <v>-1.620745542949757E-3</v>
      </c>
      <c r="I208" s="12"/>
    </row>
    <row r="209" spans="1:9" s="23" customFormat="1" ht="15" x14ac:dyDescent="0.2">
      <c r="A209" s="81"/>
      <c r="B209" s="64" t="s">
        <v>210</v>
      </c>
      <c r="C209" s="37">
        <v>4</v>
      </c>
      <c r="D209" s="20">
        <v>6</v>
      </c>
      <c r="E209" s="41">
        <f t="shared" si="69"/>
        <v>6.4829821717990272E-3</v>
      </c>
      <c r="F209" s="41">
        <f t="shared" si="70"/>
        <v>5.3667262969588547E-3</v>
      </c>
      <c r="G209" s="22">
        <f t="shared" si="68"/>
        <v>0.5</v>
      </c>
      <c r="H209" s="57">
        <f t="shared" si="71"/>
        <v>3.2414910858995136E-3</v>
      </c>
      <c r="I209" s="12"/>
    </row>
    <row r="210" spans="1:9" s="23" customFormat="1" ht="15" x14ac:dyDescent="0.2">
      <c r="A210" s="81"/>
      <c r="B210" s="64" t="s">
        <v>430</v>
      </c>
      <c r="C210" s="37">
        <v>2</v>
      </c>
      <c r="D210" s="20">
        <v>2</v>
      </c>
      <c r="E210" s="41">
        <f t="shared" si="69"/>
        <v>3.2414910858995136E-3</v>
      </c>
      <c r="F210" s="41">
        <f t="shared" si="70"/>
        <v>1.7889087656529517E-3</v>
      </c>
      <c r="G210" s="22">
        <f t="shared" si="68"/>
        <v>0</v>
      </c>
      <c r="H210" s="57">
        <f t="shared" si="71"/>
        <v>0</v>
      </c>
      <c r="I210" s="12"/>
    </row>
    <row r="211" spans="1:9" s="23" customFormat="1" ht="15" x14ac:dyDescent="0.2">
      <c r="A211" s="81"/>
      <c r="B211" s="64" t="s">
        <v>431</v>
      </c>
      <c r="C211" s="37">
        <v>2</v>
      </c>
      <c r="D211" s="20">
        <v>2</v>
      </c>
      <c r="E211" s="41">
        <f t="shared" si="69"/>
        <v>3.2414910858995136E-3</v>
      </c>
      <c r="F211" s="41">
        <f t="shared" si="70"/>
        <v>1.7889087656529517E-3</v>
      </c>
      <c r="G211" s="22">
        <f t="shared" si="68"/>
        <v>0</v>
      </c>
      <c r="H211" s="57">
        <f t="shared" si="71"/>
        <v>0</v>
      </c>
      <c r="I211" s="12"/>
    </row>
    <row r="212" spans="1:9" s="23" customFormat="1" ht="15" x14ac:dyDescent="0.2">
      <c r="A212" s="81"/>
      <c r="B212" s="64" t="s">
        <v>211</v>
      </c>
      <c r="C212" s="37">
        <v>0</v>
      </c>
      <c r="D212" s="20">
        <v>0</v>
      </c>
      <c r="E212" s="41" t="str">
        <f t="shared" si="69"/>
        <v/>
      </c>
      <c r="F212" s="41" t="str">
        <f t="shared" si="70"/>
        <v/>
      </c>
      <c r="G212" s="22" t="str">
        <f t="shared" si="68"/>
        <v xml:space="preserve"> </v>
      </c>
      <c r="H212" s="57" t="str">
        <f t="shared" si="71"/>
        <v/>
      </c>
      <c r="I212" s="12"/>
    </row>
    <row r="213" spans="1:9" s="23" customFormat="1" ht="15" x14ac:dyDescent="0.2">
      <c r="A213" s="81"/>
      <c r="B213" s="64" t="s">
        <v>503</v>
      </c>
      <c r="C213" s="37">
        <v>0</v>
      </c>
      <c r="D213" s="20">
        <v>3</v>
      </c>
      <c r="E213" s="41" t="str">
        <f t="shared" si="69"/>
        <v/>
      </c>
      <c r="F213" s="41">
        <f t="shared" si="70"/>
        <v>2.6833631484794273E-3</v>
      </c>
      <c r="G213" s="22">
        <f t="shared" si="68"/>
        <v>1</v>
      </c>
      <c r="H213" s="57" t="str">
        <f t="shared" si="71"/>
        <v/>
      </c>
      <c r="I213" s="12"/>
    </row>
    <row r="214" spans="1:9" s="23" customFormat="1" ht="15" x14ac:dyDescent="0.2">
      <c r="A214" s="81"/>
      <c r="B214" s="64" t="s">
        <v>213</v>
      </c>
      <c r="C214" s="37">
        <v>1</v>
      </c>
      <c r="D214" s="20">
        <v>17</v>
      </c>
      <c r="E214" s="41">
        <f t="shared" si="69"/>
        <v>1.6207455429497568E-3</v>
      </c>
      <c r="F214" s="41">
        <f t="shared" si="70"/>
        <v>1.520572450805009E-2</v>
      </c>
      <c r="G214" s="22">
        <f t="shared" si="68"/>
        <v>16</v>
      </c>
      <c r="H214" s="57">
        <f t="shared" si="71"/>
        <v>2.5931928687196109E-2</v>
      </c>
      <c r="I214" s="12"/>
    </row>
    <row r="215" spans="1:9" s="23" customFormat="1" ht="15" x14ac:dyDescent="0.2">
      <c r="A215" s="81"/>
      <c r="B215" s="64" t="s">
        <v>214</v>
      </c>
      <c r="C215" s="37">
        <v>3</v>
      </c>
      <c r="D215" s="20">
        <v>3</v>
      </c>
      <c r="E215" s="41">
        <f t="shared" si="69"/>
        <v>4.8622366288492711E-3</v>
      </c>
      <c r="F215" s="41">
        <f t="shared" si="70"/>
        <v>2.6833631484794273E-3</v>
      </c>
      <c r="G215" s="22">
        <f t="shared" si="68"/>
        <v>0</v>
      </c>
      <c r="H215" s="57">
        <f t="shared" si="71"/>
        <v>0</v>
      </c>
      <c r="I215" s="12"/>
    </row>
    <row r="216" spans="1:9" s="23" customFormat="1" ht="15" x14ac:dyDescent="0.2">
      <c r="A216" s="81"/>
      <c r="B216" s="64" t="s">
        <v>215</v>
      </c>
      <c r="C216" s="37">
        <v>0</v>
      </c>
      <c r="D216" s="20">
        <v>2</v>
      </c>
      <c r="E216" s="41" t="str">
        <f t="shared" si="69"/>
        <v/>
      </c>
      <c r="F216" s="41">
        <f t="shared" si="70"/>
        <v>1.7889087656529517E-3</v>
      </c>
      <c r="G216" s="22">
        <f t="shared" si="68"/>
        <v>1</v>
      </c>
      <c r="H216" s="57" t="str">
        <f t="shared" si="71"/>
        <v/>
      </c>
      <c r="I216" s="12"/>
    </row>
    <row r="217" spans="1:9" s="23" customFormat="1" ht="15" x14ac:dyDescent="0.2">
      <c r="A217" s="81"/>
      <c r="B217" s="64" t="s">
        <v>44</v>
      </c>
      <c r="C217" s="37">
        <v>0</v>
      </c>
      <c r="D217" s="20">
        <v>0</v>
      </c>
      <c r="E217" s="41" t="str">
        <f t="shared" si="69"/>
        <v/>
      </c>
      <c r="F217" s="41" t="str">
        <f t="shared" si="70"/>
        <v/>
      </c>
      <c r="G217" s="22" t="str">
        <f t="shared" si="68"/>
        <v xml:space="preserve"> </v>
      </c>
      <c r="H217" s="57" t="str">
        <f t="shared" si="71"/>
        <v/>
      </c>
      <c r="I217" s="12"/>
    </row>
    <row r="218" spans="1:9" s="23" customFormat="1" ht="30" x14ac:dyDescent="0.2">
      <c r="A218" s="81"/>
      <c r="B218" s="64" t="s">
        <v>45</v>
      </c>
      <c r="C218" s="37">
        <v>10</v>
      </c>
      <c r="D218" s="20">
        <v>11</v>
      </c>
      <c r="E218" s="41">
        <f t="shared" si="69"/>
        <v>1.6207455429497569E-2</v>
      </c>
      <c r="F218" s="41">
        <f t="shared" si="70"/>
        <v>9.8389982110912346E-3</v>
      </c>
      <c r="G218" s="22">
        <f t="shared" si="68"/>
        <v>0.1</v>
      </c>
      <c r="H218" s="57">
        <f t="shared" si="71"/>
        <v>1.620745542949757E-3</v>
      </c>
      <c r="I218" s="12"/>
    </row>
    <row r="219" spans="1:9" s="23" customFormat="1" ht="15" x14ac:dyDescent="0.2">
      <c r="A219" s="81"/>
      <c r="B219" s="64" t="s">
        <v>216</v>
      </c>
      <c r="C219" s="37">
        <v>1</v>
      </c>
      <c r="D219" s="20">
        <v>1</v>
      </c>
      <c r="E219" s="41">
        <f t="shared" si="69"/>
        <v>1.6207455429497568E-3</v>
      </c>
      <c r="F219" s="41">
        <f t="shared" si="70"/>
        <v>8.9445438282647585E-4</v>
      </c>
      <c r="G219" s="22">
        <f t="shared" si="68"/>
        <v>0</v>
      </c>
      <c r="H219" s="57">
        <f t="shared" si="71"/>
        <v>0</v>
      </c>
      <c r="I219" s="12"/>
    </row>
    <row r="220" spans="1:9" s="23" customFormat="1" ht="30" x14ac:dyDescent="0.2">
      <c r="A220" s="81"/>
      <c r="B220" s="64" t="s">
        <v>217</v>
      </c>
      <c r="C220" s="37">
        <v>0</v>
      </c>
      <c r="D220" s="20">
        <v>0</v>
      </c>
      <c r="E220" s="41" t="str">
        <f t="shared" si="69"/>
        <v/>
      </c>
      <c r="F220" s="41" t="str">
        <f t="shared" si="70"/>
        <v/>
      </c>
      <c r="G220" s="22" t="str">
        <f t="shared" si="68"/>
        <v xml:space="preserve"> </v>
      </c>
      <c r="H220" s="57" t="str">
        <f t="shared" si="71"/>
        <v/>
      </c>
      <c r="I220" s="12"/>
    </row>
    <row r="221" spans="1:9" s="23" customFormat="1" ht="30" x14ac:dyDescent="0.2">
      <c r="A221" s="81"/>
      <c r="B221" s="64" t="s">
        <v>432</v>
      </c>
      <c r="C221" s="37">
        <v>0</v>
      </c>
      <c r="D221" s="20">
        <v>0</v>
      </c>
      <c r="E221" s="41" t="str">
        <f t="shared" si="69"/>
        <v/>
      </c>
      <c r="F221" s="41" t="str">
        <f t="shared" si="70"/>
        <v/>
      </c>
      <c r="G221" s="22" t="str">
        <f t="shared" si="68"/>
        <v xml:space="preserve"> </v>
      </c>
      <c r="H221" s="57" t="str">
        <f t="shared" si="71"/>
        <v/>
      </c>
      <c r="I221" s="12"/>
    </row>
    <row r="222" spans="1:9" s="23" customFormat="1" ht="15" x14ac:dyDescent="0.2">
      <c r="A222" s="81"/>
      <c r="B222" s="64" t="s">
        <v>504</v>
      </c>
      <c r="C222" s="37">
        <v>0</v>
      </c>
      <c r="D222" s="20">
        <v>0</v>
      </c>
      <c r="E222" s="41" t="str">
        <f t="shared" si="69"/>
        <v/>
      </c>
      <c r="F222" s="41" t="str">
        <f t="shared" si="70"/>
        <v/>
      </c>
      <c r="G222" s="22" t="str">
        <f t="shared" si="68"/>
        <v xml:space="preserve"> </v>
      </c>
      <c r="H222" s="57" t="str">
        <f t="shared" si="71"/>
        <v/>
      </c>
      <c r="I222" s="12"/>
    </row>
    <row r="223" spans="1:9" s="23" customFormat="1" ht="15" x14ac:dyDescent="0.2">
      <c r="A223" s="81"/>
      <c r="B223" s="64" t="s">
        <v>607</v>
      </c>
      <c r="C223" s="37">
        <v>2</v>
      </c>
      <c r="D223" s="20">
        <v>4</v>
      </c>
      <c r="E223" s="41">
        <f t="shared" ref="E223" si="87">+IF(C223=0,"",C223/C$176)</f>
        <v>3.2414910858995136E-3</v>
      </c>
      <c r="F223" s="41">
        <f t="shared" ref="F223" si="88">+IF(D223=0,"",D223/D$176)</f>
        <v>3.5778175313059034E-3</v>
      </c>
      <c r="G223" s="41">
        <f t="shared" ref="G223" si="89">+IF(AND(C223=0,D223=0)," ",IF(C223=0,1,IF(D223=0,-1,(D223-C223)/C223)))</f>
        <v>1</v>
      </c>
      <c r="H223" s="57">
        <f t="shared" ref="H223" si="90">+IF(OR(AND(E223=""),(G223="")),"",E223*G223)</f>
        <v>3.2414910858995136E-3</v>
      </c>
      <c r="I223" s="12"/>
    </row>
    <row r="224" spans="1:9" s="23" customFormat="1" ht="15" x14ac:dyDescent="0.2">
      <c r="A224" s="81"/>
      <c r="B224" s="64" t="s">
        <v>538</v>
      </c>
      <c r="C224" s="37">
        <v>0</v>
      </c>
      <c r="D224" s="20">
        <v>0</v>
      </c>
      <c r="E224" s="41" t="str">
        <f t="shared" si="69"/>
        <v/>
      </c>
      <c r="F224" s="41" t="str">
        <f t="shared" si="70"/>
        <v/>
      </c>
      <c r="G224" s="22" t="str">
        <f t="shared" si="68"/>
        <v xml:space="preserve"> </v>
      </c>
      <c r="H224" s="57" t="str">
        <f t="shared" si="71"/>
        <v/>
      </c>
      <c r="I224" s="12"/>
    </row>
    <row r="225" spans="1:9" s="23" customFormat="1" ht="15" x14ac:dyDescent="0.2">
      <c r="A225" s="81"/>
      <c r="B225" s="64" t="s">
        <v>218</v>
      </c>
      <c r="C225" s="37">
        <v>0</v>
      </c>
      <c r="D225" s="20">
        <v>0</v>
      </c>
      <c r="E225" s="41" t="str">
        <f t="shared" si="69"/>
        <v/>
      </c>
      <c r="F225" s="41" t="str">
        <f t="shared" si="70"/>
        <v/>
      </c>
      <c r="G225" s="22" t="str">
        <f t="shared" si="68"/>
        <v xml:space="preserve"> </v>
      </c>
      <c r="H225" s="57" t="str">
        <f t="shared" si="71"/>
        <v/>
      </c>
      <c r="I225" s="12"/>
    </row>
    <row r="226" spans="1:9" s="23" customFormat="1" ht="15" x14ac:dyDescent="0.2">
      <c r="A226" s="81"/>
      <c r="B226" s="64" t="s">
        <v>46</v>
      </c>
      <c r="C226" s="37">
        <v>0</v>
      </c>
      <c r="D226" s="20">
        <v>0</v>
      </c>
      <c r="E226" s="41" t="str">
        <f t="shared" si="69"/>
        <v/>
      </c>
      <c r="F226" s="41" t="str">
        <f t="shared" si="70"/>
        <v/>
      </c>
      <c r="G226" s="22" t="str">
        <f t="shared" si="68"/>
        <v xml:space="preserve"> </v>
      </c>
      <c r="H226" s="57" t="str">
        <f t="shared" si="71"/>
        <v/>
      </c>
      <c r="I226" s="12"/>
    </row>
    <row r="227" spans="1:9" s="23" customFormat="1" ht="15" x14ac:dyDescent="0.2">
      <c r="A227" s="81"/>
      <c r="B227" s="64" t="s">
        <v>219</v>
      </c>
      <c r="C227" s="37">
        <v>0</v>
      </c>
      <c r="D227" s="20">
        <v>1</v>
      </c>
      <c r="E227" s="41" t="str">
        <f t="shared" si="69"/>
        <v/>
      </c>
      <c r="F227" s="41">
        <f t="shared" si="70"/>
        <v>8.9445438282647585E-4</v>
      </c>
      <c r="G227" s="22">
        <f t="shared" si="68"/>
        <v>1</v>
      </c>
      <c r="H227" s="57" t="str">
        <f t="shared" si="71"/>
        <v/>
      </c>
      <c r="I227" s="12"/>
    </row>
    <row r="228" spans="1:9" s="23" customFormat="1" ht="15" x14ac:dyDescent="0.2">
      <c r="A228" s="81"/>
      <c r="B228" s="64" t="s">
        <v>220</v>
      </c>
      <c r="C228" s="37">
        <v>0</v>
      </c>
      <c r="D228" s="20">
        <v>0</v>
      </c>
      <c r="E228" s="41" t="str">
        <f t="shared" si="69"/>
        <v/>
      </c>
      <c r="F228" s="41" t="str">
        <f t="shared" si="70"/>
        <v/>
      </c>
      <c r="G228" s="22" t="str">
        <f t="shared" si="68"/>
        <v xml:space="preserve"> </v>
      </c>
      <c r="H228" s="57" t="str">
        <f t="shared" si="71"/>
        <v/>
      </c>
      <c r="I228" s="12"/>
    </row>
    <row r="229" spans="1:9" s="23" customFormat="1" ht="15" x14ac:dyDescent="0.2">
      <c r="A229" s="81"/>
      <c r="B229" s="64" t="s">
        <v>433</v>
      </c>
      <c r="C229" s="37">
        <v>0</v>
      </c>
      <c r="D229" s="20">
        <v>0</v>
      </c>
      <c r="E229" s="41" t="str">
        <f t="shared" si="69"/>
        <v/>
      </c>
      <c r="F229" s="41" t="str">
        <f t="shared" si="70"/>
        <v/>
      </c>
      <c r="G229" s="22" t="str">
        <f t="shared" si="68"/>
        <v xml:space="preserve"> </v>
      </c>
      <c r="H229" s="57" t="str">
        <f t="shared" si="71"/>
        <v/>
      </c>
      <c r="I229" s="12"/>
    </row>
    <row r="230" spans="1:9" s="23" customFormat="1" ht="15" x14ac:dyDescent="0.2">
      <c r="A230" s="81"/>
      <c r="B230" s="64" t="s">
        <v>587</v>
      </c>
      <c r="C230" s="37">
        <v>57</v>
      </c>
      <c r="D230" s="20">
        <v>155</v>
      </c>
      <c r="E230" s="41">
        <f t="shared" si="69"/>
        <v>9.2382495948136148E-2</v>
      </c>
      <c r="F230" s="41">
        <f t="shared" si="70"/>
        <v>0.13864042933810375</v>
      </c>
      <c r="G230" s="22">
        <f t="shared" si="68"/>
        <v>1.7192982456140351</v>
      </c>
      <c r="H230" s="57">
        <f t="shared" si="71"/>
        <v>0.1588330632090762</v>
      </c>
      <c r="I230" s="12"/>
    </row>
    <row r="231" spans="1:9" s="23" customFormat="1" ht="15" x14ac:dyDescent="0.2">
      <c r="A231" s="81"/>
      <c r="B231" s="64" t="s">
        <v>221</v>
      </c>
      <c r="C231" s="37">
        <v>0</v>
      </c>
      <c r="D231" s="20">
        <v>0</v>
      </c>
      <c r="E231" s="41" t="str">
        <f t="shared" si="69"/>
        <v/>
      </c>
      <c r="F231" s="41" t="str">
        <f t="shared" si="70"/>
        <v/>
      </c>
      <c r="G231" s="22" t="str">
        <f t="shared" si="68"/>
        <v xml:space="preserve"> </v>
      </c>
      <c r="H231" s="57" t="str">
        <f t="shared" si="71"/>
        <v/>
      </c>
      <c r="I231" s="12"/>
    </row>
    <row r="232" spans="1:9" s="23" customFormat="1" ht="15" x14ac:dyDescent="0.2">
      <c r="A232" s="81"/>
      <c r="B232" s="64" t="s">
        <v>222</v>
      </c>
      <c r="C232" s="37">
        <v>1</v>
      </c>
      <c r="D232" s="20">
        <v>0</v>
      </c>
      <c r="E232" s="41">
        <f t="shared" si="69"/>
        <v>1.6207455429497568E-3</v>
      </c>
      <c r="F232" s="41" t="str">
        <f t="shared" si="70"/>
        <v/>
      </c>
      <c r="G232" s="22">
        <f t="shared" si="68"/>
        <v>-1</v>
      </c>
      <c r="H232" s="57">
        <f t="shared" si="71"/>
        <v>-1.6207455429497568E-3</v>
      </c>
      <c r="I232" s="12"/>
    </row>
    <row r="233" spans="1:9" s="23" customFormat="1" ht="15" x14ac:dyDescent="0.2">
      <c r="A233" s="81"/>
      <c r="B233" s="64" t="s">
        <v>223</v>
      </c>
      <c r="C233" s="37">
        <v>0</v>
      </c>
      <c r="D233" s="20">
        <v>0</v>
      </c>
      <c r="E233" s="41" t="str">
        <f t="shared" si="69"/>
        <v/>
      </c>
      <c r="F233" s="41" t="str">
        <f t="shared" si="70"/>
        <v/>
      </c>
      <c r="G233" s="22" t="str">
        <f t="shared" si="68"/>
        <v xml:space="preserve"> </v>
      </c>
      <c r="H233" s="57" t="str">
        <f t="shared" si="71"/>
        <v/>
      </c>
      <c r="I233" s="12"/>
    </row>
    <row r="234" spans="1:9" s="23" customFormat="1" ht="15" x14ac:dyDescent="0.2">
      <c r="A234" s="81"/>
      <c r="B234" s="64" t="s">
        <v>626</v>
      </c>
      <c r="C234" s="37">
        <v>0</v>
      </c>
      <c r="D234" s="20">
        <v>0</v>
      </c>
      <c r="E234" s="41" t="str">
        <f t="shared" si="69"/>
        <v/>
      </c>
      <c r="F234" s="41" t="str">
        <f t="shared" si="70"/>
        <v/>
      </c>
      <c r="G234" s="22" t="str">
        <f t="shared" si="68"/>
        <v xml:space="preserve"> </v>
      </c>
      <c r="H234" s="57" t="str">
        <f t="shared" si="71"/>
        <v/>
      </c>
      <c r="I234" s="12"/>
    </row>
    <row r="235" spans="1:9" s="23" customFormat="1" ht="15" x14ac:dyDescent="0.2">
      <c r="A235" s="81"/>
      <c r="B235" s="64" t="s">
        <v>557</v>
      </c>
      <c r="C235" s="37">
        <v>0</v>
      </c>
      <c r="D235" s="20">
        <v>0</v>
      </c>
      <c r="E235" s="41" t="str">
        <f t="shared" ref="E235" si="91">+IF(C235=0,"",C235/C$176)</f>
        <v/>
      </c>
      <c r="F235" s="41" t="str">
        <f t="shared" ref="F235" si="92">+IF(D235=0,"",D235/D$176)</f>
        <v/>
      </c>
      <c r="G235" s="22" t="str">
        <f t="shared" si="68"/>
        <v xml:space="preserve"> 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4" t="s">
        <v>610</v>
      </c>
      <c r="C236" s="37">
        <v>1</v>
      </c>
      <c r="D236" s="20">
        <v>1</v>
      </c>
      <c r="E236" s="41">
        <f t="shared" ref="E236" si="94">+IF(C236=0,"",C236/C$176)</f>
        <v>1.6207455429497568E-3</v>
      </c>
      <c r="F236" s="41">
        <f t="shared" ref="F236" si="95">+IF(D236=0,"",D236/D$176)</f>
        <v>8.9445438282647585E-4</v>
      </c>
      <c r="G236" s="41">
        <f t="shared" ref="G236" si="96">+IF(AND(C236=0,D236=0)," ",IF(C236=0,1,IF(D236=0,-1,(D236-C236)/C236)))</f>
        <v>0</v>
      </c>
      <c r="H236" s="57">
        <f t="shared" ref="H236" si="97">+IF(OR(AND(E236=""),(G236="")),"",E236*G236)</f>
        <v>0</v>
      </c>
      <c r="I236" s="12"/>
    </row>
    <row r="237" spans="1:9" s="23" customFormat="1" ht="15" x14ac:dyDescent="0.2">
      <c r="A237" s="81"/>
      <c r="B237" s="64" t="s">
        <v>48</v>
      </c>
      <c r="C237" s="37">
        <v>0</v>
      </c>
      <c r="D237" s="20">
        <v>1</v>
      </c>
      <c r="E237" s="41" t="str">
        <f t="shared" si="69"/>
        <v/>
      </c>
      <c r="F237" s="41">
        <f t="shared" si="70"/>
        <v>8.9445438282647585E-4</v>
      </c>
      <c r="G237" s="22">
        <f t="shared" si="68"/>
        <v>1</v>
      </c>
      <c r="H237" s="57" t="str">
        <f t="shared" si="71"/>
        <v/>
      </c>
      <c r="I237" s="12"/>
    </row>
    <row r="238" spans="1:9" s="23" customFormat="1" ht="15" x14ac:dyDescent="0.2">
      <c r="A238" s="81"/>
      <c r="B238" s="64" t="s">
        <v>224</v>
      </c>
      <c r="C238" s="37">
        <v>0</v>
      </c>
      <c r="D238" s="20">
        <v>0</v>
      </c>
      <c r="E238" s="41" t="str">
        <f t="shared" si="69"/>
        <v/>
      </c>
      <c r="F238" s="41" t="str">
        <f t="shared" si="70"/>
        <v/>
      </c>
      <c r="G238" s="22" t="str">
        <f t="shared" si="68"/>
        <v xml:space="preserve"> </v>
      </c>
      <c r="H238" s="57" t="str">
        <f t="shared" si="71"/>
        <v/>
      </c>
      <c r="I238" s="12"/>
    </row>
    <row r="239" spans="1:9" s="23" customFormat="1" ht="15" x14ac:dyDescent="0.2">
      <c r="A239" s="81"/>
      <c r="B239" s="64" t="s">
        <v>47</v>
      </c>
      <c r="C239" s="37">
        <v>1</v>
      </c>
      <c r="D239" s="20">
        <v>0</v>
      </c>
      <c r="E239" s="41">
        <f t="shared" si="69"/>
        <v>1.6207455429497568E-3</v>
      </c>
      <c r="F239" s="41" t="str">
        <f t="shared" si="70"/>
        <v/>
      </c>
      <c r="G239" s="22">
        <f t="shared" si="68"/>
        <v>-1</v>
      </c>
      <c r="H239" s="57">
        <f t="shared" si="71"/>
        <v>-1.6207455429497568E-3</v>
      </c>
      <c r="I239" s="12"/>
    </row>
    <row r="240" spans="1:9" s="23" customFormat="1" ht="30" x14ac:dyDescent="0.2">
      <c r="A240" s="81"/>
      <c r="B240" s="64" t="s">
        <v>225</v>
      </c>
      <c r="C240" s="37">
        <v>0</v>
      </c>
      <c r="D240" s="20">
        <v>2</v>
      </c>
      <c r="E240" s="41" t="str">
        <f t="shared" si="69"/>
        <v/>
      </c>
      <c r="F240" s="41">
        <f t="shared" si="70"/>
        <v>1.7889087656529517E-3</v>
      </c>
      <c r="G240" s="22">
        <f t="shared" si="68"/>
        <v>1</v>
      </c>
      <c r="H240" s="57" t="str">
        <f t="shared" si="71"/>
        <v/>
      </c>
      <c r="I240" s="12"/>
    </row>
    <row r="241" spans="1:9" s="23" customFormat="1" ht="30" x14ac:dyDescent="0.2">
      <c r="A241" s="81"/>
      <c r="B241" s="64" t="s">
        <v>631</v>
      </c>
      <c r="C241" s="37">
        <v>0</v>
      </c>
      <c r="D241" s="20">
        <v>0</v>
      </c>
      <c r="E241" s="41" t="str">
        <f t="shared" si="69"/>
        <v/>
      </c>
      <c r="F241" s="41" t="str">
        <f t="shared" si="70"/>
        <v/>
      </c>
      <c r="G241" s="22" t="str">
        <f t="shared" si="68"/>
        <v xml:space="preserve"> </v>
      </c>
      <c r="H241" s="57" t="str">
        <f t="shared" si="71"/>
        <v/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7"/>
      <c r="D242" s="37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7">
        <v>1</v>
      </c>
      <c r="D243" s="20">
        <v>10</v>
      </c>
      <c r="E243" s="41">
        <f t="shared" si="69"/>
        <v>1.6207455429497568E-3</v>
      </c>
      <c r="F243" s="41">
        <f t="shared" si="70"/>
        <v>8.9445438282647581E-3</v>
      </c>
      <c r="G243" s="22">
        <f t="shared" si="68"/>
        <v>9</v>
      </c>
      <c r="H243" s="57">
        <f t="shared" si="71"/>
        <v>1.4586709886547811E-2</v>
      </c>
      <c r="I243" s="12"/>
    </row>
    <row r="244" spans="1:9" s="23" customFormat="1" ht="15" x14ac:dyDescent="0.2">
      <c r="A244" s="81"/>
      <c r="B244" s="64" t="s">
        <v>52</v>
      </c>
      <c r="C244" s="37">
        <v>0</v>
      </c>
      <c r="D244" s="20">
        <v>0</v>
      </c>
      <c r="E244" s="41" t="str">
        <f t="shared" si="69"/>
        <v/>
      </c>
      <c r="F244" s="41" t="str">
        <f t="shared" si="70"/>
        <v/>
      </c>
      <c r="G244" s="22" t="str">
        <f t="shared" ref="G244:G314" si="102">+IF(AND(C244=0,D244=0)," ",IF(C244=0,1,IF(D244=0,-1,(D244-C244)/C244)))</f>
        <v xml:space="preserve"> </v>
      </c>
      <c r="H244" s="57" t="str">
        <f t="shared" si="71"/>
        <v/>
      </c>
      <c r="I244" s="12"/>
    </row>
    <row r="245" spans="1:9" s="23" customFormat="1" ht="30" x14ac:dyDescent="0.2">
      <c r="A245" s="81"/>
      <c r="B245" s="64" t="s">
        <v>539</v>
      </c>
      <c r="C245" s="37">
        <v>0</v>
      </c>
      <c r="D245" s="20">
        <v>0</v>
      </c>
      <c r="E245" s="41" t="str">
        <f t="shared" si="69"/>
        <v/>
      </c>
      <c r="F245" s="41" t="str">
        <f t="shared" si="70"/>
        <v/>
      </c>
      <c r="G245" s="22" t="str">
        <f t="shared" si="102"/>
        <v xml:space="preserve"> </v>
      </c>
      <c r="H245" s="57" t="str">
        <f t="shared" si="71"/>
        <v/>
      </c>
      <c r="I245" s="12"/>
    </row>
    <row r="246" spans="1:9" s="23" customFormat="1" ht="15" x14ac:dyDescent="0.2">
      <c r="A246" s="81"/>
      <c r="B246" s="64" t="s">
        <v>50</v>
      </c>
      <c r="C246" s="37">
        <v>1</v>
      </c>
      <c r="D246" s="20">
        <v>6</v>
      </c>
      <c r="E246" s="41">
        <f t="shared" ref="E246:E315" si="103">+IF(C246=0,"",C246/C$176)</f>
        <v>1.6207455429497568E-3</v>
      </c>
      <c r="F246" s="41">
        <f t="shared" ref="F246:F315" si="104">+IF(D246=0,"",D246/D$176)</f>
        <v>5.3667262969588547E-3</v>
      </c>
      <c r="G246" s="22">
        <f t="shared" si="102"/>
        <v>5</v>
      </c>
      <c r="H246" s="57">
        <f t="shared" ref="H246:H315" si="105">+IF(OR(AND(E246=""),(G246="")),"",E246*G246)</f>
        <v>8.1037277147487843E-3</v>
      </c>
      <c r="I246" s="12"/>
    </row>
    <row r="247" spans="1:9" s="23" customFormat="1" ht="15" x14ac:dyDescent="0.2">
      <c r="A247" s="81"/>
      <c r="B247" s="64" t="s">
        <v>49</v>
      </c>
      <c r="C247" s="37">
        <v>0</v>
      </c>
      <c r="D247" s="20">
        <v>0</v>
      </c>
      <c r="E247" s="41" t="str">
        <f t="shared" si="103"/>
        <v/>
      </c>
      <c r="F247" s="41" t="str">
        <f t="shared" si="104"/>
        <v/>
      </c>
      <c r="G247" s="22" t="str">
        <f t="shared" si="102"/>
        <v xml:space="preserve"> </v>
      </c>
      <c r="H247" s="57" t="str">
        <f t="shared" si="105"/>
        <v/>
      </c>
      <c r="I247" s="12"/>
    </row>
    <row r="248" spans="1:9" s="23" customFormat="1" ht="15" x14ac:dyDescent="0.2">
      <c r="A248" s="81"/>
      <c r="B248" s="64" t="s">
        <v>597</v>
      </c>
      <c r="C248" s="37">
        <v>2</v>
      </c>
      <c r="D248" s="20">
        <v>4</v>
      </c>
      <c r="E248" s="41">
        <f t="shared" si="103"/>
        <v>3.2414910858995136E-3</v>
      </c>
      <c r="F248" s="41">
        <f t="shared" si="104"/>
        <v>3.5778175313059034E-3</v>
      </c>
      <c r="G248" s="22">
        <f t="shared" si="102"/>
        <v>1</v>
      </c>
      <c r="H248" s="57">
        <f t="shared" si="105"/>
        <v>3.2414910858995136E-3</v>
      </c>
      <c r="I248" s="12"/>
    </row>
    <row r="249" spans="1:9" s="23" customFormat="1" ht="15" x14ac:dyDescent="0.2">
      <c r="A249" s="81"/>
      <c r="B249" s="64" t="s">
        <v>51</v>
      </c>
      <c r="C249" s="37">
        <v>2</v>
      </c>
      <c r="D249" s="20">
        <v>2</v>
      </c>
      <c r="E249" s="41">
        <f t="shared" si="103"/>
        <v>3.2414910858995136E-3</v>
      </c>
      <c r="F249" s="41">
        <f t="shared" si="104"/>
        <v>1.7889087656529517E-3</v>
      </c>
      <c r="G249" s="22">
        <f t="shared" si="102"/>
        <v>0</v>
      </c>
      <c r="H249" s="57">
        <f t="shared" si="105"/>
        <v>0</v>
      </c>
      <c r="I249" s="12"/>
    </row>
    <row r="250" spans="1:9" s="23" customFormat="1" ht="30" x14ac:dyDescent="0.2">
      <c r="A250" s="81"/>
      <c r="B250" s="64" t="s">
        <v>226</v>
      </c>
      <c r="C250" s="37">
        <v>0</v>
      </c>
      <c r="D250" s="20">
        <v>0</v>
      </c>
      <c r="E250" s="41" t="str">
        <f t="shared" si="103"/>
        <v/>
      </c>
      <c r="F250" s="41" t="str">
        <f t="shared" si="104"/>
        <v/>
      </c>
      <c r="G250" s="22" t="str">
        <f t="shared" si="102"/>
        <v xml:space="preserve"> </v>
      </c>
      <c r="H250" s="57" t="str">
        <f t="shared" si="105"/>
        <v/>
      </c>
      <c r="I250" s="12"/>
    </row>
    <row r="251" spans="1:9" s="23" customFormat="1" ht="15" x14ac:dyDescent="0.2">
      <c r="A251" s="81"/>
      <c r="B251" s="64" t="s">
        <v>434</v>
      </c>
      <c r="C251" s="37">
        <v>1</v>
      </c>
      <c r="D251" s="20">
        <v>0</v>
      </c>
      <c r="E251" s="41">
        <f t="shared" si="103"/>
        <v>1.6207455429497568E-3</v>
      </c>
      <c r="F251" s="41" t="str">
        <f t="shared" si="104"/>
        <v/>
      </c>
      <c r="G251" s="22">
        <f t="shared" si="102"/>
        <v>-1</v>
      </c>
      <c r="H251" s="57">
        <f t="shared" si="105"/>
        <v>-1.6207455429497568E-3</v>
      </c>
      <c r="I251" s="12"/>
    </row>
    <row r="252" spans="1:9" s="23" customFormat="1" ht="30" x14ac:dyDescent="0.2">
      <c r="A252" s="81"/>
      <c r="B252" s="64" t="s">
        <v>323</v>
      </c>
      <c r="C252" s="37">
        <v>0</v>
      </c>
      <c r="D252" s="20">
        <v>0</v>
      </c>
      <c r="E252" s="41" t="str">
        <f t="shared" si="103"/>
        <v/>
      </c>
      <c r="F252" s="41" t="str">
        <f t="shared" si="104"/>
        <v/>
      </c>
      <c r="G252" s="22" t="str">
        <f t="shared" si="102"/>
        <v xml:space="preserve"> </v>
      </c>
      <c r="H252" s="57" t="str">
        <f t="shared" si="105"/>
        <v/>
      </c>
      <c r="I252" s="12"/>
    </row>
    <row r="253" spans="1:9" s="23" customFormat="1" ht="15" x14ac:dyDescent="0.2">
      <c r="A253" s="81"/>
      <c r="B253" s="64" t="s">
        <v>227</v>
      </c>
      <c r="C253" s="37">
        <v>1</v>
      </c>
      <c r="D253" s="20">
        <v>2</v>
      </c>
      <c r="E253" s="41">
        <f t="shared" si="103"/>
        <v>1.6207455429497568E-3</v>
      </c>
      <c r="F253" s="41">
        <f t="shared" si="104"/>
        <v>1.7889087656529517E-3</v>
      </c>
      <c r="G253" s="22">
        <f t="shared" si="102"/>
        <v>1</v>
      </c>
      <c r="H253" s="57">
        <f t="shared" si="105"/>
        <v>1.6207455429497568E-3</v>
      </c>
      <c r="I253" s="12"/>
    </row>
    <row r="254" spans="1:9" s="23" customFormat="1" ht="15" x14ac:dyDescent="0.2">
      <c r="A254" s="81"/>
      <c r="B254" s="64" t="s">
        <v>228</v>
      </c>
      <c r="C254" s="37">
        <v>0</v>
      </c>
      <c r="D254" s="20">
        <v>0</v>
      </c>
      <c r="E254" s="41" t="str">
        <f t="shared" si="103"/>
        <v/>
      </c>
      <c r="F254" s="41" t="str">
        <f t="shared" si="104"/>
        <v/>
      </c>
      <c r="G254" s="22" t="str">
        <f t="shared" si="102"/>
        <v xml:space="preserve"> </v>
      </c>
      <c r="H254" s="57" t="str">
        <f t="shared" si="105"/>
        <v/>
      </c>
      <c r="I254" s="12"/>
    </row>
    <row r="255" spans="1:9" s="23" customFormat="1" ht="15" x14ac:dyDescent="0.2">
      <c r="A255" s="81"/>
      <c r="B255" s="64" t="s">
        <v>435</v>
      </c>
      <c r="C255" s="37">
        <v>2</v>
      </c>
      <c r="D255" s="20">
        <v>0</v>
      </c>
      <c r="E255" s="41">
        <f t="shared" si="103"/>
        <v>3.2414910858995136E-3</v>
      </c>
      <c r="F255" s="41" t="str">
        <f t="shared" si="104"/>
        <v/>
      </c>
      <c r="G255" s="22">
        <f t="shared" si="102"/>
        <v>-1</v>
      </c>
      <c r="H255" s="57">
        <f t="shared" si="105"/>
        <v>-3.2414910858995136E-3</v>
      </c>
      <c r="I255" s="12"/>
    </row>
    <row r="256" spans="1:9" s="23" customFormat="1" ht="15" x14ac:dyDescent="0.2">
      <c r="A256" s="81"/>
      <c r="B256" s="64" t="s">
        <v>229</v>
      </c>
      <c r="C256" s="37">
        <v>0</v>
      </c>
      <c r="D256" s="20">
        <v>0</v>
      </c>
      <c r="E256" s="41" t="str">
        <f t="shared" si="103"/>
        <v/>
      </c>
      <c r="F256" s="41" t="str">
        <f t="shared" si="104"/>
        <v/>
      </c>
      <c r="G256" s="22" t="str">
        <f t="shared" si="102"/>
        <v xml:space="preserve"> </v>
      </c>
      <c r="H256" s="57" t="str">
        <f t="shared" si="105"/>
        <v/>
      </c>
      <c r="I256" s="12"/>
    </row>
    <row r="257" spans="1:9" s="23" customFormat="1" ht="30" x14ac:dyDescent="0.2">
      <c r="A257" s="81"/>
      <c r="B257" s="64" t="s">
        <v>437</v>
      </c>
      <c r="C257" s="37">
        <v>0</v>
      </c>
      <c r="D257" s="20">
        <v>0</v>
      </c>
      <c r="E257" s="41" t="str">
        <f t="shared" si="103"/>
        <v/>
      </c>
      <c r="F257" s="41" t="str">
        <f t="shared" si="104"/>
        <v/>
      </c>
      <c r="G257" s="22" t="str">
        <f t="shared" si="102"/>
        <v xml:space="preserve"> </v>
      </c>
      <c r="H257" s="57" t="str">
        <f t="shared" si="105"/>
        <v/>
      </c>
      <c r="I257" s="12"/>
    </row>
    <row r="258" spans="1:9" s="23" customFormat="1" ht="30" x14ac:dyDescent="0.2">
      <c r="A258" s="81"/>
      <c r="B258" s="64" t="s">
        <v>414</v>
      </c>
      <c r="C258" s="37">
        <v>0</v>
      </c>
      <c r="D258" s="20">
        <v>2</v>
      </c>
      <c r="E258" s="41" t="str">
        <f t="shared" si="103"/>
        <v/>
      </c>
      <c r="F258" s="41">
        <f t="shared" si="104"/>
        <v>1.7889087656529517E-3</v>
      </c>
      <c r="G258" s="22">
        <f t="shared" si="102"/>
        <v>1</v>
      </c>
      <c r="H258" s="57" t="str">
        <f t="shared" si="105"/>
        <v/>
      </c>
      <c r="I258" s="12"/>
    </row>
    <row r="259" spans="1:9" s="23" customFormat="1" ht="15" x14ac:dyDescent="0.2">
      <c r="A259" s="81"/>
      <c r="B259" s="64" t="s">
        <v>415</v>
      </c>
      <c r="C259" s="37">
        <v>0</v>
      </c>
      <c r="D259" s="20">
        <v>2</v>
      </c>
      <c r="E259" s="41" t="str">
        <f t="shared" si="103"/>
        <v/>
      </c>
      <c r="F259" s="41">
        <f t="shared" si="104"/>
        <v>1.7889087656529517E-3</v>
      </c>
      <c r="G259" s="22">
        <f t="shared" si="102"/>
        <v>1</v>
      </c>
      <c r="H259" s="57" t="str">
        <f t="shared" si="105"/>
        <v/>
      </c>
      <c r="I259" s="12"/>
    </row>
    <row r="260" spans="1:9" s="23" customFormat="1" ht="30" x14ac:dyDescent="0.2">
      <c r="A260" s="81"/>
      <c r="B260" s="64" t="s">
        <v>438</v>
      </c>
      <c r="C260" s="37">
        <v>0</v>
      </c>
      <c r="D260" s="20">
        <v>1</v>
      </c>
      <c r="E260" s="41" t="str">
        <f t="shared" si="103"/>
        <v/>
      </c>
      <c r="F260" s="41">
        <f t="shared" si="104"/>
        <v>8.9445438282647585E-4</v>
      </c>
      <c r="G260" s="22">
        <f t="shared" si="102"/>
        <v>1</v>
      </c>
      <c r="H260" s="57" t="str">
        <f t="shared" si="105"/>
        <v/>
      </c>
      <c r="I260" s="12"/>
    </row>
    <row r="261" spans="1:9" s="23" customFormat="1" ht="15" x14ac:dyDescent="0.2">
      <c r="A261" s="81"/>
      <c r="B261" s="64" t="s">
        <v>598</v>
      </c>
      <c r="C261" s="37">
        <v>1</v>
      </c>
      <c r="D261" s="20">
        <v>0</v>
      </c>
      <c r="E261" s="41">
        <f t="shared" si="103"/>
        <v>1.6207455429497568E-3</v>
      </c>
      <c r="F261" s="41" t="str">
        <f t="shared" si="104"/>
        <v/>
      </c>
      <c r="G261" s="22">
        <f t="shared" si="102"/>
        <v>-1</v>
      </c>
      <c r="H261" s="57">
        <f t="shared" si="105"/>
        <v>-1.6207455429497568E-3</v>
      </c>
      <c r="I261" s="12"/>
    </row>
    <row r="262" spans="1:9" s="23" customFormat="1" ht="15" x14ac:dyDescent="0.2">
      <c r="A262" s="81"/>
      <c r="B262" s="64" t="s">
        <v>599</v>
      </c>
      <c r="C262" s="37">
        <v>0</v>
      </c>
      <c r="D262" s="20">
        <v>0</v>
      </c>
      <c r="E262" s="41" t="str">
        <f t="shared" si="103"/>
        <v/>
      </c>
      <c r="F262" s="41" t="str">
        <f t="shared" si="104"/>
        <v/>
      </c>
      <c r="G262" s="22" t="str">
        <f t="shared" si="102"/>
        <v xml:space="preserve"> </v>
      </c>
      <c r="H262" s="57" t="str">
        <f t="shared" si="105"/>
        <v/>
      </c>
      <c r="I262" s="12"/>
    </row>
    <row r="263" spans="1:9" s="23" customFormat="1" ht="15" x14ac:dyDescent="0.2">
      <c r="A263" s="81"/>
      <c r="B263" s="64" t="s">
        <v>230</v>
      </c>
      <c r="C263" s="37">
        <v>1</v>
      </c>
      <c r="D263" s="20">
        <v>0</v>
      </c>
      <c r="E263" s="41">
        <f t="shared" si="103"/>
        <v>1.6207455429497568E-3</v>
      </c>
      <c r="F263" s="41" t="str">
        <f t="shared" si="104"/>
        <v/>
      </c>
      <c r="G263" s="22">
        <f t="shared" si="102"/>
        <v>-1</v>
      </c>
      <c r="H263" s="57">
        <f t="shared" si="105"/>
        <v>-1.6207455429497568E-3</v>
      </c>
      <c r="I263" s="12"/>
    </row>
    <row r="264" spans="1:9" s="23" customFormat="1" ht="30" x14ac:dyDescent="0.2">
      <c r="A264" s="81"/>
      <c r="B264" s="64" t="s">
        <v>439</v>
      </c>
      <c r="C264" s="37">
        <v>1</v>
      </c>
      <c r="D264" s="20">
        <v>2</v>
      </c>
      <c r="E264" s="41">
        <f t="shared" si="103"/>
        <v>1.6207455429497568E-3</v>
      </c>
      <c r="F264" s="41">
        <f t="shared" si="104"/>
        <v>1.7889087656529517E-3</v>
      </c>
      <c r="G264" s="22">
        <f t="shared" si="102"/>
        <v>1</v>
      </c>
      <c r="H264" s="57">
        <f t="shared" si="105"/>
        <v>1.6207455429497568E-3</v>
      </c>
      <c r="I264" s="12"/>
    </row>
    <row r="265" spans="1:9" s="23" customFormat="1" ht="15" x14ac:dyDescent="0.2">
      <c r="A265" s="81"/>
      <c r="B265" s="64" t="s">
        <v>440</v>
      </c>
      <c r="C265" s="37">
        <v>0</v>
      </c>
      <c r="D265" s="20">
        <v>0</v>
      </c>
      <c r="E265" s="41" t="str">
        <f t="shared" si="103"/>
        <v/>
      </c>
      <c r="F265" s="41" t="str">
        <f t="shared" si="104"/>
        <v/>
      </c>
      <c r="G265" s="22" t="str">
        <f t="shared" si="102"/>
        <v xml:space="preserve"> </v>
      </c>
      <c r="H265" s="57" t="str">
        <f t="shared" si="105"/>
        <v/>
      </c>
      <c r="I265" s="12"/>
    </row>
    <row r="266" spans="1:9" s="23" customFormat="1" ht="15" x14ac:dyDescent="0.2">
      <c r="A266" s="81"/>
      <c r="B266" s="64" t="s">
        <v>507</v>
      </c>
      <c r="C266" s="37">
        <v>0</v>
      </c>
      <c r="D266" s="20">
        <v>0</v>
      </c>
      <c r="E266" s="41" t="str">
        <f t="shared" si="103"/>
        <v/>
      </c>
      <c r="F266" s="41" t="str">
        <f t="shared" si="104"/>
        <v/>
      </c>
      <c r="G266" s="22" t="str">
        <f t="shared" si="102"/>
        <v xml:space="preserve"> </v>
      </c>
      <c r="H266" s="57" t="str">
        <f t="shared" si="105"/>
        <v/>
      </c>
      <c r="I266" s="12"/>
    </row>
    <row r="267" spans="1:9" s="23" customFormat="1" ht="15" x14ac:dyDescent="0.2">
      <c r="A267" s="81"/>
      <c r="B267" s="64" t="s">
        <v>508</v>
      </c>
      <c r="C267" s="37">
        <v>0</v>
      </c>
      <c r="D267" s="20">
        <v>0</v>
      </c>
      <c r="E267" s="41" t="str">
        <f t="shared" si="103"/>
        <v/>
      </c>
      <c r="F267" s="41" t="str">
        <f t="shared" si="104"/>
        <v/>
      </c>
      <c r="G267" s="22" t="str">
        <f t="shared" si="102"/>
        <v xml:space="preserve"> </v>
      </c>
      <c r="H267" s="57" t="str">
        <f t="shared" si="105"/>
        <v/>
      </c>
      <c r="I267" s="12"/>
    </row>
    <row r="268" spans="1:9" s="23" customFormat="1" ht="15" x14ac:dyDescent="0.2">
      <c r="A268" s="81"/>
      <c r="B268" s="64" t="s">
        <v>54</v>
      </c>
      <c r="C268" s="37">
        <v>0</v>
      </c>
      <c r="D268" s="20">
        <v>0</v>
      </c>
      <c r="E268" s="41" t="str">
        <f t="shared" si="103"/>
        <v/>
      </c>
      <c r="F268" s="41" t="str">
        <f t="shared" si="104"/>
        <v/>
      </c>
      <c r="G268" s="22" t="str">
        <f t="shared" si="102"/>
        <v xml:space="preserve"> </v>
      </c>
      <c r="H268" s="57" t="str">
        <f t="shared" si="105"/>
        <v/>
      </c>
      <c r="I268" s="12"/>
    </row>
    <row r="269" spans="1:9" s="23" customFormat="1" ht="15" x14ac:dyDescent="0.2">
      <c r="A269" s="81"/>
      <c r="B269" s="64" t="s">
        <v>231</v>
      </c>
      <c r="C269" s="37">
        <v>2</v>
      </c>
      <c r="D269" s="20">
        <v>3</v>
      </c>
      <c r="E269" s="41">
        <f t="shared" si="103"/>
        <v>3.2414910858995136E-3</v>
      </c>
      <c r="F269" s="41">
        <f t="shared" si="104"/>
        <v>2.6833631484794273E-3</v>
      </c>
      <c r="G269" s="22">
        <f t="shared" si="102"/>
        <v>0.5</v>
      </c>
      <c r="H269" s="57">
        <f t="shared" si="105"/>
        <v>1.6207455429497568E-3</v>
      </c>
      <c r="I269" s="12"/>
    </row>
    <row r="270" spans="1:9" s="23" customFormat="1" ht="15" x14ac:dyDescent="0.2">
      <c r="A270" s="81"/>
      <c r="B270" s="64" t="s">
        <v>600</v>
      </c>
      <c r="C270" s="37">
        <v>0</v>
      </c>
      <c r="D270" s="20">
        <v>0</v>
      </c>
      <c r="E270" s="41" t="str">
        <f t="shared" si="103"/>
        <v/>
      </c>
      <c r="F270" s="41" t="str">
        <f t="shared" si="104"/>
        <v/>
      </c>
      <c r="G270" s="22" t="str">
        <f t="shared" si="102"/>
        <v xml:space="preserve"> </v>
      </c>
      <c r="H270" s="57" t="str">
        <f t="shared" si="105"/>
        <v/>
      </c>
      <c r="I270" s="12"/>
    </row>
    <row r="271" spans="1:9" s="23" customFormat="1" ht="15" x14ac:dyDescent="0.2">
      <c r="A271" s="81"/>
      <c r="B271" s="64" t="s">
        <v>509</v>
      </c>
      <c r="C271" s="37">
        <v>0</v>
      </c>
      <c r="D271" s="20">
        <v>0</v>
      </c>
      <c r="E271" s="41" t="str">
        <f t="shared" si="103"/>
        <v/>
      </c>
      <c r="F271" s="41" t="str">
        <f t="shared" si="104"/>
        <v/>
      </c>
      <c r="G271" s="22" t="str">
        <f t="shared" si="102"/>
        <v xml:space="preserve"> </v>
      </c>
      <c r="H271" s="57" t="str">
        <f t="shared" si="105"/>
        <v/>
      </c>
      <c r="I271" s="12"/>
    </row>
    <row r="272" spans="1:9" s="23" customFormat="1" ht="15" x14ac:dyDescent="0.2">
      <c r="A272" s="81"/>
      <c r="B272" s="64" t="s">
        <v>510</v>
      </c>
      <c r="C272" s="37">
        <v>0</v>
      </c>
      <c r="D272" s="20">
        <v>0</v>
      </c>
      <c r="E272" s="41" t="str">
        <f t="shared" si="103"/>
        <v/>
      </c>
      <c r="F272" s="41" t="str">
        <f t="shared" si="104"/>
        <v/>
      </c>
      <c r="G272" s="22" t="str">
        <f t="shared" si="102"/>
        <v xml:space="preserve"> </v>
      </c>
      <c r="H272" s="57" t="str">
        <f t="shared" si="105"/>
        <v/>
      </c>
      <c r="I272" s="12"/>
    </row>
    <row r="273" spans="1:9" s="23" customFormat="1" ht="30" x14ac:dyDescent="0.2">
      <c r="A273" s="81"/>
      <c r="B273" s="64" t="s">
        <v>588</v>
      </c>
      <c r="C273" s="37">
        <v>0</v>
      </c>
      <c r="D273" s="20">
        <v>1</v>
      </c>
      <c r="E273" s="41" t="str">
        <f t="shared" si="103"/>
        <v/>
      </c>
      <c r="F273" s="41">
        <f t="shared" si="104"/>
        <v>8.9445438282647585E-4</v>
      </c>
      <c r="G273" s="22">
        <f t="shared" si="102"/>
        <v>1</v>
      </c>
      <c r="H273" s="57" t="str">
        <f t="shared" si="105"/>
        <v/>
      </c>
      <c r="I273" s="12"/>
    </row>
    <row r="274" spans="1:9" s="23" customFormat="1" ht="15" x14ac:dyDescent="0.2">
      <c r="A274" s="81"/>
      <c r="B274" s="64" t="s">
        <v>511</v>
      </c>
      <c r="C274" s="37">
        <v>0</v>
      </c>
      <c r="D274" s="20">
        <v>0</v>
      </c>
      <c r="E274" s="41" t="str">
        <f t="shared" si="103"/>
        <v/>
      </c>
      <c r="F274" s="41" t="str">
        <f t="shared" si="104"/>
        <v/>
      </c>
      <c r="G274" s="22" t="str">
        <f t="shared" si="102"/>
        <v xml:space="preserve"> </v>
      </c>
      <c r="H274" s="57" t="str">
        <f t="shared" si="105"/>
        <v/>
      </c>
      <c r="I274" s="12"/>
    </row>
    <row r="275" spans="1:9" s="23" customFormat="1" ht="15" x14ac:dyDescent="0.2">
      <c r="A275" s="81"/>
      <c r="B275" s="64" t="s">
        <v>512</v>
      </c>
      <c r="C275" s="37">
        <v>0</v>
      </c>
      <c r="D275" s="20">
        <v>1</v>
      </c>
      <c r="E275" s="41" t="str">
        <f t="shared" si="103"/>
        <v/>
      </c>
      <c r="F275" s="41">
        <f t="shared" si="104"/>
        <v>8.9445438282647585E-4</v>
      </c>
      <c r="G275" s="22">
        <f t="shared" si="102"/>
        <v>1</v>
      </c>
      <c r="H275" s="57" t="str">
        <f t="shared" si="105"/>
        <v/>
      </c>
      <c r="I275" s="12"/>
    </row>
    <row r="276" spans="1:9" s="23" customFormat="1" ht="15" x14ac:dyDescent="0.2">
      <c r="A276" s="81"/>
      <c r="B276" s="64" t="s">
        <v>513</v>
      </c>
      <c r="C276" s="37">
        <v>20</v>
      </c>
      <c r="D276" s="20">
        <v>6</v>
      </c>
      <c r="E276" s="41">
        <f t="shared" si="103"/>
        <v>3.2414910858995137E-2</v>
      </c>
      <c r="F276" s="41">
        <f t="shared" si="104"/>
        <v>5.3667262969588547E-3</v>
      </c>
      <c r="G276" s="22">
        <f t="shared" si="102"/>
        <v>-0.7</v>
      </c>
      <c r="H276" s="57">
        <f t="shared" si="105"/>
        <v>-2.2690437601296593E-2</v>
      </c>
      <c r="I276" s="12"/>
    </row>
    <row r="277" spans="1:9" s="76" customFormat="1" ht="15" x14ac:dyDescent="0.2">
      <c r="A277" s="78"/>
      <c r="B277" s="82" t="s">
        <v>579</v>
      </c>
      <c r="C277" s="72">
        <v>0</v>
      </c>
      <c r="D277" s="20">
        <v>0</v>
      </c>
      <c r="E277" s="74" t="str">
        <f t="shared" ref="E277:E279" si="106">+IF(C277=0,"",C277/C$176)</f>
        <v/>
      </c>
      <c r="F277" s="74" t="str">
        <f t="shared" ref="F277:F279" si="107">+IF(D277=0,"",D277/D$176)</f>
        <v/>
      </c>
      <c r="G277" s="74" t="str">
        <f t="shared" ref="G277:G279" si="108">+IF(AND(C277=0,D277=0)," ",IF(C277=0,1,IF(D277=0,-1,(D277-C277)/C277)))</f>
        <v xml:space="preserve"> </v>
      </c>
      <c r="H277" s="75" t="str">
        <f t="shared" ref="H277:H279" si="109">+IF(OR(AND(E277=""),(G277="")),"",E277*G277)</f>
        <v/>
      </c>
      <c r="I277" s="12"/>
    </row>
    <row r="278" spans="1:9" s="76" customFormat="1" ht="15" x14ac:dyDescent="0.2">
      <c r="A278" s="78"/>
      <c r="B278" s="82" t="s">
        <v>580</v>
      </c>
      <c r="C278" s="72">
        <v>0</v>
      </c>
      <c r="D278" s="20">
        <v>0</v>
      </c>
      <c r="E278" s="74" t="str">
        <f t="shared" si="106"/>
        <v/>
      </c>
      <c r="F278" s="74" t="str">
        <f t="shared" si="107"/>
        <v/>
      </c>
      <c r="G278" s="74" t="str">
        <f t="shared" si="108"/>
        <v xml:space="preserve"> 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2">
        <v>0</v>
      </c>
      <c r="D279" s="20">
        <v>0</v>
      </c>
      <c r="E279" s="74" t="str">
        <f t="shared" si="106"/>
        <v/>
      </c>
      <c r="F279" s="74" t="str">
        <f t="shared" si="107"/>
        <v/>
      </c>
      <c r="G279" s="74" t="str">
        <f t="shared" si="108"/>
        <v xml:space="preserve"> </v>
      </c>
      <c r="H279" s="75" t="str">
        <f t="shared" si="109"/>
        <v/>
      </c>
      <c r="I279" s="12"/>
    </row>
    <row r="280" spans="1:9" s="23" customFormat="1" ht="15" x14ac:dyDescent="0.2">
      <c r="A280" s="81"/>
      <c r="B280" s="64" t="s">
        <v>57</v>
      </c>
      <c r="C280" s="37">
        <v>2</v>
      </c>
      <c r="D280" s="20">
        <v>3</v>
      </c>
      <c r="E280" s="41">
        <f t="shared" si="103"/>
        <v>3.2414910858995136E-3</v>
      </c>
      <c r="F280" s="41">
        <f t="shared" si="104"/>
        <v>2.6833631484794273E-3</v>
      </c>
      <c r="G280" s="22">
        <f t="shared" si="102"/>
        <v>0.5</v>
      </c>
      <c r="H280" s="57">
        <f t="shared" si="105"/>
        <v>1.6207455429497568E-3</v>
      </c>
      <c r="I280" s="12"/>
    </row>
    <row r="281" spans="1:9" s="23" customFormat="1" ht="30" x14ac:dyDescent="0.2">
      <c r="A281" s="81"/>
      <c r="B281" s="64" t="s">
        <v>61</v>
      </c>
      <c r="C281" s="37">
        <v>35</v>
      </c>
      <c r="D281" s="20">
        <v>19</v>
      </c>
      <c r="E281" s="41">
        <f t="shared" si="103"/>
        <v>5.6726094003241488E-2</v>
      </c>
      <c r="F281" s="41">
        <f t="shared" si="104"/>
        <v>1.6994633273703041E-2</v>
      </c>
      <c r="G281" s="22">
        <f t="shared" si="102"/>
        <v>-0.45714285714285713</v>
      </c>
      <c r="H281" s="57">
        <f t="shared" si="105"/>
        <v>-2.5931928687196109E-2</v>
      </c>
      <c r="I281" s="12"/>
    </row>
    <row r="282" spans="1:9" s="23" customFormat="1" ht="15" x14ac:dyDescent="0.2">
      <c r="A282" s="81"/>
      <c r="B282" s="64" t="s">
        <v>58</v>
      </c>
      <c r="C282" s="37">
        <v>7</v>
      </c>
      <c r="D282" s="20">
        <v>6</v>
      </c>
      <c r="E282" s="41">
        <f t="shared" si="103"/>
        <v>1.1345218800648298E-2</v>
      </c>
      <c r="F282" s="41">
        <f t="shared" si="104"/>
        <v>5.3667262969588547E-3</v>
      </c>
      <c r="G282" s="22">
        <f t="shared" si="102"/>
        <v>-0.14285714285714285</v>
      </c>
      <c r="H282" s="57">
        <f t="shared" si="105"/>
        <v>-1.6207455429497568E-3</v>
      </c>
      <c r="I282" s="12"/>
    </row>
    <row r="283" spans="1:9" s="23" customFormat="1" ht="15" x14ac:dyDescent="0.2">
      <c r="A283" s="81"/>
      <c r="B283" s="64" t="s">
        <v>232</v>
      </c>
      <c r="C283" s="37">
        <v>0</v>
      </c>
      <c r="D283" s="20">
        <v>0</v>
      </c>
      <c r="E283" s="41" t="str">
        <f t="shared" si="103"/>
        <v/>
      </c>
      <c r="F283" s="41" t="str">
        <f t="shared" si="104"/>
        <v/>
      </c>
      <c r="G283" s="22" t="str">
        <f t="shared" si="102"/>
        <v xml:space="preserve"> </v>
      </c>
      <c r="H283" s="57" t="str">
        <f t="shared" si="105"/>
        <v/>
      </c>
      <c r="I283" s="12"/>
    </row>
    <row r="284" spans="1:9" s="23" customFormat="1" ht="15" x14ac:dyDescent="0.2">
      <c r="A284" s="81"/>
      <c r="B284" s="64" t="s">
        <v>55</v>
      </c>
      <c r="C284" s="37">
        <v>0</v>
      </c>
      <c r="D284" s="20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7">
        <v>1</v>
      </c>
      <c r="D285" s="20">
        <v>0</v>
      </c>
      <c r="E285" s="41">
        <f t="shared" si="103"/>
        <v>1.6207455429497568E-3</v>
      </c>
      <c r="F285" s="41" t="str">
        <f t="shared" si="104"/>
        <v/>
      </c>
      <c r="G285" s="22">
        <f t="shared" si="102"/>
        <v>-1</v>
      </c>
      <c r="H285" s="57">
        <f t="shared" si="105"/>
        <v>-1.6207455429497568E-3</v>
      </c>
      <c r="I285" s="12"/>
    </row>
    <row r="286" spans="1:9" s="23" customFormat="1" ht="15" x14ac:dyDescent="0.2">
      <c r="A286" s="81"/>
      <c r="B286" s="64" t="s">
        <v>59</v>
      </c>
      <c r="C286" s="37">
        <v>0</v>
      </c>
      <c r="D286" s="20">
        <v>2</v>
      </c>
      <c r="E286" s="41" t="str">
        <f t="shared" si="103"/>
        <v/>
      </c>
      <c r="F286" s="41">
        <f t="shared" si="104"/>
        <v>1.7889087656529517E-3</v>
      </c>
      <c r="G286" s="22">
        <f t="shared" si="102"/>
        <v>1</v>
      </c>
      <c r="H286" s="57" t="str">
        <f t="shared" si="105"/>
        <v/>
      </c>
      <c r="I286" s="12"/>
    </row>
    <row r="287" spans="1:9" s="23" customFormat="1" ht="15" x14ac:dyDescent="0.2">
      <c r="A287" s="81"/>
      <c r="B287" s="64" t="s">
        <v>441</v>
      </c>
      <c r="C287" s="37">
        <v>3</v>
      </c>
      <c r="D287" s="20">
        <v>4</v>
      </c>
      <c r="E287" s="41">
        <f t="shared" si="103"/>
        <v>4.8622366288492711E-3</v>
      </c>
      <c r="F287" s="41">
        <f t="shared" si="104"/>
        <v>3.5778175313059034E-3</v>
      </c>
      <c r="G287" s="22">
        <f t="shared" si="102"/>
        <v>0.33333333333333331</v>
      </c>
      <c r="H287" s="57">
        <f t="shared" si="105"/>
        <v>1.620745542949757E-3</v>
      </c>
      <c r="I287" s="12"/>
    </row>
    <row r="288" spans="1:9" s="23" customFormat="1" ht="15" x14ac:dyDescent="0.2">
      <c r="A288" s="81"/>
      <c r="B288" s="64" t="s">
        <v>56</v>
      </c>
      <c r="C288" s="37">
        <v>8</v>
      </c>
      <c r="D288" s="20">
        <v>14</v>
      </c>
      <c r="E288" s="41">
        <f t="shared" si="103"/>
        <v>1.2965964343598054E-2</v>
      </c>
      <c r="F288" s="41">
        <f t="shared" si="104"/>
        <v>1.2522361359570662E-2</v>
      </c>
      <c r="G288" s="22">
        <f t="shared" si="102"/>
        <v>0.75</v>
      </c>
      <c r="H288" s="57">
        <f t="shared" si="105"/>
        <v>9.7244732576985404E-3</v>
      </c>
      <c r="I288" s="12"/>
    </row>
    <row r="289" spans="1:9" s="76" customFormat="1" ht="15" x14ac:dyDescent="0.2">
      <c r="A289" s="78"/>
      <c r="B289" s="82" t="s">
        <v>582</v>
      </c>
      <c r="C289" s="72">
        <v>0</v>
      </c>
      <c r="D289" s="20">
        <v>0</v>
      </c>
      <c r="E289" s="74" t="str">
        <f t="shared" ref="E289:E290" si="110">+IF(C289=0,"",C289/C$176)</f>
        <v/>
      </c>
      <c r="F289" s="74" t="str">
        <f t="shared" ref="F289:F290" si="111">+IF(D289=0,"",D289/D$176)</f>
        <v/>
      </c>
      <c r="G289" s="74" t="str">
        <f t="shared" ref="G289:G290" si="112">+IF(AND(C289=0,D289=0)," ",IF(C289=0,1,IF(D289=0,-1,(D289-C289)/C289)))</f>
        <v xml:space="preserve"> </v>
      </c>
      <c r="H289" s="75" t="str">
        <f t="shared" ref="H289:H290" si="113">+IF(OR(AND(E289=""),(G289="")),"",E289*G289)</f>
        <v/>
      </c>
      <c r="I289" s="12"/>
    </row>
    <row r="290" spans="1:9" s="76" customFormat="1" ht="15" x14ac:dyDescent="0.2">
      <c r="A290" s="78"/>
      <c r="B290" s="82" t="s">
        <v>583</v>
      </c>
      <c r="C290" s="72">
        <v>0</v>
      </c>
      <c r="D290" s="20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7">
        <v>1</v>
      </c>
      <c r="D291" s="20">
        <v>2</v>
      </c>
      <c r="E291" s="41">
        <f t="shared" si="103"/>
        <v>1.6207455429497568E-3</v>
      </c>
      <c r="F291" s="41">
        <f t="shared" si="104"/>
        <v>1.7889087656529517E-3</v>
      </c>
      <c r="G291" s="22">
        <f t="shared" si="102"/>
        <v>1</v>
      </c>
      <c r="H291" s="57">
        <f t="shared" si="105"/>
        <v>1.6207455429497568E-3</v>
      </c>
      <c r="I291" s="12"/>
    </row>
    <row r="292" spans="1:9" s="23" customFormat="1" ht="15" x14ac:dyDescent="0.2">
      <c r="A292" s="81"/>
      <c r="B292" s="64" t="s">
        <v>233</v>
      </c>
      <c r="C292" s="37">
        <v>1</v>
      </c>
      <c r="D292" s="20">
        <v>0</v>
      </c>
      <c r="E292" s="41">
        <f t="shared" si="103"/>
        <v>1.6207455429497568E-3</v>
      </c>
      <c r="F292" s="41" t="str">
        <f t="shared" si="104"/>
        <v/>
      </c>
      <c r="G292" s="22">
        <f t="shared" si="102"/>
        <v>-1</v>
      </c>
      <c r="H292" s="57">
        <f t="shared" si="105"/>
        <v>-1.6207455429497568E-3</v>
      </c>
      <c r="I292" s="12"/>
    </row>
    <row r="293" spans="1:9" s="23" customFormat="1" ht="15" x14ac:dyDescent="0.2">
      <c r="A293" s="81"/>
      <c r="B293" s="64" t="s">
        <v>442</v>
      </c>
      <c r="C293" s="37">
        <v>3</v>
      </c>
      <c r="D293" s="20">
        <v>6</v>
      </c>
      <c r="E293" s="41">
        <f t="shared" si="103"/>
        <v>4.8622366288492711E-3</v>
      </c>
      <c r="F293" s="41">
        <f t="shared" si="104"/>
        <v>5.3667262969588547E-3</v>
      </c>
      <c r="G293" s="22">
        <f t="shared" si="102"/>
        <v>1</v>
      </c>
      <c r="H293" s="57">
        <f t="shared" si="105"/>
        <v>4.8622366288492711E-3</v>
      </c>
      <c r="I293" s="12"/>
    </row>
    <row r="294" spans="1:9" s="23" customFormat="1" ht="15" x14ac:dyDescent="0.2">
      <c r="A294" s="81"/>
      <c r="B294" s="64" t="s">
        <v>62</v>
      </c>
      <c r="C294" s="37">
        <v>0</v>
      </c>
      <c r="D294" s="20">
        <v>1</v>
      </c>
      <c r="E294" s="41" t="str">
        <f t="shared" si="103"/>
        <v/>
      </c>
      <c r="F294" s="41">
        <f t="shared" si="104"/>
        <v>8.9445438282647585E-4</v>
      </c>
      <c r="G294" s="22">
        <f t="shared" si="102"/>
        <v>1</v>
      </c>
      <c r="H294" s="57" t="str">
        <f t="shared" si="105"/>
        <v/>
      </c>
      <c r="I294" s="12"/>
    </row>
    <row r="295" spans="1:9" s="23" customFormat="1" ht="15" x14ac:dyDescent="0.2">
      <c r="A295" s="81"/>
      <c r="B295" s="64" t="s">
        <v>654</v>
      </c>
      <c r="C295" s="37">
        <v>1</v>
      </c>
      <c r="D295" s="20">
        <v>1</v>
      </c>
      <c r="E295" s="41">
        <f t="shared" si="103"/>
        <v>1.6207455429497568E-3</v>
      </c>
      <c r="F295" s="41">
        <f t="shared" si="104"/>
        <v>8.9445438282647585E-4</v>
      </c>
      <c r="G295" s="22">
        <f t="shared" si="102"/>
        <v>0</v>
      </c>
      <c r="H295" s="57">
        <f t="shared" si="105"/>
        <v>0</v>
      </c>
      <c r="I295" s="12"/>
    </row>
    <row r="296" spans="1:9" s="23" customFormat="1" ht="15" x14ac:dyDescent="0.2">
      <c r="A296" s="81"/>
      <c r="B296" s="64" t="s">
        <v>515</v>
      </c>
      <c r="C296" s="37">
        <v>0</v>
      </c>
      <c r="D296" s="20">
        <v>126</v>
      </c>
      <c r="E296" s="41" t="str">
        <f t="shared" si="103"/>
        <v/>
      </c>
      <c r="F296" s="41">
        <f t="shared" si="104"/>
        <v>0.11270125223613596</v>
      </c>
      <c r="G296" s="22">
        <f t="shared" si="102"/>
        <v>1</v>
      </c>
      <c r="H296" s="57" t="str">
        <f t="shared" si="105"/>
        <v/>
      </c>
      <c r="I296" s="12"/>
    </row>
    <row r="297" spans="1:9" s="23" customFormat="1" ht="15" x14ac:dyDescent="0.2">
      <c r="A297" s="81"/>
      <c r="B297" s="64" t="s">
        <v>617</v>
      </c>
      <c r="C297" s="37">
        <v>0</v>
      </c>
      <c r="D297" s="20">
        <v>1</v>
      </c>
      <c r="E297" s="41" t="str">
        <f t="shared" ref="E297:E298" si="114">+IF(C297=0,"",C297/C$176)</f>
        <v/>
      </c>
      <c r="F297" s="41">
        <f t="shared" ref="F297:F298" si="115">+IF(D297=0,"",D297/D$176)</f>
        <v>8.9445438282647585E-4</v>
      </c>
      <c r="G297" s="41">
        <f t="shared" ref="G297:G298" si="116">+IF(AND(C297=0,D297=0)," ",IF(C297=0,1,IF(D297=0,-1,(D297-C297)/C297)))</f>
        <v>1</v>
      </c>
      <c r="H297" s="57" t="str">
        <f t="shared" ref="H297:H298" si="117">+IF(OR(AND(E297=""),(G297="")),"",E297*G297)</f>
        <v/>
      </c>
      <c r="I297" s="12"/>
    </row>
    <row r="298" spans="1:9" s="23" customFormat="1" ht="30" x14ac:dyDescent="0.2">
      <c r="A298" s="81"/>
      <c r="B298" s="64" t="s">
        <v>618</v>
      </c>
      <c r="C298" s="37">
        <v>1</v>
      </c>
      <c r="D298" s="20">
        <v>16</v>
      </c>
      <c r="E298" s="41">
        <f t="shared" si="114"/>
        <v>1.6207455429497568E-3</v>
      </c>
      <c r="F298" s="41">
        <f t="shared" si="115"/>
        <v>1.4311270125223614E-2</v>
      </c>
      <c r="G298" s="41">
        <f t="shared" si="116"/>
        <v>15</v>
      </c>
      <c r="H298" s="57">
        <f t="shared" si="117"/>
        <v>2.4311183144246351E-2</v>
      </c>
      <c r="I298" s="12"/>
    </row>
    <row r="299" spans="1:9" s="23" customFormat="1" ht="15" x14ac:dyDescent="0.2">
      <c r="A299" s="81"/>
      <c r="B299" s="64" t="s">
        <v>63</v>
      </c>
      <c r="C299" s="37">
        <v>4</v>
      </c>
      <c r="D299" s="20">
        <v>6</v>
      </c>
      <c r="E299" s="41">
        <f t="shared" si="103"/>
        <v>6.4829821717990272E-3</v>
      </c>
      <c r="F299" s="41">
        <f t="shared" si="104"/>
        <v>5.3667262969588547E-3</v>
      </c>
      <c r="G299" s="22">
        <f t="shared" si="102"/>
        <v>0.5</v>
      </c>
      <c r="H299" s="57">
        <f t="shared" si="105"/>
        <v>3.2414910858995136E-3</v>
      </c>
      <c r="I299" s="12"/>
    </row>
    <row r="300" spans="1:9" s="23" customFormat="1" ht="15" x14ac:dyDescent="0.2">
      <c r="A300" s="81"/>
      <c r="B300" s="64" t="s">
        <v>601</v>
      </c>
      <c r="C300" s="37">
        <v>0</v>
      </c>
      <c r="D300" s="20">
        <v>0</v>
      </c>
      <c r="E300" s="41" t="str">
        <f t="shared" si="103"/>
        <v/>
      </c>
      <c r="F300" s="41" t="str">
        <f t="shared" si="104"/>
        <v/>
      </c>
      <c r="G300" s="22" t="str">
        <f t="shared" si="102"/>
        <v xml:space="preserve"> </v>
      </c>
      <c r="H300" s="57" t="str">
        <f t="shared" si="105"/>
        <v/>
      </c>
      <c r="I300" s="12"/>
    </row>
    <row r="301" spans="1:9" s="23" customFormat="1" ht="15" x14ac:dyDescent="0.2">
      <c r="A301" s="81"/>
      <c r="B301" s="64" t="s">
        <v>516</v>
      </c>
      <c r="C301" s="37">
        <v>0</v>
      </c>
      <c r="D301" s="20">
        <v>0</v>
      </c>
      <c r="E301" s="41" t="str">
        <f t="shared" si="103"/>
        <v/>
      </c>
      <c r="F301" s="41" t="str">
        <f t="shared" si="104"/>
        <v/>
      </c>
      <c r="G301" s="22" t="str">
        <f t="shared" si="102"/>
        <v xml:space="preserve"> 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7">
        <v>0</v>
      </c>
      <c r="D302" s="20">
        <v>0</v>
      </c>
      <c r="E302" s="41" t="str">
        <f t="shared" si="103"/>
        <v/>
      </c>
      <c r="F302" s="41" t="str">
        <f t="shared" si="104"/>
        <v/>
      </c>
      <c r="G302" s="22" t="str">
        <f t="shared" si="102"/>
        <v xml:space="preserve"> </v>
      </c>
      <c r="H302" s="57" t="str">
        <f t="shared" si="105"/>
        <v/>
      </c>
      <c r="I302" s="12"/>
    </row>
    <row r="303" spans="1:9" s="23" customFormat="1" ht="30" x14ac:dyDescent="0.2">
      <c r="A303" s="81"/>
      <c r="B303" s="64" t="s">
        <v>518</v>
      </c>
      <c r="C303" s="37">
        <v>0</v>
      </c>
      <c r="D303" s="20">
        <v>1</v>
      </c>
      <c r="E303" s="41" t="str">
        <f t="shared" si="103"/>
        <v/>
      </c>
      <c r="F303" s="41">
        <f t="shared" si="104"/>
        <v>8.9445438282647585E-4</v>
      </c>
      <c r="G303" s="22">
        <f t="shared" si="102"/>
        <v>1</v>
      </c>
      <c r="H303" s="57" t="str">
        <f t="shared" si="105"/>
        <v/>
      </c>
      <c r="I303" s="12"/>
    </row>
    <row r="304" spans="1:9" s="23" customFormat="1" ht="15" x14ac:dyDescent="0.2">
      <c r="A304" s="81"/>
      <c r="B304" s="64" t="s">
        <v>549</v>
      </c>
      <c r="C304" s="37">
        <v>0</v>
      </c>
      <c r="D304" s="20">
        <v>0</v>
      </c>
      <c r="E304" s="41" t="str">
        <f t="shared" ref="E304:E305" si="118">+IF(C304=0,"",C304/C$176)</f>
        <v/>
      </c>
      <c r="F304" s="41" t="str">
        <f t="shared" ref="F304:F305" si="119">+IF(D304=0,"",D304/D$176)</f>
        <v/>
      </c>
      <c r="G304" s="22" t="str">
        <f t="shared" si="102"/>
        <v xml:space="preserve"> </v>
      </c>
      <c r="H304" s="57" t="str">
        <f t="shared" ref="H304:H305" si="120">+IF(OR(AND(E304=""),(G304="")),"",E304*G304)</f>
        <v/>
      </c>
      <c r="I304" s="12"/>
    </row>
    <row r="305" spans="1:9" s="23" customFormat="1" ht="15" x14ac:dyDescent="0.2">
      <c r="A305" s="81"/>
      <c r="B305" s="64" t="s">
        <v>550</v>
      </c>
      <c r="C305" s="37">
        <v>37</v>
      </c>
      <c r="D305" s="20">
        <v>17</v>
      </c>
      <c r="E305" s="41">
        <f t="shared" si="118"/>
        <v>5.9967585089141004E-2</v>
      </c>
      <c r="F305" s="41">
        <f t="shared" si="119"/>
        <v>1.520572450805009E-2</v>
      </c>
      <c r="G305" s="22">
        <f t="shared" si="102"/>
        <v>-0.54054054054054057</v>
      </c>
      <c r="H305" s="57">
        <f t="shared" si="120"/>
        <v>-3.2414910858995137E-2</v>
      </c>
      <c r="I305" s="12"/>
    </row>
    <row r="306" spans="1:9" s="23" customFormat="1" ht="15" x14ac:dyDescent="0.2">
      <c r="A306" s="81"/>
      <c r="B306" s="64" t="s">
        <v>443</v>
      </c>
      <c r="C306" s="37">
        <v>1</v>
      </c>
      <c r="D306" s="20">
        <v>2</v>
      </c>
      <c r="E306" s="41">
        <f t="shared" si="103"/>
        <v>1.6207455429497568E-3</v>
      </c>
      <c r="F306" s="41">
        <f t="shared" si="104"/>
        <v>1.7889087656529517E-3</v>
      </c>
      <c r="G306" s="22">
        <f t="shared" si="102"/>
        <v>1</v>
      </c>
      <c r="H306" s="57">
        <f t="shared" si="105"/>
        <v>1.6207455429497568E-3</v>
      </c>
      <c r="I306" s="12"/>
    </row>
    <row r="307" spans="1:9" s="23" customFormat="1" ht="30" x14ac:dyDescent="0.2">
      <c r="A307" s="81"/>
      <c r="B307" s="64" t="s">
        <v>655</v>
      </c>
      <c r="C307" s="37">
        <v>4</v>
      </c>
      <c r="D307" s="20">
        <v>8</v>
      </c>
      <c r="E307" s="41">
        <f t="shared" si="103"/>
        <v>6.4829821717990272E-3</v>
      </c>
      <c r="F307" s="41">
        <f t="shared" si="104"/>
        <v>7.1556350626118068E-3</v>
      </c>
      <c r="G307" s="22">
        <f t="shared" si="102"/>
        <v>1</v>
      </c>
      <c r="H307" s="57">
        <f t="shared" si="105"/>
        <v>6.4829821717990272E-3</v>
      </c>
      <c r="I307" s="12"/>
    </row>
    <row r="308" spans="1:9" s="23" customFormat="1" ht="15" x14ac:dyDescent="0.2">
      <c r="A308" s="81"/>
      <c r="B308" s="64" t="s">
        <v>589</v>
      </c>
      <c r="C308" s="37">
        <v>1</v>
      </c>
      <c r="D308" s="20">
        <v>0</v>
      </c>
      <c r="E308" s="41">
        <f t="shared" si="103"/>
        <v>1.6207455429497568E-3</v>
      </c>
      <c r="F308" s="41" t="str">
        <f t="shared" si="104"/>
        <v/>
      </c>
      <c r="G308" s="22">
        <f t="shared" si="102"/>
        <v>-1</v>
      </c>
      <c r="H308" s="57">
        <f t="shared" si="105"/>
        <v>-1.6207455429497568E-3</v>
      </c>
      <c r="I308" s="12"/>
    </row>
    <row r="309" spans="1:9" s="23" customFormat="1" ht="30" x14ac:dyDescent="0.2">
      <c r="A309" s="81"/>
      <c r="B309" s="64" t="s">
        <v>621</v>
      </c>
      <c r="C309" s="37">
        <v>0</v>
      </c>
      <c r="D309" s="20">
        <v>0</v>
      </c>
      <c r="E309" s="41" t="str">
        <f t="shared" ref="E309" si="121">+IF(C309=0,"",C309/C$176)</f>
        <v/>
      </c>
      <c r="F309" s="41" t="str">
        <f t="shared" ref="F309" si="122">+IF(D309=0,"",D309/D$176)</f>
        <v/>
      </c>
      <c r="G309" s="41" t="str">
        <f t="shared" ref="G309" si="123">+IF(AND(C309=0,D309=0)," ",IF(C309=0,1,IF(D309=0,-1,(D309-C309)/C309)))</f>
        <v xml:space="preserve"> </v>
      </c>
      <c r="H309" s="57" t="str">
        <f t="shared" ref="H309" si="124">+IF(OR(AND(E309=""),(G309="")),"",E309*G309)</f>
        <v/>
      </c>
      <c r="I309" s="12"/>
    </row>
    <row r="310" spans="1:9" s="23" customFormat="1" ht="15" x14ac:dyDescent="0.2">
      <c r="A310" s="81"/>
      <c r="B310" s="64" t="s">
        <v>444</v>
      </c>
      <c r="C310" s="37">
        <v>1</v>
      </c>
      <c r="D310" s="20">
        <v>5</v>
      </c>
      <c r="E310" s="41">
        <f t="shared" si="103"/>
        <v>1.6207455429497568E-3</v>
      </c>
      <c r="F310" s="41">
        <f t="shared" si="104"/>
        <v>4.4722719141323791E-3</v>
      </c>
      <c r="G310" s="22">
        <f t="shared" si="102"/>
        <v>4</v>
      </c>
      <c r="H310" s="57">
        <f t="shared" si="105"/>
        <v>6.4829821717990272E-3</v>
      </c>
      <c r="I310" s="12"/>
    </row>
    <row r="311" spans="1:9" s="23" customFormat="1" ht="15" x14ac:dyDescent="0.2">
      <c r="A311" s="81"/>
      <c r="B311" s="64" t="s">
        <v>445</v>
      </c>
      <c r="C311" s="37">
        <v>0</v>
      </c>
      <c r="D311" s="20">
        <v>1</v>
      </c>
      <c r="E311" s="41" t="str">
        <f t="shared" si="103"/>
        <v/>
      </c>
      <c r="F311" s="41">
        <f t="shared" si="104"/>
        <v>8.9445438282647585E-4</v>
      </c>
      <c r="G311" s="22">
        <f t="shared" si="102"/>
        <v>1</v>
      </c>
      <c r="H311" s="57" t="str">
        <f t="shared" si="105"/>
        <v/>
      </c>
      <c r="I311" s="12"/>
    </row>
    <row r="312" spans="1:9" s="23" customFormat="1" ht="30" x14ac:dyDescent="0.2">
      <c r="A312" s="81"/>
      <c r="B312" s="64" t="s">
        <v>446</v>
      </c>
      <c r="C312" s="37">
        <v>0</v>
      </c>
      <c r="D312" s="20">
        <v>0</v>
      </c>
      <c r="E312" s="41" t="str">
        <f t="shared" si="103"/>
        <v/>
      </c>
      <c r="F312" s="41" t="str">
        <f t="shared" si="104"/>
        <v/>
      </c>
      <c r="G312" s="22" t="str">
        <f t="shared" si="102"/>
        <v xml:space="preserve"> 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7">
        <v>12</v>
      </c>
      <c r="D313" s="20">
        <v>59</v>
      </c>
      <c r="E313" s="41">
        <f t="shared" si="103"/>
        <v>1.9448946515397084E-2</v>
      </c>
      <c r="F313" s="41">
        <f t="shared" si="104"/>
        <v>5.2772808586762074E-2</v>
      </c>
      <c r="G313" s="22">
        <f t="shared" si="102"/>
        <v>3.9166666666666665</v>
      </c>
      <c r="H313" s="57">
        <f t="shared" si="105"/>
        <v>7.6175040518638576E-2</v>
      </c>
      <c r="I313" s="12"/>
    </row>
    <row r="314" spans="1:9" s="23" customFormat="1" ht="15" x14ac:dyDescent="0.2">
      <c r="A314" s="81"/>
      <c r="B314" s="64" t="s">
        <v>234</v>
      </c>
      <c r="C314" s="37">
        <v>0</v>
      </c>
      <c r="D314" s="20">
        <v>0</v>
      </c>
      <c r="E314" s="41" t="str">
        <f t="shared" si="103"/>
        <v/>
      </c>
      <c r="F314" s="41" t="str">
        <f t="shared" si="104"/>
        <v/>
      </c>
      <c r="G314" s="22" t="str">
        <f t="shared" si="102"/>
        <v xml:space="preserve"> </v>
      </c>
      <c r="H314" s="57" t="str">
        <f t="shared" si="105"/>
        <v/>
      </c>
      <c r="I314" s="12"/>
    </row>
    <row r="315" spans="1:9" s="23" customFormat="1" ht="30" x14ac:dyDescent="0.2">
      <c r="A315" s="81"/>
      <c r="B315" s="64" t="s">
        <v>235</v>
      </c>
      <c r="C315" s="37">
        <v>1</v>
      </c>
      <c r="D315" s="20">
        <v>0</v>
      </c>
      <c r="E315" s="41">
        <f t="shared" si="103"/>
        <v>1.6207455429497568E-3</v>
      </c>
      <c r="F315" s="41" t="str">
        <f t="shared" si="104"/>
        <v/>
      </c>
      <c r="G315" s="22">
        <f t="shared" ref="G315:G349" si="125">+IF(AND(C315=0,D315=0)," ",IF(C315=0,1,IF(D315=0,-1,(D315-C315)/C315)))</f>
        <v>-1</v>
      </c>
      <c r="H315" s="57">
        <f t="shared" si="105"/>
        <v>-1.6207455429497568E-3</v>
      </c>
      <c r="I315" s="12"/>
    </row>
    <row r="316" spans="1:9" s="23" customFormat="1" ht="15" x14ac:dyDescent="0.2">
      <c r="A316" s="81"/>
      <c r="B316" s="64" t="s">
        <v>65</v>
      </c>
      <c r="C316" s="37">
        <v>0</v>
      </c>
      <c r="D316" s="20">
        <v>0</v>
      </c>
      <c r="E316" s="41" t="str">
        <f t="shared" ref="E316:E349" si="126">+IF(C316=0,"",C316/C$176)</f>
        <v/>
      </c>
      <c r="F316" s="41" t="str">
        <f t="shared" ref="F316:F349" si="127">+IF(D316=0,"",D316/D$176)</f>
        <v/>
      </c>
      <c r="G316" s="22" t="str">
        <f t="shared" si="125"/>
        <v xml:space="preserve"> </v>
      </c>
      <c r="H316" s="57" t="str">
        <f t="shared" ref="H316:H349" si="128">+IF(OR(AND(E316=""),(G316="")),"",E316*G316)</f>
        <v/>
      </c>
      <c r="I316" s="12"/>
    </row>
    <row r="317" spans="1:9" s="23" customFormat="1" ht="45" x14ac:dyDescent="0.2">
      <c r="A317" s="81"/>
      <c r="B317" s="64" t="s">
        <v>447</v>
      </c>
      <c r="C317" s="37">
        <v>1</v>
      </c>
      <c r="D317" s="20">
        <v>0</v>
      </c>
      <c r="E317" s="41">
        <f t="shared" si="126"/>
        <v>1.6207455429497568E-3</v>
      </c>
      <c r="F317" s="41" t="str">
        <f t="shared" si="127"/>
        <v/>
      </c>
      <c r="G317" s="22">
        <f t="shared" si="125"/>
        <v>-1</v>
      </c>
      <c r="H317" s="57">
        <f t="shared" si="128"/>
        <v>-1.6207455429497568E-3</v>
      </c>
      <c r="I317" s="12"/>
    </row>
    <row r="318" spans="1:9" s="23" customFormat="1" ht="30" x14ac:dyDescent="0.2">
      <c r="A318" s="81"/>
      <c r="B318" s="64" t="s">
        <v>448</v>
      </c>
      <c r="C318" s="37">
        <v>1</v>
      </c>
      <c r="D318" s="20">
        <v>3</v>
      </c>
      <c r="E318" s="41">
        <f t="shared" si="126"/>
        <v>1.6207455429497568E-3</v>
      </c>
      <c r="F318" s="41">
        <f t="shared" si="127"/>
        <v>2.6833631484794273E-3</v>
      </c>
      <c r="G318" s="22">
        <f t="shared" si="125"/>
        <v>2</v>
      </c>
      <c r="H318" s="57">
        <f t="shared" si="128"/>
        <v>3.2414910858995136E-3</v>
      </c>
      <c r="I318" s="12"/>
    </row>
    <row r="319" spans="1:9" s="23" customFormat="1" ht="30" x14ac:dyDescent="0.2">
      <c r="A319" s="81"/>
      <c r="B319" s="64" t="s">
        <v>449</v>
      </c>
      <c r="C319" s="37">
        <v>0</v>
      </c>
      <c r="D319" s="20">
        <v>0</v>
      </c>
      <c r="E319" s="41" t="str">
        <f t="shared" si="126"/>
        <v/>
      </c>
      <c r="F319" s="41" t="str">
        <f t="shared" si="127"/>
        <v/>
      </c>
      <c r="G319" s="22" t="str">
        <f t="shared" si="125"/>
        <v xml:space="preserve"> </v>
      </c>
      <c r="H319" s="57" t="str">
        <f t="shared" si="128"/>
        <v/>
      </c>
      <c r="I319" s="12"/>
    </row>
    <row r="320" spans="1:9" s="23" customFormat="1" ht="30" x14ac:dyDescent="0.2">
      <c r="A320" s="81"/>
      <c r="B320" s="64" t="s">
        <v>450</v>
      </c>
      <c r="C320" s="37">
        <v>0</v>
      </c>
      <c r="D320" s="20">
        <v>1</v>
      </c>
      <c r="E320" s="41" t="str">
        <f t="shared" si="126"/>
        <v/>
      </c>
      <c r="F320" s="41">
        <f t="shared" si="127"/>
        <v>8.9445438282647585E-4</v>
      </c>
      <c r="G320" s="22">
        <f t="shared" si="125"/>
        <v>1</v>
      </c>
      <c r="H320" s="57" t="str">
        <f t="shared" si="128"/>
        <v/>
      </c>
      <c r="I320" s="12"/>
    </row>
    <row r="321" spans="1:9" s="23" customFormat="1" ht="15" x14ac:dyDescent="0.2">
      <c r="A321" s="81"/>
      <c r="B321" s="64" t="s">
        <v>451</v>
      </c>
      <c r="C321" s="37">
        <v>0</v>
      </c>
      <c r="D321" s="20">
        <v>0</v>
      </c>
      <c r="E321" s="41" t="str">
        <f t="shared" si="126"/>
        <v/>
      </c>
      <c r="F321" s="41" t="str">
        <f t="shared" si="127"/>
        <v/>
      </c>
      <c r="G321" s="22" t="str">
        <f t="shared" si="125"/>
        <v xml:space="preserve"> </v>
      </c>
      <c r="H321" s="57" t="str">
        <f t="shared" si="128"/>
        <v/>
      </c>
      <c r="I321" s="12"/>
    </row>
    <row r="322" spans="1:9" s="23" customFormat="1" ht="15" x14ac:dyDescent="0.2">
      <c r="A322" s="81"/>
      <c r="B322" s="64" t="s">
        <v>452</v>
      </c>
      <c r="C322" s="37">
        <v>2</v>
      </c>
      <c r="D322" s="20">
        <v>2</v>
      </c>
      <c r="E322" s="41">
        <f t="shared" si="126"/>
        <v>3.2414910858995136E-3</v>
      </c>
      <c r="F322" s="41">
        <f t="shared" si="127"/>
        <v>1.7889087656529517E-3</v>
      </c>
      <c r="G322" s="22">
        <f t="shared" si="125"/>
        <v>0</v>
      </c>
      <c r="H322" s="57">
        <f t="shared" si="128"/>
        <v>0</v>
      </c>
      <c r="I322" s="12"/>
    </row>
    <row r="323" spans="1:9" s="23" customFormat="1" ht="30" x14ac:dyDescent="0.2">
      <c r="A323" s="81"/>
      <c r="B323" s="64" t="s">
        <v>453</v>
      </c>
      <c r="C323" s="37">
        <v>0</v>
      </c>
      <c r="D323" s="20">
        <v>0</v>
      </c>
      <c r="E323" s="41" t="str">
        <f t="shared" si="126"/>
        <v/>
      </c>
      <c r="F323" s="41" t="str">
        <f t="shared" si="127"/>
        <v/>
      </c>
      <c r="G323" s="22" t="str">
        <f t="shared" si="125"/>
        <v xml:space="preserve"> </v>
      </c>
      <c r="H323" s="57" t="str">
        <f t="shared" si="128"/>
        <v/>
      </c>
      <c r="I323" s="12"/>
    </row>
    <row r="324" spans="1:9" s="23" customFormat="1" ht="30" x14ac:dyDescent="0.2">
      <c r="A324" s="81"/>
      <c r="B324" s="64" t="s">
        <v>565</v>
      </c>
      <c r="C324" s="37">
        <v>11</v>
      </c>
      <c r="D324" s="20">
        <v>16</v>
      </c>
      <c r="E324" s="41">
        <f t="shared" si="126"/>
        <v>1.7828200972447326E-2</v>
      </c>
      <c r="F324" s="41">
        <f t="shared" si="127"/>
        <v>1.4311270125223614E-2</v>
      </c>
      <c r="G324" s="22">
        <f t="shared" si="125"/>
        <v>0.45454545454545453</v>
      </c>
      <c r="H324" s="57">
        <f t="shared" si="128"/>
        <v>8.1037277147487843E-3</v>
      </c>
      <c r="I324" s="12"/>
    </row>
    <row r="325" spans="1:9" s="23" customFormat="1" ht="30" x14ac:dyDescent="0.2">
      <c r="A325" s="81"/>
      <c r="B325" s="64" t="s">
        <v>236</v>
      </c>
      <c r="C325" s="37">
        <v>0</v>
      </c>
      <c r="D325" s="20">
        <v>1</v>
      </c>
      <c r="E325" s="41" t="str">
        <f t="shared" si="126"/>
        <v/>
      </c>
      <c r="F325" s="41">
        <f t="shared" si="127"/>
        <v>8.9445438282647585E-4</v>
      </c>
      <c r="G325" s="22">
        <f t="shared" si="125"/>
        <v>1</v>
      </c>
      <c r="H325" s="57" t="str">
        <f t="shared" si="128"/>
        <v/>
      </c>
      <c r="I325" s="12"/>
    </row>
    <row r="326" spans="1:9" s="23" customFormat="1" ht="30" x14ac:dyDescent="0.2">
      <c r="A326" s="81"/>
      <c r="B326" s="64" t="s">
        <v>237</v>
      </c>
      <c r="C326" s="37">
        <v>1</v>
      </c>
      <c r="D326" s="20">
        <v>0</v>
      </c>
      <c r="E326" s="41">
        <f t="shared" si="126"/>
        <v>1.6207455429497568E-3</v>
      </c>
      <c r="F326" s="41" t="str">
        <f t="shared" si="127"/>
        <v/>
      </c>
      <c r="G326" s="22">
        <f t="shared" si="125"/>
        <v>-1</v>
      </c>
      <c r="H326" s="57">
        <f t="shared" si="128"/>
        <v>-1.6207455429497568E-3</v>
      </c>
      <c r="I326" s="12"/>
    </row>
    <row r="327" spans="1:9" s="23" customFormat="1" ht="30" x14ac:dyDescent="0.2">
      <c r="A327" s="81"/>
      <c r="B327" s="64" t="s">
        <v>454</v>
      </c>
      <c r="C327" s="37">
        <v>0</v>
      </c>
      <c r="D327" s="20">
        <v>0</v>
      </c>
      <c r="E327" s="41" t="str">
        <f t="shared" si="126"/>
        <v/>
      </c>
      <c r="F327" s="41" t="str">
        <f t="shared" si="127"/>
        <v/>
      </c>
      <c r="G327" s="22" t="str">
        <f t="shared" si="125"/>
        <v xml:space="preserve"> </v>
      </c>
      <c r="H327" s="57" t="str">
        <f t="shared" si="128"/>
        <v/>
      </c>
      <c r="I327" s="12"/>
    </row>
    <row r="328" spans="1:9" s="23" customFormat="1" ht="45" x14ac:dyDescent="0.2">
      <c r="A328" s="81"/>
      <c r="B328" s="64" t="s">
        <v>455</v>
      </c>
      <c r="C328" s="37">
        <v>0</v>
      </c>
      <c r="D328" s="20">
        <v>0</v>
      </c>
      <c r="E328" s="41" t="str">
        <f t="shared" si="126"/>
        <v/>
      </c>
      <c r="F328" s="41" t="str">
        <f t="shared" si="127"/>
        <v/>
      </c>
      <c r="G328" s="22" t="str">
        <f t="shared" si="125"/>
        <v xml:space="preserve"> </v>
      </c>
      <c r="H328" s="57" t="str">
        <f t="shared" si="128"/>
        <v/>
      </c>
      <c r="I328" s="12"/>
    </row>
    <row r="329" spans="1:9" s="23" customFormat="1" ht="30" x14ac:dyDescent="0.2">
      <c r="A329" s="81"/>
      <c r="B329" s="64" t="s">
        <v>632</v>
      </c>
      <c r="C329" s="37">
        <v>1</v>
      </c>
      <c r="D329" s="20">
        <v>0</v>
      </c>
      <c r="E329" s="41">
        <f t="shared" si="126"/>
        <v>1.6207455429497568E-3</v>
      </c>
      <c r="F329" s="41" t="str">
        <f t="shared" si="127"/>
        <v/>
      </c>
      <c r="G329" s="22">
        <f t="shared" si="125"/>
        <v>-1</v>
      </c>
      <c r="H329" s="57">
        <f t="shared" si="128"/>
        <v>-1.6207455429497568E-3</v>
      </c>
      <c r="I329" s="12"/>
    </row>
    <row r="330" spans="1:9" s="23" customFormat="1" ht="30" x14ac:dyDescent="0.2">
      <c r="A330" s="81"/>
      <c r="B330" s="64" t="s">
        <v>456</v>
      </c>
      <c r="C330" s="37">
        <v>0</v>
      </c>
      <c r="D330" s="20">
        <v>0</v>
      </c>
      <c r="E330" s="41" t="str">
        <f t="shared" si="126"/>
        <v/>
      </c>
      <c r="F330" s="41" t="str">
        <f t="shared" si="127"/>
        <v/>
      </c>
      <c r="G330" s="22" t="str">
        <f t="shared" si="125"/>
        <v xml:space="preserve"> </v>
      </c>
      <c r="H330" s="57" t="str">
        <f t="shared" si="128"/>
        <v/>
      </c>
      <c r="I330" s="12"/>
    </row>
    <row r="331" spans="1:9" s="23" customFormat="1" ht="30" x14ac:dyDescent="0.2">
      <c r="A331" s="81"/>
      <c r="B331" s="64" t="s">
        <v>457</v>
      </c>
      <c r="C331" s="37">
        <v>0</v>
      </c>
      <c r="D331" s="20">
        <v>0</v>
      </c>
      <c r="E331" s="41" t="str">
        <f t="shared" si="126"/>
        <v/>
      </c>
      <c r="F331" s="41" t="str">
        <f t="shared" si="127"/>
        <v/>
      </c>
      <c r="G331" s="22" t="str">
        <f t="shared" si="125"/>
        <v xml:space="preserve"> </v>
      </c>
      <c r="H331" s="57" t="str">
        <f t="shared" si="128"/>
        <v/>
      </c>
      <c r="I331" s="12"/>
    </row>
    <row r="332" spans="1:9" s="23" customFormat="1" ht="15" x14ac:dyDescent="0.2">
      <c r="A332" s="81"/>
      <c r="B332" s="64" t="s">
        <v>458</v>
      </c>
      <c r="C332" s="37">
        <v>0</v>
      </c>
      <c r="D332" s="20">
        <v>0</v>
      </c>
      <c r="E332" s="41" t="str">
        <f t="shared" si="126"/>
        <v/>
      </c>
      <c r="F332" s="41" t="str">
        <f t="shared" si="127"/>
        <v/>
      </c>
      <c r="G332" s="22" t="str">
        <f t="shared" si="125"/>
        <v xml:space="preserve"> </v>
      </c>
      <c r="H332" s="57" t="str">
        <f t="shared" si="128"/>
        <v/>
      </c>
      <c r="I332" s="12"/>
    </row>
    <row r="333" spans="1:9" s="23" customFormat="1" ht="30" x14ac:dyDescent="0.2">
      <c r="A333" s="81"/>
      <c r="B333" s="64" t="s">
        <v>116</v>
      </c>
      <c r="C333" s="37">
        <v>0</v>
      </c>
      <c r="D333" s="20">
        <v>0</v>
      </c>
      <c r="E333" s="41" t="str">
        <f t="shared" si="126"/>
        <v/>
      </c>
      <c r="F333" s="41" t="str">
        <f t="shared" si="127"/>
        <v/>
      </c>
      <c r="G333" s="22" t="str">
        <f t="shared" si="125"/>
        <v xml:space="preserve"> </v>
      </c>
      <c r="H333" s="57" t="str">
        <f t="shared" si="128"/>
        <v/>
      </c>
      <c r="I333" s="12"/>
    </row>
    <row r="334" spans="1:9" s="23" customFormat="1" ht="15" x14ac:dyDescent="0.2">
      <c r="A334" s="81"/>
      <c r="B334" s="64" t="s">
        <v>459</v>
      </c>
      <c r="C334" s="37">
        <v>0</v>
      </c>
      <c r="D334" s="20">
        <v>1</v>
      </c>
      <c r="E334" s="41" t="str">
        <f t="shared" si="126"/>
        <v/>
      </c>
      <c r="F334" s="41">
        <f t="shared" si="127"/>
        <v>8.9445438282647585E-4</v>
      </c>
      <c r="G334" s="22">
        <f t="shared" si="125"/>
        <v>1</v>
      </c>
      <c r="H334" s="57" t="str">
        <f t="shared" si="128"/>
        <v/>
      </c>
      <c r="I334" s="12"/>
    </row>
    <row r="335" spans="1:9" s="23" customFormat="1" ht="30" x14ac:dyDescent="0.2">
      <c r="A335" s="81"/>
      <c r="B335" s="64" t="s">
        <v>460</v>
      </c>
      <c r="C335" s="37">
        <v>0</v>
      </c>
      <c r="D335" s="20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7">
        <v>0</v>
      </c>
      <c r="D336" s="20">
        <v>0</v>
      </c>
      <c r="E336" s="41" t="str">
        <f t="shared" si="126"/>
        <v/>
      </c>
      <c r="F336" s="41" t="str">
        <f t="shared" si="127"/>
        <v/>
      </c>
      <c r="G336" s="22" t="str">
        <f t="shared" si="125"/>
        <v xml:space="preserve"> </v>
      </c>
      <c r="H336" s="57" t="str">
        <f t="shared" si="128"/>
        <v/>
      </c>
      <c r="I336" s="12"/>
    </row>
    <row r="337" spans="1:9" s="23" customFormat="1" ht="30" x14ac:dyDescent="0.2">
      <c r="A337" s="81"/>
      <c r="B337" s="64" t="s">
        <v>462</v>
      </c>
      <c r="C337" s="37">
        <v>0</v>
      </c>
      <c r="D337" s="20">
        <v>0</v>
      </c>
      <c r="E337" s="41" t="str">
        <f t="shared" si="126"/>
        <v/>
      </c>
      <c r="F337" s="41" t="str">
        <f t="shared" si="127"/>
        <v/>
      </c>
      <c r="G337" s="22" t="str">
        <f t="shared" si="125"/>
        <v xml:space="preserve"> </v>
      </c>
      <c r="H337" s="57" t="str">
        <f t="shared" si="128"/>
        <v/>
      </c>
      <c r="I337" s="12"/>
    </row>
    <row r="338" spans="1:9" s="23" customFormat="1" ht="30" x14ac:dyDescent="0.2">
      <c r="A338" s="81"/>
      <c r="B338" s="64" t="s">
        <v>463</v>
      </c>
      <c r="C338" s="37">
        <v>0</v>
      </c>
      <c r="D338" s="20">
        <v>1</v>
      </c>
      <c r="E338" s="41" t="str">
        <f t="shared" si="126"/>
        <v/>
      </c>
      <c r="F338" s="41">
        <f t="shared" si="127"/>
        <v>8.9445438282647585E-4</v>
      </c>
      <c r="G338" s="22">
        <f t="shared" si="125"/>
        <v>1</v>
      </c>
      <c r="H338" s="57" t="str">
        <f t="shared" si="128"/>
        <v/>
      </c>
      <c r="I338" s="12"/>
    </row>
    <row r="339" spans="1:9" s="23" customFormat="1" ht="30" x14ac:dyDescent="0.2">
      <c r="A339" s="81"/>
      <c r="B339" s="64" t="s">
        <v>464</v>
      </c>
      <c r="C339" s="37">
        <v>0</v>
      </c>
      <c r="D339" s="20">
        <v>0</v>
      </c>
      <c r="E339" s="41" t="str">
        <f t="shared" si="126"/>
        <v/>
      </c>
      <c r="F339" s="41" t="str">
        <f t="shared" si="127"/>
        <v/>
      </c>
      <c r="G339" s="22" t="str">
        <f t="shared" si="125"/>
        <v xml:space="preserve"> </v>
      </c>
      <c r="H339" s="57" t="str">
        <f t="shared" si="128"/>
        <v/>
      </c>
      <c r="I339" s="12"/>
    </row>
    <row r="340" spans="1:9" s="23" customFormat="1" ht="30" x14ac:dyDescent="0.2">
      <c r="A340" s="81"/>
      <c r="B340" s="64" t="s">
        <v>465</v>
      </c>
      <c r="C340" s="37">
        <v>0</v>
      </c>
      <c r="D340" s="20">
        <v>0</v>
      </c>
      <c r="E340" s="41" t="str">
        <f t="shared" si="126"/>
        <v/>
      </c>
      <c r="F340" s="41" t="str">
        <f t="shared" si="127"/>
        <v/>
      </c>
      <c r="G340" s="22" t="str">
        <f t="shared" si="125"/>
        <v xml:space="preserve"> </v>
      </c>
      <c r="H340" s="57" t="str">
        <f t="shared" si="128"/>
        <v/>
      </c>
      <c r="I340" s="12"/>
    </row>
    <row r="341" spans="1:9" s="23" customFormat="1" ht="30" x14ac:dyDescent="0.2">
      <c r="A341" s="81"/>
      <c r="B341" s="64" t="s">
        <v>466</v>
      </c>
      <c r="C341" s="37">
        <v>0</v>
      </c>
      <c r="D341" s="20">
        <v>0</v>
      </c>
      <c r="E341" s="41" t="str">
        <f t="shared" si="126"/>
        <v/>
      </c>
      <c r="F341" s="41" t="str">
        <f t="shared" si="127"/>
        <v/>
      </c>
      <c r="G341" s="22" t="str">
        <f t="shared" si="125"/>
        <v xml:space="preserve"> </v>
      </c>
      <c r="H341" s="57" t="str">
        <f t="shared" si="128"/>
        <v/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7"/>
      <c r="D342" s="37">
        <v>0</v>
      </c>
      <c r="E342" s="41" t="str">
        <f t="shared" ref="E342" si="129">+IF(C342=0,"",C342/C$176)</f>
        <v/>
      </c>
      <c r="F342" s="41" t="str">
        <f t="shared" ref="F342" si="130">+IF(D342=0,"",D342/D$176)</f>
        <v/>
      </c>
      <c r="G342" s="41" t="str">
        <f t="shared" ref="G342" si="131">+IF(AND(C342=0,D342=0)," ",IF(C342=0,1,IF(D342=0,-1,(D342-C342)/C342)))</f>
        <v xml:space="preserve"> 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7">
        <v>0</v>
      </c>
      <c r="D343" s="20">
        <v>0</v>
      </c>
      <c r="E343" s="41" t="str">
        <f t="shared" si="126"/>
        <v/>
      </c>
      <c r="F343" s="41" t="str">
        <f t="shared" si="127"/>
        <v/>
      </c>
      <c r="G343" s="22" t="str">
        <f t="shared" si="125"/>
        <v xml:space="preserve"> </v>
      </c>
      <c r="H343" s="57" t="str">
        <f t="shared" si="128"/>
        <v/>
      </c>
      <c r="I343" s="12"/>
    </row>
    <row r="344" spans="1:9" s="23" customFormat="1" ht="30" x14ac:dyDescent="0.2">
      <c r="A344" s="81"/>
      <c r="B344" s="64" t="s">
        <v>238</v>
      </c>
      <c r="C344" s="37">
        <v>0</v>
      </c>
      <c r="D344" s="20">
        <v>0</v>
      </c>
      <c r="E344" s="41" t="str">
        <f t="shared" si="126"/>
        <v/>
      </c>
      <c r="F344" s="41" t="str">
        <f t="shared" si="127"/>
        <v/>
      </c>
      <c r="G344" s="22" t="str">
        <f t="shared" si="125"/>
        <v xml:space="preserve"> </v>
      </c>
      <c r="H344" s="57" t="str">
        <f t="shared" si="128"/>
        <v/>
      </c>
      <c r="I344" s="12"/>
    </row>
    <row r="345" spans="1:9" s="23" customFormat="1" ht="30" x14ac:dyDescent="0.2">
      <c r="A345" s="81"/>
      <c r="B345" s="64" t="s">
        <v>239</v>
      </c>
      <c r="C345" s="37">
        <v>0</v>
      </c>
      <c r="D345" s="20">
        <v>0</v>
      </c>
      <c r="E345" s="41" t="str">
        <f t="shared" si="126"/>
        <v/>
      </c>
      <c r="F345" s="41" t="str">
        <f t="shared" si="127"/>
        <v/>
      </c>
      <c r="G345" s="22" t="str">
        <f t="shared" si="125"/>
        <v xml:space="preserve"> </v>
      </c>
      <c r="H345" s="57" t="str">
        <f t="shared" si="128"/>
        <v/>
      </c>
      <c r="I345" s="12"/>
    </row>
    <row r="346" spans="1:9" s="23" customFormat="1" ht="30" x14ac:dyDescent="0.2">
      <c r="A346" s="81"/>
      <c r="B346" s="64" t="s">
        <v>240</v>
      </c>
      <c r="C346" s="37">
        <v>0</v>
      </c>
      <c r="D346" s="20">
        <v>0</v>
      </c>
      <c r="E346" s="41" t="str">
        <f t="shared" si="126"/>
        <v/>
      </c>
      <c r="F346" s="41" t="str">
        <f t="shared" si="127"/>
        <v/>
      </c>
      <c r="G346" s="22" t="str">
        <f t="shared" si="125"/>
        <v xml:space="preserve"> </v>
      </c>
      <c r="H346" s="57" t="str">
        <f t="shared" si="128"/>
        <v/>
      </c>
      <c r="I346" s="12"/>
    </row>
    <row r="347" spans="1:9" s="23" customFormat="1" ht="15" x14ac:dyDescent="0.2">
      <c r="A347" s="81"/>
      <c r="B347" s="64" t="s">
        <v>533</v>
      </c>
      <c r="C347" s="37">
        <v>1</v>
      </c>
      <c r="D347" s="20">
        <v>0</v>
      </c>
      <c r="E347" s="41">
        <f t="shared" si="126"/>
        <v>1.6207455429497568E-3</v>
      </c>
      <c r="F347" s="41" t="str">
        <f t="shared" si="127"/>
        <v/>
      </c>
      <c r="G347" s="22">
        <f t="shared" si="125"/>
        <v>-1</v>
      </c>
      <c r="H347" s="57">
        <f t="shared" si="128"/>
        <v>-1.6207455429497568E-3</v>
      </c>
      <c r="I347" s="12"/>
    </row>
    <row r="348" spans="1:9" s="23" customFormat="1" ht="15" x14ac:dyDescent="0.2">
      <c r="A348" s="81"/>
      <c r="B348" s="64" t="s">
        <v>534</v>
      </c>
      <c r="C348" s="37">
        <v>0</v>
      </c>
      <c r="D348" s="20">
        <v>0</v>
      </c>
      <c r="E348" s="41" t="str">
        <f t="shared" si="126"/>
        <v/>
      </c>
      <c r="F348" s="41" t="str">
        <f t="shared" si="127"/>
        <v/>
      </c>
      <c r="G348" s="22" t="str">
        <f t="shared" si="125"/>
        <v xml:space="preserve"> </v>
      </c>
      <c r="H348" s="57" t="str">
        <f t="shared" si="128"/>
        <v/>
      </c>
      <c r="I348" s="12"/>
    </row>
    <row r="349" spans="1:9" s="23" customFormat="1" ht="30.75" thickBot="1" x14ac:dyDescent="0.25">
      <c r="A349" s="81"/>
      <c r="B349" s="68" t="s">
        <v>535</v>
      </c>
      <c r="C349" s="59">
        <v>0</v>
      </c>
      <c r="D349" s="89">
        <v>0</v>
      </c>
      <c r="E349" s="61" t="str">
        <f t="shared" si="126"/>
        <v/>
      </c>
      <c r="F349" s="61" t="str">
        <f t="shared" si="127"/>
        <v/>
      </c>
      <c r="G349" s="83" t="str">
        <f t="shared" si="125"/>
        <v xml:space="preserve"> </v>
      </c>
      <c r="H349" s="62" t="str">
        <f t="shared" si="128"/>
        <v/>
      </c>
      <c r="I349" s="12"/>
    </row>
    <row r="350" spans="1:9" s="12" customFormat="1" ht="15" x14ac:dyDescent="0.2">
      <c r="A350" s="86"/>
      <c r="B350" s="8"/>
      <c r="E350" s="25"/>
      <c r="F350" s="25"/>
      <c r="G350" s="26"/>
      <c r="H350" s="27"/>
    </row>
    <row r="351" spans="1:9" s="12" customFormat="1" ht="15" x14ac:dyDescent="0.2">
      <c r="A351" s="86"/>
      <c r="B351" s="8"/>
      <c r="E351" s="25"/>
      <c r="F351" s="25"/>
      <c r="G351" s="26"/>
      <c r="H351" s="27"/>
    </row>
    <row r="352" spans="1:9" s="30" customFormat="1" ht="15.75" thickBot="1" x14ac:dyDescent="0.25">
      <c r="A352" s="86"/>
      <c r="B352" s="28"/>
      <c r="C352" s="29"/>
      <c r="D352" s="29"/>
      <c r="E352" s="29"/>
      <c r="F352" s="29"/>
      <c r="H352" s="2"/>
      <c r="I352" s="1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3">
        <f>SUM(C356:C584)</f>
        <v>5277</v>
      </c>
      <c r="D355" s="14">
        <f>SUM(D356:D584)</f>
        <v>5480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3.8468826985029375E-2</v>
      </c>
      <c r="H355" s="48">
        <f>+IF(OR(AND(E355=""),(G355="")),"",E355*G355)</f>
        <v>3.8468826985029375E-2</v>
      </c>
    </row>
    <row r="356" spans="1:9" s="23" customFormat="1" ht="15" x14ac:dyDescent="0.2">
      <c r="A356" s="81"/>
      <c r="B356" s="56" t="s">
        <v>71</v>
      </c>
      <c r="C356" s="37">
        <v>30</v>
      </c>
      <c r="D356" s="20">
        <v>54</v>
      </c>
      <c r="E356" s="41">
        <f>+IF(C356=0,"",C356/C$355)</f>
        <v>5.6850483229107449E-3</v>
      </c>
      <c r="F356" s="41">
        <f>+IF(D356=0,"",D356/D$355)</f>
        <v>9.8540145985401457E-3</v>
      </c>
      <c r="G356" s="22">
        <f t="shared" ref="G356:G429" si="133">+IF(AND(C356=0,D356=0)," ",IF(C356=0,1,IF(D356=0,-1,(D356-C356)/C356)))</f>
        <v>0.8</v>
      </c>
      <c r="H356" s="57">
        <f>+IF(OR(AND(E356=""),(G356="")),"",E356*G356)</f>
        <v>4.5480386583285964E-3</v>
      </c>
      <c r="I356" s="12"/>
    </row>
    <row r="357" spans="1:9" s="23" customFormat="1" ht="15" x14ac:dyDescent="0.2">
      <c r="A357" s="81"/>
      <c r="B357" s="56" t="s">
        <v>74</v>
      </c>
      <c r="C357" s="37">
        <v>12</v>
      </c>
      <c r="D357" s="20">
        <v>33</v>
      </c>
      <c r="E357" s="41">
        <f t="shared" ref="E357:E431" si="134">+IF(C357=0,"",C357/C$355)</f>
        <v>2.2740193291642978E-3</v>
      </c>
      <c r="F357" s="41">
        <f t="shared" ref="F357:F431" si="135">+IF(D357=0,"",D357/D$355)</f>
        <v>6.0218978102189779E-3</v>
      </c>
      <c r="G357" s="22">
        <f t="shared" si="133"/>
        <v>1.75</v>
      </c>
      <c r="H357" s="57">
        <f t="shared" ref="H357:H431" si="136">+IF(OR(AND(E357=""),(G357="")),"",E357*G357)</f>
        <v>3.9795338260375209E-3</v>
      </c>
      <c r="I357" s="12"/>
    </row>
    <row r="358" spans="1:9" s="23" customFormat="1" ht="15" x14ac:dyDescent="0.2">
      <c r="A358" s="81"/>
      <c r="B358" s="56" t="s">
        <v>67</v>
      </c>
      <c r="C358" s="37">
        <v>0</v>
      </c>
      <c r="D358" s="20">
        <v>2</v>
      </c>
      <c r="E358" s="41" t="str">
        <f t="shared" si="134"/>
        <v/>
      </c>
      <c r="F358" s="41">
        <f t="shared" si="135"/>
        <v>3.6496350364963501E-4</v>
      </c>
      <c r="G358" s="22">
        <f t="shared" si="133"/>
        <v>1</v>
      </c>
      <c r="H358" s="57" t="str">
        <f t="shared" si="136"/>
        <v/>
      </c>
      <c r="I358" s="12"/>
    </row>
    <row r="359" spans="1:9" s="23" customFormat="1" ht="15" x14ac:dyDescent="0.2">
      <c r="A359" s="81"/>
      <c r="B359" s="56" t="s">
        <v>80</v>
      </c>
      <c r="C359" s="37">
        <v>0</v>
      </c>
      <c r="D359" s="20">
        <v>0</v>
      </c>
      <c r="E359" s="41" t="str">
        <f t="shared" si="134"/>
        <v/>
      </c>
      <c r="F359" s="41" t="str">
        <f t="shared" si="135"/>
        <v/>
      </c>
      <c r="G359" s="22" t="str">
        <f t="shared" si="133"/>
        <v xml:space="preserve"> </v>
      </c>
      <c r="H359" s="57" t="str">
        <f t="shared" si="136"/>
        <v/>
      </c>
      <c r="I359" s="12"/>
    </row>
    <row r="360" spans="1:9" s="23" customFormat="1" ht="15" x14ac:dyDescent="0.2">
      <c r="A360" s="81"/>
      <c r="B360" s="56" t="s">
        <v>79</v>
      </c>
      <c r="C360" s="37">
        <v>0</v>
      </c>
      <c r="D360" s="20">
        <v>0</v>
      </c>
      <c r="E360" s="41" t="str">
        <f t="shared" si="134"/>
        <v/>
      </c>
      <c r="F360" s="41" t="str">
        <f t="shared" si="135"/>
        <v/>
      </c>
      <c r="G360" s="22" t="str">
        <f t="shared" si="133"/>
        <v xml:space="preserve"> </v>
      </c>
      <c r="H360" s="57" t="str">
        <f t="shared" si="136"/>
        <v/>
      </c>
      <c r="I360" s="12"/>
    </row>
    <row r="361" spans="1:9" s="23" customFormat="1" ht="15" x14ac:dyDescent="0.2">
      <c r="A361" s="81"/>
      <c r="B361" s="56" t="s">
        <v>467</v>
      </c>
      <c r="C361" s="37">
        <v>81</v>
      </c>
      <c r="D361" s="20">
        <v>190</v>
      </c>
      <c r="E361" s="41">
        <f t="shared" si="134"/>
        <v>1.5349630471859011E-2</v>
      </c>
      <c r="F361" s="41">
        <f t="shared" si="135"/>
        <v>3.4671532846715328E-2</v>
      </c>
      <c r="G361" s="22">
        <f t="shared" si="133"/>
        <v>1.345679012345679</v>
      </c>
      <c r="H361" s="57">
        <f t="shared" si="136"/>
        <v>2.0655675573242372E-2</v>
      </c>
      <c r="I361" s="12"/>
    </row>
    <row r="362" spans="1:9" s="23" customFormat="1" ht="15" x14ac:dyDescent="0.2">
      <c r="A362" s="81"/>
      <c r="B362" s="56" t="s">
        <v>77</v>
      </c>
      <c r="C362" s="37">
        <v>4</v>
      </c>
      <c r="D362" s="20">
        <v>17</v>
      </c>
      <c r="E362" s="41">
        <f t="shared" si="134"/>
        <v>7.5800644305476592E-4</v>
      </c>
      <c r="F362" s="41">
        <f t="shared" si="135"/>
        <v>3.1021897810218978E-3</v>
      </c>
      <c r="G362" s="22">
        <f t="shared" si="133"/>
        <v>3.25</v>
      </c>
      <c r="H362" s="57">
        <f t="shared" si="136"/>
        <v>2.463520939927989E-3</v>
      </c>
      <c r="I362" s="12"/>
    </row>
    <row r="363" spans="1:9" s="23" customFormat="1" ht="15" x14ac:dyDescent="0.2">
      <c r="A363" s="81"/>
      <c r="B363" s="56" t="s">
        <v>566</v>
      </c>
      <c r="C363" s="37">
        <v>0</v>
      </c>
      <c r="D363" s="20">
        <v>2</v>
      </c>
      <c r="E363" s="41" t="str">
        <f t="shared" si="134"/>
        <v/>
      </c>
      <c r="F363" s="41">
        <f t="shared" si="135"/>
        <v>3.6496350364963501E-4</v>
      </c>
      <c r="G363" s="22">
        <f t="shared" si="133"/>
        <v>1</v>
      </c>
      <c r="H363" s="57" t="str">
        <f t="shared" si="136"/>
        <v/>
      </c>
      <c r="I363" s="12"/>
    </row>
    <row r="364" spans="1:9" s="23" customFormat="1" ht="15" x14ac:dyDescent="0.2">
      <c r="A364" s="81"/>
      <c r="B364" s="56" t="s">
        <v>76</v>
      </c>
      <c r="C364" s="37">
        <v>1</v>
      </c>
      <c r="D364" s="20">
        <v>0</v>
      </c>
      <c r="E364" s="41">
        <f t="shared" si="134"/>
        <v>1.8950161076369148E-4</v>
      </c>
      <c r="F364" s="41" t="str">
        <f t="shared" si="135"/>
        <v/>
      </c>
      <c r="G364" s="22">
        <f t="shared" si="133"/>
        <v>-1</v>
      </c>
      <c r="H364" s="57">
        <f t="shared" si="136"/>
        <v>-1.8950161076369148E-4</v>
      </c>
      <c r="I364" s="12"/>
    </row>
    <row r="365" spans="1:9" s="23" customFormat="1" ht="15" x14ac:dyDescent="0.2">
      <c r="A365" s="81"/>
      <c r="B365" s="56" t="s">
        <v>241</v>
      </c>
      <c r="C365" s="37">
        <v>1</v>
      </c>
      <c r="D365" s="20">
        <v>2</v>
      </c>
      <c r="E365" s="41">
        <f t="shared" si="134"/>
        <v>1.8950161076369148E-4</v>
      </c>
      <c r="F365" s="41">
        <f t="shared" si="135"/>
        <v>3.6496350364963501E-4</v>
      </c>
      <c r="G365" s="22">
        <f t="shared" si="133"/>
        <v>1</v>
      </c>
      <c r="H365" s="57">
        <f t="shared" si="136"/>
        <v>1.8950161076369148E-4</v>
      </c>
      <c r="I365" s="12"/>
    </row>
    <row r="366" spans="1:9" s="23" customFormat="1" ht="15" x14ac:dyDescent="0.2">
      <c r="A366" s="81"/>
      <c r="B366" s="56" t="s">
        <v>602</v>
      </c>
      <c r="C366" s="37">
        <v>0</v>
      </c>
      <c r="D366" s="20">
        <v>0</v>
      </c>
      <c r="E366" s="41" t="str">
        <f t="shared" si="134"/>
        <v/>
      </c>
      <c r="F366" s="41" t="str">
        <f t="shared" si="135"/>
        <v/>
      </c>
      <c r="G366" s="22" t="str">
        <f t="shared" si="133"/>
        <v xml:space="preserve"> </v>
      </c>
      <c r="H366" s="57" t="str">
        <f t="shared" si="136"/>
        <v/>
      </c>
      <c r="I366" s="12"/>
    </row>
    <row r="367" spans="1:9" s="23" customFormat="1" ht="15" x14ac:dyDescent="0.2">
      <c r="A367" s="81"/>
      <c r="B367" s="56" t="s">
        <v>78</v>
      </c>
      <c r="C367" s="37">
        <v>362</v>
      </c>
      <c r="D367" s="20">
        <v>358</v>
      </c>
      <c r="E367" s="41">
        <f t="shared" si="134"/>
        <v>6.8599583096456321E-2</v>
      </c>
      <c r="F367" s="41">
        <f t="shared" si="135"/>
        <v>6.5328467153284678E-2</v>
      </c>
      <c r="G367" s="22">
        <f t="shared" si="133"/>
        <v>-1.1049723756906077E-2</v>
      </c>
      <c r="H367" s="57">
        <f t="shared" si="136"/>
        <v>-7.5800644305476592E-4</v>
      </c>
      <c r="I367" s="12"/>
    </row>
    <row r="368" spans="1:9" s="23" customFormat="1" ht="15" x14ac:dyDescent="0.2">
      <c r="A368" s="81"/>
      <c r="B368" s="56" t="s">
        <v>567</v>
      </c>
      <c r="C368" s="37">
        <v>11</v>
      </c>
      <c r="D368" s="20">
        <v>16</v>
      </c>
      <c r="E368" s="41">
        <f t="shared" si="134"/>
        <v>2.0845177184006065E-3</v>
      </c>
      <c r="F368" s="41">
        <f t="shared" si="135"/>
        <v>2.9197080291970801E-3</v>
      </c>
      <c r="G368" s="22">
        <f t="shared" si="133"/>
        <v>0.45454545454545453</v>
      </c>
      <c r="H368" s="57">
        <f t="shared" si="136"/>
        <v>9.4750805381845751E-4</v>
      </c>
      <c r="I368" s="12"/>
    </row>
    <row r="369" spans="1:9" s="23" customFormat="1" ht="15" x14ac:dyDescent="0.2">
      <c r="A369" s="81"/>
      <c r="B369" s="56" t="s">
        <v>68</v>
      </c>
      <c r="C369" s="37">
        <v>0</v>
      </c>
      <c r="D369" s="20">
        <v>0</v>
      </c>
      <c r="E369" s="41" t="str">
        <f t="shared" si="134"/>
        <v/>
      </c>
      <c r="F369" s="41" t="str">
        <f t="shared" si="135"/>
        <v/>
      </c>
      <c r="G369" s="22" t="str">
        <f t="shared" si="133"/>
        <v xml:space="preserve"> </v>
      </c>
      <c r="H369" s="57" t="str">
        <f t="shared" si="136"/>
        <v/>
      </c>
      <c r="I369" s="12"/>
    </row>
    <row r="370" spans="1:9" s="23" customFormat="1" ht="15" x14ac:dyDescent="0.2">
      <c r="A370" s="81"/>
      <c r="B370" s="56" t="s">
        <v>75</v>
      </c>
      <c r="C370" s="37">
        <v>10</v>
      </c>
      <c r="D370" s="20">
        <v>157</v>
      </c>
      <c r="E370" s="41">
        <f t="shared" si="134"/>
        <v>1.8950161076369148E-3</v>
      </c>
      <c r="F370" s="41">
        <f t="shared" si="135"/>
        <v>2.8649635036496351E-2</v>
      </c>
      <c r="G370" s="22">
        <f t="shared" si="133"/>
        <v>14.7</v>
      </c>
      <c r="H370" s="57">
        <f t="shared" si="136"/>
        <v>2.7856736782262647E-2</v>
      </c>
      <c r="I370" s="12"/>
    </row>
    <row r="371" spans="1:9" s="23" customFormat="1" ht="15" x14ac:dyDescent="0.2">
      <c r="A371" s="81"/>
      <c r="B371" s="56" t="s">
        <v>603</v>
      </c>
      <c r="C371" s="37">
        <v>2</v>
      </c>
      <c r="D371" s="20">
        <v>6</v>
      </c>
      <c r="E371" s="41">
        <f t="shared" si="134"/>
        <v>3.7900322152738296E-4</v>
      </c>
      <c r="F371" s="41">
        <f t="shared" si="135"/>
        <v>1.0948905109489052E-3</v>
      </c>
      <c r="G371" s="22">
        <f t="shared" si="133"/>
        <v>2</v>
      </c>
      <c r="H371" s="57">
        <f t="shared" si="136"/>
        <v>7.5800644305476592E-4</v>
      </c>
      <c r="I371" s="12"/>
    </row>
    <row r="372" spans="1:9" s="23" customFormat="1" ht="15" x14ac:dyDescent="0.2">
      <c r="A372" s="81"/>
      <c r="B372" s="56" t="s">
        <v>544</v>
      </c>
      <c r="C372" s="37">
        <v>38</v>
      </c>
      <c r="D372" s="20">
        <v>2</v>
      </c>
      <c r="E372" s="41">
        <f t="shared" ref="E372" si="137">+IF(C372=0,"",C372/C$355)</f>
        <v>7.2010612090202767E-3</v>
      </c>
      <c r="F372" s="41">
        <f t="shared" ref="F372" si="138">+IF(D372=0,"",D372/D$355)</f>
        <v>3.6496350364963501E-4</v>
      </c>
      <c r="G372" s="22">
        <f t="shared" si="133"/>
        <v>-0.94736842105263153</v>
      </c>
      <c r="H372" s="57">
        <f t="shared" ref="H372" si="139">+IF(OR(AND(E372=""),(G372="")),"",E372*G372)</f>
        <v>-6.8220579874928933E-3</v>
      </c>
      <c r="I372" s="12"/>
    </row>
    <row r="373" spans="1:9" s="23" customFormat="1" ht="15" x14ac:dyDescent="0.2">
      <c r="A373" s="81"/>
      <c r="B373" s="56" t="s">
        <v>69</v>
      </c>
      <c r="C373" s="37">
        <v>0</v>
      </c>
      <c r="D373" s="20">
        <v>0</v>
      </c>
      <c r="E373" s="41" t="str">
        <f t="shared" si="134"/>
        <v/>
      </c>
      <c r="F373" s="41" t="str">
        <f t="shared" si="135"/>
        <v/>
      </c>
      <c r="G373" s="22" t="str">
        <f t="shared" si="133"/>
        <v xml:space="preserve"> </v>
      </c>
      <c r="H373" s="57" t="str">
        <f t="shared" si="136"/>
        <v/>
      </c>
      <c r="I373" s="12"/>
    </row>
    <row r="374" spans="1:9" s="23" customFormat="1" ht="15" x14ac:dyDescent="0.2">
      <c r="A374" s="81"/>
      <c r="B374" s="56" t="s">
        <v>242</v>
      </c>
      <c r="C374" s="37">
        <v>0</v>
      </c>
      <c r="D374" s="20">
        <v>0</v>
      </c>
      <c r="E374" s="41" t="str">
        <f t="shared" si="134"/>
        <v/>
      </c>
      <c r="F374" s="41" t="str">
        <f t="shared" si="135"/>
        <v/>
      </c>
      <c r="G374" s="22" t="str">
        <f t="shared" si="133"/>
        <v xml:space="preserve"> </v>
      </c>
      <c r="H374" s="57" t="str">
        <f t="shared" si="136"/>
        <v/>
      </c>
      <c r="I374" s="12"/>
    </row>
    <row r="375" spans="1:9" s="23" customFormat="1" ht="15" x14ac:dyDescent="0.2">
      <c r="A375" s="81"/>
      <c r="B375" s="56" t="s">
        <v>243</v>
      </c>
      <c r="C375" s="37">
        <v>639</v>
      </c>
      <c r="D375" s="20">
        <v>1697</v>
      </c>
      <c r="E375" s="41">
        <f t="shared" si="134"/>
        <v>0.12109152927799886</v>
      </c>
      <c r="F375" s="41">
        <f t="shared" si="135"/>
        <v>0.30967153284671534</v>
      </c>
      <c r="G375" s="22">
        <f t="shared" si="133"/>
        <v>1.6557120500782472</v>
      </c>
      <c r="H375" s="57">
        <f t="shared" si="136"/>
        <v>0.20049270418798559</v>
      </c>
      <c r="I375" s="12"/>
    </row>
    <row r="376" spans="1:9" s="23" customFormat="1" ht="15" x14ac:dyDescent="0.2">
      <c r="A376" s="81"/>
      <c r="B376" s="56" t="s">
        <v>244</v>
      </c>
      <c r="C376" s="37">
        <v>6</v>
      </c>
      <c r="D376" s="20">
        <v>0</v>
      </c>
      <c r="E376" s="41">
        <f t="shared" si="134"/>
        <v>1.1370096645821489E-3</v>
      </c>
      <c r="F376" s="41" t="str">
        <f t="shared" si="135"/>
        <v/>
      </c>
      <c r="G376" s="22">
        <f t="shared" si="133"/>
        <v>-1</v>
      </c>
      <c r="H376" s="57">
        <f t="shared" si="136"/>
        <v>-1.1370096645821489E-3</v>
      </c>
      <c r="I376" s="12"/>
    </row>
    <row r="377" spans="1:9" s="23" customFormat="1" ht="15" x14ac:dyDescent="0.2">
      <c r="A377" s="81"/>
      <c r="B377" s="56" t="s">
        <v>72</v>
      </c>
      <c r="C377" s="37">
        <v>0</v>
      </c>
      <c r="D377" s="20">
        <v>1</v>
      </c>
      <c r="E377" s="41" t="str">
        <f t="shared" si="134"/>
        <v/>
      </c>
      <c r="F377" s="41">
        <f t="shared" si="135"/>
        <v>1.8248175182481751E-4</v>
      </c>
      <c r="G377" s="22">
        <f t="shared" si="133"/>
        <v>1</v>
      </c>
      <c r="H377" s="57" t="str">
        <f t="shared" si="136"/>
        <v/>
      </c>
      <c r="I377" s="12"/>
    </row>
    <row r="378" spans="1:9" s="23" customFormat="1" ht="15" x14ac:dyDescent="0.2">
      <c r="A378" s="81"/>
      <c r="B378" s="56" t="s">
        <v>73</v>
      </c>
      <c r="C378" s="37">
        <v>2</v>
      </c>
      <c r="D378" s="20">
        <v>5</v>
      </c>
      <c r="E378" s="41">
        <f t="shared" si="134"/>
        <v>3.7900322152738296E-4</v>
      </c>
      <c r="F378" s="41">
        <f t="shared" si="135"/>
        <v>9.1240875912408756E-4</v>
      </c>
      <c r="G378" s="22">
        <f t="shared" si="133"/>
        <v>1.5</v>
      </c>
      <c r="H378" s="57">
        <f t="shared" si="136"/>
        <v>5.6850483229107444E-4</v>
      </c>
      <c r="I378" s="12"/>
    </row>
    <row r="379" spans="1:9" s="23" customFormat="1" ht="15" x14ac:dyDescent="0.2">
      <c r="A379" s="81"/>
      <c r="B379" s="56" t="s">
        <v>568</v>
      </c>
      <c r="C379" s="37">
        <v>61</v>
      </c>
      <c r="D379" s="20">
        <v>104</v>
      </c>
      <c r="E379" s="41">
        <f t="shared" si="134"/>
        <v>1.1559598256585181E-2</v>
      </c>
      <c r="F379" s="41">
        <f t="shared" si="135"/>
        <v>1.8978102189781021E-2</v>
      </c>
      <c r="G379" s="22">
        <f t="shared" si="133"/>
        <v>0.70491803278688525</v>
      </c>
      <c r="H379" s="57">
        <f t="shared" si="136"/>
        <v>8.1485692628387348E-3</v>
      </c>
      <c r="I379" s="12"/>
    </row>
    <row r="380" spans="1:9" s="23" customFormat="1" ht="15" x14ac:dyDescent="0.2">
      <c r="A380" s="81"/>
      <c r="B380" s="56" t="s">
        <v>82</v>
      </c>
      <c r="C380" s="37">
        <v>3</v>
      </c>
      <c r="D380" s="20">
        <v>7</v>
      </c>
      <c r="E380" s="41">
        <f t="shared" si="134"/>
        <v>5.6850483229107444E-4</v>
      </c>
      <c r="F380" s="41">
        <f t="shared" si="135"/>
        <v>1.2773722627737226E-3</v>
      </c>
      <c r="G380" s="22">
        <f t="shared" si="133"/>
        <v>1.3333333333333333</v>
      </c>
      <c r="H380" s="57">
        <f t="shared" si="136"/>
        <v>7.5800644305476592E-4</v>
      </c>
      <c r="I380" s="12"/>
    </row>
    <row r="381" spans="1:9" s="23" customFormat="1" ht="15" x14ac:dyDescent="0.2">
      <c r="A381" s="81"/>
      <c r="B381" s="56" t="s">
        <v>81</v>
      </c>
      <c r="C381" s="37">
        <v>0</v>
      </c>
      <c r="D381" s="20">
        <v>1</v>
      </c>
      <c r="E381" s="41" t="str">
        <f t="shared" si="134"/>
        <v/>
      </c>
      <c r="F381" s="41">
        <f t="shared" si="135"/>
        <v>1.8248175182481751E-4</v>
      </c>
      <c r="G381" s="22">
        <f t="shared" si="133"/>
        <v>1</v>
      </c>
      <c r="H381" s="57" t="str">
        <f t="shared" si="136"/>
        <v/>
      </c>
      <c r="I381" s="12"/>
    </row>
    <row r="382" spans="1:9" s="23" customFormat="1" ht="15" x14ac:dyDescent="0.2">
      <c r="A382" s="81"/>
      <c r="B382" s="56" t="s">
        <v>70</v>
      </c>
      <c r="C382" s="37">
        <v>0</v>
      </c>
      <c r="D382" s="20">
        <v>2</v>
      </c>
      <c r="E382" s="41" t="str">
        <f t="shared" si="134"/>
        <v/>
      </c>
      <c r="F382" s="41">
        <f t="shared" si="135"/>
        <v>3.6496350364963501E-4</v>
      </c>
      <c r="G382" s="22">
        <f t="shared" si="133"/>
        <v>1</v>
      </c>
      <c r="H382" s="57" t="str">
        <f t="shared" si="136"/>
        <v/>
      </c>
      <c r="I382" s="12"/>
    </row>
    <row r="383" spans="1:9" s="23" customFormat="1" ht="15" x14ac:dyDescent="0.2">
      <c r="A383" s="81"/>
      <c r="B383" s="56" t="s">
        <v>245</v>
      </c>
      <c r="C383" s="37">
        <v>0</v>
      </c>
      <c r="D383" s="20">
        <v>0</v>
      </c>
      <c r="E383" s="41" t="str">
        <f t="shared" si="134"/>
        <v/>
      </c>
      <c r="F383" s="41" t="str">
        <f t="shared" si="135"/>
        <v/>
      </c>
      <c r="G383" s="22" t="str">
        <f t="shared" si="133"/>
        <v xml:space="preserve"> </v>
      </c>
      <c r="H383" s="57" t="str">
        <f t="shared" si="136"/>
        <v/>
      </c>
      <c r="I383" s="12"/>
    </row>
    <row r="384" spans="1:9" s="23" customFormat="1" ht="15" x14ac:dyDescent="0.2">
      <c r="A384" s="81"/>
      <c r="B384" s="56" t="s">
        <v>324</v>
      </c>
      <c r="C384" s="37">
        <v>12</v>
      </c>
      <c r="D384" s="20">
        <v>9</v>
      </c>
      <c r="E384" s="41">
        <f t="shared" si="134"/>
        <v>2.2740193291642978E-3</v>
      </c>
      <c r="F384" s="41">
        <f t="shared" si="135"/>
        <v>1.6423357664233577E-3</v>
      </c>
      <c r="G384" s="22">
        <f t="shared" si="133"/>
        <v>-0.25</v>
      </c>
      <c r="H384" s="57">
        <f t="shared" si="136"/>
        <v>-5.6850483229107444E-4</v>
      </c>
      <c r="I384" s="12"/>
    </row>
    <row r="385" spans="1:9" s="23" customFormat="1" ht="15" x14ac:dyDescent="0.2">
      <c r="A385" s="81"/>
      <c r="B385" s="56" t="s">
        <v>325</v>
      </c>
      <c r="C385" s="37">
        <v>1</v>
      </c>
      <c r="D385" s="20">
        <v>22</v>
      </c>
      <c r="E385" s="41">
        <f t="shared" si="134"/>
        <v>1.8950161076369148E-4</v>
      </c>
      <c r="F385" s="41">
        <f t="shared" si="135"/>
        <v>4.0145985401459855E-3</v>
      </c>
      <c r="G385" s="22">
        <f t="shared" si="133"/>
        <v>21</v>
      </c>
      <c r="H385" s="57">
        <f t="shared" si="136"/>
        <v>3.9795338260375209E-3</v>
      </c>
      <c r="I385" s="12"/>
    </row>
    <row r="386" spans="1:9" s="23" customFormat="1" ht="15" x14ac:dyDescent="0.2">
      <c r="A386" s="81"/>
      <c r="B386" s="56" t="s">
        <v>608</v>
      </c>
      <c r="C386" s="37">
        <v>7</v>
      </c>
      <c r="D386" s="20">
        <v>3</v>
      </c>
      <c r="E386" s="41">
        <f t="shared" ref="E386:E387" si="140">+IF(C386=0,"",C386/C$355)</f>
        <v>1.3265112753458404E-3</v>
      </c>
      <c r="F386" s="41">
        <f t="shared" ref="F386:F387" si="141">+IF(D386=0,"",D386/D$355)</f>
        <v>5.474452554744526E-4</v>
      </c>
      <c r="G386" s="41">
        <f t="shared" ref="G386:G387" si="142">+IF(AND(C386=0,D386=0)," ",IF(C386=0,1,IF(D386=0,-1,(D386-C386)/C386)))</f>
        <v>-0.5714285714285714</v>
      </c>
      <c r="H386" s="57">
        <f t="shared" ref="H386:H387" si="143">+IF(OR(AND(E386=""),(G386="")),"",E386*G386)</f>
        <v>-7.5800644305476592E-4</v>
      </c>
      <c r="I386" s="12"/>
    </row>
    <row r="387" spans="1:9" s="23" customFormat="1" ht="15" x14ac:dyDescent="0.2">
      <c r="A387" s="81"/>
      <c r="B387" s="56" t="s">
        <v>609</v>
      </c>
      <c r="C387" s="37">
        <v>0</v>
      </c>
      <c r="D387" s="20">
        <v>1</v>
      </c>
      <c r="E387" s="41" t="str">
        <f t="shared" si="140"/>
        <v/>
      </c>
      <c r="F387" s="41">
        <f t="shared" si="141"/>
        <v>1.8248175182481751E-4</v>
      </c>
      <c r="G387" s="41">
        <f t="shared" si="142"/>
        <v>1</v>
      </c>
      <c r="H387" s="57" t="str">
        <f t="shared" si="143"/>
        <v/>
      </c>
      <c r="I387" s="12"/>
    </row>
    <row r="388" spans="1:9" s="23" customFormat="1" ht="30" x14ac:dyDescent="0.2">
      <c r="A388" s="81"/>
      <c r="B388" s="56" t="s">
        <v>468</v>
      </c>
      <c r="C388" s="37">
        <v>61</v>
      </c>
      <c r="D388" s="20">
        <v>7</v>
      </c>
      <c r="E388" s="41">
        <f t="shared" si="134"/>
        <v>1.1559598256585181E-2</v>
      </c>
      <c r="F388" s="41">
        <f t="shared" si="135"/>
        <v>1.2773722627737226E-3</v>
      </c>
      <c r="G388" s="22">
        <f t="shared" si="133"/>
        <v>-0.88524590163934425</v>
      </c>
      <c r="H388" s="57">
        <f t="shared" si="136"/>
        <v>-1.023308698123934E-2</v>
      </c>
      <c r="I388" s="12"/>
    </row>
    <row r="389" spans="1:9" s="76" customFormat="1" ht="30" x14ac:dyDescent="0.2">
      <c r="A389" s="78"/>
      <c r="B389" s="71" t="s">
        <v>578</v>
      </c>
      <c r="C389" s="72">
        <v>5</v>
      </c>
      <c r="D389" s="20">
        <v>8</v>
      </c>
      <c r="E389" s="74">
        <f t="shared" ref="E389" si="144">+IF(C389=0,"",C389/C$355)</f>
        <v>9.475080538184574E-4</v>
      </c>
      <c r="F389" s="74">
        <f t="shared" ref="F389" si="145">+IF(D389=0,"",D389/D$355)</f>
        <v>1.4598540145985401E-3</v>
      </c>
      <c r="G389" s="74">
        <f t="shared" ref="G389" si="146">+IF(AND(C389=0,D389=0)," ",IF(C389=0,1,IF(D389=0,-1,(D389-C389)/C389)))</f>
        <v>0.6</v>
      </c>
      <c r="H389" s="75">
        <f t="shared" ref="H389" si="147">+IF(OR(AND(E389=""),(G389="")),"",E389*G389)</f>
        <v>5.6850483229107444E-4</v>
      </c>
      <c r="I389" s="12"/>
    </row>
    <row r="390" spans="1:9" s="23" customFormat="1" ht="15" x14ac:dyDescent="0.2">
      <c r="A390" s="81"/>
      <c r="B390" s="56" t="s">
        <v>469</v>
      </c>
      <c r="C390" s="37">
        <v>23</v>
      </c>
      <c r="D390" s="20">
        <v>32</v>
      </c>
      <c r="E390" s="41">
        <f t="shared" si="134"/>
        <v>4.3585370475649043E-3</v>
      </c>
      <c r="F390" s="41">
        <f t="shared" si="135"/>
        <v>5.8394160583941602E-3</v>
      </c>
      <c r="G390" s="22">
        <f t="shared" si="133"/>
        <v>0.39130434782608697</v>
      </c>
      <c r="H390" s="57">
        <f t="shared" si="136"/>
        <v>1.7055144968732235E-3</v>
      </c>
      <c r="I390" s="12"/>
    </row>
    <row r="391" spans="1:9" s="23" customFormat="1" ht="15" x14ac:dyDescent="0.2">
      <c r="A391" s="81"/>
      <c r="B391" s="56" t="s">
        <v>470</v>
      </c>
      <c r="C391" s="37">
        <v>2</v>
      </c>
      <c r="D391" s="20">
        <v>4</v>
      </c>
      <c r="E391" s="41">
        <f t="shared" si="134"/>
        <v>3.7900322152738296E-4</v>
      </c>
      <c r="F391" s="41">
        <f t="shared" si="135"/>
        <v>7.2992700729927003E-4</v>
      </c>
      <c r="G391" s="22">
        <f t="shared" si="133"/>
        <v>1</v>
      </c>
      <c r="H391" s="57">
        <f t="shared" si="136"/>
        <v>3.7900322152738296E-4</v>
      </c>
      <c r="I391" s="12"/>
    </row>
    <row r="392" spans="1:9" s="23" customFormat="1" ht="15" x14ac:dyDescent="0.2">
      <c r="A392" s="81"/>
      <c r="B392" s="56" t="s">
        <v>471</v>
      </c>
      <c r="C392" s="37">
        <v>3</v>
      </c>
      <c r="D392" s="20">
        <v>3</v>
      </c>
      <c r="E392" s="41">
        <f t="shared" si="134"/>
        <v>5.6850483229107444E-4</v>
      </c>
      <c r="F392" s="41">
        <f t="shared" si="135"/>
        <v>5.474452554744526E-4</v>
      </c>
      <c r="G392" s="22">
        <f t="shared" si="133"/>
        <v>0</v>
      </c>
      <c r="H392" s="57">
        <f t="shared" si="136"/>
        <v>0</v>
      </c>
      <c r="I392" s="12"/>
    </row>
    <row r="393" spans="1:9" s="23" customFormat="1" ht="15" x14ac:dyDescent="0.2">
      <c r="A393" s="81"/>
      <c r="B393" s="56" t="s">
        <v>246</v>
      </c>
      <c r="C393" s="37">
        <v>2</v>
      </c>
      <c r="D393" s="20">
        <v>2</v>
      </c>
      <c r="E393" s="41">
        <f t="shared" si="134"/>
        <v>3.7900322152738296E-4</v>
      </c>
      <c r="F393" s="41">
        <f t="shared" si="135"/>
        <v>3.6496350364963501E-4</v>
      </c>
      <c r="G393" s="22">
        <f t="shared" si="133"/>
        <v>0</v>
      </c>
      <c r="H393" s="57">
        <f t="shared" si="136"/>
        <v>0</v>
      </c>
      <c r="I393" s="12"/>
    </row>
    <row r="394" spans="1:9" s="23" customFormat="1" ht="15" x14ac:dyDescent="0.2">
      <c r="A394" s="81"/>
      <c r="B394" s="56" t="s">
        <v>633</v>
      </c>
      <c r="C394" s="37">
        <v>10</v>
      </c>
      <c r="D394" s="20">
        <v>12</v>
      </c>
      <c r="E394" s="41">
        <f t="shared" si="134"/>
        <v>1.8950161076369148E-3</v>
      </c>
      <c r="F394" s="41">
        <f t="shared" si="135"/>
        <v>2.1897810218978104E-3</v>
      </c>
      <c r="G394" s="22">
        <f t="shared" si="133"/>
        <v>0.2</v>
      </c>
      <c r="H394" s="57">
        <f t="shared" si="136"/>
        <v>3.7900322152738296E-4</v>
      </c>
      <c r="I394" s="12"/>
    </row>
    <row r="395" spans="1:9" s="23" customFormat="1" ht="15" x14ac:dyDescent="0.2">
      <c r="A395" s="81"/>
      <c r="B395" s="56" t="s">
        <v>472</v>
      </c>
      <c r="C395" s="37">
        <v>0</v>
      </c>
      <c r="D395" s="20">
        <v>1</v>
      </c>
      <c r="E395" s="41" t="str">
        <f t="shared" si="134"/>
        <v/>
      </c>
      <c r="F395" s="41">
        <f t="shared" si="135"/>
        <v>1.8248175182481751E-4</v>
      </c>
      <c r="G395" s="22">
        <f t="shared" si="133"/>
        <v>1</v>
      </c>
      <c r="H395" s="57" t="str">
        <f t="shared" si="136"/>
        <v/>
      </c>
      <c r="I395" s="12"/>
    </row>
    <row r="396" spans="1:9" s="23" customFormat="1" ht="15" x14ac:dyDescent="0.2">
      <c r="A396" s="81"/>
      <c r="B396" s="56" t="s">
        <v>627</v>
      </c>
      <c r="C396" s="37">
        <v>1</v>
      </c>
      <c r="D396" s="20">
        <v>0</v>
      </c>
      <c r="E396" s="41">
        <f t="shared" ref="E396" si="148">+IF(C396=0,"",C396/C$355)</f>
        <v>1.8950161076369148E-4</v>
      </c>
      <c r="F396" s="41" t="str">
        <f t="shared" ref="F396" si="149">+IF(D396=0,"",D396/D$355)</f>
        <v/>
      </c>
      <c r="G396" s="41">
        <f t="shared" ref="G396" si="150">+IF(AND(C396=0,D396=0)," ",IF(C396=0,1,IF(D396=0,-1,(D396-C396)/C396)))</f>
        <v>-1</v>
      </c>
      <c r="H396" s="57">
        <f t="shared" ref="H396" si="151">+IF(OR(AND(E396=""),(G396="")),"",E396*G396)</f>
        <v>-1.8950161076369148E-4</v>
      </c>
      <c r="I396" s="12"/>
    </row>
    <row r="397" spans="1:9" s="23" customFormat="1" ht="15" x14ac:dyDescent="0.2">
      <c r="A397" s="81"/>
      <c r="B397" s="56" t="s">
        <v>547</v>
      </c>
      <c r="C397" s="37">
        <v>6</v>
      </c>
      <c r="D397" s="20">
        <v>20</v>
      </c>
      <c r="E397" s="41">
        <f t="shared" ref="E397" si="152">+IF(C397=0,"",C397/C$355)</f>
        <v>1.1370096645821489E-3</v>
      </c>
      <c r="F397" s="41">
        <f t="shared" ref="F397" si="153">+IF(D397=0,"",D397/D$355)</f>
        <v>3.6496350364963502E-3</v>
      </c>
      <c r="G397" s="41">
        <f t="shared" si="133"/>
        <v>2.3333333333333335</v>
      </c>
      <c r="H397" s="57">
        <f t="shared" ref="H397" si="154">+IF(OR(AND(E397=""),(G397="")),"",E397*G397)</f>
        <v>2.6530225506916807E-3</v>
      </c>
      <c r="I397" s="12"/>
    </row>
    <row r="398" spans="1:9" s="23" customFormat="1" ht="15" x14ac:dyDescent="0.2">
      <c r="A398" s="81"/>
      <c r="B398" s="56" t="s">
        <v>436</v>
      </c>
      <c r="C398" s="37">
        <v>0</v>
      </c>
      <c r="D398" s="20">
        <v>13</v>
      </c>
      <c r="E398" s="41" t="str">
        <f t="shared" ref="E398:E400" si="155">+IF(C398=0,"",C398/C$355)</f>
        <v/>
      </c>
      <c r="F398" s="41">
        <f t="shared" ref="F398:F400" si="156">+IF(D398=0,"",D398/D$355)</f>
        <v>2.3722627737226276E-3</v>
      </c>
      <c r="G398" s="41">
        <f t="shared" ref="G398:G400" si="157">+IF(AND(C398=0,D398=0)," ",IF(C398=0,1,IF(D398=0,-1,(D398-C398)/C398)))</f>
        <v>1</v>
      </c>
      <c r="H398" s="57" t="str">
        <f t="shared" ref="H398:H400" si="158">+IF(OR(AND(E398=""),(G398="")),"",E398*G398)</f>
        <v/>
      </c>
      <c r="I398" s="12"/>
    </row>
    <row r="399" spans="1:9" s="23" customFormat="1" ht="15" x14ac:dyDescent="0.2">
      <c r="A399" s="81"/>
      <c r="B399" s="56" t="s">
        <v>615</v>
      </c>
      <c r="C399" s="37">
        <v>0</v>
      </c>
      <c r="D399" s="20">
        <v>1</v>
      </c>
      <c r="E399" s="41" t="str">
        <f t="shared" si="155"/>
        <v/>
      </c>
      <c r="F399" s="41">
        <f t="shared" si="156"/>
        <v>1.8248175182481751E-4</v>
      </c>
      <c r="G399" s="41">
        <f t="shared" si="157"/>
        <v>1</v>
      </c>
      <c r="H399" s="57" t="str">
        <f t="shared" si="158"/>
        <v/>
      </c>
      <c r="I399" s="12"/>
    </row>
    <row r="400" spans="1:9" s="23" customFormat="1" ht="15" x14ac:dyDescent="0.2">
      <c r="A400" s="81"/>
      <c r="B400" s="56" t="s">
        <v>616</v>
      </c>
      <c r="C400" s="37">
        <v>1</v>
      </c>
      <c r="D400" s="20">
        <v>5</v>
      </c>
      <c r="E400" s="41">
        <f t="shared" si="155"/>
        <v>1.8950161076369148E-4</v>
      </c>
      <c r="F400" s="41">
        <f t="shared" si="156"/>
        <v>9.1240875912408756E-4</v>
      </c>
      <c r="G400" s="41">
        <f t="shared" si="157"/>
        <v>4</v>
      </c>
      <c r="H400" s="57">
        <f t="shared" si="158"/>
        <v>7.5800644305476592E-4</v>
      </c>
      <c r="I400" s="12"/>
    </row>
    <row r="401" spans="1:9" s="23" customFormat="1" ht="15" x14ac:dyDescent="0.2">
      <c r="A401" s="81"/>
      <c r="B401" s="56" t="s">
        <v>473</v>
      </c>
      <c r="C401" s="37">
        <v>2359</v>
      </c>
      <c r="D401" s="20">
        <v>830</v>
      </c>
      <c r="E401" s="41">
        <f t="shared" si="134"/>
        <v>0.44703429979154824</v>
      </c>
      <c r="F401" s="41">
        <f t="shared" si="135"/>
        <v>0.15145985401459855</v>
      </c>
      <c r="G401" s="41">
        <f t="shared" si="133"/>
        <v>-0.64815599830436621</v>
      </c>
      <c r="H401" s="57">
        <f t="shared" si="136"/>
        <v>-0.28974796285768428</v>
      </c>
      <c r="I401" s="12"/>
    </row>
    <row r="402" spans="1:9" s="23" customFormat="1" ht="15" x14ac:dyDescent="0.2">
      <c r="A402" s="81"/>
      <c r="B402" s="56" t="s">
        <v>619</v>
      </c>
      <c r="C402" s="37">
        <v>0</v>
      </c>
      <c r="D402" s="20">
        <v>0</v>
      </c>
      <c r="E402" s="41" t="str">
        <f t="shared" ref="E402" si="159">+IF(C402=0,"",C402/C$355)</f>
        <v/>
      </c>
      <c r="F402" s="41" t="str">
        <f t="shared" ref="F402" si="160">+IF(D402=0,"",D402/D$355)</f>
        <v/>
      </c>
      <c r="G402" s="41" t="str">
        <f t="shared" ref="G402" si="161">+IF(AND(C402=0,D402=0)," ",IF(C402=0,1,IF(D402=0,-1,(D402-C402)/C402)))</f>
        <v xml:space="preserve"> </v>
      </c>
      <c r="H402" s="57" t="str">
        <f t="shared" ref="H402" si="162">+IF(OR(AND(E402=""),(G402="")),"",E402*G402)</f>
        <v/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7"/>
      <c r="D403" s="37">
        <v>0</v>
      </c>
      <c r="E403" s="41" t="str">
        <f t="shared" ref="E403" si="163">+IF(C403=0,"",C403/C$355)</f>
        <v/>
      </c>
      <c r="F403" s="41" t="str">
        <f t="shared" ref="F403" si="164">+IF(D403=0,"",D403/D$355)</f>
        <v/>
      </c>
      <c r="G403" s="41" t="str">
        <f t="shared" ref="G403" si="165">+IF(AND(C403=0,D403=0)," ",IF(C403=0,1,IF(D403=0,-1,(D403-C403)/C403)))</f>
        <v xml:space="preserve"> 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7">
        <v>134</v>
      </c>
      <c r="D404" s="20">
        <v>146</v>
      </c>
      <c r="E404" s="41">
        <f t="shared" si="134"/>
        <v>2.5393215842334661E-2</v>
      </c>
      <c r="F404" s="41">
        <f t="shared" si="135"/>
        <v>2.6642335766423358E-2</v>
      </c>
      <c r="G404" s="22">
        <f t="shared" si="133"/>
        <v>8.9552238805970144E-2</v>
      </c>
      <c r="H404" s="57">
        <f t="shared" si="136"/>
        <v>2.2740193291642978E-3</v>
      </c>
      <c r="I404" s="12"/>
    </row>
    <row r="405" spans="1:9" s="23" customFormat="1" ht="15" x14ac:dyDescent="0.2">
      <c r="A405" s="81"/>
      <c r="B405" s="56" t="s">
        <v>83</v>
      </c>
      <c r="C405" s="37">
        <v>262</v>
      </c>
      <c r="D405" s="20">
        <v>304</v>
      </c>
      <c r="E405" s="41">
        <f t="shared" si="134"/>
        <v>4.9649422020087174E-2</v>
      </c>
      <c r="F405" s="41">
        <f t="shared" si="135"/>
        <v>5.5474452554744529E-2</v>
      </c>
      <c r="G405" s="22">
        <f t="shared" si="133"/>
        <v>0.16030534351145037</v>
      </c>
      <c r="H405" s="57">
        <f t="shared" si="136"/>
        <v>7.9590676520750418E-3</v>
      </c>
      <c r="I405" s="12"/>
    </row>
    <row r="406" spans="1:9" s="23" customFormat="1" ht="15" x14ac:dyDescent="0.2">
      <c r="A406" s="81"/>
      <c r="B406" s="56" t="s">
        <v>88</v>
      </c>
      <c r="C406" s="37">
        <v>43</v>
      </c>
      <c r="D406" s="20">
        <v>49</v>
      </c>
      <c r="E406" s="41">
        <f t="shared" si="134"/>
        <v>8.1485692628387348E-3</v>
      </c>
      <c r="F406" s="41">
        <f t="shared" si="135"/>
        <v>8.9416058394160575E-3</v>
      </c>
      <c r="G406" s="22">
        <f t="shared" si="133"/>
        <v>0.13953488372093023</v>
      </c>
      <c r="H406" s="57">
        <f t="shared" si="136"/>
        <v>1.1370096645821491E-3</v>
      </c>
      <c r="I406" s="12"/>
    </row>
    <row r="407" spans="1:9" s="23" customFormat="1" ht="15" x14ac:dyDescent="0.2">
      <c r="A407" s="81"/>
      <c r="B407" s="56" t="s">
        <v>91</v>
      </c>
      <c r="C407" s="37">
        <v>0</v>
      </c>
      <c r="D407" s="20">
        <v>0</v>
      </c>
      <c r="E407" s="41" t="str">
        <f t="shared" si="134"/>
        <v/>
      </c>
      <c r="F407" s="41" t="str">
        <f t="shared" si="135"/>
        <v/>
      </c>
      <c r="G407" s="22" t="str">
        <f t="shared" si="133"/>
        <v xml:space="preserve"> </v>
      </c>
      <c r="H407" s="57" t="str">
        <f t="shared" si="136"/>
        <v/>
      </c>
      <c r="I407" s="12"/>
    </row>
    <row r="408" spans="1:9" s="23" customFormat="1" ht="15" x14ac:dyDescent="0.2">
      <c r="A408" s="81"/>
      <c r="B408" s="56" t="s">
        <v>92</v>
      </c>
      <c r="C408" s="37">
        <v>0</v>
      </c>
      <c r="D408" s="20">
        <v>5</v>
      </c>
      <c r="E408" s="41" t="str">
        <f t="shared" si="134"/>
        <v/>
      </c>
      <c r="F408" s="41">
        <f t="shared" si="135"/>
        <v>9.1240875912408756E-4</v>
      </c>
      <c r="G408" s="22">
        <f t="shared" si="133"/>
        <v>1</v>
      </c>
      <c r="H408" s="57" t="str">
        <f t="shared" si="136"/>
        <v/>
      </c>
      <c r="I408" s="12"/>
    </row>
    <row r="409" spans="1:9" s="23" customFormat="1" ht="30" x14ac:dyDescent="0.2">
      <c r="A409" s="81"/>
      <c r="B409" s="56" t="s">
        <v>247</v>
      </c>
      <c r="C409" s="37">
        <v>0</v>
      </c>
      <c r="D409" s="20">
        <v>2</v>
      </c>
      <c r="E409" s="41" t="str">
        <f t="shared" si="134"/>
        <v/>
      </c>
      <c r="F409" s="41">
        <f t="shared" si="135"/>
        <v>3.6496350364963501E-4</v>
      </c>
      <c r="G409" s="22">
        <f t="shared" si="133"/>
        <v>1</v>
      </c>
      <c r="H409" s="57" t="str">
        <f t="shared" si="136"/>
        <v/>
      </c>
      <c r="I409" s="12"/>
    </row>
    <row r="410" spans="1:9" s="23" customFormat="1" ht="15" x14ac:dyDescent="0.2">
      <c r="A410" s="81"/>
      <c r="B410" s="56" t="s">
        <v>248</v>
      </c>
      <c r="C410" s="37">
        <v>9</v>
      </c>
      <c r="D410" s="20">
        <v>12</v>
      </c>
      <c r="E410" s="41">
        <f t="shared" si="134"/>
        <v>1.7055144968732233E-3</v>
      </c>
      <c r="F410" s="41">
        <f t="shared" si="135"/>
        <v>2.1897810218978104E-3</v>
      </c>
      <c r="G410" s="22">
        <f t="shared" si="133"/>
        <v>0.33333333333333331</v>
      </c>
      <c r="H410" s="57">
        <f t="shared" si="136"/>
        <v>5.6850483229107444E-4</v>
      </c>
      <c r="I410" s="12"/>
    </row>
    <row r="411" spans="1:9" s="23" customFormat="1" ht="15" x14ac:dyDescent="0.2">
      <c r="A411" s="81"/>
      <c r="B411" s="56" t="s">
        <v>569</v>
      </c>
      <c r="C411" s="37">
        <v>3</v>
      </c>
      <c r="D411" s="20">
        <v>17</v>
      </c>
      <c r="E411" s="41">
        <f t="shared" si="134"/>
        <v>5.6850483229107444E-4</v>
      </c>
      <c r="F411" s="41">
        <f t="shared" si="135"/>
        <v>3.1021897810218978E-3</v>
      </c>
      <c r="G411" s="22">
        <f t="shared" si="133"/>
        <v>4.666666666666667</v>
      </c>
      <c r="H411" s="57">
        <f t="shared" si="136"/>
        <v>2.6530225506916807E-3</v>
      </c>
      <c r="I411" s="12"/>
    </row>
    <row r="412" spans="1:9" s="23" customFormat="1" ht="15" x14ac:dyDescent="0.2">
      <c r="A412" s="81"/>
      <c r="B412" s="56" t="s">
        <v>570</v>
      </c>
      <c r="C412" s="37">
        <v>1</v>
      </c>
      <c r="D412" s="20">
        <v>3</v>
      </c>
      <c r="E412" s="41">
        <f t="shared" si="134"/>
        <v>1.8950161076369148E-4</v>
      </c>
      <c r="F412" s="41">
        <f t="shared" si="135"/>
        <v>5.474452554744526E-4</v>
      </c>
      <c r="G412" s="22">
        <f t="shared" si="133"/>
        <v>2</v>
      </c>
      <c r="H412" s="57">
        <f t="shared" si="136"/>
        <v>3.7900322152738296E-4</v>
      </c>
      <c r="I412" s="12"/>
    </row>
    <row r="413" spans="1:9" s="23" customFormat="1" ht="15" x14ac:dyDescent="0.2">
      <c r="A413" s="81"/>
      <c r="B413" s="56" t="s">
        <v>249</v>
      </c>
      <c r="C413" s="37">
        <v>0</v>
      </c>
      <c r="D413" s="20">
        <v>0</v>
      </c>
      <c r="E413" s="41" t="str">
        <f t="shared" si="134"/>
        <v/>
      </c>
      <c r="F413" s="41" t="str">
        <f t="shared" si="135"/>
        <v/>
      </c>
      <c r="G413" s="22" t="str">
        <f t="shared" si="133"/>
        <v xml:space="preserve"> </v>
      </c>
      <c r="H413" s="57" t="str">
        <f t="shared" si="136"/>
        <v/>
      </c>
      <c r="I413" s="12"/>
    </row>
    <row r="414" spans="1:9" s="23" customFormat="1" ht="30" x14ac:dyDescent="0.2">
      <c r="A414" s="81"/>
      <c r="B414" s="56" t="s">
        <v>634</v>
      </c>
      <c r="C414" s="37">
        <v>25</v>
      </c>
      <c r="D414" s="20">
        <v>0</v>
      </c>
      <c r="E414" s="41">
        <f t="shared" ref="E414" si="167">+IF(C414=0,"",C414/C$355)</f>
        <v>4.7375402690922877E-3</v>
      </c>
      <c r="F414" s="41" t="str">
        <f t="shared" ref="F414" si="168">+IF(D414=0,"",D414/D$355)</f>
        <v/>
      </c>
      <c r="G414" s="41">
        <f t="shared" ref="G414" si="169">+IF(AND(C414=0,D414=0)," ",IF(C414=0,1,IF(D414=0,-1,(D414-C414)/C414)))</f>
        <v>-1</v>
      </c>
      <c r="H414" s="57">
        <f t="shared" ref="H414" si="170">+IF(OR(AND(E414=""),(G414="")),"",E414*G414)</f>
        <v>-4.7375402690922877E-3</v>
      </c>
      <c r="I414" s="12"/>
    </row>
    <row r="415" spans="1:9" s="23" customFormat="1" ht="30" x14ac:dyDescent="0.2">
      <c r="A415" s="81"/>
      <c r="B415" s="56" t="s">
        <v>474</v>
      </c>
      <c r="C415" s="37">
        <v>1</v>
      </c>
      <c r="D415" s="20">
        <v>1</v>
      </c>
      <c r="E415" s="41">
        <f t="shared" si="134"/>
        <v>1.8950161076369148E-4</v>
      </c>
      <c r="F415" s="41">
        <f t="shared" si="135"/>
        <v>1.8248175182481751E-4</v>
      </c>
      <c r="G415" s="22">
        <f t="shared" si="133"/>
        <v>0</v>
      </c>
      <c r="H415" s="57">
        <f t="shared" si="136"/>
        <v>0</v>
      </c>
      <c r="I415" s="12"/>
    </row>
    <row r="416" spans="1:9" s="23" customFormat="1" ht="15" x14ac:dyDescent="0.2">
      <c r="A416" s="81"/>
      <c r="B416" s="56" t="s">
        <v>90</v>
      </c>
      <c r="C416" s="37">
        <v>3</v>
      </c>
      <c r="D416" s="20">
        <v>4</v>
      </c>
      <c r="E416" s="41">
        <f t="shared" si="134"/>
        <v>5.6850483229107444E-4</v>
      </c>
      <c r="F416" s="41">
        <f t="shared" si="135"/>
        <v>7.2992700729927003E-4</v>
      </c>
      <c r="G416" s="22">
        <f t="shared" si="133"/>
        <v>0.33333333333333331</v>
      </c>
      <c r="H416" s="57">
        <f t="shared" si="136"/>
        <v>1.8950161076369148E-4</v>
      </c>
      <c r="I416" s="12"/>
    </row>
    <row r="417" spans="1:9" s="23" customFormat="1" ht="15" x14ac:dyDescent="0.2">
      <c r="A417" s="81"/>
      <c r="B417" s="56" t="s">
        <v>250</v>
      </c>
      <c r="C417" s="37">
        <v>70</v>
      </c>
      <c r="D417" s="20">
        <v>117</v>
      </c>
      <c r="E417" s="41">
        <f t="shared" si="134"/>
        <v>1.3265112753458404E-2</v>
      </c>
      <c r="F417" s="41">
        <f t="shared" si="135"/>
        <v>2.1350364963503649E-2</v>
      </c>
      <c r="G417" s="22">
        <f t="shared" si="133"/>
        <v>0.67142857142857137</v>
      </c>
      <c r="H417" s="57">
        <f t="shared" si="136"/>
        <v>8.9065757058934998E-3</v>
      </c>
      <c r="I417" s="12"/>
    </row>
    <row r="418" spans="1:9" s="23" customFormat="1" ht="15" x14ac:dyDescent="0.2">
      <c r="A418" s="81"/>
      <c r="B418" s="56" t="s">
        <v>571</v>
      </c>
      <c r="C418" s="37">
        <v>0</v>
      </c>
      <c r="D418" s="20">
        <v>2</v>
      </c>
      <c r="E418" s="41" t="str">
        <f t="shared" si="134"/>
        <v/>
      </c>
      <c r="F418" s="41">
        <f t="shared" si="135"/>
        <v>3.6496350364963501E-4</v>
      </c>
      <c r="G418" s="22">
        <f t="shared" si="133"/>
        <v>1</v>
      </c>
      <c r="H418" s="57" t="str">
        <f t="shared" si="136"/>
        <v/>
      </c>
      <c r="I418" s="12"/>
    </row>
    <row r="419" spans="1:9" s="23" customFormat="1" ht="15" x14ac:dyDescent="0.2">
      <c r="A419" s="81"/>
      <c r="B419" s="56" t="s">
        <v>84</v>
      </c>
      <c r="C419" s="37">
        <v>22</v>
      </c>
      <c r="D419" s="20">
        <v>19</v>
      </c>
      <c r="E419" s="41">
        <f t="shared" si="134"/>
        <v>4.169035436801213E-3</v>
      </c>
      <c r="F419" s="41">
        <f t="shared" si="135"/>
        <v>3.467153284671533E-3</v>
      </c>
      <c r="G419" s="22">
        <f t="shared" si="133"/>
        <v>-0.13636363636363635</v>
      </c>
      <c r="H419" s="57">
        <f t="shared" si="136"/>
        <v>-5.6850483229107444E-4</v>
      </c>
      <c r="I419" s="12"/>
    </row>
    <row r="420" spans="1:9" s="23" customFormat="1" ht="15" x14ac:dyDescent="0.2">
      <c r="A420" s="81"/>
      <c r="B420" s="56" t="s">
        <v>519</v>
      </c>
      <c r="C420" s="37">
        <v>0</v>
      </c>
      <c r="D420" s="20">
        <v>0</v>
      </c>
      <c r="E420" s="41" t="str">
        <f t="shared" si="134"/>
        <v/>
      </c>
      <c r="F420" s="41" t="str">
        <f t="shared" si="135"/>
        <v/>
      </c>
      <c r="G420" s="22" t="str">
        <f t="shared" si="133"/>
        <v xml:space="preserve"> </v>
      </c>
      <c r="H420" s="57" t="str">
        <f t="shared" si="136"/>
        <v/>
      </c>
      <c r="I420" s="12"/>
    </row>
    <row r="421" spans="1:9" s="23" customFormat="1" ht="15" x14ac:dyDescent="0.2">
      <c r="A421" s="81"/>
      <c r="B421" s="56" t="s">
        <v>251</v>
      </c>
      <c r="C421" s="37">
        <v>0</v>
      </c>
      <c r="D421" s="20">
        <v>0</v>
      </c>
      <c r="E421" s="41" t="str">
        <f t="shared" si="134"/>
        <v/>
      </c>
      <c r="F421" s="41" t="str">
        <f t="shared" si="135"/>
        <v/>
      </c>
      <c r="G421" s="22" t="str">
        <f t="shared" si="133"/>
        <v xml:space="preserve"> </v>
      </c>
      <c r="H421" s="57" t="str">
        <f t="shared" si="136"/>
        <v/>
      </c>
      <c r="I421" s="12"/>
    </row>
    <row r="422" spans="1:9" s="23" customFormat="1" ht="15" x14ac:dyDescent="0.2">
      <c r="A422" s="81"/>
      <c r="B422" s="56" t="s">
        <v>252</v>
      </c>
      <c r="C422" s="37">
        <v>0</v>
      </c>
      <c r="D422" s="20">
        <v>0</v>
      </c>
      <c r="E422" s="41" t="str">
        <f t="shared" si="134"/>
        <v/>
      </c>
      <c r="F422" s="41" t="str">
        <f t="shared" si="135"/>
        <v/>
      </c>
      <c r="G422" s="22" t="str">
        <f t="shared" si="133"/>
        <v xml:space="preserve"> </v>
      </c>
      <c r="H422" s="57" t="str">
        <f t="shared" si="136"/>
        <v/>
      </c>
      <c r="I422" s="12"/>
    </row>
    <row r="423" spans="1:9" s="23" customFormat="1" ht="15" x14ac:dyDescent="0.2">
      <c r="A423" s="81"/>
      <c r="B423" s="56" t="s">
        <v>572</v>
      </c>
      <c r="C423" s="37">
        <v>1</v>
      </c>
      <c r="D423" s="20">
        <v>3</v>
      </c>
      <c r="E423" s="41">
        <f t="shared" si="134"/>
        <v>1.8950161076369148E-4</v>
      </c>
      <c r="F423" s="41">
        <f t="shared" si="135"/>
        <v>5.474452554744526E-4</v>
      </c>
      <c r="G423" s="22">
        <f t="shared" si="133"/>
        <v>2</v>
      </c>
      <c r="H423" s="57">
        <f t="shared" si="136"/>
        <v>3.7900322152738296E-4</v>
      </c>
      <c r="I423" s="12"/>
    </row>
    <row r="424" spans="1:9" s="23" customFormat="1" ht="15" x14ac:dyDescent="0.2">
      <c r="A424" s="81"/>
      <c r="B424" s="56" t="s">
        <v>656</v>
      </c>
      <c r="C424" s="37">
        <v>2</v>
      </c>
      <c r="D424" s="20">
        <v>2</v>
      </c>
      <c r="E424" s="41">
        <f t="shared" si="134"/>
        <v>3.7900322152738296E-4</v>
      </c>
      <c r="F424" s="41">
        <f t="shared" si="135"/>
        <v>3.6496350364963501E-4</v>
      </c>
      <c r="G424" s="22">
        <f t="shared" si="133"/>
        <v>0</v>
      </c>
      <c r="H424" s="57">
        <f t="shared" si="136"/>
        <v>0</v>
      </c>
      <c r="I424" s="12"/>
    </row>
    <row r="425" spans="1:9" s="23" customFormat="1" ht="15" x14ac:dyDescent="0.2">
      <c r="A425" s="81"/>
      <c r="B425" s="56" t="s">
        <v>253</v>
      </c>
      <c r="C425" s="37">
        <v>0</v>
      </c>
      <c r="D425" s="20">
        <v>0</v>
      </c>
      <c r="E425" s="41" t="str">
        <f t="shared" si="134"/>
        <v/>
      </c>
      <c r="F425" s="41" t="str">
        <f t="shared" si="135"/>
        <v/>
      </c>
      <c r="G425" s="22" t="str">
        <f t="shared" si="133"/>
        <v xml:space="preserve"> </v>
      </c>
      <c r="H425" s="57" t="str">
        <f t="shared" si="136"/>
        <v/>
      </c>
      <c r="I425" s="12"/>
    </row>
    <row r="426" spans="1:9" s="23" customFormat="1" ht="15" x14ac:dyDescent="0.2">
      <c r="A426" s="81"/>
      <c r="B426" s="56" t="s">
        <v>87</v>
      </c>
      <c r="C426" s="37">
        <v>6</v>
      </c>
      <c r="D426" s="20">
        <v>4</v>
      </c>
      <c r="E426" s="41">
        <f t="shared" si="134"/>
        <v>1.1370096645821489E-3</v>
      </c>
      <c r="F426" s="41">
        <f t="shared" si="135"/>
        <v>7.2992700729927003E-4</v>
      </c>
      <c r="G426" s="22">
        <f t="shared" si="133"/>
        <v>-0.33333333333333331</v>
      </c>
      <c r="H426" s="57">
        <f t="shared" si="136"/>
        <v>-3.7900322152738296E-4</v>
      </c>
      <c r="I426" s="12"/>
    </row>
    <row r="427" spans="1:9" s="23" customFormat="1" ht="15" x14ac:dyDescent="0.2">
      <c r="A427" s="81"/>
      <c r="B427" s="56" t="s">
        <v>86</v>
      </c>
      <c r="C427" s="37">
        <v>115</v>
      </c>
      <c r="D427" s="20">
        <v>221</v>
      </c>
      <c r="E427" s="41">
        <f t="shared" si="134"/>
        <v>2.1792685237824523E-2</v>
      </c>
      <c r="F427" s="41">
        <f t="shared" si="135"/>
        <v>4.0328467153284669E-2</v>
      </c>
      <c r="G427" s="22">
        <f t="shared" si="133"/>
        <v>0.92173913043478262</v>
      </c>
      <c r="H427" s="57">
        <f t="shared" si="136"/>
        <v>2.0087170740951298E-2</v>
      </c>
      <c r="I427" s="12"/>
    </row>
    <row r="428" spans="1:9" s="23" customFormat="1" ht="30" x14ac:dyDescent="0.2">
      <c r="A428" s="81"/>
      <c r="B428" s="56" t="s">
        <v>475</v>
      </c>
      <c r="C428" s="37">
        <v>0</v>
      </c>
      <c r="D428" s="20">
        <v>1</v>
      </c>
      <c r="E428" s="41" t="str">
        <f t="shared" si="134"/>
        <v/>
      </c>
      <c r="F428" s="41">
        <f t="shared" si="135"/>
        <v>1.8248175182481751E-4</v>
      </c>
      <c r="G428" s="22">
        <f t="shared" si="133"/>
        <v>1</v>
      </c>
      <c r="H428" s="57" t="str">
        <f t="shared" si="136"/>
        <v/>
      </c>
      <c r="I428" s="12"/>
    </row>
    <row r="429" spans="1:9" s="23" customFormat="1" ht="15" x14ac:dyDescent="0.2">
      <c r="A429" s="81"/>
      <c r="B429" s="56" t="s">
        <v>254</v>
      </c>
      <c r="C429" s="37">
        <v>1</v>
      </c>
      <c r="D429" s="20">
        <v>1</v>
      </c>
      <c r="E429" s="41">
        <f t="shared" si="134"/>
        <v>1.8950161076369148E-4</v>
      </c>
      <c r="F429" s="41">
        <f t="shared" si="135"/>
        <v>1.8248175182481751E-4</v>
      </c>
      <c r="G429" s="22">
        <f t="shared" si="133"/>
        <v>0</v>
      </c>
      <c r="H429" s="57">
        <f t="shared" si="136"/>
        <v>0</v>
      </c>
      <c r="I429" s="12"/>
    </row>
    <row r="430" spans="1:9" s="23" customFormat="1" ht="15" x14ac:dyDescent="0.2">
      <c r="A430" s="81"/>
      <c r="B430" s="56" t="s">
        <v>255</v>
      </c>
      <c r="C430" s="37">
        <v>2</v>
      </c>
      <c r="D430" s="20">
        <v>6</v>
      </c>
      <c r="E430" s="41">
        <f t="shared" si="134"/>
        <v>3.7900322152738296E-4</v>
      </c>
      <c r="F430" s="41">
        <f t="shared" si="135"/>
        <v>1.0948905109489052E-3</v>
      </c>
      <c r="G430" s="22">
        <f t="shared" ref="G430:G498" si="171">+IF(AND(C430=0,D430=0)," ",IF(C430=0,1,IF(D430=0,-1,(D430-C430)/C430)))</f>
        <v>2</v>
      </c>
      <c r="H430" s="57">
        <f t="shared" si="136"/>
        <v>7.5800644305476592E-4</v>
      </c>
      <c r="I430" s="12"/>
    </row>
    <row r="431" spans="1:9" s="23" customFormat="1" ht="15" x14ac:dyDescent="0.2">
      <c r="A431" s="81"/>
      <c r="B431" s="56" t="s">
        <v>476</v>
      </c>
      <c r="C431" s="37">
        <v>1</v>
      </c>
      <c r="D431" s="20">
        <v>4</v>
      </c>
      <c r="E431" s="41">
        <f t="shared" si="134"/>
        <v>1.8950161076369148E-4</v>
      </c>
      <c r="F431" s="41">
        <f t="shared" si="135"/>
        <v>7.2992700729927003E-4</v>
      </c>
      <c r="G431" s="22">
        <f t="shared" si="171"/>
        <v>3</v>
      </c>
      <c r="H431" s="57">
        <f t="shared" si="136"/>
        <v>5.6850483229107444E-4</v>
      </c>
      <c r="I431" s="12"/>
    </row>
    <row r="432" spans="1:9" s="23" customFormat="1" ht="15" x14ac:dyDescent="0.2">
      <c r="A432" s="81"/>
      <c r="B432" s="56" t="s">
        <v>85</v>
      </c>
      <c r="C432" s="37">
        <v>2</v>
      </c>
      <c r="D432" s="20">
        <v>7</v>
      </c>
      <c r="E432" s="41">
        <f t="shared" ref="E432:E500" si="172">+IF(C432=0,"",C432/C$355)</f>
        <v>3.7900322152738296E-4</v>
      </c>
      <c r="F432" s="41">
        <f t="shared" ref="F432:F500" si="173">+IF(D432=0,"",D432/D$355)</f>
        <v>1.2773722627737226E-3</v>
      </c>
      <c r="G432" s="22">
        <f t="shared" si="171"/>
        <v>2.5</v>
      </c>
      <c r="H432" s="57">
        <f t="shared" ref="H432:H500" si="174">+IF(OR(AND(E432=""),(G432="")),"",E432*G432)</f>
        <v>9.475080538184574E-4</v>
      </c>
      <c r="I432" s="12"/>
    </row>
    <row r="433" spans="1:9" s="23" customFormat="1" ht="15" x14ac:dyDescent="0.2">
      <c r="A433" s="81"/>
      <c r="B433" s="56" t="s">
        <v>573</v>
      </c>
      <c r="C433" s="37">
        <v>1</v>
      </c>
      <c r="D433" s="20">
        <v>1</v>
      </c>
      <c r="E433" s="41">
        <f t="shared" si="172"/>
        <v>1.8950161076369148E-4</v>
      </c>
      <c r="F433" s="41">
        <f t="shared" si="173"/>
        <v>1.8248175182481751E-4</v>
      </c>
      <c r="G433" s="22">
        <f t="shared" si="171"/>
        <v>0</v>
      </c>
      <c r="H433" s="57">
        <f t="shared" si="174"/>
        <v>0</v>
      </c>
      <c r="I433" s="12"/>
    </row>
    <row r="434" spans="1:9" s="23" customFormat="1" ht="15" x14ac:dyDescent="0.2">
      <c r="A434" s="81"/>
      <c r="B434" s="56" t="s">
        <v>256</v>
      </c>
      <c r="C434" s="37">
        <v>0</v>
      </c>
      <c r="D434" s="20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7">
        <v>0</v>
      </c>
      <c r="D435" s="20">
        <v>2</v>
      </c>
      <c r="E435" s="41" t="str">
        <f t="shared" si="172"/>
        <v/>
      </c>
      <c r="F435" s="41">
        <f t="shared" si="173"/>
        <v>3.6496350364963501E-4</v>
      </c>
      <c r="G435" s="22">
        <f t="shared" si="171"/>
        <v>1</v>
      </c>
      <c r="H435" s="57" t="str">
        <f t="shared" si="174"/>
        <v/>
      </c>
      <c r="I435" s="12"/>
    </row>
    <row r="436" spans="1:9" s="23" customFormat="1" ht="15" x14ac:dyDescent="0.2">
      <c r="A436" s="81"/>
      <c r="B436" s="56" t="s">
        <v>521</v>
      </c>
      <c r="C436" s="37">
        <v>2</v>
      </c>
      <c r="D436" s="20">
        <v>0</v>
      </c>
      <c r="E436" s="41">
        <f t="shared" si="172"/>
        <v>3.7900322152738296E-4</v>
      </c>
      <c r="F436" s="41" t="str">
        <f t="shared" si="173"/>
        <v/>
      </c>
      <c r="G436" s="22">
        <f t="shared" si="171"/>
        <v>-1</v>
      </c>
      <c r="H436" s="57">
        <f t="shared" si="174"/>
        <v>-3.7900322152738296E-4</v>
      </c>
      <c r="I436" s="12"/>
    </row>
    <row r="437" spans="1:9" s="23" customFormat="1" ht="15" x14ac:dyDescent="0.2">
      <c r="A437" s="81"/>
      <c r="B437" s="56" t="s">
        <v>522</v>
      </c>
      <c r="C437" s="37">
        <v>0</v>
      </c>
      <c r="D437" s="20">
        <v>0</v>
      </c>
      <c r="E437" s="41" t="str">
        <f t="shared" si="172"/>
        <v/>
      </c>
      <c r="F437" s="41" t="str">
        <f t="shared" si="173"/>
        <v/>
      </c>
      <c r="G437" s="22" t="str">
        <f t="shared" si="171"/>
        <v xml:space="preserve"> </v>
      </c>
      <c r="H437" s="57" t="str">
        <f t="shared" si="174"/>
        <v/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7"/>
      <c r="D438" s="37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7"/>
      <c r="D439" s="37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7">
        <v>0</v>
      </c>
      <c r="D440" s="20">
        <v>1</v>
      </c>
      <c r="E440" s="41" t="str">
        <f t="shared" si="172"/>
        <v/>
      </c>
      <c r="F440" s="41">
        <f t="shared" si="173"/>
        <v>1.8248175182481751E-4</v>
      </c>
      <c r="G440" s="22">
        <f t="shared" si="171"/>
        <v>1</v>
      </c>
      <c r="H440" s="57" t="str">
        <f t="shared" si="174"/>
        <v/>
      </c>
      <c r="I440" s="12"/>
    </row>
    <row r="441" spans="1:9" s="23" customFormat="1" ht="30" x14ac:dyDescent="0.2">
      <c r="A441" s="81"/>
      <c r="B441" s="56" t="s">
        <v>258</v>
      </c>
      <c r="C441" s="37">
        <v>10</v>
      </c>
      <c r="D441" s="20">
        <v>132</v>
      </c>
      <c r="E441" s="41">
        <f t="shared" si="172"/>
        <v>1.8950161076369148E-3</v>
      </c>
      <c r="F441" s="41">
        <f t="shared" si="173"/>
        <v>2.4087591240875911E-2</v>
      </c>
      <c r="G441" s="22">
        <f t="shared" si="171"/>
        <v>12.2</v>
      </c>
      <c r="H441" s="57">
        <f t="shared" si="174"/>
        <v>2.3119196513170358E-2</v>
      </c>
      <c r="I441" s="12"/>
    </row>
    <row r="442" spans="1:9" s="23" customFormat="1" ht="15" x14ac:dyDescent="0.2">
      <c r="A442" s="81"/>
      <c r="B442" s="56" t="s">
        <v>540</v>
      </c>
      <c r="C442" s="37">
        <v>0</v>
      </c>
      <c r="D442" s="20">
        <v>0</v>
      </c>
      <c r="E442" s="41" t="str">
        <f t="shared" si="172"/>
        <v/>
      </c>
      <c r="F442" s="41" t="str">
        <f t="shared" si="173"/>
        <v/>
      </c>
      <c r="G442" s="22" t="str">
        <f t="shared" si="171"/>
        <v xml:space="preserve"> </v>
      </c>
      <c r="H442" s="57" t="str">
        <f t="shared" si="174"/>
        <v/>
      </c>
      <c r="I442" s="12"/>
    </row>
    <row r="443" spans="1:9" s="23" customFormat="1" ht="30" x14ac:dyDescent="0.2">
      <c r="A443" s="81"/>
      <c r="B443" s="56" t="s">
        <v>259</v>
      </c>
      <c r="C443" s="37">
        <v>2</v>
      </c>
      <c r="D443" s="20">
        <v>1</v>
      </c>
      <c r="E443" s="41">
        <f t="shared" si="172"/>
        <v>3.7900322152738296E-4</v>
      </c>
      <c r="F443" s="41">
        <f t="shared" si="173"/>
        <v>1.8248175182481751E-4</v>
      </c>
      <c r="G443" s="22">
        <f t="shared" si="171"/>
        <v>-0.5</v>
      </c>
      <c r="H443" s="57">
        <f t="shared" si="174"/>
        <v>-1.8950161076369148E-4</v>
      </c>
      <c r="I443" s="12"/>
    </row>
    <row r="444" spans="1:9" s="23" customFormat="1" ht="30" x14ac:dyDescent="0.2">
      <c r="A444" s="81"/>
      <c r="B444" s="56" t="s">
        <v>477</v>
      </c>
      <c r="C444" s="37">
        <v>0</v>
      </c>
      <c r="D444" s="20">
        <v>0</v>
      </c>
      <c r="E444" s="41" t="str">
        <f t="shared" si="172"/>
        <v/>
      </c>
      <c r="F444" s="41" t="str">
        <f t="shared" si="173"/>
        <v/>
      </c>
      <c r="G444" s="22" t="str">
        <f t="shared" si="171"/>
        <v xml:space="preserve"> </v>
      </c>
      <c r="H444" s="57" t="str">
        <f t="shared" si="174"/>
        <v/>
      </c>
      <c r="I444" s="12"/>
    </row>
    <row r="445" spans="1:9" s="23" customFormat="1" ht="15" x14ac:dyDescent="0.2">
      <c r="A445" s="81"/>
      <c r="B445" s="56" t="s">
        <v>525</v>
      </c>
      <c r="C445" s="37">
        <v>2</v>
      </c>
      <c r="D445" s="20">
        <v>0</v>
      </c>
      <c r="E445" s="41">
        <f t="shared" si="172"/>
        <v>3.7900322152738296E-4</v>
      </c>
      <c r="F445" s="41" t="str">
        <f t="shared" si="173"/>
        <v/>
      </c>
      <c r="G445" s="22">
        <f t="shared" si="171"/>
        <v>-1</v>
      </c>
      <c r="H445" s="57">
        <f t="shared" si="174"/>
        <v>-3.7900322152738296E-4</v>
      </c>
      <c r="I445" s="12"/>
    </row>
    <row r="446" spans="1:9" s="23" customFormat="1" ht="15" x14ac:dyDescent="0.2">
      <c r="A446" s="81"/>
      <c r="B446" s="56" t="s">
        <v>628</v>
      </c>
      <c r="C446" s="37">
        <v>6</v>
      </c>
      <c r="D446" s="20">
        <v>2</v>
      </c>
      <c r="E446" s="41">
        <f t="shared" ref="E446:E448" si="179">+IF(C446=0,"",C446/C$355)</f>
        <v>1.1370096645821489E-3</v>
      </c>
      <c r="F446" s="41">
        <f t="shared" ref="F446:F448" si="180">+IF(D446=0,"",D446/D$355)</f>
        <v>3.6496350364963501E-4</v>
      </c>
      <c r="G446" s="41">
        <f t="shared" ref="G446:G448" si="181">+IF(AND(C446=0,D446=0)," ",IF(C446=0,1,IF(D446=0,-1,(D446-C446)/C446)))</f>
        <v>-0.66666666666666663</v>
      </c>
      <c r="H446" s="57">
        <f t="shared" ref="H446:H448" si="182">+IF(OR(AND(E446=""),(G446="")),"",E446*G446)</f>
        <v>-7.5800644305476592E-4</v>
      </c>
      <c r="I446" s="12"/>
    </row>
    <row r="447" spans="1:9" s="23" customFormat="1" ht="15" x14ac:dyDescent="0.2">
      <c r="A447" s="81"/>
      <c r="B447" s="56" t="s">
        <v>622</v>
      </c>
      <c r="C447" s="37">
        <v>2</v>
      </c>
      <c r="D447" s="20">
        <v>4</v>
      </c>
      <c r="E447" s="41">
        <f t="shared" si="179"/>
        <v>3.7900322152738296E-4</v>
      </c>
      <c r="F447" s="41">
        <f t="shared" si="180"/>
        <v>7.2992700729927003E-4</v>
      </c>
      <c r="G447" s="41">
        <f t="shared" si="181"/>
        <v>1</v>
      </c>
      <c r="H447" s="57">
        <f t="shared" si="182"/>
        <v>3.7900322152738296E-4</v>
      </c>
      <c r="I447" s="12"/>
    </row>
    <row r="448" spans="1:9" s="23" customFormat="1" ht="15" x14ac:dyDescent="0.2">
      <c r="A448" s="81"/>
      <c r="B448" s="56" t="s">
        <v>623</v>
      </c>
      <c r="C448" s="37">
        <v>2</v>
      </c>
      <c r="D448" s="20">
        <v>5</v>
      </c>
      <c r="E448" s="41">
        <f t="shared" si="179"/>
        <v>3.7900322152738296E-4</v>
      </c>
      <c r="F448" s="41">
        <f t="shared" si="180"/>
        <v>9.1240875912408756E-4</v>
      </c>
      <c r="G448" s="41">
        <f t="shared" si="181"/>
        <v>1.5</v>
      </c>
      <c r="H448" s="57">
        <f t="shared" si="182"/>
        <v>5.6850483229107444E-4</v>
      </c>
      <c r="I448" s="12"/>
    </row>
    <row r="449" spans="1:9" s="23" customFormat="1" ht="15" x14ac:dyDescent="0.2">
      <c r="A449" s="81"/>
      <c r="B449" s="56" t="s">
        <v>260</v>
      </c>
      <c r="C449" s="37">
        <v>0</v>
      </c>
      <c r="D449" s="20">
        <v>1</v>
      </c>
      <c r="E449" s="41" t="str">
        <f t="shared" si="172"/>
        <v/>
      </c>
      <c r="F449" s="41">
        <f t="shared" si="173"/>
        <v>1.8248175182481751E-4</v>
      </c>
      <c r="G449" s="22">
        <f t="shared" si="171"/>
        <v>1</v>
      </c>
      <c r="H449" s="57" t="str">
        <f t="shared" si="174"/>
        <v/>
      </c>
      <c r="I449" s="12"/>
    </row>
    <row r="450" spans="1:9" s="23" customFormat="1" ht="15" x14ac:dyDescent="0.2">
      <c r="A450" s="81"/>
      <c r="B450" s="56" t="s">
        <v>261</v>
      </c>
      <c r="C450" s="37">
        <v>0</v>
      </c>
      <c r="D450" s="20">
        <v>1</v>
      </c>
      <c r="E450" s="41" t="str">
        <f t="shared" si="172"/>
        <v/>
      </c>
      <c r="F450" s="41">
        <f t="shared" si="173"/>
        <v>1.8248175182481751E-4</v>
      </c>
      <c r="G450" s="22">
        <f t="shared" si="171"/>
        <v>1</v>
      </c>
      <c r="H450" s="57" t="str">
        <f t="shared" si="174"/>
        <v/>
      </c>
      <c r="I450" s="12"/>
    </row>
    <row r="451" spans="1:9" s="23" customFormat="1" ht="15" x14ac:dyDescent="0.2">
      <c r="A451" s="81"/>
      <c r="B451" s="56" t="s">
        <v>262</v>
      </c>
      <c r="C451" s="37">
        <v>31</v>
      </c>
      <c r="D451" s="20">
        <v>21</v>
      </c>
      <c r="E451" s="41">
        <f t="shared" si="172"/>
        <v>5.8745499336744361E-3</v>
      </c>
      <c r="F451" s="41">
        <f t="shared" si="173"/>
        <v>3.8321167883211679E-3</v>
      </c>
      <c r="G451" s="22">
        <f t="shared" si="171"/>
        <v>-0.32258064516129031</v>
      </c>
      <c r="H451" s="57">
        <f t="shared" si="174"/>
        <v>-1.8950161076369148E-3</v>
      </c>
      <c r="I451" s="12"/>
    </row>
    <row r="452" spans="1:9" s="23" customFormat="1" ht="15" x14ac:dyDescent="0.2">
      <c r="A452" s="81"/>
      <c r="B452" s="56" t="s">
        <v>94</v>
      </c>
      <c r="C452" s="37">
        <v>2</v>
      </c>
      <c r="D452" s="20">
        <v>1</v>
      </c>
      <c r="E452" s="41">
        <f t="shared" si="172"/>
        <v>3.7900322152738296E-4</v>
      </c>
      <c r="F452" s="41">
        <f t="shared" si="173"/>
        <v>1.8248175182481751E-4</v>
      </c>
      <c r="G452" s="22">
        <f t="shared" si="171"/>
        <v>-0.5</v>
      </c>
      <c r="H452" s="57">
        <f t="shared" si="174"/>
        <v>-1.8950161076369148E-4</v>
      </c>
      <c r="I452" s="12"/>
    </row>
    <row r="453" spans="1:9" s="23" customFormat="1" ht="15" x14ac:dyDescent="0.2">
      <c r="A453" s="81"/>
      <c r="B453" s="56" t="s">
        <v>95</v>
      </c>
      <c r="C453" s="37">
        <v>1</v>
      </c>
      <c r="D453" s="20">
        <v>0</v>
      </c>
      <c r="E453" s="41">
        <f t="shared" si="172"/>
        <v>1.8950161076369148E-4</v>
      </c>
      <c r="F453" s="41" t="str">
        <f t="shared" si="173"/>
        <v/>
      </c>
      <c r="G453" s="22">
        <f t="shared" si="171"/>
        <v>-1</v>
      </c>
      <c r="H453" s="57">
        <f t="shared" si="174"/>
        <v>-1.8950161076369148E-4</v>
      </c>
      <c r="I453" s="12"/>
    </row>
    <row r="454" spans="1:9" s="23" customFormat="1" ht="15" x14ac:dyDescent="0.2">
      <c r="A454" s="81"/>
      <c r="B454" s="56" t="s">
        <v>96</v>
      </c>
      <c r="C454" s="37">
        <v>284</v>
      </c>
      <c r="D454" s="20">
        <v>271</v>
      </c>
      <c r="E454" s="41">
        <f t="shared" si="172"/>
        <v>5.3818457456888381E-2</v>
      </c>
      <c r="F454" s="41">
        <f t="shared" si="173"/>
        <v>4.9452554744525548E-2</v>
      </c>
      <c r="G454" s="22">
        <f t="shared" si="171"/>
        <v>-4.5774647887323945E-2</v>
      </c>
      <c r="H454" s="57">
        <f t="shared" si="174"/>
        <v>-2.4635209399279895E-3</v>
      </c>
      <c r="I454" s="12"/>
    </row>
    <row r="455" spans="1:9" s="23" customFormat="1" ht="15" x14ac:dyDescent="0.2">
      <c r="A455" s="81"/>
      <c r="B455" s="56" t="s">
        <v>263</v>
      </c>
      <c r="C455" s="37">
        <v>0</v>
      </c>
      <c r="D455" s="20">
        <v>0</v>
      </c>
      <c r="E455" s="41" t="str">
        <f t="shared" si="172"/>
        <v/>
      </c>
      <c r="F455" s="41" t="str">
        <f t="shared" si="173"/>
        <v/>
      </c>
      <c r="G455" s="22" t="str">
        <f t="shared" si="171"/>
        <v xml:space="preserve"> </v>
      </c>
      <c r="H455" s="57" t="str">
        <f t="shared" si="174"/>
        <v/>
      </c>
      <c r="I455" s="12"/>
    </row>
    <row r="456" spans="1:9" s="23" customFormat="1" ht="15" x14ac:dyDescent="0.2">
      <c r="A456" s="81"/>
      <c r="B456" s="56" t="s">
        <v>526</v>
      </c>
      <c r="C456" s="37">
        <v>0</v>
      </c>
      <c r="D456" s="20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7">
        <v>0</v>
      </c>
      <c r="D457" s="20">
        <v>0</v>
      </c>
      <c r="E457" s="41" t="str">
        <f t="shared" si="172"/>
        <v/>
      </c>
      <c r="F457" s="41" t="str">
        <f t="shared" si="173"/>
        <v/>
      </c>
      <c r="G457" s="22" t="str">
        <f t="shared" si="171"/>
        <v xml:space="preserve"> </v>
      </c>
      <c r="H457" s="57" t="str">
        <f t="shared" si="174"/>
        <v/>
      </c>
      <c r="I457" s="12"/>
    </row>
    <row r="458" spans="1:9" s="23" customFormat="1" ht="15" x14ac:dyDescent="0.2">
      <c r="A458" s="81"/>
      <c r="B458" s="56" t="s">
        <v>93</v>
      </c>
      <c r="C458" s="37">
        <v>0</v>
      </c>
      <c r="D458" s="20">
        <v>12</v>
      </c>
      <c r="E458" s="41" t="str">
        <f t="shared" si="172"/>
        <v/>
      </c>
      <c r="F458" s="41">
        <f t="shared" si="173"/>
        <v>2.1897810218978104E-3</v>
      </c>
      <c r="G458" s="22">
        <f t="shared" si="171"/>
        <v>1</v>
      </c>
      <c r="H458" s="57" t="str">
        <f t="shared" si="174"/>
        <v/>
      </c>
      <c r="I458" s="12"/>
    </row>
    <row r="459" spans="1:9" s="23" customFormat="1" ht="15" x14ac:dyDescent="0.2">
      <c r="A459" s="81"/>
      <c r="B459" s="56" t="s">
        <v>528</v>
      </c>
      <c r="C459" s="37">
        <v>1</v>
      </c>
      <c r="D459" s="20">
        <v>1</v>
      </c>
      <c r="E459" s="41">
        <f t="shared" si="172"/>
        <v>1.8950161076369148E-4</v>
      </c>
      <c r="F459" s="41">
        <f t="shared" si="173"/>
        <v>1.8248175182481751E-4</v>
      </c>
      <c r="G459" s="22">
        <f t="shared" si="171"/>
        <v>0</v>
      </c>
      <c r="H459" s="57">
        <f t="shared" si="174"/>
        <v>0</v>
      </c>
      <c r="I459" s="12"/>
    </row>
    <row r="460" spans="1:9" s="23" customFormat="1" ht="15" x14ac:dyDescent="0.2">
      <c r="A460" s="81"/>
      <c r="B460" s="56" t="s">
        <v>529</v>
      </c>
      <c r="C460" s="37">
        <v>0</v>
      </c>
      <c r="D460" s="20">
        <v>0</v>
      </c>
      <c r="E460" s="41" t="str">
        <f t="shared" si="172"/>
        <v/>
      </c>
      <c r="F460" s="41" t="str">
        <f t="shared" si="173"/>
        <v/>
      </c>
      <c r="G460" s="22" t="str">
        <f t="shared" si="171"/>
        <v xml:space="preserve"> </v>
      </c>
      <c r="H460" s="57" t="str">
        <f t="shared" si="174"/>
        <v/>
      </c>
      <c r="I460" s="12"/>
    </row>
    <row r="461" spans="1:9" s="23" customFormat="1" ht="30" x14ac:dyDescent="0.2">
      <c r="A461" s="81"/>
      <c r="B461" s="56" t="s">
        <v>530</v>
      </c>
      <c r="C461" s="37">
        <v>0</v>
      </c>
      <c r="D461" s="20">
        <v>0</v>
      </c>
      <c r="E461" s="41" t="str">
        <f t="shared" si="172"/>
        <v/>
      </c>
      <c r="F461" s="41" t="str">
        <f t="shared" si="173"/>
        <v/>
      </c>
      <c r="G461" s="22" t="str">
        <f t="shared" si="171"/>
        <v xml:space="preserve"> </v>
      </c>
      <c r="H461" s="57" t="str">
        <f t="shared" si="174"/>
        <v/>
      </c>
      <c r="I461" s="12"/>
    </row>
    <row r="462" spans="1:9" s="23" customFormat="1" ht="30" x14ac:dyDescent="0.2">
      <c r="A462" s="81"/>
      <c r="B462" s="56" t="s">
        <v>635</v>
      </c>
      <c r="C462" s="37">
        <v>2</v>
      </c>
      <c r="D462" s="20">
        <v>0</v>
      </c>
      <c r="E462" s="41">
        <f t="shared" si="172"/>
        <v>3.7900322152738296E-4</v>
      </c>
      <c r="F462" s="41" t="str">
        <f t="shared" si="173"/>
        <v/>
      </c>
      <c r="G462" s="22">
        <f t="shared" si="171"/>
        <v>-1</v>
      </c>
      <c r="H462" s="57">
        <f t="shared" si="174"/>
        <v>-3.7900322152738296E-4</v>
      </c>
      <c r="I462" s="12"/>
    </row>
    <row r="463" spans="1:9" s="23" customFormat="1" ht="15" x14ac:dyDescent="0.2">
      <c r="A463" s="81"/>
      <c r="B463" s="56" t="s">
        <v>100</v>
      </c>
      <c r="C463" s="37">
        <v>0</v>
      </c>
      <c r="D463" s="20">
        <v>0</v>
      </c>
      <c r="E463" s="41" t="str">
        <f t="shared" si="172"/>
        <v/>
      </c>
      <c r="F463" s="41" t="str">
        <f t="shared" si="173"/>
        <v/>
      </c>
      <c r="G463" s="22" t="str">
        <f t="shared" si="171"/>
        <v xml:space="preserve"> </v>
      </c>
      <c r="H463" s="57" t="str">
        <f t="shared" si="174"/>
        <v/>
      </c>
      <c r="I463" s="12"/>
    </row>
    <row r="464" spans="1:9" s="23" customFormat="1" ht="15" x14ac:dyDescent="0.2">
      <c r="A464" s="81"/>
      <c r="B464" s="56" t="s">
        <v>108</v>
      </c>
      <c r="C464" s="37">
        <v>1</v>
      </c>
      <c r="D464" s="20">
        <v>0</v>
      </c>
      <c r="E464" s="41">
        <f t="shared" si="172"/>
        <v>1.8950161076369148E-4</v>
      </c>
      <c r="F464" s="41" t="str">
        <f t="shared" si="173"/>
        <v/>
      </c>
      <c r="G464" s="22">
        <f t="shared" si="171"/>
        <v>-1</v>
      </c>
      <c r="H464" s="57">
        <f t="shared" si="174"/>
        <v>-1.8950161076369148E-4</v>
      </c>
      <c r="I464" s="12"/>
    </row>
    <row r="465" spans="1:9" s="23" customFormat="1" ht="15" x14ac:dyDescent="0.2">
      <c r="A465" s="81"/>
      <c r="B465" s="56" t="s">
        <v>107</v>
      </c>
      <c r="C465" s="37">
        <v>1</v>
      </c>
      <c r="D465" s="20">
        <v>8</v>
      </c>
      <c r="E465" s="41">
        <f t="shared" si="172"/>
        <v>1.8950161076369148E-4</v>
      </c>
      <c r="F465" s="41">
        <f t="shared" si="173"/>
        <v>1.4598540145985401E-3</v>
      </c>
      <c r="G465" s="22">
        <f t="shared" si="171"/>
        <v>7</v>
      </c>
      <c r="H465" s="57">
        <f t="shared" si="174"/>
        <v>1.3265112753458404E-3</v>
      </c>
      <c r="I465" s="12"/>
    </row>
    <row r="466" spans="1:9" s="23" customFormat="1" ht="15" x14ac:dyDescent="0.2">
      <c r="A466" s="81"/>
      <c r="B466" s="56" t="s">
        <v>264</v>
      </c>
      <c r="C466" s="37">
        <v>2</v>
      </c>
      <c r="D466" s="20">
        <v>5</v>
      </c>
      <c r="E466" s="41">
        <f t="shared" si="172"/>
        <v>3.7900322152738296E-4</v>
      </c>
      <c r="F466" s="41">
        <f t="shared" si="173"/>
        <v>9.1240875912408756E-4</v>
      </c>
      <c r="G466" s="22">
        <f t="shared" si="171"/>
        <v>1.5</v>
      </c>
      <c r="H466" s="57">
        <f t="shared" si="174"/>
        <v>5.6850483229107444E-4</v>
      </c>
      <c r="I466" s="12"/>
    </row>
    <row r="467" spans="1:9" s="23" customFormat="1" ht="30" x14ac:dyDescent="0.2">
      <c r="A467" s="81"/>
      <c r="B467" s="56" t="s">
        <v>478</v>
      </c>
      <c r="C467" s="37">
        <v>0</v>
      </c>
      <c r="D467" s="20">
        <v>1</v>
      </c>
      <c r="E467" s="41" t="str">
        <f t="shared" si="172"/>
        <v/>
      </c>
      <c r="F467" s="41">
        <f t="shared" si="173"/>
        <v>1.8248175182481751E-4</v>
      </c>
      <c r="G467" s="22">
        <f t="shared" si="171"/>
        <v>1</v>
      </c>
      <c r="H467" s="57" t="str">
        <f t="shared" si="174"/>
        <v/>
      </c>
      <c r="I467" s="12"/>
    </row>
    <row r="468" spans="1:9" s="23" customFormat="1" ht="45" x14ac:dyDescent="0.2">
      <c r="A468" s="81"/>
      <c r="B468" s="56" t="s">
        <v>541</v>
      </c>
      <c r="C468" s="37">
        <v>0</v>
      </c>
      <c r="D468" s="20">
        <v>5</v>
      </c>
      <c r="E468" s="41" t="str">
        <f t="shared" si="172"/>
        <v/>
      </c>
      <c r="F468" s="41">
        <f t="shared" si="173"/>
        <v>9.1240875912408756E-4</v>
      </c>
      <c r="G468" s="22">
        <f t="shared" si="171"/>
        <v>1</v>
      </c>
      <c r="H468" s="57" t="str">
        <f t="shared" si="174"/>
        <v/>
      </c>
      <c r="I468" s="12"/>
    </row>
    <row r="469" spans="1:9" s="23" customFormat="1" ht="30" x14ac:dyDescent="0.2">
      <c r="A469" s="81"/>
      <c r="B469" s="56" t="s">
        <v>479</v>
      </c>
      <c r="C469" s="37">
        <v>0</v>
      </c>
      <c r="D469" s="20">
        <v>0</v>
      </c>
      <c r="E469" s="41" t="str">
        <f t="shared" si="172"/>
        <v/>
      </c>
      <c r="F469" s="41" t="str">
        <f t="shared" si="173"/>
        <v/>
      </c>
      <c r="G469" s="22" t="str">
        <f t="shared" si="171"/>
        <v xml:space="preserve"> </v>
      </c>
      <c r="H469" s="57" t="str">
        <f t="shared" si="174"/>
        <v/>
      </c>
      <c r="I469" s="12"/>
    </row>
    <row r="470" spans="1:9" s="23" customFormat="1" ht="15" x14ac:dyDescent="0.2">
      <c r="A470" s="81"/>
      <c r="B470" s="56" t="s">
        <v>103</v>
      </c>
      <c r="C470" s="37">
        <v>0</v>
      </c>
      <c r="D470" s="20">
        <v>0</v>
      </c>
      <c r="E470" s="41" t="str">
        <f t="shared" si="172"/>
        <v/>
      </c>
      <c r="F470" s="41" t="str">
        <f t="shared" si="173"/>
        <v/>
      </c>
      <c r="G470" s="22" t="str">
        <f t="shared" si="171"/>
        <v xml:space="preserve"> </v>
      </c>
      <c r="H470" s="57" t="str">
        <f t="shared" si="174"/>
        <v/>
      </c>
      <c r="I470" s="12"/>
    </row>
    <row r="471" spans="1:9" s="23" customFormat="1" ht="30" x14ac:dyDescent="0.2">
      <c r="A471" s="81"/>
      <c r="B471" s="56" t="s">
        <v>590</v>
      </c>
      <c r="C471" s="37">
        <v>0</v>
      </c>
      <c r="D471" s="20">
        <v>0</v>
      </c>
      <c r="E471" s="41" t="str">
        <f t="shared" si="172"/>
        <v/>
      </c>
      <c r="F471" s="41" t="str">
        <f t="shared" si="173"/>
        <v/>
      </c>
      <c r="G471" s="22" t="str">
        <f t="shared" si="171"/>
        <v xml:space="preserve"> </v>
      </c>
      <c r="H471" s="57" t="str">
        <f t="shared" si="174"/>
        <v/>
      </c>
      <c r="I471" s="12"/>
    </row>
    <row r="472" spans="1:9" s="23" customFormat="1" ht="15" x14ac:dyDescent="0.2">
      <c r="A472" s="81"/>
      <c r="B472" s="56" t="s">
        <v>104</v>
      </c>
      <c r="C472" s="37">
        <v>4</v>
      </c>
      <c r="D472" s="20">
        <v>2</v>
      </c>
      <c r="E472" s="41">
        <f t="shared" si="172"/>
        <v>7.5800644305476592E-4</v>
      </c>
      <c r="F472" s="41">
        <f t="shared" si="173"/>
        <v>3.6496350364963501E-4</v>
      </c>
      <c r="G472" s="22">
        <f t="shared" si="171"/>
        <v>-0.5</v>
      </c>
      <c r="H472" s="57">
        <f t="shared" si="174"/>
        <v>-3.7900322152738296E-4</v>
      </c>
      <c r="I472" s="12"/>
    </row>
    <row r="473" spans="1:9" s="23" customFormat="1" ht="15" x14ac:dyDescent="0.2">
      <c r="A473" s="81"/>
      <c r="B473" s="56" t="s">
        <v>373</v>
      </c>
      <c r="C473" s="37">
        <v>1</v>
      </c>
      <c r="D473" s="20">
        <v>1</v>
      </c>
      <c r="E473" s="41">
        <f t="shared" si="172"/>
        <v>1.8950161076369148E-4</v>
      </c>
      <c r="F473" s="41">
        <f t="shared" si="173"/>
        <v>1.8248175182481751E-4</v>
      </c>
      <c r="G473" s="22">
        <f t="shared" si="171"/>
        <v>0</v>
      </c>
      <c r="H473" s="57">
        <f t="shared" si="174"/>
        <v>0</v>
      </c>
      <c r="I473" s="12"/>
    </row>
    <row r="474" spans="1:9" s="23" customFormat="1" ht="15" x14ac:dyDescent="0.2">
      <c r="A474" s="81"/>
      <c r="B474" s="56" t="s">
        <v>102</v>
      </c>
      <c r="C474" s="37">
        <v>7</v>
      </c>
      <c r="D474" s="20">
        <v>19</v>
      </c>
      <c r="E474" s="41">
        <f t="shared" si="172"/>
        <v>1.3265112753458404E-3</v>
      </c>
      <c r="F474" s="41">
        <f t="shared" si="173"/>
        <v>3.467153284671533E-3</v>
      </c>
      <c r="G474" s="22">
        <f t="shared" si="171"/>
        <v>1.7142857142857142</v>
      </c>
      <c r="H474" s="57">
        <f t="shared" si="174"/>
        <v>2.2740193291642978E-3</v>
      </c>
      <c r="I474" s="12"/>
    </row>
    <row r="475" spans="1:9" s="23" customFormat="1" ht="15" x14ac:dyDescent="0.2">
      <c r="A475" s="81"/>
      <c r="B475" s="56" t="s">
        <v>265</v>
      </c>
      <c r="C475" s="37">
        <v>4</v>
      </c>
      <c r="D475" s="20">
        <v>5</v>
      </c>
      <c r="E475" s="41">
        <f t="shared" si="172"/>
        <v>7.5800644305476592E-4</v>
      </c>
      <c r="F475" s="41">
        <f t="shared" si="173"/>
        <v>9.1240875912408756E-4</v>
      </c>
      <c r="G475" s="22">
        <f t="shared" si="171"/>
        <v>0.25</v>
      </c>
      <c r="H475" s="57">
        <f t="shared" si="174"/>
        <v>1.8950161076369148E-4</v>
      </c>
      <c r="I475" s="12"/>
    </row>
    <row r="476" spans="1:9" s="23" customFormat="1" ht="15" x14ac:dyDescent="0.2">
      <c r="A476" s="81"/>
      <c r="B476" s="56" t="s">
        <v>636</v>
      </c>
      <c r="C476" s="37">
        <v>1</v>
      </c>
      <c r="D476" s="20">
        <v>0</v>
      </c>
      <c r="E476" s="41">
        <f t="shared" si="172"/>
        <v>1.8950161076369148E-4</v>
      </c>
      <c r="F476" s="41" t="str">
        <f t="shared" si="173"/>
        <v/>
      </c>
      <c r="G476" s="22">
        <f t="shared" si="171"/>
        <v>-1</v>
      </c>
      <c r="H476" s="57">
        <f t="shared" si="174"/>
        <v>-1.8950161076369148E-4</v>
      </c>
      <c r="I476" s="12"/>
    </row>
    <row r="477" spans="1:9" s="23" customFormat="1" ht="15" x14ac:dyDescent="0.2">
      <c r="A477" s="81"/>
      <c r="B477" s="56" t="s">
        <v>326</v>
      </c>
      <c r="C477" s="37">
        <v>0</v>
      </c>
      <c r="D477" s="20">
        <v>6</v>
      </c>
      <c r="E477" s="41" t="str">
        <f t="shared" si="172"/>
        <v/>
      </c>
      <c r="F477" s="41">
        <f t="shared" si="173"/>
        <v>1.0948905109489052E-3</v>
      </c>
      <c r="G477" s="22">
        <f t="shared" si="171"/>
        <v>1</v>
      </c>
      <c r="H477" s="57" t="str">
        <f t="shared" si="174"/>
        <v/>
      </c>
      <c r="I477" s="12"/>
    </row>
    <row r="478" spans="1:9" s="23" customFormat="1" ht="15" x14ac:dyDescent="0.2">
      <c r="A478" s="81"/>
      <c r="B478" s="56" t="s">
        <v>111</v>
      </c>
      <c r="C478" s="37">
        <v>0</v>
      </c>
      <c r="D478" s="20">
        <v>3</v>
      </c>
      <c r="E478" s="41" t="str">
        <f t="shared" si="172"/>
        <v/>
      </c>
      <c r="F478" s="41">
        <f t="shared" si="173"/>
        <v>5.474452554744526E-4</v>
      </c>
      <c r="G478" s="22">
        <f t="shared" si="171"/>
        <v>1</v>
      </c>
      <c r="H478" s="57" t="str">
        <f t="shared" si="174"/>
        <v/>
      </c>
      <c r="I478" s="12"/>
    </row>
    <row r="479" spans="1:9" s="23" customFormat="1" ht="15" x14ac:dyDescent="0.2">
      <c r="A479" s="81"/>
      <c r="B479" s="56" t="s">
        <v>99</v>
      </c>
      <c r="C479" s="37">
        <v>0</v>
      </c>
      <c r="D479" s="20">
        <v>1</v>
      </c>
      <c r="E479" s="41" t="str">
        <f t="shared" si="172"/>
        <v/>
      </c>
      <c r="F479" s="41">
        <f t="shared" si="173"/>
        <v>1.8248175182481751E-4</v>
      </c>
      <c r="G479" s="22">
        <f t="shared" si="171"/>
        <v>1</v>
      </c>
      <c r="H479" s="57" t="str">
        <f t="shared" si="174"/>
        <v/>
      </c>
      <c r="I479" s="12"/>
    </row>
    <row r="480" spans="1:9" s="23" customFormat="1" ht="15" x14ac:dyDescent="0.2">
      <c r="A480" s="81"/>
      <c r="B480" s="56" t="s">
        <v>266</v>
      </c>
      <c r="C480" s="37">
        <v>15</v>
      </c>
      <c r="D480" s="20">
        <v>12</v>
      </c>
      <c r="E480" s="41">
        <f t="shared" si="172"/>
        <v>2.8425241614553724E-3</v>
      </c>
      <c r="F480" s="41">
        <f t="shared" si="173"/>
        <v>2.1897810218978104E-3</v>
      </c>
      <c r="G480" s="22">
        <f t="shared" si="171"/>
        <v>-0.2</v>
      </c>
      <c r="H480" s="57">
        <f t="shared" si="174"/>
        <v>-5.6850483229107455E-4</v>
      </c>
      <c r="I480" s="12"/>
    </row>
    <row r="481" spans="1:9" s="23" customFormat="1" ht="15" x14ac:dyDescent="0.2">
      <c r="A481" s="81"/>
      <c r="B481" s="56" t="s">
        <v>480</v>
      </c>
      <c r="C481" s="37">
        <v>0</v>
      </c>
      <c r="D481" s="20">
        <v>0</v>
      </c>
      <c r="E481" s="41" t="str">
        <f t="shared" si="172"/>
        <v/>
      </c>
      <c r="F481" s="41" t="str">
        <f t="shared" si="173"/>
        <v/>
      </c>
      <c r="G481" s="22" t="str">
        <f t="shared" si="171"/>
        <v xml:space="preserve"> </v>
      </c>
      <c r="H481" s="57" t="str">
        <f t="shared" si="174"/>
        <v/>
      </c>
      <c r="I481" s="12"/>
    </row>
    <row r="482" spans="1:9" s="23" customFormat="1" ht="15" x14ac:dyDescent="0.2">
      <c r="A482" s="81"/>
      <c r="B482" s="56" t="s">
        <v>105</v>
      </c>
      <c r="C482" s="37">
        <v>0</v>
      </c>
      <c r="D482" s="20">
        <v>0</v>
      </c>
      <c r="E482" s="41" t="str">
        <f t="shared" si="172"/>
        <v/>
      </c>
      <c r="F482" s="41" t="str">
        <f t="shared" si="173"/>
        <v/>
      </c>
      <c r="G482" s="22" t="str">
        <f t="shared" si="171"/>
        <v xml:space="preserve"> </v>
      </c>
      <c r="H482" s="57" t="str">
        <f t="shared" si="174"/>
        <v/>
      </c>
      <c r="I482" s="12"/>
    </row>
    <row r="483" spans="1:9" s="23" customFormat="1" ht="15" x14ac:dyDescent="0.2">
      <c r="A483" s="81"/>
      <c r="B483" s="56" t="s">
        <v>109</v>
      </c>
      <c r="C483" s="37">
        <v>1</v>
      </c>
      <c r="D483" s="20">
        <v>0</v>
      </c>
      <c r="E483" s="41">
        <f t="shared" si="172"/>
        <v>1.8950161076369148E-4</v>
      </c>
      <c r="F483" s="41" t="str">
        <f t="shared" si="173"/>
        <v/>
      </c>
      <c r="G483" s="22">
        <f t="shared" si="171"/>
        <v>-1</v>
      </c>
      <c r="H483" s="57">
        <f t="shared" si="174"/>
        <v>-1.8950161076369148E-4</v>
      </c>
      <c r="I483" s="12"/>
    </row>
    <row r="484" spans="1:9" s="23" customFormat="1" ht="15" x14ac:dyDescent="0.2">
      <c r="A484" s="81"/>
      <c r="B484" s="56" t="s">
        <v>97</v>
      </c>
      <c r="C484" s="37">
        <v>0</v>
      </c>
      <c r="D484" s="20">
        <v>0</v>
      </c>
      <c r="E484" s="41" t="str">
        <f t="shared" si="172"/>
        <v/>
      </c>
      <c r="F484" s="41" t="str">
        <f t="shared" si="173"/>
        <v/>
      </c>
      <c r="G484" s="22" t="str">
        <f t="shared" si="171"/>
        <v xml:space="preserve"> </v>
      </c>
      <c r="H484" s="57" t="str">
        <f t="shared" si="174"/>
        <v/>
      </c>
      <c r="I484" s="12"/>
    </row>
    <row r="485" spans="1:9" s="23" customFormat="1" ht="15" x14ac:dyDescent="0.2">
      <c r="A485" s="81"/>
      <c r="B485" s="56" t="s">
        <v>101</v>
      </c>
      <c r="C485" s="37">
        <v>16</v>
      </c>
      <c r="D485" s="20">
        <v>40</v>
      </c>
      <c r="E485" s="41">
        <f t="shared" si="172"/>
        <v>3.0320257722190637E-3</v>
      </c>
      <c r="F485" s="41">
        <f t="shared" si="173"/>
        <v>7.2992700729927005E-3</v>
      </c>
      <c r="G485" s="22">
        <f t="shared" si="171"/>
        <v>1.5</v>
      </c>
      <c r="H485" s="57">
        <f t="shared" si="174"/>
        <v>4.5480386583285955E-3</v>
      </c>
      <c r="I485" s="12"/>
    </row>
    <row r="486" spans="1:9" s="23" customFormat="1" ht="15" x14ac:dyDescent="0.2">
      <c r="A486" s="81"/>
      <c r="B486" s="56" t="s">
        <v>106</v>
      </c>
      <c r="C486" s="37">
        <v>0</v>
      </c>
      <c r="D486" s="20">
        <v>0</v>
      </c>
      <c r="E486" s="41" t="str">
        <f t="shared" si="172"/>
        <v/>
      </c>
      <c r="F486" s="41" t="str">
        <f t="shared" si="173"/>
        <v/>
      </c>
      <c r="G486" s="22" t="str">
        <f t="shared" si="171"/>
        <v xml:space="preserve"> </v>
      </c>
      <c r="H486" s="57" t="str">
        <f t="shared" si="174"/>
        <v/>
      </c>
      <c r="I486" s="12"/>
    </row>
    <row r="487" spans="1:9" s="23" customFormat="1" ht="15" x14ac:dyDescent="0.2">
      <c r="A487" s="81"/>
      <c r="B487" s="56" t="s">
        <v>110</v>
      </c>
      <c r="C487" s="37">
        <v>0</v>
      </c>
      <c r="D487" s="20">
        <v>0</v>
      </c>
      <c r="E487" s="41" t="str">
        <f t="shared" si="172"/>
        <v/>
      </c>
      <c r="F487" s="41" t="str">
        <f t="shared" si="173"/>
        <v/>
      </c>
      <c r="G487" s="22" t="str">
        <f t="shared" si="171"/>
        <v xml:space="preserve"> </v>
      </c>
      <c r="H487" s="57" t="str">
        <f t="shared" si="174"/>
        <v/>
      </c>
      <c r="I487" s="12"/>
    </row>
    <row r="488" spans="1:9" s="23" customFormat="1" ht="15" x14ac:dyDescent="0.2">
      <c r="A488" s="81"/>
      <c r="B488" s="56" t="s">
        <v>267</v>
      </c>
      <c r="C488" s="37">
        <v>19</v>
      </c>
      <c r="D488" s="20">
        <v>3</v>
      </c>
      <c r="E488" s="41">
        <f t="shared" si="172"/>
        <v>3.6005306045101384E-3</v>
      </c>
      <c r="F488" s="41">
        <f t="shared" si="173"/>
        <v>5.474452554744526E-4</v>
      </c>
      <c r="G488" s="22">
        <f t="shared" si="171"/>
        <v>-0.84210526315789469</v>
      </c>
      <c r="H488" s="57">
        <f t="shared" si="174"/>
        <v>-3.0320257722190637E-3</v>
      </c>
      <c r="I488" s="12"/>
    </row>
    <row r="489" spans="1:9" s="23" customFormat="1" ht="30" x14ac:dyDescent="0.2">
      <c r="A489" s="81"/>
      <c r="B489" s="56" t="s">
        <v>481</v>
      </c>
      <c r="C489" s="37">
        <v>0</v>
      </c>
      <c r="D489" s="20">
        <v>0</v>
      </c>
      <c r="E489" s="41" t="str">
        <f t="shared" si="172"/>
        <v/>
      </c>
      <c r="F489" s="41" t="str">
        <f t="shared" si="173"/>
        <v/>
      </c>
      <c r="G489" s="22" t="str">
        <f t="shared" si="171"/>
        <v xml:space="preserve"> </v>
      </c>
      <c r="H489" s="57" t="str">
        <f t="shared" si="174"/>
        <v/>
      </c>
      <c r="I489" s="12"/>
    </row>
    <row r="490" spans="1:9" s="23" customFormat="1" ht="15" x14ac:dyDescent="0.2">
      <c r="A490" s="81"/>
      <c r="B490" s="56" t="s">
        <v>268</v>
      </c>
      <c r="C490" s="37">
        <v>0</v>
      </c>
      <c r="D490" s="20">
        <v>1</v>
      </c>
      <c r="E490" s="41" t="str">
        <f t="shared" si="172"/>
        <v/>
      </c>
      <c r="F490" s="41">
        <f t="shared" si="173"/>
        <v>1.8248175182481751E-4</v>
      </c>
      <c r="G490" s="22">
        <f t="shared" si="171"/>
        <v>1</v>
      </c>
      <c r="H490" s="57" t="str">
        <f t="shared" si="174"/>
        <v/>
      </c>
      <c r="I490" s="12"/>
    </row>
    <row r="491" spans="1:9" s="23" customFormat="1" ht="15" x14ac:dyDescent="0.2">
      <c r="A491" s="81"/>
      <c r="B491" s="56" t="s">
        <v>269</v>
      </c>
      <c r="C491" s="37">
        <v>0</v>
      </c>
      <c r="D491" s="20">
        <v>0</v>
      </c>
      <c r="E491" s="41" t="str">
        <f t="shared" si="172"/>
        <v/>
      </c>
      <c r="F491" s="41" t="str">
        <f t="shared" si="173"/>
        <v/>
      </c>
      <c r="G491" s="22" t="str">
        <f t="shared" si="171"/>
        <v xml:space="preserve"> </v>
      </c>
      <c r="H491" s="57" t="str">
        <f t="shared" si="174"/>
        <v/>
      </c>
      <c r="I491" s="12"/>
    </row>
    <row r="492" spans="1:9" s="23" customFormat="1" ht="15" x14ac:dyDescent="0.2">
      <c r="A492" s="81"/>
      <c r="B492" s="56" t="s">
        <v>482</v>
      </c>
      <c r="C492" s="37">
        <v>0</v>
      </c>
      <c r="D492" s="20">
        <v>0</v>
      </c>
      <c r="E492" s="41" t="str">
        <f t="shared" si="172"/>
        <v/>
      </c>
      <c r="F492" s="41" t="str">
        <f t="shared" si="173"/>
        <v/>
      </c>
      <c r="G492" s="22" t="str">
        <f t="shared" si="171"/>
        <v xml:space="preserve"> </v>
      </c>
      <c r="H492" s="57" t="str">
        <f t="shared" si="174"/>
        <v/>
      </c>
      <c r="I492" s="12"/>
    </row>
    <row r="493" spans="1:9" s="23" customFormat="1" ht="15" x14ac:dyDescent="0.2">
      <c r="A493" s="81"/>
      <c r="B493" s="56" t="s">
        <v>270</v>
      </c>
      <c r="C493" s="37">
        <v>38</v>
      </c>
      <c r="D493" s="20">
        <v>33</v>
      </c>
      <c r="E493" s="41">
        <f t="shared" si="172"/>
        <v>7.2010612090202767E-3</v>
      </c>
      <c r="F493" s="41">
        <f t="shared" si="173"/>
        <v>6.0218978102189779E-3</v>
      </c>
      <c r="G493" s="22">
        <f t="shared" si="171"/>
        <v>-0.13157894736842105</v>
      </c>
      <c r="H493" s="57">
        <f t="shared" si="174"/>
        <v>-9.475080538184574E-4</v>
      </c>
      <c r="I493" s="12"/>
    </row>
    <row r="494" spans="1:9" s="23" customFormat="1" ht="15" x14ac:dyDescent="0.2">
      <c r="A494" s="81"/>
      <c r="B494" s="56" t="s">
        <v>271</v>
      </c>
      <c r="C494" s="37">
        <v>0</v>
      </c>
      <c r="D494" s="20">
        <v>0</v>
      </c>
      <c r="E494" s="41" t="str">
        <f t="shared" si="172"/>
        <v/>
      </c>
      <c r="F494" s="41" t="str">
        <f t="shared" si="173"/>
        <v/>
      </c>
      <c r="G494" s="22" t="str">
        <f t="shared" si="171"/>
        <v xml:space="preserve"> </v>
      </c>
      <c r="H494" s="57" t="str">
        <f t="shared" si="174"/>
        <v/>
      </c>
      <c r="I494" s="12"/>
    </row>
    <row r="495" spans="1:9" s="23" customFormat="1" ht="15" x14ac:dyDescent="0.2">
      <c r="A495" s="81"/>
      <c r="B495" s="56" t="s">
        <v>272</v>
      </c>
      <c r="C495" s="37">
        <v>15</v>
      </c>
      <c r="D495" s="20">
        <v>5</v>
      </c>
      <c r="E495" s="41">
        <f t="shared" si="172"/>
        <v>2.8425241614553724E-3</v>
      </c>
      <c r="F495" s="41">
        <f t="shared" si="173"/>
        <v>9.1240875912408756E-4</v>
      </c>
      <c r="G495" s="22">
        <f t="shared" si="171"/>
        <v>-0.66666666666666663</v>
      </c>
      <c r="H495" s="57">
        <f t="shared" si="174"/>
        <v>-1.8950161076369148E-3</v>
      </c>
      <c r="I495" s="12"/>
    </row>
    <row r="496" spans="1:9" s="23" customFormat="1" ht="15" x14ac:dyDescent="0.2">
      <c r="A496" s="81"/>
      <c r="B496" s="56" t="s">
        <v>98</v>
      </c>
      <c r="C496" s="37">
        <v>1</v>
      </c>
      <c r="D496" s="20">
        <v>0</v>
      </c>
      <c r="E496" s="41">
        <f t="shared" si="172"/>
        <v>1.8950161076369148E-4</v>
      </c>
      <c r="F496" s="41" t="str">
        <f t="shared" si="173"/>
        <v/>
      </c>
      <c r="G496" s="22">
        <f t="shared" si="171"/>
        <v>-1</v>
      </c>
      <c r="H496" s="57">
        <f t="shared" si="174"/>
        <v>-1.8950161076369148E-4</v>
      </c>
      <c r="I496" s="12"/>
    </row>
    <row r="497" spans="1:9" s="23" customFormat="1" ht="15" x14ac:dyDescent="0.2">
      <c r="A497" s="81"/>
      <c r="B497" s="56" t="s">
        <v>273</v>
      </c>
      <c r="C497" s="37">
        <v>1</v>
      </c>
      <c r="D497" s="20">
        <v>0</v>
      </c>
      <c r="E497" s="41">
        <f t="shared" si="172"/>
        <v>1.8950161076369148E-4</v>
      </c>
      <c r="F497" s="41" t="str">
        <f t="shared" si="173"/>
        <v/>
      </c>
      <c r="G497" s="22">
        <f t="shared" si="171"/>
        <v>-1</v>
      </c>
      <c r="H497" s="57">
        <f t="shared" si="174"/>
        <v>-1.8950161076369148E-4</v>
      </c>
      <c r="I497" s="12"/>
    </row>
    <row r="498" spans="1:9" s="23" customFormat="1" ht="15" x14ac:dyDescent="0.2">
      <c r="A498" s="81"/>
      <c r="B498" s="56" t="s">
        <v>274</v>
      </c>
      <c r="C498" s="37">
        <v>4</v>
      </c>
      <c r="D498" s="20">
        <v>3</v>
      </c>
      <c r="E498" s="41">
        <f t="shared" si="172"/>
        <v>7.5800644305476592E-4</v>
      </c>
      <c r="F498" s="41">
        <f t="shared" si="173"/>
        <v>5.474452554744526E-4</v>
      </c>
      <c r="G498" s="22">
        <f t="shared" si="171"/>
        <v>-0.25</v>
      </c>
      <c r="H498" s="57">
        <f t="shared" si="174"/>
        <v>-1.8950161076369148E-4</v>
      </c>
      <c r="I498" s="12"/>
    </row>
    <row r="499" spans="1:9" s="23" customFormat="1" ht="15" x14ac:dyDescent="0.2">
      <c r="A499" s="81"/>
      <c r="B499" s="56" t="s">
        <v>542</v>
      </c>
      <c r="C499" s="37">
        <v>11</v>
      </c>
      <c r="D499" s="20">
        <v>6</v>
      </c>
      <c r="E499" s="41">
        <f t="shared" si="172"/>
        <v>2.0845177184006065E-3</v>
      </c>
      <c r="F499" s="41">
        <f t="shared" si="173"/>
        <v>1.0948905109489052E-3</v>
      </c>
      <c r="G499" s="22">
        <f t="shared" ref="G499:G563" si="183">+IF(AND(C499=0,D499=0)," ",IF(C499=0,1,IF(D499=0,-1,(D499-C499)/C499)))</f>
        <v>-0.45454545454545453</v>
      </c>
      <c r="H499" s="57">
        <f t="shared" si="174"/>
        <v>-9.4750805381845751E-4</v>
      </c>
      <c r="I499" s="12"/>
    </row>
    <row r="500" spans="1:9" s="23" customFormat="1" ht="30" x14ac:dyDescent="0.2">
      <c r="A500" s="81"/>
      <c r="B500" s="56" t="s">
        <v>275</v>
      </c>
      <c r="C500" s="37">
        <v>0</v>
      </c>
      <c r="D500" s="20">
        <v>0</v>
      </c>
      <c r="E500" s="41" t="str">
        <f t="shared" si="172"/>
        <v/>
      </c>
      <c r="F500" s="41" t="str">
        <f t="shared" si="173"/>
        <v/>
      </c>
      <c r="G500" s="22" t="str">
        <f t="shared" si="183"/>
        <v xml:space="preserve"> </v>
      </c>
      <c r="H500" s="57" t="str">
        <f t="shared" si="174"/>
        <v/>
      </c>
      <c r="I500" s="12"/>
    </row>
    <row r="501" spans="1:9" s="23" customFormat="1" ht="30" x14ac:dyDescent="0.2">
      <c r="A501" s="81"/>
      <c r="B501" s="56" t="s">
        <v>276</v>
      </c>
      <c r="C501" s="37">
        <v>0</v>
      </c>
      <c r="D501" s="20">
        <v>1</v>
      </c>
      <c r="E501" s="41" t="str">
        <f t="shared" ref="E501:E561" si="184">+IF(C501=0,"",C501/C$355)</f>
        <v/>
      </c>
      <c r="F501" s="41">
        <f t="shared" ref="F501:F561" si="185">+IF(D501=0,"",D501/D$355)</f>
        <v>1.8248175182481751E-4</v>
      </c>
      <c r="G501" s="22">
        <f t="shared" si="183"/>
        <v>1</v>
      </c>
      <c r="H501" s="57" t="str">
        <f t="shared" ref="H501:H561" si="186">+IF(OR(AND(E501=""),(G501="")),"",E501*G501)</f>
        <v/>
      </c>
      <c r="I501" s="12"/>
    </row>
    <row r="502" spans="1:9" s="23" customFormat="1" ht="30" x14ac:dyDescent="0.2">
      <c r="A502" s="81"/>
      <c r="B502" s="56" t="s">
        <v>637</v>
      </c>
      <c r="C502" s="37">
        <v>0</v>
      </c>
      <c r="D502" s="20">
        <v>0</v>
      </c>
      <c r="E502" s="41" t="str">
        <f t="shared" si="184"/>
        <v/>
      </c>
      <c r="F502" s="41" t="str">
        <f t="shared" si="185"/>
        <v/>
      </c>
      <c r="G502" s="22" t="str">
        <f t="shared" si="183"/>
        <v xml:space="preserve"> </v>
      </c>
      <c r="H502" s="57" t="str">
        <f t="shared" si="186"/>
        <v/>
      </c>
      <c r="I502" s="12"/>
    </row>
    <row r="503" spans="1:9" s="23" customFormat="1" ht="30" x14ac:dyDescent="0.2">
      <c r="A503" s="81"/>
      <c r="B503" s="56" t="s">
        <v>277</v>
      </c>
      <c r="C503" s="37">
        <v>0</v>
      </c>
      <c r="D503" s="20">
        <v>0</v>
      </c>
      <c r="E503" s="41" t="str">
        <f t="shared" si="184"/>
        <v/>
      </c>
      <c r="F503" s="41" t="str">
        <f t="shared" si="185"/>
        <v/>
      </c>
      <c r="G503" s="22" t="str">
        <f t="shared" si="183"/>
        <v xml:space="preserve"> </v>
      </c>
      <c r="H503" s="57" t="str">
        <f t="shared" si="186"/>
        <v/>
      </c>
      <c r="I503" s="12"/>
    </row>
    <row r="504" spans="1:9" s="23" customFormat="1" ht="30" x14ac:dyDescent="0.2">
      <c r="A504" s="81"/>
      <c r="B504" s="56" t="s">
        <v>121</v>
      </c>
      <c r="C504" s="37">
        <v>0</v>
      </c>
      <c r="D504" s="20">
        <v>1</v>
      </c>
      <c r="E504" s="41" t="str">
        <f t="shared" si="184"/>
        <v/>
      </c>
      <c r="F504" s="41">
        <f t="shared" si="185"/>
        <v>1.8248175182481751E-4</v>
      </c>
      <c r="G504" s="22">
        <f t="shared" si="183"/>
        <v>1</v>
      </c>
      <c r="H504" s="57" t="str">
        <f t="shared" si="186"/>
        <v/>
      </c>
      <c r="I504" s="12"/>
    </row>
    <row r="505" spans="1:9" s="23" customFormat="1" ht="30" x14ac:dyDescent="0.2">
      <c r="A505" s="81"/>
      <c r="B505" s="56" t="s">
        <v>122</v>
      </c>
      <c r="C505" s="37">
        <v>0</v>
      </c>
      <c r="D505" s="20">
        <v>0</v>
      </c>
      <c r="E505" s="41" t="str">
        <f t="shared" si="184"/>
        <v/>
      </c>
      <c r="F505" s="41" t="str">
        <f t="shared" si="185"/>
        <v/>
      </c>
      <c r="G505" s="22" t="str">
        <f t="shared" si="183"/>
        <v xml:space="preserve"> </v>
      </c>
      <c r="H505" s="57" t="str">
        <f t="shared" si="186"/>
        <v/>
      </c>
      <c r="I505" s="12"/>
    </row>
    <row r="506" spans="1:9" s="23" customFormat="1" ht="15" x14ac:dyDescent="0.2">
      <c r="A506" s="81"/>
      <c r="B506" s="56" t="s">
        <v>278</v>
      </c>
      <c r="C506" s="37">
        <v>0</v>
      </c>
      <c r="D506" s="20">
        <v>0</v>
      </c>
      <c r="E506" s="41" t="str">
        <f t="shared" si="184"/>
        <v/>
      </c>
      <c r="F506" s="41" t="str">
        <f t="shared" si="185"/>
        <v/>
      </c>
      <c r="G506" s="22" t="str">
        <f t="shared" si="183"/>
        <v xml:space="preserve"> </v>
      </c>
      <c r="H506" s="57" t="str">
        <f t="shared" si="186"/>
        <v/>
      </c>
      <c r="I506" s="12"/>
    </row>
    <row r="507" spans="1:9" s="23" customFormat="1" ht="30" x14ac:dyDescent="0.2">
      <c r="A507" s="81"/>
      <c r="B507" s="56" t="s">
        <v>279</v>
      </c>
      <c r="C507" s="37">
        <v>0</v>
      </c>
      <c r="D507" s="20">
        <v>0</v>
      </c>
      <c r="E507" s="41" t="str">
        <f t="shared" si="184"/>
        <v/>
      </c>
      <c r="F507" s="41" t="str">
        <f t="shared" si="185"/>
        <v/>
      </c>
      <c r="G507" s="22" t="str">
        <f t="shared" si="183"/>
        <v xml:space="preserve"> </v>
      </c>
      <c r="H507" s="57" t="str">
        <f t="shared" si="186"/>
        <v/>
      </c>
      <c r="I507" s="12"/>
    </row>
    <row r="508" spans="1:9" s="23" customFormat="1" ht="30" x14ac:dyDescent="0.2">
      <c r="A508" s="81"/>
      <c r="B508" s="56" t="s">
        <v>280</v>
      </c>
      <c r="C508" s="37">
        <v>0</v>
      </c>
      <c r="D508" s="20">
        <v>0</v>
      </c>
      <c r="E508" s="41" t="str">
        <f t="shared" si="184"/>
        <v/>
      </c>
      <c r="F508" s="41" t="str">
        <f t="shared" si="185"/>
        <v/>
      </c>
      <c r="G508" s="22" t="str">
        <f t="shared" si="183"/>
        <v xml:space="preserve"> </v>
      </c>
      <c r="H508" s="57" t="str">
        <f t="shared" si="186"/>
        <v/>
      </c>
      <c r="I508" s="12"/>
    </row>
    <row r="509" spans="1:9" s="23" customFormat="1" ht="30" x14ac:dyDescent="0.2">
      <c r="A509" s="81"/>
      <c r="B509" s="56" t="s">
        <v>119</v>
      </c>
      <c r="C509" s="37">
        <v>1</v>
      </c>
      <c r="D509" s="20">
        <v>1</v>
      </c>
      <c r="E509" s="41">
        <f t="shared" si="184"/>
        <v>1.8950161076369148E-4</v>
      </c>
      <c r="F509" s="41">
        <f t="shared" si="185"/>
        <v>1.8248175182481751E-4</v>
      </c>
      <c r="G509" s="22">
        <f t="shared" si="183"/>
        <v>0</v>
      </c>
      <c r="H509" s="57">
        <f t="shared" si="186"/>
        <v>0</v>
      </c>
      <c r="I509" s="12"/>
    </row>
    <row r="510" spans="1:9" s="23" customFormat="1" ht="30" x14ac:dyDescent="0.2">
      <c r="A510" s="81"/>
      <c r="B510" s="56" t="s">
        <v>281</v>
      </c>
      <c r="C510" s="37">
        <v>1</v>
      </c>
      <c r="D510" s="20">
        <v>0</v>
      </c>
      <c r="E510" s="41">
        <f t="shared" si="184"/>
        <v>1.8950161076369148E-4</v>
      </c>
      <c r="F510" s="41" t="str">
        <f t="shared" si="185"/>
        <v/>
      </c>
      <c r="G510" s="22">
        <f t="shared" si="183"/>
        <v>-1</v>
      </c>
      <c r="H510" s="57">
        <f t="shared" si="186"/>
        <v>-1.8950161076369148E-4</v>
      </c>
      <c r="I510" s="12"/>
    </row>
    <row r="511" spans="1:9" s="23" customFormat="1" ht="30" x14ac:dyDescent="0.2">
      <c r="A511" s="81"/>
      <c r="B511" s="56" t="s">
        <v>282</v>
      </c>
      <c r="C511" s="37">
        <v>0</v>
      </c>
      <c r="D511" s="20">
        <v>0</v>
      </c>
      <c r="E511" s="41" t="str">
        <f t="shared" si="184"/>
        <v/>
      </c>
      <c r="F511" s="41" t="str">
        <f t="shared" si="185"/>
        <v/>
      </c>
      <c r="G511" s="22" t="str">
        <f t="shared" si="183"/>
        <v xml:space="preserve"> 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7">
        <v>0</v>
      </c>
      <c r="D512" s="20">
        <v>0</v>
      </c>
      <c r="E512" s="41" t="str">
        <f t="shared" si="184"/>
        <v/>
      </c>
      <c r="F512" s="41" t="str">
        <f t="shared" si="185"/>
        <v/>
      </c>
      <c r="G512" s="22" t="str">
        <f t="shared" si="183"/>
        <v xml:space="preserve"> </v>
      </c>
      <c r="H512" s="57" t="str">
        <f t="shared" si="186"/>
        <v/>
      </c>
      <c r="I512" s="12"/>
    </row>
    <row r="513" spans="1:9" s="23" customFormat="1" ht="30" x14ac:dyDescent="0.2">
      <c r="A513" s="81"/>
      <c r="B513" s="56" t="s">
        <v>284</v>
      </c>
      <c r="C513" s="37">
        <v>0</v>
      </c>
      <c r="D513" s="20">
        <v>0</v>
      </c>
      <c r="E513" s="41" t="str">
        <f t="shared" si="184"/>
        <v/>
      </c>
      <c r="F513" s="41" t="str">
        <f t="shared" si="185"/>
        <v/>
      </c>
      <c r="G513" s="22" t="str">
        <f t="shared" si="183"/>
        <v xml:space="preserve"> </v>
      </c>
      <c r="H513" s="57" t="str">
        <f t="shared" si="186"/>
        <v/>
      </c>
      <c r="I513" s="12"/>
    </row>
    <row r="514" spans="1:9" s="23" customFormat="1" ht="30" x14ac:dyDescent="0.2">
      <c r="A514" s="81"/>
      <c r="B514" s="56" t="s">
        <v>117</v>
      </c>
      <c r="C514" s="37">
        <v>0</v>
      </c>
      <c r="D514" s="20">
        <v>0</v>
      </c>
      <c r="E514" s="41" t="str">
        <f t="shared" si="184"/>
        <v/>
      </c>
      <c r="F514" s="41" t="str">
        <f t="shared" si="185"/>
        <v/>
      </c>
      <c r="G514" s="22" t="str">
        <f t="shared" si="183"/>
        <v xml:space="preserve"> </v>
      </c>
      <c r="H514" s="57" t="str">
        <f t="shared" si="186"/>
        <v/>
      </c>
      <c r="I514" s="12"/>
    </row>
    <row r="515" spans="1:9" s="23" customFormat="1" ht="30" x14ac:dyDescent="0.2">
      <c r="A515" s="81"/>
      <c r="B515" s="56" t="s">
        <v>285</v>
      </c>
      <c r="C515" s="37">
        <v>1</v>
      </c>
      <c r="D515" s="20">
        <v>0</v>
      </c>
      <c r="E515" s="41">
        <f t="shared" si="184"/>
        <v>1.8950161076369148E-4</v>
      </c>
      <c r="F515" s="41" t="str">
        <f t="shared" si="185"/>
        <v/>
      </c>
      <c r="G515" s="22">
        <f t="shared" si="183"/>
        <v>-1</v>
      </c>
      <c r="H515" s="57">
        <f t="shared" si="186"/>
        <v>-1.8950161076369148E-4</v>
      </c>
      <c r="I515" s="12"/>
    </row>
    <row r="516" spans="1:9" s="23" customFormat="1" ht="15" customHeight="1" x14ac:dyDescent="0.2">
      <c r="A516" s="81"/>
      <c r="B516" s="56" t="s">
        <v>286</v>
      </c>
      <c r="C516" s="37">
        <v>1</v>
      </c>
      <c r="D516" s="20">
        <v>0</v>
      </c>
      <c r="E516" s="41">
        <f t="shared" si="184"/>
        <v>1.8950161076369148E-4</v>
      </c>
      <c r="F516" s="41" t="str">
        <f t="shared" si="185"/>
        <v/>
      </c>
      <c r="G516" s="22">
        <f t="shared" si="183"/>
        <v>-1</v>
      </c>
      <c r="H516" s="57">
        <f t="shared" si="186"/>
        <v>-1.8950161076369148E-4</v>
      </c>
      <c r="I516" s="12"/>
    </row>
    <row r="517" spans="1:9" s="23" customFormat="1" ht="30" x14ac:dyDescent="0.2">
      <c r="A517" s="81"/>
      <c r="B517" s="56" t="s">
        <v>483</v>
      </c>
      <c r="C517" s="37">
        <v>0</v>
      </c>
      <c r="D517" s="20">
        <v>0</v>
      </c>
      <c r="E517" s="41" t="str">
        <f t="shared" si="184"/>
        <v/>
      </c>
      <c r="F517" s="41" t="str">
        <f t="shared" si="185"/>
        <v/>
      </c>
      <c r="G517" s="22" t="str">
        <f t="shared" si="183"/>
        <v xml:space="preserve"> </v>
      </c>
      <c r="H517" s="57" t="str">
        <f t="shared" si="186"/>
        <v/>
      </c>
      <c r="I517" s="12"/>
    </row>
    <row r="518" spans="1:9" s="23" customFormat="1" ht="15" x14ac:dyDescent="0.2">
      <c r="A518" s="81"/>
      <c r="B518" s="56" t="s">
        <v>125</v>
      </c>
      <c r="C518" s="37">
        <v>1</v>
      </c>
      <c r="D518" s="20">
        <v>0</v>
      </c>
      <c r="E518" s="41">
        <f t="shared" si="184"/>
        <v>1.8950161076369148E-4</v>
      </c>
      <c r="F518" s="41" t="str">
        <f t="shared" si="185"/>
        <v/>
      </c>
      <c r="G518" s="22">
        <f t="shared" si="183"/>
        <v>-1</v>
      </c>
      <c r="H518" s="57">
        <f t="shared" si="186"/>
        <v>-1.8950161076369148E-4</v>
      </c>
      <c r="I518" s="12"/>
    </row>
    <row r="519" spans="1:9" s="23" customFormat="1" ht="15" x14ac:dyDescent="0.2">
      <c r="A519" s="81"/>
      <c r="B519" s="56" t="s">
        <v>484</v>
      </c>
      <c r="C519" s="37">
        <v>19</v>
      </c>
      <c r="D519" s="20">
        <v>0</v>
      </c>
      <c r="E519" s="41">
        <f t="shared" si="184"/>
        <v>3.6005306045101384E-3</v>
      </c>
      <c r="F519" s="41" t="str">
        <f t="shared" si="185"/>
        <v/>
      </c>
      <c r="G519" s="22">
        <f t="shared" si="183"/>
        <v>-1</v>
      </c>
      <c r="H519" s="57">
        <f t="shared" si="186"/>
        <v>-3.6005306045101384E-3</v>
      </c>
      <c r="I519" s="12"/>
    </row>
    <row r="520" spans="1:9" s="23" customFormat="1" ht="15" x14ac:dyDescent="0.2">
      <c r="A520" s="81"/>
      <c r="B520" s="56" t="s">
        <v>118</v>
      </c>
      <c r="C520" s="37">
        <v>1</v>
      </c>
      <c r="D520" s="20">
        <v>1</v>
      </c>
      <c r="E520" s="41">
        <f t="shared" si="184"/>
        <v>1.8950161076369148E-4</v>
      </c>
      <c r="F520" s="41">
        <f t="shared" si="185"/>
        <v>1.8248175182481751E-4</v>
      </c>
      <c r="G520" s="22">
        <f t="shared" si="183"/>
        <v>0</v>
      </c>
      <c r="H520" s="57">
        <f t="shared" si="186"/>
        <v>0</v>
      </c>
      <c r="I520" s="12"/>
    </row>
    <row r="521" spans="1:9" s="23" customFormat="1" ht="45" x14ac:dyDescent="0.2">
      <c r="A521" s="81"/>
      <c r="B521" s="56" t="s">
        <v>287</v>
      </c>
      <c r="C521" s="37">
        <v>0</v>
      </c>
      <c r="D521" s="20">
        <v>1</v>
      </c>
      <c r="E521" s="41" t="str">
        <f t="shared" si="184"/>
        <v/>
      </c>
      <c r="F521" s="41">
        <f t="shared" si="185"/>
        <v>1.8248175182481751E-4</v>
      </c>
      <c r="G521" s="22">
        <f t="shared" si="183"/>
        <v>1</v>
      </c>
      <c r="H521" s="57" t="str">
        <f t="shared" si="186"/>
        <v/>
      </c>
      <c r="I521" s="12"/>
    </row>
    <row r="522" spans="1:9" s="23" customFormat="1" ht="15" x14ac:dyDescent="0.2">
      <c r="A522" s="81"/>
      <c r="B522" s="56" t="s">
        <v>120</v>
      </c>
      <c r="C522" s="37">
        <v>0</v>
      </c>
      <c r="D522" s="20">
        <v>0</v>
      </c>
      <c r="E522" s="41" t="str">
        <f t="shared" si="184"/>
        <v/>
      </c>
      <c r="F522" s="41" t="str">
        <f t="shared" si="185"/>
        <v/>
      </c>
      <c r="G522" s="22" t="str">
        <f t="shared" si="183"/>
        <v xml:space="preserve"> </v>
      </c>
      <c r="H522" s="57" t="str">
        <f t="shared" si="186"/>
        <v/>
      </c>
      <c r="I522" s="12"/>
    </row>
    <row r="523" spans="1:9" s="23" customFormat="1" ht="30" x14ac:dyDescent="0.2">
      <c r="A523" s="81"/>
      <c r="B523" s="56" t="s">
        <v>288</v>
      </c>
      <c r="C523" s="37">
        <v>0</v>
      </c>
      <c r="D523" s="20">
        <v>0</v>
      </c>
      <c r="E523" s="41" t="str">
        <f t="shared" si="184"/>
        <v/>
      </c>
      <c r="F523" s="41" t="str">
        <f t="shared" si="185"/>
        <v/>
      </c>
      <c r="G523" s="22" t="str">
        <f t="shared" si="183"/>
        <v xml:space="preserve"> </v>
      </c>
      <c r="H523" s="57" t="str">
        <f t="shared" si="186"/>
        <v/>
      </c>
      <c r="I523" s="12"/>
    </row>
    <row r="524" spans="1:9" s="23" customFormat="1" ht="30" x14ac:dyDescent="0.2">
      <c r="A524" s="81"/>
      <c r="B524" s="56" t="s">
        <v>289</v>
      </c>
      <c r="C524" s="37">
        <v>3</v>
      </c>
      <c r="D524" s="20">
        <v>0</v>
      </c>
      <c r="E524" s="41">
        <f t="shared" si="184"/>
        <v>5.6850483229107444E-4</v>
      </c>
      <c r="F524" s="41" t="str">
        <f t="shared" si="185"/>
        <v/>
      </c>
      <c r="G524" s="22">
        <f t="shared" si="183"/>
        <v>-1</v>
      </c>
      <c r="H524" s="57">
        <f t="shared" si="186"/>
        <v>-5.6850483229107444E-4</v>
      </c>
      <c r="I524" s="12"/>
    </row>
    <row r="525" spans="1:9" s="23" customFormat="1" ht="15" x14ac:dyDescent="0.2">
      <c r="A525" s="81"/>
      <c r="B525" s="56" t="s">
        <v>112</v>
      </c>
      <c r="C525" s="37">
        <v>16</v>
      </c>
      <c r="D525" s="20">
        <v>4</v>
      </c>
      <c r="E525" s="41">
        <f t="shared" si="184"/>
        <v>3.0320257722190637E-3</v>
      </c>
      <c r="F525" s="41">
        <f t="shared" si="185"/>
        <v>7.2992700729927003E-4</v>
      </c>
      <c r="G525" s="22">
        <f t="shared" si="183"/>
        <v>-0.75</v>
      </c>
      <c r="H525" s="57">
        <f t="shared" si="186"/>
        <v>-2.2740193291642978E-3</v>
      </c>
      <c r="I525" s="12"/>
    </row>
    <row r="526" spans="1:9" s="23" customFormat="1" ht="30" x14ac:dyDescent="0.2">
      <c r="A526" s="81"/>
      <c r="B526" s="56" t="s">
        <v>485</v>
      </c>
      <c r="C526" s="37">
        <v>10</v>
      </c>
      <c r="D526" s="20">
        <v>22</v>
      </c>
      <c r="E526" s="41">
        <f t="shared" si="184"/>
        <v>1.8950161076369148E-3</v>
      </c>
      <c r="F526" s="41">
        <f t="shared" si="185"/>
        <v>4.0145985401459855E-3</v>
      </c>
      <c r="G526" s="22">
        <f t="shared" si="183"/>
        <v>1.2</v>
      </c>
      <c r="H526" s="57">
        <f t="shared" si="186"/>
        <v>2.2740193291642978E-3</v>
      </c>
      <c r="I526" s="12"/>
    </row>
    <row r="527" spans="1:9" s="23" customFormat="1" ht="30" x14ac:dyDescent="0.2">
      <c r="A527" s="81"/>
      <c r="B527" s="56" t="s">
        <v>290</v>
      </c>
      <c r="C527" s="37">
        <v>0</v>
      </c>
      <c r="D527" s="20">
        <v>0</v>
      </c>
      <c r="E527" s="41" t="str">
        <f t="shared" si="184"/>
        <v/>
      </c>
      <c r="F527" s="41" t="str">
        <f t="shared" si="185"/>
        <v/>
      </c>
      <c r="G527" s="22" t="str">
        <f t="shared" si="183"/>
        <v xml:space="preserve"> </v>
      </c>
      <c r="H527" s="57" t="str">
        <f t="shared" si="186"/>
        <v/>
      </c>
      <c r="I527" s="12"/>
    </row>
    <row r="528" spans="1:9" s="23" customFormat="1" ht="15" x14ac:dyDescent="0.2">
      <c r="A528" s="81"/>
      <c r="B528" s="56" t="s">
        <v>291</v>
      </c>
      <c r="C528" s="37">
        <v>0</v>
      </c>
      <c r="D528" s="20">
        <v>0</v>
      </c>
      <c r="E528" s="41" t="str">
        <f t="shared" si="184"/>
        <v/>
      </c>
      <c r="F528" s="41" t="str">
        <f t="shared" si="185"/>
        <v/>
      </c>
      <c r="G528" s="22" t="str">
        <f t="shared" si="183"/>
        <v xml:space="preserve"> </v>
      </c>
      <c r="H528" s="57" t="str">
        <f t="shared" si="186"/>
        <v/>
      </c>
      <c r="I528" s="12"/>
    </row>
    <row r="529" spans="1:9" s="23" customFormat="1" ht="15" x14ac:dyDescent="0.2">
      <c r="A529" s="81"/>
      <c r="B529" s="56" t="s">
        <v>638</v>
      </c>
      <c r="C529" s="37">
        <v>1</v>
      </c>
      <c r="D529" s="20">
        <v>0</v>
      </c>
      <c r="E529" s="41">
        <f t="shared" si="184"/>
        <v>1.8950161076369148E-4</v>
      </c>
      <c r="F529" s="41" t="str">
        <f t="shared" si="185"/>
        <v/>
      </c>
      <c r="G529" s="22">
        <f t="shared" si="183"/>
        <v>-1</v>
      </c>
      <c r="H529" s="57">
        <f t="shared" si="186"/>
        <v>-1.8950161076369148E-4</v>
      </c>
      <c r="I529" s="12"/>
    </row>
    <row r="530" spans="1:9" s="23" customFormat="1" ht="15" x14ac:dyDescent="0.2">
      <c r="A530" s="81"/>
      <c r="B530" s="56" t="s">
        <v>486</v>
      </c>
      <c r="C530" s="37">
        <v>0</v>
      </c>
      <c r="D530" s="20">
        <v>0</v>
      </c>
      <c r="E530" s="41" t="str">
        <f t="shared" si="184"/>
        <v/>
      </c>
      <c r="F530" s="41" t="str">
        <f t="shared" si="185"/>
        <v/>
      </c>
      <c r="G530" s="22" t="str">
        <f t="shared" si="183"/>
        <v xml:space="preserve"> </v>
      </c>
      <c r="H530" s="57" t="str">
        <f t="shared" si="186"/>
        <v/>
      </c>
      <c r="I530" s="12"/>
    </row>
    <row r="531" spans="1:9" s="23" customFormat="1" ht="30" x14ac:dyDescent="0.2">
      <c r="A531" s="81"/>
      <c r="B531" s="56" t="s">
        <v>292</v>
      </c>
      <c r="C531" s="37">
        <v>0</v>
      </c>
      <c r="D531" s="20">
        <v>0</v>
      </c>
      <c r="E531" s="41" t="str">
        <f t="shared" si="184"/>
        <v/>
      </c>
      <c r="F531" s="41" t="str">
        <f t="shared" si="185"/>
        <v/>
      </c>
      <c r="G531" s="22" t="str">
        <f t="shared" si="183"/>
        <v xml:space="preserve"> </v>
      </c>
      <c r="H531" s="57" t="str">
        <f t="shared" si="186"/>
        <v/>
      </c>
      <c r="I531" s="12"/>
    </row>
    <row r="532" spans="1:9" s="23" customFormat="1" ht="45" x14ac:dyDescent="0.2">
      <c r="A532" s="81"/>
      <c r="B532" s="56" t="s">
        <v>293</v>
      </c>
      <c r="C532" s="37">
        <v>0</v>
      </c>
      <c r="D532" s="20">
        <v>1</v>
      </c>
      <c r="E532" s="41" t="str">
        <f t="shared" si="184"/>
        <v/>
      </c>
      <c r="F532" s="41">
        <f t="shared" si="185"/>
        <v>1.8248175182481751E-4</v>
      </c>
      <c r="G532" s="22">
        <f t="shared" si="183"/>
        <v>1</v>
      </c>
      <c r="H532" s="57" t="str">
        <f t="shared" si="186"/>
        <v/>
      </c>
      <c r="I532" s="12"/>
    </row>
    <row r="533" spans="1:9" s="23" customFormat="1" ht="30" x14ac:dyDescent="0.2">
      <c r="A533" s="81"/>
      <c r="B533" s="56" t="s">
        <v>294</v>
      </c>
      <c r="C533" s="37">
        <v>3</v>
      </c>
      <c r="D533" s="20">
        <v>0</v>
      </c>
      <c r="E533" s="41">
        <f t="shared" si="184"/>
        <v>5.6850483229107444E-4</v>
      </c>
      <c r="F533" s="41" t="str">
        <f t="shared" si="185"/>
        <v/>
      </c>
      <c r="G533" s="22">
        <f t="shared" si="183"/>
        <v>-1</v>
      </c>
      <c r="H533" s="57">
        <f t="shared" si="186"/>
        <v>-5.6850483229107444E-4</v>
      </c>
      <c r="I533" s="12"/>
    </row>
    <row r="534" spans="1:9" s="23" customFormat="1" ht="30" x14ac:dyDescent="0.2">
      <c r="A534" s="81"/>
      <c r="B534" s="56" t="s">
        <v>114</v>
      </c>
      <c r="C534" s="37">
        <v>0</v>
      </c>
      <c r="D534" s="20">
        <v>0</v>
      </c>
      <c r="E534" s="41" t="str">
        <f t="shared" si="184"/>
        <v/>
      </c>
      <c r="F534" s="41" t="str">
        <f t="shared" si="185"/>
        <v/>
      </c>
      <c r="G534" s="22" t="str">
        <f t="shared" si="183"/>
        <v xml:space="preserve"> </v>
      </c>
      <c r="H534" s="57" t="str">
        <f t="shared" si="186"/>
        <v/>
      </c>
      <c r="I534" s="12"/>
    </row>
    <row r="535" spans="1:9" s="23" customFormat="1" ht="45" x14ac:dyDescent="0.2">
      <c r="A535" s="81"/>
      <c r="B535" s="56" t="s">
        <v>295</v>
      </c>
      <c r="C535" s="37">
        <v>0</v>
      </c>
      <c r="D535" s="20">
        <v>0</v>
      </c>
      <c r="E535" s="41" t="str">
        <f t="shared" si="184"/>
        <v/>
      </c>
      <c r="F535" s="41" t="str">
        <f t="shared" si="185"/>
        <v/>
      </c>
      <c r="G535" s="22" t="str">
        <f t="shared" si="183"/>
        <v xml:space="preserve"> </v>
      </c>
      <c r="H535" s="57" t="str">
        <f t="shared" si="186"/>
        <v/>
      </c>
      <c r="I535" s="12"/>
    </row>
    <row r="536" spans="1:9" s="23" customFormat="1" ht="15" x14ac:dyDescent="0.2">
      <c r="A536" s="81"/>
      <c r="B536" s="56" t="s">
        <v>123</v>
      </c>
      <c r="C536" s="37">
        <v>0</v>
      </c>
      <c r="D536" s="20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7">
        <v>0</v>
      </c>
      <c r="D537" s="20">
        <v>0</v>
      </c>
      <c r="E537" s="41" t="str">
        <f t="shared" si="184"/>
        <v/>
      </c>
      <c r="F537" s="41" t="str">
        <f t="shared" si="185"/>
        <v/>
      </c>
      <c r="G537" s="22" t="str">
        <f t="shared" si="183"/>
        <v xml:space="preserve"> </v>
      </c>
      <c r="H537" s="57" t="str">
        <f t="shared" si="186"/>
        <v/>
      </c>
      <c r="I537" s="12"/>
    </row>
    <row r="538" spans="1:9" s="23" customFormat="1" ht="15" x14ac:dyDescent="0.2">
      <c r="A538" s="81"/>
      <c r="B538" s="56" t="s">
        <v>115</v>
      </c>
      <c r="C538" s="37">
        <v>0</v>
      </c>
      <c r="D538" s="20">
        <v>0</v>
      </c>
      <c r="E538" s="41" t="str">
        <f t="shared" si="184"/>
        <v/>
      </c>
      <c r="F538" s="41" t="str">
        <f t="shared" si="185"/>
        <v/>
      </c>
      <c r="G538" s="22" t="str">
        <f t="shared" si="183"/>
        <v xml:space="preserve"> </v>
      </c>
      <c r="H538" s="57" t="str">
        <f t="shared" si="186"/>
        <v/>
      </c>
      <c r="I538" s="12"/>
    </row>
    <row r="539" spans="1:9" s="23" customFormat="1" ht="30" x14ac:dyDescent="0.2">
      <c r="A539" s="81"/>
      <c r="B539" s="56" t="s">
        <v>296</v>
      </c>
      <c r="C539" s="37">
        <v>0</v>
      </c>
      <c r="D539" s="20">
        <v>0</v>
      </c>
      <c r="E539" s="41" t="str">
        <f t="shared" si="184"/>
        <v/>
      </c>
      <c r="F539" s="41" t="str">
        <f t="shared" si="185"/>
        <v/>
      </c>
      <c r="G539" s="22" t="str">
        <f t="shared" si="183"/>
        <v xml:space="preserve"> </v>
      </c>
      <c r="H539" s="57" t="str">
        <f t="shared" si="186"/>
        <v/>
      </c>
      <c r="I539" s="12"/>
    </row>
    <row r="540" spans="1:9" s="23" customFormat="1" ht="30" x14ac:dyDescent="0.2">
      <c r="A540" s="81"/>
      <c r="B540" s="56" t="s">
        <v>639</v>
      </c>
      <c r="C540" s="37">
        <v>0</v>
      </c>
      <c r="D540" s="20">
        <v>0</v>
      </c>
      <c r="E540" s="41" t="str">
        <f t="shared" si="184"/>
        <v/>
      </c>
      <c r="F540" s="41" t="str">
        <f t="shared" si="185"/>
        <v/>
      </c>
      <c r="G540" s="22" t="str">
        <f t="shared" si="183"/>
        <v xml:space="preserve"> </v>
      </c>
      <c r="H540" s="57" t="str">
        <f t="shared" si="186"/>
        <v/>
      </c>
      <c r="I540" s="12"/>
    </row>
    <row r="541" spans="1:9" s="23" customFormat="1" ht="15" x14ac:dyDescent="0.2">
      <c r="A541" s="81"/>
      <c r="B541" s="56" t="s">
        <v>124</v>
      </c>
      <c r="C541" s="37">
        <v>12</v>
      </c>
      <c r="D541" s="20">
        <v>5</v>
      </c>
      <c r="E541" s="41">
        <f t="shared" si="184"/>
        <v>2.2740193291642978E-3</v>
      </c>
      <c r="F541" s="41">
        <f t="shared" si="185"/>
        <v>9.1240875912408756E-4</v>
      </c>
      <c r="G541" s="22">
        <f t="shared" si="183"/>
        <v>-0.58333333333333337</v>
      </c>
      <c r="H541" s="57">
        <f t="shared" si="186"/>
        <v>-1.3265112753458404E-3</v>
      </c>
      <c r="I541" s="12"/>
    </row>
    <row r="542" spans="1:9" s="23" customFormat="1" ht="15" x14ac:dyDescent="0.2">
      <c r="A542" s="81"/>
      <c r="B542" s="56" t="s">
        <v>487</v>
      </c>
      <c r="C542" s="37">
        <v>0</v>
      </c>
      <c r="D542" s="20">
        <v>0</v>
      </c>
      <c r="E542" s="41" t="str">
        <f t="shared" si="184"/>
        <v/>
      </c>
      <c r="F542" s="41" t="str">
        <f t="shared" si="185"/>
        <v/>
      </c>
      <c r="G542" s="22" t="str">
        <f t="shared" si="183"/>
        <v xml:space="preserve"> </v>
      </c>
      <c r="H542" s="57" t="str">
        <f t="shared" si="186"/>
        <v/>
      </c>
      <c r="I542" s="12"/>
    </row>
    <row r="543" spans="1:9" s="23" customFormat="1" ht="15" x14ac:dyDescent="0.2">
      <c r="A543" s="81"/>
      <c r="B543" s="56" t="s">
        <v>536</v>
      </c>
      <c r="C543" s="37">
        <v>5</v>
      </c>
      <c r="D543" s="20">
        <v>5</v>
      </c>
      <c r="E543" s="41">
        <f t="shared" si="184"/>
        <v>9.475080538184574E-4</v>
      </c>
      <c r="F543" s="41">
        <f t="shared" si="185"/>
        <v>9.1240875912408756E-4</v>
      </c>
      <c r="G543" s="22">
        <f t="shared" si="183"/>
        <v>0</v>
      </c>
      <c r="H543" s="57">
        <f t="shared" si="186"/>
        <v>0</v>
      </c>
      <c r="I543" s="12"/>
    </row>
    <row r="544" spans="1:9" s="23" customFormat="1" ht="15" x14ac:dyDescent="0.2">
      <c r="A544" s="81"/>
      <c r="B544" s="56" t="s">
        <v>131</v>
      </c>
      <c r="C544" s="37">
        <v>3</v>
      </c>
      <c r="D544" s="20">
        <v>16</v>
      </c>
      <c r="E544" s="41">
        <f t="shared" si="184"/>
        <v>5.6850483229107444E-4</v>
      </c>
      <c r="F544" s="41">
        <f t="shared" si="185"/>
        <v>2.9197080291970801E-3</v>
      </c>
      <c r="G544" s="22">
        <f t="shared" si="183"/>
        <v>4.333333333333333</v>
      </c>
      <c r="H544" s="57">
        <f t="shared" si="186"/>
        <v>2.463520939927989E-3</v>
      </c>
      <c r="I544" s="12"/>
    </row>
    <row r="545" spans="1:9" s="23" customFormat="1" ht="30" x14ac:dyDescent="0.2">
      <c r="A545" s="81"/>
      <c r="B545" s="56" t="s">
        <v>488</v>
      </c>
      <c r="C545" s="37">
        <v>0</v>
      </c>
      <c r="D545" s="20">
        <v>1</v>
      </c>
      <c r="E545" s="41" t="str">
        <f t="shared" si="184"/>
        <v/>
      </c>
      <c r="F545" s="41">
        <f t="shared" si="185"/>
        <v>1.8248175182481751E-4</v>
      </c>
      <c r="G545" s="22">
        <f t="shared" si="183"/>
        <v>1</v>
      </c>
      <c r="H545" s="57" t="str">
        <f t="shared" si="186"/>
        <v/>
      </c>
      <c r="I545" s="12"/>
    </row>
    <row r="546" spans="1:9" s="23" customFormat="1" ht="15" x14ac:dyDescent="0.2">
      <c r="A546" s="81"/>
      <c r="B546" s="56" t="s">
        <v>129</v>
      </c>
      <c r="C546" s="37">
        <v>0</v>
      </c>
      <c r="D546" s="20">
        <v>0</v>
      </c>
      <c r="E546" s="41" t="str">
        <f t="shared" si="184"/>
        <v/>
      </c>
      <c r="F546" s="41" t="str">
        <f t="shared" si="185"/>
        <v/>
      </c>
      <c r="G546" s="22" t="str">
        <f t="shared" si="183"/>
        <v xml:space="preserve"> </v>
      </c>
      <c r="H546" s="57" t="str">
        <f t="shared" si="186"/>
        <v/>
      </c>
      <c r="I546" s="12"/>
    </row>
    <row r="547" spans="1:9" s="23" customFormat="1" ht="15" x14ac:dyDescent="0.2">
      <c r="A547" s="81"/>
      <c r="B547" s="56" t="s">
        <v>327</v>
      </c>
      <c r="C547" s="37">
        <v>6</v>
      </c>
      <c r="D547" s="20">
        <v>21</v>
      </c>
      <c r="E547" s="41">
        <f t="shared" si="184"/>
        <v>1.1370096645821489E-3</v>
      </c>
      <c r="F547" s="41">
        <f t="shared" si="185"/>
        <v>3.8321167883211679E-3</v>
      </c>
      <c r="G547" s="22">
        <f t="shared" si="183"/>
        <v>2.5</v>
      </c>
      <c r="H547" s="57">
        <f t="shared" si="186"/>
        <v>2.8425241614553724E-3</v>
      </c>
      <c r="I547" s="12"/>
    </row>
    <row r="548" spans="1:9" s="23" customFormat="1" ht="15" x14ac:dyDescent="0.2">
      <c r="A548" s="81"/>
      <c r="B548" s="56" t="s">
        <v>328</v>
      </c>
      <c r="C548" s="37">
        <v>8</v>
      </c>
      <c r="D548" s="20">
        <v>6</v>
      </c>
      <c r="E548" s="41">
        <f t="shared" si="184"/>
        <v>1.5160128861095318E-3</v>
      </c>
      <c r="F548" s="41">
        <f t="shared" si="185"/>
        <v>1.0948905109489052E-3</v>
      </c>
      <c r="G548" s="22">
        <f t="shared" si="183"/>
        <v>-0.25</v>
      </c>
      <c r="H548" s="57">
        <f t="shared" si="186"/>
        <v>-3.7900322152738296E-4</v>
      </c>
      <c r="I548" s="12"/>
    </row>
    <row r="549" spans="1:9" s="23" customFormat="1" ht="15" x14ac:dyDescent="0.2">
      <c r="A549" s="81"/>
      <c r="B549" s="56" t="s">
        <v>604</v>
      </c>
      <c r="C549" s="37">
        <v>3</v>
      </c>
      <c r="D549" s="20">
        <v>3</v>
      </c>
      <c r="E549" s="41">
        <f t="shared" si="184"/>
        <v>5.6850483229107444E-4</v>
      </c>
      <c r="F549" s="41">
        <f t="shared" si="185"/>
        <v>5.474452554744526E-4</v>
      </c>
      <c r="G549" s="22">
        <f t="shared" si="183"/>
        <v>0</v>
      </c>
      <c r="H549" s="57">
        <f t="shared" si="186"/>
        <v>0</v>
      </c>
      <c r="I549" s="12"/>
    </row>
    <row r="550" spans="1:9" s="23" customFormat="1" ht="15" x14ac:dyDescent="0.2">
      <c r="A550" s="81"/>
      <c r="B550" s="56" t="s">
        <v>133</v>
      </c>
      <c r="C550" s="37">
        <v>0</v>
      </c>
      <c r="D550" s="20">
        <v>0</v>
      </c>
      <c r="E550" s="41" t="str">
        <f t="shared" si="184"/>
        <v/>
      </c>
      <c r="F550" s="41" t="str">
        <f t="shared" si="185"/>
        <v/>
      </c>
      <c r="G550" s="22" t="str">
        <f t="shared" si="183"/>
        <v xml:space="preserve"> </v>
      </c>
      <c r="H550" s="57" t="str">
        <f t="shared" si="186"/>
        <v/>
      </c>
      <c r="I550" s="12"/>
    </row>
    <row r="551" spans="1:9" s="23" customFormat="1" ht="15" x14ac:dyDescent="0.2">
      <c r="A551" s="81"/>
      <c r="B551" s="56" t="s">
        <v>329</v>
      </c>
      <c r="C551" s="37">
        <v>1</v>
      </c>
      <c r="D551" s="20">
        <v>2</v>
      </c>
      <c r="E551" s="41">
        <f t="shared" si="184"/>
        <v>1.8950161076369148E-4</v>
      </c>
      <c r="F551" s="41">
        <f t="shared" si="185"/>
        <v>3.6496350364963501E-4</v>
      </c>
      <c r="G551" s="22">
        <f t="shared" si="183"/>
        <v>1</v>
      </c>
      <c r="H551" s="57">
        <f t="shared" si="186"/>
        <v>1.8950161076369148E-4</v>
      </c>
      <c r="I551" s="12"/>
    </row>
    <row r="552" spans="1:9" s="23" customFormat="1" ht="15" x14ac:dyDescent="0.2">
      <c r="A552" s="81"/>
      <c r="B552" s="56" t="s">
        <v>137</v>
      </c>
      <c r="C552" s="37">
        <v>0</v>
      </c>
      <c r="D552" s="20">
        <v>0</v>
      </c>
      <c r="E552" s="41" t="str">
        <f t="shared" si="184"/>
        <v/>
      </c>
      <c r="F552" s="41" t="str">
        <f t="shared" si="185"/>
        <v/>
      </c>
      <c r="G552" s="22" t="str">
        <f t="shared" si="183"/>
        <v xml:space="preserve"> </v>
      </c>
      <c r="H552" s="57" t="str">
        <f t="shared" si="186"/>
        <v/>
      </c>
      <c r="I552" s="12"/>
    </row>
    <row r="553" spans="1:9" s="23" customFormat="1" ht="15" x14ac:dyDescent="0.2">
      <c r="A553" s="81"/>
      <c r="B553" s="56" t="s">
        <v>130</v>
      </c>
      <c r="C553" s="37">
        <v>0</v>
      </c>
      <c r="D553" s="20">
        <v>0</v>
      </c>
      <c r="E553" s="41" t="str">
        <f t="shared" si="184"/>
        <v/>
      </c>
      <c r="F553" s="41" t="str">
        <f t="shared" si="185"/>
        <v/>
      </c>
      <c r="G553" s="22" t="str">
        <f t="shared" si="183"/>
        <v xml:space="preserve"> </v>
      </c>
      <c r="H553" s="57" t="str">
        <f t="shared" si="186"/>
        <v/>
      </c>
      <c r="I553" s="12"/>
    </row>
    <row r="554" spans="1:9" s="23" customFormat="1" ht="15" x14ac:dyDescent="0.2">
      <c r="A554" s="81"/>
      <c r="B554" s="56" t="s">
        <v>297</v>
      </c>
      <c r="C554" s="37">
        <v>0</v>
      </c>
      <c r="D554" s="20">
        <v>0</v>
      </c>
      <c r="E554" s="41" t="str">
        <f t="shared" si="184"/>
        <v/>
      </c>
      <c r="F554" s="41" t="str">
        <f t="shared" si="185"/>
        <v/>
      </c>
      <c r="G554" s="22" t="str">
        <f t="shared" si="183"/>
        <v xml:space="preserve"> </v>
      </c>
      <c r="H554" s="57" t="str">
        <f t="shared" si="186"/>
        <v/>
      </c>
      <c r="I554" s="12"/>
    </row>
    <row r="555" spans="1:9" s="23" customFormat="1" ht="15" x14ac:dyDescent="0.2">
      <c r="A555" s="81"/>
      <c r="B555" s="56" t="s">
        <v>126</v>
      </c>
      <c r="C555" s="37">
        <v>0</v>
      </c>
      <c r="D555" s="20">
        <v>0</v>
      </c>
      <c r="E555" s="41" t="str">
        <f t="shared" si="184"/>
        <v/>
      </c>
      <c r="F555" s="41" t="str">
        <f t="shared" si="185"/>
        <v/>
      </c>
      <c r="G555" s="22" t="str">
        <f t="shared" si="183"/>
        <v xml:space="preserve"> </v>
      </c>
      <c r="H555" s="57" t="str">
        <f t="shared" si="186"/>
        <v/>
      </c>
      <c r="I555" s="12"/>
    </row>
    <row r="556" spans="1:9" s="23" customFormat="1" ht="15" x14ac:dyDescent="0.2">
      <c r="A556" s="81"/>
      <c r="B556" s="56" t="s">
        <v>139</v>
      </c>
      <c r="C556" s="37">
        <v>0</v>
      </c>
      <c r="D556" s="20">
        <v>0</v>
      </c>
      <c r="E556" s="41" t="str">
        <f t="shared" si="184"/>
        <v/>
      </c>
      <c r="F556" s="41" t="str">
        <f t="shared" si="185"/>
        <v/>
      </c>
      <c r="G556" s="22" t="str">
        <f t="shared" si="183"/>
        <v xml:space="preserve"> </v>
      </c>
      <c r="H556" s="57" t="str">
        <f t="shared" si="186"/>
        <v/>
      </c>
      <c r="I556" s="12"/>
    </row>
    <row r="557" spans="1:9" s="23" customFormat="1" ht="30" x14ac:dyDescent="0.2">
      <c r="A557" s="81"/>
      <c r="B557" s="56" t="s">
        <v>298</v>
      </c>
      <c r="C557" s="37">
        <v>8</v>
      </c>
      <c r="D557" s="20">
        <v>19</v>
      </c>
      <c r="E557" s="41">
        <f t="shared" si="184"/>
        <v>1.5160128861095318E-3</v>
      </c>
      <c r="F557" s="41">
        <f t="shared" si="185"/>
        <v>3.467153284671533E-3</v>
      </c>
      <c r="G557" s="22">
        <f t="shared" si="183"/>
        <v>1.375</v>
      </c>
      <c r="H557" s="57">
        <f t="shared" si="186"/>
        <v>2.0845177184006065E-3</v>
      </c>
      <c r="I557" s="12"/>
    </row>
    <row r="558" spans="1:9" s="23" customFormat="1" ht="30" x14ac:dyDescent="0.2">
      <c r="A558" s="81"/>
      <c r="B558" s="56" t="s">
        <v>299</v>
      </c>
      <c r="C558" s="37">
        <v>0</v>
      </c>
      <c r="D558" s="20">
        <v>0</v>
      </c>
      <c r="E558" s="41" t="str">
        <f t="shared" si="184"/>
        <v/>
      </c>
      <c r="F558" s="41" t="str">
        <f t="shared" si="185"/>
        <v/>
      </c>
      <c r="G558" s="22" t="str">
        <f t="shared" si="183"/>
        <v xml:space="preserve"> </v>
      </c>
      <c r="H558" s="57" t="str">
        <f t="shared" si="186"/>
        <v/>
      </c>
      <c r="I558" s="12"/>
    </row>
    <row r="559" spans="1:9" s="23" customFormat="1" ht="15" x14ac:dyDescent="0.2">
      <c r="A559" s="81"/>
      <c r="B559" s="56" t="s">
        <v>624</v>
      </c>
      <c r="C559" s="37">
        <v>0</v>
      </c>
      <c r="D559" s="20">
        <v>1</v>
      </c>
      <c r="E559" s="41" t="str">
        <f t="shared" ref="E559" si="187">+IF(C559=0,"",C559/C$355)</f>
        <v/>
      </c>
      <c r="F559" s="41">
        <f t="shared" ref="F559" si="188">+IF(D559=0,"",D559/D$355)</f>
        <v>1.8248175182481751E-4</v>
      </c>
      <c r="G559" s="41">
        <f t="shared" ref="G559" si="189">+IF(AND(C559=0,D559=0)," ",IF(C559=0,1,IF(D559=0,-1,(D559-C559)/C559)))</f>
        <v>1</v>
      </c>
      <c r="H559" s="57" t="str">
        <f t="shared" ref="H559" si="190">+IF(OR(AND(E559=""),(G559="")),"",E559*G559)</f>
        <v/>
      </c>
      <c r="I559" s="12"/>
    </row>
    <row r="560" spans="1:9" s="23" customFormat="1" ht="15" x14ac:dyDescent="0.2">
      <c r="A560" s="81"/>
      <c r="B560" s="56" t="s">
        <v>300</v>
      </c>
      <c r="C560" s="37">
        <v>2</v>
      </c>
      <c r="D560" s="20">
        <v>3</v>
      </c>
      <c r="E560" s="41">
        <f t="shared" si="184"/>
        <v>3.7900322152738296E-4</v>
      </c>
      <c r="F560" s="41">
        <f t="shared" si="185"/>
        <v>5.474452554744526E-4</v>
      </c>
      <c r="G560" s="22">
        <f t="shared" si="183"/>
        <v>0.5</v>
      </c>
      <c r="H560" s="57">
        <f t="shared" si="186"/>
        <v>1.8950161076369148E-4</v>
      </c>
      <c r="I560" s="12"/>
    </row>
    <row r="561" spans="1:9" s="23" customFormat="1" ht="30" x14ac:dyDescent="0.2">
      <c r="A561" s="81"/>
      <c r="B561" s="56" t="s">
        <v>489</v>
      </c>
      <c r="C561" s="37">
        <v>2</v>
      </c>
      <c r="D561" s="20">
        <v>1</v>
      </c>
      <c r="E561" s="41">
        <f t="shared" si="184"/>
        <v>3.7900322152738296E-4</v>
      </c>
      <c r="F561" s="41">
        <f t="shared" si="185"/>
        <v>1.8248175182481751E-4</v>
      </c>
      <c r="G561" s="22">
        <f t="shared" si="183"/>
        <v>-0.5</v>
      </c>
      <c r="H561" s="57">
        <f t="shared" si="186"/>
        <v>-1.8950161076369148E-4</v>
      </c>
      <c r="I561" s="12"/>
    </row>
    <row r="562" spans="1:9" s="23" customFormat="1" ht="15" x14ac:dyDescent="0.2">
      <c r="A562" s="81"/>
      <c r="B562" s="56" t="s">
        <v>136</v>
      </c>
      <c r="C562" s="37">
        <v>0</v>
      </c>
      <c r="D562" s="20">
        <v>0</v>
      </c>
      <c r="E562" s="41" t="str">
        <f t="shared" ref="E562:E584" si="191">+IF(C562=0,"",C562/C$355)</f>
        <v/>
      </c>
      <c r="F562" s="41" t="str">
        <f t="shared" ref="F562:F584" si="192">+IF(D562=0,"",D562/D$355)</f>
        <v/>
      </c>
      <c r="G562" s="22" t="str">
        <f t="shared" si="183"/>
        <v xml:space="preserve"> </v>
      </c>
      <c r="H562" s="57" t="str">
        <f t="shared" ref="H562:H584" si="193">+IF(OR(AND(E562=""),(G562="")),"",E562*G562)</f>
        <v/>
      </c>
      <c r="I562" s="12"/>
    </row>
    <row r="563" spans="1:9" s="23" customFormat="1" ht="15" x14ac:dyDescent="0.2">
      <c r="A563" s="81"/>
      <c r="B563" s="56" t="s">
        <v>301</v>
      </c>
      <c r="C563" s="37">
        <v>8</v>
      </c>
      <c r="D563" s="20">
        <v>14</v>
      </c>
      <c r="E563" s="41">
        <f t="shared" si="191"/>
        <v>1.5160128861095318E-3</v>
      </c>
      <c r="F563" s="41">
        <f t="shared" si="192"/>
        <v>2.5547445255474453E-3</v>
      </c>
      <c r="G563" s="22">
        <f t="shared" si="183"/>
        <v>0.75</v>
      </c>
      <c r="H563" s="57">
        <f t="shared" si="193"/>
        <v>1.1370096645821489E-3</v>
      </c>
      <c r="I563" s="12"/>
    </row>
    <row r="564" spans="1:9" s="23" customFormat="1" ht="30" x14ac:dyDescent="0.2">
      <c r="A564" s="81"/>
      <c r="B564" s="56" t="s">
        <v>302</v>
      </c>
      <c r="C564" s="37">
        <v>0</v>
      </c>
      <c r="D564" s="20">
        <v>0</v>
      </c>
      <c r="E564" s="41" t="str">
        <f t="shared" si="191"/>
        <v/>
      </c>
      <c r="F564" s="41" t="str">
        <f t="shared" si="192"/>
        <v/>
      </c>
      <c r="G564" s="22" t="str">
        <f t="shared" ref="G564:G584" si="194">+IF(AND(C564=0,D564=0)," ",IF(C564=0,1,IF(D564=0,-1,(D564-C564)/C564)))</f>
        <v xml:space="preserve"> </v>
      </c>
      <c r="H564" s="57" t="str">
        <f t="shared" si="193"/>
        <v/>
      </c>
      <c r="I564" s="12"/>
    </row>
    <row r="565" spans="1:9" s="23" customFormat="1" ht="15" x14ac:dyDescent="0.2">
      <c r="A565" s="81"/>
      <c r="B565" s="56" t="s">
        <v>303</v>
      </c>
      <c r="C565" s="37">
        <v>23</v>
      </c>
      <c r="D565" s="20">
        <v>11</v>
      </c>
      <c r="E565" s="41">
        <f t="shared" si="191"/>
        <v>4.3585370475649043E-3</v>
      </c>
      <c r="F565" s="41">
        <f t="shared" si="192"/>
        <v>2.0072992700729928E-3</v>
      </c>
      <c r="G565" s="22">
        <f t="shared" si="194"/>
        <v>-0.52173913043478259</v>
      </c>
      <c r="H565" s="57">
        <f t="shared" si="193"/>
        <v>-2.2740193291642978E-3</v>
      </c>
      <c r="I565" s="12"/>
    </row>
    <row r="566" spans="1:9" s="23" customFormat="1" ht="15" x14ac:dyDescent="0.2">
      <c r="A566" s="81"/>
      <c r="B566" s="56" t="s">
        <v>132</v>
      </c>
      <c r="C566" s="37">
        <v>0</v>
      </c>
      <c r="D566" s="20">
        <v>0</v>
      </c>
      <c r="E566" s="41" t="str">
        <f t="shared" si="191"/>
        <v/>
      </c>
      <c r="F566" s="41" t="str">
        <f t="shared" si="192"/>
        <v/>
      </c>
      <c r="G566" s="22" t="str">
        <f t="shared" si="194"/>
        <v xml:space="preserve"> </v>
      </c>
      <c r="H566" s="57" t="str">
        <f t="shared" si="193"/>
        <v/>
      </c>
      <c r="I566" s="12"/>
    </row>
    <row r="567" spans="1:9" s="23" customFormat="1" ht="15" x14ac:dyDescent="0.2">
      <c r="A567" s="81"/>
      <c r="B567" s="56" t="s">
        <v>134</v>
      </c>
      <c r="C567" s="37">
        <v>0</v>
      </c>
      <c r="D567" s="20">
        <v>0</v>
      </c>
      <c r="E567" s="41" t="str">
        <f t="shared" si="191"/>
        <v/>
      </c>
      <c r="F567" s="41" t="str">
        <f t="shared" si="192"/>
        <v/>
      </c>
      <c r="G567" s="22" t="str">
        <f t="shared" si="194"/>
        <v xml:space="preserve"> </v>
      </c>
      <c r="H567" s="57" t="str">
        <f t="shared" si="193"/>
        <v/>
      </c>
      <c r="I567" s="12"/>
    </row>
    <row r="568" spans="1:9" s="23" customFormat="1" ht="15" x14ac:dyDescent="0.2">
      <c r="A568" s="81"/>
      <c r="B568" s="56" t="s">
        <v>304</v>
      </c>
      <c r="C568" s="37">
        <v>69</v>
      </c>
      <c r="D568" s="20">
        <v>66</v>
      </c>
      <c r="E568" s="41">
        <f t="shared" si="191"/>
        <v>1.3075611142694713E-2</v>
      </c>
      <c r="F568" s="41">
        <f t="shared" si="192"/>
        <v>1.2043795620437956E-2</v>
      </c>
      <c r="G568" s="22">
        <f t="shared" si="194"/>
        <v>-4.3478260869565216E-2</v>
      </c>
      <c r="H568" s="57">
        <f t="shared" si="193"/>
        <v>-5.6850483229107444E-4</v>
      </c>
      <c r="I568" s="12"/>
    </row>
    <row r="569" spans="1:9" s="23" customFormat="1" ht="30" x14ac:dyDescent="0.2">
      <c r="A569" s="81"/>
      <c r="B569" s="56" t="s">
        <v>138</v>
      </c>
      <c r="C569" s="37">
        <v>50</v>
      </c>
      <c r="D569" s="20">
        <v>33</v>
      </c>
      <c r="E569" s="41">
        <f t="shared" si="191"/>
        <v>9.4750805381845753E-3</v>
      </c>
      <c r="F569" s="41">
        <f t="shared" si="192"/>
        <v>6.0218978102189779E-3</v>
      </c>
      <c r="G569" s="22">
        <f t="shared" si="194"/>
        <v>-0.34</v>
      </c>
      <c r="H569" s="57">
        <f t="shared" si="193"/>
        <v>-3.2215273829827558E-3</v>
      </c>
      <c r="I569" s="12"/>
    </row>
    <row r="570" spans="1:9" s="23" customFormat="1" ht="15" x14ac:dyDescent="0.2">
      <c r="A570" s="81"/>
      <c r="B570" s="56" t="s">
        <v>305</v>
      </c>
      <c r="C570" s="37">
        <v>52</v>
      </c>
      <c r="D570" s="20">
        <v>55</v>
      </c>
      <c r="E570" s="41">
        <f t="shared" si="191"/>
        <v>9.8540837597119579E-3</v>
      </c>
      <c r="F570" s="41">
        <f t="shared" si="192"/>
        <v>1.0036496350364963E-2</v>
      </c>
      <c r="G570" s="22">
        <f t="shared" si="194"/>
        <v>5.7692307692307696E-2</v>
      </c>
      <c r="H570" s="57">
        <f t="shared" si="193"/>
        <v>5.6850483229107455E-4</v>
      </c>
      <c r="I570" s="12"/>
    </row>
    <row r="571" spans="1:9" s="23" customFormat="1" ht="15" x14ac:dyDescent="0.2">
      <c r="A571" s="81"/>
      <c r="B571" s="56" t="s">
        <v>531</v>
      </c>
      <c r="C571" s="37">
        <v>9</v>
      </c>
      <c r="D571" s="20">
        <v>2</v>
      </c>
      <c r="E571" s="41">
        <f t="shared" si="191"/>
        <v>1.7055144968732233E-3</v>
      </c>
      <c r="F571" s="41">
        <f t="shared" si="192"/>
        <v>3.6496350364963501E-4</v>
      </c>
      <c r="G571" s="22">
        <f t="shared" si="194"/>
        <v>-0.77777777777777779</v>
      </c>
      <c r="H571" s="57">
        <f t="shared" si="193"/>
        <v>-1.3265112753458404E-3</v>
      </c>
      <c r="I571" s="12"/>
    </row>
    <row r="572" spans="1:9" s="23" customFormat="1" ht="15" x14ac:dyDescent="0.2">
      <c r="A572" s="81"/>
      <c r="B572" s="56" t="s">
        <v>127</v>
      </c>
      <c r="C572" s="37">
        <v>0</v>
      </c>
      <c r="D572" s="20">
        <v>0</v>
      </c>
      <c r="E572" s="41" t="str">
        <f t="shared" si="191"/>
        <v/>
      </c>
      <c r="F572" s="41" t="str">
        <f t="shared" si="192"/>
        <v/>
      </c>
      <c r="G572" s="22" t="str">
        <f t="shared" si="194"/>
        <v xml:space="preserve"> </v>
      </c>
      <c r="H572" s="57" t="str">
        <f t="shared" si="193"/>
        <v/>
      </c>
      <c r="I572" s="12"/>
    </row>
    <row r="573" spans="1:9" s="23" customFormat="1" ht="15" x14ac:dyDescent="0.2">
      <c r="A573" s="81"/>
      <c r="B573" s="56" t="s">
        <v>306</v>
      </c>
      <c r="C573" s="37">
        <v>0</v>
      </c>
      <c r="D573" s="20">
        <v>0</v>
      </c>
      <c r="E573" s="41" t="str">
        <f t="shared" si="191"/>
        <v/>
      </c>
      <c r="F573" s="41" t="str">
        <f t="shared" si="192"/>
        <v/>
      </c>
      <c r="G573" s="22" t="str">
        <f t="shared" si="194"/>
        <v xml:space="preserve"> </v>
      </c>
      <c r="H573" s="57" t="str">
        <f t="shared" si="193"/>
        <v/>
      </c>
      <c r="I573" s="12"/>
    </row>
    <row r="574" spans="1:9" s="23" customFormat="1" ht="15" x14ac:dyDescent="0.2">
      <c r="A574" s="81"/>
      <c r="B574" s="56" t="s">
        <v>307</v>
      </c>
      <c r="C574" s="37">
        <v>0</v>
      </c>
      <c r="D574" s="20">
        <v>1</v>
      </c>
      <c r="E574" s="41" t="str">
        <f t="shared" si="191"/>
        <v/>
      </c>
      <c r="F574" s="41">
        <f t="shared" si="192"/>
        <v>1.8248175182481751E-4</v>
      </c>
      <c r="G574" s="22">
        <f t="shared" si="194"/>
        <v>1</v>
      </c>
      <c r="H574" s="57" t="str">
        <f t="shared" si="193"/>
        <v/>
      </c>
      <c r="I574" s="12"/>
    </row>
    <row r="575" spans="1:9" s="23" customFormat="1" ht="15" x14ac:dyDescent="0.2">
      <c r="A575" s="81"/>
      <c r="B575" s="56" t="s">
        <v>490</v>
      </c>
      <c r="C575" s="37">
        <v>0</v>
      </c>
      <c r="D575" s="20">
        <v>0</v>
      </c>
      <c r="E575" s="41" t="str">
        <f t="shared" si="191"/>
        <v/>
      </c>
      <c r="F575" s="41" t="str">
        <f t="shared" si="192"/>
        <v/>
      </c>
      <c r="G575" s="22" t="str">
        <f t="shared" si="194"/>
        <v xml:space="preserve"> </v>
      </c>
      <c r="H575" s="57" t="str">
        <f t="shared" si="193"/>
        <v/>
      </c>
      <c r="I575" s="12"/>
    </row>
    <row r="576" spans="1:9" s="23" customFormat="1" ht="15" x14ac:dyDescent="0.2">
      <c r="A576" s="81"/>
      <c r="B576" s="56" t="s">
        <v>128</v>
      </c>
      <c r="C576" s="37">
        <v>0</v>
      </c>
      <c r="D576" s="20">
        <v>0</v>
      </c>
      <c r="E576" s="41" t="str">
        <f t="shared" si="191"/>
        <v/>
      </c>
      <c r="F576" s="41" t="str">
        <f t="shared" si="192"/>
        <v/>
      </c>
      <c r="G576" s="22" t="str">
        <f t="shared" si="194"/>
        <v xml:space="preserve"> </v>
      </c>
      <c r="H576" s="57" t="str">
        <f t="shared" si="193"/>
        <v/>
      </c>
      <c r="I576" s="12"/>
    </row>
    <row r="577" spans="1:9" s="23" customFormat="1" ht="15" x14ac:dyDescent="0.2">
      <c r="A577" s="81"/>
      <c r="B577" s="56" t="s">
        <v>135</v>
      </c>
      <c r="C577" s="37">
        <v>6</v>
      </c>
      <c r="D577" s="20">
        <v>5</v>
      </c>
      <c r="E577" s="41">
        <f t="shared" si="191"/>
        <v>1.1370096645821489E-3</v>
      </c>
      <c r="F577" s="41">
        <f t="shared" si="192"/>
        <v>9.1240875912408756E-4</v>
      </c>
      <c r="G577" s="22">
        <f t="shared" si="194"/>
        <v>-0.16666666666666666</v>
      </c>
      <c r="H577" s="57">
        <f t="shared" si="193"/>
        <v>-1.8950161076369148E-4</v>
      </c>
      <c r="I577" s="12"/>
    </row>
    <row r="578" spans="1:9" s="23" customFormat="1" ht="15" x14ac:dyDescent="0.2">
      <c r="A578" s="81"/>
      <c r="B578" s="56" t="s">
        <v>491</v>
      </c>
      <c r="C578" s="37">
        <v>3</v>
      </c>
      <c r="D578" s="20">
        <v>4</v>
      </c>
      <c r="E578" s="41">
        <f t="shared" si="191"/>
        <v>5.6850483229107444E-4</v>
      </c>
      <c r="F578" s="41">
        <f t="shared" si="192"/>
        <v>7.2992700729927003E-4</v>
      </c>
      <c r="G578" s="22">
        <f t="shared" si="194"/>
        <v>0.33333333333333331</v>
      </c>
      <c r="H578" s="57">
        <f t="shared" si="193"/>
        <v>1.8950161076369148E-4</v>
      </c>
      <c r="I578" s="12"/>
    </row>
    <row r="579" spans="1:9" s="23" customFormat="1" ht="30" x14ac:dyDescent="0.2">
      <c r="A579" s="81"/>
      <c r="B579" s="56" t="s">
        <v>308</v>
      </c>
      <c r="C579" s="37">
        <v>0</v>
      </c>
      <c r="D579" s="20">
        <v>0</v>
      </c>
      <c r="E579" s="41" t="str">
        <f t="shared" si="191"/>
        <v/>
      </c>
      <c r="F579" s="41" t="str">
        <f t="shared" si="192"/>
        <v/>
      </c>
      <c r="G579" s="22" t="str">
        <f t="shared" si="194"/>
        <v xml:space="preserve"> </v>
      </c>
      <c r="H579" s="57" t="str">
        <f t="shared" si="193"/>
        <v/>
      </c>
      <c r="I579" s="12"/>
    </row>
    <row r="580" spans="1:9" s="23" customFormat="1" ht="14.25" customHeight="1" x14ac:dyDescent="0.2">
      <c r="A580" s="81"/>
      <c r="B580" s="56" t="s">
        <v>309</v>
      </c>
      <c r="C580" s="37">
        <v>0</v>
      </c>
      <c r="D580" s="20">
        <v>0</v>
      </c>
      <c r="E580" s="41" t="str">
        <f t="shared" si="191"/>
        <v/>
      </c>
      <c r="F580" s="41" t="str">
        <f t="shared" si="192"/>
        <v/>
      </c>
      <c r="G580" s="22" t="str">
        <f t="shared" si="194"/>
        <v xml:space="preserve"> </v>
      </c>
      <c r="H580" s="57" t="str">
        <f t="shared" si="193"/>
        <v/>
      </c>
      <c r="I580" s="12"/>
    </row>
    <row r="581" spans="1:9" s="43" customFormat="1" ht="15" x14ac:dyDescent="0.2">
      <c r="A581" s="81"/>
      <c r="B581" s="56" t="s">
        <v>310</v>
      </c>
      <c r="C581" s="37">
        <v>0</v>
      </c>
      <c r="D581" s="20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7">
        <v>0</v>
      </c>
      <c r="D582" s="20">
        <v>0</v>
      </c>
      <c r="E582" s="41" t="str">
        <f t="shared" si="191"/>
        <v/>
      </c>
      <c r="F582" s="41" t="str">
        <f t="shared" si="192"/>
        <v/>
      </c>
      <c r="G582" s="22" t="str">
        <f t="shared" si="194"/>
        <v xml:space="preserve"> </v>
      </c>
      <c r="H582" s="57" t="str">
        <f t="shared" si="193"/>
        <v/>
      </c>
      <c r="I582" s="12"/>
    </row>
    <row r="583" spans="1:9" s="23" customFormat="1" ht="30" x14ac:dyDescent="0.2">
      <c r="A583" s="81"/>
      <c r="B583" s="56" t="s">
        <v>492</v>
      </c>
      <c r="C583" s="37">
        <v>0</v>
      </c>
      <c r="D583" s="20">
        <v>0</v>
      </c>
      <c r="E583" s="41" t="str">
        <f t="shared" si="191"/>
        <v/>
      </c>
      <c r="F583" s="41" t="str">
        <f t="shared" si="192"/>
        <v/>
      </c>
      <c r="G583" s="22" t="str">
        <f t="shared" si="194"/>
        <v xml:space="preserve"> </v>
      </c>
      <c r="H583" s="57" t="str">
        <f t="shared" si="193"/>
        <v/>
      </c>
      <c r="I583" s="12"/>
    </row>
    <row r="584" spans="1:9" s="23" customFormat="1" ht="30.75" thickBot="1" x14ac:dyDescent="0.25">
      <c r="A584" s="81"/>
      <c r="B584" s="58" t="s">
        <v>493</v>
      </c>
      <c r="C584" s="59">
        <v>0</v>
      </c>
      <c r="D584" s="89">
        <v>0</v>
      </c>
      <c r="E584" s="61" t="str">
        <f t="shared" si="191"/>
        <v/>
      </c>
      <c r="F584" s="61" t="str">
        <f t="shared" si="192"/>
        <v/>
      </c>
      <c r="G584" s="83" t="str">
        <f t="shared" si="194"/>
        <v xml:space="preserve"> </v>
      </c>
      <c r="H584" s="62" t="str">
        <f t="shared" si="193"/>
        <v/>
      </c>
      <c r="I584" s="12"/>
    </row>
    <row r="585" spans="1:9" s="12" customFormat="1" x14ac:dyDescent="0.2">
      <c r="A585" s="86"/>
      <c r="B585" s="18"/>
      <c r="C585" s="18"/>
      <c r="D585" s="18"/>
      <c r="H585" s="19"/>
    </row>
    <row r="586" spans="1:9" s="12" customFormat="1" x14ac:dyDescent="0.2">
      <c r="A586" s="86"/>
      <c r="B586" s="18"/>
      <c r="C586" s="18"/>
      <c r="D586" s="18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3">
        <f>SUM(C591:C617)</f>
        <v>664</v>
      </c>
      <c r="D590" s="14">
        <f>SUM(D591:D617)</f>
        <v>1235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0.85993975903614461</v>
      </c>
      <c r="H590" s="48">
        <f>+IF(OR(AND(E590=""),(G590="")),"",E590*G590)</f>
        <v>0.85993975903614461</v>
      </c>
    </row>
    <row r="591" spans="1:9" s="23" customFormat="1" ht="15" x14ac:dyDescent="0.2">
      <c r="A591" s="81"/>
      <c r="B591" s="56" t="s">
        <v>312</v>
      </c>
      <c r="C591" s="37">
        <v>6</v>
      </c>
      <c r="D591" s="20">
        <v>2</v>
      </c>
      <c r="E591" s="41">
        <f>+IF(C591=0,"",C591/C$590)</f>
        <v>9.0361445783132526E-3</v>
      </c>
      <c r="F591" s="41">
        <f>+IF(D591=0,"",D591/D$590)</f>
        <v>1.6194331983805667E-3</v>
      </c>
      <c r="G591" s="22">
        <f t="shared" ref="G591:G617" si="195">+IF(AND(C591=0,D591=0)," ",IF(C591=0,1,IF(D591=0,-1,(D591-C591)/C591)))</f>
        <v>-0.66666666666666663</v>
      </c>
      <c r="H591" s="57">
        <f>+IF(OR(AND(E591=""),(G591="")),"",E591*G591)</f>
        <v>-6.0240963855421681E-3</v>
      </c>
      <c r="I591" s="12"/>
    </row>
    <row r="592" spans="1:9" s="23" customFormat="1" ht="15" x14ac:dyDescent="0.2">
      <c r="A592" s="81"/>
      <c r="B592" s="56" t="s">
        <v>140</v>
      </c>
      <c r="C592" s="37">
        <v>10</v>
      </c>
      <c r="D592" s="20">
        <v>125</v>
      </c>
      <c r="E592" s="41">
        <f t="shared" ref="E592:E617" si="196">+IF(C592=0,"",C592/C$590)</f>
        <v>1.5060240963855422E-2</v>
      </c>
      <c r="F592" s="41">
        <f t="shared" ref="F592:F617" si="197">+IF(D592=0,"",D592/D$590)</f>
        <v>0.10121457489878542</v>
      </c>
      <c r="G592" s="22">
        <f t="shared" si="195"/>
        <v>11.5</v>
      </c>
      <c r="H592" s="57">
        <f t="shared" ref="H592:H617" si="198">+IF(OR(AND(E592=""),(G592="")),"",E592*G592)</f>
        <v>0.17319277108433734</v>
      </c>
      <c r="I592" s="12"/>
    </row>
    <row r="593" spans="1:9" s="23" customFormat="1" ht="30" x14ac:dyDescent="0.2">
      <c r="A593" s="81"/>
      <c r="B593" s="56" t="s">
        <v>574</v>
      </c>
      <c r="C593" s="37">
        <v>57</v>
      </c>
      <c r="D593" s="20">
        <v>79</v>
      </c>
      <c r="E593" s="41">
        <f t="shared" si="196"/>
        <v>8.5843373493975902E-2</v>
      </c>
      <c r="F593" s="41">
        <f t="shared" si="197"/>
        <v>6.396761133603239E-2</v>
      </c>
      <c r="G593" s="22">
        <f t="shared" si="195"/>
        <v>0.38596491228070173</v>
      </c>
      <c r="H593" s="57">
        <f t="shared" si="198"/>
        <v>3.3132530120481923E-2</v>
      </c>
      <c r="I593" s="12"/>
    </row>
    <row r="594" spans="1:9" s="23" customFormat="1" ht="15" x14ac:dyDescent="0.2">
      <c r="A594" s="81"/>
      <c r="B594" s="56" t="s">
        <v>313</v>
      </c>
      <c r="C594" s="37">
        <v>210</v>
      </c>
      <c r="D594" s="20">
        <v>335</v>
      </c>
      <c r="E594" s="41">
        <f t="shared" si="196"/>
        <v>0.31626506024096385</v>
      </c>
      <c r="F594" s="41">
        <f t="shared" si="197"/>
        <v>0.27125506072874495</v>
      </c>
      <c r="G594" s="22">
        <f t="shared" si="195"/>
        <v>0.59523809523809523</v>
      </c>
      <c r="H594" s="57">
        <f t="shared" si="198"/>
        <v>0.18825301204819275</v>
      </c>
      <c r="I594" s="12"/>
    </row>
    <row r="595" spans="1:9" s="23" customFormat="1" ht="15" x14ac:dyDescent="0.2">
      <c r="A595" s="81"/>
      <c r="B595" s="56" t="s">
        <v>141</v>
      </c>
      <c r="C595" s="37">
        <v>24</v>
      </c>
      <c r="D595" s="20">
        <v>66</v>
      </c>
      <c r="E595" s="41">
        <f t="shared" si="196"/>
        <v>3.614457831325301E-2</v>
      </c>
      <c r="F595" s="41">
        <f t="shared" si="197"/>
        <v>5.3441295546558708E-2</v>
      </c>
      <c r="G595" s="22">
        <f t="shared" si="195"/>
        <v>1.75</v>
      </c>
      <c r="H595" s="57">
        <f t="shared" si="198"/>
        <v>6.3253012048192767E-2</v>
      </c>
      <c r="I595" s="12"/>
    </row>
    <row r="596" spans="1:9" s="23" customFormat="1" ht="15" x14ac:dyDescent="0.2">
      <c r="A596" s="81"/>
      <c r="B596" s="56" t="s">
        <v>640</v>
      </c>
      <c r="C596" s="37">
        <v>8</v>
      </c>
      <c r="D596" s="20">
        <v>0</v>
      </c>
      <c r="E596" s="41">
        <f t="shared" si="196"/>
        <v>1.2048192771084338E-2</v>
      </c>
      <c r="F596" s="41" t="str">
        <f t="shared" si="197"/>
        <v/>
      </c>
      <c r="G596" s="22">
        <f t="shared" si="195"/>
        <v>-1</v>
      </c>
      <c r="H596" s="57">
        <f t="shared" si="198"/>
        <v>-1.2048192771084338E-2</v>
      </c>
      <c r="I596" s="12"/>
    </row>
    <row r="597" spans="1:9" s="23" customFormat="1" ht="15" x14ac:dyDescent="0.2">
      <c r="A597" s="81"/>
      <c r="B597" s="56" t="s">
        <v>142</v>
      </c>
      <c r="C597" s="37">
        <v>1</v>
      </c>
      <c r="D597" s="20">
        <v>0</v>
      </c>
      <c r="E597" s="41">
        <f t="shared" si="196"/>
        <v>1.5060240963855422E-3</v>
      </c>
      <c r="F597" s="41" t="str">
        <f t="shared" si="197"/>
        <v/>
      </c>
      <c r="G597" s="22">
        <f t="shared" si="195"/>
        <v>-1</v>
      </c>
      <c r="H597" s="57">
        <f t="shared" si="198"/>
        <v>-1.5060240963855422E-3</v>
      </c>
      <c r="I597" s="12"/>
    </row>
    <row r="598" spans="1:9" s="23" customFormat="1" ht="15" x14ac:dyDescent="0.2">
      <c r="A598" s="81"/>
      <c r="B598" s="56" t="s">
        <v>314</v>
      </c>
      <c r="C598" s="37">
        <v>1</v>
      </c>
      <c r="D598" s="20">
        <v>21</v>
      </c>
      <c r="E598" s="41">
        <f t="shared" si="196"/>
        <v>1.5060240963855422E-3</v>
      </c>
      <c r="F598" s="41">
        <f t="shared" si="197"/>
        <v>1.7004048582995951E-2</v>
      </c>
      <c r="G598" s="22">
        <f t="shared" si="195"/>
        <v>20</v>
      </c>
      <c r="H598" s="57">
        <f t="shared" si="198"/>
        <v>3.0120481927710843E-2</v>
      </c>
      <c r="I598" s="12"/>
    </row>
    <row r="599" spans="1:9" s="23" customFormat="1" ht="15" x14ac:dyDescent="0.2">
      <c r="A599" s="81"/>
      <c r="B599" s="56" t="s">
        <v>315</v>
      </c>
      <c r="C599" s="37">
        <v>0</v>
      </c>
      <c r="D599" s="20">
        <v>1</v>
      </c>
      <c r="E599" s="41" t="str">
        <f t="shared" si="196"/>
        <v/>
      </c>
      <c r="F599" s="41">
        <f t="shared" si="197"/>
        <v>8.0971659919028337E-4</v>
      </c>
      <c r="G599" s="22">
        <f t="shared" si="195"/>
        <v>1</v>
      </c>
      <c r="H599" s="57" t="str">
        <f t="shared" si="198"/>
        <v/>
      </c>
      <c r="I599" s="12"/>
    </row>
    <row r="600" spans="1:9" s="23" customFormat="1" ht="30" x14ac:dyDescent="0.2">
      <c r="A600" s="81"/>
      <c r="B600" s="56" t="s">
        <v>494</v>
      </c>
      <c r="C600" s="37">
        <v>3</v>
      </c>
      <c r="D600" s="20">
        <v>3</v>
      </c>
      <c r="E600" s="41">
        <f t="shared" si="196"/>
        <v>4.5180722891566263E-3</v>
      </c>
      <c r="F600" s="41">
        <f t="shared" si="197"/>
        <v>2.4291497975708503E-3</v>
      </c>
      <c r="G600" s="22">
        <f t="shared" si="195"/>
        <v>0</v>
      </c>
      <c r="H600" s="57">
        <f t="shared" si="198"/>
        <v>0</v>
      </c>
      <c r="I600" s="12"/>
    </row>
    <row r="601" spans="1:9" s="23" customFormat="1" ht="15" x14ac:dyDescent="0.2">
      <c r="A601" s="81"/>
      <c r="B601" s="56" t="s">
        <v>523</v>
      </c>
      <c r="C601" s="37">
        <v>2</v>
      </c>
      <c r="D601" s="20">
        <v>21</v>
      </c>
      <c r="E601" s="41">
        <f t="shared" si="196"/>
        <v>3.0120481927710845E-3</v>
      </c>
      <c r="F601" s="41">
        <f t="shared" si="197"/>
        <v>1.7004048582995951E-2</v>
      </c>
      <c r="G601" s="22">
        <f t="shared" si="195"/>
        <v>9.5</v>
      </c>
      <c r="H601" s="57">
        <f t="shared" si="198"/>
        <v>2.8614457831325303E-2</v>
      </c>
      <c r="I601" s="12"/>
    </row>
    <row r="602" spans="1:9" s="23" customFormat="1" ht="15" x14ac:dyDescent="0.2">
      <c r="A602" s="81"/>
      <c r="B602" s="56" t="s">
        <v>551</v>
      </c>
      <c r="C602" s="37">
        <v>0</v>
      </c>
      <c r="D602" s="20">
        <v>0</v>
      </c>
      <c r="E602" s="41" t="str">
        <f t="shared" ref="E602" si="199">+IF(C602=0,"",C602/C$590)</f>
        <v/>
      </c>
      <c r="F602" s="41" t="str">
        <f t="shared" ref="F602" si="200">+IF(D602=0,"",D602/D$590)</f>
        <v/>
      </c>
      <c r="G602" s="22" t="str">
        <f t="shared" si="195"/>
        <v xml:space="preserve"> </v>
      </c>
      <c r="H602" s="57" t="str">
        <f t="shared" ref="H602" si="201">+IF(OR(AND(E602=""),(G602="")),"",E602*G602)</f>
        <v/>
      </c>
      <c r="I602" s="12"/>
    </row>
    <row r="603" spans="1:9" s="23" customFormat="1" ht="15" x14ac:dyDescent="0.2">
      <c r="A603" s="81"/>
      <c r="B603" s="56" t="s">
        <v>620</v>
      </c>
      <c r="C603" s="37">
        <v>0</v>
      </c>
      <c r="D603" s="20">
        <v>3</v>
      </c>
      <c r="E603" s="41" t="str">
        <f t="shared" ref="E603" si="202">+IF(C603=0,"",C603/C$590)</f>
        <v/>
      </c>
      <c r="F603" s="41">
        <f t="shared" ref="F603" si="203">+IF(D603=0,"",D603/D$590)</f>
        <v>2.4291497975708503E-3</v>
      </c>
      <c r="G603" s="41">
        <f t="shared" ref="G603" si="204">+IF(AND(C603=0,D603=0)," ",IF(C603=0,1,IF(D603=0,-1,(D603-C603)/C603)))</f>
        <v>1</v>
      </c>
      <c r="H603" s="57" t="str">
        <f t="shared" ref="H603" si="205">+IF(OR(AND(E603=""),(G603="")),"",E603*G603)</f>
        <v/>
      </c>
      <c r="I603" s="12"/>
    </row>
    <row r="604" spans="1:9" s="23" customFormat="1" ht="15" x14ac:dyDescent="0.2">
      <c r="A604" s="81"/>
      <c r="B604" s="56" t="s">
        <v>316</v>
      </c>
      <c r="C604" s="37">
        <v>0</v>
      </c>
      <c r="D604" s="20">
        <v>1</v>
      </c>
      <c r="E604" s="41" t="str">
        <f t="shared" si="196"/>
        <v/>
      </c>
      <c r="F604" s="41">
        <f t="shared" si="197"/>
        <v>8.0971659919028337E-4</v>
      </c>
      <c r="G604" s="22">
        <f t="shared" si="195"/>
        <v>1</v>
      </c>
      <c r="H604" s="57" t="str">
        <f t="shared" si="198"/>
        <v/>
      </c>
      <c r="I604" s="12"/>
    </row>
    <row r="605" spans="1:9" s="23" customFormat="1" ht="30" x14ac:dyDescent="0.2">
      <c r="A605" s="81"/>
      <c r="B605" s="56" t="s">
        <v>317</v>
      </c>
      <c r="C605" s="37">
        <v>45</v>
      </c>
      <c r="D605" s="20">
        <v>58</v>
      </c>
      <c r="E605" s="41">
        <f t="shared" si="196"/>
        <v>6.7771084337349394E-2</v>
      </c>
      <c r="F605" s="41">
        <f t="shared" si="197"/>
        <v>4.6963562753036439E-2</v>
      </c>
      <c r="G605" s="22">
        <f t="shared" si="195"/>
        <v>0.28888888888888886</v>
      </c>
      <c r="H605" s="57">
        <f t="shared" si="198"/>
        <v>1.9578313253012045E-2</v>
      </c>
      <c r="I605" s="12"/>
    </row>
    <row r="606" spans="1:9" s="23" customFormat="1" ht="15" x14ac:dyDescent="0.2">
      <c r="A606" s="81"/>
      <c r="B606" s="56" t="s">
        <v>143</v>
      </c>
      <c r="C606" s="37">
        <v>59</v>
      </c>
      <c r="D606" s="20">
        <v>63</v>
      </c>
      <c r="E606" s="41">
        <f t="shared" si="196"/>
        <v>8.8855421686746983E-2</v>
      </c>
      <c r="F606" s="41">
        <f t="shared" si="197"/>
        <v>5.1012145748987853E-2</v>
      </c>
      <c r="G606" s="22">
        <f t="shared" si="195"/>
        <v>6.7796610169491525E-2</v>
      </c>
      <c r="H606" s="57">
        <f t="shared" si="198"/>
        <v>6.0240963855421681E-3</v>
      </c>
      <c r="I606" s="12"/>
    </row>
    <row r="607" spans="1:9" s="23" customFormat="1" ht="15" x14ac:dyDescent="0.2">
      <c r="A607" s="81"/>
      <c r="B607" s="56" t="s">
        <v>144</v>
      </c>
      <c r="C607" s="37">
        <v>4</v>
      </c>
      <c r="D607" s="20">
        <v>4</v>
      </c>
      <c r="E607" s="41">
        <f t="shared" si="196"/>
        <v>6.024096385542169E-3</v>
      </c>
      <c r="F607" s="41">
        <f t="shared" si="197"/>
        <v>3.2388663967611335E-3</v>
      </c>
      <c r="G607" s="22">
        <f t="shared" si="195"/>
        <v>0</v>
      </c>
      <c r="H607" s="57">
        <f t="shared" si="198"/>
        <v>0</v>
      </c>
      <c r="I607" s="12"/>
    </row>
    <row r="608" spans="1:9" s="23" customFormat="1" ht="15" x14ac:dyDescent="0.2">
      <c r="A608" s="81"/>
      <c r="B608" s="56" t="s">
        <v>318</v>
      </c>
      <c r="C608" s="37">
        <v>135</v>
      </c>
      <c r="D608" s="20">
        <v>258</v>
      </c>
      <c r="E608" s="41">
        <f t="shared" si="196"/>
        <v>0.2033132530120482</v>
      </c>
      <c r="F608" s="41">
        <f t="shared" si="197"/>
        <v>0.20890688259109311</v>
      </c>
      <c r="G608" s="22">
        <f t="shared" si="195"/>
        <v>0.91111111111111109</v>
      </c>
      <c r="H608" s="57">
        <f t="shared" si="198"/>
        <v>0.18524096385542169</v>
      </c>
      <c r="I608" s="12"/>
    </row>
    <row r="609" spans="1:9" s="23" customFormat="1" ht="15" x14ac:dyDescent="0.2">
      <c r="A609" s="81"/>
      <c r="B609" s="56" t="s">
        <v>145</v>
      </c>
      <c r="C609" s="37">
        <v>34</v>
      </c>
      <c r="D609" s="20">
        <v>141</v>
      </c>
      <c r="E609" s="41">
        <f t="shared" si="196"/>
        <v>5.1204819277108432E-2</v>
      </c>
      <c r="F609" s="41">
        <f t="shared" si="197"/>
        <v>0.11417004048582996</v>
      </c>
      <c r="G609" s="22">
        <f t="shared" si="195"/>
        <v>3.1470588235294117</v>
      </c>
      <c r="H609" s="57">
        <f t="shared" si="198"/>
        <v>0.16114457831325299</v>
      </c>
      <c r="I609" s="12"/>
    </row>
    <row r="610" spans="1:9" s="23" customFormat="1" ht="15" x14ac:dyDescent="0.2">
      <c r="A610" s="81"/>
      <c r="B610" s="56" t="s">
        <v>319</v>
      </c>
      <c r="C610" s="37">
        <v>40</v>
      </c>
      <c r="D610" s="20">
        <v>25</v>
      </c>
      <c r="E610" s="41">
        <f t="shared" si="196"/>
        <v>6.0240963855421686E-2</v>
      </c>
      <c r="F610" s="41">
        <f t="shared" si="197"/>
        <v>2.0242914979757085E-2</v>
      </c>
      <c r="G610" s="22">
        <f t="shared" si="195"/>
        <v>-0.375</v>
      </c>
      <c r="H610" s="57">
        <f t="shared" si="198"/>
        <v>-2.2590361445783132E-2</v>
      </c>
      <c r="I610" s="12"/>
    </row>
    <row r="611" spans="1:9" s="23" customFormat="1" ht="15" x14ac:dyDescent="0.2">
      <c r="A611" s="81"/>
      <c r="B611" s="56" t="s">
        <v>146</v>
      </c>
      <c r="C611" s="37">
        <v>2</v>
      </c>
      <c r="D611" s="20">
        <v>7</v>
      </c>
      <c r="E611" s="41">
        <f t="shared" si="196"/>
        <v>3.0120481927710845E-3</v>
      </c>
      <c r="F611" s="41">
        <f t="shared" si="197"/>
        <v>5.6680161943319842E-3</v>
      </c>
      <c r="G611" s="22">
        <f t="shared" si="195"/>
        <v>2.5</v>
      </c>
      <c r="H611" s="57">
        <f t="shared" si="198"/>
        <v>7.5301204819277108E-3</v>
      </c>
      <c r="I611" s="12"/>
    </row>
    <row r="612" spans="1:9" s="23" customFormat="1" ht="30" x14ac:dyDescent="0.2">
      <c r="A612" s="81"/>
      <c r="B612" s="56" t="s">
        <v>147</v>
      </c>
      <c r="C612" s="37">
        <v>0</v>
      </c>
      <c r="D612" s="20">
        <v>0</v>
      </c>
      <c r="E612" s="41" t="str">
        <f t="shared" si="196"/>
        <v/>
      </c>
      <c r="F612" s="41" t="str">
        <f t="shared" si="197"/>
        <v/>
      </c>
      <c r="G612" s="22" t="str">
        <f t="shared" si="195"/>
        <v xml:space="preserve"> </v>
      </c>
      <c r="H612" s="57" t="str">
        <f t="shared" si="198"/>
        <v/>
      </c>
      <c r="I612" s="12"/>
    </row>
    <row r="613" spans="1:9" s="23" customFormat="1" ht="15" x14ac:dyDescent="0.2">
      <c r="A613" s="81"/>
      <c r="B613" s="56" t="s">
        <v>320</v>
      </c>
      <c r="C613" s="37">
        <v>2</v>
      </c>
      <c r="D613" s="20">
        <v>8</v>
      </c>
      <c r="E613" s="41">
        <f t="shared" si="196"/>
        <v>3.0120481927710845E-3</v>
      </c>
      <c r="F613" s="41">
        <f t="shared" si="197"/>
        <v>6.4777327935222669E-3</v>
      </c>
      <c r="G613" s="22">
        <f t="shared" si="195"/>
        <v>3</v>
      </c>
      <c r="H613" s="57">
        <f t="shared" si="198"/>
        <v>9.0361445783132543E-3</v>
      </c>
      <c r="I613" s="12"/>
    </row>
    <row r="614" spans="1:9" s="23" customFormat="1" ht="15" x14ac:dyDescent="0.2">
      <c r="A614" s="81"/>
      <c r="B614" s="56" t="s">
        <v>321</v>
      </c>
      <c r="C614" s="37">
        <v>0</v>
      </c>
      <c r="D614" s="20">
        <v>1</v>
      </c>
      <c r="E614" s="41" t="str">
        <f t="shared" si="196"/>
        <v/>
      </c>
      <c r="F614" s="41">
        <f t="shared" si="197"/>
        <v>8.0971659919028337E-4</v>
      </c>
      <c r="G614" s="22">
        <f t="shared" si="195"/>
        <v>1</v>
      </c>
      <c r="H614" s="57" t="str">
        <f t="shared" si="198"/>
        <v/>
      </c>
      <c r="I614" s="12"/>
    </row>
    <row r="615" spans="1:9" s="23" customFormat="1" ht="30" x14ac:dyDescent="0.2">
      <c r="A615" s="81"/>
      <c r="B615" s="56" t="s">
        <v>322</v>
      </c>
      <c r="C615" s="37">
        <v>11</v>
      </c>
      <c r="D615" s="20">
        <v>3</v>
      </c>
      <c r="E615" s="41">
        <f t="shared" si="196"/>
        <v>1.6566265060240965E-2</v>
      </c>
      <c r="F615" s="41">
        <f t="shared" si="197"/>
        <v>2.4291497975708503E-3</v>
      </c>
      <c r="G615" s="22">
        <f t="shared" si="195"/>
        <v>-0.72727272727272729</v>
      </c>
      <c r="H615" s="57">
        <f t="shared" si="198"/>
        <v>-1.2048192771084338E-2</v>
      </c>
      <c r="I615" s="12"/>
    </row>
    <row r="616" spans="1:9" s="23" customFormat="1" ht="30" x14ac:dyDescent="0.2">
      <c r="A616" s="81"/>
      <c r="B616" s="56" t="s">
        <v>641</v>
      </c>
      <c r="C616" s="37">
        <v>2</v>
      </c>
      <c r="D616" s="20">
        <v>7</v>
      </c>
      <c r="E616" s="41">
        <f t="shared" si="196"/>
        <v>3.0120481927710845E-3</v>
      </c>
      <c r="F616" s="41">
        <f t="shared" si="197"/>
        <v>5.6680161943319842E-3</v>
      </c>
      <c r="G616" s="22">
        <f t="shared" si="195"/>
        <v>2.5</v>
      </c>
      <c r="H616" s="57">
        <f t="shared" si="198"/>
        <v>7.5301204819277108E-3</v>
      </c>
      <c r="I616" s="12"/>
    </row>
    <row r="617" spans="1:9" s="23" customFormat="1" ht="30.75" thickBot="1" x14ac:dyDescent="0.25">
      <c r="A617" s="81"/>
      <c r="B617" s="58" t="s">
        <v>495</v>
      </c>
      <c r="C617" s="59">
        <v>8</v>
      </c>
      <c r="D617" s="89">
        <v>3</v>
      </c>
      <c r="E617" s="61">
        <f t="shared" si="196"/>
        <v>1.2048192771084338E-2</v>
      </c>
      <c r="F617" s="61">
        <f t="shared" si="197"/>
        <v>2.4291497975708503E-3</v>
      </c>
      <c r="G617" s="83">
        <f t="shared" si="195"/>
        <v>-0.625</v>
      </c>
      <c r="H617" s="62">
        <f t="shared" si="198"/>
        <v>-7.5301204819277108E-3</v>
      </c>
      <c r="I617" s="12"/>
    </row>
    <row r="618" spans="1:9" x14ac:dyDescent="0.2">
      <c r="B618" s="6" t="s">
        <v>372</v>
      </c>
      <c r="D618" s="4"/>
      <c r="I618" s="12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618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397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350</v>
      </c>
      <c r="C8" s="13">
        <f>+C18+C75+C176+C355+C590</f>
        <v>6621</v>
      </c>
      <c r="D8" s="14">
        <f>+D18+D75+D176+D355+D590</f>
        <v>8976</v>
      </c>
      <c r="E8" s="15">
        <f>SUM(E9:E13)</f>
        <v>1</v>
      </c>
      <c r="F8" s="15">
        <f>SUM(F9:F13)</f>
        <v>1</v>
      </c>
      <c r="G8" s="15">
        <f>+(D8-C8)/C8</f>
        <v>0.35568645219755324</v>
      </c>
      <c r="H8" s="48">
        <f t="shared" ref="H8:H13" si="0">+IF(OR(AND(E8=""),(G8="")),"",E8*G8)</f>
        <v>0.35568645219755324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9</v>
      </c>
      <c r="D9" s="16">
        <f>+D18</f>
        <v>29</v>
      </c>
      <c r="E9" s="17">
        <f t="shared" ref="E9:F13" si="1">+C9/C$8</f>
        <v>1.3593112822836431E-3</v>
      </c>
      <c r="F9" s="17">
        <f t="shared" si="1"/>
        <v>3.2308377896613193E-3</v>
      </c>
      <c r="G9" s="17">
        <f t="shared" ref="G9:G13" si="2">+(D9-C9)/C9</f>
        <v>2.2222222222222223</v>
      </c>
      <c r="H9" s="50">
        <f t="shared" si="0"/>
        <v>3.0206917384080958E-3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158</v>
      </c>
      <c r="D10" s="16">
        <f>+D75</f>
        <v>634</v>
      </c>
      <c r="E10" s="17">
        <f t="shared" si="1"/>
        <v>2.3863464733423954E-2</v>
      </c>
      <c r="F10" s="17">
        <f t="shared" si="1"/>
        <v>7.0632798573975045E-2</v>
      </c>
      <c r="G10" s="17">
        <f t="shared" si="2"/>
        <v>3.0126582278481013</v>
      </c>
      <c r="H10" s="50">
        <f t="shared" si="0"/>
        <v>7.1892463374112675E-2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210</v>
      </c>
      <c r="D11" s="16">
        <f>+D176</f>
        <v>357</v>
      </c>
      <c r="E11" s="17">
        <f t="shared" si="1"/>
        <v>3.1717263253285E-2</v>
      </c>
      <c r="F11" s="17">
        <f t="shared" si="1"/>
        <v>3.9772727272727272E-2</v>
      </c>
      <c r="G11" s="17">
        <f t="shared" si="2"/>
        <v>0.7</v>
      </c>
      <c r="H11" s="50">
        <f t="shared" si="0"/>
        <v>2.22020842772995E-2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2014</v>
      </c>
      <c r="D12" s="16">
        <f>+D355</f>
        <v>2572</v>
      </c>
      <c r="E12" s="17">
        <f t="shared" si="1"/>
        <v>0.30418365805769521</v>
      </c>
      <c r="F12" s="17">
        <f t="shared" si="1"/>
        <v>0.28654188948306597</v>
      </c>
      <c r="G12" s="17">
        <f t="shared" si="2"/>
        <v>0.27706057596822242</v>
      </c>
      <c r="H12" s="50">
        <f t="shared" si="0"/>
        <v>8.4277299501585856E-2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4230</v>
      </c>
      <c r="D13" s="52">
        <f>+D590</f>
        <v>5384</v>
      </c>
      <c r="E13" s="53">
        <f t="shared" si="1"/>
        <v>0.63887630267331219</v>
      </c>
      <c r="F13" s="53">
        <f t="shared" si="1"/>
        <v>0.59982174688057044</v>
      </c>
      <c r="G13" s="53">
        <f t="shared" si="2"/>
        <v>0.27281323877068558</v>
      </c>
      <c r="H13" s="54">
        <f t="shared" si="0"/>
        <v>0.1742939133061471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3">
        <f>SUM(C19:C69)</f>
        <v>9</v>
      </c>
      <c r="D18" s="13">
        <f>SUM(D19:D69)</f>
        <v>29</v>
      </c>
      <c r="E18" s="15">
        <f t="shared" ref="E18:E19" si="3">+IF(C18=0,"",C18/C$18)</f>
        <v>1</v>
      </c>
      <c r="F18" s="15">
        <f t="shared" ref="F18:F19" si="4">+IF(D18=0,"",D18/D$18)</f>
        <v>1</v>
      </c>
      <c r="G18" s="15">
        <f t="shared" ref="G18" si="5">+IF(OR(AND(D18=0),(C18=0)),"0",((D18-C18)/C18))</f>
        <v>2.2222222222222223</v>
      </c>
      <c r="H18" s="48">
        <f t="shared" ref="H18:H19" si="6">+IF(OR(AND(E18=""),(G18="")),"",E18*G18)</f>
        <v>2.2222222222222223</v>
      </c>
    </row>
    <row r="19" spans="1:9" s="12" customFormat="1" ht="15" x14ac:dyDescent="0.2">
      <c r="A19" s="86"/>
      <c r="B19" s="55" t="s">
        <v>0</v>
      </c>
      <c r="C19" s="20">
        <v>0</v>
      </c>
      <c r="D19" s="20">
        <v>0</v>
      </c>
      <c r="E19" s="21" t="str">
        <f t="shared" si="3"/>
        <v/>
      </c>
      <c r="F19" s="21" t="str">
        <f t="shared" si="4"/>
        <v/>
      </c>
      <c r="G19" s="22" t="str">
        <f>+IF(AND(C19=0,D19=0)," ",IF(C19=0,1,IF(D19=0,-1,(D19-C19)/C19)))</f>
        <v xml:space="preserve"> </v>
      </c>
      <c r="H19" s="50" t="str">
        <f t="shared" si="6"/>
        <v/>
      </c>
    </row>
    <row r="20" spans="1:9" s="12" customFormat="1" ht="15" x14ac:dyDescent="0.2">
      <c r="A20" s="86"/>
      <c r="B20" s="55" t="s">
        <v>148</v>
      </c>
      <c r="C20" s="20">
        <v>1</v>
      </c>
      <c r="D20" s="20">
        <v>1</v>
      </c>
      <c r="E20" s="21">
        <f t="shared" ref="E20:E69" si="7">+IF(C20=0,"",C20/C$18)</f>
        <v>0.1111111111111111</v>
      </c>
      <c r="F20" s="21">
        <f t="shared" ref="F20:F69" si="8">+IF(D20=0,"",D20/D$18)</f>
        <v>3.4482758620689655E-2</v>
      </c>
      <c r="G20" s="22">
        <f t="shared" ref="G20:G69" si="9">+IF(AND(C20=0,D20=0)," ",IF(C20=0,1,IF(D20=0,-1,(D20-C20)/C20)))</f>
        <v>0</v>
      </c>
      <c r="H20" s="50">
        <f t="shared" ref="H20:H69" si="10">+IF(OR(AND(E20=""),(G20="")),"",E20*G20)</f>
        <v>0</v>
      </c>
    </row>
    <row r="21" spans="1:9" s="12" customFormat="1" ht="45" x14ac:dyDescent="0.2">
      <c r="A21" s="86"/>
      <c r="B21" s="55" t="s">
        <v>1</v>
      </c>
      <c r="C21" s="20">
        <v>0</v>
      </c>
      <c r="D21" s="20">
        <v>0</v>
      </c>
      <c r="E21" s="21" t="str">
        <f t="shared" si="7"/>
        <v/>
      </c>
      <c r="F21" s="21" t="str">
        <f t="shared" si="8"/>
        <v/>
      </c>
      <c r="G21" s="22" t="str">
        <f t="shared" si="9"/>
        <v xml:space="preserve"> </v>
      </c>
      <c r="H21" s="50" t="str">
        <f t="shared" si="10"/>
        <v/>
      </c>
    </row>
    <row r="22" spans="1:9" s="12" customFormat="1" ht="45" x14ac:dyDescent="0.2">
      <c r="A22" s="86"/>
      <c r="B22" s="55" t="s">
        <v>410</v>
      </c>
      <c r="C22" s="20">
        <v>0</v>
      </c>
      <c r="D22" s="20">
        <v>0</v>
      </c>
      <c r="E22" s="21" t="str">
        <f t="shared" si="7"/>
        <v/>
      </c>
      <c r="F22" s="21" t="str">
        <f t="shared" si="8"/>
        <v/>
      </c>
      <c r="G22" s="22" t="str">
        <f t="shared" si="9"/>
        <v xml:space="preserve"> </v>
      </c>
      <c r="H22" s="50" t="str">
        <f t="shared" si="10"/>
        <v/>
      </c>
    </row>
    <row r="23" spans="1:9" s="12" customFormat="1" ht="30" x14ac:dyDescent="0.2">
      <c r="A23" s="86"/>
      <c r="B23" s="55" t="s">
        <v>149</v>
      </c>
      <c r="C23" s="20">
        <v>0</v>
      </c>
      <c r="D23" s="20">
        <v>0</v>
      </c>
      <c r="E23" s="21" t="str">
        <f t="shared" si="7"/>
        <v/>
      </c>
      <c r="F23" s="21" t="str">
        <f t="shared" si="8"/>
        <v/>
      </c>
      <c r="G23" s="22" t="str">
        <f t="shared" si="9"/>
        <v xml:space="preserve"> </v>
      </c>
      <c r="H23" s="50" t="str">
        <f t="shared" si="10"/>
        <v/>
      </c>
    </row>
    <row r="24" spans="1:9" s="12" customFormat="1" ht="45" x14ac:dyDescent="0.2">
      <c r="A24" s="86"/>
      <c r="B24" s="55" t="s">
        <v>150</v>
      </c>
      <c r="C24" s="20">
        <v>0</v>
      </c>
      <c r="D24" s="20">
        <v>0</v>
      </c>
      <c r="E24" s="21" t="str">
        <f t="shared" si="7"/>
        <v/>
      </c>
      <c r="F24" s="21" t="str">
        <f t="shared" si="8"/>
        <v/>
      </c>
      <c r="G24" s="22" t="str">
        <f t="shared" si="9"/>
        <v xml:space="preserve"> </v>
      </c>
      <c r="H24" s="50" t="str">
        <f t="shared" si="10"/>
        <v/>
      </c>
    </row>
    <row r="25" spans="1:9" s="23" customFormat="1" ht="30" x14ac:dyDescent="0.2">
      <c r="A25" s="81"/>
      <c r="B25" s="56" t="s">
        <v>496</v>
      </c>
      <c r="C25" s="37">
        <v>0</v>
      </c>
      <c r="D25" s="20">
        <v>1</v>
      </c>
      <c r="E25" s="40" t="str">
        <f t="shared" si="7"/>
        <v/>
      </c>
      <c r="F25" s="40">
        <f t="shared" si="8"/>
        <v>3.4482758620689655E-2</v>
      </c>
      <c r="G25" s="22">
        <f t="shared" si="9"/>
        <v>1</v>
      </c>
      <c r="H25" s="57" t="str">
        <f t="shared" si="10"/>
        <v/>
      </c>
      <c r="I25" s="12"/>
    </row>
    <row r="26" spans="1:9" s="23" customFormat="1" ht="15" x14ac:dyDescent="0.2">
      <c r="A26" s="81"/>
      <c r="B26" s="56" t="s">
        <v>2</v>
      </c>
      <c r="C26" s="37">
        <v>0</v>
      </c>
      <c r="D26" s="20">
        <v>0</v>
      </c>
      <c r="E26" s="40" t="str">
        <f t="shared" si="7"/>
        <v/>
      </c>
      <c r="F26" s="40" t="str">
        <f t="shared" si="8"/>
        <v/>
      </c>
      <c r="G26" s="22" t="str">
        <f t="shared" si="9"/>
        <v xml:space="preserve"> </v>
      </c>
      <c r="H26" s="57" t="str">
        <f t="shared" si="10"/>
        <v/>
      </c>
      <c r="I26" s="12"/>
    </row>
    <row r="27" spans="1:9" s="23" customFormat="1" ht="15" x14ac:dyDescent="0.2">
      <c r="A27" s="81"/>
      <c r="B27" s="56" t="s">
        <v>552</v>
      </c>
      <c r="C27" s="37">
        <v>0</v>
      </c>
      <c r="D27" s="20">
        <v>0</v>
      </c>
      <c r="E27" s="40" t="str">
        <f t="shared" si="7"/>
        <v/>
      </c>
      <c r="F27" s="40" t="str">
        <f t="shared" si="8"/>
        <v/>
      </c>
      <c r="G27" s="22" t="str">
        <f t="shared" si="9"/>
        <v xml:space="preserve"> </v>
      </c>
      <c r="H27" s="57" t="str">
        <f t="shared" si="10"/>
        <v/>
      </c>
      <c r="I27" s="12"/>
    </row>
    <row r="28" spans="1:9" s="23" customFormat="1" ht="15" x14ac:dyDescent="0.2">
      <c r="A28" s="81"/>
      <c r="B28" s="56" t="s">
        <v>3</v>
      </c>
      <c r="C28" s="37">
        <v>1</v>
      </c>
      <c r="D28" s="20">
        <v>0</v>
      </c>
      <c r="E28" s="40">
        <f t="shared" si="7"/>
        <v>0.1111111111111111</v>
      </c>
      <c r="F28" s="40" t="str">
        <f t="shared" si="8"/>
        <v/>
      </c>
      <c r="G28" s="22">
        <f t="shared" si="9"/>
        <v>-1</v>
      </c>
      <c r="H28" s="57">
        <f t="shared" si="10"/>
        <v>-0.1111111111111111</v>
      </c>
      <c r="I28" s="12"/>
    </row>
    <row r="29" spans="1:9" s="23" customFormat="1" ht="15" x14ac:dyDescent="0.2">
      <c r="A29" s="81"/>
      <c r="B29" s="56" t="s">
        <v>5</v>
      </c>
      <c r="C29" s="37">
        <v>1</v>
      </c>
      <c r="D29" s="20">
        <v>0</v>
      </c>
      <c r="E29" s="40">
        <f t="shared" si="7"/>
        <v>0.1111111111111111</v>
      </c>
      <c r="F29" s="40" t="str">
        <f t="shared" si="8"/>
        <v/>
      </c>
      <c r="G29" s="22">
        <f t="shared" si="9"/>
        <v>-1</v>
      </c>
      <c r="H29" s="57">
        <f t="shared" si="10"/>
        <v>-0.1111111111111111</v>
      </c>
      <c r="I29" s="12"/>
    </row>
    <row r="30" spans="1:9" s="23" customFormat="1" ht="30" x14ac:dyDescent="0.2">
      <c r="A30" s="81"/>
      <c r="B30" s="56" t="s">
        <v>151</v>
      </c>
      <c r="C30" s="37">
        <v>0</v>
      </c>
      <c r="D30" s="20">
        <v>0</v>
      </c>
      <c r="E30" s="40" t="str">
        <f t="shared" si="7"/>
        <v/>
      </c>
      <c r="F30" s="40" t="str">
        <f t="shared" si="8"/>
        <v/>
      </c>
      <c r="G30" s="22" t="str">
        <f t="shared" si="9"/>
        <v xml:space="preserve"> </v>
      </c>
      <c r="H30" s="57" t="str">
        <f t="shared" si="10"/>
        <v/>
      </c>
      <c r="I30" s="12"/>
    </row>
    <row r="31" spans="1:9" s="23" customFormat="1" ht="15" x14ac:dyDescent="0.2">
      <c r="A31" s="81"/>
      <c r="B31" s="56" t="s">
        <v>152</v>
      </c>
      <c r="C31" s="37">
        <v>1</v>
      </c>
      <c r="D31" s="20">
        <v>0</v>
      </c>
      <c r="E31" s="40">
        <f t="shared" si="7"/>
        <v>0.1111111111111111</v>
      </c>
      <c r="F31" s="40" t="str">
        <f t="shared" si="8"/>
        <v/>
      </c>
      <c r="G31" s="22">
        <f t="shared" si="9"/>
        <v>-1</v>
      </c>
      <c r="H31" s="57">
        <f t="shared" si="10"/>
        <v>-0.1111111111111111</v>
      </c>
      <c r="I31" s="12"/>
    </row>
    <row r="32" spans="1:9" s="23" customFormat="1" ht="15" x14ac:dyDescent="0.2">
      <c r="A32" s="81"/>
      <c r="B32" s="56" t="s">
        <v>4</v>
      </c>
      <c r="C32" s="37">
        <v>0</v>
      </c>
      <c r="D32" s="20">
        <v>0</v>
      </c>
      <c r="E32" s="40" t="str">
        <f t="shared" si="7"/>
        <v/>
      </c>
      <c r="F32" s="40" t="str">
        <f t="shared" si="8"/>
        <v/>
      </c>
      <c r="G32" s="22" t="str">
        <f t="shared" si="9"/>
        <v xml:space="preserve"> </v>
      </c>
      <c r="H32" s="57" t="str">
        <f t="shared" si="10"/>
        <v/>
      </c>
      <c r="I32" s="12"/>
    </row>
    <row r="33" spans="1:9" s="23" customFormat="1" ht="15" x14ac:dyDescent="0.2">
      <c r="A33" s="81"/>
      <c r="B33" s="56" t="s">
        <v>6</v>
      </c>
      <c r="C33" s="37">
        <v>0</v>
      </c>
      <c r="D33" s="20">
        <v>0</v>
      </c>
      <c r="E33" s="40" t="str">
        <f t="shared" si="7"/>
        <v/>
      </c>
      <c r="F33" s="40" t="str">
        <f t="shared" si="8"/>
        <v/>
      </c>
      <c r="G33" s="22" t="str">
        <f t="shared" si="9"/>
        <v xml:space="preserve"> </v>
      </c>
      <c r="H33" s="57" t="str">
        <f t="shared" si="10"/>
        <v/>
      </c>
      <c r="I33" s="12"/>
    </row>
    <row r="34" spans="1:9" s="23" customFormat="1" ht="15" x14ac:dyDescent="0.2">
      <c r="A34" s="81"/>
      <c r="B34" s="56" t="s">
        <v>153</v>
      </c>
      <c r="C34" s="37">
        <v>0</v>
      </c>
      <c r="D34" s="20">
        <v>0</v>
      </c>
      <c r="E34" s="40" t="str">
        <f t="shared" si="7"/>
        <v/>
      </c>
      <c r="F34" s="40" t="str">
        <f t="shared" si="8"/>
        <v/>
      </c>
      <c r="G34" s="22" t="str">
        <f t="shared" si="9"/>
        <v xml:space="preserve"> 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7">
        <v>0</v>
      </c>
      <c r="D35" s="20">
        <v>2</v>
      </c>
      <c r="E35" s="40" t="str">
        <f t="shared" si="7"/>
        <v/>
      </c>
      <c r="F35" s="40">
        <f t="shared" si="8"/>
        <v>6.8965517241379309E-2</v>
      </c>
      <c r="G35" s="22">
        <f t="shared" si="9"/>
        <v>1</v>
      </c>
      <c r="H35" s="57" t="str">
        <f t="shared" si="10"/>
        <v/>
      </c>
      <c r="I35" s="12"/>
    </row>
    <row r="36" spans="1:9" s="23" customFormat="1" ht="30" x14ac:dyDescent="0.2">
      <c r="A36" s="81"/>
      <c r="B36" s="56" t="s">
        <v>155</v>
      </c>
      <c r="C36" s="37">
        <v>0</v>
      </c>
      <c r="D36" s="20">
        <v>0</v>
      </c>
      <c r="E36" s="40" t="str">
        <f t="shared" si="7"/>
        <v/>
      </c>
      <c r="F36" s="40" t="str">
        <f t="shared" si="8"/>
        <v/>
      </c>
      <c r="G36" s="22" t="str">
        <f t="shared" si="9"/>
        <v xml:space="preserve"> </v>
      </c>
      <c r="H36" s="57" t="str">
        <f t="shared" si="10"/>
        <v/>
      </c>
      <c r="I36" s="12"/>
    </row>
    <row r="37" spans="1:9" s="23" customFormat="1" ht="30" x14ac:dyDescent="0.2">
      <c r="A37" s="81"/>
      <c r="B37" s="56" t="s">
        <v>156</v>
      </c>
      <c r="C37" s="37">
        <v>0</v>
      </c>
      <c r="D37" s="20">
        <v>0</v>
      </c>
      <c r="E37" s="40" t="str">
        <f t="shared" si="7"/>
        <v/>
      </c>
      <c r="F37" s="40" t="str">
        <f t="shared" si="8"/>
        <v/>
      </c>
      <c r="G37" s="22" t="str">
        <f t="shared" si="9"/>
        <v xml:space="preserve"> </v>
      </c>
      <c r="H37" s="57" t="str">
        <f t="shared" si="10"/>
        <v/>
      </c>
      <c r="I37" s="12"/>
    </row>
    <row r="38" spans="1:9" s="23" customFormat="1" ht="15" x14ac:dyDescent="0.2">
      <c r="A38" s="81"/>
      <c r="B38" s="56" t="s">
        <v>7</v>
      </c>
      <c r="C38" s="37">
        <v>0</v>
      </c>
      <c r="D38" s="20">
        <v>1</v>
      </c>
      <c r="E38" s="40" t="str">
        <f t="shared" si="7"/>
        <v/>
      </c>
      <c r="F38" s="40">
        <f t="shared" si="8"/>
        <v>3.4482758620689655E-2</v>
      </c>
      <c r="G38" s="22">
        <f t="shared" si="9"/>
        <v>1</v>
      </c>
      <c r="H38" s="57" t="str">
        <f t="shared" si="10"/>
        <v/>
      </c>
      <c r="I38" s="12"/>
    </row>
    <row r="39" spans="1:9" s="23" customFormat="1" ht="30" x14ac:dyDescent="0.2">
      <c r="A39" s="81"/>
      <c r="B39" s="56" t="s">
        <v>157</v>
      </c>
      <c r="C39" s="37">
        <v>0</v>
      </c>
      <c r="D39" s="20">
        <v>0</v>
      </c>
      <c r="E39" s="40" t="str">
        <f t="shared" si="7"/>
        <v/>
      </c>
      <c r="F39" s="40" t="str">
        <f t="shared" si="8"/>
        <v/>
      </c>
      <c r="G39" s="22" t="str">
        <f t="shared" si="9"/>
        <v xml:space="preserve"> 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7">
        <v>0</v>
      </c>
      <c r="D40" s="20">
        <v>0</v>
      </c>
      <c r="E40" s="40" t="str">
        <f t="shared" si="7"/>
        <v/>
      </c>
      <c r="F40" s="40" t="str">
        <f t="shared" si="8"/>
        <v/>
      </c>
      <c r="G40" s="22" t="str">
        <f t="shared" si="9"/>
        <v xml:space="preserve"> </v>
      </c>
      <c r="H40" s="57" t="str">
        <f t="shared" si="10"/>
        <v/>
      </c>
      <c r="I40" s="12"/>
    </row>
    <row r="41" spans="1:9" s="23" customFormat="1" ht="15" x14ac:dyDescent="0.2">
      <c r="A41" s="81"/>
      <c r="B41" s="56" t="s">
        <v>159</v>
      </c>
      <c r="C41" s="37">
        <v>0</v>
      </c>
      <c r="D41" s="20">
        <v>0</v>
      </c>
      <c r="E41" s="40" t="str">
        <f t="shared" si="7"/>
        <v/>
      </c>
      <c r="F41" s="40" t="str">
        <f t="shared" si="8"/>
        <v/>
      </c>
      <c r="G41" s="22" t="str">
        <f t="shared" si="9"/>
        <v xml:space="preserve"> </v>
      </c>
      <c r="H41" s="57" t="str">
        <f t="shared" si="10"/>
        <v/>
      </c>
      <c r="I41" s="12"/>
    </row>
    <row r="42" spans="1:9" s="23" customFormat="1" ht="15" x14ac:dyDescent="0.2">
      <c r="A42" s="81"/>
      <c r="B42" s="56" t="s">
        <v>160</v>
      </c>
      <c r="C42" s="37">
        <v>0</v>
      </c>
      <c r="D42" s="20">
        <v>0</v>
      </c>
      <c r="E42" s="40" t="str">
        <f t="shared" si="7"/>
        <v/>
      </c>
      <c r="F42" s="40" t="str">
        <f t="shared" si="8"/>
        <v/>
      </c>
      <c r="G42" s="22" t="str">
        <f t="shared" si="9"/>
        <v xml:space="preserve"> </v>
      </c>
      <c r="H42" s="57" t="str">
        <f t="shared" si="10"/>
        <v/>
      </c>
      <c r="I42" s="12"/>
    </row>
    <row r="43" spans="1:9" s="23" customFormat="1" ht="30" x14ac:dyDescent="0.2">
      <c r="A43" s="81"/>
      <c r="B43" s="56" t="s">
        <v>161</v>
      </c>
      <c r="C43" s="37">
        <v>0</v>
      </c>
      <c r="D43" s="20">
        <v>0</v>
      </c>
      <c r="E43" s="40" t="str">
        <f t="shared" si="7"/>
        <v/>
      </c>
      <c r="F43" s="40" t="str">
        <f t="shared" si="8"/>
        <v/>
      </c>
      <c r="G43" s="22" t="str">
        <f t="shared" si="9"/>
        <v xml:space="preserve"> </v>
      </c>
      <c r="H43" s="57" t="str">
        <f t="shared" si="10"/>
        <v/>
      </c>
      <c r="I43" s="12"/>
    </row>
    <row r="44" spans="1:9" s="23" customFormat="1" ht="30" x14ac:dyDescent="0.2">
      <c r="A44" s="81"/>
      <c r="B44" s="56" t="s">
        <v>162</v>
      </c>
      <c r="C44" s="37">
        <v>0</v>
      </c>
      <c r="D44" s="20">
        <v>0</v>
      </c>
      <c r="E44" s="40" t="str">
        <f t="shared" si="7"/>
        <v/>
      </c>
      <c r="F44" s="40" t="str">
        <f t="shared" si="8"/>
        <v/>
      </c>
      <c r="G44" s="22" t="str">
        <f t="shared" si="9"/>
        <v xml:space="preserve"> </v>
      </c>
      <c r="H44" s="57" t="str">
        <f t="shared" si="10"/>
        <v/>
      </c>
      <c r="I44" s="12"/>
    </row>
    <row r="45" spans="1:9" s="23" customFormat="1" ht="30" x14ac:dyDescent="0.2">
      <c r="A45" s="81"/>
      <c r="B45" s="56" t="s">
        <v>8</v>
      </c>
      <c r="C45" s="37">
        <v>0</v>
      </c>
      <c r="D45" s="20">
        <v>0</v>
      </c>
      <c r="E45" s="40" t="str">
        <f t="shared" si="7"/>
        <v/>
      </c>
      <c r="F45" s="40" t="str">
        <f t="shared" si="8"/>
        <v/>
      </c>
      <c r="G45" s="22" t="str">
        <f t="shared" si="9"/>
        <v xml:space="preserve"> </v>
      </c>
      <c r="H45" s="57" t="str">
        <f t="shared" si="10"/>
        <v/>
      </c>
      <c r="I45" s="12"/>
    </row>
    <row r="46" spans="1:9" s="23" customFormat="1" ht="15" x14ac:dyDescent="0.2">
      <c r="A46" s="81"/>
      <c r="B46" s="56" t="s">
        <v>411</v>
      </c>
      <c r="C46" s="37">
        <v>0</v>
      </c>
      <c r="D46" s="20">
        <v>0</v>
      </c>
      <c r="E46" s="40" t="str">
        <f t="shared" si="7"/>
        <v/>
      </c>
      <c r="F46" s="40" t="str">
        <f t="shared" si="8"/>
        <v/>
      </c>
      <c r="G46" s="22" t="str">
        <f t="shared" si="9"/>
        <v xml:space="preserve"> </v>
      </c>
      <c r="H46" s="57" t="str">
        <f t="shared" si="10"/>
        <v/>
      </c>
      <c r="I46" s="12"/>
    </row>
    <row r="47" spans="1:9" s="23" customFormat="1" ht="30" x14ac:dyDescent="0.2">
      <c r="A47" s="81"/>
      <c r="B47" s="56" t="s">
        <v>163</v>
      </c>
      <c r="C47" s="37">
        <v>0</v>
      </c>
      <c r="D47" s="20">
        <v>0</v>
      </c>
      <c r="E47" s="40" t="str">
        <f t="shared" si="7"/>
        <v/>
      </c>
      <c r="F47" s="40" t="str">
        <f t="shared" si="8"/>
        <v/>
      </c>
      <c r="G47" s="22" t="str">
        <f t="shared" si="9"/>
        <v xml:space="preserve"> </v>
      </c>
      <c r="H47" s="57" t="str">
        <f t="shared" si="10"/>
        <v/>
      </c>
      <c r="I47" s="12"/>
    </row>
    <row r="48" spans="1:9" s="23" customFormat="1" ht="30" x14ac:dyDescent="0.2">
      <c r="A48" s="81"/>
      <c r="B48" s="56" t="s">
        <v>553</v>
      </c>
      <c r="C48" s="37">
        <v>0</v>
      </c>
      <c r="D48" s="20">
        <v>0</v>
      </c>
      <c r="E48" s="40" t="str">
        <f t="shared" si="7"/>
        <v/>
      </c>
      <c r="F48" s="40" t="str">
        <f t="shared" si="8"/>
        <v/>
      </c>
      <c r="G48" s="22" t="str">
        <f t="shared" si="9"/>
        <v xml:space="preserve"> </v>
      </c>
      <c r="H48" s="57" t="str">
        <f t="shared" si="10"/>
        <v/>
      </c>
      <c r="I48" s="12"/>
    </row>
    <row r="49" spans="1:9" s="23" customFormat="1" ht="15" x14ac:dyDescent="0.2">
      <c r="A49" s="81"/>
      <c r="B49" s="56" t="s">
        <v>9</v>
      </c>
      <c r="C49" s="37">
        <v>0</v>
      </c>
      <c r="D49" s="20">
        <v>2</v>
      </c>
      <c r="E49" s="40" t="str">
        <f t="shared" si="7"/>
        <v/>
      </c>
      <c r="F49" s="40">
        <f t="shared" si="8"/>
        <v>6.8965517241379309E-2</v>
      </c>
      <c r="G49" s="22">
        <f t="shared" si="9"/>
        <v>1</v>
      </c>
      <c r="H49" s="57" t="str">
        <f t="shared" si="10"/>
        <v/>
      </c>
      <c r="I49" s="12"/>
    </row>
    <row r="50" spans="1:9" s="23" customFormat="1" ht="15" x14ac:dyDescent="0.2">
      <c r="A50" s="81"/>
      <c r="B50" s="56" t="s">
        <v>554</v>
      </c>
      <c r="C50" s="37">
        <v>0</v>
      </c>
      <c r="D50" s="20">
        <v>0</v>
      </c>
      <c r="E50" s="40" t="str">
        <f t="shared" si="7"/>
        <v/>
      </c>
      <c r="F50" s="40" t="str">
        <f t="shared" si="8"/>
        <v/>
      </c>
      <c r="G50" s="22" t="str">
        <f t="shared" si="9"/>
        <v xml:space="preserve"> </v>
      </c>
      <c r="H50" s="57" t="str">
        <f t="shared" si="10"/>
        <v/>
      </c>
      <c r="I50" s="12"/>
    </row>
    <row r="51" spans="1:9" s="23" customFormat="1" ht="15" x14ac:dyDescent="0.2">
      <c r="A51" s="81"/>
      <c r="B51" s="56" t="s">
        <v>12</v>
      </c>
      <c r="C51" s="37">
        <v>0</v>
      </c>
      <c r="D51" s="20">
        <v>2</v>
      </c>
      <c r="E51" s="40" t="str">
        <f t="shared" si="7"/>
        <v/>
      </c>
      <c r="F51" s="40">
        <f t="shared" si="8"/>
        <v>6.8965517241379309E-2</v>
      </c>
      <c r="G51" s="22">
        <f t="shared" si="9"/>
        <v>1</v>
      </c>
      <c r="H51" s="57" t="str">
        <f t="shared" si="10"/>
        <v/>
      </c>
      <c r="I51" s="12"/>
    </row>
    <row r="52" spans="1:9" s="23" customFormat="1" ht="30" x14ac:dyDescent="0.2">
      <c r="A52" s="81"/>
      <c r="B52" s="56" t="s">
        <v>11</v>
      </c>
      <c r="C52" s="37">
        <v>0</v>
      </c>
      <c r="D52" s="20">
        <v>0</v>
      </c>
      <c r="E52" s="40" t="str">
        <f t="shared" si="7"/>
        <v/>
      </c>
      <c r="F52" s="40" t="str">
        <f t="shared" si="8"/>
        <v/>
      </c>
      <c r="G52" s="22" t="str">
        <f t="shared" si="9"/>
        <v xml:space="preserve"> </v>
      </c>
      <c r="H52" s="57" t="str">
        <f t="shared" si="10"/>
        <v/>
      </c>
      <c r="I52" s="12"/>
    </row>
    <row r="53" spans="1:9" s="23" customFormat="1" ht="15" x14ac:dyDescent="0.2">
      <c r="A53" s="81"/>
      <c r="B53" s="56" t="s">
        <v>412</v>
      </c>
      <c r="C53" s="37">
        <v>0</v>
      </c>
      <c r="D53" s="20">
        <v>1</v>
      </c>
      <c r="E53" s="40" t="str">
        <f t="shared" si="7"/>
        <v/>
      </c>
      <c r="F53" s="40">
        <f t="shared" si="8"/>
        <v>3.4482758620689655E-2</v>
      </c>
      <c r="G53" s="22">
        <f t="shared" si="9"/>
        <v>1</v>
      </c>
      <c r="H53" s="57" t="str">
        <f t="shared" si="10"/>
        <v/>
      </c>
      <c r="I53" s="12"/>
    </row>
    <row r="54" spans="1:9" s="23" customFormat="1" ht="15" x14ac:dyDescent="0.2">
      <c r="A54" s="81"/>
      <c r="B54" s="56" t="s">
        <v>10</v>
      </c>
      <c r="C54" s="37">
        <v>0</v>
      </c>
      <c r="D54" s="20">
        <v>0</v>
      </c>
      <c r="E54" s="40" t="str">
        <f t="shared" si="7"/>
        <v/>
      </c>
      <c r="F54" s="40" t="str">
        <f t="shared" si="8"/>
        <v/>
      </c>
      <c r="G54" s="22" t="str">
        <f t="shared" si="9"/>
        <v xml:space="preserve"> </v>
      </c>
      <c r="H54" s="57" t="str">
        <f t="shared" si="10"/>
        <v/>
      </c>
      <c r="I54" s="12"/>
    </row>
    <row r="55" spans="1:9" s="23" customFormat="1" ht="15" x14ac:dyDescent="0.2">
      <c r="A55" s="81"/>
      <c r="B55" s="56" t="s">
        <v>164</v>
      </c>
      <c r="C55" s="37">
        <v>0</v>
      </c>
      <c r="D55" s="20">
        <v>0</v>
      </c>
      <c r="E55" s="40" t="str">
        <f t="shared" si="7"/>
        <v/>
      </c>
      <c r="F55" s="40" t="str">
        <f t="shared" si="8"/>
        <v/>
      </c>
      <c r="G55" s="22" t="str">
        <f t="shared" si="9"/>
        <v xml:space="preserve"> </v>
      </c>
      <c r="H55" s="57" t="str">
        <f t="shared" si="10"/>
        <v/>
      </c>
      <c r="I55" s="12"/>
    </row>
    <row r="56" spans="1:9" s="23" customFormat="1" ht="15" x14ac:dyDescent="0.2">
      <c r="A56" s="81"/>
      <c r="B56" s="56" t="s">
        <v>13</v>
      </c>
      <c r="C56" s="37">
        <v>0</v>
      </c>
      <c r="D56" s="20">
        <v>0</v>
      </c>
      <c r="E56" s="40" t="str">
        <f t="shared" si="7"/>
        <v/>
      </c>
      <c r="F56" s="40" t="str">
        <f t="shared" si="8"/>
        <v/>
      </c>
      <c r="G56" s="22" t="str">
        <f t="shared" si="9"/>
        <v xml:space="preserve"> </v>
      </c>
      <c r="H56" s="57" t="str">
        <f t="shared" si="10"/>
        <v/>
      </c>
      <c r="I56" s="12"/>
    </row>
    <row r="57" spans="1:9" s="76" customFormat="1" ht="15" x14ac:dyDescent="0.2">
      <c r="A57" s="78"/>
      <c r="B57" s="71" t="s">
        <v>576</v>
      </c>
      <c r="C57" s="72">
        <v>0</v>
      </c>
      <c r="D57" s="20">
        <v>0</v>
      </c>
      <c r="E57" s="73" t="str">
        <f t="shared" ref="E57" si="11">+IF(C57=0,"",C57/C$18)</f>
        <v/>
      </c>
      <c r="F57" s="73" t="str">
        <f t="shared" ref="F57" si="12">+IF(D57=0,"",D57/D$18)</f>
        <v/>
      </c>
      <c r="G57" s="74" t="str">
        <f t="shared" ref="G57" si="13">+IF(AND(C57=0,D57=0)," ",IF(C57=0,1,IF(D57=0,-1,(D57-C57)/C57)))</f>
        <v xml:space="preserve"> </v>
      </c>
      <c r="H57" s="75" t="str">
        <f t="shared" ref="H57" si="14">+IF(OR(AND(E57=""),(G57="")),"",E57*G57)</f>
        <v/>
      </c>
      <c r="I57" s="12"/>
    </row>
    <row r="58" spans="1:9" s="23" customFormat="1" ht="15" x14ac:dyDescent="0.2">
      <c r="A58" s="81"/>
      <c r="B58" s="56" t="s">
        <v>14</v>
      </c>
      <c r="C58" s="37">
        <v>0</v>
      </c>
      <c r="D58" s="20">
        <v>13</v>
      </c>
      <c r="E58" s="40" t="str">
        <f t="shared" si="7"/>
        <v/>
      </c>
      <c r="F58" s="40">
        <f t="shared" si="8"/>
        <v>0.44827586206896552</v>
      </c>
      <c r="G58" s="22">
        <f t="shared" si="9"/>
        <v>1</v>
      </c>
      <c r="H58" s="57" t="str">
        <f t="shared" si="10"/>
        <v/>
      </c>
      <c r="I58" s="12"/>
    </row>
    <row r="59" spans="1:9" s="23" customFormat="1" ht="30" x14ac:dyDescent="0.2">
      <c r="A59" s="81"/>
      <c r="B59" s="56" t="s">
        <v>165</v>
      </c>
      <c r="C59" s="37">
        <v>0</v>
      </c>
      <c r="D59" s="20">
        <v>0</v>
      </c>
      <c r="E59" s="40" t="str">
        <f t="shared" si="7"/>
        <v/>
      </c>
      <c r="F59" s="40" t="str">
        <f t="shared" si="8"/>
        <v/>
      </c>
      <c r="G59" s="22" t="str">
        <f t="shared" si="9"/>
        <v xml:space="preserve"> </v>
      </c>
      <c r="H59" s="57" t="str">
        <f t="shared" si="10"/>
        <v/>
      </c>
      <c r="I59" s="12"/>
    </row>
    <row r="60" spans="1:9" s="23" customFormat="1" ht="30" x14ac:dyDescent="0.2">
      <c r="A60" s="81"/>
      <c r="B60" s="56" t="s">
        <v>413</v>
      </c>
      <c r="C60" s="37">
        <v>4</v>
      </c>
      <c r="D60" s="20">
        <v>2</v>
      </c>
      <c r="E60" s="40">
        <f t="shared" si="7"/>
        <v>0.44444444444444442</v>
      </c>
      <c r="F60" s="40">
        <f t="shared" si="8"/>
        <v>6.8965517241379309E-2</v>
      </c>
      <c r="G60" s="22">
        <f t="shared" si="9"/>
        <v>-0.5</v>
      </c>
      <c r="H60" s="57">
        <f t="shared" si="10"/>
        <v>-0.22222222222222221</v>
      </c>
      <c r="I60" s="12"/>
    </row>
    <row r="61" spans="1:9" s="23" customFormat="1" ht="15" x14ac:dyDescent="0.2">
      <c r="A61" s="81"/>
      <c r="B61" s="56" t="s">
        <v>166</v>
      </c>
      <c r="C61" s="37">
        <v>0</v>
      </c>
      <c r="D61" s="20">
        <v>2</v>
      </c>
      <c r="E61" s="40" t="str">
        <f t="shared" si="7"/>
        <v/>
      </c>
      <c r="F61" s="40">
        <f t="shared" si="8"/>
        <v>6.8965517241379309E-2</v>
      </c>
      <c r="G61" s="22">
        <f t="shared" si="9"/>
        <v>1</v>
      </c>
      <c r="H61" s="57" t="str">
        <f t="shared" si="10"/>
        <v/>
      </c>
      <c r="I61" s="12"/>
    </row>
    <row r="62" spans="1:9" s="23" customFormat="1" ht="15" x14ac:dyDescent="0.2">
      <c r="A62" s="81"/>
      <c r="B62" s="56" t="s">
        <v>167</v>
      </c>
      <c r="C62" s="37">
        <v>0</v>
      </c>
      <c r="D62" s="20">
        <v>0</v>
      </c>
      <c r="E62" s="40" t="str">
        <f t="shared" si="7"/>
        <v/>
      </c>
      <c r="F62" s="40" t="str">
        <f t="shared" si="8"/>
        <v/>
      </c>
      <c r="G62" s="22" t="str">
        <f t="shared" si="9"/>
        <v xml:space="preserve"> </v>
      </c>
      <c r="H62" s="57" t="str">
        <f t="shared" si="10"/>
        <v/>
      </c>
      <c r="I62" s="12"/>
    </row>
    <row r="63" spans="1:9" s="23" customFormat="1" ht="15" x14ac:dyDescent="0.2">
      <c r="A63" s="81"/>
      <c r="B63" s="56" t="s">
        <v>543</v>
      </c>
      <c r="C63" s="37">
        <v>0</v>
      </c>
      <c r="D63" s="20">
        <v>1</v>
      </c>
      <c r="E63" s="40" t="str">
        <f t="shared" ref="E63:E64" si="15">+IF(C63=0,"",C63/C$18)</f>
        <v/>
      </c>
      <c r="F63" s="40">
        <f t="shared" ref="F63:F64" si="16">+IF(D63=0,"",D63/D$18)</f>
        <v>3.4482758620689655E-2</v>
      </c>
      <c r="G63" s="22">
        <f t="shared" si="9"/>
        <v>1</v>
      </c>
      <c r="H63" s="57" t="str">
        <f t="shared" ref="H63:H64" si="17">+IF(OR(AND(E63=""),(G63="")),"",E63*G63)</f>
        <v/>
      </c>
      <c r="I63" s="12"/>
    </row>
    <row r="64" spans="1:9" s="23" customFormat="1" ht="15" x14ac:dyDescent="0.2">
      <c r="A64" s="81"/>
      <c r="B64" s="56" t="s">
        <v>575</v>
      </c>
      <c r="C64" s="37">
        <v>0</v>
      </c>
      <c r="D64" s="20">
        <v>0</v>
      </c>
      <c r="E64" s="40" t="str">
        <f t="shared" si="15"/>
        <v/>
      </c>
      <c r="F64" s="40" t="str">
        <f t="shared" si="16"/>
        <v/>
      </c>
      <c r="G64" s="22" t="str">
        <f t="shared" si="9"/>
        <v xml:space="preserve"> </v>
      </c>
      <c r="H64" s="57" t="str">
        <f t="shared" si="17"/>
        <v/>
      </c>
      <c r="I64" s="12"/>
    </row>
    <row r="65" spans="1:9" s="23" customFormat="1" ht="15" x14ac:dyDescent="0.2">
      <c r="A65" s="81" t="s">
        <v>643</v>
      </c>
      <c r="B65" s="56" t="s">
        <v>642</v>
      </c>
      <c r="C65" s="37"/>
      <c r="D65" s="37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7">
        <v>1</v>
      </c>
      <c r="D66" s="20">
        <v>0</v>
      </c>
      <c r="E66" s="40">
        <f t="shared" si="7"/>
        <v>0.1111111111111111</v>
      </c>
      <c r="F66" s="40" t="str">
        <f t="shared" si="8"/>
        <v/>
      </c>
      <c r="G66" s="22">
        <f t="shared" si="9"/>
        <v>-1</v>
      </c>
      <c r="H66" s="57">
        <f t="shared" si="10"/>
        <v>-0.1111111111111111</v>
      </c>
      <c r="I66" s="12"/>
    </row>
    <row r="67" spans="1:9" s="23" customFormat="1" ht="15" x14ac:dyDescent="0.2">
      <c r="A67" s="81"/>
      <c r="B67" s="56" t="s">
        <v>15</v>
      </c>
      <c r="C67" s="37">
        <v>0</v>
      </c>
      <c r="D67" s="20">
        <v>1</v>
      </c>
      <c r="E67" s="40" t="str">
        <f t="shared" si="7"/>
        <v/>
      </c>
      <c r="F67" s="40">
        <f t="shared" si="8"/>
        <v>3.4482758620689655E-2</v>
      </c>
      <c r="G67" s="22">
        <f t="shared" si="9"/>
        <v>1</v>
      </c>
      <c r="H67" s="57" t="str">
        <f t="shared" si="10"/>
        <v/>
      </c>
      <c r="I67" s="12"/>
    </row>
    <row r="68" spans="1:9" s="23" customFormat="1" ht="15" x14ac:dyDescent="0.2">
      <c r="A68" s="81"/>
      <c r="B68" s="56" t="s">
        <v>169</v>
      </c>
      <c r="C68" s="37">
        <v>0</v>
      </c>
      <c r="D68" s="20">
        <v>0</v>
      </c>
      <c r="E68" s="40" t="str">
        <f t="shared" si="7"/>
        <v/>
      </c>
      <c r="F68" s="40" t="str">
        <f t="shared" si="8"/>
        <v/>
      </c>
      <c r="G68" s="22" t="str">
        <f t="shared" si="9"/>
        <v xml:space="preserve"> </v>
      </c>
      <c r="H68" s="57" t="str">
        <f t="shared" si="10"/>
        <v/>
      </c>
      <c r="I68" s="12"/>
    </row>
    <row r="69" spans="1:9" s="23" customFormat="1" ht="15.75" thickBot="1" x14ac:dyDescent="0.25">
      <c r="A69" s="81"/>
      <c r="B69" s="58" t="s">
        <v>170</v>
      </c>
      <c r="C69" s="59">
        <v>0</v>
      </c>
      <c r="D69" s="89">
        <v>0</v>
      </c>
      <c r="E69" s="60" t="str">
        <f t="shared" si="7"/>
        <v/>
      </c>
      <c r="F69" s="60" t="str">
        <f t="shared" si="8"/>
        <v/>
      </c>
      <c r="G69" s="83" t="str">
        <f t="shared" si="9"/>
        <v xml:space="preserve"> </v>
      </c>
      <c r="H69" s="62" t="str">
        <f t="shared" si="10"/>
        <v/>
      </c>
      <c r="I69" s="12"/>
    </row>
    <row r="70" spans="1:9" s="12" customFormat="1" x14ac:dyDescent="0.2">
      <c r="A70" s="86"/>
      <c r="H70" s="19"/>
    </row>
    <row r="71" spans="1:9" s="12" customFormat="1" x14ac:dyDescent="0.2">
      <c r="A71" s="86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3">
        <f>SUM(C76:C170)</f>
        <v>158</v>
      </c>
      <c r="D75" s="14">
        <f>SUM(D76:D170)</f>
        <v>634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3.0126582278481013</v>
      </c>
      <c r="H75" s="48">
        <f>+IF(OR(AND(E75=""),(G75="")),"",E75*G75)</f>
        <v>3.0126582278481013</v>
      </c>
    </row>
    <row r="76" spans="1:9" s="23" customFormat="1" ht="15" x14ac:dyDescent="0.2">
      <c r="A76" s="81"/>
      <c r="B76" s="56" t="s">
        <v>416</v>
      </c>
      <c r="C76" s="37">
        <v>1</v>
      </c>
      <c r="D76" s="20">
        <v>54</v>
      </c>
      <c r="E76" s="41">
        <f>+IF(C76=0,"",C76/C$75)</f>
        <v>6.3291139240506328E-3</v>
      </c>
      <c r="F76" s="41">
        <f>+IF(D76=0,"",D76/D$75)</f>
        <v>8.5173501577287064E-2</v>
      </c>
      <c r="G76" s="22">
        <f t="shared" ref="G76:G144" si="22">+IF(AND(C76=0,D76=0)," ",IF(C76=0,1,IF(D76=0,-1,(D76-C76)/C76)))</f>
        <v>53</v>
      </c>
      <c r="H76" s="57">
        <f>+IF(OR(AND(E76=""),(G76="")),"",E76*G76)</f>
        <v>0.33544303797468356</v>
      </c>
      <c r="I76" s="12"/>
    </row>
    <row r="77" spans="1:9" s="23" customFormat="1" ht="30" x14ac:dyDescent="0.2">
      <c r="A77" s="81"/>
      <c r="B77" s="56" t="s">
        <v>591</v>
      </c>
      <c r="C77" s="37">
        <v>1</v>
      </c>
      <c r="D77" s="20">
        <v>1</v>
      </c>
      <c r="E77" s="41">
        <f t="shared" ref="E77:E145" si="23">+IF(C77=0,"",C77/C$75)</f>
        <v>6.3291139240506328E-3</v>
      </c>
      <c r="F77" s="41">
        <f t="shared" ref="F77:F145" si="24">+IF(D77=0,"",D77/D$75)</f>
        <v>1.5772870662460567E-3</v>
      </c>
      <c r="G77" s="22">
        <f t="shared" si="22"/>
        <v>0</v>
      </c>
      <c r="H77" s="57">
        <f t="shared" ref="H77:H145" si="25">+IF(OR(AND(E77=""),(G77="")),"",E77*G77)</f>
        <v>0</v>
      </c>
      <c r="I77" s="12"/>
    </row>
    <row r="78" spans="1:9" s="23" customFormat="1" ht="15" x14ac:dyDescent="0.2">
      <c r="A78" s="81"/>
      <c r="B78" s="56" t="s">
        <v>497</v>
      </c>
      <c r="C78" s="37">
        <v>2</v>
      </c>
      <c r="D78" s="20">
        <v>3</v>
      </c>
      <c r="E78" s="41">
        <f t="shared" si="23"/>
        <v>1.2658227848101266E-2</v>
      </c>
      <c r="F78" s="41">
        <f t="shared" si="24"/>
        <v>4.7318611987381704E-3</v>
      </c>
      <c r="G78" s="22">
        <f t="shared" si="22"/>
        <v>0.5</v>
      </c>
      <c r="H78" s="57">
        <f t="shared" si="25"/>
        <v>6.3291139240506328E-3</v>
      </c>
      <c r="I78" s="12"/>
    </row>
    <row r="79" spans="1:9" s="23" customFormat="1" ht="15" x14ac:dyDescent="0.2">
      <c r="A79" s="81"/>
      <c r="B79" s="56" t="s">
        <v>555</v>
      </c>
      <c r="C79" s="37">
        <v>2</v>
      </c>
      <c r="D79" s="20">
        <v>5</v>
      </c>
      <c r="E79" s="41">
        <f t="shared" si="23"/>
        <v>1.2658227848101266E-2</v>
      </c>
      <c r="F79" s="41">
        <f t="shared" si="24"/>
        <v>7.8864353312302835E-3</v>
      </c>
      <c r="G79" s="22">
        <f t="shared" si="22"/>
        <v>1.5</v>
      </c>
      <c r="H79" s="57">
        <f t="shared" si="25"/>
        <v>1.8987341772151899E-2</v>
      </c>
      <c r="I79" s="12"/>
    </row>
    <row r="80" spans="1:9" s="23" customFormat="1" ht="30" x14ac:dyDescent="0.2">
      <c r="A80" s="81"/>
      <c r="B80" s="56" t="s">
        <v>171</v>
      </c>
      <c r="C80" s="37">
        <v>4</v>
      </c>
      <c r="D80" s="20">
        <v>34</v>
      </c>
      <c r="E80" s="41">
        <f t="shared" si="23"/>
        <v>2.5316455696202531E-2</v>
      </c>
      <c r="F80" s="41">
        <f t="shared" si="24"/>
        <v>5.362776025236593E-2</v>
      </c>
      <c r="G80" s="22">
        <f t="shared" si="22"/>
        <v>7.5</v>
      </c>
      <c r="H80" s="57">
        <f t="shared" si="25"/>
        <v>0.18987341772151897</v>
      </c>
      <c r="I80" s="12"/>
    </row>
    <row r="81" spans="1:9" s="23" customFormat="1" ht="15" x14ac:dyDescent="0.2">
      <c r="A81" s="81"/>
      <c r="B81" s="56" t="s">
        <v>16</v>
      </c>
      <c r="C81" s="37">
        <v>0</v>
      </c>
      <c r="D81" s="20">
        <v>0</v>
      </c>
      <c r="E81" s="41" t="str">
        <f t="shared" si="23"/>
        <v/>
      </c>
      <c r="F81" s="41" t="str">
        <f t="shared" si="24"/>
        <v/>
      </c>
      <c r="G81" s="22" t="str">
        <f t="shared" si="22"/>
        <v xml:space="preserve"> </v>
      </c>
      <c r="H81" s="57" t="str">
        <f t="shared" si="25"/>
        <v/>
      </c>
      <c r="I81" s="12"/>
    </row>
    <row r="82" spans="1:9" s="23" customFormat="1" ht="15" x14ac:dyDescent="0.2">
      <c r="A82" s="81"/>
      <c r="B82" s="56" t="s">
        <v>35</v>
      </c>
      <c r="C82" s="37">
        <v>0</v>
      </c>
      <c r="D82" s="20">
        <v>0</v>
      </c>
      <c r="E82" s="41" t="str">
        <f t="shared" si="23"/>
        <v/>
      </c>
      <c r="F82" s="41" t="str">
        <f t="shared" si="24"/>
        <v/>
      </c>
      <c r="G82" s="22" t="str">
        <f t="shared" si="22"/>
        <v xml:space="preserve"> </v>
      </c>
      <c r="H82" s="57" t="str">
        <f t="shared" si="25"/>
        <v/>
      </c>
      <c r="I82" s="12"/>
    </row>
    <row r="83" spans="1:9" s="23" customFormat="1" ht="30" x14ac:dyDescent="0.2">
      <c r="A83" s="81" t="s">
        <v>643</v>
      </c>
      <c r="B83" s="56" t="s">
        <v>644</v>
      </c>
      <c r="C83" s="37"/>
      <c r="D83" s="37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7">
        <v>1</v>
      </c>
      <c r="D84" s="37">
        <v>0</v>
      </c>
      <c r="E84" s="41">
        <f t="shared" si="23"/>
        <v>6.3291139240506328E-3</v>
      </c>
      <c r="F84" s="41" t="str">
        <f t="shared" si="24"/>
        <v/>
      </c>
      <c r="G84" s="41">
        <f t="shared" si="22"/>
        <v>-1</v>
      </c>
      <c r="H84" s="57">
        <f t="shared" si="25"/>
        <v>-6.3291139240506328E-3</v>
      </c>
    </row>
    <row r="85" spans="1:9" s="23" customFormat="1" ht="15" x14ac:dyDescent="0.2">
      <c r="A85" s="81"/>
      <c r="B85" s="56" t="s">
        <v>173</v>
      </c>
      <c r="C85" s="37">
        <v>0</v>
      </c>
      <c r="D85" s="37">
        <v>0</v>
      </c>
      <c r="E85" s="41" t="str">
        <f t="shared" si="23"/>
        <v/>
      </c>
      <c r="F85" s="41" t="str">
        <f t="shared" si="24"/>
        <v/>
      </c>
      <c r="G85" s="41" t="str">
        <f t="shared" si="22"/>
        <v xml:space="preserve"> </v>
      </c>
      <c r="H85" s="57" t="str">
        <f t="shared" si="25"/>
        <v/>
      </c>
    </row>
    <row r="86" spans="1:9" s="23" customFormat="1" ht="15" x14ac:dyDescent="0.2">
      <c r="A86" s="81"/>
      <c r="B86" s="56" t="s">
        <v>417</v>
      </c>
      <c r="C86" s="37">
        <v>0</v>
      </c>
      <c r="D86" s="37">
        <v>0</v>
      </c>
      <c r="E86" s="41" t="str">
        <f t="shared" si="23"/>
        <v/>
      </c>
      <c r="F86" s="41" t="str">
        <f t="shared" si="24"/>
        <v/>
      </c>
      <c r="G86" s="41" t="str">
        <f t="shared" si="22"/>
        <v xml:space="preserve"> </v>
      </c>
      <c r="H86" s="57" t="str">
        <f t="shared" si="25"/>
        <v/>
      </c>
    </row>
    <row r="87" spans="1:9" s="23" customFormat="1" ht="15" x14ac:dyDescent="0.2">
      <c r="A87" s="81"/>
      <c r="B87" s="56" t="s">
        <v>174</v>
      </c>
      <c r="C87" s="37">
        <v>0</v>
      </c>
      <c r="D87" s="37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7">
        <v>0</v>
      </c>
      <c r="D88" s="37">
        <v>1</v>
      </c>
      <c r="E88" s="41" t="str">
        <f t="shared" si="23"/>
        <v/>
      </c>
      <c r="F88" s="41">
        <f t="shared" si="24"/>
        <v>1.5772870662460567E-3</v>
      </c>
      <c r="G88" s="41">
        <f t="shared" si="22"/>
        <v>1</v>
      </c>
      <c r="H88" s="57" t="str">
        <f t="shared" si="25"/>
        <v/>
      </c>
    </row>
    <row r="89" spans="1:9" s="23" customFormat="1" ht="15" x14ac:dyDescent="0.2">
      <c r="A89" s="81"/>
      <c r="B89" s="56" t="s">
        <v>17</v>
      </c>
      <c r="C89" s="37">
        <v>1</v>
      </c>
      <c r="D89" s="37">
        <v>0</v>
      </c>
      <c r="E89" s="41">
        <f t="shared" si="23"/>
        <v>6.3291139240506328E-3</v>
      </c>
      <c r="F89" s="41" t="str">
        <f t="shared" si="24"/>
        <v/>
      </c>
      <c r="G89" s="41">
        <f t="shared" si="22"/>
        <v>-1</v>
      </c>
      <c r="H89" s="57">
        <f t="shared" si="25"/>
        <v>-6.3291139240506328E-3</v>
      </c>
    </row>
    <row r="90" spans="1:9" s="23" customFormat="1" ht="15" x14ac:dyDescent="0.2">
      <c r="A90" s="81"/>
      <c r="B90" s="56" t="s">
        <v>176</v>
      </c>
      <c r="C90" s="37">
        <v>1</v>
      </c>
      <c r="D90" s="37">
        <v>8</v>
      </c>
      <c r="E90" s="41">
        <f t="shared" si="23"/>
        <v>6.3291139240506328E-3</v>
      </c>
      <c r="F90" s="41">
        <f t="shared" si="24"/>
        <v>1.2618296529968454E-2</v>
      </c>
      <c r="G90" s="41">
        <f t="shared" si="22"/>
        <v>7</v>
      </c>
      <c r="H90" s="57">
        <f t="shared" si="25"/>
        <v>4.4303797468354431E-2</v>
      </c>
    </row>
    <row r="91" spans="1:9" s="23" customFormat="1" ht="15" x14ac:dyDescent="0.2">
      <c r="A91" s="81"/>
      <c r="B91" s="56" t="s">
        <v>556</v>
      </c>
      <c r="C91" s="37">
        <v>0</v>
      </c>
      <c r="D91" s="37">
        <v>56</v>
      </c>
      <c r="E91" s="41" t="str">
        <f t="shared" si="23"/>
        <v/>
      </c>
      <c r="F91" s="41">
        <f t="shared" si="24"/>
        <v>8.8328075709779186E-2</v>
      </c>
      <c r="G91" s="41">
        <f t="shared" si="22"/>
        <v>1</v>
      </c>
      <c r="H91" s="57" t="str">
        <f t="shared" si="25"/>
        <v/>
      </c>
    </row>
    <row r="92" spans="1:9" s="23" customFormat="1" ht="15" x14ac:dyDescent="0.2">
      <c r="A92" s="81" t="s">
        <v>643</v>
      </c>
      <c r="B92" s="56" t="s">
        <v>646</v>
      </c>
      <c r="C92" s="37"/>
      <c r="D92" s="37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7">
        <v>2</v>
      </c>
      <c r="D93" s="37">
        <v>5</v>
      </c>
      <c r="E93" s="41">
        <f t="shared" si="23"/>
        <v>1.2658227848101266E-2</v>
      </c>
      <c r="F93" s="41">
        <f t="shared" si="24"/>
        <v>7.8864353312302835E-3</v>
      </c>
      <c r="G93" s="41">
        <f t="shared" si="22"/>
        <v>1.5</v>
      </c>
      <c r="H93" s="57">
        <f t="shared" si="25"/>
        <v>1.8987341772151899E-2</v>
      </c>
    </row>
    <row r="94" spans="1:9" s="23" customFormat="1" ht="15" x14ac:dyDescent="0.2">
      <c r="A94" s="81"/>
      <c r="B94" s="56" t="s">
        <v>178</v>
      </c>
      <c r="C94" s="37">
        <v>1</v>
      </c>
      <c r="D94" s="20">
        <v>3</v>
      </c>
      <c r="E94" s="41">
        <f t="shared" si="23"/>
        <v>6.3291139240506328E-3</v>
      </c>
      <c r="F94" s="41">
        <f t="shared" si="24"/>
        <v>4.7318611987381704E-3</v>
      </c>
      <c r="G94" s="22">
        <f t="shared" si="22"/>
        <v>2</v>
      </c>
      <c r="H94" s="57">
        <f t="shared" si="25"/>
        <v>1.2658227848101266E-2</v>
      </c>
      <c r="I94" s="12"/>
    </row>
    <row r="95" spans="1:9" s="23" customFormat="1" ht="15" x14ac:dyDescent="0.2">
      <c r="A95" s="81"/>
      <c r="B95" s="56" t="s">
        <v>21</v>
      </c>
      <c r="C95" s="37">
        <v>0</v>
      </c>
      <c r="D95" s="20">
        <v>0</v>
      </c>
      <c r="E95" s="41" t="str">
        <f t="shared" si="23"/>
        <v/>
      </c>
      <c r="F95" s="41" t="str">
        <f t="shared" si="24"/>
        <v/>
      </c>
      <c r="G95" s="22" t="str">
        <f t="shared" si="22"/>
        <v xml:space="preserve"> </v>
      </c>
      <c r="H95" s="57" t="str">
        <f t="shared" si="25"/>
        <v/>
      </c>
      <c r="I95" s="12"/>
    </row>
    <row r="96" spans="1:9" s="23" customFormat="1" ht="15" x14ac:dyDescent="0.2">
      <c r="A96" s="81"/>
      <c r="B96" s="56" t="s">
        <v>418</v>
      </c>
      <c r="C96" s="37">
        <v>2</v>
      </c>
      <c r="D96" s="20">
        <v>17</v>
      </c>
      <c r="E96" s="41">
        <f t="shared" si="23"/>
        <v>1.2658227848101266E-2</v>
      </c>
      <c r="F96" s="41">
        <f t="shared" si="24"/>
        <v>2.6813880126182965E-2</v>
      </c>
      <c r="G96" s="22">
        <f t="shared" si="22"/>
        <v>7.5</v>
      </c>
      <c r="H96" s="57">
        <f t="shared" si="25"/>
        <v>9.4936708860759486E-2</v>
      </c>
      <c r="I96" s="12"/>
    </row>
    <row r="97" spans="1:9" s="23" customFormat="1" ht="15" x14ac:dyDescent="0.2">
      <c r="A97" s="81"/>
      <c r="B97" s="56" t="s">
        <v>179</v>
      </c>
      <c r="C97" s="37">
        <v>0</v>
      </c>
      <c r="D97" s="20">
        <v>0</v>
      </c>
      <c r="E97" s="41" t="str">
        <f t="shared" si="23"/>
        <v/>
      </c>
      <c r="F97" s="41" t="str">
        <f t="shared" si="24"/>
        <v/>
      </c>
      <c r="G97" s="22" t="str">
        <f t="shared" si="22"/>
        <v xml:space="preserve"> </v>
      </c>
      <c r="H97" s="57" t="str">
        <f t="shared" si="25"/>
        <v/>
      </c>
      <c r="I97" s="12"/>
    </row>
    <row r="98" spans="1:9" s="23" customFormat="1" ht="15" x14ac:dyDescent="0.2">
      <c r="A98" s="81"/>
      <c r="B98" s="56" t="s">
        <v>501</v>
      </c>
      <c r="C98" s="37">
        <v>0</v>
      </c>
      <c r="D98" s="20">
        <v>0</v>
      </c>
      <c r="E98" s="41" t="str">
        <f t="shared" si="23"/>
        <v/>
      </c>
      <c r="F98" s="41" t="str">
        <f t="shared" si="24"/>
        <v/>
      </c>
      <c r="G98" s="22" t="str">
        <f t="shared" si="22"/>
        <v xml:space="preserve"> </v>
      </c>
      <c r="H98" s="57" t="str">
        <f t="shared" si="25"/>
        <v/>
      </c>
      <c r="I98" s="12"/>
    </row>
    <row r="99" spans="1:9" s="23" customFormat="1" ht="15" x14ac:dyDescent="0.2">
      <c r="A99" s="81"/>
      <c r="B99" s="56" t="s">
        <v>625</v>
      </c>
      <c r="C99" s="37">
        <v>0</v>
      </c>
      <c r="D99" s="20">
        <v>0</v>
      </c>
      <c r="E99" s="41" t="str">
        <f t="shared" si="23"/>
        <v/>
      </c>
      <c r="F99" s="41" t="str">
        <f t="shared" si="24"/>
        <v/>
      </c>
      <c r="G99" s="22" t="str">
        <f t="shared" si="22"/>
        <v xml:space="preserve"> </v>
      </c>
      <c r="H99" s="57" t="str">
        <f t="shared" si="25"/>
        <v/>
      </c>
      <c r="I99" s="12"/>
    </row>
    <row r="100" spans="1:9" s="76" customFormat="1" ht="15" x14ac:dyDescent="0.2">
      <c r="A100" s="78"/>
      <c r="B100" s="71" t="s">
        <v>577</v>
      </c>
      <c r="C100" s="72">
        <v>0</v>
      </c>
      <c r="D100" s="20">
        <v>0</v>
      </c>
      <c r="E100" s="74" t="str">
        <f t="shared" ref="E100" si="34">+IF(C100=0,"",C100/C$75)</f>
        <v/>
      </c>
      <c r="F100" s="74" t="str">
        <f t="shared" ref="F100" si="35">+IF(D100=0,"",D100/D$75)</f>
        <v/>
      </c>
      <c r="G100" s="74" t="str">
        <f t="shared" ref="G100" si="36">+IF(AND(C100=0,D100=0)," ",IF(C100=0,1,IF(D100=0,-1,(D100-C100)/C100)))</f>
        <v xml:space="preserve"> </v>
      </c>
      <c r="H100" s="75" t="str">
        <f t="shared" ref="H100" si="37">+IF(OR(AND(E100=""),(G100="")),"",E100*G100)</f>
        <v/>
      </c>
      <c r="I100" s="12"/>
    </row>
    <row r="101" spans="1:9" s="23" customFormat="1" ht="15" x14ac:dyDescent="0.2">
      <c r="A101" s="81"/>
      <c r="B101" s="56" t="s">
        <v>180</v>
      </c>
      <c r="C101" s="37">
        <v>2</v>
      </c>
      <c r="D101" s="20">
        <v>7</v>
      </c>
      <c r="E101" s="41">
        <f t="shared" si="23"/>
        <v>1.2658227848101266E-2</v>
      </c>
      <c r="F101" s="41">
        <f t="shared" si="24"/>
        <v>1.1041009463722398E-2</v>
      </c>
      <c r="G101" s="22">
        <f t="shared" si="22"/>
        <v>2.5</v>
      </c>
      <c r="H101" s="57">
        <f t="shared" si="25"/>
        <v>3.1645569620253167E-2</v>
      </c>
      <c r="I101" s="12"/>
    </row>
    <row r="102" spans="1:9" s="23" customFormat="1" ht="15" x14ac:dyDescent="0.2">
      <c r="A102" s="81"/>
      <c r="B102" s="56" t="s">
        <v>19</v>
      </c>
      <c r="C102" s="37">
        <v>0</v>
      </c>
      <c r="D102" s="20">
        <v>0</v>
      </c>
      <c r="E102" s="41" t="str">
        <f t="shared" si="23"/>
        <v/>
      </c>
      <c r="F102" s="41" t="str">
        <f t="shared" si="24"/>
        <v/>
      </c>
      <c r="G102" s="22" t="str">
        <f t="shared" si="22"/>
        <v xml:space="preserve"> </v>
      </c>
      <c r="H102" s="57" t="str">
        <f t="shared" si="25"/>
        <v/>
      </c>
      <c r="I102" s="12"/>
    </row>
    <row r="103" spans="1:9" s="23" customFormat="1" ht="15" x14ac:dyDescent="0.2">
      <c r="A103" s="81"/>
      <c r="B103" s="56" t="s">
        <v>22</v>
      </c>
      <c r="C103" s="37">
        <v>0</v>
      </c>
      <c r="D103" s="20">
        <v>0</v>
      </c>
      <c r="E103" s="41" t="str">
        <f t="shared" si="23"/>
        <v/>
      </c>
      <c r="F103" s="41" t="str">
        <f t="shared" si="24"/>
        <v/>
      </c>
      <c r="G103" s="22" t="str">
        <f t="shared" si="22"/>
        <v xml:space="preserve"> </v>
      </c>
      <c r="H103" s="57" t="str">
        <f t="shared" si="25"/>
        <v/>
      </c>
      <c r="I103" s="12"/>
    </row>
    <row r="104" spans="1:9" s="23" customFormat="1" ht="15" x14ac:dyDescent="0.2">
      <c r="A104" s="81"/>
      <c r="B104" s="56" t="s">
        <v>181</v>
      </c>
      <c r="C104" s="37">
        <v>2</v>
      </c>
      <c r="D104" s="20">
        <v>1</v>
      </c>
      <c r="E104" s="41">
        <f t="shared" si="23"/>
        <v>1.2658227848101266E-2</v>
      </c>
      <c r="F104" s="41">
        <f t="shared" si="24"/>
        <v>1.5772870662460567E-3</v>
      </c>
      <c r="G104" s="22">
        <f t="shared" si="22"/>
        <v>-0.5</v>
      </c>
      <c r="H104" s="57">
        <f t="shared" si="25"/>
        <v>-6.3291139240506328E-3</v>
      </c>
      <c r="I104" s="12"/>
    </row>
    <row r="105" spans="1:9" s="23" customFormat="1" ht="15" x14ac:dyDescent="0.2">
      <c r="A105" s="81"/>
      <c r="B105" s="56" t="s">
        <v>584</v>
      </c>
      <c r="C105" s="37">
        <v>0</v>
      </c>
      <c r="D105" s="20">
        <v>43</v>
      </c>
      <c r="E105" s="41" t="str">
        <f t="shared" si="23"/>
        <v/>
      </c>
      <c r="F105" s="41">
        <f t="shared" si="24"/>
        <v>6.7823343848580436E-2</v>
      </c>
      <c r="G105" s="22">
        <f t="shared" si="22"/>
        <v>1</v>
      </c>
      <c r="H105" s="57" t="str">
        <f t="shared" si="25"/>
        <v/>
      </c>
      <c r="I105" s="12"/>
    </row>
    <row r="106" spans="1:9" s="23" customFormat="1" ht="15" x14ac:dyDescent="0.2">
      <c r="A106" s="81"/>
      <c r="B106" s="56" t="s">
        <v>419</v>
      </c>
      <c r="C106" s="37">
        <v>2</v>
      </c>
      <c r="D106" s="20">
        <v>2</v>
      </c>
      <c r="E106" s="41">
        <f t="shared" si="23"/>
        <v>1.2658227848101266E-2</v>
      </c>
      <c r="F106" s="41">
        <f t="shared" si="24"/>
        <v>3.1545741324921135E-3</v>
      </c>
      <c r="G106" s="22">
        <f t="shared" si="22"/>
        <v>0</v>
      </c>
      <c r="H106" s="57">
        <f t="shared" si="25"/>
        <v>0</v>
      </c>
      <c r="I106" s="12"/>
    </row>
    <row r="107" spans="1:9" s="23" customFormat="1" ht="15" x14ac:dyDescent="0.2">
      <c r="A107" s="81"/>
      <c r="B107" s="56" t="s">
        <v>606</v>
      </c>
      <c r="C107" s="37">
        <v>0</v>
      </c>
      <c r="D107" s="20">
        <v>0</v>
      </c>
      <c r="E107" s="41" t="str">
        <f t="shared" ref="E107" si="38">+IF(C107=0,"",C107/C$75)</f>
        <v/>
      </c>
      <c r="F107" s="41" t="str">
        <f t="shared" ref="F107" si="39">+IF(D107=0,"",D107/D$75)</f>
        <v/>
      </c>
      <c r="G107" s="41" t="str">
        <f t="shared" ref="G107" si="40">+IF(AND(C107=0,D107=0)," ",IF(C107=0,1,IF(D107=0,-1,(D107-C107)/C107)))</f>
        <v xml:space="preserve"> </v>
      </c>
      <c r="H107" s="57" t="str">
        <f t="shared" ref="H107" si="41">+IF(OR(AND(E107=""),(G107="")),"",E107*G107)</f>
        <v/>
      </c>
      <c r="I107" s="12"/>
    </row>
    <row r="108" spans="1:9" s="23" customFormat="1" ht="15" x14ac:dyDescent="0.2">
      <c r="A108" s="81"/>
      <c r="B108" s="56" t="s">
        <v>18</v>
      </c>
      <c r="C108" s="37">
        <v>1</v>
      </c>
      <c r="D108" s="20">
        <v>113</v>
      </c>
      <c r="E108" s="41">
        <f t="shared" si="23"/>
        <v>6.3291139240506328E-3</v>
      </c>
      <c r="F108" s="41">
        <f t="shared" si="24"/>
        <v>0.17823343848580442</v>
      </c>
      <c r="G108" s="22">
        <f t="shared" si="22"/>
        <v>112</v>
      </c>
      <c r="H108" s="57">
        <f t="shared" si="25"/>
        <v>0.70886075949367089</v>
      </c>
      <c r="I108" s="12"/>
    </row>
    <row r="109" spans="1:9" s="23" customFormat="1" ht="15" x14ac:dyDescent="0.2">
      <c r="A109" s="81"/>
      <c r="B109" s="56" t="s">
        <v>20</v>
      </c>
      <c r="C109" s="37">
        <v>0</v>
      </c>
      <c r="D109" s="20">
        <v>0</v>
      </c>
      <c r="E109" s="41" t="str">
        <f t="shared" si="23"/>
        <v/>
      </c>
      <c r="F109" s="41" t="str">
        <f t="shared" si="24"/>
        <v/>
      </c>
      <c r="G109" s="22" t="str">
        <f t="shared" si="22"/>
        <v xml:space="preserve"> </v>
      </c>
      <c r="H109" s="57" t="str">
        <f t="shared" si="25"/>
        <v/>
      </c>
      <c r="I109" s="12"/>
    </row>
    <row r="110" spans="1:9" s="23" customFormat="1" ht="15" x14ac:dyDescent="0.2">
      <c r="A110" s="81"/>
      <c r="B110" s="56" t="s">
        <v>592</v>
      </c>
      <c r="C110" s="37">
        <v>0</v>
      </c>
      <c r="D110" s="20">
        <v>0</v>
      </c>
      <c r="E110" s="41" t="str">
        <f t="shared" si="23"/>
        <v/>
      </c>
      <c r="F110" s="41" t="str">
        <f t="shared" si="24"/>
        <v/>
      </c>
      <c r="G110" s="22" t="str">
        <f t="shared" si="22"/>
        <v xml:space="preserve"> </v>
      </c>
      <c r="H110" s="57" t="str">
        <f t="shared" si="25"/>
        <v/>
      </c>
      <c r="I110" s="12"/>
    </row>
    <row r="111" spans="1:9" s="23" customFormat="1" ht="15" x14ac:dyDescent="0.2">
      <c r="A111" s="81"/>
      <c r="B111" s="56" t="s">
        <v>212</v>
      </c>
      <c r="C111" s="37">
        <v>0</v>
      </c>
      <c r="D111" s="20">
        <v>0</v>
      </c>
      <c r="E111" s="41" t="str">
        <f t="shared" si="23"/>
        <v/>
      </c>
      <c r="F111" s="41" t="str">
        <f t="shared" si="24"/>
        <v/>
      </c>
      <c r="G111" s="22" t="str">
        <f t="shared" si="22"/>
        <v xml:space="preserve"> </v>
      </c>
      <c r="H111" s="57" t="str">
        <f t="shared" si="25"/>
        <v/>
      </c>
      <c r="I111" s="12"/>
    </row>
    <row r="112" spans="1:9" s="23" customFormat="1" ht="15" x14ac:dyDescent="0.2">
      <c r="A112" s="81"/>
      <c r="B112" s="56" t="s">
        <v>182</v>
      </c>
      <c r="C112" s="37">
        <v>0</v>
      </c>
      <c r="D112" s="20">
        <v>0</v>
      </c>
      <c r="E112" s="41" t="str">
        <f t="shared" si="23"/>
        <v/>
      </c>
      <c r="F112" s="41" t="str">
        <f t="shared" si="24"/>
        <v/>
      </c>
      <c r="G112" s="22" t="str">
        <f t="shared" si="22"/>
        <v xml:space="preserve"> </v>
      </c>
      <c r="H112" s="57" t="str">
        <f t="shared" si="25"/>
        <v/>
      </c>
      <c r="I112" s="12"/>
    </row>
    <row r="113" spans="1:9" s="23" customFormat="1" ht="15" x14ac:dyDescent="0.2">
      <c r="A113" s="81"/>
      <c r="B113" s="56" t="s">
        <v>183</v>
      </c>
      <c r="C113" s="37">
        <v>1</v>
      </c>
      <c r="D113" s="20">
        <v>5</v>
      </c>
      <c r="E113" s="41">
        <f t="shared" si="23"/>
        <v>6.3291139240506328E-3</v>
      </c>
      <c r="F113" s="41">
        <f t="shared" si="24"/>
        <v>7.8864353312302835E-3</v>
      </c>
      <c r="G113" s="22">
        <f t="shared" si="22"/>
        <v>4</v>
      </c>
      <c r="H113" s="57">
        <f t="shared" si="25"/>
        <v>2.5316455696202531E-2</v>
      </c>
      <c r="I113" s="12"/>
    </row>
    <row r="114" spans="1:9" s="23" customFormat="1" ht="30" x14ac:dyDescent="0.2">
      <c r="A114" s="81"/>
      <c r="B114" s="56" t="s">
        <v>585</v>
      </c>
      <c r="C114" s="37">
        <v>0</v>
      </c>
      <c r="D114" s="20">
        <v>4</v>
      </c>
      <c r="E114" s="41" t="str">
        <f t="shared" si="23"/>
        <v/>
      </c>
      <c r="F114" s="41">
        <f t="shared" si="24"/>
        <v>6.3091482649842269E-3</v>
      </c>
      <c r="G114" s="22">
        <f t="shared" si="22"/>
        <v>1</v>
      </c>
      <c r="H114" s="57" t="str">
        <f t="shared" si="25"/>
        <v/>
      </c>
      <c r="I114" s="12"/>
    </row>
    <row r="115" spans="1:9" s="23" customFormat="1" ht="30" x14ac:dyDescent="0.2">
      <c r="A115" s="81"/>
      <c r="B115" s="56" t="s">
        <v>586</v>
      </c>
      <c r="C115" s="37">
        <v>2</v>
      </c>
      <c r="D115" s="20">
        <v>5</v>
      </c>
      <c r="E115" s="41">
        <f t="shared" si="23"/>
        <v>1.2658227848101266E-2</v>
      </c>
      <c r="F115" s="41">
        <f t="shared" si="24"/>
        <v>7.8864353312302835E-3</v>
      </c>
      <c r="G115" s="22">
        <f t="shared" si="22"/>
        <v>1.5</v>
      </c>
      <c r="H115" s="57">
        <f t="shared" si="25"/>
        <v>1.8987341772151899E-2</v>
      </c>
      <c r="I115" s="12"/>
    </row>
    <row r="116" spans="1:9" s="23" customFormat="1" ht="15" x14ac:dyDescent="0.2">
      <c r="A116" s="81"/>
      <c r="B116" s="56" t="s">
        <v>184</v>
      </c>
      <c r="C116" s="37">
        <v>4</v>
      </c>
      <c r="D116" s="20">
        <v>0</v>
      </c>
      <c r="E116" s="41">
        <f t="shared" si="23"/>
        <v>2.5316455696202531E-2</v>
      </c>
      <c r="F116" s="41" t="str">
        <f t="shared" si="24"/>
        <v/>
      </c>
      <c r="G116" s="22">
        <f t="shared" si="22"/>
        <v>-1</v>
      </c>
      <c r="H116" s="57">
        <f t="shared" si="25"/>
        <v>-2.5316455696202531E-2</v>
      </c>
      <c r="I116" s="12"/>
    </row>
    <row r="117" spans="1:9" s="23" customFormat="1" ht="15" x14ac:dyDescent="0.2">
      <c r="A117" s="81"/>
      <c r="B117" s="56" t="s">
        <v>185</v>
      </c>
      <c r="C117" s="37">
        <v>3</v>
      </c>
      <c r="D117" s="20">
        <v>8</v>
      </c>
      <c r="E117" s="41">
        <f t="shared" si="23"/>
        <v>1.8987341772151899E-2</v>
      </c>
      <c r="F117" s="41">
        <f t="shared" si="24"/>
        <v>1.2618296529968454E-2</v>
      </c>
      <c r="G117" s="22">
        <f t="shared" si="22"/>
        <v>1.6666666666666667</v>
      </c>
      <c r="H117" s="57">
        <f t="shared" si="25"/>
        <v>3.1645569620253167E-2</v>
      </c>
      <c r="I117" s="12"/>
    </row>
    <row r="118" spans="1:9" s="23" customFormat="1" ht="15" x14ac:dyDescent="0.2">
      <c r="A118" s="81"/>
      <c r="B118" s="56" t="s">
        <v>186</v>
      </c>
      <c r="C118" s="37">
        <v>0</v>
      </c>
      <c r="D118" s="20">
        <v>4</v>
      </c>
      <c r="E118" s="41" t="str">
        <f t="shared" si="23"/>
        <v/>
      </c>
      <c r="F118" s="41">
        <f t="shared" si="24"/>
        <v>6.3091482649842269E-3</v>
      </c>
      <c r="G118" s="22">
        <f t="shared" si="22"/>
        <v>1</v>
      </c>
      <c r="H118" s="57" t="str">
        <f t="shared" si="25"/>
        <v/>
      </c>
      <c r="I118" s="12"/>
    </row>
    <row r="119" spans="1:9" s="23" customFormat="1" ht="15" x14ac:dyDescent="0.2">
      <c r="A119" s="81"/>
      <c r="B119" s="56" t="s">
        <v>27</v>
      </c>
      <c r="C119" s="37">
        <v>0</v>
      </c>
      <c r="D119" s="20">
        <v>1</v>
      </c>
      <c r="E119" s="41" t="str">
        <f t="shared" si="23"/>
        <v/>
      </c>
      <c r="F119" s="41">
        <f t="shared" si="24"/>
        <v>1.5772870662460567E-3</v>
      </c>
      <c r="G119" s="22">
        <f t="shared" si="22"/>
        <v>1</v>
      </c>
      <c r="H119" s="57" t="str">
        <f t="shared" si="25"/>
        <v/>
      </c>
      <c r="I119" s="12"/>
    </row>
    <row r="120" spans="1:9" s="23" customFormat="1" ht="15" x14ac:dyDescent="0.2">
      <c r="A120" s="81"/>
      <c r="B120" s="56" t="s">
        <v>187</v>
      </c>
      <c r="C120" s="37">
        <v>0</v>
      </c>
      <c r="D120" s="20">
        <v>0</v>
      </c>
      <c r="E120" s="41" t="str">
        <f t="shared" si="23"/>
        <v/>
      </c>
      <c r="F120" s="41" t="str">
        <f t="shared" si="24"/>
        <v/>
      </c>
      <c r="G120" s="22" t="str">
        <f t="shared" si="22"/>
        <v xml:space="preserve"> </v>
      </c>
      <c r="H120" s="57" t="str">
        <f t="shared" si="25"/>
        <v/>
      </c>
      <c r="I120" s="12"/>
    </row>
    <row r="121" spans="1:9" s="23" customFormat="1" ht="30" x14ac:dyDescent="0.2">
      <c r="A121" s="81"/>
      <c r="B121" s="56" t="s">
        <v>420</v>
      </c>
      <c r="C121" s="37">
        <v>0</v>
      </c>
      <c r="D121" s="20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7">
        <v>0</v>
      </c>
      <c r="D122" s="20">
        <v>0</v>
      </c>
      <c r="E122" s="41" t="str">
        <f t="shared" si="23"/>
        <v/>
      </c>
      <c r="F122" s="41" t="str">
        <f t="shared" si="24"/>
        <v/>
      </c>
      <c r="G122" s="22" t="str">
        <f t="shared" si="22"/>
        <v xml:space="preserve"> </v>
      </c>
      <c r="H122" s="57" t="str">
        <f t="shared" si="25"/>
        <v/>
      </c>
      <c r="I122" s="12"/>
    </row>
    <row r="123" spans="1:9" s="23" customFormat="1" ht="15" x14ac:dyDescent="0.2">
      <c r="A123" s="81"/>
      <c r="B123" s="56" t="s">
        <v>24</v>
      </c>
      <c r="C123" s="37">
        <v>1</v>
      </c>
      <c r="D123" s="20">
        <v>4</v>
      </c>
      <c r="E123" s="41">
        <f t="shared" si="23"/>
        <v>6.3291139240506328E-3</v>
      </c>
      <c r="F123" s="41">
        <f t="shared" si="24"/>
        <v>6.3091482649842269E-3</v>
      </c>
      <c r="G123" s="22">
        <f t="shared" si="22"/>
        <v>3</v>
      </c>
      <c r="H123" s="57">
        <f t="shared" si="25"/>
        <v>1.8987341772151899E-2</v>
      </c>
      <c r="I123" s="12"/>
    </row>
    <row r="124" spans="1:9" s="23" customFormat="1" ht="15" x14ac:dyDescent="0.2">
      <c r="A124" s="81"/>
      <c r="B124" s="56" t="s">
        <v>188</v>
      </c>
      <c r="C124" s="37">
        <v>0</v>
      </c>
      <c r="D124" s="20">
        <v>0</v>
      </c>
      <c r="E124" s="41" t="str">
        <f t="shared" si="23"/>
        <v/>
      </c>
      <c r="F124" s="41" t="str">
        <f t="shared" si="24"/>
        <v/>
      </c>
      <c r="G124" s="22" t="str">
        <f t="shared" si="22"/>
        <v xml:space="preserve"> </v>
      </c>
      <c r="H124" s="57" t="str">
        <f t="shared" si="25"/>
        <v/>
      </c>
      <c r="I124" s="12"/>
    </row>
    <row r="125" spans="1:9" s="23" customFormat="1" ht="15" x14ac:dyDescent="0.2">
      <c r="A125" s="81"/>
      <c r="B125" s="56" t="s">
        <v>25</v>
      </c>
      <c r="C125" s="37">
        <v>3</v>
      </c>
      <c r="D125" s="20">
        <v>1</v>
      </c>
      <c r="E125" s="41">
        <f t="shared" si="23"/>
        <v>1.8987341772151899E-2</v>
      </c>
      <c r="F125" s="41">
        <f t="shared" si="24"/>
        <v>1.5772870662460567E-3</v>
      </c>
      <c r="G125" s="22">
        <f t="shared" si="22"/>
        <v>-0.66666666666666663</v>
      </c>
      <c r="H125" s="57">
        <f t="shared" si="25"/>
        <v>-1.2658227848101266E-2</v>
      </c>
      <c r="I125" s="12"/>
    </row>
    <row r="126" spans="1:9" s="23" customFormat="1" ht="15" x14ac:dyDescent="0.2">
      <c r="A126" s="81"/>
      <c r="B126" s="56" t="s">
        <v>23</v>
      </c>
      <c r="C126" s="37">
        <v>2</v>
      </c>
      <c r="D126" s="20">
        <v>2</v>
      </c>
      <c r="E126" s="41">
        <f t="shared" si="23"/>
        <v>1.2658227848101266E-2</v>
      </c>
      <c r="F126" s="41">
        <f t="shared" si="24"/>
        <v>3.1545741324921135E-3</v>
      </c>
      <c r="G126" s="22">
        <f t="shared" si="22"/>
        <v>0</v>
      </c>
      <c r="H126" s="57">
        <f t="shared" si="25"/>
        <v>0</v>
      </c>
      <c r="I126" s="12"/>
    </row>
    <row r="127" spans="1:9" s="23" customFormat="1" ht="15" x14ac:dyDescent="0.2">
      <c r="A127" s="81"/>
      <c r="B127" s="56" t="s">
        <v>26</v>
      </c>
      <c r="C127" s="37">
        <v>1</v>
      </c>
      <c r="D127" s="20">
        <v>2</v>
      </c>
      <c r="E127" s="41">
        <f t="shared" si="23"/>
        <v>6.3291139240506328E-3</v>
      </c>
      <c r="F127" s="41">
        <f t="shared" si="24"/>
        <v>3.1545741324921135E-3</v>
      </c>
      <c r="G127" s="22">
        <f t="shared" si="22"/>
        <v>1</v>
      </c>
      <c r="H127" s="57">
        <f t="shared" si="25"/>
        <v>6.3291139240506328E-3</v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7">
        <v>0</v>
      </c>
      <c r="D128" s="37">
        <v>1</v>
      </c>
      <c r="E128" s="41" t="str">
        <f t="shared" ref="E128" si="42">+IF(C128=0,"",C128/C$75)</f>
        <v/>
      </c>
      <c r="F128" s="41">
        <f t="shared" ref="F128" si="43">+IF(D128=0,"",D128/D$75)</f>
        <v>1.5772870662460567E-3</v>
      </c>
      <c r="G128" s="41">
        <f t="shared" ref="G128" si="44">+IF(AND(C128=0,D128=0)," ",IF(C128=0,1,IF(D128=0,-1,(D128-C128)/C128)))</f>
        <v>1</v>
      </c>
      <c r="H128" s="57" t="str">
        <f t="shared" ref="H128" si="45">+IF(OR(AND(E128=""),(G128="")),"",E128*G128)</f>
        <v/>
      </c>
    </row>
    <row r="129" spans="1:9" s="23" customFormat="1" ht="15" x14ac:dyDescent="0.2">
      <c r="A129" s="81"/>
      <c r="B129" s="56" t="s">
        <v>189</v>
      </c>
      <c r="C129" s="37">
        <v>2</v>
      </c>
      <c r="D129" s="20">
        <v>18</v>
      </c>
      <c r="E129" s="41">
        <f t="shared" si="23"/>
        <v>1.2658227848101266E-2</v>
      </c>
      <c r="F129" s="41">
        <f t="shared" si="24"/>
        <v>2.8391167192429023E-2</v>
      </c>
      <c r="G129" s="22">
        <f t="shared" si="22"/>
        <v>8</v>
      </c>
      <c r="H129" s="57">
        <f t="shared" si="25"/>
        <v>0.10126582278481013</v>
      </c>
      <c r="I129" s="12"/>
    </row>
    <row r="130" spans="1:9" s="23" customFormat="1" ht="15" x14ac:dyDescent="0.2">
      <c r="A130" s="81"/>
      <c r="B130" s="56" t="s">
        <v>31</v>
      </c>
      <c r="C130" s="37">
        <v>0</v>
      </c>
      <c r="D130" s="20">
        <v>0</v>
      </c>
      <c r="E130" s="41" t="str">
        <f t="shared" si="23"/>
        <v/>
      </c>
      <c r="F130" s="41" t="str">
        <f t="shared" si="24"/>
        <v/>
      </c>
      <c r="G130" s="22" t="str">
        <f t="shared" si="22"/>
        <v xml:space="preserve"> </v>
      </c>
      <c r="H130" s="57" t="str">
        <f t="shared" si="25"/>
        <v/>
      </c>
      <c r="I130" s="12"/>
    </row>
    <row r="131" spans="1:9" s="23" customFormat="1" ht="15" x14ac:dyDescent="0.2">
      <c r="A131" s="81"/>
      <c r="B131" s="56" t="s">
        <v>33</v>
      </c>
      <c r="C131" s="37">
        <v>2</v>
      </c>
      <c r="D131" s="20">
        <v>144</v>
      </c>
      <c r="E131" s="41">
        <f t="shared" si="23"/>
        <v>1.2658227848101266E-2</v>
      </c>
      <c r="F131" s="41">
        <f t="shared" si="24"/>
        <v>0.22712933753943218</v>
      </c>
      <c r="G131" s="22">
        <f t="shared" si="22"/>
        <v>71</v>
      </c>
      <c r="H131" s="57">
        <f t="shared" si="25"/>
        <v>0.89873417721518989</v>
      </c>
      <c r="I131" s="12"/>
    </row>
    <row r="132" spans="1:9" s="23" customFormat="1" ht="15" x14ac:dyDescent="0.2">
      <c r="A132" s="81"/>
      <c r="B132" s="56" t="s">
        <v>190</v>
      </c>
      <c r="C132" s="37">
        <v>3</v>
      </c>
      <c r="D132" s="20">
        <v>7</v>
      </c>
      <c r="E132" s="41">
        <f t="shared" si="23"/>
        <v>1.8987341772151899E-2</v>
      </c>
      <c r="F132" s="41">
        <f t="shared" si="24"/>
        <v>1.1041009463722398E-2</v>
      </c>
      <c r="G132" s="22">
        <f t="shared" si="22"/>
        <v>1.3333333333333333</v>
      </c>
      <c r="H132" s="57">
        <f t="shared" si="25"/>
        <v>2.5316455696202531E-2</v>
      </c>
      <c r="I132" s="12"/>
    </row>
    <row r="133" spans="1:9" s="23" customFormat="1" ht="15" x14ac:dyDescent="0.2">
      <c r="A133" s="81"/>
      <c r="B133" s="56" t="s">
        <v>421</v>
      </c>
      <c r="C133" s="37">
        <v>0</v>
      </c>
      <c r="D133" s="20">
        <v>0</v>
      </c>
      <c r="E133" s="41" t="str">
        <f t="shared" si="23"/>
        <v/>
      </c>
      <c r="F133" s="41" t="str">
        <f t="shared" si="24"/>
        <v/>
      </c>
      <c r="G133" s="22" t="str">
        <f t="shared" si="22"/>
        <v xml:space="preserve"> </v>
      </c>
      <c r="H133" s="57" t="str">
        <f t="shared" si="25"/>
        <v/>
      </c>
      <c r="I133" s="12"/>
    </row>
    <row r="134" spans="1:9" s="23" customFormat="1" ht="30" x14ac:dyDescent="0.2">
      <c r="A134" s="81"/>
      <c r="B134" s="56" t="s">
        <v>422</v>
      </c>
      <c r="C134" s="37">
        <v>16</v>
      </c>
      <c r="D134" s="20">
        <v>17</v>
      </c>
      <c r="E134" s="41">
        <f t="shared" si="23"/>
        <v>0.10126582278481013</v>
      </c>
      <c r="F134" s="41">
        <f t="shared" si="24"/>
        <v>2.6813880126182965E-2</v>
      </c>
      <c r="G134" s="22">
        <f t="shared" si="22"/>
        <v>6.25E-2</v>
      </c>
      <c r="H134" s="57">
        <f t="shared" si="25"/>
        <v>6.3291139240506328E-3</v>
      </c>
      <c r="I134" s="12"/>
    </row>
    <row r="135" spans="1:9" s="23" customFormat="1" ht="30" x14ac:dyDescent="0.2">
      <c r="A135" s="81"/>
      <c r="B135" s="56" t="s">
        <v>191</v>
      </c>
      <c r="C135" s="37">
        <v>3</v>
      </c>
      <c r="D135" s="20">
        <v>7</v>
      </c>
      <c r="E135" s="41">
        <f t="shared" si="23"/>
        <v>1.8987341772151899E-2</v>
      </c>
      <c r="F135" s="41">
        <f t="shared" si="24"/>
        <v>1.1041009463722398E-2</v>
      </c>
      <c r="G135" s="22">
        <f t="shared" si="22"/>
        <v>1.3333333333333333</v>
      </c>
      <c r="H135" s="57">
        <f t="shared" si="25"/>
        <v>2.5316455696202531E-2</v>
      </c>
      <c r="I135" s="12"/>
    </row>
    <row r="136" spans="1:9" s="23" customFormat="1" ht="15" x14ac:dyDescent="0.2">
      <c r="A136" s="81"/>
      <c r="B136" s="56" t="s">
        <v>192</v>
      </c>
      <c r="C136" s="37">
        <v>3</v>
      </c>
      <c r="D136" s="20">
        <v>3</v>
      </c>
      <c r="E136" s="41">
        <f t="shared" si="23"/>
        <v>1.8987341772151899E-2</v>
      </c>
      <c r="F136" s="41">
        <f t="shared" si="24"/>
        <v>4.7318611987381704E-3</v>
      </c>
      <c r="G136" s="22">
        <f t="shared" si="22"/>
        <v>0</v>
      </c>
      <c r="H136" s="57">
        <f t="shared" si="25"/>
        <v>0</v>
      </c>
      <c r="I136" s="12"/>
    </row>
    <row r="137" spans="1:9" s="23" customFormat="1" ht="15" x14ac:dyDescent="0.2">
      <c r="A137" s="81"/>
      <c r="B137" s="56" t="s">
        <v>28</v>
      </c>
      <c r="C137" s="37">
        <v>1</v>
      </c>
      <c r="D137" s="20">
        <v>1</v>
      </c>
      <c r="E137" s="41">
        <f t="shared" si="23"/>
        <v>6.3291139240506328E-3</v>
      </c>
      <c r="F137" s="41">
        <f t="shared" si="24"/>
        <v>1.5772870662460567E-3</v>
      </c>
      <c r="G137" s="22">
        <f t="shared" si="22"/>
        <v>0</v>
      </c>
      <c r="H137" s="57">
        <f t="shared" si="25"/>
        <v>0</v>
      </c>
      <c r="I137" s="12"/>
    </row>
    <row r="138" spans="1:9" s="23" customFormat="1" ht="15" x14ac:dyDescent="0.2">
      <c r="A138" s="81"/>
      <c r="B138" s="56" t="s">
        <v>32</v>
      </c>
      <c r="C138" s="37">
        <v>1</v>
      </c>
      <c r="D138" s="20">
        <v>1</v>
      </c>
      <c r="E138" s="41">
        <f t="shared" si="23"/>
        <v>6.3291139240506328E-3</v>
      </c>
      <c r="F138" s="41">
        <f t="shared" si="24"/>
        <v>1.5772870662460567E-3</v>
      </c>
      <c r="G138" s="22">
        <f t="shared" si="22"/>
        <v>0</v>
      </c>
      <c r="H138" s="57">
        <f t="shared" si="25"/>
        <v>0</v>
      </c>
      <c r="I138" s="12"/>
    </row>
    <row r="139" spans="1:9" s="23" customFormat="1" ht="15" x14ac:dyDescent="0.2">
      <c r="A139" s="81"/>
      <c r="B139" s="56" t="s">
        <v>505</v>
      </c>
      <c r="C139" s="37">
        <v>1</v>
      </c>
      <c r="D139" s="20">
        <v>1</v>
      </c>
      <c r="E139" s="41">
        <f t="shared" si="23"/>
        <v>6.3291139240506328E-3</v>
      </c>
      <c r="F139" s="41">
        <f t="shared" si="24"/>
        <v>1.5772870662460567E-3</v>
      </c>
      <c r="G139" s="22">
        <f t="shared" si="22"/>
        <v>0</v>
      </c>
      <c r="H139" s="57">
        <f t="shared" si="25"/>
        <v>0</v>
      </c>
      <c r="I139" s="12"/>
    </row>
    <row r="140" spans="1:9" s="23" customFormat="1" ht="15" x14ac:dyDescent="0.2">
      <c r="A140" s="81"/>
      <c r="B140" s="56" t="s">
        <v>30</v>
      </c>
      <c r="C140" s="37">
        <v>0</v>
      </c>
      <c r="D140" s="20">
        <v>6</v>
      </c>
      <c r="E140" s="41" t="str">
        <f t="shared" si="23"/>
        <v/>
      </c>
      <c r="F140" s="41">
        <f t="shared" si="24"/>
        <v>9.4637223974763408E-3</v>
      </c>
      <c r="G140" s="22">
        <f t="shared" si="22"/>
        <v>1</v>
      </c>
      <c r="H140" s="57" t="str">
        <f t="shared" si="25"/>
        <v/>
      </c>
      <c r="I140" s="12"/>
    </row>
    <row r="141" spans="1:9" s="23" customFormat="1" ht="15" x14ac:dyDescent="0.2">
      <c r="A141" s="81"/>
      <c r="B141" s="56" t="s">
        <v>29</v>
      </c>
      <c r="C141" s="37">
        <v>0</v>
      </c>
      <c r="D141" s="20">
        <v>1</v>
      </c>
      <c r="E141" s="41" t="str">
        <f t="shared" si="23"/>
        <v/>
      </c>
      <c r="F141" s="41">
        <f t="shared" si="24"/>
        <v>1.5772870662460567E-3</v>
      </c>
      <c r="G141" s="22">
        <f t="shared" si="22"/>
        <v>1</v>
      </c>
      <c r="H141" s="57" t="str">
        <f t="shared" si="25"/>
        <v/>
      </c>
      <c r="I141" s="12"/>
    </row>
    <row r="142" spans="1:9" s="23" customFormat="1" ht="15" x14ac:dyDescent="0.2">
      <c r="A142" s="81"/>
      <c r="B142" s="56" t="s">
        <v>193</v>
      </c>
      <c r="C142" s="37">
        <v>2</v>
      </c>
      <c r="D142" s="20">
        <v>0</v>
      </c>
      <c r="E142" s="41">
        <f t="shared" si="23"/>
        <v>1.2658227848101266E-2</v>
      </c>
      <c r="F142" s="41" t="str">
        <f t="shared" si="24"/>
        <v/>
      </c>
      <c r="G142" s="22">
        <f t="shared" si="22"/>
        <v>-1</v>
      </c>
      <c r="H142" s="57">
        <f t="shared" si="25"/>
        <v>-1.2658227848101266E-2</v>
      </c>
      <c r="I142" s="12"/>
    </row>
    <row r="143" spans="1:9" s="23" customFormat="1" ht="15" x14ac:dyDescent="0.2">
      <c r="A143" s="81"/>
      <c r="B143" s="56" t="s">
        <v>194</v>
      </c>
      <c r="C143" s="37">
        <v>0</v>
      </c>
      <c r="D143" s="20">
        <v>0</v>
      </c>
      <c r="E143" s="41" t="str">
        <f t="shared" si="23"/>
        <v/>
      </c>
      <c r="F143" s="41" t="str">
        <f t="shared" si="24"/>
        <v/>
      </c>
      <c r="G143" s="22" t="str">
        <f t="shared" si="22"/>
        <v xml:space="preserve"> </v>
      </c>
      <c r="H143" s="57" t="str">
        <f t="shared" si="25"/>
        <v/>
      </c>
      <c r="I143" s="12"/>
    </row>
    <row r="144" spans="1:9" s="23" customFormat="1" ht="30" x14ac:dyDescent="0.2">
      <c r="A144" s="81"/>
      <c r="B144" s="56" t="s">
        <v>195</v>
      </c>
      <c r="C144" s="37">
        <v>0</v>
      </c>
      <c r="D144" s="20">
        <v>0</v>
      </c>
      <c r="E144" s="41" t="str">
        <f t="shared" si="23"/>
        <v/>
      </c>
      <c r="F144" s="41" t="str">
        <f t="shared" si="24"/>
        <v/>
      </c>
      <c r="G144" s="22" t="str">
        <f t="shared" si="22"/>
        <v xml:space="preserve"> </v>
      </c>
      <c r="H144" s="57" t="str">
        <f t="shared" si="25"/>
        <v/>
      </c>
      <c r="I144" s="12"/>
    </row>
    <row r="145" spans="1:9" s="23" customFormat="1" ht="30" x14ac:dyDescent="0.2">
      <c r="A145" s="81"/>
      <c r="B145" s="56" t="s">
        <v>196</v>
      </c>
      <c r="C145" s="37">
        <v>1</v>
      </c>
      <c r="D145" s="20">
        <v>1</v>
      </c>
      <c r="E145" s="41">
        <f t="shared" si="23"/>
        <v>6.3291139240506328E-3</v>
      </c>
      <c r="F145" s="41">
        <f t="shared" si="24"/>
        <v>1.5772870662460567E-3</v>
      </c>
      <c r="G145" s="22">
        <f t="shared" ref="G145:G170" si="46">+IF(AND(C145=0,D145=0)," ",IF(C145=0,1,IF(D145=0,-1,(D145-C145)/C145)))</f>
        <v>0</v>
      </c>
      <c r="H145" s="57">
        <f t="shared" si="25"/>
        <v>0</v>
      </c>
      <c r="I145" s="12"/>
    </row>
    <row r="146" spans="1:9" s="23" customFormat="1" ht="30" x14ac:dyDescent="0.2">
      <c r="A146" s="81"/>
      <c r="B146" s="56" t="s">
        <v>423</v>
      </c>
      <c r="C146" s="37">
        <v>2</v>
      </c>
      <c r="D146" s="20">
        <v>1</v>
      </c>
      <c r="E146" s="41">
        <f t="shared" ref="E146:E170" si="47">+IF(C146=0,"",C146/C$75)</f>
        <v>1.2658227848101266E-2</v>
      </c>
      <c r="F146" s="41">
        <f t="shared" ref="F146:F170" si="48">+IF(D146=0,"",D146/D$75)</f>
        <v>1.5772870662460567E-3</v>
      </c>
      <c r="G146" s="22">
        <f t="shared" si="46"/>
        <v>-0.5</v>
      </c>
      <c r="H146" s="57">
        <f t="shared" ref="H146:H170" si="49">+IF(OR(AND(E146=""),(G146="")),"",E146*G146)</f>
        <v>-6.3291139240506328E-3</v>
      </c>
      <c r="I146" s="12"/>
    </row>
    <row r="147" spans="1:9" s="23" customFormat="1" ht="30" x14ac:dyDescent="0.2">
      <c r="A147" s="81"/>
      <c r="B147" s="56" t="s">
        <v>197</v>
      </c>
      <c r="C147" s="37">
        <v>0</v>
      </c>
      <c r="D147" s="20">
        <v>0</v>
      </c>
      <c r="E147" s="41" t="str">
        <f t="shared" si="47"/>
        <v/>
      </c>
      <c r="F147" s="41" t="str">
        <f t="shared" si="48"/>
        <v/>
      </c>
      <c r="G147" s="22" t="str">
        <f t="shared" si="46"/>
        <v xml:space="preserve"> </v>
      </c>
      <c r="H147" s="57" t="str">
        <f t="shared" si="49"/>
        <v/>
      </c>
      <c r="I147" s="12"/>
    </row>
    <row r="148" spans="1:9" s="23" customFormat="1" ht="30" x14ac:dyDescent="0.2">
      <c r="A148" s="81"/>
      <c r="B148" s="56" t="s">
        <v>198</v>
      </c>
      <c r="C148" s="37">
        <v>0</v>
      </c>
      <c r="D148" s="20">
        <v>0</v>
      </c>
      <c r="E148" s="41" t="str">
        <f t="shared" si="47"/>
        <v/>
      </c>
      <c r="F148" s="41" t="str">
        <f t="shared" si="48"/>
        <v/>
      </c>
      <c r="G148" s="22" t="str">
        <f t="shared" si="46"/>
        <v xml:space="preserve"> </v>
      </c>
      <c r="H148" s="57" t="str">
        <f t="shared" si="49"/>
        <v/>
      </c>
      <c r="I148" s="12"/>
    </row>
    <row r="149" spans="1:9" s="23" customFormat="1" ht="15" x14ac:dyDescent="0.2">
      <c r="A149" s="81"/>
      <c r="B149" s="56" t="s">
        <v>611</v>
      </c>
      <c r="C149" s="37">
        <v>0</v>
      </c>
      <c r="D149" s="20">
        <v>0</v>
      </c>
      <c r="E149" s="41" t="str">
        <f t="shared" ref="E149" si="50">+IF(C149=0,"",C149/C$75)</f>
        <v/>
      </c>
      <c r="F149" s="41" t="str">
        <f t="shared" ref="F149" si="51">+IF(D149=0,"",D149/D$75)</f>
        <v/>
      </c>
      <c r="G149" s="41" t="str">
        <f t="shared" ref="G149" si="52">+IF(AND(C149=0,D149=0)," ",IF(C149=0,1,IF(D149=0,-1,(D149-C149)/C149)))</f>
        <v xml:space="preserve"> </v>
      </c>
      <c r="H149" s="57" t="str">
        <f t="shared" ref="H149" si="53">+IF(OR(AND(E149=""),(G149="")),"",E149*G149)</f>
        <v/>
      </c>
      <c r="I149" s="12"/>
    </row>
    <row r="150" spans="1:9" s="23" customFormat="1" ht="15" x14ac:dyDescent="0.2">
      <c r="A150" s="81"/>
      <c r="B150" s="56" t="s">
        <v>546</v>
      </c>
      <c r="C150" s="37">
        <v>0</v>
      </c>
      <c r="D150" s="20">
        <v>0</v>
      </c>
      <c r="E150" s="41" t="str">
        <f t="shared" ref="E150" si="54">+IF(C150=0,"",C150/C$75)</f>
        <v/>
      </c>
      <c r="F150" s="41" t="str">
        <f t="shared" ref="F150" si="55">+IF(D150=0,"",D150/D$75)</f>
        <v/>
      </c>
      <c r="G150" s="22" t="str">
        <f t="shared" si="46"/>
        <v xml:space="preserve"> </v>
      </c>
      <c r="H150" s="57" t="str">
        <f t="shared" ref="H150" si="56">+IF(OR(AND(E150=""),(G150="")),"",E150*G150)</f>
        <v/>
      </c>
      <c r="I150" s="12"/>
    </row>
    <row r="151" spans="1:9" s="23" customFormat="1" ht="15" x14ac:dyDescent="0.2">
      <c r="A151" s="81"/>
      <c r="B151" s="56" t="s">
        <v>558</v>
      </c>
      <c r="C151" s="37">
        <v>0</v>
      </c>
      <c r="D151" s="20">
        <v>0</v>
      </c>
      <c r="E151" s="41" t="str">
        <f t="shared" si="47"/>
        <v/>
      </c>
      <c r="F151" s="41" t="str">
        <f t="shared" si="48"/>
        <v/>
      </c>
      <c r="G151" s="22" t="str">
        <f t="shared" si="46"/>
        <v xml:space="preserve"> </v>
      </c>
      <c r="H151" s="57" t="str">
        <f t="shared" si="49"/>
        <v/>
      </c>
      <c r="I151" s="12"/>
    </row>
    <row r="152" spans="1:9" s="23" customFormat="1" ht="15" x14ac:dyDescent="0.2">
      <c r="A152" s="81"/>
      <c r="B152" s="56" t="s">
        <v>559</v>
      </c>
      <c r="C152" s="37">
        <v>0</v>
      </c>
      <c r="D152" s="20">
        <v>1</v>
      </c>
      <c r="E152" s="41" t="str">
        <f t="shared" si="47"/>
        <v/>
      </c>
      <c r="F152" s="41">
        <f t="shared" si="48"/>
        <v>1.5772870662460567E-3</v>
      </c>
      <c r="G152" s="22">
        <f t="shared" si="46"/>
        <v>1</v>
      </c>
      <c r="H152" s="57" t="str">
        <f t="shared" si="49"/>
        <v/>
      </c>
      <c r="I152" s="12"/>
    </row>
    <row r="153" spans="1:9" s="23" customFormat="1" ht="15" x14ac:dyDescent="0.2">
      <c r="A153" s="81"/>
      <c r="B153" s="56" t="s">
        <v>548</v>
      </c>
      <c r="C153" s="37">
        <v>0</v>
      </c>
      <c r="D153" s="20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7">
        <v>0</v>
      </c>
      <c r="D154" s="20">
        <v>0</v>
      </c>
      <c r="E154" s="41" t="str">
        <f t="shared" si="47"/>
        <v/>
      </c>
      <c r="F154" s="41" t="str">
        <f t="shared" si="48"/>
        <v/>
      </c>
      <c r="G154" s="22" t="str">
        <f t="shared" si="46"/>
        <v xml:space="preserve"> </v>
      </c>
      <c r="H154" s="57" t="str">
        <f t="shared" si="49"/>
        <v/>
      </c>
      <c r="I154" s="12"/>
    </row>
    <row r="155" spans="1:9" s="23" customFormat="1" ht="15" x14ac:dyDescent="0.2">
      <c r="A155" s="81"/>
      <c r="B155" s="56" t="s">
        <v>424</v>
      </c>
      <c r="C155" s="37">
        <v>0</v>
      </c>
      <c r="D155" s="20">
        <v>0</v>
      </c>
      <c r="E155" s="41" t="str">
        <f t="shared" si="47"/>
        <v/>
      </c>
      <c r="F155" s="41" t="str">
        <f t="shared" si="48"/>
        <v/>
      </c>
      <c r="G155" s="22" t="str">
        <f t="shared" si="46"/>
        <v xml:space="preserve"> </v>
      </c>
      <c r="H155" s="57" t="str">
        <f t="shared" si="49"/>
        <v/>
      </c>
      <c r="I155" s="12"/>
    </row>
    <row r="156" spans="1:9" s="23" customFormat="1" ht="15" x14ac:dyDescent="0.2">
      <c r="A156" s="81"/>
      <c r="B156" s="56" t="s">
        <v>34</v>
      </c>
      <c r="C156" s="37">
        <v>0</v>
      </c>
      <c r="D156" s="20">
        <v>0</v>
      </c>
      <c r="E156" s="41" t="str">
        <f t="shared" si="47"/>
        <v/>
      </c>
      <c r="F156" s="41" t="str">
        <f t="shared" si="48"/>
        <v/>
      </c>
      <c r="G156" s="22" t="str">
        <f t="shared" si="46"/>
        <v xml:space="preserve"> </v>
      </c>
      <c r="H156" s="57" t="str">
        <f t="shared" si="49"/>
        <v/>
      </c>
      <c r="I156" s="12"/>
    </row>
    <row r="157" spans="1:9" s="23" customFormat="1" ht="15" x14ac:dyDescent="0.2">
      <c r="A157" s="81"/>
      <c r="B157" s="56" t="s">
        <v>199</v>
      </c>
      <c r="C157" s="37">
        <v>0</v>
      </c>
      <c r="D157" s="20">
        <v>0</v>
      </c>
      <c r="E157" s="41" t="str">
        <f t="shared" si="47"/>
        <v/>
      </c>
      <c r="F157" s="41" t="str">
        <f t="shared" si="48"/>
        <v/>
      </c>
      <c r="G157" s="22" t="str">
        <f t="shared" si="46"/>
        <v xml:space="preserve"> </v>
      </c>
      <c r="H157" s="57" t="str">
        <f t="shared" si="49"/>
        <v/>
      </c>
      <c r="I157" s="12"/>
    </row>
    <row r="158" spans="1:9" s="23" customFormat="1" ht="30" x14ac:dyDescent="0.2">
      <c r="A158" s="81"/>
      <c r="B158" s="56" t="s">
        <v>200</v>
      </c>
      <c r="C158" s="37">
        <v>0</v>
      </c>
      <c r="D158" s="20">
        <v>0</v>
      </c>
      <c r="E158" s="41" t="str">
        <f t="shared" si="47"/>
        <v/>
      </c>
      <c r="F158" s="41" t="str">
        <f t="shared" si="48"/>
        <v/>
      </c>
      <c r="G158" s="22" t="str">
        <f t="shared" si="46"/>
        <v xml:space="preserve"> </v>
      </c>
      <c r="H158" s="57" t="str">
        <f t="shared" si="49"/>
        <v/>
      </c>
      <c r="I158" s="12"/>
    </row>
    <row r="159" spans="1:9" s="23" customFormat="1" ht="15" x14ac:dyDescent="0.2">
      <c r="A159" s="81"/>
      <c r="B159" s="56" t="s">
        <v>612</v>
      </c>
      <c r="C159" s="37">
        <v>0</v>
      </c>
      <c r="D159" s="20">
        <v>1</v>
      </c>
      <c r="E159" s="41" t="str">
        <f t="shared" ref="E159" si="60">+IF(C159=0,"",C159/C$75)</f>
        <v/>
      </c>
      <c r="F159" s="41">
        <f t="shared" ref="F159" si="61">+IF(D159=0,"",D159/D$75)</f>
        <v>1.5772870662460567E-3</v>
      </c>
      <c r="G159" s="41">
        <f t="shared" ref="G159" si="62">+IF(AND(C159=0,D159=0)," ",IF(C159=0,1,IF(D159=0,-1,(D159-C159)/C159)))</f>
        <v>1</v>
      </c>
      <c r="H159" s="57" t="str">
        <f t="shared" ref="H159" si="63">+IF(OR(AND(E159=""),(G159="")),"",E159*G159)</f>
        <v/>
      </c>
      <c r="I159" s="12"/>
    </row>
    <row r="160" spans="1:9" s="23" customFormat="1" ht="30" x14ac:dyDescent="0.2">
      <c r="A160" s="81"/>
      <c r="B160" s="56" t="s">
        <v>201</v>
      </c>
      <c r="C160" s="37">
        <v>0</v>
      </c>
      <c r="D160" s="20">
        <v>0</v>
      </c>
      <c r="E160" s="41" t="str">
        <f t="shared" si="47"/>
        <v/>
      </c>
      <c r="F160" s="41" t="str">
        <f t="shared" si="48"/>
        <v/>
      </c>
      <c r="G160" s="22" t="str">
        <f t="shared" si="46"/>
        <v xml:space="preserve"> </v>
      </c>
      <c r="H160" s="57" t="str">
        <f t="shared" si="49"/>
        <v/>
      </c>
      <c r="I160" s="12"/>
    </row>
    <row r="161" spans="1:9" s="23" customFormat="1" ht="15" x14ac:dyDescent="0.2">
      <c r="A161" s="81"/>
      <c r="B161" s="56" t="s">
        <v>594</v>
      </c>
      <c r="C161" s="37">
        <v>0</v>
      </c>
      <c r="D161" s="20">
        <v>0</v>
      </c>
      <c r="E161" s="41" t="str">
        <f t="shared" si="47"/>
        <v/>
      </c>
      <c r="F161" s="41" t="str">
        <f t="shared" si="48"/>
        <v/>
      </c>
      <c r="G161" s="22" t="str">
        <f t="shared" si="46"/>
        <v xml:space="preserve"> </v>
      </c>
      <c r="H161" s="57" t="str">
        <f t="shared" si="49"/>
        <v/>
      </c>
      <c r="I161" s="12"/>
    </row>
    <row r="162" spans="1:9" s="23" customFormat="1" ht="15" x14ac:dyDescent="0.2">
      <c r="A162" s="81"/>
      <c r="B162" s="56" t="s">
        <v>39</v>
      </c>
      <c r="C162" s="37">
        <v>0</v>
      </c>
      <c r="D162" s="20">
        <v>0</v>
      </c>
      <c r="E162" s="41" t="str">
        <f t="shared" si="47"/>
        <v/>
      </c>
      <c r="F162" s="41" t="str">
        <f t="shared" si="48"/>
        <v/>
      </c>
      <c r="G162" s="22" t="str">
        <f t="shared" si="46"/>
        <v xml:space="preserve"> </v>
      </c>
      <c r="H162" s="57" t="str">
        <f t="shared" si="49"/>
        <v/>
      </c>
      <c r="I162" s="12"/>
    </row>
    <row r="163" spans="1:9" s="23" customFormat="1" ht="15" x14ac:dyDescent="0.2">
      <c r="A163" s="81"/>
      <c r="B163" s="56" t="s">
        <v>37</v>
      </c>
      <c r="C163" s="37">
        <v>0</v>
      </c>
      <c r="D163" s="20">
        <v>0</v>
      </c>
      <c r="E163" s="41" t="str">
        <f t="shared" si="47"/>
        <v/>
      </c>
      <c r="F163" s="41" t="str">
        <f t="shared" si="48"/>
        <v/>
      </c>
      <c r="G163" s="22" t="str">
        <f t="shared" si="46"/>
        <v xml:space="preserve"> </v>
      </c>
      <c r="H163" s="57" t="str">
        <f t="shared" si="49"/>
        <v/>
      </c>
      <c r="I163" s="12"/>
    </row>
    <row r="164" spans="1:9" s="23" customFormat="1" ht="15" x14ac:dyDescent="0.2">
      <c r="A164" s="81"/>
      <c r="B164" s="56" t="s">
        <v>38</v>
      </c>
      <c r="C164" s="37">
        <v>0</v>
      </c>
      <c r="D164" s="20">
        <v>0</v>
      </c>
      <c r="E164" s="41" t="str">
        <f t="shared" si="47"/>
        <v/>
      </c>
      <c r="F164" s="41" t="str">
        <f t="shared" si="48"/>
        <v/>
      </c>
      <c r="G164" s="22" t="str">
        <f t="shared" si="46"/>
        <v xml:space="preserve"> </v>
      </c>
      <c r="H164" s="57" t="str">
        <f t="shared" si="49"/>
        <v/>
      </c>
      <c r="I164" s="12"/>
    </row>
    <row r="165" spans="1:9" s="23" customFormat="1" ht="15" x14ac:dyDescent="0.2">
      <c r="A165" s="81"/>
      <c r="B165" s="56" t="s">
        <v>613</v>
      </c>
      <c r="C165" s="37">
        <v>0</v>
      </c>
      <c r="D165" s="20">
        <v>0</v>
      </c>
      <c r="E165" s="41" t="str">
        <f t="shared" ref="E165:E166" si="64">+IF(C165=0,"",C165/C$75)</f>
        <v/>
      </c>
      <c r="F165" s="41" t="str">
        <f t="shared" ref="F165:F166" si="65">+IF(D165=0,"",D165/D$75)</f>
        <v/>
      </c>
      <c r="G165" s="41" t="str">
        <f t="shared" ref="G165:G166" si="66">+IF(AND(C165=0,D165=0)," ",IF(C165=0,1,IF(D165=0,-1,(D165-C165)/C165)))</f>
        <v xml:space="preserve"> </v>
      </c>
      <c r="H165" s="57" t="str">
        <f t="shared" ref="H165:H166" si="67">+IF(OR(AND(E165=""),(G165="")),"",E165*G165)</f>
        <v/>
      </c>
      <c r="I165" s="12"/>
    </row>
    <row r="166" spans="1:9" s="23" customFormat="1" ht="15" x14ac:dyDescent="0.2">
      <c r="A166" s="81"/>
      <c r="B166" s="56" t="s">
        <v>614</v>
      </c>
      <c r="C166" s="37">
        <v>0</v>
      </c>
      <c r="D166" s="20">
        <v>0</v>
      </c>
      <c r="E166" s="41" t="str">
        <f t="shared" si="64"/>
        <v/>
      </c>
      <c r="F166" s="41" t="str">
        <f t="shared" si="65"/>
        <v/>
      </c>
      <c r="G166" s="41" t="str">
        <f t="shared" si="66"/>
        <v xml:space="preserve"> </v>
      </c>
      <c r="H166" s="57" t="str">
        <f t="shared" si="67"/>
        <v/>
      </c>
      <c r="I166" s="12"/>
    </row>
    <row r="167" spans="1:9" s="23" customFormat="1" ht="15" x14ac:dyDescent="0.2">
      <c r="A167" s="81"/>
      <c r="B167" s="56" t="s">
        <v>506</v>
      </c>
      <c r="C167" s="37">
        <v>2</v>
      </c>
      <c r="D167" s="20">
        <v>34</v>
      </c>
      <c r="E167" s="41">
        <f t="shared" si="47"/>
        <v>1.2658227848101266E-2</v>
      </c>
      <c r="F167" s="41">
        <f t="shared" si="48"/>
        <v>5.362776025236593E-2</v>
      </c>
      <c r="G167" s="22">
        <f t="shared" si="46"/>
        <v>16</v>
      </c>
      <c r="H167" s="57">
        <f t="shared" si="49"/>
        <v>0.20253164556962025</v>
      </c>
      <c r="I167" s="12"/>
    </row>
    <row r="168" spans="1:9" s="23" customFormat="1" ht="30" x14ac:dyDescent="0.2">
      <c r="A168" s="81"/>
      <c r="B168" s="56" t="s">
        <v>524</v>
      </c>
      <c r="C168" s="37">
        <v>77</v>
      </c>
      <c r="D168" s="20">
        <v>0</v>
      </c>
      <c r="E168" s="41">
        <f t="shared" si="47"/>
        <v>0.48734177215189872</v>
      </c>
      <c r="F168" s="41" t="str">
        <f t="shared" si="48"/>
        <v/>
      </c>
      <c r="G168" s="22">
        <f t="shared" si="46"/>
        <v>-1</v>
      </c>
      <c r="H168" s="57">
        <f t="shared" si="49"/>
        <v>-0.48734177215189872</v>
      </c>
      <c r="I168" s="12"/>
    </row>
    <row r="169" spans="1:9" s="23" customFormat="1" ht="30" x14ac:dyDescent="0.2">
      <c r="A169" s="81"/>
      <c r="B169" s="56" t="s">
        <v>537</v>
      </c>
      <c r="C169" s="37">
        <v>0</v>
      </c>
      <c r="D169" s="20">
        <v>0</v>
      </c>
      <c r="E169" s="41" t="str">
        <f t="shared" si="47"/>
        <v/>
      </c>
      <c r="F169" s="41" t="str">
        <f t="shared" si="48"/>
        <v/>
      </c>
      <c r="G169" s="22" t="str">
        <f t="shared" si="46"/>
        <v xml:space="preserve"> </v>
      </c>
      <c r="H169" s="57" t="str">
        <f t="shared" si="49"/>
        <v/>
      </c>
      <c r="I169" s="12"/>
    </row>
    <row r="170" spans="1:9" s="23" customFormat="1" ht="15.75" thickBot="1" x14ac:dyDescent="0.25">
      <c r="A170" s="81"/>
      <c r="B170" s="58" t="s">
        <v>532</v>
      </c>
      <c r="C170" s="59">
        <v>0</v>
      </c>
      <c r="D170" s="89">
        <v>0</v>
      </c>
      <c r="E170" s="61" t="str">
        <f t="shared" si="47"/>
        <v/>
      </c>
      <c r="F170" s="61" t="str">
        <f t="shared" si="48"/>
        <v/>
      </c>
      <c r="G170" s="83" t="str">
        <f t="shared" si="46"/>
        <v xml:space="preserve"> </v>
      </c>
      <c r="H170" s="62" t="str">
        <f t="shared" si="49"/>
        <v/>
      </c>
      <c r="I170" s="12"/>
    </row>
    <row r="171" spans="1:9" s="12" customFormat="1" x14ac:dyDescent="0.2">
      <c r="A171" s="86"/>
      <c r="H171" s="19"/>
    </row>
    <row r="172" spans="1:9" s="12" customFormat="1" x14ac:dyDescent="0.2">
      <c r="A172" s="86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3">
        <f>SUM(C177:C349)</f>
        <v>210</v>
      </c>
      <c r="D176" s="14">
        <f>SUM(D177:D349)</f>
        <v>357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0.7</v>
      </c>
      <c r="H176" s="48">
        <f>+IF(OR(AND(E176=""),(G176="")),"",E176*G176)</f>
        <v>0.7</v>
      </c>
    </row>
    <row r="177" spans="1:9" s="23" customFormat="1" ht="30" x14ac:dyDescent="0.2">
      <c r="A177" s="81"/>
      <c r="B177" s="64" t="s">
        <v>425</v>
      </c>
      <c r="C177" s="37">
        <v>0</v>
      </c>
      <c r="D177" s="20">
        <v>0</v>
      </c>
      <c r="E177" s="41" t="str">
        <f>+IF(C177=0,"",C177/C$176)</f>
        <v/>
      </c>
      <c r="F177" s="41" t="str">
        <f>+IF(D177=0,"",D177/D$176)</f>
        <v/>
      </c>
      <c r="G177" s="22" t="str">
        <f t="shared" ref="G177:G243" si="68">+IF(AND(C177=0,D177=0)," ",IF(C177=0,1,IF(D177=0,-1,(D177-C177)/C177)))</f>
        <v xml:space="preserve"> </v>
      </c>
      <c r="H177" s="57" t="str">
        <f>+IF(OR(AND(E177=""),(G177="")),"",E177*G177)</f>
        <v/>
      </c>
      <c r="I177" s="12"/>
    </row>
    <row r="178" spans="1:9" s="23" customFormat="1" ht="15" x14ac:dyDescent="0.2">
      <c r="A178" s="81"/>
      <c r="B178" s="64" t="s">
        <v>560</v>
      </c>
      <c r="C178" s="37">
        <v>1</v>
      </c>
      <c r="D178" s="20">
        <v>0</v>
      </c>
      <c r="E178" s="41">
        <f t="shared" ref="E178:E245" si="69">+IF(C178=0,"",C178/C$176)</f>
        <v>4.7619047619047623E-3</v>
      </c>
      <c r="F178" s="41" t="str">
        <f t="shared" ref="F178:F245" si="70">+IF(D178=0,"",D178/D$176)</f>
        <v/>
      </c>
      <c r="G178" s="22">
        <f t="shared" si="68"/>
        <v>-1</v>
      </c>
      <c r="H178" s="57">
        <f t="shared" ref="H178:H245" si="71">+IF(OR(AND(E178=""),(G178="")),"",E178*G178)</f>
        <v>-4.7619047619047623E-3</v>
      </c>
      <c r="I178" s="12"/>
    </row>
    <row r="179" spans="1:9" s="23" customFormat="1" ht="45" x14ac:dyDescent="0.2">
      <c r="A179" s="81"/>
      <c r="B179" s="64" t="s">
        <v>426</v>
      </c>
      <c r="C179" s="37">
        <v>0</v>
      </c>
      <c r="D179" s="20">
        <v>3</v>
      </c>
      <c r="E179" s="41" t="str">
        <f t="shared" si="69"/>
        <v/>
      </c>
      <c r="F179" s="41">
        <f t="shared" si="70"/>
        <v>8.4033613445378148E-3</v>
      </c>
      <c r="G179" s="22">
        <f t="shared" si="68"/>
        <v>1</v>
      </c>
      <c r="H179" s="57" t="str">
        <f t="shared" si="71"/>
        <v/>
      </c>
      <c r="I179" s="12"/>
    </row>
    <row r="180" spans="1:9" s="23" customFormat="1" ht="30" x14ac:dyDescent="0.2">
      <c r="A180" s="81"/>
      <c r="B180" s="64" t="s">
        <v>427</v>
      </c>
      <c r="C180" s="37">
        <v>1</v>
      </c>
      <c r="D180" s="20">
        <v>0</v>
      </c>
      <c r="E180" s="41">
        <f t="shared" si="69"/>
        <v>4.7619047619047623E-3</v>
      </c>
      <c r="F180" s="41" t="str">
        <f t="shared" si="70"/>
        <v/>
      </c>
      <c r="G180" s="22">
        <f t="shared" si="68"/>
        <v>-1</v>
      </c>
      <c r="H180" s="57">
        <f t="shared" si="71"/>
        <v>-4.7619047619047623E-3</v>
      </c>
      <c r="I180" s="12"/>
    </row>
    <row r="181" spans="1:9" s="23" customFormat="1" ht="30" x14ac:dyDescent="0.2">
      <c r="A181" s="81"/>
      <c r="B181" s="64" t="s">
        <v>561</v>
      </c>
      <c r="C181" s="37">
        <v>1</v>
      </c>
      <c r="D181" s="20">
        <v>0</v>
      </c>
      <c r="E181" s="41">
        <f t="shared" si="69"/>
        <v>4.7619047619047623E-3</v>
      </c>
      <c r="F181" s="41" t="str">
        <f t="shared" si="70"/>
        <v/>
      </c>
      <c r="G181" s="22">
        <f t="shared" si="68"/>
        <v>-1</v>
      </c>
      <c r="H181" s="57">
        <f t="shared" si="71"/>
        <v>-4.7619047619047623E-3</v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7"/>
      <c r="D182" s="37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7">
        <v>9</v>
      </c>
      <c r="D183" s="20">
        <v>11</v>
      </c>
      <c r="E183" s="41">
        <f t="shared" si="69"/>
        <v>4.2857142857142858E-2</v>
      </c>
      <c r="F183" s="41">
        <f t="shared" si="70"/>
        <v>3.081232492997199E-2</v>
      </c>
      <c r="G183" s="22">
        <f t="shared" si="68"/>
        <v>0.22222222222222221</v>
      </c>
      <c r="H183" s="57">
        <f t="shared" si="71"/>
        <v>9.5238095238095229E-3</v>
      </c>
      <c r="I183" s="12"/>
    </row>
    <row r="184" spans="1:9" s="23" customFormat="1" ht="15" x14ac:dyDescent="0.2">
      <c r="A184" s="81"/>
      <c r="B184" s="64" t="s">
        <v>562</v>
      </c>
      <c r="C184" s="37">
        <v>0</v>
      </c>
      <c r="D184" s="20">
        <v>0</v>
      </c>
      <c r="E184" s="41" t="str">
        <f t="shared" si="69"/>
        <v/>
      </c>
      <c r="F184" s="41" t="str">
        <f t="shared" si="70"/>
        <v/>
      </c>
      <c r="G184" s="22" t="str">
        <f t="shared" si="68"/>
        <v xml:space="preserve"> </v>
      </c>
      <c r="H184" s="57" t="str">
        <f t="shared" si="71"/>
        <v/>
      </c>
      <c r="I184" s="12"/>
    </row>
    <row r="185" spans="1:9" s="23" customFormat="1" ht="15" x14ac:dyDescent="0.2">
      <c r="A185" s="81"/>
      <c r="B185" s="64" t="s">
        <v>563</v>
      </c>
      <c r="C185" s="37">
        <v>1</v>
      </c>
      <c r="D185" s="20">
        <v>0</v>
      </c>
      <c r="E185" s="41">
        <f t="shared" si="69"/>
        <v>4.7619047619047623E-3</v>
      </c>
      <c r="F185" s="41" t="str">
        <f t="shared" si="70"/>
        <v/>
      </c>
      <c r="G185" s="22">
        <f t="shared" si="68"/>
        <v>-1</v>
      </c>
      <c r="H185" s="57">
        <f t="shared" si="71"/>
        <v>-4.7619047619047623E-3</v>
      </c>
      <c r="I185" s="12"/>
    </row>
    <row r="186" spans="1:9" s="23" customFormat="1" ht="15" x14ac:dyDescent="0.2">
      <c r="A186" s="81"/>
      <c r="B186" s="64" t="s">
        <v>564</v>
      </c>
      <c r="C186" s="37">
        <v>0</v>
      </c>
      <c r="D186" s="20">
        <v>0</v>
      </c>
      <c r="E186" s="41" t="str">
        <f t="shared" si="69"/>
        <v/>
      </c>
      <c r="F186" s="41" t="str">
        <f t="shared" si="70"/>
        <v/>
      </c>
      <c r="G186" s="22" t="str">
        <f t="shared" si="68"/>
        <v xml:space="preserve"> </v>
      </c>
      <c r="H186" s="57" t="str">
        <f t="shared" si="71"/>
        <v/>
      </c>
      <c r="I186" s="12"/>
    </row>
    <row r="187" spans="1:9" s="23" customFormat="1" ht="15" x14ac:dyDescent="0.2">
      <c r="A187" s="81"/>
      <c r="B187" s="64" t="s">
        <v>40</v>
      </c>
      <c r="C187" s="37">
        <v>0</v>
      </c>
      <c r="D187" s="20">
        <v>0</v>
      </c>
      <c r="E187" s="41" t="str">
        <f t="shared" si="69"/>
        <v/>
      </c>
      <c r="F187" s="41" t="str">
        <f t="shared" si="70"/>
        <v/>
      </c>
      <c r="G187" s="22" t="str">
        <f t="shared" si="68"/>
        <v xml:space="preserve"> </v>
      </c>
      <c r="H187" s="57" t="str">
        <f t="shared" si="71"/>
        <v/>
      </c>
      <c r="I187" s="12"/>
    </row>
    <row r="188" spans="1:9" s="23" customFormat="1" ht="30" x14ac:dyDescent="0.2">
      <c r="A188" s="81"/>
      <c r="B188" s="64" t="s">
        <v>202</v>
      </c>
      <c r="C188" s="37">
        <v>0</v>
      </c>
      <c r="D188" s="20">
        <v>0</v>
      </c>
      <c r="E188" s="41" t="str">
        <f t="shared" si="69"/>
        <v/>
      </c>
      <c r="F188" s="41" t="str">
        <f t="shared" si="70"/>
        <v/>
      </c>
      <c r="G188" s="22" t="str">
        <f t="shared" si="68"/>
        <v xml:space="preserve"> </v>
      </c>
      <c r="H188" s="57" t="str">
        <f t="shared" si="71"/>
        <v/>
      </c>
      <c r="I188" s="12"/>
    </row>
    <row r="189" spans="1:9" s="23" customFormat="1" ht="15" x14ac:dyDescent="0.2">
      <c r="A189" s="81"/>
      <c r="B189" s="64" t="s">
        <v>43</v>
      </c>
      <c r="C189" s="37">
        <v>0</v>
      </c>
      <c r="D189" s="20">
        <v>2</v>
      </c>
      <c r="E189" s="41" t="str">
        <f t="shared" si="69"/>
        <v/>
      </c>
      <c r="F189" s="41">
        <f t="shared" si="70"/>
        <v>5.6022408963585435E-3</v>
      </c>
      <c r="G189" s="22">
        <f t="shared" si="68"/>
        <v>1</v>
      </c>
      <c r="H189" s="57" t="str">
        <f t="shared" si="71"/>
        <v/>
      </c>
      <c r="I189" s="12"/>
    </row>
    <row r="190" spans="1:9" s="23" customFormat="1" ht="15" x14ac:dyDescent="0.2">
      <c r="A190" s="81"/>
      <c r="B190" s="64" t="s">
        <v>498</v>
      </c>
      <c r="C190" s="37">
        <v>0</v>
      </c>
      <c r="D190" s="20">
        <v>0</v>
      </c>
      <c r="E190" s="41" t="str">
        <f t="shared" si="69"/>
        <v/>
      </c>
      <c r="F190" s="41" t="str">
        <f t="shared" si="70"/>
        <v/>
      </c>
      <c r="G190" s="22" t="str">
        <f t="shared" si="68"/>
        <v xml:space="preserve"> </v>
      </c>
      <c r="H190" s="57" t="str">
        <f t="shared" si="71"/>
        <v/>
      </c>
      <c r="I190" s="12"/>
    </row>
    <row r="191" spans="1:9" s="23" customFormat="1" ht="15" x14ac:dyDescent="0.2">
      <c r="A191" s="81"/>
      <c r="B191" s="64" t="s">
        <v>428</v>
      </c>
      <c r="C191" s="37">
        <v>3</v>
      </c>
      <c r="D191" s="20">
        <v>0</v>
      </c>
      <c r="E191" s="41">
        <f t="shared" si="69"/>
        <v>1.4285714285714285E-2</v>
      </c>
      <c r="F191" s="41" t="str">
        <f t="shared" si="70"/>
        <v/>
      </c>
      <c r="G191" s="22">
        <f t="shared" si="68"/>
        <v>-1</v>
      </c>
      <c r="H191" s="57">
        <f t="shared" si="71"/>
        <v>-1.4285714285714285E-2</v>
      </c>
      <c r="I191" s="12"/>
    </row>
    <row r="192" spans="1:9" s="23" customFormat="1" ht="30" x14ac:dyDescent="0.2">
      <c r="A192" s="81"/>
      <c r="B192" s="64" t="s">
        <v>595</v>
      </c>
      <c r="C192" s="37">
        <v>2</v>
      </c>
      <c r="D192" s="20">
        <v>2</v>
      </c>
      <c r="E192" s="41">
        <f t="shared" si="69"/>
        <v>9.5238095238095247E-3</v>
      </c>
      <c r="F192" s="41">
        <f t="shared" si="70"/>
        <v>5.6022408963585435E-3</v>
      </c>
      <c r="G192" s="22">
        <f t="shared" si="68"/>
        <v>0</v>
      </c>
      <c r="H192" s="57">
        <f t="shared" si="71"/>
        <v>0</v>
      </c>
      <c r="I192" s="12"/>
    </row>
    <row r="193" spans="1:9" s="23" customFormat="1" ht="30" x14ac:dyDescent="0.2">
      <c r="A193" s="81"/>
      <c r="B193" s="64" t="s">
        <v>596</v>
      </c>
      <c r="C193" s="37">
        <v>0</v>
      </c>
      <c r="D193" s="20">
        <v>0</v>
      </c>
      <c r="E193" s="41" t="str">
        <f t="shared" si="69"/>
        <v/>
      </c>
      <c r="F193" s="41" t="str">
        <f t="shared" si="70"/>
        <v/>
      </c>
      <c r="G193" s="22" t="str">
        <f t="shared" si="68"/>
        <v xml:space="preserve"> </v>
      </c>
      <c r="H193" s="57" t="str">
        <f t="shared" si="71"/>
        <v/>
      </c>
      <c r="I193" s="12"/>
    </row>
    <row r="194" spans="1:9" s="23" customFormat="1" ht="15" x14ac:dyDescent="0.2">
      <c r="A194" s="81"/>
      <c r="B194" s="64" t="s">
        <v>42</v>
      </c>
      <c r="C194" s="37">
        <v>0</v>
      </c>
      <c r="D194" s="20">
        <v>0</v>
      </c>
      <c r="E194" s="41" t="str">
        <f t="shared" si="69"/>
        <v/>
      </c>
      <c r="F194" s="41" t="str">
        <f t="shared" si="70"/>
        <v/>
      </c>
      <c r="G194" s="22" t="str">
        <f t="shared" si="68"/>
        <v xml:space="preserve"> </v>
      </c>
      <c r="H194" s="57" t="str">
        <f t="shared" si="71"/>
        <v/>
      </c>
      <c r="I194" s="12"/>
    </row>
    <row r="195" spans="1:9" s="23" customFormat="1" ht="15" x14ac:dyDescent="0.2">
      <c r="A195" s="81"/>
      <c r="B195" s="64" t="s">
        <v>499</v>
      </c>
      <c r="C195" s="37">
        <v>0</v>
      </c>
      <c r="D195" s="20">
        <v>0</v>
      </c>
      <c r="E195" s="41" t="str">
        <f t="shared" si="69"/>
        <v/>
      </c>
      <c r="F195" s="41" t="str">
        <f t="shared" si="70"/>
        <v/>
      </c>
      <c r="G195" s="22" t="str">
        <f t="shared" si="68"/>
        <v xml:space="preserve"> </v>
      </c>
      <c r="H195" s="57" t="str">
        <f t="shared" si="71"/>
        <v/>
      </c>
      <c r="I195" s="12"/>
    </row>
    <row r="196" spans="1:9" s="23" customFormat="1" ht="15" x14ac:dyDescent="0.2">
      <c r="A196" s="81"/>
      <c r="B196" s="64" t="s">
        <v>500</v>
      </c>
      <c r="C196" s="37">
        <v>0</v>
      </c>
      <c r="D196" s="20">
        <v>0</v>
      </c>
      <c r="E196" s="41" t="str">
        <f t="shared" si="69"/>
        <v/>
      </c>
      <c r="F196" s="41" t="str">
        <f t="shared" si="70"/>
        <v/>
      </c>
      <c r="G196" s="22" t="str">
        <f t="shared" si="68"/>
        <v xml:space="preserve"> </v>
      </c>
      <c r="H196" s="57" t="str">
        <f t="shared" si="71"/>
        <v/>
      </c>
      <c r="I196" s="12"/>
    </row>
    <row r="197" spans="1:9" s="23" customFormat="1" ht="30" x14ac:dyDescent="0.2">
      <c r="A197" s="81"/>
      <c r="B197" s="64" t="s">
        <v>605</v>
      </c>
      <c r="C197" s="37">
        <v>5</v>
      </c>
      <c r="D197" s="20">
        <v>3</v>
      </c>
      <c r="E197" s="41">
        <f t="shared" ref="E197" si="76">+IF(C197=0,"",C197/C$176)</f>
        <v>2.3809523809523808E-2</v>
      </c>
      <c r="F197" s="41">
        <f t="shared" ref="F197" si="77">+IF(D197=0,"",D197/D$176)</f>
        <v>8.4033613445378148E-3</v>
      </c>
      <c r="G197" s="41">
        <f t="shared" ref="G197" si="78">+IF(AND(C197=0,D197=0)," ",IF(C197=0,1,IF(D197=0,-1,(D197-C197)/C197)))</f>
        <v>-0.4</v>
      </c>
      <c r="H197" s="57">
        <f t="shared" ref="H197" si="79">+IF(OR(AND(E197=""),(G197="")),"",E197*G197)</f>
        <v>-9.5238095238095247E-3</v>
      </c>
      <c r="I197" s="12"/>
    </row>
    <row r="198" spans="1:9" s="23" customFormat="1" ht="15" x14ac:dyDescent="0.2">
      <c r="A198" s="81"/>
      <c r="B198" s="64" t="s">
        <v>203</v>
      </c>
      <c r="C198" s="37">
        <v>0</v>
      </c>
      <c r="D198" s="20">
        <v>2</v>
      </c>
      <c r="E198" s="41" t="str">
        <f t="shared" si="69"/>
        <v/>
      </c>
      <c r="F198" s="41">
        <f t="shared" si="70"/>
        <v>5.6022408963585435E-3</v>
      </c>
      <c r="G198" s="22">
        <f t="shared" si="68"/>
        <v>1</v>
      </c>
      <c r="H198" s="57" t="str">
        <f t="shared" si="71"/>
        <v/>
      </c>
      <c r="I198" s="12"/>
    </row>
    <row r="199" spans="1:9" s="23" customFormat="1" ht="15" x14ac:dyDescent="0.2">
      <c r="A199" s="81"/>
      <c r="B199" s="64" t="s">
        <v>204</v>
      </c>
      <c r="C199" s="37">
        <v>0</v>
      </c>
      <c r="D199" s="20">
        <v>0</v>
      </c>
      <c r="E199" s="41" t="str">
        <f t="shared" si="69"/>
        <v/>
      </c>
      <c r="F199" s="41" t="str">
        <f t="shared" si="70"/>
        <v/>
      </c>
      <c r="G199" s="22" t="str">
        <f t="shared" si="68"/>
        <v xml:space="preserve"> </v>
      </c>
      <c r="H199" s="57" t="str">
        <f t="shared" si="71"/>
        <v/>
      </c>
      <c r="I199" s="12"/>
    </row>
    <row r="200" spans="1:9" s="23" customFormat="1" ht="15" x14ac:dyDescent="0.2">
      <c r="A200" s="81"/>
      <c r="B200" s="64" t="s">
        <v>205</v>
      </c>
      <c r="C200" s="37">
        <v>0</v>
      </c>
      <c r="D200" s="20">
        <v>0</v>
      </c>
      <c r="E200" s="41" t="str">
        <f t="shared" si="69"/>
        <v/>
      </c>
      <c r="F200" s="41" t="str">
        <f t="shared" si="70"/>
        <v/>
      </c>
      <c r="G200" s="22" t="str">
        <f t="shared" si="68"/>
        <v xml:space="preserve"> </v>
      </c>
      <c r="H200" s="57" t="str">
        <f t="shared" si="71"/>
        <v/>
      </c>
      <c r="I200" s="12"/>
    </row>
    <row r="201" spans="1:9" s="23" customFormat="1" ht="15" x14ac:dyDescent="0.2">
      <c r="A201" s="81"/>
      <c r="B201" s="64" t="s">
        <v>545</v>
      </c>
      <c r="C201" s="37">
        <v>0</v>
      </c>
      <c r="D201" s="20">
        <v>1</v>
      </c>
      <c r="E201" s="41" t="str">
        <f t="shared" ref="E201" si="80">+IF(C201=0,"",C201/C$176)</f>
        <v/>
      </c>
      <c r="F201" s="41">
        <f t="shared" ref="F201" si="81">+IF(D201=0,"",D201/D$176)</f>
        <v>2.8011204481792717E-3</v>
      </c>
      <c r="G201" s="22">
        <f t="shared" si="68"/>
        <v>1</v>
      </c>
      <c r="H201" s="57" t="str">
        <f t="shared" ref="H201" si="82">+IF(OR(AND(E201=""),(G201="")),"",E201*G201)</f>
        <v/>
      </c>
      <c r="I201" s="12"/>
    </row>
    <row r="202" spans="1:9" s="23" customFormat="1" ht="15" x14ac:dyDescent="0.2">
      <c r="A202" s="81"/>
      <c r="B202" s="64" t="s">
        <v>206</v>
      </c>
      <c r="C202" s="37">
        <v>0</v>
      </c>
      <c r="D202" s="20">
        <v>1</v>
      </c>
      <c r="E202" s="41" t="str">
        <f t="shared" si="69"/>
        <v/>
      </c>
      <c r="F202" s="41">
        <f t="shared" si="70"/>
        <v>2.8011204481792717E-3</v>
      </c>
      <c r="G202" s="22">
        <f t="shared" si="68"/>
        <v>1</v>
      </c>
      <c r="H202" s="57" t="str">
        <f t="shared" si="71"/>
        <v/>
      </c>
      <c r="I202" s="12"/>
    </row>
    <row r="203" spans="1:9" s="23" customFormat="1" ht="15" x14ac:dyDescent="0.2">
      <c r="A203" s="81"/>
      <c r="B203" s="64" t="s">
        <v>429</v>
      </c>
      <c r="C203" s="37">
        <v>1</v>
      </c>
      <c r="D203" s="20">
        <v>25</v>
      </c>
      <c r="E203" s="41">
        <f t="shared" si="69"/>
        <v>4.7619047619047623E-3</v>
      </c>
      <c r="F203" s="41">
        <f t="shared" si="70"/>
        <v>7.0028011204481794E-2</v>
      </c>
      <c r="G203" s="22">
        <f t="shared" si="68"/>
        <v>24</v>
      </c>
      <c r="H203" s="57">
        <f t="shared" si="71"/>
        <v>0.1142857142857143</v>
      </c>
      <c r="I203" s="12"/>
    </row>
    <row r="204" spans="1:9" s="23" customFormat="1" ht="30" x14ac:dyDescent="0.2">
      <c r="A204" s="81"/>
      <c r="B204" s="64" t="s">
        <v>502</v>
      </c>
      <c r="C204" s="37">
        <v>2</v>
      </c>
      <c r="D204" s="20">
        <v>2</v>
      </c>
      <c r="E204" s="41">
        <f t="shared" si="69"/>
        <v>9.5238095238095247E-3</v>
      </c>
      <c r="F204" s="41">
        <f t="shared" si="70"/>
        <v>5.6022408963585435E-3</v>
      </c>
      <c r="G204" s="22">
        <f t="shared" si="68"/>
        <v>0</v>
      </c>
      <c r="H204" s="57">
        <f t="shared" si="71"/>
        <v>0</v>
      </c>
      <c r="I204" s="12"/>
    </row>
    <row r="205" spans="1:9" s="23" customFormat="1" ht="15" x14ac:dyDescent="0.2">
      <c r="A205" s="81" t="s">
        <v>643</v>
      </c>
      <c r="B205" s="64" t="s">
        <v>647</v>
      </c>
      <c r="C205" s="37"/>
      <c r="D205" s="37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7">
        <v>1</v>
      </c>
      <c r="D206" s="20">
        <v>10</v>
      </c>
      <c r="E206" s="41">
        <f t="shared" si="69"/>
        <v>4.7619047619047623E-3</v>
      </c>
      <c r="F206" s="41">
        <f t="shared" si="70"/>
        <v>2.8011204481792718E-2</v>
      </c>
      <c r="G206" s="22">
        <f t="shared" si="68"/>
        <v>9</v>
      </c>
      <c r="H206" s="57">
        <f t="shared" si="71"/>
        <v>4.2857142857142858E-2</v>
      </c>
      <c r="I206" s="12"/>
    </row>
    <row r="207" spans="1:9" s="23" customFormat="1" ht="15" x14ac:dyDescent="0.2">
      <c r="A207" s="81"/>
      <c r="B207" s="64" t="s">
        <v>208</v>
      </c>
      <c r="C207" s="37">
        <v>0</v>
      </c>
      <c r="D207" s="20">
        <v>3</v>
      </c>
      <c r="E207" s="41" t="str">
        <f t="shared" si="69"/>
        <v/>
      </c>
      <c r="F207" s="41">
        <f t="shared" si="70"/>
        <v>8.4033613445378148E-3</v>
      </c>
      <c r="G207" s="22">
        <f t="shared" si="68"/>
        <v>1</v>
      </c>
      <c r="H207" s="57" t="str">
        <f t="shared" si="71"/>
        <v/>
      </c>
      <c r="I207" s="12"/>
    </row>
    <row r="208" spans="1:9" s="23" customFormat="1" ht="15" x14ac:dyDescent="0.2">
      <c r="A208" s="81"/>
      <c r="B208" s="64" t="s">
        <v>209</v>
      </c>
      <c r="C208" s="37">
        <v>0</v>
      </c>
      <c r="D208" s="20">
        <v>3</v>
      </c>
      <c r="E208" s="41" t="str">
        <f t="shared" si="69"/>
        <v/>
      </c>
      <c r="F208" s="41">
        <f t="shared" si="70"/>
        <v>8.4033613445378148E-3</v>
      </c>
      <c r="G208" s="22">
        <f t="shared" si="68"/>
        <v>1</v>
      </c>
      <c r="H208" s="57" t="str">
        <f t="shared" si="71"/>
        <v/>
      </c>
      <c r="I208" s="12"/>
    </row>
    <row r="209" spans="1:9" s="23" customFormat="1" ht="15" x14ac:dyDescent="0.2">
      <c r="A209" s="81"/>
      <c r="B209" s="64" t="s">
        <v>210</v>
      </c>
      <c r="C209" s="37">
        <v>1</v>
      </c>
      <c r="D209" s="20">
        <v>0</v>
      </c>
      <c r="E209" s="41">
        <f t="shared" si="69"/>
        <v>4.7619047619047623E-3</v>
      </c>
      <c r="F209" s="41" t="str">
        <f t="shared" si="70"/>
        <v/>
      </c>
      <c r="G209" s="22">
        <f t="shared" si="68"/>
        <v>-1</v>
      </c>
      <c r="H209" s="57">
        <f t="shared" si="71"/>
        <v>-4.7619047619047623E-3</v>
      </c>
      <c r="I209" s="12"/>
    </row>
    <row r="210" spans="1:9" s="23" customFormat="1" ht="15" x14ac:dyDescent="0.2">
      <c r="A210" s="81"/>
      <c r="B210" s="64" t="s">
        <v>430</v>
      </c>
      <c r="C210" s="37">
        <v>0</v>
      </c>
      <c r="D210" s="20">
        <v>0</v>
      </c>
      <c r="E210" s="41" t="str">
        <f t="shared" si="69"/>
        <v/>
      </c>
      <c r="F210" s="41" t="str">
        <f t="shared" si="70"/>
        <v/>
      </c>
      <c r="G210" s="22" t="str">
        <f t="shared" si="68"/>
        <v xml:space="preserve"> </v>
      </c>
      <c r="H210" s="57" t="str">
        <f t="shared" si="71"/>
        <v/>
      </c>
      <c r="I210" s="12"/>
    </row>
    <row r="211" spans="1:9" s="23" customFormat="1" ht="15" x14ac:dyDescent="0.2">
      <c r="A211" s="81"/>
      <c r="B211" s="64" t="s">
        <v>431</v>
      </c>
      <c r="C211" s="37">
        <v>0</v>
      </c>
      <c r="D211" s="20">
        <v>0</v>
      </c>
      <c r="E211" s="41" t="str">
        <f t="shared" si="69"/>
        <v/>
      </c>
      <c r="F211" s="41" t="str">
        <f t="shared" si="70"/>
        <v/>
      </c>
      <c r="G211" s="22" t="str">
        <f t="shared" si="68"/>
        <v xml:space="preserve"> </v>
      </c>
      <c r="H211" s="57" t="str">
        <f t="shared" si="71"/>
        <v/>
      </c>
      <c r="I211" s="12"/>
    </row>
    <row r="212" spans="1:9" s="23" customFormat="1" ht="15" x14ac:dyDescent="0.2">
      <c r="A212" s="81"/>
      <c r="B212" s="64" t="s">
        <v>211</v>
      </c>
      <c r="C212" s="37">
        <v>0</v>
      </c>
      <c r="D212" s="20">
        <v>0</v>
      </c>
      <c r="E212" s="41" t="str">
        <f t="shared" si="69"/>
        <v/>
      </c>
      <c r="F212" s="41" t="str">
        <f t="shared" si="70"/>
        <v/>
      </c>
      <c r="G212" s="22" t="str">
        <f t="shared" si="68"/>
        <v xml:space="preserve"> </v>
      </c>
      <c r="H212" s="57" t="str">
        <f t="shared" si="71"/>
        <v/>
      </c>
      <c r="I212" s="12"/>
    </row>
    <row r="213" spans="1:9" s="23" customFormat="1" ht="15" x14ac:dyDescent="0.2">
      <c r="A213" s="81"/>
      <c r="B213" s="64" t="s">
        <v>503</v>
      </c>
      <c r="C213" s="37">
        <v>0</v>
      </c>
      <c r="D213" s="20">
        <v>0</v>
      </c>
      <c r="E213" s="41" t="str">
        <f t="shared" si="69"/>
        <v/>
      </c>
      <c r="F213" s="41" t="str">
        <f t="shared" si="70"/>
        <v/>
      </c>
      <c r="G213" s="22" t="str">
        <f t="shared" si="68"/>
        <v xml:space="preserve"> </v>
      </c>
      <c r="H213" s="57" t="str">
        <f t="shared" si="71"/>
        <v/>
      </c>
      <c r="I213" s="12"/>
    </row>
    <row r="214" spans="1:9" s="23" customFormat="1" ht="15" x14ac:dyDescent="0.2">
      <c r="A214" s="81"/>
      <c r="B214" s="64" t="s">
        <v>213</v>
      </c>
      <c r="C214" s="37">
        <v>11</v>
      </c>
      <c r="D214" s="20">
        <v>1</v>
      </c>
      <c r="E214" s="41">
        <f t="shared" si="69"/>
        <v>5.2380952380952382E-2</v>
      </c>
      <c r="F214" s="41">
        <f t="shared" si="70"/>
        <v>2.8011204481792717E-3</v>
      </c>
      <c r="G214" s="22">
        <f t="shared" si="68"/>
        <v>-0.90909090909090906</v>
      </c>
      <c r="H214" s="57">
        <f t="shared" si="71"/>
        <v>-4.7619047619047616E-2</v>
      </c>
      <c r="I214" s="12"/>
    </row>
    <row r="215" spans="1:9" s="23" customFormat="1" ht="15" x14ac:dyDescent="0.2">
      <c r="A215" s="81"/>
      <c r="B215" s="64" t="s">
        <v>214</v>
      </c>
      <c r="C215" s="37">
        <v>2</v>
      </c>
      <c r="D215" s="20">
        <v>0</v>
      </c>
      <c r="E215" s="41">
        <f t="shared" si="69"/>
        <v>9.5238095238095247E-3</v>
      </c>
      <c r="F215" s="41" t="str">
        <f t="shared" si="70"/>
        <v/>
      </c>
      <c r="G215" s="22">
        <f t="shared" si="68"/>
        <v>-1</v>
      </c>
      <c r="H215" s="57">
        <f t="shared" si="71"/>
        <v>-9.5238095238095247E-3</v>
      </c>
      <c r="I215" s="12"/>
    </row>
    <row r="216" spans="1:9" s="23" customFormat="1" ht="15" x14ac:dyDescent="0.2">
      <c r="A216" s="81"/>
      <c r="B216" s="64" t="s">
        <v>215</v>
      </c>
      <c r="C216" s="37">
        <v>1</v>
      </c>
      <c r="D216" s="20">
        <v>0</v>
      </c>
      <c r="E216" s="41">
        <f t="shared" si="69"/>
        <v>4.7619047619047623E-3</v>
      </c>
      <c r="F216" s="41" t="str">
        <f t="shared" si="70"/>
        <v/>
      </c>
      <c r="G216" s="22">
        <f t="shared" si="68"/>
        <v>-1</v>
      </c>
      <c r="H216" s="57">
        <f t="shared" si="71"/>
        <v>-4.7619047619047623E-3</v>
      </c>
      <c r="I216" s="12"/>
    </row>
    <row r="217" spans="1:9" s="23" customFormat="1" ht="15" x14ac:dyDescent="0.2">
      <c r="A217" s="81"/>
      <c r="B217" s="64" t="s">
        <v>44</v>
      </c>
      <c r="C217" s="37">
        <v>0</v>
      </c>
      <c r="D217" s="20">
        <v>0</v>
      </c>
      <c r="E217" s="41" t="str">
        <f t="shared" si="69"/>
        <v/>
      </c>
      <c r="F217" s="41" t="str">
        <f t="shared" si="70"/>
        <v/>
      </c>
      <c r="G217" s="22" t="str">
        <f t="shared" si="68"/>
        <v xml:space="preserve"> </v>
      </c>
      <c r="H217" s="57" t="str">
        <f t="shared" si="71"/>
        <v/>
      </c>
      <c r="I217" s="12"/>
    </row>
    <row r="218" spans="1:9" s="23" customFormat="1" ht="30" x14ac:dyDescent="0.2">
      <c r="A218" s="81"/>
      <c r="B218" s="64" t="s">
        <v>45</v>
      </c>
      <c r="C218" s="37">
        <v>1</v>
      </c>
      <c r="D218" s="20">
        <v>1</v>
      </c>
      <c r="E218" s="41">
        <f t="shared" si="69"/>
        <v>4.7619047619047623E-3</v>
      </c>
      <c r="F218" s="41">
        <f t="shared" si="70"/>
        <v>2.8011204481792717E-3</v>
      </c>
      <c r="G218" s="22">
        <f t="shared" si="68"/>
        <v>0</v>
      </c>
      <c r="H218" s="57">
        <f t="shared" si="71"/>
        <v>0</v>
      </c>
      <c r="I218" s="12"/>
    </row>
    <row r="219" spans="1:9" s="23" customFormat="1" ht="15" x14ac:dyDescent="0.2">
      <c r="A219" s="81"/>
      <c r="B219" s="64" t="s">
        <v>216</v>
      </c>
      <c r="C219" s="37">
        <v>0</v>
      </c>
      <c r="D219" s="20">
        <v>0</v>
      </c>
      <c r="E219" s="41" t="str">
        <f t="shared" si="69"/>
        <v/>
      </c>
      <c r="F219" s="41" t="str">
        <f t="shared" si="70"/>
        <v/>
      </c>
      <c r="G219" s="22" t="str">
        <f t="shared" si="68"/>
        <v xml:space="preserve"> </v>
      </c>
      <c r="H219" s="57" t="str">
        <f t="shared" si="71"/>
        <v/>
      </c>
      <c r="I219" s="12"/>
    </row>
    <row r="220" spans="1:9" s="23" customFormat="1" ht="30" x14ac:dyDescent="0.2">
      <c r="A220" s="81"/>
      <c r="B220" s="64" t="s">
        <v>217</v>
      </c>
      <c r="C220" s="37">
        <v>0</v>
      </c>
      <c r="D220" s="20">
        <v>0</v>
      </c>
      <c r="E220" s="41" t="str">
        <f t="shared" si="69"/>
        <v/>
      </c>
      <c r="F220" s="41" t="str">
        <f t="shared" si="70"/>
        <v/>
      </c>
      <c r="G220" s="22" t="str">
        <f t="shared" si="68"/>
        <v xml:space="preserve"> </v>
      </c>
      <c r="H220" s="57" t="str">
        <f t="shared" si="71"/>
        <v/>
      </c>
      <c r="I220" s="12"/>
    </row>
    <row r="221" spans="1:9" s="23" customFormat="1" ht="30" x14ac:dyDescent="0.2">
      <c r="A221" s="81"/>
      <c r="B221" s="64" t="s">
        <v>432</v>
      </c>
      <c r="C221" s="37">
        <v>0</v>
      </c>
      <c r="D221" s="20">
        <v>0</v>
      </c>
      <c r="E221" s="41" t="str">
        <f t="shared" si="69"/>
        <v/>
      </c>
      <c r="F221" s="41" t="str">
        <f t="shared" si="70"/>
        <v/>
      </c>
      <c r="G221" s="22" t="str">
        <f t="shared" si="68"/>
        <v xml:space="preserve"> </v>
      </c>
      <c r="H221" s="57" t="str">
        <f t="shared" si="71"/>
        <v/>
      </c>
      <c r="I221" s="12"/>
    </row>
    <row r="222" spans="1:9" s="23" customFormat="1" ht="15" x14ac:dyDescent="0.2">
      <c r="A222" s="81"/>
      <c r="B222" s="64" t="s">
        <v>504</v>
      </c>
      <c r="C222" s="37">
        <v>0</v>
      </c>
      <c r="D222" s="20">
        <v>0</v>
      </c>
      <c r="E222" s="41" t="str">
        <f t="shared" si="69"/>
        <v/>
      </c>
      <c r="F222" s="41" t="str">
        <f t="shared" si="70"/>
        <v/>
      </c>
      <c r="G222" s="22" t="str">
        <f t="shared" si="68"/>
        <v xml:space="preserve"> </v>
      </c>
      <c r="H222" s="57" t="str">
        <f t="shared" si="71"/>
        <v/>
      </c>
      <c r="I222" s="12"/>
    </row>
    <row r="223" spans="1:9" s="23" customFormat="1" ht="15" x14ac:dyDescent="0.2">
      <c r="A223" s="81"/>
      <c r="B223" s="64" t="s">
        <v>607</v>
      </c>
      <c r="C223" s="37">
        <v>0</v>
      </c>
      <c r="D223" s="20">
        <v>3</v>
      </c>
      <c r="E223" s="41" t="str">
        <f t="shared" ref="E223" si="87">+IF(C223=0,"",C223/C$176)</f>
        <v/>
      </c>
      <c r="F223" s="41">
        <f t="shared" ref="F223" si="88">+IF(D223=0,"",D223/D$176)</f>
        <v>8.4033613445378148E-3</v>
      </c>
      <c r="G223" s="41">
        <f t="shared" ref="G223" si="89">+IF(AND(C223=0,D223=0)," ",IF(C223=0,1,IF(D223=0,-1,(D223-C223)/C223)))</f>
        <v>1</v>
      </c>
      <c r="H223" s="57" t="str">
        <f t="shared" ref="H223" si="90">+IF(OR(AND(E223=""),(G223="")),"",E223*G223)</f>
        <v/>
      </c>
      <c r="I223" s="12"/>
    </row>
    <row r="224" spans="1:9" s="23" customFormat="1" ht="15" x14ac:dyDescent="0.2">
      <c r="A224" s="81"/>
      <c r="B224" s="64" t="s">
        <v>538</v>
      </c>
      <c r="C224" s="37">
        <v>0</v>
      </c>
      <c r="D224" s="20">
        <v>0</v>
      </c>
      <c r="E224" s="41" t="str">
        <f t="shared" si="69"/>
        <v/>
      </c>
      <c r="F224" s="41" t="str">
        <f t="shared" si="70"/>
        <v/>
      </c>
      <c r="G224" s="22" t="str">
        <f t="shared" si="68"/>
        <v xml:space="preserve"> </v>
      </c>
      <c r="H224" s="57" t="str">
        <f t="shared" si="71"/>
        <v/>
      </c>
      <c r="I224" s="12"/>
    </row>
    <row r="225" spans="1:9" s="23" customFormat="1" ht="15" x14ac:dyDescent="0.2">
      <c r="A225" s="81"/>
      <c r="B225" s="64" t="s">
        <v>218</v>
      </c>
      <c r="C225" s="37">
        <v>0</v>
      </c>
      <c r="D225" s="20">
        <v>0</v>
      </c>
      <c r="E225" s="41" t="str">
        <f t="shared" si="69"/>
        <v/>
      </c>
      <c r="F225" s="41" t="str">
        <f t="shared" si="70"/>
        <v/>
      </c>
      <c r="G225" s="22" t="str">
        <f t="shared" si="68"/>
        <v xml:space="preserve"> </v>
      </c>
      <c r="H225" s="57" t="str">
        <f t="shared" si="71"/>
        <v/>
      </c>
      <c r="I225" s="12"/>
    </row>
    <row r="226" spans="1:9" s="23" customFormat="1" ht="15" x14ac:dyDescent="0.2">
      <c r="A226" s="81"/>
      <c r="B226" s="64" t="s">
        <v>46</v>
      </c>
      <c r="C226" s="37">
        <v>2</v>
      </c>
      <c r="D226" s="20">
        <v>0</v>
      </c>
      <c r="E226" s="41">
        <f t="shared" si="69"/>
        <v>9.5238095238095247E-3</v>
      </c>
      <c r="F226" s="41" t="str">
        <f t="shared" si="70"/>
        <v/>
      </c>
      <c r="G226" s="22">
        <f t="shared" si="68"/>
        <v>-1</v>
      </c>
      <c r="H226" s="57">
        <f t="shared" si="71"/>
        <v>-9.5238095238095247E-3</v>
      </c>
      <c r="I226" s="12"/>
    </row>
    <row r="227" spans="1:9" s="23" customFormat="1" ht="15" x14ac:dyDescent="0.2">
      <c r="A227" s="81"/>
      <c r="B227" s="64" t="s">
        <v>219</v>
      </c>
      <c r="C227" s="37">
        <v>0</v>
      </c>
      <c r="D227" s="20">
        <v>0</v>
      </c>
      <c r="E227" s="41" t="str">
        <f t="shared" si="69"/>
        <v/>
      </c>
      <c r="F227" s="41" t="str">
        <f t="shared" si="70"/>
        <v/>
      </c>
      <c r="G227" s="22" t="str">
        <f t="shared" si="68"/>
        <v xml:space="preserve"> </v>
      </c>
      <c r="H227" s="57" t="str">
        <f t="shared" si="71"/>
        <v/>
      </c>
      <c r="I227" s="12"/>
    </row>
    <row r="228" spans="1:9" s="23" customFormat="1" ht="15" x14ac:dyDescent="0.2">
      <c r="A228" s="81"/>
      <c r="B228" s="64" t="s">
        <v>220</v>
      </c>
      <c r="C228" s="37">
        <v>0</v>
      </c>
      <c r="D228" s="20">
        <v>0</v>
      </c>
      <c r="E228" s="41" t="str">
        <f t="shared" si="69"/>
        <v/>
      </c>
      <c r="F228" s="41" t="str">
        <f t="shared" si="70"/>
        <v/>
      </c>
      <c r="G228" s="22" t="str">
        <f t="shared" si="68"/>
        <v xml:space="preserve"> </v>
      </c>
      <c r="H228" s="57" t="str">
        <f t="shared" si="71"/>
        <v/>
      </c>
      <c r="I228" s="12"/>
    </row>
    <row r="229" spans="1:9" s="23" customFormat="1" ht="15" x14ac:dyDescent="0.2">
      <c r="A229" s="81"/>
      <c r="B229" s="64" t="s">
        <v>433</v>
      </c>
      <c r="C229" s="37">
        <v>0</v>
      </c>
      <c r="D229" s="20">
        <v>0</v>
      </c>
      <c r="E229" s="41" t="str">
        <f t="shared" si="69"/>
        <v/>
      </c>
      <c r="F229" s="41" t="str">
        <f t="shared" si="70"/>
        <v/>
      </c>
      <c r="G229" s="22" t="str">
        <f t="shared" si="68"/>
        <v xml:space="preserve"> </v>
      </c>
      <c r="H229" s="57" t="str">
        <f t="shared" si="71"/>
        <v/>
      </c>
      <c r="I229" s="12"/>
    </row>
    <row r="230" spans="1:9" s="23" customFormat="1" ht="15" x14ac:dyDescent="0.2">
      <c r="A230" s="81"/>
      <c r="B230" s="64" t="s">
        <v>587</v>
      </c>
      <c r="C230" s="37">
        <v>2</v>
      </c>
      <c r="D230" s="20">
        <v>69</v>
      </c>
      <c r="E230" s="41">
        <f t="shared" si="69"/>
        <v>9.5238095238095247E-3</v>
      </c>
      <c r="F230" s="41">
        <f t="shared" si="70"/>
        <v>0.19327731092436976</v>
      </c>
      <c r="G230" s="22">
        <f t="shared" si="68"/>
        <v>33.5</v>
      </c>
      <c r="H230" s="57">
        <f t="shared" si="71"/>
        <v>0.31904761904761908</v>
      </c>
      <c r="I230" s="12"/>
    </row>
    <row r="231" spans="1:9" s="23" customFormat="1" ht="15" x14ac:dyDescent="0.2">
      <c r="A231" s="81"/>
      <c r="B231" s="64" t="s">
        <v>221</v>
      </c>
      <c r="C231" s="37">
        <v>0</v>
      </c>
      <c r="D231" s="20">
        <v>0</v>
      </c>
      <c r="E231" s="41" t="str">
        <f t="shared" si="69"/>
        <v/>
      </c>
      <c r="F231" s="41" t="str">
        <f t="shared" si="70"/>
        <v/>
      </c>
      <c r="G231" s="22" t="str">
        <f t="shared" si="68"/>
        <v xml:space="preserve"> </v>
      </c>
      <c r="H231" s="57" t="str">
        <f t="shared" si="71"/>
        <v/>
      </c>
      <c r="I231" s="12"/>
    </row>
    <row r="232" spans="1:9" s="23" customFormat="1" ht="15" x14ac:dyDescent="0.2">
      <c r="A232" s="81"/>
      <c r="B232" s="64" t="s">
        <v>222</v>
      </c>
      <c r="C232" s="37">
        <v>0</v>
      </c>
      <c r="D232" s="20">
        <v>0</v>
      </c>
      <c r="E232" s="41" t="str">
        <f t="shared" si="69"/>
        <v/>
      </c>
      <c r="F232" s="41" t="str">
        <f t="shared" si="70"/>
        <v/>
      </c>
      <c r="G232" s="22" t="str">
        <f t="shared" si="68"/>
        <v xml:space="preserve"> </v>
      </c>
      <c r="H232" s="57" t="str">
        <f t="shared" si="71"/>
        <v/>
      </c>
      <c r="I232" s="12"/>
    </row>
    <row r="233" spans="1:9" s="23" customFormat="1" ht="15" x14ac:dyDescent="0.2">
      <c r="A233" s="81"/>
      <c r="B233" s="64" t="s">
        <v>223</v>
      </c>
      <c r="C233" s="37">
        <v>1</v>
      </c>
      <c r="D233" s="20">
        <v>0</v>
      </c>
      <c r="E233" s="41">
        <f t="shared" si="69"/>
        <v>4.7619047619047623E-3</v>
      </c>
      <c r="F233" s="41" t="str">
        <f t="shared" si="70"/>
        <v/>
      </c>
      <c r="G233" s="22">
        <f t="shared" si="68"/>
        <v>-1</v>
      </c>
      <c r="H233" s="57">
        <f t="shared" si="71"/>
        <v>-4.7619047619047623E-3</v>
      </c>
      <c r="I233" s="12"/>
    </row>
    <row r="234" spans="1:9" s="23" customFormat="1" ht="15" x14ac:dyDescent="0.2">
      <c r="A234" s="81"/>
      <c r="B234" s="64" t="s">
        <v>626</v>
      </c>
      <c r="C234" s="37">
        <v>1</v>
      </c>
      <c r="D234" s="20">
        <v>0</v>
      </c>
      <c r="E234" s="41">
        <f t="shared" si="69"/>
        <v>4.7619047619047623E-3</v>
      </c>
      <c r="F234" s="41" t="str">
        <f t="shared" si="70"/>
        <v/>
      </c>
      <c r="G234" s="22">
        <f t="shared" si="68"/>
        <v>-1</v>
      </c>
      <c r="H234" s="57">
        <f t="shared" si="71"/>
        <v>-4.7619047619047623E-3</v>
      </c>
      <c r="I234" s="12"/>
    </row>
    <row r="235" spans="1:9" s="23" customFormat="1" ht="15" x14ac:dyDescent="0.2">
      <c r="A235" s="81"/>
      <c r="B235" s="64" t="s">
        <v>557</v>
      </c>
      <c r="C235" s="37">
        <v>0</v>
      </c>
      <c r="D235" s="20">
        <v>1</v>
      </c>
      <c r="E235" s="41" t="str">
        <f t="shared" ref="E235" si="91">+IF(C235=0,"",C235/C$176)</f>
        <v/>
      </c>
      <c r="F235" s="41">
        <f t="shared" ref="F235" si="92">+IF(D235=0,"",D235/D$176)</f>
        <v>2.8011204481792717E-3</v>
      </c>
      <c r="G235" s="22">
        <f t="shared" si="68"/>
        <v>1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4" t="s">
        <v>610</v>
      </c>
      <c r="C236" s="37">
        <v>0</v>
      </c>
      <c r="D236" s="20">
        <v>0</v>
      </c>
      <c r="E236" s="41" t="str">
        <f t="shared" ref="E236" si="94">+IF(C236=0,"",C236/C$176)</f>
        <v/>
      </c>
      <c r="F236" s="41" t="str">
        <f t="shared" ref="F236" si="95">+IF(D236=0,"",D236/D$176)</f>
        <v/>
      </c>
      <c r="G236" s="41" t="str">
        <f t="shared" ref="G236" si="96">+IF(AND(C236=0,D236=0)," ",IF(C236=0,1,IF(D236=0,-1,(D236-C236)/C236)))</f>
        <v xml:space="preserve"> </v>
      </c>
      <c r="H236" s="57" t="str">
        <f t="shared" ref="H236" si="97">+IF(OR(AND(E236=""),(G236="")),"",E236*G236)</f>
        <v/>
      </c>
      <c r="I236" s="12"/>
    </row>
    <row r="237" spans="1:9" s="23" customFormat="1" ht="15" x14ac:dyDescent="0.2">
      <c r="A237" s="81"/>
      <c r="B237" s="64" t="s">
        <v>48</v>
      </c>
      <c r="C237" s="37">
        <v>0</v>
      </c>
      <c r="D237" s="20">
        <v>0</v>
      </c>
      <c r="E237" s="41" t="str">
        <f t="shared" si="69"/>
        <v/>
      </c>
      <c r="F237" s="41" t="str">
        <f t="shared" si="70"/>
        <v/>
      </c>
      <c r="G237" s="22" t="str">
        <f t="shared" si="68"/>
        <v xml:space="preserve"> </v>
      </c>
      <c r="H237" s="57" t="str">
        <f t="shared" si="71"/>
        <v/>
      </c>
      <c r="I237" s="12"/>
    </row>
    <row r="238" spans="1:9" s="23" customFormat="1" ht="15" x14ac:dyDescent="0.2">
      <c r="A238" s="81"/>
      <c r="B238" s="64" t="s">
        <v>224</v>
      </c>
      <c r="C238" s="37">
        <v>0</v>
      </c>
      <c r="D238" s="20">
        <v>0</v>
      </c>
      <c r="E238" s="41" t="str">
        <f t="shared" si="69"/>
        <v/>
      </c>
      <c r="F238" s="41" t="str">
        <f t="shared" si="70"/>
        <v/>
      </c>
      <c r="G238" s="22" t="str">
        <f t="shared" si="68"/>
        <v xml:space="preserve"> </v>
      </c>
      <c r="H238" s="57" t="str">
        <f t="shared" si="71"/>
        <v/>
      </c>
      <c r="I238" s="12"/>
    </row>
    <row r="239" spans="1:9" s="23" customFormat="1" ht="15" x14ac:dyDescent="0.2">
      <c r="A239" s="81"/>
      <c r="B239" s="64" t="s">
        <v>47</v>
      </c>
      <c r="C239" s="37">
        <v>0</v>
      </c>
      <c r="D239" s="20">
        <v>0</v>
      </c>
      <c r="E239" s="41" t="str">
        <f t="shared" si="69"/>
        <v/>
      </c>
      <c r="F239" s="41" t="str">
        <f t="shared" si="70"/>
        <v/>
      </c>
      <c r="G239" s="22" t="str">
        <f t="shared" si="68"/>
        <v xml:space="preserve"> </v>
      </c>
      <c r="H239" s="57" t="str">
        <f t="shared" si="71"/>
        <v/>
      </c>
      <c r="I239" s="12"/>
    </row>
    <row r="240" spans="1:9" s="23" customFormat="1" ht="30" x14ac:dyDescent="0.2">
      <c r="A240" s="81"/>
      <c r="B240" s="64" t="s">
        <v>225</v>
      </c>
      <c r="C240" s="37">
        <v>1</v>
      </c>
      <c r="D240" s="20">
        <v>0</v>
      </c>
      <c r="E240" s="41">
        <f t="shared" si="69"/>
        <v>4.7619047619047623E-3</v>
      </c>
      <c r="F240" s="41" t="str">
        <f t="shared" si="70"/>
        <v/>
      </c>
      <c r="G240" s="22">
        <f t="shared" si="68"/>
        <v>-1</v>
      </c>
      <c r="H240" s="57">
        <f t="shared" si="71"/>
        <v>-4.7619047619047623E-3</v>
      </c>
      <c r="I240" s="12"/>
    </row>
    <row r="241" spans="1:9" s="23" customFormat="1" ht="30" x14ac:dyDescent="0.2">
      <c r="A241" s="81"/>
      <c r="B241" s="64" t="s">
        <v>631</v>
      </c>
      <c r="C241" s="37">
        <v>0</v>
      </c>
      <c r="D241" s="20">
        <v>0</v>
      </c>
      <c r="E241" s="41" t="str">
        <f t="shared" si="69"/>
        <v/>
      </c>
      <c r="F241" s="41" t="str">
        <f t="shared" si="70"/>
        <v/>
      </c>
      <c r="G241" s="22" t="str">
        <f t="shared" si="68"/>
        <v xml:space="preserve"> </v>
      </c>
      <c r="H241" s="57" t="str">
        <f t="shared" si="71"/>
        <v/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7"/>
      <c r="D242" s="37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7">
        <v>11</v>
      </c>
      <c r="D243" s="20">
        <v>4</v>
      </c>
      <c r="E243" s="41">
        <f t="shared" si="69"/>
        <v>5.2380952380952382E-2</v>
      </c>
      <c r="F243" s="41">
        <f t="shared" si="70"/>
        <v>1.1204481792717087E-2</v>
      </c>
      <c r="G243" s="22">
        <f t="shared" si="68"/>
        <v>-0.63636363636363635</v>
      </c>
      <c r="H243" s="57">
        <f t="shared" si="71"/>
        <v>-3.3333333333333333E-2</v>
      </c>
      <c r="I243" s="12"/>
    </row>
    <row r="244" spans="1:9" s="23" customFormat="1" ht="15" x14ac:dyDescent="0.2">
      <c r="A244" s="81"/>
      <c r="B244" s="64" t="s">
        <v>52</v>
      </c>
      <c r="C244" s="37">
        <v>0</v>
      </c>
      <c r="D244" s="20">
        <v>0</v>
      </c>
      <c r="E244" s="41" t="str">
        <f t="shared" si="69"/>
        <v/>
      </c>
      <c r="F244" s="41" t="str">
        <f t="shared" si="70"/>
        <v/>
      </c>
      <c r="G244" s="22" t="str">
        <f t="shared" ref="G244:G314" si="102">+IF(AND(C244=0,D244=0)," ",IF(C244=0,1,IF(D244=0,-1,(D244-C244)/C244)))</f>
        <v xml:space="preserve"> </v>
      </c>
      <c r="H244" s="57" t="str">
        <f t="shared" si="71"/>
        <v/>
      </c>
      <c r="I244" s="12"/>
    </row>
    <row r="245" spans="1:9" s="23" customFormat="1" ht="30" x14ac:dyDescent="0.2">
      <c r="A245" s="81"/>
      <c r="B245" s="64" t="s">
        <v>539</v>
      </c>
      <c r="C245" s="37">
        <v>0</v>
      </c>
      <c r="D245" s="20">
        <v>0</v>
      </c>
      <c r="E245" s="41" t="str">
        <f t="shared" si="69"/>
        <v/>
      </c>
      <c r="F245" s="41" t="str">
        <f t="shared" si="70"/>
        <v/>
      </c>
      <c r="G245" s="22" t="str">
        <f t="shared" si="102"/>
        <v xml:space="preserve"> </v>
      </c>
      <c r="H245" s="57" t="str">
        <f t="shared" si="71"/>
        <v/>
      </c>
      <c r="I245" s="12"/>
    </row>
    <row r="246" spans="1:9" s="23" customFormat="1" ht="15" x14ac:dyDescent="0.2">
      <c r="A246" s="81"/>
      <c r="B246" s="64" t="s">
        <v>50</v>
      </c>
      <c r="C246" s="37">
        <v>0</v>
      </c>
      <c r="D246" s="20">
        <v>8</v>
      </c>
      <c r="E246" s="41" t="str">
        <f t="shared" ref="E246:E315" si="103">+IF(C246=0,"",C246/C$176)</f>
        <v/>
      </c>
      <c r="F246" s="41">
        <f t="shared" ref="F246:F315" si="104">+IF(D246=0,"",D246/D$176)</f>
        <v>2.2408963585434174E-2</v>
      </c>
      <c r="G246" s="22">
        <f t="shared" si="102"/>
        <v>1</v>
      </c>
      <c r="H246" s="57" t="str">
        <f t="shared" ref="H246:H315" si="105">+IF(OR(AND(E246=""),(G246="")),"",E246*G246)</f>
        <v/>
      </c>
      <c r="I246" s="12"/>
    </row>
    <row r="247" spans="1:9" s="23" customFormat="1" ht="15" x14ac:dyDescent="0.2">
      <c r="A247" s="81"/>
      <c r="B247" s="64" t="s">
        <v>49</v>
      </c>
      <c r="C247" s="37">
        <v>0</v>
      </c>
      <c r="D247" s="20">
        <v>0</v>
      </c>
      <c r="E247" s="41" t="str">
        <f t="shared" si="103"/>
        <v/>
      </c>
      <c r="F247" s="41" t="str">
        <f t="shared" si="104"/>
        <v/>
      </c>
      <c r="G247" s="22" t="str">
        <f t="shared" si="102"/>
        <v xml:space="preserve"> </v>
      </c>
      <c r="H247" s="57" t="str">
        <f t="shared" si="105"/>
        <v/>
      </c>
      <c r="I247" s="12"/>
    </row>
    <row r="248" spans="1:9" s="23" customFormat="1" ht="15" x14ac:dyDescent="0.2">
      <c r="A248" s="81"/>
      <c r="B248" s="64" t="s">
        <v>597</v>
      </c>
      <c r="C248" s="37">
        <v>0</v>
      </c>
      <c r="D248" s="20">
        <v>0</v>
      </c>
      <c r="E248" s="41" t="str">
        <f t="shared" si="103"/>
        <v/>
      </c>
      <c r="F248" s="41" t="str">
        <f t="shared" si="104"/>
        <v/>
      </c>
      <c r="G248" s="22" t="str">
        <f t="shared" si="102"/>
        <v xml:space="preserve"> </v>
      </c>
      <c r="H248" s="57" t="str">
        <f t="shared" si="105"/>
        <v/>
      </c>
      <c r="I248" s="12"/>
    </row>
    <row r="249" spans="1:9" s="23" customFormat="1" ht="15" x14ac:dyDescent="0.2">
      <c r="A249" s="81"/>
      <c r="B249" s="64" t="s">
        <v>51</v>
      </c>
      <c r="C249" s="37">
        <v>0</v>
      </c>
      <c r="D249" s="20">
        <v>0</v>
      </c>
      <c r="E249" s="41" t="str">
        <f t="shared" si="103"/>
        <v/>
      </c>
      <c r="F249" s="41" t="str">
        <f t="shared" si="104"/>
        <v/>
      </c>
      <c r="G249" s="22" t="str">
        <f t="shared" si="102"/>
        <v xml:space="preserve"> </v>
      </c>
      <c r="H249" s="57" t="str">
        <f t="shared" si="105"/>
        <v/>
      </c>
      <c r="I249" s="12"/>
    </row>
    <row r="250" spans="1:9" s="23" customFormat="1" ht="30" x14ac:dyDescent="0.2">
      <c r="A250" s="81"/>
      <c r="B250" s="64" t="s">
        <v>226</v>
      </c>
      <c r="C250" s="37">
        <v>0</v>
      </c>
      <c r="D250" s="20">
        <v>0</v>
      </c>
      <c r="E250" s="41" t="str">
        <f t="shared" si="103"/>
        <v/>
      </c>
      <c r="F250" s="41" t="str">
        <f t="shared" si="104"/>
        <v/>
      </c>
      <c r="G250" s="22" t="str">
        <f t="shared" si="102"/>
        <v xml:space="preserve"> </v>
      </c>
      <c r="H250" s="57" t="str">
        <f t="shared" si="105"/>
        <v/>
      </c>
      <c r="I250" s="12"/>
    </row>
    <row r="251" spans="1:9" s="23" customFormat="1" ht="15" x14ac:dyDescent="0.2">
      <c r="A251" s="81"/>
      <c r="B251" s="64" t="s">
        <v>434</v>
      </c>
      <c r="C251" s="37">
        <v>0</v>
      </c>
      <c r="D251" s="20">
        <v>0</v>
      </c>
      <c r="E251" s="41" t="str">
        <f t="shared" si="103"/>
        <v/>
      </c>
      <c r="F251" s="41" t="str">
        <f t="shared" si="104"/>
        <v/>
      </c>
      <c r="G251" s="22" t="str">
        <f t="shared" si="102"/>
        <v xml:space="preserve"> </v>
      </c>
      <c r="H251" s="57" t="str">
        <f t="shared" si="105"/>
        <v/>
      </c>
      <c r="I251" s="12"/>
    </row>
    <row r="252" spans="1:9" s="23" customFormat="1" ht="30" x14ac:dyDescent="0.2">
      <c r="A252" s="81"/>
      <c r="B252" s="64" t="s">
        <v>323</v>
      </c>
      <c r="C252" s="37">
        <v>0</v>
      </c>
      <c r="D252" s="20">
        <v>0</v>
      </c>
      <c r="E252" s="41" t="str">
        <f t="shared" si="103"/>
        <v/>
      </c>
      <c r="F252" s="41" t="str">
        <f t="shared" si="104"/>
        <v/>
      </c>
      <c r="G252" s="22" t="str">
        <f t="shared" si="102"/>
        <v xml:space="preserve"> </v>
      </c>
      <c r="H252" s="57" t="str">
        <f t="shared" si="105"/>
        <v/>
      </c>
      <c r="I252" s="12"/>
    </row>
    <row r="253" spans="1:9" s="23" customFormat="1" ht="15" x14ac:dyDescent="0.2">
      <c r="A253" s="81"/>
      <c r="B253" s="64" t="s">
        <v>227</v>
      </c>
      <c r="C253" s="37">
        <v>0</v>
      </c>
      <c r="D253" s="20">
        <v>0</v>
      </c>
      <c r="E253" s="41" t="str">
        <f t="shared" si="103"/>
        <v/>
      </c>
      <c r="F253" s="41" t="str">
        <f t="shared" si="104"/>
        <v/>
      </c>
      <c r="G253" s="22" t="str">
        <f t="shared" si="102"/>
        <v xml:space="preserve"> </v>
      </c>
      <c r="H253" s="57" t="str">
        <f t="shared" si="105"/>
        <v/>
      </c>
      <c r="I253" s="12"/>
    </row>
    <row r="254" spans="1:9" s="23" customFormat="1" ht="15" x14ac:dyDescent="0.2">
      <c r="A254" s="81"/>
      <c r="B254" s="64" t="s">
        <v>228</v>
      </c>
      <c r="C254" s="37">
        <v>0</v>
      </c>
      <c r="D254" s="20">
        <v>0</v>
      </c>
      <c r="E254" s="41" t="str">
        <f t="shared" si="103"/>
        <v/>
      </c>
      <c r="F254" s="41" t="str">
        <f t="shared" si="104"/>
        <v/>
      </c>
      <c r="G254" s="22" t="str">
        <f t="shared" si="102"/>
        <v xml:space="preserve"> </v>
      </c>
      <c r="H254" s="57" t="str">
        <f t="shared" si="105"/>
        <v/>
      </c>
      <c r="I254" s="12"/>
    </row>
    <row r="255" spans="1:9" s="23" customFormat="1" ht="15" x14ac:dyDescent="0.2">
      <c r="A255" s="81"/>
      <c r="B255" s="64" t="s">
        <v>435</v>
      </c>
      <c r="C255" s="37">
        <v>2</v>
      </c>
      <c r="D255" s="20">
        <v>0</v>
      </c>
      <c r="E255" s="41">
        <f t="shared" si="103"/>
        <v>9.5238095238095247E-3</v>
      </c>
      <c r="F255" s="41" t="str">
        <f t="shared" si="104"/>
        <v/>
      </c>
      <c r="G255" s="22">
        <f t="shared" si="102"/>
        <v>-1</v>
      </c>
      <c r="H255" s="57">
        <f t="shared" si="105"/>
        <v>-9.5238095238095247E-3</v>
      </c>
      <c r="I255" s="12"/>
    </row>
    <row r="256" spans="1:9" s="23" customFormat="1" ht="15" x14ac:dyDescent="0.2">
      <c r="A256" s="81"/>
      <c r="B256" s="64" t="s">
        <v>229</v>
      </c>
      <c r="C256" s="37">
        <v>0</v>
      </c>
      <c r="D256" s="20">
        <v>0</v>
      </c>
      <c r="E256" s="41" t="str">
        <f t="shared" si="103"/>
        <v/>
      </c>
      <c r="F256" s="41" t="str">
        <f t="shared" si="104"/>
        <v/>
      </c>
      <c r="G256" s="22" t="str">
        <f t="shared" si="102"/>
        <v xml:space="preserve"> </v>
      </c>
      <c r="H256" s="57" t="str">
        <f t="shared" si="105"/>
        <v/>
      </c>
      <c r="I256" s="12"/>
    </row>
    <row r="257" spans="1:9" s="23" customFormat="1" ht="30" x14ac:dyDescent="0.2">
      <c r="A257" s="81"/>
      <c r="B257" s="64" t="s">
        <v>437</v>
      </c>
      <c r="C257" s="37">
        <v>0</v>
      </c>
      <c r="D257" s="20">
        <v>0</v>
      </c>
      <c r="E257" s="41" t="str">
        <f t="shared" si="103"/>
        <v/>
      </c>
      <c r="F257" s="41" t="str">
        <f t="shared" si="104"/>
        <v/>
      </c>
      <c r="G257" s="22" t="str">
        <f t="shared" si="102"/>
        <v xml:space="preserve"> </v>
      </c>
      <c r="H257" s="57" t="str">
        <f t="shared" si="105"/>
        <v/>
      </c>
      <c r="I257" s="12"/>
    </row>
    <row r="258" spans="1:9" s="23" customFormat="1" ht="30" x14ac:dyDescent="0.2">
      <c r="A258" s="81"/>
      <c r="B258" s="64" t="s">
        <v>414</v>
      </c>
      <c r="C258" s="37">
        <v>0</v>
      </c>
      <c r="D258" s="20">
        <v>1</v>
      </c>
      <c r="E258" s="41" t="str">
        <f t="shared" si="103"/>
        <v/>
      </c>
      <c r="F258" s="41">
        <f t="shared" si="104"/>
        <v>2.8011204481792717E-3</v>
      </c>
      <c r="G258" s="22">
        <f t="shared" si="102"/>
        <v>1</v>
      </c>
      <c r="H258" s="57" t="str">
        <f t="shared" si="105"/>
        <v/>
      </c>
      <c r="I258" s="12"/>
    </row>
    <row r="259" spans="1:9" s="23" customFormat="1" ht="15" x14ac:dyDescent="0.2">
      <c r="A259" s="81"/>
      <c r="B259" s="64" t="s">
        <v>415</v>
      </c>
      <c r="C259" s="37">
        <v>0</v>
      </c>
      <c r="D259" s="20">
        <v>0</v>
      </c>
      <c r="E259" s="41" t="str">
        <f t="shared" si="103"/>
        <v/>
      </c>
      <c r="F259" s="41" t="str">
        <f t="shared" si="104"/>
        <v/>
      </c>
      <c r="G259" s="22" t="str">
        <f t="shared" si="102"/>
        <v xml:space="preserve"> </v>
      </c>
      <c r="H259" s="57" t="str">
        <f t="shared" si="105"/>
        <v/>
      </c>
      <c r="I259" s="12"/>
    </row>
    <row r="260" spans="1:9" s="23" customFormat="1" ht="30" x14ac:dyDescent="0.2">
      <c r="A260" s="81"/>
      <c r="B260" s="64" t="s">
        <v>438</v>
      </c>
      <c r="C260" s="37">
        <v>0</v>
      </c>
      <c r="D260" s="20">
        <v>1</v>
      </c>
      <c r="E260" s="41" t="str">
        <f t="shared" si="103"/>
        <v/>
      </c>
      <c r="F260" s="41">
        <f t="shared" si="104"/>
        <v>2.8011204481792717E-3</v>
      </c>
      <c r="G260" s="22">
        <f t="shared" si="102"/>
        <v>1</v>
      </c>
      <c r="H260" s="57" t="str">
        <f t="shared" si="105"/>
        <v/>
      </c>
      <c r="I260" s="12"/>
    </row>
    <row r="261" spans="1:9" s="23" customFormat="1" ht="15" x14ac:dyDescent="0.2">
      <c r="A261" s="81"/>
      <c r="B261" s="64" t="s">
        <v>598</v>
      </c>
      <c r="C261" s="37">
        <v>0</v>
      </c>
      <c r="D261" s="20">
        <v>0</v>
      </c>
      <c r="E261" s="41" t="str">
        <f t="shared" si="103"/>
        <v/>
      </c>
      <c r="F261" s="41" t="str">
        <f t="shared" si="104"/>
        <v/>
      </c>
      <c r="G261" s="22" t="str">
        <f t="shared" si="102"/>
        <v xml:space="preserve"> </v>
      </c>
      <c r="H261" s="57" t="str">
        <f t="shared" si="105"/>
        <v/>
      </c>
      <c r="I261" s="12"/>
    </row>
    <row r="262" spans="1:9" s="23" customFormat="1" ht="15" x14ac:dyDescent="0.2">
      <c r="A262" s="81"/>
      <c r="B262" s="64" t="s">
        <v>599</v>
      </c>
      <c r="C262" s="37">
        <v>0</v>
      </c>
      <c r="D262" s="20">
        <v>0</v>
      </c>
      <c r="E262" s="41" t="str">
        <f t="shared" si="103"/>
        <v/>
      </c>
      <c r="F262" s="41" t="str">
        <f t="shared" si="104"/>
        <v/>
      </c>
      <c r="G262" s="22" t="str">
        <f t="shared" si="102"/>
        <v xml:space="preserve"> </v>
      </c>
      <c r="H262" s="57" t="str">
        <f t="shared" si="105"/>
        <v/>
      </c>
      <c r="I262" s="12"/>
    </row>
    <row r="263" spans="1:9" s="23" customFormat="1" ht="15" x14ac:dyDescent="0.2">
      <c r="A263" s="81"/>
      <c r="B263" s="64" t="s">
        <v>230</v>
      </c>
      <c r="C263" s="37">
        <v>0</v>
      </c>
      <c r="D263" s="20">
        <v>0</v>
      </c>
      <c r="E263" s="41" t="str">
        <f t="shared" si="103"/>
        <v/>
      </c>
      <c r="F263" s="41" t="str">
        <f t="shared" si="104"/>
        <v/>
      </c>
      <c r="G263" s="22" t="str">
        <f t="shared" si="102"/>
        <v xml:space="preserve"> </v>
      </c>
      <c r="H263" s="57" t="str">
        <f t="shared" si="105"/>
        <v/>
      </c>
      <c r="I263" s="12"/>
    </row>
    <row r="264" spans="1:9" s="23" customFormat="1" ht="30" x14ac:dyDescent="0.2">
      <c r="A264" s="81"/>
      <c r="B264" s="64" t="s">
        <v>439</v>
      </c>
      <c r="C264" s="37">
        <v>0</v>
      </c>
      <c r="D264" s="20">
        <v>1</v>
      </c>
      <c r="E264" s="41" t="str">
        <f t="shared" si="103"/>
        <v/>
      </c>
      <c r="F264" s="41">
        <f t="shared" si="104"/>
        <v>2.8011204481792717E-3</v>
      </c>
      <c r="G264" s="22">
        <f t="shared" si="102"/>
        <v>1</v>
      </c>
      <c r="H264" s="57" t="str">
        <f t="shared" si="105"/>
        <v/>
      </c>
      <c r="I264" s="12"/>
    </row>
    <row r="265" spans="1:9" s="23" customFormat="1" ht="15" x14ac:dyDescent="0.2">
      <c r="A265" s="81"/>
      <c r="B265" s="64" t="s">
        <v>440</v>
      </c>
      <c r="C265" s="37">
        <v>1</v>
      </c>
      <c r="D265" s="20">
        <v>0</v>
      </c>
      <c r="E265" s="41">
        <f t="shared" si="103"/>
        <v>4.7619047619047623E-3</v>
      </c>
      <c r="F265" s="41" t="str">
        <f t="shared" si="104"/>
        <v/>
      </c>
      <c r="G265" s="22">
        <f t="shared" si="102"/>
        <v>-1</v>
      </c>
      <c r="H265" s="57">
        <f t="shared" si="105"/>
        <v>-4.7619047619047623E-3</v>
      </c>
      <c r="I265" s="12"/>
    </row>
    <row r="266" spans="1:9" s="23" customFormat="1" ht="15" x14ac:dyDescent="0.2">
      <c r="A266" s="81"/>
      <c r="B266" s="64" t="s">
        <v>507</v>
      </c>
      <c r="C266" s="37">
        <v>0</v>
      </c>
      <c r="D266" s="20">
        <v>0</v>
      </c>
      <c r="E266" s="41" t="str">
        <f t="shared" si="103"/>
        <v/>
      </c>
      <c r="F266" s="41" t="str">
        <f t="shared" si="104"/>
        <v/>
      </c>
      <c r="G266" s="22" t="str">
        <f t="shared" si="102"/>
        <v xml:space="preserve"> </v>
      </c>
      <c r="H266" s="57" t="str">
        <f t="shared" si="105"/>
        <v/>
      </c>
      <c r="I266" s="12"/>
    </row>
    <row r="267" spans="1:9" s="23" customFormat="1" ht="15" x14ac:dyDescent="0.2">
      <c r="A267" s="81"/>
      <c r="B267" s="64" t="s">
        <v>508</v>
      </c>
      <c r="C267" s="37">
        <v>0</v>
      </c>
      <c r="D267" s="20">
        <v>0</v>
      </c>
      <c r="E267" s="41" t="str">
        <f t="shared" si="103"/>
        <v/>
      </c>
      <c r="F267" s="41" t="str">
        <f t="shared" si="104"/>
        <v/>
      </c>
      <c r="G267" s="22" t="str">
        <f t="shared" si="102"/>
        <v xml:space="preserve"> </v>
      </c>
      <c r="H267" s="57" t="str">
        <f t="shared" si="105"/>
        <v/>
      </c>
      <c r="I267" s="12"/>
    </row>
    <row r="268" spans="1:9" s="23" customFormat="1" ht="15" x14ac:dyDescent="0.2">
      <c r="A268" s="81"/>
      <c r="B268" s="64" t="s">
        <v>54</v>
      </c>
      <c r="C268" s="37">
        <v>0</v>
      </c>
      <c r="D268" s="20">
        <v>0</v>
      </c>
      <c r="E268" s="41" t="str">
        <f t="shared" si="103"/>
        <v/>
      </c>
      <c r="F268" s="41" t="str">
        <f t="shared" si="104"/>
        <v/>
      </c>
      <c r="G268" s="22" t="str">
        <f t="shared" si="102"/>
        <v xml:space="preserve"> </v>
      </c>
      <c r="H268" s="57" t="str">
        <f t="shared" si="105"/>
        <v/>
      </c>
      <c r="I268" s="12"/>
    </row>
    <row r="269" spans="1:9" s="23" customFormat="1" ht="15" x14ac:dyDescent="0.2">
      <c r="A269" s="81"/>
      <c r="B269" s="64" t="s">
        <v>231</v>
      </c>
      <c r="C269" s="37">
        <v>0</v>
      </c>
      <c r="D269" s="20">
        <v>16</v>
      </c>
      <c r="E269" s="41" t="str">
        <f t="shared" si="103"/>
        <v/>
      </c>
      <c r="F269" s="41">
        <f t="shared" si="104"/>
        <v>4.4817927170868348E-2</v>
      </c>
      <c r="G269" s="22">
        <f t="shared" si="102"/>
        <v>1</v>
      </c>
      <c r="H269" s="57" t="str">
        <f t="shared" si="105"/>
        <v/>
      </c>
      <c r="I269" s="12"/>
    </row>
    <row r="270" spans="1:9" s="23" customFormat="1" ht="15" x14ac:dyDescent="0.2">
      <c r="A270" s="81"/>
      <c r="B270" s="64" t="s">
        <v>600</v>
      </c>
      <c r="C270" s="37">
        <v>0</v>
      </c>
      <c r="D270" s="20">
        <v>0</v>
      </c>
      <c r="E270" s="41" t="str">
        <f t="shared" si="103"/>
        <v/>
      </c>
      <c r="F270" s="41" t="str">
        <f t="shared" si="104"/>
        <v/>
      </c>
      <c r="G270" s="22" t="str">
        <f t="shared" si="102"/>
        <v xml:space="preserve"> </v>
      </c>
      <c r="H270" s="57" t="str">
        <f t="shared" si="105"/>
        <v/>
      </c>
      <c r="I270" s="12"/>
    </row>
    <row r="271" spans="1:9" s="23" customFormat="1" ht="15" x14ac:dyDescent="0.2">
      <c r="A271" s="81"/>
      <c r="B271" s="64" t="s">
        <v>509</v>
      </c>
      <c r="C271" s="37">
        <v>0</v>
      </c>
      <c r="D271" s="20">
        <v>1</v>
      </c>
      <c r="E271" s="41" t="str">
        <f t="shared" si="103"/>
        <v/>
      </c>
      <c r="F271" s="41">
        <f t="shared" si="104"/>
        <v>2.8011204481792717E-3</v>
      </c>
      <c r="G271" s="22">
        <f t="shared" si="102"/>
        <v>1</v>
      </c>
      <c r="H271" s="57" t="str">
        <f t="shared" si="105"/>
        <v/>
      </c>
      <c r="I271" s="12"/>
    </row>
    <row r="272" spans="1:9" s="23" customFormat="1" ht="15" x14ac:dyDescent="0.2">
      <c r="A272" s="81"/>
      <c r="B272" s="64" t="s">
        <v>510</v>
      </c>
      <c r="C272" s="37">
        <v>4</v>
      </c>
      <c r="D272" s="20">
        <v>2</v>
      </c>
      <c r="E272" s="41">
        <f t="shared" si="103"/>
        <v>1.9047619047619049E-2</v>
      </c>
      <c r="F272" s="41">
        <f t="shared" si="104"/>
        <v>5.6022408963585435E-3</v>
      </c>
      <c r="G272" s="22">
        <f t="shared" si="102"/>
        <v>-0.5</v>
      </c>
      <c r="H272" s="57">
        <f t="shared" si="105"/>
        <v>-9.5238095238095247E-3</v>
      </c>
      <c r="I272" s="12"/>
    </row>
    <row r="273" spans="1:9" s="23" customFormat="1" ht="30" x14ac:dyDescent="0.2">
      <c r="A273" s="81"/>
      <c r="B273" s="64" t="s">
        <v>588</v>
      </c>
      <c r="C273" s="37">
        <v>0</v>
      </c>
      <c r="D273" s="20">
        <v>0</v>
      </c>
      <c r="E273" s="41" t="str">
        <f t="shared" si="103"/>
        <v/>
      </c>
      <c r="F273" s="41" t="str">
        <f t="shared" si="104"/>
        <v/>
      </c>
      <c r="G273" s="22" t="str">
        <f t="shared" si="102"/>
        <v xml:space="preserve"> </v>
      </c>
      <c r="H273" s="57" t="str">
        <f t="shared" si="105"/>
        <v/>
      </c>
      <c r="I273" s="12"/>
    </row>
    <row r="274" spans="1:9" s="23" customFormat="1" ht="15" x14ac:dyDescent="0.2">
      <c r="A274" s="81"/>
      <c r="B274" s="64" t="s">
        <v>511</v>
      </c>
      <c r="C274" s="37">
        <v>0</v>
      </c>
      <c r="D274" s="20">
        <v>0</v>
      </c>
      <c r="E274" s="41" t="str">
        <f t="shared" si="103"/>
        <v/>
      </c>
      <c r="F274" s="41" t="str">
        <f t="shared" si="104"/>
        <v/>
      </c>
      <c r="G274" s="22" t="str">
        <f t="shared" si="102"/>
        <v xml:space="preserve"> </v>
      </c>
      <c r="H274" s="57" t="str">
        <f t="shared" si="105"/>
        <v/>
      </c>
      <c r="I274" s="12"/>
    </row>
    <row r="275" spans="1:9" s="23" customFormat="1" ht="15" x14ac:dyDescent="0.2">
      <c r="A275" s="81"/>
      <c r="B275" s="64" t="s">
        <v>512</v>
      </c>
      <c r="C275" s="37">
        <v>0</v>
      </c>
      <c r="D275" s="20">
        <v>0</v>
      </c>
      <c r="E275" s="41" t="str">
        <f t="shared" si="103"/>
        <v/>
      </c>
      <c r="F275" s="41" t="str">
        <f t="shared" si="104"/>
        <v/>
      </c>
      <c r="G275" s="22" t="str">
        <f t="shared" si="102"/>
        <v xml:space="preserve"> </v>
      </c>
      <c r="H275" s="57" t="str">
        <f t="shared" si="105"/>
        <v/>
      </c>
      <c r="I275" s="12"/>
    </row>
    <row r="276" spans="1:9" s="23" customFormat="1" ht="15" x14ac:dyDescent="0.2">
      <c r="A276" s="81"/>
      <c r="B276" s="64" t="s">
        <v>513</v>
      </c>
      <c r="C276" s="37">
        <v>1</v>
      </c>
      <c r="D276" s="20">
        <v>9</v>
      </c>
      <c r="E276" s="41">
        <f t="shared" si="103"/>
        <v>4.7619047619047623E-3</v>
      </c>
      <c r="F276" s="41">
        <f t="shared" si="104"/>
        <v>2.5210084033613446E-2</v>
      </c>
      <c r="G276" s="22">
        <f t="shared" si="102"/>
        <v>8</v>
      </c>
      <c r="H276" s="57">
        <f t="shared" si="105"/>
        <v>3.8095238095238099E-2</v>
      </c>
      <c r="I276" s="12"/>
    </row>
    <row r="277" spans="1:9" s="76" customFormat="1" ht="15" x14ac:dyDescent="0.2">
      <c r="A277" s="78"/>
      <c r="B277" s="82" t="s">
        <v>579</v>
      </c>
      <c r="C277" s="72">
        <v>0</v>
      </c>
      <c r="D277" s="20">
        <v>0</v>
      </c>
      <c r="E277" s="74" t="str">
        <f t="shared" ref="E277:E279" si="106">+IF(C277=0,"",C277/C$176)</f>
        <v/>
      </c>
      <c r="F277" s="74" t="str">
        <f t="shared" ref="F277:F279" si="107">+IF(D277=0,"",D277/D$176)</f>
        <v/>
      </c>
      <c r="G277" s="74" t="str">
        <f t="shared" ref="G277:G279" si="108">+IF(AND(C277=0,D277=0)," ",IF(C277=0,1,IF(D277=0,-1,(D277-C277)/C277)))</f>
        <v xml:space="preserve"> </v>
      </c>
      <c r="H277" s="75" t="str">
        <f t="shared" ref="H277:H279" si="109">+IF(OR(AND(E277=""),(G277="")),"",E277*G277)</f>
        <v/>
      </c>
      <c r="I277" s="12"/>
    </row>
    <row r="278" spans="1:9" s="76" customFormat="1" ht="15" x14ac:dyDescent="0.2">
      <c r="A278" s="78"/>
      <c r="B278" s="82" t="s">
        <v>580</v>
      </c>
      <c r="C278" s="72">
        <v>0</v>
      </c>
      <c r="D278" s="20">
        <v>0</v>
      </c>
      <c r="E278" s="74" t="str">
        <f t="shared" si="106"/>
        <v/>
      </c>
      <c r="F278" s="74" t="str">
        <f t="shared" si="107"/>
        <v/>
      </c>
      <c r="G278" s="74" t="str">
        <f t="shared" si="108"/>
        <v xml:space="preserve"> 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2">
        <v>0</v>
      </c>
      <c r="D279" s="20">
        <v>0</v>
      </c>
      <c r="E279" s="74" t="str">
        <f t="shared" si="106"/>
        <v/>
      </c>
      <c r="F279" s="74" t="str">
        <f t="shared" si="107"/>
        <v/>
      </c>
      <c r="G279" s="74" t="str">
        <f t="shared" si="108"/>
        <v xml:space="preserve"> </v>
      </c>
      <c r="H279" s="75" t="str">
        <f t="shared" si="109"/>
        <v/>
      </c>
      <c r="I279" s="12"/>
    </row>
    <row r="280" spans="1:9" s="23" customFormat="1" ht="15" x14ac:dyDescent="0.2">
      <c r="A280" s="81"/>
      <c r="B280" s="64" t="s">
        <v>57</v>
      </c>
      <c r="C280" s="37">
        <v>0</v>
      </c>
      <c r="D280" s="20">
        <v>1</v>
      </c>
      <c r="E280" s="41" t="str">
        <f t="shared" si="103"/>
        <v/>
      </c>
      <c r="F280" s="41">
        <f t="shared" si="104"/>
        <v>2.8011204481792717E-3</v>
      </c>
      <c r="G280" s="22">
        <f t="shared" si="102"/>
        <v>1</v>
      </c>
      <c r="H280" s="57" t="str">
        <f t="shared" si="105"/>
        <v/>
      </c>
      <c r="I280" s="12"/>
    </row>
    <row r="281" spans="1:9" s="23" customFormat="1" ht="30" x14ac:dyDescent="0.2">
      <c r="A281" s="81"/>
      <c r="B281" s="64" t="s">
        <v>61</v>
      </c>
      <c r="C281" s="37">
        <v>45</v>
      </c>
      <c r="D281" s="20">
        <v>12</v>
      </c>
      <c r="E281" s="41">
        <f t="shared" si="103"/>
        <v>0.21428571428571427</v>
      </c>
      <c r="F281" s="41">
        <f t="shared" si="104"/>
        <v>3.3613445378151259E-2</v>
      </c>
      <c r="G281" s="22">
        <f t="shared" si="102"/>
        <v>-0.73333333333333328</v>
      </c>
      <c r="H281" s="57">
        <f t="shared" si="105"/>
        <v>-0.15714285714285711</v>
      </c>
      <c r="I281" s="12"/>
    </row>
    <row r="282" spans="1:9" s="23" customFormat="1" ht="15" x14ac:dyDescent="0.2">
      <c r="A282" s="81"/>
      <c r="B282" s="64" t="s">
        <v>58</v>
      </c>
      <c r="C282" s="37">
        <v>1</v>
      </c>
      <c r="D282" s="20">
        <v>1</v>
      </c>
      <c r="E282" s="41">
        <f t="shared" si="103"/>
        <v>4.7619047619047623E-3</v>
      </c>
      <c r="F282" s="41">
        <f t="shared" si="104"/>
        <v>2.8011204481792717E-3</v>
      </c>
      <c r="G282" s="22">
        <f t="shared" si="102"/>
        <v>0</v>
      </c>
      <c r="H282" s="57">
        <f t="shared" si="105"/>
        <v>0</v>
      </c>
      <c r="I282" s="12"/>
    </row>
    <row r="283" spans="1:9" s="23" customFormat="1" ht="15" x14ac:dyDescent="0.2">
      <c r="A283" s="81"/>
      <c r="B283" s="64" t="s">
        <v>232</v>
      </c>
      <c r="C283" s="37">
        <v>0</v>
      </c>
      <c r="D283" s="20">
        <v>0</v>
      </c>
      <c r="E283" s="41" t="str">
        <f t="shared" si="103"/>
        <v/>
      </c>
      <c r="F283" s="41" t="str">
        <f t="shared" si="104"/>
        <v/>
      </c>
      <c r="G283" s="22" t="str">
        <f t="shared" si="102"/>
        <v xml:space="preserve"> </v>
      </c>
      <c r="H283" s="57" t="str">
        <f t="shared" si="105"/>
        <v/>
      </c>
      <c r="I283" s="12"/>
    </row>
    <row r="284" spans="1:9" s="23" customFormat="1" ht="15" x14ac:dyDescent="0.2">
      <c r="A284" s="81"/>
      <c r="B284" s="64" t="s">
        <v>55</v>
      </c>
      <c r="C284" s="37">
        <v>0</v>
      </c>
      <c r="D284" s="20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7">
        <v>0</v>
      </c>
      <c r="D285" s="20">
        <v>0</v>
      </c>
      <c r="E285" s="41" t="str">
        <f t="shared" si="103"/>
        <v/>
      </c>
      <c r="F285" s="41" t="str">
        <f t="shared" si="104"/>
        <v/>
      </c>
      <c r="G285" s="22" t="str">
        <f t="shared" si="102"/>
        <v xml:space="preserve"> </v>
      </c>
      <c r="H285" s="57" t="str">
        <f t="shared" si="105"/>
        <v/>
      </c>
      <c r="I285" s="12"/>
    </row>
    <row r="286" spans="1:9" s="23" customFormat="1" ht="15" x14ac:dyDescent="0.2">
      <c r="A286" s="81"/>
      <c r="B286" s="64" t="s">
        <v>59</v>
      </c>
      <c r="C286" s="37">
        <v>0</v>
      </c>
      <c r="D286" s="20">
        <v>0</v>
      </c>
      <c r="E286" s="41" t="str">
        <f t="shared" si="103"/>
        <v/>
      </c>
      <c r="F286" s="41" t="str">
        <f t="shared" si="104"/>
        <v/>
      </c>
      <c r="G286" s="22" t="str">
        <f t="shared" si="102"/>
        <v xml:space="preserve"> </v>
      </c>
      <c r="H286" s="57" t="str">
        <f t="shared" si="105"/>
        <v/>
      </c>
      <c r="I286" s="12"/>
    </row>
    <row r="287" spans="1:9" s="23" customFormat="1" ht="15" x14ac:dyDescent="0.2">
      <c r="A287" s="81"/>
      <c r="B287" s="64" t="s">
        <v>441</v>
      </c>
      <c r="C287" s="37">
        <v>1</v>
      </c>
      <c r="D287" s="20">
        <v>1</v>
      </c>
      <c r="E287" s="41">
        <f t="shared" si="103"/>
        <v>4.7619047619047623E-3</v>
      </c>
      <c r="F287" s="41">
        <f t="shared" si="104"/>
        <v>2.8011204481792717E-3</v>
      </c>
      <c r="G287" s="22">
        <f t="shared" si="102"/>
        <v>0</v>
      </c>
      <c r="H287" s="57">
        <f t="shared" si="105"/>
        <v>0</v>
      </c>
      <c r="I287" s="12"/>
    </row>
    <row r="288" spans="1:9" s="23" customFormat="1" ht="15" x14ac:dyDescent="0.2">
      <c r="A288" s="81"/>
      <c r="B288" s="64" t="s">
        <v>56</v>
      </c>
      <c r="C288" s="37">
        <v>0</v>
      </c>
      <c r="D288" s="20">
        <v>1</v>
      </c>
      <c r="E288" s="41" t="str">
        <f t="shared" si="103"/>
        <v/>
      </c>
      <c r="F288" s="41">
        <f t="shared" si="104"/>
        <v>2.8011204481792717E-3</v>
      </c>
      <c r="G288" s="22">
        <f t="shared" si="102"/>
        <v>1</v>
      </c>
      <c r="H288" s="57" t="str">
        <f t="shared" si="105"/>
        <v/>
      </c>
      <c r="I288" s="12"/>
    </row>
    <row r="289" spans="1:9" s="76" customFormat="1" ht="15" x14ac:dyDescent="0.2">
      <c r="A289" s="78"/>
      <c r="B289" s="82" t="s">
        <v>582</v>
      </c>
      <c r="C289" s="72">
        <v>0</v>
      </c>
      <c r="D289" s="20">
        <v>0</v>
      </c>
      <c r="E289" s="74" t="str">
        <f t="shared" ref="E289:E290" si="110">+IF(C289=0,"",C289/C$176)</f>
        <v/>
      </c>
      <c r="F289" s="74" t="str">
        <f t="shared" ref="F289:F290" si="111">+IF(D289=0,"",D289/D$176)</f>
        <v/>
      </c>
      <c r="G289" s="74" t="str">
        <f t="shared" ref="G289:G290" si="112">+IF(AND(C289=0,D289=0)," ",IF(C289=0,1,IF(D289=0,-1,(D289-C289)/C289)))</f>
        <v xml:space="preserve"> </v>
      </c>
      <c r="H289" s="75" t="str">
        <f t="shared" ref="H289:H290" si="113">+IF(OR(AND(E289=""),(G289="")),"",E289*G289)</f>
        <v/>
      </c>
      <c r="I289" s="12"/>
    </row>
    <row r="290" spans="1:9" s="76" customFormat="1" ht="15" x14ac:dyDescent="0.2">
      <c r="A290" s="78"/>
      <c r="B290" s="82" t="s">
        <v>583</v>
      </c>
      <c r="C290" s="72">
        <v>0</v>
      </c>
      <c r="D290" s="20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7">
        <v>0</v>
      </c>
      <c r="D291" s="20">
        <v>1</v>
      </c>
      <c r="E291" s="41" t="str">
        <f t="shared" si="103"/>
        <v/>
      </c>
      <c r="F291" s="41">
        <f t="shared" si="104"/>
        <v>2.8011204481792717E-3</v>
      </c>
      <c r="G291" s="22">
        <f t="shared" si="102"/>
        <v>1</v>
      </c>
      <c r="H291" s="57" t="str">
        <f t="shared" si="105"/>
        <v/>
      </c>
      <c r="I291" s="12"/>
    </row>
    <row r="292" spans="1:9" s="23" customFormat="1" ht="15" x14ac:dyDescent="0.2">
      <c r="A292" s="81"/>
      <c r="B292" s="64" t="s">
        <v>233</v>
      </c>
      <c r="C292" s="37">
        <v>0</v>
      </c>
      <c r="D292" s="20">
        <v>0</v>
      </c>
      <c r="E292" s="41" t="str">
        <f t="shared" si="103"/>
        <v/>
      </c>
      <c r="F292" s="41" t="str">
        <f t="shared" si="104"/>
        <v/>
      </c>
      <c r="G292" s="22" t="str">
        <f t="shared" si="102"/>
        <v xml:space="preserve"> </v>
      </c>
      <c r="H292" s="57" t="str">
        <f t="shared" si="105"/>
        <v/>
      </c>
      <c r="I292" s="12"/>
    </row>
    <row r="293" spans="1:9" s="23" customFormat="1" ht="15" x14ac:dyDescent="0.2">
      <c r="A293" s="81"/>
      <c r="B293" s="64" t="s">
        <v>442</v>
      </c>
      <c r="C293" s="37">
        <v>0</v>
      </c>
      <c r="D293" s="20">
        <v>4</v>
      </c>
      <c r="E293" s="41" t="str">
        <f t="shared" si="103"/>
        <v/>
      </c>
      <c r="F293" s="41">
        <f t="shared" si="104"/>
        <v>1.1204481792717087E-2</v>
      </c>
      <c r="G293" s="22">
        <f t="shared" si="102"/>
        <v>1</v>
      </c>
      <c r="H293" s="57" t="str">
        <f t="shared" si="105"/>
        <v/>
      </c>
      <c r="I293" s="12"/>
    </row>
    <row r="294" spans="1:9" s="23" customFormat="1" ht="15" x14ac:dyDescent="0.2">
      <c r="A294" s="81"/>
      <c r="B294" s="64" t="s">
        <v>62</v>
      </c>
      <c r="C294" s="37">
        <v>0</v>
      </c>
      <c r="D294" s="20">
        <v>1</v>
      </c>
      <c r="E294" s="41" t="str">
        <f t="shared" si="103"/>
        <v/>
      </c>
      <c r="F294" s="41">
        <f t="shared" si="104"/>
        <v>2.8011204481792717E-3</v>
      </c>
      <c r="G294" s="22">
        <f t="shared" si="102"/>
        <v>1</v>
      </c>
      <c r="H294" s="57" t="str">
        <f t="shared" si="105"/>
        <v/>
      </c>
      <c r="I294" s="12"/>
    </row>
    <row r="295" spans="1:9" s="23" customFormat="1" ht="15" x14ac:dyDescent="0.2">
      <c r="A295" s="81"/>
      <c r="B295" s="64" t="s">
        <v>654</v>
      </c>
      <c r="C295" s="37">
        <v>0</v>
      </c>
      <c r="D295" s="20">
        <v>0</v>
      </c>
      <c r="E295" s="41" t="str">
        <f t="shared" si="103"/>
        <v/>
      </c>
      <c r="F295" s="41" t="str">
        <f t="shared" si="104"/>
        <v/>
      </c>
      <c r="G295" s="22" t="str">
        <f t="shared" si="102"/>
        <v xml:space="preserve"> </v>
      </c>
      <c r="H295" s="57" t="str">
        <f t="shared" si="105"/>
        <v/>
      </c>
      <c r="I295" s="12"/>
    </row>
    <row r="296" spans="1:9" s="23" customFormat="1" ht="15" x14ac:dyDescent="0.2">
      <c r="A296" s="81"/>
      <c r="B296" s="64" t="s">
        <v>515</v>
      </c>
      <c r="C296" s="37">
        <v>0</v>
      </c>
      <c r="D296" s="20">
        <v>1</v>
      </c>
      <c r="E296" s="41" t="str">
        <f t="shared" si="103"/>
        <v/>
      </c>
      <c r="F296" s="41">
        <f t="shared" si="104"/>
        <v>2.8011204481792717E-3</v>
      </c>
      <c r="G296" s="22">
        <f t="shared" si="102"/>
        <v>1</v>
      </c>
      <c r="H296" s="57" t="str">
        <f t="shared" si="105"/>
        <v/>
      </c>
      <c r="I296" s="12"/>
    </row>
    <row r="297" spans="1:9" s="23" customFormat="1" ht="15" x14ac:dyDescent="0.2">
      <c r="A297" s="81"/>
      <c r="B297" s="64" t="s">
        <v>617</v>
      </c>
      <c r="C297" s="37">
        <v>0</v>
      </c>
      <c r="D297" s="20">
        <v>0</v>
      </c>
      <c r="E297" s="41" t="str">
        <f t="shared" ref="E297:E298" si="114">+IF(C297=0,"",C297/C$176)</f>
        <v/>
      </c>
      <c r="F297" s="41" t="str">
        <f t="shared" ref="F297:F298" si="115">+IF(D297=0,"",D297/D$176)</f>
        <v/>
      </c>
      <c r="G297" s="41" t="str">
        <f t="shared" ref="G297:G298" si="116">+IF(AND(C297=0,D297=0)," ",IF(C297=0,1,IF(D297=0,-1,(D297-C297)/C297)))</f>
        <v xml:space="preserve"> </v>
      </c>
      <c r="H297" s="57" t="str">
        <f t="shared" ref="H297:H298" si="117">+IF(OR(AND(E297=""),(G297="")),"",E297*G297)</f>
        <v/>
      </c>
      <c r="I297" s="12"/>
    </row>
    <row r="298" spans="1:9" s="23" customFormat="1" ht="30" x14ac:dyDescent="0.2">
      <c r="A298" s="81"/>
      <c r="B298" s="64" t="s">
        <v>618</v>
      </c>
      <c r="C298" s="37">
        <v>1</v>
      </c>
      <c r="D298" s="20">
        <v>0</v>
      </c>
      <c r="E298" s="41">
        <f t="shared" si="114"/>
        <v>4.7619047619047623E-3</v>
      </c>
      <c r="F298" s="41" t="str">
        <f t="shared" si="115"/>
        <v/>
      </c>
      <c r="G298" s="41">
        <f t="shared" si="116"/>
        <v>-1</v>
      </c>
      <c r="H298" s="57">
        <f t="shared" si="117"/>
        <v>-4.7619047619047623E-3</v>
      </c>
      <c r="I298" s="12"/>
    </row>
    <row r="299" spans="1:9" s="23" customFormat="1" ht="15" x14ac:dyDescent="0.2">
      <c r="A299" s="81"/>
      <c r="B299" s="64" t="s">
        <v>63</v>
      </c>
      <c r="C299" s="37">
        <v>2</v>
      </c>
      <c r="D299" s="20">
        <v>1</v>
      </c>
      <c r="E299" s="41">
        <f t="shared" si="103"/>
        <v>9.5238095238095247E-3</v>
      </c>
      <c r="F299" s="41">
        <f t="shared" si="104"/>
        <v>2.8011204481792717E-3</v>
      </c>
      <c r="G299" s="22">
        <f t="shared" si="102"/>
        <v>-0.5</v>
      </c>
      <c r="H299" s="57">
        <f t="shared" si="105"/>
        <v>-4.7619047619047623E-3</v>
      </c>
      <c r="I299" s="12"/>
    </row>
    <row r="300" spans="1:9" s="23" customFormat="1" ht="15" x14ac:dyDescent="0.2">
      <c r="A300" s="81"/>
      <c r="B300" s="64" t="s">
        <v>601</v>
      </c>
      <c r="C300" s="37">
        <v>0</v>
      </c>
      <c r="D300" s="20">
        <v>0</v>
      </c>
      <c r="E300" s="41" t="str">
        <f t="shared" si="103"/>
        <v/>
      </c>
      <c r="F300" s="41" t="str">
        <f t="shared" si="104"/>
        <v/>
      </c>
      <c r="G300" s="22" t="str">
        <f t="shared" si="102"/>
        <v xml:space="preserve"> </v>
      </c>
      <c r="H300" s="57" t="str">
        <f t="shared" si="105"/>
        <v/>
      </c>
      <c r="I300" s="12"/>
    </row>
    <row r="301" spans="1:9" s="23" customFormat="1" ht="15" x14ac:dyDescent="0.2">
      <c r="A301" s="81"/>
      <c r="B301" s="64" t="s">
        <v>516</v>
      </c>
      <c r="C301" s="37">
        <v>0</v>
      </c>
      <c r="D301" s="20">
        <v>0</v>
      </c>
      <c r="E301" s="41" t="str">
        <f t="shared" si="103"/>
        <v/>
      </c>
      <c r="F301" s="41" t="str">
        <f t="shared" si="104"/>
        <v/>
      </c>
      <c r="G301" s="22" t="str">
        <f t="shared" si="102"/>
        <v xml:space="preserve"> 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7">
        <v>0</v>
      </c>
      <c r="D302" s="20">
        <v>0</v>
      </c>
      <c r="E302" s="41" t="str">
        <f t="shared" si="103"/>
        <v/>
      </c>
      <c r="F302" s="41" t="str">
        <f t="shared" si="104"/>
        <v/>
      </c>
      <c r="G302" s="22" t="str">
        <f t="shared" si="102"/>
        <v xml:space="preserve"> </v>
      </c>
      <c r="H302" s="57" t="str">
        <f t="shared" si="105"/>
        <v/>
      </c>
      <c r="I302" s="12"/>
    </row>
    <row r="303" spans="1:9" s="23" customFormat="1" ht="30" x14ac:dyDescent="0.2">
      <c r="A303" s="81"/>
      <c r="B303" s="64" t="s">
        <v>518</v>
      </c>
      <c r="C303" s="37">
        <v>0</v>
      </c>
      <c r="D303" s="20">
        <v>0</v>
      </c>
      <c r="E303" s="41" t="str">
        <f t="shared" si="103"/>
        <v/>
      </c>
      <c r="F303" s="41" t="str">
        <f t="shared" si="104"/>
        <v/>
      </c>
      <c r="G303" s="22" t="str">
        <f t="shared" si="102"/>
        <v xml:space="preserve"> </v>
      </c>
      <c r="H303" s="57" t="str">
        <f t="shared" si="105"/>
        <v/>
      </c>
      <c r="I303" s="12"/>
    </row>
    <row r="304" spans="1:9" s="23" customFormat="1" ht="15" x14ac:dyDescent="0.2">
      <c r="A304" s="81"/>
      <c r="B304" s="64" t="s">
        <v>549</v>
      </c>
      <c r="C304" s="37">
        <v>0</v>
      </c>
      <c r="D304" s="20">
        <v>0</v>
      </c>
      <c r="E304" s="41" t="str">
        <f t="shared" ref="E304:E305" si="118">+IF(C304=0,"",C304/C$176)</f>
        <v/>
      </c>
      <c r="F304" s="41" t="str">
        <f t="shared" ref="F304:F305" si="119">+IF(D304=0,"",D304/D$176)</f>
        <v/>
      </c>
      <c r="G304" s="22" t="str">
        <f t="shared" si="102"/>
        <v xml:space="preserve"> </v>
      </c>
      <c r="H304" s="57" t="str">
        <f t="shared" ref="H304:H305" si="120">+IF(OR(AND(E304=""),(G304="")),"",E304*G304)</f>
        <v/>
      </c>
      <c r="I304" s="12"/>
    </row>
    <row r="305" spans="1:9" s="23" customFormat="1" ht="15" x14ac:dyDescent="0.2">
      <c r="A305" s="81"/>
      <c r="B305" s="64" t="s">
        <v>550</v>
      </c>
      <c r="C305" s="37">
        <v>0</v>
      </c>
      <c r="D305" s="20">
        <v>0</v>
      </c>
      <c r="E305" s="41" t="str">
        <f t="shared" si="118"/>
        <v/>
      </c>
      <c r="F305" s="41" t="str">
        <f t="shared" si="119"/>
        <v/>
      </c>
      <c r="G305" s="22" t="str">
        <f t="shared" si="102"/>
        <v xml:space="preserve"> </v>
      </c>
      <c r="H305" s="57" t="str">
        <f t="shared" si="120"/>
        <v/>
      </c>
      <c r="I305" s="12"/>
    </row>
    <row r="306" spans="1:9" s="23" customFormat="1" ht="15" x14ac:dyDescent="0.2">
      <c r="A306" s="81"/>
      <c r="B306" s="64" t="s">
        <v>443</v>
      </c>
      <c r="C306" s="37">
        <v>0</v>
      </c>
      <c r="D306" s="20">
        <v>1</v>
      </c>
      <c r="E306" s="41" t="str">
        <f t="shared" si="103"/>
        <v/>
      </c>
      <c r="F306" s="41">
        <f t="shared" si="104"/>
        <v>2.8011204481792717E-3</v>
      </c>
      <c r="G306" s="22">
        <f t="shared" si="102"/>
        <v>1</v>
      </c>
      <c r="H306" s="57" t="str">
        <f t="shared" si="105"/>
        <v/>
      </c>
      <c r="I306" s="12"/>
    </row>
    <row r="307" spans="1:9" s="23" customFormat="1" ht="30" x14ac:dyDescent="0.2">
      <c r="A307" s="81"/>
      <c r="B307" s="64" t="s">
        <v>655</v>
      </c>
      <c r="C307" s="37">
        <v>0</v>
      </c>
      <c r="D307" s="20">
        <v>2</v>
      </c>
      <c r="E307" s="41" t="str">
        <f t="shared" si="103"/>
        <v/>
      </c>
      <c r="F307" s="41">
        <f t="shared" si="104"/>
        <v>5.6022408963585435E-3</v>
      </c>
      <c r="G307" s="22">
        <f t="shared" si="102"/>
        <v>1</v>
      </c>
      <c r="H307" s="57" t="str">
        <f t="shared" si="105"/>
        <v/>
      </c>
      <c r="I307" s="12"/>
    </row>
    <row r="308" spans="1:9" s="23" customFormat="1" ht="15" x14ac:dyDescent="0.2">
      <c r="A308" s="81"/>
      <c r="B308" s="64" t="s">
        <v>589</v>
      </c>
      <c r="C308" s="37">
        <v>0</v>
      </c>
      <c r="D308" s="20">
        <v>0</v>
      </c>
      <c r="E308" s="41" t="str">
        <f t="shared" si="103"/>
        <v/>
      </c>
      <c r="F308" s="41" t="str">
        <f t="shared" si="104"/>
        <v/>
      </c>
      <c r="G308" s="22" t="str">
        <f t="shared" si="102"/>
        <v xml:space="preserve"> </v>
      </c>
      <c r="H308" s="57" t="str">
        <f t="shared" si="105"/>
        <v/>
      </c>
      <c r="I308" s="12"/>
    </row>
    <row r="309" spans="1:9" s="23" customFormat="1" ht="30" x14ac:dyDescent="0.2">
      <c r="A309" s="81"/>
      <c r="B309" s="64" t="s">
        <v>621</v>
      </c>
      <c r="C309" s="37">
        <v>0</v>
      </c>
      <c r="D309" s="20">
        <v>0</v>
      </c>
      <c r="E309" s="41" t="str">
        <f t="shared" ref="E309" si="121">+IF(C309=0,"",C309/C$176)</f>
        <v/>
      </c>
      <c r="F309" s="41" t="str">
        <f t="shared" ref="F309" si="122">+IF(D309=0,"",D309/D$176)</f>
        <v/>
      </c>
      <c r="G309" s="41" t="str">
        <f t="shared" ref="G309" si="123">+IF(AND(C309=0,D309=0)," ",IF(C309=0,1,IF(D309=0,-1,(D309-C309)/C309)))</f>
        <v xml:space="preserve"> </v>
      </c>
      <c r="H309" s="57" t="str">
        <f t="shared" ref="H309" si="124">+IF(OR(AND(E309=""),(G309="")),"",E309*G309)</f>
        <v/>
      </c>
      <c r="I309" s="12"/>
    </row>
    <row r="310" spans="1:9" s="23" customFormat="1" ht="15" x14ac:dyDescent="0.2">
      <c r="A310" s="81"/>
      <c r="B310" s="64" t="s">
        <v>444</v>
      </c>
      <c r="C310" s="37">
        <v>1</v>
      </c>
      <c r="D310" s="20">
        <v>2</v>
      </c>
      <c r="E310" s="41">
        <f t="shared" si="103"/>
        <v>4.7619047619047623E-3</v>
      </c>
      <c r="F310" s="41">
        <f t="shared" si="104"/>
        <v>5.6022408963585435E-3</v>
      </c>
      <c r="G310" s="22">
        <f t="shared" si="102"/>
        <v>1</v>
      </c>
      <c r="H310" s="57">
        <f t="shared" si="105"/>
        <v>4.7619047619047623E-3</v>
      </c>
      <c r="I310" s="12"/>
    </row>
    <row r="311" spans="1:9" s="23" customFormat="1" ht="15" x14ac:dyDescent="0.2">
      <c r="A311" s="81"/>
      <c r="B311" s="64" t="s">
        <v>445</v>
      </c>
      <c r="C311" s="37">
        <v>0</v>
      </c>
      <c r="D311" s="20">
        <v>8</v>
      </c>
      <c r="E311" s="41" t="str">
        <f t="shared" si="103"/>
        <v/>
      </c>
      <c r="F311" s="41">
        <f t="shared" si="104"/>
        <v>2.2408963585434174E-2</v>
      </c>
      <c r="G311" s="22">
        <f t="shared" si="102"/>
        <v>1</v>
      </c>
      <c r="H311" s="57" t="str">
        <f t="shared" si="105"/>
        <v/>
      </c>
      <c r="I311" s="12"/>
    </row>
    <row r="312" spans="1:9" s="23" customFormat="1" ht="30" x14ac:dyDescent="0.2">
      <c r="A312" s="81"/>
      <c r="B312" s="64" t="s">
        <v>446</v>
      </c>
      <c r="C312" s="37">
        <v>0</v>
      </c>
      <c r="D312" s="20">
        <v>0</v>
      </c>
      <c r="E312" s="41" t="str">
        <f t="shared" si="103"/>
        <v/>
      </c>
      <c r="F312" s="41" t="str">
        <f t="shared" si="104"/>
        <v/>
      </c>
      <c r="G312" s="22" t="str">
        <f t="shared" si="102"/>
        <v xml:space="preserve"> 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7">
        <v>87</v>
      </c>
      <c r="D313" s="20">
        <v>129</v>
      </c>
      <c r="E313" s="41">
        <f t="shared" si="103"/>
        <v>0.41428571428571431</v>
      </c>
      <c r="F313" s="41">
        <f t="shared" si="104"/>
        <v>0.36134453781512604</v>
      </c>
      <c r="G313" s="22">
        <f t="shared" si="102"/>
        <v>0.48275862068965519</v>
      </c>
      <c r="H313" s="57">
        <f t="shared" si="105"/>
        <v>0.2</v>
      </c>
      <c r="I313" s="12"/>
    </row>
    <row r="314" spans="1:9" s="23" customFormat="1" ht="15" x14ac:dyDescent="0.2">
      <c r="A314" s="81"/>
      <c r="B314" s="64" t="s">
        <v>234</v>
      </c>
      <c r="C314" s="37">
        <v>0</v>
      </c>
      <c r="D314" s="20">
        <v>0</v>
      </c>
      <c r="E314" s="41" t="str">
        <f t="shared" si="103"/>
        <v/>
      </c>
      <c r="F314" s="41" t="str">
        <f t="shared" si="104"/>
        <v/>
      </c>
      <c r="G314" s="22" t="str">
        <f t="shared" si="102"/>
        <v xml:space="preserve"> </v>
      </c>
      <c r="H314" s="57" t="str">
        <f t="shared" si="105"/>
        <v/>
      </c>
      <c r="I314" s="12"/>
    </row>
    <row r="315" spans="1:9" s="23" customFormat="1" ht="30" x14ac:dyDescent="0.2">
      <c r="A315" s="81"/>
      <c r="B315" s="64" t="s">
        <v>235</v>
      </c>
      <c r="C315" s="37">
        <v>0</v>
      </c>
      <c r="D315" s="20">
        <v>0</v>
      </c>
      <c r="E315" s="41" t="str">
        <f t="shared" si="103"/>
        <v/>
      </c>
      <c r="F315" s="41" t="str">
        <f t="shared" si="104"/>
        <v/>
      </c>
      <c r="G315" s="22" t="str">
        <f t="shared" ref="G315:G349" si="125">+IF(AND(C315=0,D315=0)," ",IF(C315=0,1,IF(D315=0,-1,(D315-C315)/C315)))</f>
        <v xml:space="preserve"> </v>
      </c>
      <c r="H315" s="57" t="str">
        <f t="shared" si="105"/>
        <v/>
      </c>
      <c r="I315" s="12"/>
    </row>
    <row r="316" spans="1:9" s="23" customFormat="1" ht="15" x14ac:dyDescent="0.2">
      <c r="A316" s="81"/>
      <c r="B316" s="64" t="s">
        <v>65</v>
      </c>
      <c r="C316" s="37">
        <v>0</v>
      </c>
      <c r="D316" s="20">
        <v>0</v>
      </c>
      <c r="E316" s="41" t="str">
        <f t="shared" ref="E316:E349" si="126">+IF(C316=0,"",C316/C$176)</f>
        <v/>
      </c>
      <c r="F316" s="41" t="str">
        <f t="shared" ref="F316:F349" si="127">+IF(D316=0,"",D316/D$176)</f>
        <v/>
      </c>
      <c r="G316" s="22" t="str">
        <f t="shared" si="125"/>
        <v xml:space="preserve"> </v>
      </c>
      <c r="H316" s="57" t="str">
        <f t="shared" ref="H316:H349" si="128">+IF(OR(AND(E316=""),(G316="")),"",E316*G316)</f>
        <v/>
      </c>
      <c r="I316" s="12"/>
    </row>
    <row r="317" spans="1:9" s="23" customFormat="1" ht="45" x14ac:dyDescent="0.2">
      <c r="A317" s="81"/>
      <c r="B317" s="64" t="s">
        <v>447</v>
      </c>
      <c r="C317" s="37">
        <v>0</v>
      </c>
      <c r="D317" s="20">
        <v>0</v>
      </c>
      <c r="E317" s="41" t="str">
        <f t="shared" si="126"/>
        <v/>
      </c>
      <c r="F317" s="41" t="str">
        <f t="shared" si="127"/>
        <v/>
      </c>
      <c r="G317" s="22" t="str">
        <f t="shared" si="125"/>
        <v xml:space="preserve"> </v>
      </c>
      <c r="H317" s="57" t="str">
        <f t="shared" si="128"/>
        <v/>
      </c>
      <c r="I317" s="12"/>
    </row>
    <row r="318" spans="1:9" s="23" customFormat="1" ht="30" x14ac:dyDescent="0.2">
      <c r="A318" s="81"/>
      <c r="B318" s="64" t="s">
        <v>448</v>
      </c>
      <c r="C318" s="37">
        <v>0</v>
      </c>
      <c r="D318" s="20">
        <v>0</v>
      </c>
      <c r="E318" s="41" t="str">
        <f t="shared" si="126"/>
        <v/>
      </c>
      <c r="F318" s="41" t="str">
        <f t="shared" si="127"/>
        <v/>
      </c>
      <c r="G318" s="22" t="str">
        <f t="shared" si="125"/>
        <v xml:space="preserve"> </v>
      </c>
      <c r="H318" s="57" t="str">
        <f t="shared" si="128"/>
        <v/>
      </c>
      <c r="I318" s="12"/>
    </row>
    <row r="319" spans="1:9" s="23" customFormat="1" ht="30" x14ac:dyDescent="0.2">
      <c r="A319" s="81"/>
      <c r="B319" s="64" t="s">
        <v>449</v>
      </c>
      <c r="C319" s="37">
        <v>0</v>
      </c>
      <c r="D319" s="20">
        <v>0</v>
      </c>
      <c r="E319" s="41" t="str">
        <f t="shared" si="126"/>
        <v/>
      </c>
      <c r="F319" s="41" t="str">
        <f t="shared" si="127"/>
        <v/>
      </c>
      <c r="G319" s="22" t="str">
        <f t="shared" si="125"/>
        <v xml:space="preserve"> </v>
      </c>
      <c r="H319" s="57" t="str">
        <f t="shared" si="128"/>
        <v/>
      </c>
      <c r="I319" s="12"/>
    </row>
    <row r="320" spans="1:9" s="23" customFormat="1" ht="30" x14ac:dyDescent="0.2">
      <c r="A320" s="81"/>
      <c r="B320" s="64" t="s">
        <v>450</v>
      </c>
      <c r="C320" s="37">
        <v>0</v>
      </c>
      <c r="D320" s="20">
        <v>0</v>
      </c>
      <c r="E320" s="41" t="str">
        <f t="shared" si="126"/>
        <v/>
      </c>
      <c r="F320" s="41" t="str">
        <f t="shared" si="127"/>
        <v/>
      </c>
      <c r="G320" s="22" t="str">
        <f t="shared" si="125"/>
        <v xml:space="preserve"> </v>
      </c>
      <c r="H320" s="57" t="str">
        <f t="shared" si="128"/>
        <v/>
      </c>
      <c r="I320" s="12"/>
    </row>
    <row r="321" spans="1:9" s="23" customFormat="1" ht="15" x14ac:dyDescent="0.2">
      <c r="A321" s="81"/>
      <c r="B321" s="64" t="s">
        <v>451</v>
      </c>
      <c r="C321" s="37">
        <v>0</v>
      </c>
      <c r="D321" s="20">
        <v>1</v>
      </c>
      <c r="E321" s="41" t="str">
        <f t="shared" si="126"/>
        <v/>
      </c>
      <c r="F321" s="41">
        <f t="shared" si="127"/>
        <v>2.8011204481792717E-3</v>
      </c>
      <c r="G321" s="22">
        <f t="shared" si="125"/>
        <v>1</v>
      </c>
      <c r="H321" s="57" t="str">
        <f t="shared" si="128"/>
        <v/>
      </c>
      <c r="I321" s="12"/>
    </row>
    <row r="322" spans="1:9" s="23" customFormat="1" ht="15" x14ac:dyDescent="0.2">
      <c r="A322" s="81"/>
      <c r="B322" s="64" t="s">
        <v>452</v>
      </c>
      <c r="C322" s="37">
        <v>0</v>
      </c>
      <c r="D322" s="20">
        <v>0</v>
      </c>
      <c r="E322" s="41" t="str">
        <f t="shared" si="126"/>
        <v/>
      </c>
      <c r="F322" s="41" t="str">
        <f t="shared" si="127"/>
        <v/>
      </c>
      <c r="G322" s="22" t="str">
        <f t="shared" si="125"/>
        <v xml:space="preserve"> </v>
      </c>
      <c r="H322" s="57" t="str">
        <f t="shared" si="128"/>
        <v/>
      </c>
      <c r="I322" s="12"/>
    </row>
    <row r="323" spans="1:9" s="23" customFormat="1" ht="30" x14ac:dyDescent="0.2">
      <c r="A323" s="81"/>
      <c r="B323" s="64" t="s">
        <v>453</v>
      </c>
      <c r="C323" s="37">
        <v>0</v>
      </c>
      <c r="D323" s="20">
        <v>0</v>
      </c>
      <c r="E323" s="41" t="str">
        <f t="shared" si="126"/>
        <v/>
      </c>
      <c r="F323" s="41" t="str">
        <f t="shared" si="127"/>
        <v/>
      </c>
      <c r="G323" s="22" t="str">
        <f t="shared" si="125"/>
        <v xml:space="preserve"> </v>
      </c>
      <c r="H323" s="57" t="str">
        <f t="shared" si="128"/>
        <v/>
      </c>
      <c r="I323" s="12"/>
    </row>
    <row r="324" spans="1:9" s="23" customFormat="1" ht="30" x14ac:dyDescent="0.2">
      <c r="A324" s="81"/>
      <c r="B324" s="64" t="s">
        <v>565</v>
      </c>
      <c r="C324" s="37">
        <v>2</v>
      </c>
      <c r="D324" s="20">
        <v>1</v>
      </c>
      <c r="E324" s="41">
        <f t="shared" si="126"/>
        <v>9.5238095238095247E-3</v>
      </c>
      <c r="F324" s="41">
        <f t="shared" si="127"/>
        <v>2.8011204481792717E-3</v>
      </c>
      <c r="G324" s="22">
        <f t="shared" si="125"/>
        <v>-0.5</v>
      </c>
      <c r="H324" s="57">
        <f t="shared" si="128"/>
        <v>-4.7619047619047623E-3</v>
      </c>
      <c r="I324" s="12"/>
    </row>
    <row r="325" spans="1:9" s="23" customFormat="1" ht="30" x14ac:dyDescent="0.2">
      <c r="A325" s="81"/>
      <c r="B325" s="64" t="s">
        <v>236</v>
      </c>
      <c r="C325" s="37">
        <v>0</v>
      </c>
      <c r="D325" s="20">
        <v>0</v>
      </c>
      <c r="E325" s="41" t="str">
        <f t="shared" si="126"/>
        <v/>
      </c>
      <c r="F325" s="41" t="str">
        <f t="shared" si="127"/>
        <v/>
      </c>
      <c r="G325" s="22" t="str">
        <f t="shared" si="125"/>
        <v xml:space="preserve"> </v>
      </c>
      <c r="H325" s="57" t="str">
        <f t="shared" si="128"/>
        <v/>
      </c>
      <c r="I325" s="12"/>
    </row>
    <row r="326" spans="1:9" s="23" customFormat="1" ht="30" x14ac:dyDescent="0.2">
      <c r="A326" s="81"/>
      <c r="B326" s="64" t="s">
        <v>237</v>
      </c>
      <c r="C326" s="37">
        <v>0</v>
      </c>
      <c r="D326" s="20">
        <v>0</v>
      </c>
      <c r="E326" s="41" t="str">
        <f t="shared" si="126"/>
        <v/>
      </c>
      <c r="F326" s="41" t="str">
        <f t="shared" si="127"/>
        <v/>
      </c>
      <c r="G326" s="22" t="str">
        <f t="shared" si="125"/>
        <v xml:space="preserve"> </v>
      </c>
      <c r="H326" s="57" t="str">
        <f t="shared" si="128"/>
        <v/>
      </c>
      <c r="I326" s="12"/>
    </row>
    <row r="327" spans="1:9" s="23" customFormat="1" ht="30" x14ac:dyDescent="0.2">
      <c r="A327" s="81"/>
      <c r="B327" s="64" t="s">
        <v>454</v>
      </c>
      <c r="C327" s="37">
        <v>0</v>
      </c>
      <c r="D327" s="20">
        <v>0</v>
      </c>
      <c r="E327" s="41" t="str">
        <f t="shared" si="126"/>
        <v/>
      </c>
      <c r="F327" s="41" t="str">
        <f t="shared" si="127"/>
        <v/>
      </c>
      <c r="G327" s="22" t="str">
        <f t="shared" si="125"/>
        <v xml:space="preserve"> </v>
      </c>
      <c r="H327" s="57" t="str">
        <f t="shared" si="128"/>
        <v/>
      </c>
      <c r="I327" s="12"/>
    </row>
    <row r="328" spans="1:9" s="23" customFormat="1" ht="45" x14ac:dyDescent="0.2">
      <c r="A328" s="81"/>
      <c r="B328" s="64" t="s">
        <v>455</v>
      </c>
      <c r="C328" s="37">
        <v>0</v>
      </c>
      <c r="D328" s="20">
        <v>0</v>
      </c>
      <c r="E328" s="41" t="str">
        <f t="shared" si="126"/>
        <v/>
      </c>
      <c r="F328" s="41" t="str">
        <f t="shared" si="127"/>
        <v/>
      </c>
      <c r="G328" s="22" t="str">
        <f t="shared" si="125"/>
        <v xml:space="preserve"> </v>
      </c>
      <c r="H328" s="57" t="str">
        <f t="shared" si="128"/>
        <v/>
      </c>
      <c r="I328" s="12"/>
    </row>
    <row r="329" spans="1:9" s="23" customFormat="1" ht="30" x14ac:dyDescent="0.2">
      <c r="A329" s="81"/>
      <c r="B329" s="64" t="s">
        <v>632</v>
      </c>
      <c r="C329" s="37">
        <v>0</v>
      </c>
      <c r="D329" s="20">
        <v>0</v>
      </c>
      <c r="E329" s="41" t="str">
        <f t="shared" si="126"/>
        <v/>
      </c>
      <c r="F329" s="41" t="str">
        <f t="shared" si="127"/>
        <v/>
      </c>
      <c r="G329" s="22" t="str">
        <f t="shared" si="125"/>
        <v xml:space="preserve"> </v>
      </c>
      <c r="H329" s="57" t="str">
        <f t="shared" si="128"/>
        <v/>
      </c>
      <c r="I329" s="12"/>
    </row>
    <row r="330" spans="1:9" s="23" customFormat="1" ht="30" x14ac:dyDescent="0.2">
      <c r="A330" s="81"/>
      <c r="B330" s="64" t="s">
        <v>456</v>
      </c>
      <c r="C330" s="37">
        <v>0</v>
      </c>
      <c r="D330" s="20">
        <v>0</v>
      </c>
      <c r="E330" s="41" t="str">
        <f t="shared" si="126"/>
        <v/>
      </c>
      <c r="F330" s="41" t="str">
        <f t="shared" si="127"/>
        <v/>
      </c>
      <c r="G330" s="22" t="str">
        <f t="shared" si="125"/>
        <v xml:space="preserve"> </v>
      </c>
      <c r="H330" s="57" t="str">
        <f t="shared" si="128"/>
        <v/>
      </c>
      <c r="I330" s="12"/>
    </row>
    <row r="331" spans="1:9" s="23" customFormat="1" ht="30" x14ac:dyDescent="0.2">
      <c r="A331" s="81"/>
      <c r="B331" s="64" t="s">
        <v>457</v>
      </c>
      <c r="C331" s="37">
        <v>0</v>
      </c>
      <c r="D331" s="20">
        <v>0</v>
      </c>
      <c r="E331" s="41" t="str">
        <f t="shared" si="126"/>
        <v/>
      </c>
      <c r="F331" s="41" t="str">
        <f t="shared" si="127"/>
        <v/>
      </c>
      <c r="G331" s="22" t="str">
        <f t="shared" si="125"/>
        <v xml:space="preserve"> </v>
      </c>
      <c r="H331" s="57" t="str">
        <f t="shared" si="128"/>
        <v/>
      </c>
      <c r="I331" s="12"/>
    </row>
    <row r="332" spans="1:9" s="23" customFormat="1" ht="15" x14ac:dyDescent="0.2">
      <c r="A332" s="81"/>
      <c r="B332" s="64" t="s">
        <v>458</v>
      </c>
      <c r="C332" s="37">
        <v>0</v>
      </c>
      <c r="D332" s="20">
        <v>0</v>
      </c>
      <c r="E332" s="41" t="str">
        <f t="shared" si="126"/>
        <v/>
      </c>
      <c r="F332" s="41" t="str">
        <f t="shared" si="127"/>
        <v/>
      </c>
      <c r="G332" s="22" t="str">
        <f t="shared" si="125"/>
        <v xml:space="preserve"> </v>
      </c>
      <c r="H332" s="57" t="str">
        <f t="shared" si="128"/>
        <v/>
      </c>
      <c r="I332" s="12"/>
    </row>
    <row r="333" spans="1:9" s="23" customFormat="1" ht="30" x14ac:dyDescent="0.2">
      <c r="A333" s="81"/>
      <c r="B333" s="64" t="s">
        <v>116</v>
      </c>
      <c r="C333" s="37">
        <v>1</v>
      </c>
      <c r="D333" s="20">
        <v>1</v>
      </c>
      <c r="E333" s="41">
        <f t="shared" si="126"/>
        <v>4.7619047619047623E-3</v>
      </c>
      <c r="F333" s="41">
        <f t="shared" si="127"/>
        <v>2.8011204481792717E-3</v>
      </c>
      <c r="G333" s="22">
        <f t="shared" si="125"/>
        <v>0</v>
      </c>
      <c r="H333" s="57">
        <f t="shared" si="128"/>
        <v>0</v>
      </c>
      <c r="I333" s="12"/>
    </row>
    <row r="334" spans="1:9" s="23" customFormat="1" ht="15" x14ac:dyDescent="0.2">
      <c r="A334" s="81"/>
      <c r="B334" s="64" t="s">
        <v>459</v>
      </c>
      <c r="C334" s="37">
        <v>0</v>
      </c>
      <c r="D334" s="20">
        <v>0</v>
      </c>
      <c r="E334" s="41" t="str">
        <f t="shared" si="126"/>
        <v/>
      </c>
      <c r="F334" s="41" t="str">
        <f t="shared" si="127"/>
        <v/>
      </c>
      <c r="G334" s="22" t="str">
        <f t="shared" si="125"/>
        <v xml:space="preserve"> </v>
      </c>
      <c r="H334" s="57" t="str">
        <f t="shared" si="128"/>
        <v/>
      </c>
      <c r="I334" s="12"/>
    </row>
    <row r="335" spans="1:9" s="23" customFormat="1" ht="30" x14ac:dyDescent="0.2">
      <c r="A335" s="81"/>
      <c r="B335" s="64" t="s">
        <v>460</v>
      </c>
      <c r="C335" s="37">
        <v>0</v>
      </c>
      <c r="D335" s="20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7">
        <v>0</v>
      </c>
      <c r="D336" s="20">
        <v>0</v>
      </c>
      <c r="E336" s="41" t="str">
        <f t="shared" si="126"/>
        <v/>
      </c>
      <c r="F336" s="41" t="str">
        <f t="shared" si="127"/>
        <v/>
      </c>
      <c r="G336" s="22" t="str">
        <f t="shared" si="125"/>
        <v xml:space="preserve"> </v>
      </c>
      <c r="H336" s="57" t="str">
        <f t="shared" si="128"/>
        <v/>
      </c>
      <c r="I336" s="12"/>
    </row>
    <row r="337" spans="1:9" s="23" customFormat="1" ht="30" x14ac:dyDescent="0.2">
      <c r="A337" s="81"/>
      <c r="B337" s="64" t="s">
        <v>462</v>
      </c>
      <c r="C337" s="37">
        <v>0</v>
      </c>
      <c r="D337" s="20">
        <v>0</v>
      </c>
      <c r="E337" s="41" t="str">
        <f t="shared" si="126"/>
        <v/>
      </c>
      <c r="F337" s="41" t="str">
        <f t="shared" si="127"/>
        <v/>
      </c>
      <c r="G337" s="22" t="str">
        <f t="shared" si="125"/>
        <v xml:space="preserve"> </v>
      </c>
      <c r="H337" s="57" t="str">
        <f t="shared" si="128"/>
        <v/>
      </c>
      <c r="I337" s="12"/>
    </row>
    <row r="338" spans="1:9" s="23" customFormat="1" ht="30" x14ac:dyDescent="0.2">
      <c r="A338" s="81"/>
      <c r="B338" s="64" t="s">
        <v>463</v>
      </c>
      <c r="C338" s="37">
        <v>0</v>
      </c>
      <c r="D338" s="20">
        <v>0</v>
      </c>
      <c r="E338" s="41" t="str">
        <f t="shared" si="126"/>
        <v/>
      </c>
      <c r="F338" s="41" t="str">
        <f t="shared" si="127"/>
        <v/>
      </c>
      <c r="G338" s="22" t="str">
        <f t="shared" si="125"/>
        <v xml:space="preserve"> </v>
      </c>
      <c r="H338" s="57" t="str">
        <f t="shared" si="128"/>
        <v/>
      </c>
      <c r="I338" s="12"/>
    </row>
    <row r="339" spans="1:9" s="23" customFormat="1" ht="30" x14ac:dyDescent="0.2">
      <c r="A339" s="81"/>
      <c r="B339" s="64" t="s">
        <v>464</v>
      </c>
      <c r="C339" s="37">
        <v>0</v>
      </c>
      <c r="D339" s="20">
        <v>1</v>
      </c>
      <c r="E339" s="41" t="str">
        <f t="shared" si="126"/>
        <v/>
      </c>
      <c r="F339" s="41">
        <f t="shared" si="127"/>
        <v>2.8011204481792717E-3</v>
      </c>
      <c r="G339" s="22">
        <f t="shared" si="125"/>
        <v>1</v>
      </c>
      <c r="H339" s="57" t="str">
        <f t="shared" si="128"/>
        <v/>
      </c>
      <c r="I339" s="12"/>
    </row>
    <row r="340" spans="1:9" s="23" customFormat="1" ht="30" x14ac:dyDescent="0.2">
      <c r="A340" s="81"/>
      <c r="B340" s="64" t="s">
        <v>465</v>
      </c>
      <c r="C340" s="37">
        <v>0</v>
      </c>
      <c r="D340" s="20">
        <v>0</v>
      </c>
      <c r="E340" s="41" t="str">
        <f t="shared" si="126"/>
        <v/>
      </c>
      <c r="F340" s="41" t="str">
        <f t="shared" si="127"/>
        <v/>
      </c>
      <c r="G340" s="22" t="str">
        <f t="shared" si="125"/>
        <v xml:space="preserve"> </v>
      </c>
      <c r="H340" s="57" t="str">
        <f t="shared" si="128"/>
        <v/>
      </c>
      <c r="I340" s="12"/>
    </row>
    <row r="341" spans="1:9" s="23" customFormat="1" ht="30" x14ac:dyDescent="0.2">
      <c r="A341" s="81"/>
      <c r="B341" s="64" t="s">
        <v>466</v>
      </c>
      <c r="C341" s="37">
        <v>0</v>
      </c>
      <c r="D341" s="20">
        <v>0</v>
      </c>
      <c r="E341" s="41" t="str">
        <f t="shared" si="126"/>
        <v/>
      </c>
      <c r="F341" s="41" t="str">
        <f t="shared" si="127"/>
        <v/>
      </c>
      <c r="G341" s="22" t="str">
        <f t="shared" si="125"/>
        <v xml:space="preserve"> </v>
      </c>
      <c r="H341" s="57" t="str">
        <f t="shared" si="128"/>
        <v/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7"/>
      <c r="D342" s="37">
        <v>0</v>
      </c>
      <c r="E342" s="41" t="str">
        <f t="shared" ref="E342" si="129">+IF(C342=0,"",C342/C$176)</f>
        <v/>
      </c>
      <c r="F342" s="41" t="str">
        <f t="shared" ref="F342" si="130">+IF(D342=0,"",D342/D$176)</f>
        <v/>
      </c>
      <c r="G342" s="41" t="str">
        <f t="shared" ref="G342" si="131">+IF(AND(C342=0,D342=0)," ",IF(C342=0,1,IF(D342=0,-1,(D342-C342)/C342)))</f>
        <v xml:space="preserve"> 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7">
        <v>0</v>
      </c>
      <c r="D343" s="20">
        <v>0</v>
      </c>
      <c r="E343" s="41" t="str">
        <f t="shared" si="126"/>
        <v/>
      </c>
      <c r="F343" s="41" t="str">
        <f t="shared" si="127"/>
        <v/>
      </c>
      <c r="G343" s="22" t="str">
        <f t="shared" si="125"/>
        <v xml:space="preserve"> </v>
      </c>
      <c r="H343" s="57" t="str">
        <f t="shared" si="128"/>
        <v/>
      </c>
      <c r="I343" s="12"/>
    </row>
    <row r="344" spans="1:9" s="23" customFormat="1" ht="30" x14ac:dyDescent="0.2">
      <c r="A344" s="81"/>
      <c r="B344" s="64" t="s">
        <v>238</v>
      </c>
      <c r="C344" s="37">
        <v>0</v>
      </c>
      <c r="D344" s="20">
        <v>0</v>
      </c>
      <c r="E344" s="41" t="str">
        <f t="shared" si="126"/>
        <v/>
      </c>
      <c r="F344" s="41" t="str">
        <f t="shared" si="127"/>
        <v/>
      </c>
      <c r="G344" s="22" t="str">
        <f t="shared" si="125"/>
        <v xml:space="preserve"> </v>
      </c>
      <c r="H344" s="57" t="str">
        <f t="shared" si="128"/>
        <v/>
      </c>
      <c r="I344" s="12"/>
    </row>
    <row r="345" spans="1:9" s="23" customFormat="1" ht="30" x14ac:dyDescent="0.2">
      <c r="A345" s="81"/>
      <c r="B345" s="64" t="s">
        <v>239</v>
      </c>
      <c r="C345" s="37">
        <v>0</v>
      </c>
      <c r="D345" s="20">
        <v>0</v>
      </c>
      <c r="E345" s="41" t="str">
        <f t="shared" si="126"/>
        <v/>
      </c>
      <c r="F345" s="41" t="str">
        <f t="shared" si="127"/>
        <v/>
      </c>
      <c r="G345" s="22" t="str">
        <f t="shared" si="125"/>
        <v xml:space="preserve"> </v>
      </c>
      <c r="H345" s="57" t="str">
        <f t="shared" si="128"/>
        <v/>
      </c>
      <c r="I345" s="12"/>
    </row>
    <row r="346" spans="1:9" s="23" customFormat="1" ht="30" x14ac:dyDescent="0.2">
      <c r="A346" s="81"/>
      <c r="B346" s="64" t="s">
        <v>240</v>
      </c>
      <c r="C346" s="37">
        <v>0</v>
      </c>
      <c r="D346" s="20">
        <v>0</v>
      </c>
      <c r="E346" s="41" t="str">
        <f t="shared" si="126"/>
        <v/>
      </c>
      <c r="F346" s="41" t="str">
        <f t="shared" si="127"/>
        <v/>
      </c>
      <c r="G346" s="22" t="str">
        <f t="shared" si="125"/>
        <v xml:space="preserve"> </v>
      </c>
      <c r="H346" s="57" t="str">
        <f t="shared" si="128"/>
        <v/>
      </c>
      <c r="I346" s="12"/>
    </row>
    <row r="347" spans="1:9" s="23" customFormat="1" ht="15" x14ac:dyDescent="0.2">
      <c r="A347" s="81"/>
      <c r="B347" s="64" t="s">
        <v>533</v>
      </c>
      <c r="C347" s="37">
        <v>0</v>
      </c>
      <c r="D347" s="20">
        <v>1</v>
      </c>
      <c r="E347" s="41" t="str">
        <f t="shared" si="126"/>
        <v/>
      </c>
      <c r="F347" s="41">
        <f t="shared" si="127"/>
        <v>2.8011204481792717E-3</v>
      </c>
      <c r="G347" s="22">
        <f t="shared" si="125"/>
        <v>1</v>
      </c>
      <c r="H347" s="57" t="str">
        <f t="shared" si="128"/>
        <v/>
      </c>
      <c r="I347" s="12"/>
    </row>
    <row r="348" spans="1:9" s="23" customFormat="1" ht="15" x14ac:dyDescent="0.2">
      <c r="A348" s="81"/>
      <c r="B348" s="64" t="s">
        <v>534</v>
      </c>
      <c r="C348" s="37">
        <v>0</v>
      </c>
      <c r="D348" s="20">
        <v>0</v>
      </c>
      <c r="E348" s="41" t="str">
        <f t="shared" si="126"/>
        <v/>
      </c>
      <c r="F348" s="41" t="str">
        <f t="shared" si="127"/>
        <v/>
      </c>
      <c r="G348" s="22" t="str">
        <f t="shared" si="125"/>
        <v xml:space="preserve"> </v>
      </c>
      <c r="H348" s="57" t="str">
        <f t="shared" si="128"/>
        <v/>
      </c>
      <c r="I348" s="12"/>
    </row>
    <row r="349" spans="1:9" s="23" customFormat="1" ht="30.75" thickBot="1" x14ac:dyDescent="0.25">
      <c r="A349" s="81"/>
      <c r="B349" s="68" t="s">
        <v>535</v>
      </c>
      <c r="C349" s="59">
        <v>0</v>
      </c>
      <c r="D349" s="89">
        <v>0</v>
      </c>
      <c r="E349" s="61" t="str">
        <f t="shared" si="126"/>
        <v/>
      </c>
      <c r="F349" s="61" t="str">
        <f t="shared" si="127"/>
        <v/>
      </c>
      <c r="G349" s="83" t="str">
        <f t="shared" si="125"/>
        <v xml:space="preserve"> </v>
      </c>
      <c r="H349" s="62" t="str">
        <f t="shared" si="128"/>
        <v/>
      </c>
      <c r="I349" s="12"/>
    </row>
    <row r="350" spans="1:9" s="12" customFormat="1" ht="15" x14ac:dyDescent="0.2">
      <c r="A350" s="86"/>
      <c r="B350" s="8"/>
      <c r="E350" s="25"/>
      <c r="F350" s="25"/>
      <c r="G350" s="26"/>
      <c r="H350" s="27"/>
    </row>
    <row r="351" spans="1:9" s="12" customFormat="1" ht="15" x14ac:dyDescent="0.2">
      <c r="A351" s="86"/>
      <c r="B351" s="8"/>
      <c r="E351" s="25"/>
      <c r="F351" s="25"/>
      <c r="G351" s="26"/>
      <c r="H351" s="27"/>
    </row>
    <row r="352" spans="1:9" s="30" customFormat="1" ht="15.75" thickBot="1" x14ac:dyDescent="0.25">
      <c r="A352" s="86"/>
      <c r="B352" s="28"/>
      <c r="C352" s="29"/>
      <c r="D352" s="29"/>
      <c r="E352" s="29"/>
      <c r="F352" s="29"/>
      <c r="H352" s="2"/>
      <c r="I352" s="1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3">
        <f>SUM(C356:C584)</f>
        <v>2014</v>
      </c>
      <c r="D355" s="14">
        <f>SUM(D356:D584)</f>
        <v>2572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0.27706057596822242</v>
      </c>
      <c r="H355" s="48">
        <f>+IF(OR(AND(E355=""),(G355="")),"",E355*G355)</f>
        <v>0.27706057596822242</v>
      </c>
    </row>
    <row r="356" spans="1:9" s="23" customFormat="1" ht="15" x14ac:dyDescent="0.2">
      <c r="A356" s="81"/>
      <c r="B356" s="56" t="s">
        <v>71</v>
      </c>
      <c r="C356" s="37">
        <v>2</v>
      </c>
      <c r="D356" s="20">
        <v>2</v>
      </c>
      <c r="E356" s="41">
        <f>+IF(C356=0,"",C356/C$355)</f>
        <v>9.930486593843098E-4</v>
      </c>
      <c r="F356" s="41">
        <f>+IF(D356=0,"",D356/D$355)</f>
        <v>7.776049766718507E-4</v>
      </c>
      <c r="G356" s="22">
        <f t="shared" ref="G356:G429" si="133">+IF(AND(C356=0,D356=0)," ",IF(C356=0,1,IF(D356=0,-1,(D356-C356)/C356)))</f>
        <v>0</v>
      </c>
      <c r="H356" s="57">
        <f>+IF(OR(AND(E356=""),(G356="")),"",E356*G356)</f>
        <v>0</v>
      </c>
      <c r="I356" s="12"/>
    </row>
    <row r="357" spans="1:9" s="23" customFormat="1" ht="15" x14ac:dyDescent="0.2">
      <c r="A357" s="81"/>
      <c r="B357" s="56" t="s">
        <v>74</v>
      </c>
      <c r="C357" s="37">
        <v>1</v>
      </c>
      <c r="D357" s="20">
        <v>0</v>
      </c>
      <c r="E357" s="41">
        <f t="shared" ref="E357:E431" si="134">+IF(C357=0,"",C357/C$355)</f>
        <v>4.965243296921549E-4</v>
      </c>
      <c r="F357" s="41" t="str">
        <f t="shared" ref="F357:F431" si="135">+IF(D357=0,"",D357/D$355)</f>
        <v/>
      </c>
      <c r="G357" s="22">
        <f t="shared" si="133"/>
        <v>-1</v>
      </c>
      <c r="H357" s="57">
        <f t="shared" ref="H357:H431" si="136">+IF(OR(AND(E357=""),(G357="")),"",E357*G357)</f>
        <v>-4.965243296921549E-4</v>
      </c>
      <c r="I357" s="12"/>
    </row>
    <row r="358" spans="1:9" s="23" customFormat="1" ht="15" x14ac:dyDescent="0.2">
      <c r="A358" s="81"/>
      <c r="B358" s="56" t="s">
        <v>67</v>
      </c>
      <c r="C358" s="37">
        <v>0</v>
      </c>
      <c r="D358" s="20">
        <v>0</v>
      </c>
      <c r="E358" s="41" t="str">
        <f t="shared" si="134"/>
        <v/>
      </c>
      <c r="F358" s="41" t="str">
        <f t="shared" si="135"/>
        <v/>
      </c>
      <c r="G358" s="22" t="str">
        <f t="shared" si="133"/>
        <v xml:space="preserve"> </v>
      </c>
      <c r="H358" s="57" t="str">
        <f t="shared" si="136"/>
        <v/>
      </c>
      <c r="I358" s="12"/>
    </row>
    <row r="359" spans="1:9" s="23" customFormat="1" ht="15" x14ac:dyDescent="0.2">
      <c r="A359" s="81"/>
      <c r="B359" s="56" t="s">
        <v>80</v>
      </c>
      <c r="C359" s="37">
        <v>0</v>
      </c>
      <c r="D359" s="20">
        <v>0</v>
      </c>
      <c r="E359" s="41" t="str">
        <f t="shared" si="134"/>
        <v/>
      </c>
      <c r="F359" s="41" t="str">
        <f t="shared" si="135"/>
        <v/>
      </c>
      <c r="G359" s="22" t="str">
        <f t="shared" si="133"/>
        <v xml:space="preserve"> </v>
      </c>
      <c r="H359" s="57" t="str">
        <f t="shared" si="136"/>
        <v/>
      </c>
      <c r="I359" s="12"/>
    </row>
    <row r="360" spans="1:9" s="23" customFormat="1" ht="15" x14ac:dyDescent="0.2">
      <c r="A360" s="81"/>
      <c r="B360" s="56" t="s">
        <v>79</v>
      </c>
      <c r="C360" s="37">
        <v>0</v>
      </c>
      <c r="D360" s="20">
        <v>0</v>
      </c>
      <c r="E360" s="41" t="str">
        <f t="shared" si="134"/>
        <v/>
      </c>
      <c r="F360" s="41" t="str">
        <f t="shared" si="135"/>
        <v/>
      </c>
      <c r="G360" s="22" t="str">
        <f t="shared" si="133"/>
        <v xml:space="preserve"> </v>
      </c>
      <c r="H360" s="57" t="str">
        <f t="shared" si="136"/>
        <v/>
      </c>
      <c r="I360" s="12"/>
    </row>
    <row r="361" spans="1:9" s="23" customFormat="1" ht="15" x14ac:dyDescent="0.2">
      <c r="A361" s="81"/>
      <c r="B361" s="56" t="s">
        <v>467</v>
      </c>
      <c r="C361" s="37">
        <v>24</v>
      </c>
      <c r="D361" s="20">
        <v>15</v>
      </c>
      <c r="E361" s="41">
        <f t="shared" si="134"/>
        <v>1.1916583912611719E-2</v>
      </c>
      <c r="F361" s="41">
        <f t="shared" si="135"/>
        <v>5.8320373250388803E-3</v>
      </c>
      <c r="G361" s="22">
        <f t="shared" si="133"/>
        <v>-0.375</v>
      </c>
      <c r="H361" s="57">
        <f t="shared" si="136"/>
        <v>-4.4687189672293947E-3</v>
      </c>
      <c r="I361" s="12"/>
    </row>
    <row r="362" spans="1:9" s="23" customFormat="1" ht="15" x14ac:dyDescent="0.2">
      <c r="A362" s="81"/>
      <c r="B362" s="56" t="s">
        <v>77</v>
      </c>
      <c r="C362" s="37">
        <v>1</v>
      </c>
      <c r="D362" s="20">
        <v>1</v>
      </c>
      <c r="E362" s="41">
        <f t="shared" si="134"/>
        <v>4.965243296921549E-4</v>
      </c>
      <c r="F362" s="41">
        <f t="shared" si="135"/>
        <v>3.8880248833592535E-4</v>
      </c>
      <c r="G362" s="22">
        <f t="shared" si="133"/>
        <v>0</v>
      </c>
      <c r="H362" s="57">
        <f t="shared" si="136"/>
        <v>0</v>
      </c>
      <c r="I362" s="12"/>
    </row>
    <row r="363" spans="1:9" s="23" customFormat="1" ht="15" x14ac:dyDescent="0.2">
      <c r="A363" s="81"/>
      <c r="B363" s="56" t="s">
        <v>566</v>
      </c>
      <c r="C363" s="37">
        <v>0</v>
      </c>
      <c r="D363" s="20">
        <v>14</v>
      </c>
      <c r="E363" s="41" t="str">
        <f t="shared" si="134"/>
        <v/>
      </c>
      <c r="F363" s="41">
        <f t="shared" si="135"/>
        <v>5.4432348367029551E-3</v>
      </c>
      <c r="G363" s="22">
        <f t="shared" si="133"/>
        <v>1</v>
      </c>
      <c r="H363" s="57" t="str">
        <f t="shared" si="136"/>
        <v/>
      </c>
      <c r="I363" s="12"/>
    </row>
    <row r="364" spans="1:9" s="23" customFormat="1" ht="15" x14ac:dyDescent="0.2">
      <c r="A364" s="81"/>
      <c r="B364" s="56" t="s">
        <v>76</v>
      </c>
      <c r="C364" s="37">
        <v>0</v>
      </c>
      <c r="D364" s="20">
        <v>0</v>
      </c>
      <c r="E364" s="41" t="str">
        <f t="shared" si="134"/>
        <v/>
      </c>
      <c r="F364" s="41" t="str">
        <f t="shared" si="135"/>
        <v/>
      </c>
      <c r="G364" s="22" t="str">
        <f t="shared" si="133"/>
        <v xml:space="preserve"> </v>
      </c>
      <c r="H364" s="57" t="str">
        <f t="shared" si="136"/>
        <v/>
      </c>
      <c r="I364" s="12"/>
    </row>
    <row r="365" spans="1:9" s="23" customFormat="1" ht="15" x14ac:dyDescent="0.2">
      <c r="A365" s="81"/>
      <c r="B365" s="56" t="s">
        <v>241</v>
      </c>
      <c r="C365" s="37">
        <v>0</v>
      </c>
      <c r="D365" s="20">
        <v>0</v>
      </c>
      <c r="E365" s="41" t="str">
        <f t="shared" si="134"/>
        <v/>
      </c>
      <c r="F365" s="41" t="str">
        <f t="shared" si="135"/>
        <v/>
      </c>
      <c r="G365" s="22" t="str">
        <f t="shared" si="133"/>
        <v xml:space="preserve"> </v>
      </c>
      <c r="H365" s="57" t="str">
        <f t="shared" si="136"/>
        <v/>
      </c>
      <c r="I365" s="12"/>
    </row>
    <row r="366" spans="1:9" s="23" customFormat="1" ht="15" x14ac:dyDescent="0.2">
      <c r="A366" s="81"/>
      <c r="B366" s="56" t="s">
        <v>602</v>
      </c>
      <c r="C366" s="37">
        <v>0</v>
      </c>
      <c r="D366" s="20">
        <v>0</v>
      </c>
      <c r="E366" s="41" t="str">
        <f t="shared" si="134"/>
        <v/>
      </c>
      <c r="F366" s="41" t="str">
        <f t="shared" si="135"/>
        <v/>
      </c>
      <c r="G366" s="22" t="str">
        <f t="shared" si="133"/>
        <v xml:space="preserve"> </v>
      </c>
      <c r="H366" s="57" t="str">
        <f t="shared" si="136"/>
        <v/>
      </c>
      <c r="I366" s="12"/>
    </row>
    <row r="367" spans="1:9" s="23" customFormat="1" ht="15" x14ac:dyDescent="0.2">
      <c r="A367" s="81"/>
      <c r="B367" s="56" t="s">
        <v>78</v>
      </c>
      <c r="C367" s="37">
        <v>66</v>
      </c>
      <c r="D367" s="20">
        <v>25</v>
      </c>
      <c r="E367" s="41">
        <f t="shared" si="134"/>
        <v>3.2770605759682221E-2</v>
      </c>
      <c r="F367" s="41">
        <f t="shared" si="135"/>
        <v>9.7200622083981336E-3</v>
      </c>
      <c r="G367" s="22">
        <f t="shared" si="133"/>
        <v>-0.62121212121212122</v>
      </c>
      <c r="H367" s="57">
        <f t="shared" si="136"/>
        <v>-2.0357497517378351E-2</v>
      </c>
      <c r="I367" s="12"/>
    </row>
    <row r="368" spans="1:9" s="23" customFormat="1" ht="15" x14ac:dyDescent="0.2">
      <c r="A368" s="81"/>
      <c r="B368" s="56" t="s">
        <v>567</v>
      </c>
      <c r="C368" s="37">
        <v>1</v>
      </c>
      <c r="D368" s="20">
        <v>2</v>
      </c>
      <c r="E368" s="41">
        <f t="shared" si="134"/>
        <v>4.965243296921549E-4</v>
      </c>
      <c r="F368" s="41">
        <f t="shared" si="135"/>
        <v>7.776049766718507E-4</v>
      </c>
      <c r="G368" s="22">
        <f t="shared" si="133"/>
        <v>1</v>
      </c>
      <c r="H368" s="57">
        <f t="shared" si="136"/>
        <v>4.965243296921549E-4</v>
      </c>
      <c r="I368" s="12"/>
    </row>
    <row r="369" spans="1:9" s="23" customFormat="1" ht="15" x14ac:dyDescent="0.2">
      <c r="A369" s="81"/>
      <c r="B369" s="56" t="s">
        <v>68</v>
      </c>
      <c r="C369" s="37">
        <v>0</v>
      </c>
      <c r="D369" s="20">
        <v>0</v>
      </c>
      <c r="E369" s="41" t="str">
        <f t="shared" si="134"/>
        <v/>
      </c>
      <c r="F369" s="41" t="str">
        <f t="shared" si="135"/>
        <v/>
      </c>
      <c r="G369" s="22" t="str">
        <f t="shared" si="133"/>
        <v xml:space="preserve"> </v>
      </c>
      <c r="H369" s="57" t="str">
        <f t="shared" si="136"/>
        <v/>
      </c>
      <c r="I369" s="12"/>
    </row>
    <row r="370" spans="1:9" s="23" customFormat="1" ht="15" x14ac:dyDescent="0.2">
      <c r="A370" s="81"/>
      <c r="B370" s="56" t="s">
        <v>75</v>
      </c>
      <c r="C370" s="37">
        <v>2</v>
      </c>
      <c r="D370" s="20">
        <v>26</v>
      </c>
      <c r="E370" s="41">
        <f t="shared" si="134"/>
        <v>9.930486593843098E-4</v>
      </c>
      <c r="F370" s="41">
        <f t="shared" si="135"/>
        <v>1.010886469673406E-2</v>
      </c>
      <c r="G370" s="22">
        <f t="shared" si="133"/>
        <v>12</v>
      </c>
      <c r="H370" s="57">
        <f t="shared" si="136"/>
        <v>1.1916583912611717E-2</v>
      </c>
      <c r="I370" s="12"/>
    </row>
    <row r="371" spans="1:9" s="23" customFormat="1" ht="15" x14ac:dyDescent="0.2">
      <c r="A371" s="81"/>
      <c r="B371" s="56" t="s">
        <v>603</v>
      </c>
      <c r="C371" s="37">
        <v>0</v>
      </c>
      <c r="D371" s="20">
        <v>1</v>
      </c>
      <c r="E371" s="41" t="str">
        <f t="shared" si="134"/>
        <v/>
      </c>
      <c r="F371" s="41">
        <f t="shared" si="135"/>
        <v>3.8880248833592535E-4</v>
      </c>
      <c r="G371" s="22">
        <f t="shared" si="133"/>
        <v>1</v>
      </c>
      <c r="H371" s="57" t="str">
        <f t="shared" si="136"/>
        <v/>
      </c>
      <c r="I371" s="12"/>
    </row>
    <row r="372" spans="1:9" s="23" customFormat="1" ht="15" x14ac:dyDescent="0.2">
      <c r="A372" s="81"/>
      <c r="B372" s="56" t="s">
        <v>544</v>
      </c>
      <c r="C372" s="37">
        <v>0</v>
      </c>
      <c r="D372" s="20">
        <v>1</v>
      </c>
      <c r="E372" s="41" t="str">
        <f t="shared" ref="E372" si="137">+IF(C372=0,"",C372/C$355)</f>
        <v/>
      </c>
      <c r="F372" s="41">
        <f t="shared" ref="F372" si="138">+IF(D372=0,"",D372/D$355)</f>
        <v>3.8880248833592535E-4</v>
      </c>
      <c r="G372" s="22">
        <f t="shared" si="133"/>
        <v>1</v>
      </c>
      <c r="H372" s="57" t="str">
        <f t="shared" ref="H372" si="139">+IF(OR(AND(E372=""),(G372="")),"",E372*G372)</f>
        <v/>
      </c>
      <c r="I372" s="12"/>
    </row>
    <row r="373" spans="1:9" s="23" customFormat="1" ht="15" x14ac:dyDescent="0.2">
      <c r="A373" s="81"/>
      <c r="B373" s="56" t="s">
        <v>69</v>
      </c>
      <c r="C373" s="37">
        <v>0</v>
      </c>
      <c r="D373" s="20">
        <v>0</v>
      </c>
      <c r="E373" s="41" t="str">
        <f t="shared" si="134"/>
        <v/>
      </c>
      <c r="F373" s="41" t="str">
        <f t="shared" si="135"/>
        <v/>
      </c>
      <c r="G373" s="22" t="str">
        <f t="shared" si="133"/>
        <v xml:space="preserve"> </v>
      </c>
      <c r="H373" s="57" t="str">
        <f t="shared" si="136"/>
        <v/>
      </c>
      <c r="I373" s="12"/>
    </row>
    <row r="374" spans="1:9" s="23" customFormat="1" ht="15" x14ac:dyDescent="0.2">
      <c r="A374" s="81"/>
      <c r="B374" s="56" t="s">
        <v>242</v>
      </c>
      <c r="C374" s="37">
        <v>0</v>
      </c>
      <c r="D374" s="20">
        <v>0</v>
      </c>
      <c r="E374" s="41" t="str">
        <f t="shared" si="134"/>
        <v/>
      </c>
      <c r="F374" s="41" t="str">
        <f t="shared" si="135"/>
        <v/>
      </c>
      <c r="G374" s="22" t="str">
        <f t="shared" si="133"/>
        <v xml:space="preserve"> </v>
      </c>
      <c r="H374" s="57" t="str">
        <f t="shared" si="136"/>
        <v/>
      </c>
      <c r="I374" s="12"/>
    </row>
    <row r="375" spans="1:9" s="23" customFormat="1" ht="15" x14ac:dyDescent="0.2">
      <c r="A375" s="81"/>
      <c r="B375" s="56" t="s">
        <v>243</v>
      </c>
      <c r="C375" s="37">
        <v>310</v>
      </c>
      <c r="D375" s="20">
        <v>681</v>
      </c>
      <c r="E375" s="41">
        <f t="shared" si="134"/>
        <v>0.15392254220456802</v>
      </c>
      <c r="F375" s="41">
        <f t="shared" si="135"/>
        <v>0.26477449455676516</v>
      </c>
      <c r="G375" s="22">
        <f t="shared" si="133"/>
        <v>1.1967741935483871</v>
      </c>
      <c r="H375" s="57">
        <f t="shared" si="136"/>
        <v>0.18421052631578946</v>
      </c>
      <c r="I375" s="12"/>
    </row>
    <row r="376" spans="1:9" s="23" customFormat="1" ht="15" x14ac:dyDescent="0.2">
      <c r="A376" s="81"/>
      <c r="B376" s="56" t="s">
        <v>244</v>
      </c>
      <c r="C376" s="37">
        <v>1</v>
      </c>
      <c r="D376" s="20">
        <v>0</v>
      </c>
      <c r="E376" s="41">
        <f t="shared" si="134"/>
        <v>4.965243296921549E-4</v>
      </c>
      <c r="F376" s="41" t="str">
        <f t="shared" si="135"/>
        <v/>
      </c>
      <c r="G376" s="22">
        <f t="shared" si="133"/>
        <v>-1</v>
      </c>
      <c r="H376" s="57">
        <f t="shared" si="136"/>
        <v>-4.965243296921549E-4</v>
      </c>
      <c r="I376" s="12"/>
    </row>
    <row r="377" spans="1:9" s="23" customFormat="1" ht="15" x14ac:dyDescent="0.2">
      <c r="A377" s="81"/>
      <c r="B377" s="56" t="s">
        <v>72</v>
      </c>
      <c r="C377" s="37">
        <v>0</v>
      </c>
      <c r="D377" s="20">
        <v>0</v>
      </c>
      <c r="E377" s="41" t="str">
        <f t="shared" si="134"/>
        <v/>
      </c>
      <c r="F377" s="41" t="str">
        <f t="shared" si="135"/>
        <v/>
      </c>
      <c r="G377" s="22" t="str">
        <f t="shared" si="133"/>
        <v xml:space="preserve"> </v>
      </c>
      <c r="H377" s="57" t="str">
        <f t="shared" si="136"/>
        <v/>
      </c>
      <c r="I377" s="12"/>
    </row>
    <row r="378" spans="1:9" s="23" customFormat="1" ht="15" x14ac:dyDescent="0.2">
      <c r="A378" s="81"/>
      <c r="B378" s="56" t="s">
        <v>73</v>
      </c>
      <c r="C378" s="37">
        <v>0</v>
      </c>
      <c r="D378" s="20">
        <v>3</v>
      </c>
      <c r="E378" s="41" t="str">
        <f t="shared" si="134"/>
        <v/>
      </c>
      <c r="F378" s="41">
        <f t="shared" si="135"/>
        <v>1.1664074650077762E-3</v>
      </c>
      <c r="G378" s="22">
        <f t="shared" si="133"/>
        <v>1</v>
      </c>
      <c r="H378" s="57" t="str">
        <f t="shared" si="136"/>
        <v/>
      </c>
      <c r="I378" s="12"/>
    </row>
    <row r="379" spans="1:9" s="23" customFormat="1" ht="15" x14ac:dyDescent="0.2">
      <c r="A379" s="81"/>
      <c r="B379" s="56" t="s">
        <v>568</v>
      </c>
      <c r="C379" s="37">
        <v>8</v>
      </c>
      <c r="D379" s="20">
        <v>5</v>
      </c>
      <c r="E379" s="41">
        <f t="shared" si="134"/>
        <v>3.9721946375372392E-3</v>
      </c>
      <c r="F379" s="41">
        <f t="shared" si="135"/>
        <v>1.9440124416796269E-3</v>
      </c>
      <c r="G379" s="22">
        <f t="shared" si="133"/>
        <v>-0.375</v>
      </c>
      <c r="H379" s="57">
        <f t="shared" si="136"/>
        <v>-1.4895729890764646E-3</v>
      </c>
      <c r="I379" s="12"/>
    </row>
    <row r="380" spans="1:9" s="23" customFormat="1" ht="15" x14ac:dyDescent="0.2">
      <c r="A380" s="81"/>
      <c r="B380" s="56" t="s">
        <v>82</v>
      </c>
      <c r="C380" s="37">
        <v>0</v>
      </c>
      <c r="D380" s="20">
        <v>0</v>
      </c>
      <c r="E380" s="41" t="str">
        <f t="shared" si="134"/>
        <v/>
      </c>
      <c r="F380" s="41" t="str">
        <f t="shared" si="135"/>
        <v/>
      </c>
      <c r="G380" s="22" t="str">
        <f t="shared" si="133"/>
        <v xml:space="preserve"> </v>
      </c>
      <c r="H380" s="57" t="str">
        <f t="shared" si="136"/>
        <v/>
      </c>
      <c r="I380" s="12"/>
    </row>
    <row r="381" spans="1:9" s="23" customFormat="1" ht="15" x14ac:dyDescent="0.2">
      <c r="A381" s="81"/>
      <c r="B381" s="56" t="s">
        <v>81</v>
      </c>
      <c r="C381" s="37">
        <v>0</v>
      </c>
      <c r="D381" s="20">
        <v>0</v>
      </c>
      <c r="E381" s="41" t="str">
        <f t="shared" si="134"/>
        <v/>
      </c>
      <c r="F381" s="41" t="str">
        <f t="shared" si="135"/>
        <v/>
      </c>
      <c r="G381" s="22" t="str">
        <f t="shared" si="133"/>
        <v xml:space="preserve"> </v>
      </c>
      <c r="H381" s="57" t="str">
        <f t="shared" si="136"/>
        <v/>
      </c>
      <c r="I381" s="12"/>
    </row>
    <row r="382" spans="1:9" s="23" customFormat="1" ht="15" x14ac:dyDescent="0.2">
      <c r="A382" s="81"/>
      <c r="B382" s="56" t="s">
        <v>70</v>
      </c>
      <c r="C382" s="37">
        <v>0</v>
      </c>
      <c r="D382" s="20">
        <v>0</v>
      </c>
      <c r="E382" s="41" t="str">
        <f t="shared" si="134"/>
        <v/>
      </c>
      <c r="F382" s="41" t="str">
        <f t="shared" si="135"/>
        <v/>
      </c>
      <c r="G382" s="22" t="str">
        <f t="shared" si="133"/>
        <v xml:space="preserve"> </v>
      </c>
      <c r="H382" s="57" t="str">
        <f t="shared" si="136"/>
        <v/>
      </c>
      <c r="I382" s="12"/>
    </row>
    <row r="383" spans="1:9" s="23" customFormat="1" ht="15" x14ac:dyDescent="0.2">
      <c r="A383" s="81"/>
      <c r="B383" s="56" t="s">
        <v>245</v>
      </c>
      <c r="C383" s="37">
        <v>0</v>
      </c>
      <c r="D383" s="20">
        <v>0</v>
      </c>
      <c r="E383" s="41" t="str">
        <f t="shared" si="134"/>
        <v/>
      </c>
      <c r="F383" s="41" t="str">
        <f t="shared" si="135"/>
        <v/>
      </c>
      <c r="G383" s="22" t="str">
        <f t="shared" si="133"/>
        <v xml:space="preserve"> </v>
      </c>
      <c r="H383" s="57" t="str">
        <f t="shared" si="136"/>
        <v/>
      </c>
      <c r="I383" s="12"/>
    </row>
    <row r="384" spans="1:9" s="23" customFormat="1" ht="15" x14ac:dyDescent="0.2">
      <c r="A384" s="81"/>
      <c r="B384" s="56" t="s">
        <v>324</v>
      </c>
      <c r="C384" s="37">
        <v>0</v>
      </c>
      <c r="D384" s="20">
        <v>0</v>
      </c>
      <c r="E384" s="41" t="str">
        <f t="shared" si="134"/>
        <v/>
      </c>
      <c r="F384" s="41" t="str">
        <f t="shared" si="135"/>
        <v/>
      </c>
      <c r="G384" s="22" t="str">
        <f t="shared" si="133"/>
        <v xml:space="preserve"> </v>
      </c>
      <c r="H384" s="57" t="str">
        <f t="shared" si="136"/>
        <v/>
      </c>
      <c r="I384" s="12"/>
    </row>
    <row r="385" spans="1:9" s="23" customFormat="1" ht="15" x14ac:dyDescent="0.2">
      <c r="A385" s="81"/>
      <c r="B385" s="56" t="s">
        <v>325</v>
      </c>
      <c r="C385" s="37">
        <v>2</v>
      </c>
      <c r="D385" s="20">
        <v>0</v>
      </c>
      <c r="E385" s="41">
        <f t="shared" si="134"/>
        <v>9.930486593843098E-4</v>
      </c>
      <c r="F385" s="41" t="str">
        <f t="shared" si="135"/>
        <v/>
      </c>
      <c r="G385" s="22">
        <f t="shared" si="133"/>
        <v>-1</v>
      </c>
      <c r="H385" s="57">
        <f t="shared" si="136"/>
        <v>-9.930486593843098E-4</v>
      </c>
      <c r="I385" s="12"/>
    </row>
    <row r="386" spans="1:9" s="23" customFormat="1" ht="15" x14ac:dyDescent="0.2">
      <c r="A386" s="81"/>
      <c r="B386" s="56" t="s">
        <v>608</v>
      </c>
      <c r="C386" s="37">
        <v>0</v>
      </c>
      <c r="D386" s="20">
        <v>0</v>
      </c>
      <c r="E386" s="41" t="str">
        <f t="shared" ref="E386:E387" si="140">+IF(C386=0,"",C386/C$355)</f>
        <v/>
      </c>
      <c r="F386" s="41" t="str">
        <f t="shared" ref="F386:F387" si="141">+IF(D386=0,"",D386/D$355)</f>
        <v/>
      </c>
      <c r="G386" s="41" t="str">
        <f t="shared" ref="G386:G387" si="142">+IF(AND(C386=0,D386=0)," ",IF(C386=0,1,IF(D386=0,-1,(D386-C386)/C386)))</f>
        <v xml:space="preserve"> </v>
      </c>
      <c r="H386" s="57" t="str">
        <f t="shared" ref="H386:H387" si="143">+IF(OR(AND(E386=""),(G386="")),"",E386*G386)</f>
        <v/>
      </c>
      <c r="I386" s="12"/>
    </row>
    <row r="387" spans="1:9" s="23" customFormat="1" ht="15" x14ac:dyDescent="0.2">
      <c r="A387" s="81"/>
      <c r="B387" s="56" t="s">
        <v>609</v>
      </c>
      <c r="C387" s="37">
        <v>0</v>
      </c>
      <c r="D387" s="20">
        <v>0</v>
      </c>
      <c r="E387" s="41" t="str">
        <f t="shared" si="140"/>
        <v/>
      </c>
      <c r="F387" s="41" t="str">
        <f t="shared" si="141"/>
        <v/>
      </c>
      <c r="G387" s="41" t="str">
        <f t="shared" si="142"/>
        <v xml:space="preserve"> </v>
      </c>
      <c r="H387" s="57" t="str">
        <f t="shared" si="143"/>
        <v/>
      </c>
      <c r="I387" s="12"/>
    </row>
    <row r="388" spans="1:9" s="23" customFormat="1" ht="30" x14ac:dyDescent="0.2">
      <c r="A388" s="81"/>
      <c r="B388" s="56" t="s">
        <v>468</v>
      </c>
      <c r="C388" s="37">
        <v>0</v>
      </c>
      <c r="D388" s="20">
        <v>24</v>
      </c>
      <c r="E388" s="41" t="str">
        <f t="shared" si="134"/>
        <v/>
      </c>
      <c r="F388" s="41">
        <f t="shared" si="135"/>
        <v>9.3312597200622092E-3</v>
      </c>
      <c r="G388" s="22">
        <f t="shared" si="133"/>
        <v>1</v>
      </c>
      <c r="H388" s="57" t="str">
        <f t="shared" si="136"/>
        <v/>
      </c>
      <c r="I388" s="12"/>
    </row>
    <row r="389" spans="1:9" s="76" customFormat="1" ht="30" x14ac:dyDescent="0.2">
      <c r="A389" s="78"/>
      <c r="B389" s="71" t="s">
        <v>578</v>
      </c>
      <c r="C389" s="72">
        <v>4</v>
      </c>
      <c r="D389" s="20">
        <v>66</v>
      </c>
      <c r="E389" s="74">
        <f t="shared" ref="E389" si="144">+IF(C389=0,"",C389/C$355)</f>
        <v>1.9860973187686196E-3</v>
      </c>
      <c r="F389" s="74">
        <f t="shared" ref="F389" si="145">+IF(D389=0,"",D389/D$355)</f>
        <v>2.5660964230171075E-2</v>
      </c>
      <c r="G389" s="74">
        <f t="shared" ref="G389" si="146">+IF(AND(C389=0,D389=0)," ",IF(C389=0,1,IF(D389=0,-1,(D389-C389)/C389)))</f>
        <v>15.5</v>
      </c>
      <c r="H389" s="75">
        <f t="shared" ref="H389" si="147">+IF(OR(AND(E389=""),(G389="")),"",E389*G389)</f>
        <v>3.0784508440913603E-2</v>
      </c>
      <c r="I389" s="12"/>
    </row>
    <row r="390" spans="1:9" s="23" customFormat="1" ht="15" x14ac:dyDescent="0.2">
      <c r="A390" s="81"/>
      <c r="B390" s="56" t="s">
        <v>469</v>
      </c>
      <c r="C390" s="37">
        <v>8</v>
      </c>
      <c r="D390" s="20">
        <v>18</v>
      </c>
      <c r="E390" s="41">
        <f t="shared" si="134"/>
        <v>3.9721946375372392E-3</v>
      </c>
      <c r="F390" s="41">
        <f t="shared" si="135"/>
        <v>6.9984447900466561E-3</v>
      </c>
      <c r="G390" s="22">
        <f t="shared" si="133"/>
        <v>1.25</v>
      </c>
      <c r="H390" s="57">
        <f t="shared" si="136"/>
        <v>4.9652432969215492E-3</v>
      </c>
      <c r="I390" s="12"/>
    </row>
    <row r="391" spans="1:9" s="23" customFormat="1" ht="15" x14ac:dyDescent="0.2">
      <c r="A391" s="81"/>
      <c r="B391" s="56" t="s">
        <v>470</v>
      </c>
      <c r="C391" s="37">
        <v>2</v>
      </c>
      <c r="D391" s="20">
        <v>3</v>
      </c>
      <c r="E391" s="41">
        <f t="shared" si="134"/>
        <v>9.930486593843098E-4</v>
      </c>
      <c r="F391" s="41">
        <f t="shared" si="135"/>
        <v>1.1664074650077762E-3</v>
      </c>
      <c r="G391" s="22">
        <f t="shared" si="133"/>
        <v>0.5</v>
      </c>
      <c r="H391" s="57">
        <f t="shared" si="136"/>
        <v>4.965243296921549E-4</v>
      </c>
      <c r="I391" s="12"/>
    </row>
    <row r="392" spans="1:9" s="23" customFormat="1" ht="15" x14ac:dyDescent="0.2">
      <c r="A392" s="81"/>
      <c r="B392" s="56" t="s">
        <v>471</v>
      </c>
      <c r="C392" s="37">
        <v>1</v>
      </c>
      <c r="D392" s="20">
        <v>0</v>
      </c>
      <c r="E392" s="41">
        <f t="shared" si="134"/>
        <v>4.965243296921549E-4</v>
      </c>
      <c r="F392" s="41" t="str">
        <f t="shared" si="135"/>
        <v/>
      </c>
      <c r="G392" s="22">
        <f t="shared" si="133"/>
        <v>-1</v>
      </c>
      <c r="H392" s="57">
        <f t="shared" si="136"/>
        <v>-4.965243296921549E-4</v>
      </c>
      <c r="I392" s="12"/>
    </row>
    <row r="393" spans="1:9" s="23" customFormat="1" ht="15" x14ac:dyDescent="0.2">
      <c r="A393" s="81"/>
      <c r="B393" s="56" t="s">
        <v>246</v>
      </c>
      <c r="C393" s="37">
        <v>1</v>
      </c>
      <c r="D393" s="20">
        <v>0</v>
      </c>
      <c r="E393" s="41">
        <f t="shared" si="134"/>
        <v>4.965243296921549E-4</v>
      </c>
      <c r="F393" s="41" t="str">
        <f t="shared" si="135"/>
        <v/>
      </c>
      <c r="G393" s="22">
        <f t="shared" si="133"/>
        <v>-1</v>
      </c>
      <c r="H393" s="57">
        <f t="shared" si="136"/>
        <v>-4.965243296921549E-4</v>
      </c>
      <c r="I393" s="12"/>
    </row>
    <row r="394" spans="1:9" s="23" customFormat="1" ht="15" x14ac:dyDescent="0.2">
      <c r="A394" s="81"/>
      <c r="B394" s="56" t="s">
        <v>633</v>
      </c>
      <c r="C394" s="37">
        <v>1</v>
      </c>
      <c r="D394" s="20">
        <v>2</v>
      </c>
      <c r="E394" s="41">
        <f t="shared" si="134"/>
        <v>4.965243296921549E-4</v>
      </c>
      <c r="F394" s="41">
        <f t="shared" si="135"/>
        <v>7.776049766718507E-4</v>
      </c>
      <c r="G394" s="22">
        <f t="shared" si="133"/>
        <v>1</v>
      </c>
      <c r="H394" s="57">
        <f t="shared" si="136"/>
        <v>4.965243296921549E-4</v>
      </c>
      <c r="I394" s="12"/>
    </row>
    <row r="395" spans="1:9" s="23" customFormat="1" ht="15" x14ac:dyDescent="0.2">
      <c r="A395" s="81"/>
      <c r="B395" s="56" t="s">
        <v>472</v>
      </c>
      <c r="C395" s="37">
        <v>0</v>
      </c>
      <c r="D395" s="20">
        <v>0</v>
      </c>
      <c r="E395" s="41" t="str">
        <f t="shared" si="134"/>
        <v/>
      </c>
      <c r="F395" s="41" t="str">
        <f t="shared" si="135"/>
        <v/>
      </c>
      <c r="G395" s="22" t="str">
        <f t="shared" si="133"/>
        <v xml:space="preserve"> </v>
      </c>
      <c r="H395" s="57" t="str">
        <f t="shared" si="136"/>
        <v/>
      </c>
      <c r="I395" s="12"/>
    </row>
    <row r="396" spans="1:9" s="23" customFormat="1" ht="15" x14ac:dyDescent="0.2">
      <c r="A396" s="81"/>
      <c r="B396" s="56" t="s">
        <v>627</v>
      </c>
      <c r="C396" s="37">
        <v>0</v>
      </c>
      <c r="D396" s="20">
        <v>0</v>
      </c>
      <c r="E396" s="41" t="str">
        <f t="shared" ref="E396" si="148">+IF(C396=0,"",C396/C$355)</f>
        <v/>
      </c>
      <c r="F396" s="41" t="str">
        <f t="shared" ref="F396" si="149">+IF(D396=0,"",D396/D$355)</f>
        <v/>
      </c>
      <c r="G396" s="41" t="str">
        <f t="shared" ref="G396" si="150">+IF(AND(C396=0,D396=0)," ",IF(C396=0,1,IF(D396=0,-1,(D396-C396)/C396)))</f>
        <v xml:space="preserve"> </v>
      </c>
      <c r="H396" s="57" t="str">
        <f t="shared" ref="H396" si="151">+IF(OR(AND(E396=""),(G396="")),"",E396*G396)</f>
        <v/>
      </c>
      <c r="I396" s="12"/>
    </row>
    <row r="397" spans="1:9" s="23" customFormat="1" ht="15" x14ac:dyDescent="0.2">
      <c r="A397" s="81"/>
      <c r="B397" s="56" t="s">
        <v>547</v>
      </c>
      <c r="C397" s="37">
        <v>3</v>
      </c>
      <c r="D397" s="20">
        <v>2</v>
      </c>
      <c r="E397" s="41">
        <f t="shared" ref="E397" si="152">+IF(C397=0,"",C397/C$355)</f>
        <v>1.4895729890764648E-3</v>
      </c>
      <c r="F397" s="41">
        <f t="shared" ref="F397" si="153">+IF(D397=0,"",D397/D$355)</f>
        <v>7.776049766718507E-4</v>
      </c>
      <c r="G397" s="41">
        <f t="shared" si="133"/>
        <v>-0.33333333333333331</v>
      </c>
      <c r="H397" s="57">
        <f t="shared" ref="H397" si="154">+IF(OR(AND(E397=""),(G397="")),"",E397*G397)</f>
        <v>-4.965243296921549E-4</v>
      </c>
      <c r="I397" s="12"/>
    </row>
    <row r="398" spans="1:9" s="23" customFormat="1" ht="15" x14ac:dyDescent="0.2">
      <c r="A398" s="81"/>
      <c r="B398" s="56" t="s">
        <v>436</v>
      </c>
      <c r="C398" s="37">
        <v>0</v>
      </c>
      <c r="D398" s="20">
        <v>2</v>
      </c>
      <c r="E398" s="41" t="str">
        <f t="shared" ref="E398:E400" si="155">+IF(C398=0,"",C398/C$355)</f>
        <v/>
      </c>
      <c r="F398" s="41">
        <f t="shared" ref="F398:F400" si="156">+IF(D398=0,"",D398/D$355)</f>
        <v>7.776049766718507E-4</v>
      </c>
      <c r="G398" s="41">
        <f t="shared" ref="G398:G400" si="157">+IF(AND(C398=0,D398=0)," ",IF(C398=0,1,IF(D398=0,-1,(D398-C398)/C398)))</f>
        <v>1</v>
      </c>
      <c r="H398" s="57" t="str">
        <f t="shared" ref="H398:H400" si="158">+IF(OR(AND(E398=""),(G398="")),"",E398*G398)</f>
        <v/>
      </c>
      <c r="I398" s="12"/>
    </row>
    <row r="399" spans="1:9" s="23" customFormat="1" ht="15" x14ac:dyDescent="0.2">
      <c r="A399" s="81"/>
      <c r="B399" s="56" t="s">
        <v>615</v>
      </c>
      <c r="C399" s="37">
        <v>0</v>
      </c>
      <c r="D399" s="20">
        <v>0</v>
      </c>
      <c r="E399" s="41" t="str">
        <f t="shared" si="155"/>
        <v/>
      </c>
      <c r="F399" s="41" t="str">
        <f t="shared" si="156"/>
        <v/>
      </c>
      <c r="G399" s="41" t="str">
        <f t="shared" si="157"/>
        <v xml:space="preserve"> </v>
      </c>
      <c r="H399" s="57" t="str">
        <f t="shared" si="158"/>
        <v/>
      </c>
      <c r="I399" s="12"/>
    </row>
    <row r="400" spans="1:9" s="23" customFormat="1" ht="15" x14ac:dyDescent="0.2">
      <c r="A400" s="81"/>
      <c r="B400" s="56" t="s">
        <v>616</v>
      </c>
      <c r="C400" s="37">
        <v>0</v>
      </c>
      <c r="D400" s="20">
        <v>1</v>
      </c>
      <c r="E400" s="41" t="str">
        <f t="shared" si="155"/>
        <v/>
      </c>
      <c r="F400" s="41">
        <f t="shared" si="156"/>
        <v>3.8880248833592535E-4</v>
      </c>
      <c r="G400" s="41">
        <f t="shared" si="157"/>
        <v>1</v>
      </c>
      <c r="H400" s="57" t="str">
        <f t="shared" si="158"/>
        <v/>
      </c>
      <c r="I400" s="12"/>
    </row>
    <row r="401" spans="1:9" s="23" customFormat="1" ht="15" x14ac:dyDescent="0.2">
      <c r="A401" s="81"/>
      <c r="B401" s="56" t="s">
        <v>473</v>
      </c>
      <c r="C401" s="37">
        <v>1103</v>
      </c>
      <c r="D401" s="20">
        <v>1182</v>
      </c>
      <c r="E401" s="41">
        <f t="shared" si="134"/>
        <v>0.54766633565044687</v>
      </c>
      <c r="F401" s="41">
        <f t="shared" si="135"/>
        <v>0.45956454121306378</v>
      </c>
      <c r="G401" s="41">
        <f t="shared" si="133"/>
        <v>7.162284678150499E-2</v>
      </c>
      <c r="H401" s="57">
        <f t="shared" si="136"/>
        <v>3.922542204568024E-2</v>
      </c>
      <c r="I401" s="12"/>
    </row>
    <row r="402" spans="1:9" s="23" customFormat="1" ht="15" x14ac:dyDescent="0.2">
      <c r="A402" s="81"/>
      <c r="B402" s="56" t="s">
        <v>619</v>
      </c>
      <c r="C402" s="37">
        <v>0</v>
      </c>
      <c r="D402" s="20">
        <v>1</v>
      </c>
      <c r="E402" s="41" t="str">
        <f t="shared" ref="E402" si="159">+IF(C402=0,"",C402/C$355)</f>
        <v/>
      </c>
      <c r="F402" s="41">
        <f t="shared" ref="F402" si="160">+IF(D402=0,"",D402/D$355)</f>
        <v>3.8880248833592535E-4</v>
      </c>
      <c r="G402" s="41">
        <f t="shared" ref="G402" si="161">+IF(AND(C402=0,D402=0)," ",IF(C402=0,1,IF(D402=0,-1,(D402-C402)/C402)))</f>
        <v>1</v>
      </c>
      <c r="H402" s="57" t="str">
        <f t="shared" ref="H402" si="162">+IF(OR(AND(E402=""),(G402="")),"",E402*G402)</f>
        <v/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7"/>
      <c r="D403" s="37">
        <v>0</v>
      </c>
      <c r="E403" s="41" t="str">
        <f t="shared" ref="E403" si="163">+IF(C403=0,"",C403/C$355)</f>
        <v/>
      </c>
      <c r="F403" s="41" t="str">
        <f t="shared" ref="F403" si="164">+IF(D403=0,"",D403/D$355)</f>
        <v/>
      </c>
      <c r="G403" s="41" t="str">
        <f t="shared" ref="G403" si="165">+IF(AND(C403=0,D403=0)," ",IF(C403=0,1,IF(D403=0,-1,(D403-C403)/C403)))</f>
        <v xml:space="preserve"> 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7">
        <v>10</v>
      </c>
      <c r="D404" s="20">
        <v>15</v>
      </c>
      <c r="E404" s="41">
        <f t="shared" si="134"/>
        <v>4.9652432969215492E-3</v>
      </c>
      <c r="F404" s="41">
        <f t="shared" si="135"/>
        <v>5.8320373250388803E-3</v>
      </c>
      <c r="G404" s="22">
        <f t="shared" si="133"/>
        <v>0.5</v>
      </c>
      <c r="H404" s="57">
        <f t="shared" si="136"/>
        <v>2.4826216484607746E-3</v>
      </c>
      <c r="I404" s="12"/>
    </row>
    <row r="405" spans="1:9" s="23" customFormat="1" ht="15" x14ac:dyDescent="0.2">
      <c r="A405" s="81"/>
      <c r="B405" s="56" t="s">
        <v>83</v>
      </c>
      <c r="C405" s="37">
        <v>220</v>
      </c>
      <c r="D405" s="20">
        <v>90</v>
      </c>
      <c r="E405" s="41">
        <f t="shared" si="134"/>
        <v>0.10923535253227408</v>
      </c>
      <c r="F405" s="41">
        <f t="shared" si="135"/>
        <v>3.4992223950233284E-2</v>
      </c>
      <c r="G405" s="22">
        <f t="shared" si="133"/>
        <v>-0.59090909090909094</v>
      </c>
      <c r="H405" s="57">
        <f t="shared" si="136"/>
        <v>-6.4548162859980135E-2</v>
      </c>
      <c r="I405" s="12"/>
    </row>
    <row r="406" spans="1:9" s="23" customFormat="1" ht="15" x14ac:dyDescent="0.2">
      <c r="A406" s="81"/>
      <c r="B406" s="56" t="s">
        <v>88</v>
      </c>
      <c r="C406" s="37">
        <v>13</v>
      </c>
      <c r="D406" s="20">
        <v>9</v>
      </c>
      <c r="E406" s="41">
        <f t="shared" si="134"/>
        <v>6.4548162859980138E-3</v>
      </c>
      <c r="F406" s="41">
        <f t="shared" si="135"/>
        <v>3.499222395023328E-3</v>
      </c>
      <c r="G406" s="22">
        <f t="shared" si="133"/>
        <v>-0.30769230769230771</v>
      </c>
      <c r="H406" s="57">
        <f t="shared" si="136"/>
        <v>-1.9860973187686196E-3</v>
      </c>
      <c r="I406" s="12"/>
    </row>
    <row r="407" spans="1:9" s="23" customFormat="1" ht="15" x14ac:dyDescent="0.2">
      <c r="A407" s="81"/>
      <c r="B407" s="56" t="s">
        <v>91</v>
      </c>
      <c r="C407" s="37">
        <v>0</v>
      </c>
      <c r="D407" s="20">
        <v>0</v>
      </c>
      <c r="E407" s="41" t="str">
        <f t="shared" si="134"/>
        <v/>
      </c>
      <c r="F407" s="41" t="str">
        <f t="shared" si="135"/>
        <v/>
      </c>
      <c r="G407" s="22" t="str">
        <f t="shared" si="133"/>
        <v xml:space="preserve"> </v>
      </c>
      <c r="H407" s="57" t="str">
        <f t="shared" si="136"/>
        <v/>
      </c>
      <c r="I407" s="12"/>
    </row>
    <row r="408" spans="1:9" s="23" customFormat="1" ht="15" x14ac:dyDescent="0.2">
      <c r="A408" s="81"/>
      <c r="B408" s="56" t="s">
        <v>92</v>
      </c>
      <c r="C408" s="37">
        <v>0</v>
      </c>
      <c r="D408" s="20">
        <v>0</v>
      </c>
      <c r="E408" s="41" t="str">
        <f t="shared" si="134"/>
        <v/>
      </c>
      <c r="F408" s="41" t="str">
        <f t="shared" si="135"/>
        <v/>
      </c>
      <c r="G408" s="22" t="str">
        <f t="shared" si="133"/>
        <v xml:space="preserve"> </v>
      </c>
      <c r="H408" s="57" t="str">
        <f t="shared" si="136"/>
        <v/>
      </c>
      <c r="I408" s="12"/>
    </row>
    <row r="409" spans="1:9" s="23" customFormat="1" ht="30" x14ac:dyDescent="0.2">
      <c r="A409" s="81"/>
      <c r="B409" s="56" t="s">
        <v>247</v>
      </c>
      <c r="C409" s="37">
        <v>0</v>
      </c>
      <c r="D409" s="20">
        <v>0</v>
      </c>
      <c r="E409" s="41" t="str">
        <f t="shared" si="134"/>
        <v/>
      </c>
      <c r="F409" s="41" t="str">
        <f t="shared" si="135"/>
        <v/>
      </c>
      <c r="G409" s="22" t="str">
        <f t="shared" si="133"/>
        <v xml:space="preserve"> </v>
      </c>
      <c r="H409" s="57" t="str">
        <f t="shared" si="136"/>
        <v/>
      </c>
      <c r="I409" s="12"/>
    </row>
    <row r="410" spans="1:9" s="23" customFormat="1" ht="15" x14ac:dyDescent="0.2">
      <c r="A410" s="81"/>
      <c r="B410" s="56" t="s">
        <v>248</v>
      </c>
      <c r="C410" s="37">
        <v>2</v>
      </c>
      <c r="D410" s="20">
        <v>0</v>
      </c>
      <c r="E410" s="41">
        <f t="shared" si="134"/>
        <v>9.930486593843098E-4</v>
      </c>
      <c r="F410" s="41" t="str">
        <f t="shared" si="135"/>
        <v/>
      </c>
      <c r="G410" s="22">
        <f t="shared" si="133"/>
        <v>-1</v>
      </c>
      <c r="H410" s="57">
        <f t="shared" si="136"/>
        <v>-9.930486593843098E-4</v>
      </c>
      <c r="I410" s="12"/>
    </row>
    <row r="411" spans="1:9" s="23" customFormat="1" ht="15" x14ac:dyDescent="0.2">
      <c r="A411" s="81"/>
      <c r="B411" s="56" t="s">
        <v>569</v>
      </c>
      <c r="C411" s="37">
        <v>0</v>
      </c>
      <c r="D411" s="20">
        <v>0</v>
      </c>
      <c r="E411" s="41" t="str">
        <f t="shared" si="134"/>
        <v/>
      </c>
      <c r="F411" s="41" t="str">
        <f t="shared" si="135"/>
        <v/>
      </c>
      <c r="G411" s="22" t="str">
        <f t="shared" si="133"/>
        <v xml:space="preserve"> </v>
      </c>
      <c r="H411" s="57" t="str">
        <f t="shared" si="136"/>
        <v/>
      </c>
      <c r="I411" s="12"/>
    </row>
    <row r="412" spans="1:9" s="23" customFormat="1" ht="15" x14ac:dyDescent="0.2">
      <c r="A412" s="81"/>
      <c r="B412" s="56" t="s">
        <v>570</v>
      </c>
      <c r="C412" s="37">
        <v>1</v>
      </c>
      <c r="D412" s="20">
        <v>0</v>
      </c>
      <c r="E412" s="41">
        <f t="shared" si="134"/>
        <v>4.965243296921549E-4</v>
      </c>
      <c r="F412" s="41" t="str">
        <f t="shared" si="135"/>
        <v/>
      </c>
      <c r="G412" s="22">
        <f t="shared" si="133"/>
        <v>-1</v>
      </c>
      <c r="H412" s="57">
        <f t="shared" si="136"/>
        <v>-4.965243296921549E-4</v>
      </c>
      <c r="I412" s="12"/>
    </row>
    <row r="413" spans="1:9" s="23" customFormat="1" ht="15" x14ac:dyDescent="0.2">
      <c r="A413" s="81"/>
      <c r="B413" s="56" t="s">
        <v>249</v>
      </c>
      <c r="C413" s="37">
        <v>0</v>
      </c>
      <c r="D413" s="20">
        <v>0</v>
      </c>
      <c r="E413" s="41" t="str">
        <f t="shared" si="134"/>
        <v/>
      </c>
      <c r="F413" s="41" t="str">
        <f t="shared" si="135"/>
        <v/>
      </c>
      <c r="G413" s="22" t="str">
        <f t="shared" si="133"/>
        <v xml:space="preserve"> </v>
      </c>
      <c r="H413" s="57" t="str">
        <f t="shared" si="136"/>
        <v/>
      </c>
      <c r="I413" s="12"/>
    </row>
    <row r="414" spans="1:9" s="23" customFormat="1" ht="30" x14ac:dyDescent="0.2">
      <c r="A414" s="81"/>
      <c r="B414" s="56" t="s">
        <v>634</v>
      </c>
      <c r="C414" s="37">
        <v>0</v>
      </c>
      <c r="D414" s="20">
        <v>0</v>
      </c>
      <c r="E414" s="41" t="str">
        <f t="shared" ref="E414" si="167">+IF(C414=0,"",C414/C$355)</f>
        <v/>
      </c>
      <c r="F414" s="41" t="str">
        <f t="shared" ref="F414" si="168">+IF(D414=0,"",D414/D$355)</f>
        <v/>
      </c>
      <c r="G414" s="41" t="str">
        <f t="shared" ref="G414" si="169">+IF(AND(C414=0,D414=0)," ",IF(C414=0,1,IF(D414=0,-1,(D414-C414)/C414)))</f>
        <v xml:space="preserve"> </v>
      </c>
      <c r="H414" s="57" t="str">
        <f t="shared" ref="H414" si="170">+IF(OR(AND(E414=""),(G414="")),"",E414*G414)</f>
        <v/>
      </c>
      <c r="I414" s="12"/>
    </row>
    <row r="415" spans="1:9" s="23" customFormat="1" ht="30" x14ac:dyDescent="0.2">
      <c r="A415" s="81"/>
      <c r="B415" s="56" t="s">
        <v>474</v>
      </c>
      <c r="C415" s="37">
        <v>0</v>
      </c>
      <c r="D415" s="20">
        <v>0</v>
      </c>
      <c r="E415" s="41" t="str">
        <f t="shared" si="134"/>
        <v/>
      </c>
      <c r="F415" s="41" t="str">
        <f t="shared" si="135"/>
        <v/>
      </c>
      <c r="G415" s="22" t="str">
        <f t="shared" si="133"/>
        <v xml:space="preserve"> </v>
      </c>
      <c r="H415" s="57" t="str">
        <f t="shared" si="136"/>
        <v/>
      </c>
      <c r="I415" s="12"/>
    </row>
    <row r="416" spans="1:9" s="23" customFormat="1" ht="15" x14ac:dyDescent="0.2">
      <c r="A416" s="81"/>
      <c r="B416" s="56" t="s">
        <v>90</v>
      </c>
      <c r="C416" s="37">
        <v>4</v>
      </c>
      <c r="D416" s="20">
        <v>2</v>
      </c>
      <c r="E416" s="41">
        <f t="shared" si="134"/>
        <v>1.9860973187686196E-3</v>
      </c>
      <c r="F416" s="41">
        <f t="shared" si="135"/>
        <v>7.776049766718507E-4</v>
      </c>
      <c r="G416" s="22">
        <f t="shared" si="133"/>
        <v>-0.5</v>
      </c>
      <c r="H416" s="57">
        <f t="shared" si="136"/>
        <v>-9.930486593843098E-4</v>
      </c>
      <c r="I416" s="12"/>
    </row>
    <row r="417" spans="1:9" s="23" customFormat="1" ht="15" x14ac:dyDescent="0.2">
      <c r="A417" s="81"/>
      <c r="B417" s="56" t="s">
        <v>250</v>
      </c>
      <c r="C417" s="37">
        <v>0</v>
      </c>
      <c r="D417" s="20">
        <v>0</v>
      </c>
      <c r="E417" s="41" t="str">
        <f t="shared" si="134"/>
        <v/>
      </c>
      <c r="F417" s="41" t="str">
        <f t="shared" si="135"/>
        <v/>
      </c>
      <c r="G417" s="22" t="str">
        <f t="shared" si="133"/>
        <v xml:space="preserve"> </v>
      </c>
      <c r="H417" s="57" t="str">
        <f t="shared" si="136"/>
        <v/>
      </c>
      <c r="I417" s="12"/>
    </row>
    <row r="418" spans="1:9" s="23" customFormat="1" ht="15" x14ac:dyDescent="0.2">
      <c r="A418" s="81"/>
      <c r="B418" s="56" t="s">
        <v>571</v>
      </c>
      <c r="C418" s="37">
        <v>0</v>
      </c>
      <c r="D418" s="20">
        <v>0</v>
      </c>
      <c r="E418" s="41" t="str">
        <f t="shared" si="134"/>
        <v/>
      </c>
      <c r="F418" s="41" t="str">
        <f t="shared" si="135"/>
        <v/>
      </c>
      <c r="G418" s="22" t="str">
        <f t="shared" si="133"/>
        <v xml:space="preserve"> </v>
      </c>
      <c r="H418" s="57" t="str">
        <f t="shared" si="136"/>
        <v/>
      </c>
      <c r="I418" s="12"/>
    </row>
    <row r="419" spans="1:9" s="23" customFormat="1" ht="15" x14ac:dyDescent="0.2">
      <c r="A419" s="81"/>
      <c r="B419" s="56" t="s">
        <v>84</v>
      </c>
      <c r="C419" s="37">
        <v>0</v>
      </c>
      <c r="D419" s="20">
        <v>3</v>
      </c>
      <c r="E419" s="41" t="str">
        <f t="shared" si="134"/>
        <v/>
      </c>
      <c r="F419" s="41">
        <f t="shared" si="135"/>
        <v>1.1664074650077762E-3</v>
      </c>
      <c r="G419" s="22">
        <f t="shared" si="133"/>
        <v>1</v>
      </c>
      <c r="H419" s="57" t="str">
        <f t="shared" si="136"/>
        <v/>
      </c>
      <c r="I419" s="12"/>
    </row>
    <row r="420" spans="1:9" s="23" customFormat="1" ht="15" x14ac:dyDescent="0.2">
      <c r="A420" s="81"/>
      <c r="B420" s="56" t="s">
        <v>519</v>
      </c>
      <c r="C420" s="37">
        <v>0</v>
      </c>
      <c r="D420" s="20">
        <v>0</v>
      </c>
      <c r="E420" s="41" t="str">
        <f t="shared" si="134"/>
        <v/>
      </c>
      <c r="F420" s="41" t="str">
        <f t="shared" si="135"/>
        <v/>
      </c>
      <c r="G420" s="22" t="str">
        <f t="shared" si="133"/>
        <v xml:space="preserve"> </v>
      </c>
      <c r="H420" s="57" t="str">
        <f t="shared" si="136"/>
        <v/>
      </c>
      <c r="I420" s="12"/>
    </row>
    <row r="421" spans="1:9" s="23" customFormat="1" ht="15" x14ac:dyDescent="0.2">
      <c r="A421" s="81"/>
      <c r="B421" s="56" t="s">
        <v>251</v>
      </c>
      <c r="C421" s="37">
        <v>0</v>
      </c>
      <c r="D421" s="20">
        <v>0</v>
      </c>
      <c r="E421" s="41" t="str">
        <f t="shared" si="134"/>
        <v/>
      </c>
      <c r="F421" s="41" t="str">
        <f t="shared" si="135"/>
        <v/>
      </c>
      <c r="G421" s="22" t="str">
        <f t="shared" si="133"/>
        <v xml:space="preserve"> </v>
      </c>
      <c r="H421" s="57" t="str">
        <f t="shared" si="136"/>
        <v/>
      </c>
      <c r="I421" s="12"/>
    </row>
    <row r="422" spans="1:9" s="23" customFormat="1" ht="15" x14ac:dyDescent="0.2">
      <c r="A422" s="81"/>
      <c r="B422" s="56" t="s">
        <v>252</v>
      </c>
      <c r="C422" s="37">
        <v>0</v>
      </c>
      <c r="D422" s="20">
        <v>0</v>
      </c>
      <c r="E422" s="41" t="str">
        <f t="shared" si="134"/>
        <v/>
      </c>
      <c r="F422" s="41" t="str">
        <f t="shared" si="135"/>
        <v/>
      </c>
      <c r="G422" s="22" t="str">
        <f t="shared" si="133"/>
        <v xml:space="preserve"> </v>
      </c>
      <c r="H422" s="57" t="str">
        <f t="shared" si="136"/>
        <v/>
      </c>
      <c r="I422" s="12"/>
    </row>
    <row r="423" spans="1:9" s="23" customFormat="1" ht="15" x14ac:dyDescent="0.2">
      <c r="A423" s="81"/>
      <c r="B423" s="56" t="s">
        <v>572</v>
      </c>
      <c r="C423" s="37">
        <v>1</v>
      </c>
      <c r="D423" s="20">
        <v>1</v>
      </c>
      <c r="E423" s="41">
        <f t="shared" si="134"/>
        <v>4.965243296921549E-4</v>
      </c>
      <c r="F423" s="41">
        <f t="shared" si="135"/>
        <v>3.8880248833592535E-4</v>
      </c>
      <c r="G423" s="22">
        <f t="shared" si="133"/>
        <v>0</v>
      </c>
      <c r="H423" s="57">
        <f t="shared" si="136"/>
        <v>0</v>
      </c>
      <c r="I423" s="12"/>
    </row>
    <row r="424" spans="1:9" s="23" customFormat="1" ht="15" x14ac:dyDescent="0.2">
      <c r="A424" s="81"/>
      <c r="B424" s="56" t="s">
        <v>656</v>
      </c>
      <c r="C424" s="37">
        <v>3</v>
      </c>
      <c r="D424" s="20">
        <v>2</v>
      </c>
      <c r="E424" s="41">
        <f t="shared" si="134"/>
        <v>1.4895729890764648E-3</v>
      </c>
      <c r="F424" s="41">
        <f t="shared" si="135"/>
        <v>7.776049766718507E-4</v>
      </c>
      <c r="G424" s="22">
        <f t="shared" si="133"/>
        <v>-0.33333333333333331</v>
      </c>
      <c r="H424" s="57">
        <f t="shared" si="136"/>
        <v>-4.965243296921549E-4</v>
      </c>
      <c r="I424" s="12"/>
    </row>
    <row r="425" spans="1:9" s="23" customFormat="1" ht="15" x14ac:dyDescent="0.2">
      <c r="A425" s="81"/>
      <c r="B425" s="56" t="s">
        <v>253</v>
      </c>
      <c r="C425" s="37">
        <v>0</v>
      </c>
      <c r="D425" s="20">
        <v>0</v>
      </c>
      <c r="E425" s="41" t="str">
        <f t="shared" si="134"/>
        <v/>
      </c>
      <c r="F425" s="41" t="str">
        <f t="shared" si="135"/>
        <v/>
      </c>
      <c r="G425" s="22" t="str">
        <f t="shared" si="133"/>
        <v xml:space="preserve"> </v>
      </c>
      <c r="H425" s="57" t="str">
        <f t="shared" si="136"/>
        <v/>
      </c>
      <c r="I425" s="12"/>
    </row>
    <row r="426" spans="1:9" s="23" customFormat="1" ht="15" x14ac:dyDescent="0.2">
      <c r="A426" s="81"/>
      <c r="B426" s="56" t="s">
        <v>87</v>
      </c>
      <c r="C426" s="37">
        <v>1</v>
      </c>
      <c r="D426" s="20">
        <v>0</v>
      </c>
      <c r="E426" s="41">
        <f t="shared" si="134"/>
        <v>4.965243296921549E-4</v>
      </c>
      <c r="F426" s="41" t="str">
        <f t="shared" si="135"/>
        <v/>
      </c>
      <c r="G426" s="22">
        <f t="shared" si="133"/>
        <v>-1</v>
      </c>
      <c r="H426" s="57">
        <f t="shared" si="136"/>
        <v>-4.965243296921549E-4</v>
      </c>
      <c r="I426" s="12"/>
    </row>
    <row r="427" spans="1:9" s="23" customFormat="1" ht="15" x14ac:dyDescent="0.2">
      <c r="A427" s="81"/>
      <c r="B427" s="56" t="s">
        <v>86</v>
      </c>
      <c r="C427" s="37">
        <v>11</v>
      </c>
      <c r="D427" s="20">
        <v>154</v>
      </c>
      <c r="E427" s="41">
        <f t="shared" si="134"/>
        <v>5.4617676266137038E-3</v>
      </c>
      <c r="F427" s="41">
        <f t="shared" si="135"/>
        <v>5.9875583203732506E-2</v>
      </c>
      <c r="G427" s="22">
        <f t="shared" si="133"/>
        <v>13</v>
      </c>
      <c r="H427" s="57">
        <f t="shared" si="136"/>
        <v>7.1002979145978154E-2</v>
      </c>
      <c r="I427" s="12"/>
    </row>
    <row r="428" spans="1:9" s="23" customFormat="1" ht="30" x14ac:dyDescent="0.2">
      <c r="A428" s="81"/>
      <c r="B428" s="56" t="s">
        <v>475</v>
      </c>
      <c r="C428" s="37">
        <v>1</v>
      </c>
      <c r="D428" s="20">
        <v>0</v>
      </c>
      <c r="E428" s="41">
        <f t="shared" si="134"/>
        <v>4.965243296921549E-4</v>
      </c>
      <c r="F428" s="41" t="str">
        <f t="shared" si="135"/>
        <v/>
      </c>
      <c r="G428" s="22">
        <f t="shared" si="133"/>
        <v>-1</v>
      </c>
      <c r="H428" s="57">
        <f t="shared" si="136"/>
        <v>-4.965243296921549E-4</v>
      </c>
      <c r="I428" s="12"/>
    </row>
    <row r="429" spans="1:9" s="23" customFormat="1" ht="15" x14ac:dyDescent="0.2">
      <c r="A429" s="81"/>
      <c r="B429" s="56" t="s">
        <v>254</v>
      </c>
      <c r="C429" s="37">
        <v>0</v>
      </c>
      <c r="D429" s="20">
        <v>0</v>
      </c>
      <c r="E429" s="41" t="str">
        <f t="shared" si="134"/>
        <v/>
      </c>
      <c r="F429" s="41" t="str">
        <f t="shared" si="135"/>
        <v/>
      </c>
      <c r="G429" s="22" t="str">
        <f t="shared" si="133"/>
        <v xml:space="preserve"> </v>
      </c>
      <c r="H429" s="57" t="str">
        <f t="shared" si="136"/>
        <v/>
      </c>
      <c r="I429" s="12"/>
    </row>
    <row r="430" spans="1:9" s="23" customFormat="1" ht="15" x14ac:dyDescent="0.2">
      <c r="A430" s="81"/>
      <c r="B430" s="56" t="s">
        <v>255</v>
      </c>
      <c r="C430" s="37">
        <v>0</v>
      </c>
      <c r="D430" s="20">
        <v>1</v>
      </c>
      <c r="E430" s="41" t="str">
        <f t="shared" si="134"/>
        <v/>
      </c>
      <c r="F430" s="41">
        <f t="shared" si="135"/>
        <v>3.8880248833592535E-4</v>
      </c>
      <c r="G430" s="22">
        <f t="shared" ref="G430:G498" si="171">+IF(AND(C430=0,D430=0)," ",IF(C430=0,1,IF(D430=0,-1,(D430-C430)/C430)))</f>
        <v>1</v>
      </c>
      <c r="H430" s="57" t="str">
        <f t="shared" si="136"/>
        <v/>
      </c>
      <c r="I430" s="12"/>
    </row>
    <row r="431" spans="1:9" s="23" customFormat="1" ht="15" x14ac:dyDescent="0.2">
      <c r="A431" s="81"/>
      <c r="B431" s="56" t="s">
        <v>476</v>
      </c>
      <c r="C431" s="37">
        <v>4</v>
      </c>
      <c r="D431" s="20">
        <v>2</v>
      </c>
      <c r="E431" s="41">
        <f t="shared" si="134"/>
        <v>1.9860973187686196E-3</v>
      </c>
      <c r="F431" s="41">
        <f t="shared" si="135"/>
        <v>7.776049766718507E-4</v>
      </c>
      <c r="G431" s="22">
        <f t="shared" si="171"/>
        <v>-0.5</v>
      </c>
      <c r="H431" s="57">
        <f t="shared" si="136"/>
        <v>-9.930486593843098E-4</v>
      </c>
      <c r="I431" s="12"/>
    </row>
    <row r="432" spans="1:9" s="23" customFormat="1" ht="15" x14ac:dyDescent="0.2">
      <c r="A432" s="81"/>
      <c r="B432" s="56" t="s">
        <v>85</v>
      </c>
      <c r="C432" s="37">
        <v>0</v>
      </c>
      <c r="D432" s="20">
        <v>13</v>
      </c>
      <c r="E432" s="41" t="str">
        <f t="shared" ref="E432:E500" si="172">+IF(C432=0,"",C432/C$355)</f>
        <v/>
      </c>
      <c r="F432" s="41">
        <f t="shared" ref="F432:F500" si="173">+IF(D432=0,"",D432/D$355)</f>
        <v>5.0544323483670299E-3</v>
      </c>
      <c r="G432" s="22">
        <f t="shared" si="171"/>
        <v>1</v>
      </c>
      <c r="H432" s="57" t="str">
        <f t="shared" ref="H432:H500" si="174">+IF(OR(AND(E432=""),(G432="")),"",E432*G432)</f>
        <v/>
      </c>
      <c r="I432" s="12"/>
    </row>
    <row r="433" spans="1:9" s="23" customFormat="1" ht="15" x14ac:dyDescent="0.2">
      <c r="A433" s="81"/>
      <c r="B433" s="56" t="s">
        <v>573</v>
      </c>
      <c r="C433" s="37">
        <v>0</v>
      </c>
      <c r="D433" s="20">
        <v>0</v>
      </c>
      <c r="E433" s="41" t="str">
        <f t="shared" si="172"/>
        <v/>
      </c>
      <c r="F433" s="41" t="str">
        <f t="shared" si="173"/>
        <v/>
      </c>
      <c r="G433" s="22" t="str">
        <f t="shared" si="171"/>
        <v xml:space="preserve"> </v>
      </c>
      <c r="H433" s="57" t="str">
        <f t="shared" si="174"/>
        <v/>
      </c>
      <c r="I433" s="12"/>
    </row>
    <row r="434" spans="1:9" s="23" customFormat="1" ht="15" x14ac:dyDescent="0.2">
      <c r="A434" s="81"/>
      <c r="B434" s="56" t="s">
        <v>256</v>
      </c>
      <c r="C434" s="37">
        <v>0</v>
      </c>
      <c r="D434" s="20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7">
        <v>0</v>
      </c>
      <c r="D435" s="20">
        <v>10</v>
      </c>
      <c r="E435" s="41" t="str">
        <f t="shared" si="172"/>
        <v/>
      </c>
      <c r="F435" s="41">
        <f t="shared" si="173"/>
        <v>3.8880248833592537E-3</v>
      </c>
      <c r="G435" s="22">
        <f t="shared" si="171"/>
        <v>1</v>
      </c>
      <c r="H435" s="57" t="str">
        <f t="shared" si="174"/>
        <v/>
      </c>
      <c r="I435" s="12"/>
    </row>
    <row r="436" spans="1:9" s="23" customFormat="1" ht="15" x14ac:dyDescent="0.2">
      <c r="A436" s="81"/>
      <c r="B436" s="56" t="s">
        <v>521</v>
      </c>
      <c r="C436" s="37">
        <v>2</v>
      </c>
      <c r="D436" s="20">
        <v>1</v>
      </c>
      <c r="E436" s="41">
        <f t="shared" si="172"/>
        <v>9.930486593843098E-4</v>
      </c>
      <c r="F436" s="41">
        <f t="shared" si="173"/>
        <v>3.8880248833592535E-4</v>
      </c>
      <c r="G436" s="22">
        <f t="shared" si="171"/>
        <v>-0.5</v>
      </c>
      <c r="H436" s="57">
        <f t="shared" si="174"/>
        <v>-4.965243296921549E-4</v>
      </c>
      <c r="I436" s="12"/>
    </row>
    <row r="437" spans="1:9" s="23" customFormat="1" ht="15" x14ac:dyDescent="0.2">
      <c r="A437" s="81"/>
      <c r="B437" s="56" t="s">
        <v>522</v>
      </c>
      <c r="C437" s="37">
        <v>0</v>
      </c>
      <c r="D437" s="20">
        <v>0</v>
      </c>
      <c r="E437" s="41" t="str">
        <f t="shared" si="172"/>
        <v/>
      </c>
      <c r="F437" s="41" t="str">
        <f t="shared" si="173"/>
        <v/>
      </c>
      <c r="G437" s="22" t="str">
        <f t="shared" si="171"/>
        <v xml:space="preserve"> </v>
      </c>
      <c r="H437" s="57" t="str">
        <f t="shared" si="174"/>
        <v/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7"/>
      <c r="D438" s="37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7"/>
      <c r="D439" s="37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7">
        <v>0</v>
      </c>
      <c r="D440" s="20">
        <v>0</v>
      </c>
      <c r="E440" s="41" t="str">
        <f t="shared" si="172"/>
        <v/>
      </c>
      <c r="F440" s="41" t="str">
        <f t="shared" si="173"/>
        <v/>
      </c>
      <c r="G440" s="22" t="str">
        <f t="shared" si="171"/>
        <v xml:space="preserve"> </v>
      </c>
      <c r="H440" s="57" t="str">
        <f t="shared" si="174"/>
        <v/>
      </c>
      <c r="I440" s="12"/>
    </row>
    <row r="441" spans="1:9" s="23" customFormat="1" ht="30" x14ac:dyDescent="0.2">
      <c r="A441" s="81"/>
      <c r="B441" s="56" t="s">
        <v>258</v>
      </c>
      <c r="C441" s="37">
        <v>1</v>
      </c>
      <c r="D441" s="20">
        <v>1</v>
      </c>
      <c r="E441" s="41">
        <f t="shared" si="172"/>
        <v>4.965243296921549E-4</v>
      </c>
      <c r="F441" s="41">
        <f t="shared" si="173"/>
        <v>3.8880248833592535E-4</v>
      </c>
      <c r="G441" s="22">
        <f t="shared" si="171"/>
        <v>0</v>
      </c>
      <c r="H441" s="57">
        <f t="shared" si="174"/>
        <v>0</v>
      </c>
      <c r="I441" s="12"/>
    </row>
    <row r="442" spans="1:9" s="23" customFormat="1" ht="15" x14ac:dyDescent="0.2">
      <c r="A442" s="81"/>
      <c r="B442" s="56" t="s">
        <v>540</v>
      </c>
      <c r="C442" s="37">
        <v>0</v>
      </c>
      <c r="D442" s="20">
        <v>0</v>
      </c>
      <c r="E442" s="41" t="str">
        <f t="shared" si="172"/>
        <v/>
      </c>
      <c r="F442" s="41" t="str">
        <f t="shared" si="173"/>
        <v/>
      </c>
      <c r="G442" s="22" t="str">
        <f t="shared" si="171"/>
        <v xml:space="preserve"> </v>
      </c>
      <c r="H442" s="57" t="str">
        <f t="shared" si="174"/>
        <v/>
      </c>
      <c r="I442" s="12"/>
    </row>
    <row r="443" spans="1:9" s="23" customFormat="1" ht="30" x14ac:dyDescent="0.2">
      <c r="A443" s="81"/>
      <c r="B443" s="56" t="s">
        <v>259</v>
      </c>
      <c r="C443" s="37">
        <v>0</v>
      </c>
      <c r="D443" s="20">
        <v>0</v>
      </c>
      <c r="E443" s="41" t="str">
        <f t="shared" si="172"/>
        <v/>
      </c>
      <c r="F443" s="41" t="str">
        <f t="shared" si="173"/>
        <v/>
      </c>
      <c r="G443" s="22" t="str">
        <f t="shared" si="171"/>
        <v xml:space="preserve"> </v>
      </c>
      <c r="H443" s="57" t="str">
        <f t="shared" si="174"/>
        <v/>
      </c>
      <c r="I443" s="12"/>
    </row>
    <row r="444" spans="1:9" s="23" customFormat="1" ht="30" x14ac:dyDescent="0.2">
      <c r="A444" s="81"/>
      <c r="B444" s="56" t="s">
        <v>477</v>
      </c>
      <c r="C444" s="37">
        <v>0</v>
      </c>
      <c r="D444" s="20">
        <v>0</v>
      </c>
      <c r="E444" s="41" t="str">
        <f t="shared" si="172"/>
        <v/>
      </c>
      <c r="F444" s="41" t="str">
        <f t="shared" si="173"/>
        <v/>
      </c>
      <c r="G444" s="22" t="str">
        <f t="shared" si="171"/>
        <v xml:space="preserve"> </v>
      </c>
      <c r="H444" s="57" t="str">
        <f t="shared" si="174"/>
        <v/>
      </c>
      <c r="I444" s="12"/>
    </row>
    <row r="445" spans="1:9" s="23" customFormat="1" ht="15" x14ac:dyDescent="0.2">
      <c r="A445" s="81"/>
      <c r="B445" s="56" t="s">
        <v>525</v>
      </c>
      <c r="C445" s="37">
        <v>0</v>
      </c>
      <c r="D445" s="20">
        <v>0</v>
      </c>
      <c r="E445" s="41" t="str">
        <f t="shared" si="172"/>
        <v/>
      </c>
      <c r="F445" s="41" t="str">
        <f t="shared" si="173"/>
        <v/>
      </c>
      <c r="G445" s="22" t="str">
        <f t="shared" si="171"/>
        <v xml:space="preserve"> </v>
      </c>
      <c r="H445" s="57" t="str">
        <f t="shared" si="174"/>
        <v/>
      </c>
      <c r="I445" s="12"/>
    </row>
    <row r="446" spans="1:9" s="23" customFormat="1" ht="15" x14ac:dyDescent="0.2">
      <c r="A446" s="81"/>
      <c r="B446" s="56" t="s">
        <v>628</v>
      </c>
      <c r="C446" s="37">
        <v>0</v>
      </c>
      <c r="D446" s="20">
        <v>0</v>
      </c>
      <c r="E446" s="41" t="str">
        <f t="shared" ref="E446:E448" si="179">+IF(C446=0,"",C446/C$355)</f>
        <v/>
      </c>
      <c r="F446" s="41" t="str">
        <f t="shared" ref="F446:F448" si="180">+IF(D446=0,"",D446/D$355)</f>
        <v/>
      </c>
      <c r="G446" s="41" t="str">
        <f t="shared" ref="G446:G448" si="181">+IF(AND(C446=0,D446=0)," ",IF(C446=0,1,IF(D446=0,-1,(D446-C446)/C446)))</f>
        <v xml:space="preserve"> </v>
      </c>
      <c r="H446" s="57" t="str">
        <f t="shared" ref="H446:H448" si="182">+IF(OR(AND(E446=""),(G446="")),"",E446*G446)</f>
        <v/>
      </c>
      <c r="I446" s="12"/>
    </row>
    <row r="447" spans="1:9" s="23" customFormat="1" ht="15" x14ac:dyDescent="0.2">
      <c r="A447" s="81"/>
      <c r="B447" s="56" t="s">
        <v>622</v>
      </c>
      <c r="C447" s="37">
        <v>0</v>
      </c>
      <c r="D447" s="20">
        <v>0</v>
      </c>
      <c r="E447" s="41" t="str">
        <f t="shared" si="179"/>
        <v/>
      </c>
      <c r="F447" s="41" t="str">
        <f t="shared" si="180"/>
        <v/>
      </c>
      <c r="G447" s="41" t="str">
        <f t="shared" si="181"/>
        <v xml:space="preserve"> </v>
      </c>
      <c r="H447" s="57" t="str">
        <f t="shared" si="182"/>
        <v/>
      </c>
      <c r="I447" s="12"/>
    </row>
    <row r="448" spans="1:9" s="23" customFormat="1" ht="15" x14ac:dyDescent="0.2">
      <c r="A448" s="81"/>
      <c r="B448" s="56" t="s">
        <v>623</v>
      </c>
      <c r="C448" s="37">
        <v>0</v>
      </c>
      <c r="D448" s="20">
        <v>0</v>
      </c>
      <c r="E448" s="41" t="str">
        <f t="shared" si="179"/>
        <v/>
      </c>
      <c r="F448" s="41" t="str">
        <f t="shared" si="180"/>
        <v/>
      </c>
      <c r="G448" s="41" t="str">
        <f t="shared" si="181"/>
        <v xml:space="preserve"> </v>
      </c>
      <c r="H448" s="57" t="str">
        <f t="shared" si="182"/>
        <v/>
      </c>
      <c r="I448" s="12"/>
    </row>
    <row r="449" spans="1:9" s="23" customFormat="1" ht="15" x14ac:dyDescent="0.2">
      <c r="A449" s="81"/>
      <c r="B449" s="56" t="s">
        <v>260</v>
      </c>
      <c r="C449" s="37">
        <v>0</v>
      </c>
      <c r="D449" s="20">
        <v>0</v>
      </c>
      <c r="E449" s="41" t="str">
        <f t="shared" si="172"/>
        <v/>
      </c>
      <c r="F449" s="41" t="str">
        <f t="shared" si="173"/>
        <v/>
      </c>
      <c r="G449" s="22" t="str">
        <f t="shared" si="171"/>
        <v xml:space="preserve"> </v>
      </c>
      <c r="H449" s="57" t="str">
        <f t="shared" si="174"/>
        <v/>
      </c>
      <c r="I449" s="12"/>
    </row>
    <row r="450" spans="1:9" s="23" customFormat="1" ht="15" x14ac:dyDescent="0.2">
      <c r="A450" s="81"/>
      <c r="B450" s="56" t="s">
        <v>261</v>
      </c>
      <c r="C450" s="37">
        <v>0</v>
      </c>
      <c r="D450" s="20">
        <v>0</v>
      </c>
      <c r="E450" s="41" t="str">
        <f t="shared" si="172"/>
        <v/>
      </c>
      <c r="F450" s="41" t="str">
        <f t="shared" si="173"/>
        <v/>
      </c>
      <c r="G450" s="22" t="str">
        <f t="shared" si="171"/>
        <v xml:space="preserve"> </v>
      </c>
      <c r="H450" s="57" t="str">
        <f t="shared" si="174"/>
        <v/>
      </c>
      <c r="I450" s="12"/>
    </row>
    <row r="451" spans="1:9" s="23" customFormat="1" ht="15" x14ac:dyDescent="0.2">
      <c r="A451" s="81"/>
      <c r="B451" s="56" t="s">
        <v>262</v>
      </c>
      <c r="C451" s="37">
        <v>19</v>
      </c>
      <c r="D451" s="20">
        <v>0</v>
      </c>
      <c r="E451" s="41">
        <f t="shared" si="172"/>
        <v>9.433962264150943E-3</v>
      </c>
      <c r="F451" s="41" t="str">
        <f t="shared" si="173"/>
        <v/>
      </c>
      <c r="G451" s="22">
        <f t="shared" si="171"/>
        <v>-1</v>
      </c>
      <c r="H451" s="57">
        <f t="shared" si="174"/>
        <v>-9.433962264150943E-3</v>
      </c>
      <c r="I451" s="12"/>
    </row>
    <row r="452" spans="1:9" s="23" customFormat="1" ht="15" x14ac:dyDescent="0.2">
      <c r="A452" s="81"/>
      <c r="B452" s="56" t="s">
        <v>94</v>
      </c>
      <c r="C452" s="37">
        <v>25</v>
      </c>
      <c r="D452" s="20">
        <v>9</v>
      </c>
      <c r="E452" s="41">
        <f t="shared" si="172"/>
        <v>1.2413108242303872E-2</v>
      </c>
      <c r="F452" s="41">
        <f t="shared" si="173"/>
        <v>3.499222395023328E-3</v>
      </c>
      <c r="G452" s="22">
        <f t="shared" si="171"/>
        <v>-0.64</v>
      </c>
      <c r="H452" s="57">
        <f t="shared" si="174"/>
        <v>-7.9443892750744784E-3</v>
      </c>
      <c r="I452" s="12"/>
    </row>
    <row r="453" spans="1:9" s="23" customFormat="1" ht="15" x14ac:dyDescent="0.2">
      <c r="A453" s="81"/>
      <c r="B453" s="56" t="s">
        <v>95</v>
      </c>
      <c r="C453" s="37">
        <v>0</v>
      </c>
      <c r="D453" s="20">
        <v>0</v>
      </c>
      <c r="E453" s="41" t="str">
        <f t="shared" si="172"/>
        <v/>
      </c>
      <c r="F453" s="41" t="str">
        <f t="shared" si="173"/>
        <v/>
      </c>
      <c r="G453" s="22" t="str">
        <f t="shared" si="171"/>
        <v xml:space="preserve"> </v>
      </c>
      <c r="H453" s="57" t="str">
        <f t="shared" si="174"/>
        <v/>
      </c>
      <c r="I453" s="12"/>
    </row>
    <row r="454" spans="1:9" s="23" customFormat="1" ht="15" x14ac:dyDescent="0.2">
      <c r="A454" s="81"/>
      <c r="B454" s="56" t="s">
        <v>96</v>
      </c>
      <c r="C454" s="37">
        <v>2</v>
      </c>
      <c r="D454" s="20">
        <v>19</v>
      </c>
      <c r="E454" s="41">
        <f t="shared" si="172"/>
        <v>9.930486593843098E-4</v>
      </c>
      <c r="F454" s="41">
        <f t="shared" si="173"/>
        <v>7.3872472783825813E-3</v>
      </c>
      <c r="G454" s="22">
        <f t="shared" si="171"/>
        <v>8.5</v>
      </c>
      <c r="H454" s="57">
        <f t="shared" si="174"/>
        <v>8.4409136047666339E-3</v>
      </c>
      <c r="I454" s="12"/>
    </row>
    <row r="455" spans="1:9" s="23" customFormat="1" ht="15" x14ac:dyDescent="0.2">
      <c r="A455" s="81"/>
      <c r="B455" s="56" t="s">
        <v>263</v>
      </c>
      <c r="C455" s="37">
        <v>0</v>
      </c>
      <c r="D455" s="20">
        <v>0</v>
      </c>
      <c r="E455" s="41" t="str">
        <f t="shared" si="172"/>
        <v/>
      </c>
      <c r="F455" s="41" t="str">
        <f t="shared" si="173"/>
        <v/>
      </c>
      <c r="G455" s="22" t="str">
        <f t="shared" si="171"/>
        <v xml:space="preserve"> </v>
      </c>
      <c r="H455" s="57" t="str">
        <f t="shared" si="174"/>
        <v/>
      </c>
      <c r="I455" s="12"/>
    </row>
    <row r="456" spans="1:9" s="23" customFormat="1" ht="15" x14ac:dyDescent="0.2">
      <c r="A456" s="81"/>
      <c r="B456" s="56" t="s">
        <v>526</v>
      </c>
      <c r="C456" s="37">
        <v>0</v>
      </c>
      <c r="D456" s="20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7">
        <v>0</v>
      </c>
      <c r="D457" s="20">
        <v>0</v>
      </c>
      <c r="E457" s="41" t="str">
        <f t="shared" si="172"/>
        <v/>
      </c>
      <c r="F457" s="41" t="str">
        <f t="shared" si="173"/>
        <v/>
      </c>
      <c r="G457" s="22" t="str">
        <f t="shared" si="171"/>
        <v xml:space="preserve"> </v>
      </c>
      <c r="H457" s="57" t="str">
        <f t="shared" si="174"/>
        <v/>
      </c>
      <c r="I457" s="12"/>
    </row>
    <row r="458" spans="1:9" s="23" customFormat="1" ht="15" x14ac:dyDescent="0.2">
      <c r="A458" s="81"/>
      <c r="B458" s="56" t="s">
        <v>93</v>
      </c>
      <c r="C458" s="37">
        <v>1</v>
      </c>
      <c r="D458" s="20">
        <v>0</v>
      </c>
      <c r="E458" s="41">
        <f t="shared" si="172"/>
        <v>4.965243296921549E-4</v>
      </c>
      <c r="F458" s="41" t="str">
        <f t="shared" si="173"/>
        <v/>
      </c>
      <c r="G458" s="22">
        <f t="shared" si="171"/>
        <v>-1</v>
      </c>
      <c r="H458" s="57">
        <f t="shared" si="174"/>
        <v>-4.965243296921549E-4</v>
      </c>
      <c r="I458" s="12"/>
    </row>
    <row r="459" spans="1:9" s="23" customFormat="1" ht="15" x14ac:dyDescent="0.2">
      <c r="A459" s="81"/>
      <c r="B459" s="56" t="s">
        <v>528</v>
      </c>
      <c r="C459" s="37">
        <v>18</v>
      </c>
      <c r="D459" s="20">
        <v>12</v>
      </c>
      <c r="E459" s="41">
        <f t="shared" si="172"/>
        <v>8.9374379344587893E-3</v>
      </c>
      <c r="F459" s="41">
        <f t="shared" si="173"/>
        <v>4.6656298600311046E-3</v>
      </c>
      <c r="G459" s="22">
        <f t="shared" si="171"/>
        <v>-0.33333333333333331</v>
      </c>
      <c r="H459" s="57">
        <f t="shared" si="174"/>
        <v>-2.9791459781529296E-3</v>
      </c>
      <c r="I459" s="12"/>
    </row>
    <row r="460" spans="1:9" s="23" customFormat="1" ht="15" x14ac:dyDescent="0.2">
      <c r="A460" s="81"/>
      <c r="B460" s="56" t="s">
        <v>529</v>
      </c>
      <c r="C460" s="37">
        <v>0</v>
      </c>
      <c r="D460" s="20">
        <v>1</v>
      </c>
      <c r="E460" s="41" t="str">
        <f t="shared" si="172"/>
        <v/>
      </c>
      <c r="F460" s="41">
        <f t="shared" si="173"/>
        <v>3.8880248833592535E-4</v>
      </c>
      <c r="G460" s="22">
        <f t="shared" si="171"/>
        <v>1</v>
      </c>
      <c r="H460" s="57" t="str">
        <f t="shared" si="174"/>
        <v/>
      </c>
      <c r="I460" s="12"/>
    </row>
    <row r="461" spans="1:9" s="23" customFormat="1" ht="30" x14ac:dyDescent="0.2">
      <c r="A461" s="81"/>
      <c r="B461" s="56" t="s">
        <v>530</v>
      </c>
      <c r="C461" s="37">
        <v>0</v>
      </c>
      <c r="D461" s="20">
        <v>0</v>
      </c>
      <c r="E461" s="41" t="str">
        <f t="shared" si="172"/>
        <v/>
      </c>
      <c r="F461" s="41" t="str">
        <f t="shared" si="173"/>
        <v/>
      </c>
      <c r="G461" s="22" t="str">
        <f t="shared" si="171"/>
        <v xml:space="preserve"> </v>
      </c>
      <c r="H461" s="57" t="str">
        <f t="shared" si="174"/>
        <v/>
      </c>
      <c r="I461" s="12"/>
    </row>
    <row r="462" spans="1:9" s="23" customFormat="1" ht="30" x14ac:dyDescent="0.2">
      <c r="A462" s="81"/>
      <c r="B462" s="56" t="s">
        <v>635</v>
      </c>
      <c r="C462" s="37">
        <v>0</v>
      </c>
      <c r="D462" s="20">
        <v>0</v>
      </c>
      <c r="E462" s="41" t="str">
        <f t="shared" si="172"/>
        <v/>
      </c>
      <c r="F462" s="41" t="str">
        <f t="shared" si="173"/>
        <v/>
      </c>
      <c r="G462" s="22" t="str">
        <f t="shared" si="171"/>
        <v xml:space="preserve"> </v>
      </c>
      <c r="H462" s="57" t="str">
        <f t="shared" si="174"/>
        <v/>
      </c>
      <c r="I462" s="12"/>
    </row>
    <row r="463" spans="1:9" s="23" customFormat="1" ht="15" x14ac:dyDescent="0.2">
      <c r="A463" s="81"/>
      <c r="B463" s="56" t="s">
        <v>100</v>
      </c>
      <c r="C463" s="37">
        <v>0</v>
      </c>
      <c r="D463" s="20">
        <v>0</v>
      </c>
      <c r="E463" s="41" t="str">
        <f t="shared" si="172"/>
        <v/>
      </c>
      <c r="F463" s="41" t="str">
        <f t="shared" si="173"/>
        <v/>
      </c>
      <c r="G463" s="22" t="str">
        <f t="shared" si="171"/>
        <v xml:space="preserve"> </v>
      </c>
      <c r="H463" s="57" t="str">
        <f t="shared" si="174"/>
        <v/>
      </c>
      <c r="I463" s="12"/>
    </row>
    <row r="464" spans="1:9" s="23" customFormat="1" ht="15" x14ac:dyDescent="0.2">
      <c r="A464" s="81"/>
      <c r="B464" s="56" t="s">
        <v>108</v>
      </c>
      <c r="C464" s="37">
        <v>0</v>
      </c>
      <c r="D464" s="20">
        <v>0</v>
      </c>
      <c r="E464" s="41" t="str">
        <f t="shared" si="172"/>
        <v/>
      </c>
      <c r="F464" s="41" t="str">
        <f t="shared" si="173"/>
        <v/>
      </c>
      <c r="G464" s="22" t="str">
        <f t="shared" si="171"/>
        <v xml:space="preserve"> </v>
      </c>
      <c r="H464" s="57" t="str">
        <f t="shared" si="174"/>
        <v/>
      </c>
      <c r="I464" s="12"/>
    </row>
    <row r="465" spans="1:9" s="23" customFormat="1" ht="15" x14ac:dyDescent="0.2">
      <c r="A465" s="81"/>
      <c r="B465" s="56" t="s">
        <v>107</v>
      </c>
      <c r="C465" s="37">
        <v>1</v>
      </c>
      <c r="D465" s="20">
        <v>1</v>
      </c>
      <c r="E465" s="41">
        <f t="shared" si="172"/>
        <v>4.965243296921549E-4</v>
      </c>
      <c r="F465" s="41">
        <f t="shared" si="173"/>
        <v>3.8880248833592535E-4</v>
      </c>
      <c r="G465" s="22">
        <f t="shared" si="171"/>
        <v>0</v>
      </c>
      <c r="H465" s="57">
        <f t="shared" si="174"/>
        <v>0</v>
      </c>
      <c r="I465" s="12"/>
    </row>
    <row r="466" spans="1:9" s="23" customFormat="1" ht="15" x14ac:dyDescent="0.2">
      <c r="A466" s="81"/>
      <c r="B466" s="56" t="s">
        <v>264</v>
      </c>
      <c r="C466" s="37">
        <v>0</v>
      </c>
      <c r="D466" s="20">
        <v>0</v>
      </c>
      <c r="E466" s="41" t="str">
        <f t="shared" si="172"/>
        <v/>
      </c>
      <c r="F466" s="41" t="str">
        <f t="shared" si="173"/>
        <v/>
      </c>
      <c r="G466" s="22" t="str">
        <f t="shared" si="171"/>
        <v xml:space="preserve"> </v>
      </c>
      <c r="H466" s="57" t="str">
        <f t="shared" si="174"/>
        <v/>
      </c>
      <c r="I466" s="12"/>
    </row>
    <row r="467" spans="1:9" s="23" customFormat="1" ht="30" x14ac:dyDescent="0.2">
      <c r="A467" s="81"/>
      <c r="B467" s="56" t="s">
        <v>478</v>
      </c>
      <c r="C467" s="37">
        <v>0</v>
      </c>
      <c r="D467" s="20">
        <v>0</v>
      </c>
      <c r="E467" s="41" t="str">
        <f t="shared" si="172"/>
        <v/>
      </c>
      <c r="F467" s="41" t="str">
        <f t="shared" si="173"/>
        <v/>
      </c>
      <c r="G467" s="22" t="str">
        <f t="shared" si="171"/>
        <v xml:space="preserve"> </v>
      </c>
      <c r="H467" s="57" t="str">
        <f t="shared" si="174"/>
        <v/>
      </c>
      <c r="I467" s="12"/>
    </row>
    <row r="468" spans="1:9" s="23" customFormat="1" ht="45" x14ac:dyDescent="0.2">
      <c r="A468" s="81"/>
      <c r="B468" s="56" t="s">
        <v>541</v>
      </c>
      <c r="C468" s="37">
        <v>1</v>
      </c>
      <c r="D468" s="20">
        <v>1</v>
      </c>
      <c r="E468" s="41">
        <f t="shared" si="172"/>
        <v>4.965243296921549E-4</v>
      </c>
      <c r="F468" s="41">
        <f t="shared" si="173"/>
        <v>3.8880248833592535E-4</v>
      </c>
      <c r="G468" s="22">
        <f t="shared" si="171"/>
        <v>0</v>
      </c>
      <c r="H468" s="57">
        <f t="shared" si="174"/>
        <v>0</v>
      </c>
      <c r="I468" s="12"/>
    </row>
    <row r="469" spans="1:9" s="23" customFormat="1" ht="30" x14ac:dyDescent="0.2">
      <c r="A469" s="81"/>
      <c r="B469" s="56" t="s">
        <v>479</v>
      </c>
      <c r="C469" s="37">
        <v>0</v>
      </c>
      <c r="D469" s="20">
        <v>0</v>
      </c>
      <c r="E469" s="41" t="str">
        <f t="shared" si="172"/>
        <v/>
      </c>
      <c r="F469" s="41" t="str">
        <f t="shared" si="173"/>
        <v/>
      </c>
      <c r="G469" s="22" t="str">
        <f t="shared" si="171"/>
        <v xml:space="preserve"> </v>
      </c>
      <c r="H469" s="57" t="str">
        <f t="shared" si="174"/>
        <v/>
      </c>
      <c r="I469" s="12"/>
    </row>
    <row r="470" spans="1:9" s="23" customFormat="1" ht="15" x14ac:dyDescent="0.2">
      <c r="A470" s="81"/>
      <c r="B470" s="56" t="s">
        <v>103</v>
      </c>
      <c r="C470" s="37">
        <v>0</v>
      </c>
      <c r="D470" s="20">
        <v>0</v>
      </c>
      <c r="E470" s="41" t="str">
        <f t="shared" si="172"/>
        <v/>
      </c>
      <c r="F470" s="41" t="str">
        <f t="shared" si="173"/>
        <v/>
      </c>
      <c r="G470" s="22" t="str">
        <f t="shared" si="171"/>
        <v xml:space="preserve"> </v>
      </c>
      <c r="H470" s="57" t="str">
        <f t="shared" si="174"/>
        <v/>
      </c>
      <c r="I470" s="12"/>
    </row>
    <row r="471" spans="1:9" s="23" customFormat="1" ht="30" x14ac:dyDescent="0.2">
      <c r="A471" s="81"/>
      <c r="B471" s="56" t="s">
        <v>590</v>
      </c>
      <c r="C471" s="37">
        <v>0</v>
      </c>
      <c r="D471" s="20">
        <v>0</v>
      </c>
      <c r="E471" s="41" t="str">
        <f t="shared" si="172"/>
        <v/>
      </c>
      <c r="F471" s="41" t="str">
        <f t="shared" si="173"/>
        <v/>
      </c>
      <c r="G471" s="22" t="str">
        <f t="shared" si="171"/>
        <v xml:space="preserve"> </v>
      </c>
      <c r="H471" s="57" t="str">
        <f t="shared" si="174"/>
        <v/>
      </c>
      <c r="I471" s="12"/>
    </row>
    <row r="472" spans="1:9" s="23" customFormat="1" ht="15" x14ac:dyDescent="0.2">
      <c r="A472" s="81"/>
      <c r="B472" s="56" t="s">
        <v>104</v>
      </c>
      <c r="C472" s="37">
        <v>0</v>
      </c>
      <c r="D472" s="20">
        <v>0</v>
      </c>
      <c r="E472" s="41" t="str">
        <f t="shared" si="172"/>
        <v/>
      </c>
      <c r="F472" s="41" t="str">
        <f t="shared" si="173"/>
        <v/>
      </c>
      <c r="G472" s="22" t="str">
        <f t="shared" si="171"/>
        <v xml:space="preserve"> </v>
      </c>
      <c r="H472" s="57" t="str">
        <f t="shared" si="174"/>
        <v/>
      </c>
      <c r="I472" s="12"/>
    </row>
    <row r="473" spans="1:9" s="23" customFormat="1" ht="15" x14ac:dyDescent="0.2">
      <c r="A473" s="81"/>
      <c r="B473" s="56" t="s">
        <v>373</v>
      </c>
      <c r="C473" s="37">
        <v>0</v>
      </c>
      <c r="D473" s="20">
        <v>0</v>
      </c>
      <c r="E473" s="41" t="str">
        <f t="shared" si="172"/>
        <v/>
      </c>
      <c r="F473" s="41" t="str">
        <f t="shared" si="173"/>
        <v/>
      </c>
      <c r="G473" s="22" t="str">
        <f t="shared" si="171"/>
        <v xml:space="preserve"> </v>
      </c>
      <c r="H473" s="57" t="str">
        <f t="shared" si="174"/>
        <v/>
      </c>
      <c r="I473" s="12"/>
    </row>
    <row r="474" spans="1:9" s="23" customFormat="1" ht="15" x14ac:dyDescent="0.2">
      <c r="A474" s="81"/>
      <c r="B474" s="56" t="s">
        <v>102</v>
      </c>
      <c r="C474" s="37">
        <v>0</v>
      </c>
      <c r="D474" s="20">
        <v>1</v>
      </c>
      <c r="E474" s="41" t="str">
        <f t="shared" si="172"/>
        <v/>
      </c>
      <c r="F474" s="41">
        <f t="shared" si="173"/>
        <v>3.8880248833592535E-4</v>
      </c>
      <c r="G474" s="22">
        <f t="shared" si="171"/>
        <v>1</v>
      </c>
      <c r="H474" s="57" t="str">
        <f t="shared" si="174"/>
        <v/>
      </c>
      <c r="I474" s="12"/>
    </row>
    <row r="475" spans="1:9" s="23" customFormat="1" ht="15" x14ac:dyDescent="0.2">
      <c r="A475" s="81"/>
      <c r="B475" s="56" t="s">
        <v>265</v>
      </c>
      <c r="C475" s="37">
        <v>0</v>
      </c>
      <c r="D475" s="20">
        <v>0</v>
      </c>
      <c r="E475" s="41" t="str">
        <f t="shared" si="172"/>
        <v/>
      </c>
      <c r="F475" s="41" t="str">
        <f t="shared" si="173"/>
        <v/>
      </c>
      <c r="G475" s="22" t="str">
        <f t="shared" si="171"/>
        <v xml:space="preserve"> </v>
      </c>
      <c r="H475" s="57" t="str">
        <f t="shared" si="174"/>
        <v/>
      </c>
      <c r="I475" s="12"/>
    </row>
    <row r="476" spans="1:9" s="23" customFormat="1" ht="15" x14ac:dyDescent="0.2">
      <c r="A476" s="81"/>
      <c r="B476" s="56" t="s">
        <v>636</v>
      </c>
      <c r="C476" s="37">
        <v>1</v>
      </c>
      <c r="D476" s="20">
        <v>0</v>
      </c>
      <c r="E476" s="41">
        <f t="shared" si="172"/>
        <v>4.965243296921549E-4</v>
      </c>
      <c r="F476" s="41" t="str">
        <f t="shared" si="173"/>
        <v/>
      </c>
      <c r="G476" s="22">
        <f t="shared" si="171"/>
        <v>-1</v>
      </c>
      <c r="H476" s="57">
        <f t="shared" si="174"/>
        <v>-4.965243296921549E-4</v>
      </c>
      <c r="I476" s="12"/>
    </row>
    <row r="477" spans="1:9" s="23" customFormat="1" ht="15" x14ac:dyDescent="0.2">
      <c r="A477" s="81"/>
      <c r="B477" s="56" t="s">
        <v>326</v>
      </c>
      <c r="C477" s="37">
        <v>0</v>
      </c>
      <c r="D477" s="20">
        <v>0</v>
      </c>
      <c r="E477" s="41" t="str">
        <f t="shared" si="172"/>
        <v/>
      </c>
      <c r="F477" s="41" t="str">
        <f t="shared" si="173"/>
        <v/>
      </c>
      <c r="G477" s="22" t="str">
        <f t="shared" si="171"/>
        <v xml:space="preserve"> </v>
      </c>
      <c r="H477" s="57" t="str">
        <f t="shared" si="174"/>
        <v/>
      </c>
      <c r="I477" s="12"/>
    </row>
    <row r="478" spans="1:9" s="23" customFormat="1" ht="15" x14ac:dyDescent="0.2">
      <c r="A478" s="81"/>
      <c r="B478" s="56" t="s">
        <v>111</v>
      </c>
      <c r="C478" s="37">
        <v>1</v>
      </c>
      <c r="D478" s="20">
        <v>2</v>
      </c>
      <c r="E478" s="41">
        <f t="shared" si="172"/>
        <v>4.965243296921549E-4</v>
      </c>
      <c r="F478" s="41">
        <f t="shared" si="173"/>
        <v>7.776049766718507E-4</v>
      </c>
      <c r="G478" s="22">
        <f t="shared" si="171"/>
        <v>1</v>
      </c>
      <c r="H478" s="57">
        <f t="shared" si="174"/>
        <v>4.965243296921549E-4</v>
      </c>
      <c r="I478" s="12"/>
    </row>
    <row r="479" spans="1:9" s="23" customFormat="1" ht="15" x14ac:dyDescent="0.2">
      <c r="A479" s="81"/>
      <c r="B479" s="56" t="s">
        <v>99</v>
      </c>
      <c r="C479" s="37">
        <v>0</v>
      </c>
      <c r="D479" s="20">
        <v>0</v>
      </c>
      <c r="E479" s="41" t="str">
        <f t="shared" si="172"/>
        <v/>
      </c>
      <c r="F479" s="41" t="str">
        <f t="shared" si="173"/>
        <v/>
      </c>
      <c r="G479" s="22" t="str">
        <f t="shared" si="171"/>
        <v xml:space="preserve"> </v>
      </c>
      <c r="H479" s="57" t="str">
        <f t="shared" si="174"/>
        <v/>
      </c>
      <c r="I479" s="12"/>
    </row>
    <row r="480" spans="1:9" s="23" customFormat="1" ht="15" x14ac:dyDescent="0.2">
      <c r="A480" s="81"/>
      <c r="B480" s="56" t="s">
        <v>266</v>
      </c>
      <c r="C480" s="37">
        <v>14</v>
      </c>
      <c r="D480" s="20">
        <v>2</v>
      </c>
      <c r="E480" s="41">
        <f t="shared" si="172"/>
        <v>6.9513406156901684E-3</v>
      </c>
      <c r="F480" s="41">
        <f t="shared" si="173"/>
        <v>7.776049766718507E-4</v>
      </c>
      <c r="G480" s="22">
        <f t="shared" si="171"/>
        <v>-0.8571428571428571</v>
      </c>
      <c r="H480" s="57">
        <f t="shared" si="174"/>
        <v>-5.9582919563058584E-3</v>
      </c>
      <c r="I480" s="12"/>
    </row>
    <row r="481" spans="1:9" s="23" customFormat="1" ht="15" x14ac:dyDescent="0.2">
      <c r="A481" s="81"/>
      <c r="B481" s="56" t="s">
        <v>480</v>
      </c>
      <c r="C481" s="37">
        <v>0</v>
      </c>
      <c r="D481" s="20">
        <v>0</v>
      </c>
      <c r="E481" s="41" t="str">
        <f t="shared" si="172"/>
        <v/>
      </c>
      <c r="F481" s="41" t="str">
        <f t="shared" si="173"/>
        <v/>
      </c>
      <c r="G481" s="22" t="str">
        <f t="shared" si="171"/>
        <v xml:space="preserve"> </v>
      </c>
      <c r="H481" s="57" t="str">
        <f t="shared" si="174"/>
        <v/>
      </c>
      <c r="I481" s="12"/>
    </row>
    <row r="482" spans="1:9" s="23" customFormat="1" ht="15" x14ac:dyDescent="0.2">
      <c r="A482" s="81"/>
      <c r="B482" s="56" t="s">
        <v>105</v>
      </c>
      <c r="C482" s="37">
        <v>0</v>
      </c>
      <c r="D482" s="20">
        <v>0</v>
      </c>
      <c r="E482" s="41" t="str">
        <f t="shared" si="172"/>
        <v/>
      </c>
      <c r="F482" s="41" t="str">
        <f t="shared" si="173"/>
        <v/>
      </c>
      <c r="G482" s="22" t="str">
        <f t="shared" si="171"/>
        <v xml:space="preserve"> </v>
      </c>
      <c r="H482" s="57" t="str">
        <f t="shared" si="174"/>
        <v/>
      </c>
      <c r="I482" s="12"/>
    </row>
    <row r="483" spans="1:9" s="23" customFormat="1" ht="15" x14ac:dyDescent="0.2">
      <c r="A483" s="81"/>
      <c r="B483" s="56" t="s">
        <v>109</v>
      </c>
      <c r="C483" s="37">
        <v>0</v>
      </c>
      <c r="D483" s="20">
        <v>0</v>
      </c>
      <c r="E483" s="41" t="str">
        <f t="shared" si="172"/>
        <v/>
      </c>
      <c r="F483" s="41" t="str">
        <f t="shared" si="173"/>
        <v/>
      </c>
      <c r="G483" s="22" t="str">
        <f t="shared" si="171"/>
        <v xml:space="preserve"> </v>
      </c>
      <c r="H483" s="57" t="str">
        <f t="shared" si="174"/>
        <v/>
      </c>
      <c r="I483" s="12"/>
    </row>
    <row r="484" spans="1:9" s="23" customFormat="1" ht="15" x14ac:dyDescent="0.2">
      <c r="A484" s="81"/>
      <c r="B484" s="56" t="s">
        <v>97</v>
      </c>
      <c r="C484" s="37">
        <v>0</v>
      </c>
      <c r="D484" s="20">
        <v>0</v>
      </c>
      <c r="E484" s="41" t="str">
        <f t="shared" si="172"/>
        <v/>
      </c>
      <c r="F484" s="41" t="str">
        <f t="shared" si="173"/>
        <v/>
      </c>
      <c r="G484" s="22" t="str">
        <f t="shared" si="171"/>
        <v xml:space="preserve"> </v>
      </c>
      <c r="H484" s="57" t="str">
        <f t="shared" si="174"/>
        <v/>
      </c>
      <c r="I484" s="12"/>
    </row>
    <row r="485" spans="1:9" s="23" customFormat="1" ht="15" x14ac:dyDescent="0.2">
      <c r="A485" s="81"/>
      <c r="B485" s="56" t="s">
        <v>101</v>
      </c>
      <c r="C485" s="37">
        <v>0</v>
      </c>
      <c r="D485" s="20">
        <v>0</v>
      </c>
      <c r="E485" s="41" t="str">
        <f t="shared" si="172"/>
        <v/>
      </c>
      <c r="F485" s="41" t="str">
        <f t="shared" si="173"/>
        <v/>
      </c>
      <c r="G485" s="22" t="str">
        <f t="shared" si="171"/>
        <v xml:space="preserve"> </v>
      </c>
      <c r="H485" s="57" t="str">
        <f t="shared" si="174"/>
        <v/>
      </c>
      <c r="I485" s="12"/>
    </row>
    <row r="486" spans="1:9" s="23" customFormat="1" ht="15" x14ac:dyDescent="0.2">
      <c r="A486" s="81"/>
      <c r="B486" s="56" t="s">
        <v>106</v>
      </c>
      <c r="C486" s="37">
        <v>0</v>
      </c>
      <c r="D486" s="20">
        <v>0</v>
      </c>
      <c r="E486" s="41" t="str">
        <f t="shared" si="172"/>
        <v/>
      </c>
      <c r="F486" s="41" t="str">
        <f t="shared" si="173"/>
        <v/>
      </c>
      <c r="G486" s="22" t="str">
        <f t="shared" si="171"/>
        <v xml:space="preserve"> </v>
      </c>
      <c r="H486" s="57" t="str">
        <f t="shared" si="174"/>
        <v/>
      </c>
      <c r="I486" s="12"/>
    </row>
    <row r="487" spans="1:9" s="23" customFormat="1" ht="15" x14ac:dyDescent="0.2">
      <c r="A487" s="81"/>
      <c r="B487" s="56" t="s">
        <v>110</v>
      </c>
      <c r="C487" s="37">
        <v>0</v>
      </c>
      <c r="D487" s="20">
        <v>0</v>
      </c>
      <c r="E487" s="41" t="str">
        <f t="shared" si="172"/>
        <v/>
      </c>
      <c r="F487" s="41" t="str">
        <f t="shared" si="173"/>
        <v/>
      </c>
      <c r="G487" s="22" t="str">
        <f t="shared" si="171"/>
        <v xml:space="preserve"> </v>
      </c>
      <c r="H487" s="57" t="str">
        <f t="shared" si="174"/>
        <v/>
      </c>
      <c r="I487" s="12"/>
    </row>
    <row r="488" spans="1:9" s="23" customFormat="1" ht="15" x14ac:dyDescent="0.2">
      <c r="A488" s="81"/>
      <c r="B488" s="56" t="s">
        <v>267</v>
      </c>
      <c r="C488" s="37">
        <v>0</v>
      </c>
      <c r="D488" s="20">
        <v>1</v>
      </c>
      <c r="E488" s="41" t="str">
        <f t="shared" si="172"/>
        <v/>
      </c>
      <c r="F488" s="41">
        <f t="shared" si="173"/>
        <v>3.8880248833592535E-4</v>
      </c>
      <c r="G488" s="22">
        <f t="shared" si="171"/>
        <v>1</v>
      </c>
      <c r="H488" s="57" t="str">
        <f t="shared" si="174"/>
        <v/>
      </c>
      <c r="I488" s="12"/>
    </row>
    <row r="489" spans="1:9" s="23" customFormat="1" ht="30" x14ac:dyDescent="0.2">
      <c r="A489" s="81"/>
      <c r="B489" s="56" t="s">
        <v>481</v>
      </c>
      <c r="C489" s="37">
        <v>0</v>
      </c>
      <c r="D489" s="20">
        <v>1</v>
      </c>
      <c r="E489" s="41" t="str">
        <f t="shared" si="172"/>
        <v/>
      </c>
      <c r="F489" s="41">
        <f t="shared" si="173"/>
        <v>3.8880248833592535E-4</v>
      </c>
      <c r="G489" s="22">
        <f t="shared" si="171"/>
        <v>1</v>
      </c>
      <c r="H489" s="57" t="str">
        <f t="shared" si="174"/>
        <v/>
      </c>
      <c r="I489" s="12"/>
    </row>
    <row r="490" spans="1:9" s="23" customFormat="1" ht="15" x14ac:dyDescent="0.2">
      <c r="A490" s="81"/>
      <c r="B490" s="56" t="s">
        <v>268</v>
      </c>
      <c r="C490" s="37">
        <v>1</v>
      </c>
      <c r="D490" s="20">
        <v>0</v>
      </c>
      <c r="E490" s="41">
        <f t="shared" si="172"/>
        <v>4.965243296921549E-4</v>
      </c>
      <c r="F490" s="41" t="str">
        <f t="shared" si="173"/>
        <v/>
      </c>
      <c r="G490" s="22">
        <f t="shared" si="171"/>
        <v>-1</v>
      </c>
      <c r="H490" s="57">
        <f t="shared" si="174"/>
        <v>-4.965243296921549E-4</v>
      </c>
      <c r="I490" s="12"/>
    </row>
    <row r="491" spans="1:9" s="23" customFormat="1" ht="15" x14ac:dyDescent="0.2">
      <c r="A491" s="81"/>
      <c r="B491" s="56" t="s">
        <v>269</v>
      </c>
      <c r="C491" s="37">
        <v>0</v>
      </c>
      <c r="D491" s="20">
        <v>0</v>
      </c>
      <c r="E491" s="41" t="str">
        <f t="shared" si="172"/>
        <v/>
      </c>
      <c r="F491" s="41" t="str">
        <f t="shared" si="173"/>
        <v/>
      </c>
      <c r="G491" s="22" t="str">
        <f t="shared" si="171"/>
        <v xml:space="preserve"> </v>
      </c>
      <c r="H491" s="57" t="str">
        <f t="shared" si="174"/>
        <v/>
      </c>
      <c r="I491" s="12"/>
    </row>
    <row r="492" spans="1:9" s="23" customFormat="1" ht="15" x14ac:dyDescent="0.2">
      <c r="A492" s="81"/>
      <c r="B492" s="56" t="s">
        <v>482</v>
      </c>
      <c r="C492" s="37">
        <v>0</v>
      </c>
      <c r="D492" s="20">
        <v>0</v>
      </c>
      <c r="E492" s="41" t="str">
        <f t="shared" si="172"/>
        <v/>
      </c>
      <c r="F492" s="41" t="str">
        <f t="shared" si="173"/>
        <v/>
      </c>
      <c r="G492" s="22" t="str">
        <f t="shared" si="171"/>
        <v xml:space="preserve"> </v>
      </c>
      <c r="H492" s="57" t="str">
        <f t="shared" si="174"/>
        <v/>
      </c>
      <c r="I492" s="12"/>
    </row>
    <row r="493" spans="1:9" s="23" customFormat="1" ht="15" x14ac:dyDescent="0.2">
      <c r="A493" s="81"/>
      <c r="B493" s="56" t="s">
        <v>270</v>
      </c>
      <c r="C493" s="37">
        <v>0</v>
      </c>
      <c r="D493" s="20">
        <v>4</v>
      </c>
      <c r="E493" s="41" t="str">
        <f t="shared" si="172"/>
        <v/>
      </c>
      <c r="F493" s="41">
        <f t="shared" si="173"/>
        <v>1.5552099533437014E-3</v>
      </c>
      <c r="G493" s="22">
        <f t="shared" si="171"/>
        <v>1</v>
      </c>
      <c r="H493" s="57" t="str">
        <f t="shared" si="174"/>
        <v/>
      </c>
      <c r="I493" s="12"/>
    </row>
    <row r="494" spans="1:9" s="23" customFormat="1" ht="15" x14ac:dyDescent="0.2">
      <c r="A494" s="81"/>
      <c r="B494" s="56" t="s">
        <v>271</v>
      </c>
      <c r="C494" s="37">
        <v>0</v>
      </c>
      <c r="D494" s="20">
        <v>0</v>
      </c>
      <c r="E494" s="41" t="str">
        <f t="shared" si="172"/>
        <v/>
      </c>
      <c r="F494" s="41" t="str">
        <f t="shared" si="173"/>
        <v/>
      </c>
      <c r="G494" s="22" t="str">
        <f t="shared" si="171"/>
        <v xml:space="preserve"> </v>
      </c>
      <c r="H494" s="57" t="str">
        <f t="shared" si="174"/>
        <v/>
      </c>
      <c r="I494" s="12"/>
    </row>
    <row r="495" spans="1:9" s="23" customFormat="1" ht="15" x14ac:dyDescent="0.2">
      <c r="A495" s="81"/>
      <c r="B495" s="56" t="s">
        <v>272</v>
      </c>
      <c r="C495" s="37">
        <v>9</v>
      </c>
      <c r="D495" s="20">
        <v>10</v>
      </c>
      <c r="E495" s="41">
        <f t="shared" si="172"/>
        <v>4.4687189672293947E-3</v>
      </c>
      <c r="F495" s="41">
        <f t="shared" si="173"/>
        <v>3.8880248833592537E-3</v>
      </c>
      <c r="G495" s="22">
        <f t="shared" si="171"/>
        <v>0.1111111111111111</v>
      </c>
      <c r="H495" s="57">
        <f t="shared" si="174"/>
        <v>4.965243296921549E-4</v>
      </c>
      <c r="I495" s="12"/>
    </row>
    <row r="496" spans="1:9" s="23" customFormat="1" ht="15" x14ac:dyDescent="0.2">
      <c r="A496" s="81"/>
      <c r="B496" s="56" t="s">
        <v>98</v>
      </c>
      <c r="C496" s="37">
        <v>0</v>
      </c>
      <c r="D496" s="20">
        <v>0</v>
      </c>
      <c r="E496" s="41" t="str">
        <f t="shared" si="172"/>
        <v/>
      </c>
      <c r="F496" s="41" t="str">
        <f t="shared" si="173"/>
        <v/>
      </c>
      <c r="G496" s="22" t="str">
        <f t="shared" si="171"/>
        <v xml:space="preserve"> </v>
      </c>
      <c r="H496" s="57" t="str">
        <f t="shared" si="174"/>
        <v/>
      </c>
      <c r="I496" s="12"/>
    </row>
    <row r="497" spans="1:9" s="23" customFormat="1" ht="15" x14ac:dyDescent="0.2">
      <c r="A497" s="81"/>
      <c r="B497" s="56" t="s">
        <v>273</v>
      </c>
      <c r="C497" s="37">
        <v>0</v>
      </c>
      <c r="D497" s="20">
        <v>0</v>
      </c>
      <c r="E497" s="41" t="str">
        <f t="shared" si="172"/>
        <v/>
      </c>
      <c r="F497" s="41" t="str">
        <f t="shared" si="173"/>
        <v/>
      </c>
      <c r="G497" s="22" t="str">
        <f t="shared" si="171"/>
        <v xml:space="preserve"> </v>
      </c>
      <c r="H497" s="57" t="str">
        <f t="shared" si="174"/>
        <v/>
      </c>
      <c r="I497" s="12"/>
    </row>
    <row r="498" spans="1:9" s="23" customFormat="1" ht="15" x14ac:dyDescent="0.2">
      <c r="A498" s="81"/>
      <c r="B498" s="56" t="s">
        <v>274</v>
      </c>
      <c r="C498" s="37">
        <v>0</v>
      </c>
      <c r="D498" s="20">
        <v>0</v>
      </c>
      <c r="E498" s="41" t="str">
        <f t="shared" si="172"/>
        <v/>
      </c>
      <c r="F498" s="41" t="str">
        <f t="shared" si="173"/>
        <v/>
      </c>
      <c r="G498" s="22" t="str">
        <f t="shared" si="171"/>
        <v xml:space="preserve"> </v>
      </c>
      <c r="H498" s="57" t="str">
        <f t="shared" si="174"/>
        <v/>
      </c>
      <c r="I498" s="12"/>
    </row>
    <row r="499" spans="1:9" s="23" customFormat="1" ht="15" x14ac:dyDescent="0.2">
      <c r="A499" s="81"/>
      <c r="B499" s="56" t="s">
        <v>542</v>
      </c>
      <c r="C499" s="37">
        <v>0</v>
      </c>
      <c r="D499" s="20">
        <v>3</v>
      </c>
      <c r="E499" s="41" t="str">
        <f t="shared" si="172"/>
        <v/>
      </c>
      <c r="F499" s="41">
        <f t="shared" si="173"/>
        <v>1.1664074650077762E-3</v>
      </c>
      <c r="G499" s="22">
        <f t="shared" ref="G499:G563" si="183">+IF(AND(C499=0,D499=0)," ",IF(C499=0,1,IF(D499=0,-1,(D499-C499)/C499)))</f>
        <v>1</v>
      </c>
      <c r="H499" s="57" t="str">
        <f t="shared" si="174"/>
        <v/>
      </c>
      <c r="I499" s="12"/>
    </row>
    <row r="500" spans="1:9" s="23" customFormat="1" ht="30" x14ac:dyDescent="0.2">
      <c r="A500" s="81"/>
      <c r="B500" s="56" t="s">
        <v>275</v>
      </c>
      <c r="C500" s="37">
        <v>0</v>
      </c>
      <c r="D500" s="20">
        <v>0</v>
      </c>
      <c r="E500" s="41" t="str">
        <f t="shared" si="172"/>
        <v/>
      </c>
      <c r="F500" s="41" t="str">
        <f t="shared" si="173"/>
        <v/>
      </c>
      <c r="G500" s="22" t="str">
        <f t="shared" si="183"/>
        <v xml:space="preserve"> </v>
      </c>
      <c r="H500" s="57" t="str">
        <f t="shared" si="174"/>
        <v/>
      </c>
      <c r="I500" s="12"/>
    </row>
    <row r="501" spans="1:9" s="23" customFormat="1" ht="30" x14ac:dyDescent="0.2">
      <c r="A501" s="81"/>
      <c r="B501" s="56" t="s">
        <v>276</v>
      </c>
      <c r="C501" s="37">
        <v>0</v>
      </c>
      <c r="D501" s="20">
        <v>0</v>
      </c>
      <c r="E501" s="41" t="str">
        <f t="shared" ref="E501:E561" si="184">+IF(C501=0,"",C501/C$355)</f>
        <v/>
      </c>
      <c r="F501" s="41" t="str">
        <f t="shared" ref="F501:F561" si="185">+IF(D501=0,"",D501/D$355)</f>
        <v/>
      </c>
      <c r="G501" s="22" t="str">
        <f t="shared" si="183"/>
        <v xml:space="preserve"> </v>
      </c>
      <c r="H501" s="57" t="str">
        <f t="shared" ref="H501:H561" si="186">+IF(OR(AND(E501=""),(G501="")),"",E501*G501)</f>
        <v/>
      </c>
      <c r="I501" s="12"/>
    </row>
    <row r="502" spans="1:9" s="23" customFormat="1" ht="30" x14ac:dyDescent="0.2">
      <c r="A502" s="81"/>
      <c r="B502" s="56" t="s">
        <v>637</v>
      </c>
      <c r="C502" s="37">
        <v>0</v>
      </c>
      <c r="D502" s="20">
        <v>0</v>
      </c>
      <c r="E502" s="41" t="str">
        <f t="shared" si="184"/>
        <v/>
      </c>
      <c r="F502" s="41" t="str">
        <f t="shared" si="185"/>
        <v/>
      </c>
      <c r="G502" s="22" t="str">
        <f t="shared" si="183"/>
        <v xml:space="preserve"> </v>
      </c>
      <c r="H502" s="57" t="str">
        <f t="shared" si="186"/>
        <v/>
      </c>
      <c r="I502" s="12"/>
    </row>
    <row r="503" spans="1:9" s="23" customFormat="1" ht="30" x14ac:dyDescent="0.2">
      <c r="A503" s="81"/>
      <c r="B503" s="56" t="s">
        <v>277</v>
      </c>
      <c r="C503" s="37">
        <v>0</v>
      </c>
      <c r="D503" s="20">
        <v>0</v>
      </c>
      <c r="E503" s="41" t="str">
        <f t="shared" si="184"/>
        <v/>
      </c>
      <c r="F503" s="41" t="str">
        <f t="shared" si="185"/>
        <v/>
      </c>
      <c r="G503" s="22" t="str">
        <f t="shared" si="183"/>
        <v xml:space="preserve"> </v>
      </c>
      <c r="H503" s="57" t="str">
        <f t="shared" si="186"/>
        <v/>
      </c>
      <c r="I503" s="12"/>
    </row>
    <row r="504" spans="1:9" s="23" customFormat="1" ht="30" x14ac:dyDescent="0.2">
      <c r="A504" s="81"/>
      <c r="B504" s="56" t="s">
        <v>121</v>
      </c>
      <c r="C504" s="37">
        <v>0</v>
      </c>
      <c r="D504" s="20">
        <v>0</v>
      </c>
      <c r="E504" s="41" t="str">
        <f t="shared" si="184"/>
        <v/>
      </c>
      <c r="F504" s="41" t="str">
        <f t="shared" si="185"/>
        <v/>
      </c>
      <c r="G504" s="22" t="str">
        <f t="shared" si="183"/>
        <v xml:space="preserve"> </v>
      </c>
      <c r="H504" s="57" t="str">
        <f t="shared" si="186"/>
        <v/>
      </c>
      <c r="I504" s="12"/>
    </row>
    <row r="505" spans="1:9" s="23" customFormat="1" ht="30" x14ac:dyDescent="0.2">
      <c r="A505" s="81"/>
      <c r="B505" s="56" t="s">
        <v>122</v>
      </c>
      <c r="C505" s="37">
        <v>0</v>
      </c>
      <c r="D505" s="20">
        <v>0</v>
      </c>
      <c r="E505" s="41" t="str">
        <f t="shared" si="184"/>
        <v/>
      </c>
      <c r="F505" s="41" t="str">
        <f t="shared" si="185"/>
        <v/>
      </c>
      <c r="G505" s="22" t="str">
        <f t="shared" si="183"/>
        <v xml:space="preserve"> </v>
      </c>
      <c r="H505" s="57" t="str">
        <f t="shared" si="186"/>
        <v/>
      </c>
      <c r="I505" s="12"/>
    </row>
    <row r="506" spans="1:9" s="23" customFormat="1" ht="15" x14ac:dyDescent="0.2">
      <c r="A506" s="81"/>
      <c r="B506" s="56" t="s">
        <v>278</v>
      </c>
      <c r="C506" s="37">
        <v>0</v>
      </c>
      <c r="D506" s="20">
        <v>0</v>
      </c>
      <c r="E506" s="41" t="str">
        <f t="shared" si="184"/>
        <v/>
      </c>
      <c r="F506" s="41" t="str">
        <f t="shared" si="185"/>
        <v/>
      </c>
      <c r="G506" s="22" t="str">
        <f t="shared" si="183"/>
        <v xml:space="preserve"> </v>
      </c>
      <c r="H506" s="57" t="str">
        <f t="shared" si="186"/>
        <v/>
      </c>
      <c r="I506" s="12"/>
    </row>
    <row r="507" spans="1:9" s="23" customFormat="1" ht="30" x14ac:dyDescent="0.2">
      <c r="A507" s="81"/>
      <c r="B507" s="56" t="s">
        <v>279</v>
      </c>
      <c r="C507" s="37">
        <v>0</v>
      </c>
      <c r="D507" s="20">
        <v>0</v>
      </c>
      <c r="E507" s="41" t="str">
        <f t="shared" si="184"/>
        <v/>
      </c>
      <c r="F507" s="41" t="str">
        <f t="shared" si="185"/>
        <v/>
      </c>
      <c r="G507" s="22" t="str">
        <f t="shared" si="183"/>
        <v xml:space="preserve"> </v>
      </c>
      <c r="H507" s="57" t="str">
        <f t="shared" si="186"/>
        <v/>
      </c>
      <c r="I507" s="12"/>
    </row>
    <row r="508" spans="1:9" s="23" customFormat="1" ht="30" x14ac:dyDescent="0.2">
      <c r="A508" s="81"/>
      <c r="B508" s="56" t="s">
        <v>280</v>
      </c>
      <c r="C508" s="37">
        <v>0</v>
      </c>
      <c r="D508" s="20">
        <v>1</v>
      </c>
      <c r="E508" s="41" t="str">
        <f t="shared" si="184"/>
        <v/>
      </c>
      <c r="F508" s="41">
        <f t="shared" si="185"/>
        <v>3.8880248833592535E-4</v>
      </c>
      <c r="G508" s="22">
        <f t="shared" si="183"/>
        <v>1</v>
      </c>
      <c r="H508" s="57" t="str">
        <f t="shared" si="186"/>
        <v/>
      </c>
      <c r="I508" s="12"/>
    </row>
    <row r="509" spans="1:9" s="23" customFormat="1" ht="30" x14ac:dyDescent="0.2">
      <c r="A509" s="81"/>
      <c r="B509" s="56" t="s">
        <v>119</v>
      </c>
      <c r="C509" s="37">
        <v>0</v>
      </c>
      <c r="D509" s="20">
        <v>0</v>
      </c>
      <c r="E509" s="41" t="str">
        <f t="shared" si="184"/>
        <v/>
      </c>
      <c r="F509" s="41" t="str">
        <f t="shared" si="185"/>
        <v/>
      </c>
      <c r="G509" s="22" t="str">
        <f t="shared" si="183"/>
        <v xml:space="preserve"> </v>
      </c>
      <c r="H509" s="57" t="str">
        <f t="shared" si="186"/>
        <v/>
      </c>
      <c r="I509" s="12"/>
    </row>
    <row r="510" spans="1:9" s="23" customFormat="1" ht="30" x14ac:dyDescent="0.2">
      <c r="A510" s="81"/>
      <c r="B510" s="56" t="s">
        <v>281</v>
      </c>
      <c r="C510" s="37">
        <v>0</v>
      </c>
      <c r="D510" s="20">
        <v>0</v>
      </c>
      <c r="E510" s="41" t="str">
        <f t="shared" si="184"/>
        <v/>
      </c>
      <c r="F510" s="41" t="str">
        <f t="shared" si="185"/>
        <v/>
      </c>
      <c r="G510" s="22" t="str">
        <f t="shared" si="183"/>
        <v xml:space="preserve"> </v>
      </c>
      <c r="H510" s="57" t="str">
        <f t="shared" si="186"/>
        <v/>
      </c>
      <c r="I510" s="12"/>
    </row>
    <row r="511" spans="1:9" s="23" customFormat="1" ht="30" x14ac:dyDescent="0.2">
      <c r="A511" s="81"/>
      <c r="B511" s="56" t="s">
        <v>282</v>
      </c>
      <c r="C511" s="37">
        <v>0</v>
      </c>
      <c r="D511" s="20">
        <v>0</v>
      </c>
      <c r="E511" s="41" t="str">
        <f t="shared" si="184"/>
        <v/>
      </c>
      <c r="F511" s="41" t="str">
        <f t="shared" si="185"/>
        <v/>
      </c>
      <c r="G511" s="22" t="str">
        <f t="shared" si="183"/>
        <v xml:space="preserve"> 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7">
        <v>0</v>
      </c>
      <c r="D512" s="20">
        <v>0</v>
      </c>
      <c r="E512" s="41" t="str">
        <f t="shared" si="184"/>
        <v/>
      </c>
      <c r="F512" s="41" t="str">
        <f t="shared" si="185"/>
        <v/>
      </c>
      <c r="G512" s="22" t="str">
        <f t="shared" si="183"/>
        <v xml:space="preserve"> </v>
      </c>
      <c r="H512" s="57" t="str">
        <f t="shared" si="186"/>
        <v/>
      </c>
      <c r="I512" s="12"/>
    </row>
    <row r="513" spans="1:9" s="23" customFormat="1" ht="30" x14ac:dyDescent="0.2">
      <c r="A513" s="81"/>
      <c r="B513" s="56" t="s">
        <v>284</v>
      </c>
      <c r="C513" s="37">
        <v>0</v>
      </c>
      <c r="D513" s="20">
        <v>0</v>
      </c>
      <c r="E513" s="41" t="str">
        <f t="shared" si="184"/>
        <v/>
      </c>
      <c r="F513" s="41" t="str">
        <f t="shared" si="185"/>
        <v/>
      </c>
      <c r="G513" s="22" t="str">
        <f t="shared" si="183"/>
        <v xml:space="preserve"> </v>
      </c>
      <c r="H513" s="57" t="str">
        <f t="shared" si="186"/>
        <v/>
      </c>
      <c r="I513" s="12"/>
    </row>
    <row r="514" spans="1:9" s="23" customFormat="1" ht="30" x14ac:dyDescent="0.2">
      <c r="A514" s="81"/>
      <c r="B514" s="56" t="s">
        <v>117</v>
      </c>
      <c r="C514" s="37">
        <v>0</v>
      </c>
      <c r="D514" s="20">
        <v>0</v>
      </c>
      <c r="E514" s="41" t="str">
        <f t="shared" si="184"/>
        <v/>
      </c>
      <c r="F514" s="41" t="str">
        <f t="shared" si="185"/>
        <v/>
      </c>
      <c r="G514" s="22" t="str">
        <f t="shared" si="183"/>
        <v xml:space="preserve"> </v>
      </c>
      <c r="H514" s="57" t="str">
        <f t="shared" si="186"/>
        <v/>
      </c>
      <c r="I514" s="12"/>
    </row>
    <row r="515" spans="1:9" s="23" customFormat="1" ht="30" x14ac:dyDescent="0.2">
      <c r="A515" s="81"/>
      <c r="B515" s="56" t="s">
        <v>285</v>
      </c>
      <c r="C515" s="37">
        <v>0</v>
      </c>
      <c r="D515" s="20">
        <v>0</v>
      </c>
      <c r="E515" s="41" t="str">
        <f t="shared" si="184"/>
        <v/>
      </c>
      <c r="F515" s="41" t="str">
        <f t="shared" si="185"/>
        <v/>
      </c>
      <c r="G515" s="22" t="str">
        <f t="shared" si="183"/>
        <v xml:space="preserve"> </v>
      </c>
      <c r="H515" s="57" t="str">
        <f t="shared" si="186"/>
        <v/>
      </c>
      <c r="I515" s="12"/>
    </row>
    <row r="516" spans="1:9" s="23" customFormat="1" ht="15" customHeight="1" x14ac:dyDescent="0.2">
      <c r="A516" s="81"/>
      <c r="B516" s="56" t="s">
        <v>286</v>
      </c>
      <c r="C516" s="37">
        <v>0</v>
      </c>
      <c r="D516" s="20">
        <v>0</v>
      </c>
      <c r="E516" s="41" t="str">
        <f t="shared" si="184"/>
        <v/>
      </c>
      <c r="F516" s="41" t="str">
        <f t="shared" si="185"/>
        <v/>
      </c>
      <c r="G516" s="22" t="str">
        <f t="shared" si="183"/>
        <v xml:space="preserve"> </v>
      </c>
      <c r="H516" s="57" t="str">
        <f t="shared" si="186"/>
        <v/>
      </c>
      <c r="I516" s="12"/>
    </row>
    <row r="517" spans="1:9" s="23" customFormat="1" ht="30" x14ac:dyDescent="0.2">
      <c r="A517" s="81"/>
      <c r="B517" s="56" t="s">
        <v>483</v>
      </c>
      <c r="C517" s="37">
        <v>0</v>
      </c>
      <c r="D517" s="20">
        <v>0</v>
      </c>
      <c r="E517" s="41" t="str">
        <f t="shared" si="184"/>
        <v/>
      </c>
      <c r="F517" s="41" t="str">
        <f t="shared" si="185"/>
        <v/>
      </c>
      <c r="G517" s="22" t="str">
        <f t="shared" si="183"/>
        <v xml:space="preserve"> </v>
      </c>
      <c r="H517" s="57" t="str">
        <f t="shared" si="186"/>
        <v/>
      </c>
      <c r="I517" s="12"/>
    </row>
    <row r="518" spans="1:9" s="23" customFormat="1" ht="15" x14ac:dyDescent="0.2">
      <c r="A518" s="81"/>
      <c r="B518" s="56" t="s">
        <v>125</v>
      </c>
      <c r="C518" s="37">
        <v>0</v>
      </c>
      <c r="D518" s="20">
        <v>0</v>
      </c>
      <c r="E518" s="41" t="str">
        <f t="shared" si="184"/>
        <v/>
      </c>
      <c r="F518" s="41" t="str">
        <f t="shared" si="185"/>
        <v/>
      </c>
      <c r="G518" s="22" t="str">
        <f t="shared" si="183"/>
        <v xml:space="preserve"> </v>
      </c>
      <c r="H518" s="57" t="str">
        <f t="shared" si="186"/>
        <v/>
      </c>
      <c r="I518" s="12"/>
    </row>
    <row r="519" spans="1:9" s="23" customFormat="1" ht="15" x14ac:dyDescent="0.2">
      <c r="A519" s="81"/>
      <c r="B519" s="56" t="s">
        <v>484</v>
      </c>
      <c r="C519" s="37">
        <v>1</v>
      </c>
      <c r="D519" s="20">
        <v>0</v>
      </c>
      <c r="E519" s="41">
        <f t="shared" si="184"/>
        <v>4.965243296921549E-4</v>
      </c>
      <c r="F519" s="41" t="str">
        <f t="shared" si="185"/>
        <v/>
      </c>
      <c r="G519" s="22">
        <f t="shared" si="183"/>
        <v>-1</v>
      </c>
      <c r="H519" s="57">
        <f t="shared" si="186"/>
        <v>-4.965243296921549E-4</v>
      </c>
      <c r="I519" s="12"/>
    </row>
    <row r="520" spans="1:9" s="23" customFormat="1" ht="15" x14ac:dyDescent="0.2">
      <c r="A520" s="81"/>
      <c r="B520" s="56" t="s">
        <v>118</v>
      </c>
      <c r="C520" s="37">
        <v>46</v>
      </c>
      <c r="D520" s="20">
        <v>18</v>
      </c>
      <c r="E520" s="41">
        <f t="shared" si="184"/>
        <v>2.2840119165839126E-2</v>
      </c>
      <c r="F520" s="41">
        <f t="shared" si="185"/>
        <v>6.9984447900466561E-3</v>
      </c>
      <c r="G520" s="22">
        <f t="shared" si="183"/>
        <v>-0.60869565217391308</v>
      </c>
      <c r="H520" s="57">
        <f t="shared" si="186"/>
        <v>-1.3902681231380339E-2</v>
      </c>
      <c r="I520" s="12"/>
    </row>
    <row r="521" spans="1:9" s="23" customFormat="1" ht="45" x14ac:dyDescent="0.2">
      <c r="A521" s="81"/>
      <c r="B521" s="56" t="s">
        <v>287</v>
      </c>
      <c r="C521" s="37">
        <v>0</v>
      </c>
      <c r="D521" s="20">
        <v>0</v>
      </c>
      <c r="E521" s="41" t="str">
        <f t="shared" si="184"/>
        <v/>
      </c>
      <c r="F521" s="41" t="str">
        <f t="shared" si="185"/>
        <v/>
      </c>
      <c r="G521" s="22" t="str">
        <f t="shared" si="183"/>
        <v xml:space="preserve"> </v>
      </c>
      <c r="H521" s="57" t="str">
        <f t="shared" si="186"/>
        <v/>
      </c>
      <c r="I521" s="12"/>
    </row>
    <row r="522" spans="1:9" s="23" customFormat="1" ht="15" x14ac:dyDescent="0.2">
      <c r="A522" s="81"/>
      <c r="B522" s="56" t="s">
        <v>120</v>
      </c>
      <c r="C522" s="37">
        <v>0</v>
      </c>
      <c r="D522" s="20">
        <v>0</v>
      </c>
      <c r="E522" s="41" t="str">
        <f t="shared" si="184"/>
        <v/>
      </c>
      <c r="F522" s="41" t="str">
        <f t="shared" si="185"/>
        <v/>
      </c>
      <c r="G522" s="22" t="str">
        <f t="shared" si="183"/>
        <v xml:space="preserve"> </v>
      </c>
      <c r="H522" s="57" t="str">
        <f t="shared" si="186"/>
        <v/>
      </c>
      <c r="I522" s="12"/>
    </row>
    <row r="523" spans="1:9" s="23" customFormat="1" ht="30" x14ac:dyDescent="0.2">
      <c r="A523" s="81"/>
      <c r="B523" s="56" t="s">
        <v>288</v>
      </c>
      <c r="C523" s="37">
        <v>0</v>
      </c>
      <c r="D523" s="20">
        <v>0</v>
      </c>
      <c r="E523" s="41" t="str">
        <f t="shared" si="184"/>
        <v/>
      </c>
      <c r="F523" s="41" t="str">
        <f t="shared" si="185"/>
        <v/>
      </c>
      <c r="G523" s="22" t="str">
        <f t="shared" si="183"/>
        <v xml:space="preserve"> </v>
      </c>
      <c r="H523" s="57" t="str">
        <f t="shared" si="186"/>
        <v/>
      </c>
      <c r="I523" s="12"/>
    </row>
    <row r="524" spans="1:9" s="23" customFormat="1" ht="30" x14ac:dyDescent="0.2">
      <c r="A524" s="81"/>
      <c r="B524" s="56" t="s">
        <v>289</v>
      </c>
      <c r="C524" s="37">
        <v>0</v>
      </c>
      <c r="D524" s="20">
        <v>0</v>
      </c>
      <c r="E524" s="41" t="str">
        <f t="shared" si="184"/>
        <v/>
      </c>
      <c r="F524" s="41" t="str">
        <f t="shared" si="185"/>
        <v/>
      </c>
      <c r="G524" s="22" t="str">
        <f t="shared" si="183"/>
        <v xml:space="preserve"> </v>
      </c>
      <c r="H524" s="57" t="str">
        <f t="shared" si="186"/>
        <v/>
      </c>
      <c r="I524" s="12"/>
    </row>
    <row r="525" spans="1:9" s="23" customFormat="1" ht="15" x14ac:dyDescent="0.2">
      <c r="A525" s="81"/>
      <c r="B525" s="56" t="s">
        <v>112</v>
      </c>
      <c r="C525" s="37">
        <v>0</v>
      </c>
      <c r="D525" s="20">
        <v>2</v>
      </c>
      <c r="E525" s="41" t="str">
        <f t="shared" si="184"/>
        <v/>
      </c>
      <c r="F525" s="41">
        <f t="shared" si="185"/>
        <v>7.776049766718507E-4</v>
      </c>
      <c r="G525" s="22">
        <f t="shared" si="183"/>
        <v>1</v>
      </c>
      <c r="H525" s="57" t="str">
        <f t="shared" si="186"/>
        <v/>
      </c>
      <c r="I525" s="12"/>
    </row>
    <row r="526" spans="1:9" s="23" customFormat="1" ht="30" x14ac:dyDescent="0.2">
      <c r="A526" s="81"/>
      <c r="B526" s="56" t="s">
        <v>485</v>
      </c>
      <c r="C526" s="37">
        <v>0</v>
      </c>
      <c r="D526" s="20">
        <v>0</v>
      </c>
      <c r="E526" s="41" t="str">
        <f t="shared" si="184"/>
        <v/>
      </c>
      <c r="F526" s="41" t="str">
        <f t="shared" si="185"/>
        <v/>
      </c>
      <c r="G526" s="22" t="str">
        <f t="shared" si="183"/>
        <v xml:space="preserve"> </v>
      </c>
      <c r="H526" s="57" t="str">
        <f t="shared" si="186"/>
        <v/>
      </c>
      <c r="I526" s="12"/>
    </row>
    <row r="527" spans="1:9" s="23" customFormat="1" ht="30" x14ac:dyDescent="0.2">
      <c r="A527" s="81"/>
      <c r="B527" s="56" t="s">
        <v>290</v>
      </c>
      <c r="C527" s="37">
        <v>0</v>
      </c>
      <c r="D527" s="20">
        <v>0</v>
      </c>
      <c r="E527" s="41" t="str">
        <f t="shared" si="184"/>
        <v/>
      </c>
      <c r="F527" s="41" t="str">
        <f t="shared" si="185"/>
        <v/>
      </c>
      <c r="G527" s="22" t="str">
        <f t="shared" si="183"/>
        <v xml:space="preserve"> </v>
      </c>
      <c r="H527" s="57" t="str">
        <f t="shared" si="186"/>
        <v/>
      </c>
      <c r="I527" s="12"/>
    </row>
    <row r="528" spans="1:9" s="23" customFormat="1" ht="15" x14ac:dyDescent="0.2">
      <c r="A528" s="81"/>
      <c r="B528" s="56" t="s">
        <v>291</v>
      </c>
      <c r="C528" s="37">
        <v>0</v>
      </c>
      <c r="D528" s="20">
        <v>0</v>
      </c>
      <c r="E528" s="41" t="str">
        <f t="shared" si="184"/>
        <v/>
      </c>
      <c r="F528" s="41" t="str">
        <f t="shared" si="185"/>
        <v/>
      </c>
      <c r="G528" s="22" t="str">
        <f t="shared" si="183"/>
        <v xml:space="preserve"> </v>
      </c>
      <c r="H528" s="57" t="str">
        <f t="shared" si="186"/>
        <v/>
      </c>
      <c r="I528" s="12"/>
    </row>
    <row r="529" spans="1:9" s="23" customFormat="1" ht="15" x14ac:dyDescent="0.2">
      <c r="A529" s="81"/>
      <c r="B529" s="56" t="s">
        <v>638</v>
      </c>
      <c r="C529" s="37">
        <v>0</v>
      </c>
      <c r="D529" s="20">
        <v>0</v>
      </c>
      <c r="E529" s="41" t="str">
        <f t="shared" si="184"/>
        <v/>
      </c>
      <c r="F529" s="41" t="str">
        <f t="shared" si="185"/>
        <v/>
      </c>
      <c r="G529" s="22" t="str">
        <f t="shared" si="183"/>
        <v xml:space="preserve"> </v>
      </c>
      <c r="H529" s="57" t="str">
        <f t="shared" si="186"/>
        <v/>
      </c>
      <c r="I529" s="12"/>
    </row>
    <row r="530" spans="1:9" s="23" customFormat="1" ht="15" x14ac:dyDescent="0.2">
      <c r="A530" s="81"/>
      <c r="B530" s="56" t="s">
        <v>486</v>
      </c>
      <c r="C530" s="37">
        <v>1</v>
      </c>
      <c r="D530" s="20">
        <v>0</v>
      </c>
      <c r="E530" s="41">
        <f t="shared" si="184"/>
        <v>4.965243296921549E-4</v>
      </c>
      <c r="F530" s="41" t="str">
        <f t="shared" si="185"/>
        <v/>
      </c>
      <c r="G530" s="22">
        <f t="shared" si="183"/>
        <v>-1</v>
      </c>
      <c r="H530" s="57">
        <f t="shared" si="186"/>
        <v>-4.965243296921549E-4</v>
      </c>
      <c r="I530" s="12"/>
    </row>
    <row r="531" spans="1:9" s="23" customFormat="1" ht="30" x14ac:dyDescent="0.2">
      <c r="A531" s="81"/>
      <c r="B531" s="56" t="s">
        <v>292</v>
      </c>
      <c r="C531" s="37">
        <v>0</v>
      </c>
      <c r="D531" s="20">
        <v>0</v>
      </c>
      <c r="E531" s="41" t="str">
        <f t="shared" si="184"/>
        <v/>
      </c>
      <c r="F531" s="41" t="str">
        <f t="shared" si="185"/>
        <v/>
      </c>
      <c r="G531" s="22" t="str">
        <f t="shared" si="183"/>
        <v xml:space="preserve"> </v>
      </c>
      <c r="H531" s="57" t="str">
        <f t="shared" si="186"/>
        <v/>
      </c>
      <c r="I531" s="12"/>
    </row>
    <row r="532" spans="1:9" s="23" customFormat="1" ht="45" x14ac:dyDescent="0.2">
      <c r="A532" s="81"/>
      <c r="B532" s="56" t="s">
        <v>293</v>
      </c>
      <c r="C532" s="37">
        <v>0</v>
      </c>
      <c r="D532" s="20">
        <v>1</v>
      </c>
      <c r="E532" s="41" t="str">
        <f t="shared" si="184"/>
        <v/>
      </c>
      <c r="F532" s="41">
        <f t="shared" si="185"/>
        <v>3.8880248833592535E-4</v>
      </c>
      <c r="G532" s="22">
        <f t="shared" si="183"/>
        <v>1</v>
      </c>
      <c r="H532" s="57" t="str">
        <f t="shared" si="186"/>
        <v/>
      </c>
      <c r="I532" s="12"/>
    </row>
    <row r="533" spans="1:9" s="23" customFormat="1" ht="30" x14ac:dyDescent="0.2">
      <c r="A533" s="81"/>
      <c r="B533" s="56" t="s">
        <v>294</v>
      </c>
      <c r="C533" s="37">
        <v>0</v>
      </c>
      <c r="D533" s="20">
        <v>0</v>
      </c>
      <c r="E533" s="41" t="str">
        <f t="shared" si="184"/>
        <v/>
      </c>
      <c r="F533" s="41" t="str">
        <f t="shared" si="185"/>
        <v/>
      </c>
      <c r="G533" s="22" t="str">
        <f t="shared" si="183"/>
        <v xml:space="preserve"> </v>
      </c>
      <c r="H533" s="57" t="str">
        <f t="shared" si="186"/>
        <v/>
      </c>
      <c r="I533" s="12"/>
    </row>
    <row r="534" spans="1:9" s="23" customFormat="1" ht="30" x14ac:dyDescent="0.2">
      <c r="A534" s="81"/>
      <c r="B534" s="56" t="s">
        <v>114</v>
      </c>
      <c r="C534" s="37">
        <v>0</v>
      </c>
      <c r="D534" s="20">
        <v>0</v>
      </c>
      <c r="E534" s="41" t="str">
        <f t="shared" si="184"/>
        <v/>
      </c>
      <c r="F534" s="41" t="str">
        <f t="shared" si="185"/>
        <v/>
      </c>
      <c r="G534" s="22" t="str">
        <f t="shared" si="183"/>
        <v xml:space="preserve"> </v>
      </c>
      <c r="H534" s="57" t="str">
        <f t="shared" si="186"/>
        <v/>
      </c>
      <c r="I534" s="12"/>
    </row>
    <row r="535" spans="1:9" s="23" customFormat="1" ht="45" x14ac:dyDescent="0.2">
      <c r="A535" s="81"/>
      <c r="B535" s="56" t="s">
        <v>295</v>
      </c>
      <c r="C535" s="37">
        <v>0</v>
      </c>
      <c r="D535" s="20">
        <v>0</v>
      </c>
      <c r="E535" s="41" t="str">
        <f t="shared" si="184"/>
        <v/>
      </c>
      <c r="F535" s="41" t="str">
        <f t="shared" si="185"/>
        <v/>
      </c>
      <c r="G535" s="22" t="str">
        <f t="shared" si="183"/>
        <v xml:space="preserve"> </v>
      </c>
      <c r="H535" s="57" t="str">
        <f t="shared" si="186"/>
        <v/>
      </c>
      <c r="I535" s="12"/>
    </row>
    <row r="536" spans="1:9" s="23" customFormat="1" ht="15" x14ac:dyDescent="0.2">
      <c r="A536" s="81"/>
      <c r="B536" s="56" t="s">
        <v>123</v>
      </c>
      <c r="C536" s="37">
        <v>0</v>
      </c>
      <c r="D536" s="20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7">
        <v>0</v>
      </c>
      <c r="D537" s="20">
        <v>0</v>
      </c>
      <c r="E537" s="41" t="str">
        <f t="shared" si="184"/>
        <v/>
      </c>
      <c r="F537" s="41" t="str">
        <f t="shared" si="185"/>
        <v/>
      </c>
      <c r="G537" s="22" t="str">
        <f t="shared" si="183"/>
        <v xml:space="preserve"> </v>
      </c>
      <c r="H537" s="57" t="str">
        <f t="shared" si="186"/>
        <v/>
      </c>
      <c r="I537" s="12"/>
    </row>
    <row r="538" spans="1:9" s="23" customFormat="1" ht="15" x14ac:dyDescent="0.2">
      <c r="A538" s="81"/>
      <c r="B538" s="56" t="s">
        <v>115</v>
      </c>
      <c r="C538" s="37">
        <v>0</v>
      </c>
      <c r="D538" s="20">
        <v>0</v>
      </c>
      <c r="E538" s="41" t="str">
        <f t="shared" si="184"/>
        <v/>
      </c>
      <c r="F538" s="41" t="str">
        <f t="shared" si="185"/>
        <v/>
      </c>
      <c r="G538" s="22" t="str">
        <f t="shared" si="183"/>
        <v xml:space="preserve"> </v>
      </c>
      <c r="H538" s="57" t="str">
        <f t="shared" si="186"/>
        <v/>
      </c>
      <c r="I538" s="12"/>
    </row>
    <row r="539" spans="1:9" s="23" customFormat="1" ht="30" x14ac:dyDescent="0.2">
      <c r="A539" s="81"/>
      <c r="B539" s="56" t="s">
        <v>296</v>
      </c>
      <c r="C539" s="37">
        <v>0</v>
      </c>
      <c r="D539" s="20">
        <v>0</v>
      </c>
      <c r="E539" s="41" t="str">
        <f t="shared" si="184"/>
        <v/>
      </c>
      <c r="F539" s="41" t="str">
        <f t="shared" si="185"/>
        <v/>
      </c>
      <c r="G539" s="22" t="str">
        <f t="shared" si="183"/>
        <v xml:space="preserve"> </v>
      </c>
      <c r="H539" s="57" t="str">
        <f t="shared" si="186"/>
        <v/>
      </c>
      <c r="I539" s="12"/>
    </row>
    <row r="540" spans="1:9" s="23" customFormat="1" ht="30" x14ac:dyDescent="0.2">
      <c r="A540" s="81"/>
      <c r="B540" s="56" t="s">
        <v>639</v>
      </c>
      <c r="C540" s="37">
        <v>0</v>
      </c>
      <c r="D540" s="20">
        <v>0</v>
      </c>
      <c r="E540" s="41" t="str">
        <f t="shared" si="184"/>
        <v/>
      </c>
      <c r="F540" s="41" t="str">
        <f t="shared" si="185"/>
        <v/>
      </c>
      <c r="G540" s="22" t="str">
        <f t="shared" si="183"/>
        <v xml:space="preserve"> </v>
      </c>
      <c r="H540" s="57" t="str">
        <f t="shared" si="186"/>
        <v/>
      </c>
      <c r="I540" s="12"/>
    </row>
    <row r="541" spans="1:9" s="23" customFormat="1" ht="15" x14ac:dyDescent="0.2">
      <c r="A541" s="81"/>
      <c r="B541" s="56" t="s">
        <v>124</v>
      </c>
      <c r="C541" s="37">
        <v>0</v>
      </c>
      <c r="D541" s="20">
        <v>0</v>
      </c>
      <c r="E541" s="41" t="str">
        <f t="shared" si="184"/>
        <v/>
      </c>
      <c r="F541" s="41" t="str">
        <f t="shared" si="185"/>
        <v/>
      </c>
      <c r="G541" s="22" t="str">
        <f t="shared" si="183"/>
        <v xml:space="preserve"> </v>
      </c>
      <c r="H541" s="57" t="str">
        <f t="shared" si="186"/>
        <v/>
      </c>
      <c r="I541" s="12"/>
    </row>
    <row r="542" spans="1:9" s="23" customFormat="1" ht="15" x14ac:dyDescent="0.2">
      <c r="A542" s="81"/>
      <c r="B542" s="56" t="s">
        <v>487</v>
      </c>
      <c r="C542" s="37">
        <v>0</v>
      </c>
      <c r="D542" s="20">
        <v>0</v>
      </c>
      <c r="E542" s="41" t="str">
        <f t="shared" si="184"/>
        <v/>
      </c>
      <c r="F542" s="41" t="str">
        <f t="shared" si="185"/>
        <v/>
      </c>
      <c r="G542" s="22" t="str">
        <f t="shared" si="183"/>
        <v xml:space="preserve"> </v>
      </c>
      <c r="H542" s="57" t="str">
        <f t="shared" si="186"/>
        <v/>
      </c>
      <c r="I542" s="12"/>
    </row>
    <row r="543" spans="1:9" s="23" customFormat="1" ht="15" x14ac:dyDescent="0.2">
      <c r="A543" s="81"/>
      <c r="B543" s="56" t="s">
        <v>536</v>
      </c>
      <c r="C543" s="37">
        <v>12</v>
      </c>
      <c r="D543" s="20">
        <v>14</v>
      </c>
      <c r="E543" s="41">
        <f t="shared" si="184"/>
        <v>5.9582919563058593E-3</v>
      </c>
      <c r="F543" s="41">
        <f t="shared" si="185"/>
        <v>5.4432348367029551E-3</v>
      </c>
      <c r="G543" s="22">
        <f t="shared" si="183"/>
        <v>0.16666666666666666</v>
      </c>
      <c r="H543" s="57">
        <f t="shared" si="186"/>
        <v>9.930486593843098E-4</v>
      </c>
      <c r="I543" s="12"/>
    </row>
    <row r="544" spans="1:9" s="23" customFormat="1" ht="15" x14ac:dyDescent="0.2">
      <c r="A544" s="81"/>
      <c r="B544" s="56" t="s">
        <v>131</v>
      </c>
      <c r="C544" s="37">
        <v>0</v>
      </c>
      <c r="D544" s="20">
        <v>2</v>
      </c>
      <c r="E544" s="41" t="str">
        <f t="shared" si="184"/>
        <v/>
      </c>
      <c r="F544" s="41">
        <f t="shared" si="185"/>
        <v>7.776049766718507E-4</v>
      </c>
      <c r="G544" s="22">
        <f t="shared" si="183"/>
        <v>1</v>
      </c>
      <c r="H544" s="57" t="str">
        <f t="shared" si="186"/>
        <v/>
      </c>
      <c r="I544" s="12"/>
    </row>
    <row r="545" spans="1:9" s="23" customFormat="1" ht="30" x14ac:dyDescent="0.2">
      <c r="A545" s="81"/>
      <c r="B545" s="56" t="s">
        <v>488</v>
      </c>
      <c r="C545" s="37">
        <v>0</v>
      </c>
      <c r="D545" s="20">
        <v>0</v>
      </c>
      <c r="E545" s="41" t="str">
        <f t="shared" si="184"/>
        <v/>
      </c>
      <c r="F545" s="41" t="str">
        <f t="shared" si="185"/>
        <v/>
      </c>
      <c r="G545" s="22" t="str">
        <f t="shared" si="183"/>
        <v xml:space="preserve"> </v>
      </c>
      <c r="H545" s="57" t="str">
        <f t="shared" si="186"/>
        <v/>
      </c>
      <c r="I545" s="12"/>
    </row>
    <row r="546" spans="1:9" s="23" customFormat="1" ht="15" x14ac:dyDescent="0.2">
      <c r="A546" s="81"/>
      <c r="B546" s="56" t="s">
        <v>129</v>
      </c>
      <c r="C546" s="37">
        <v>0</v>
      </c>
      <c r="D546" s="20">
        <v>0</v>
      </c>
      <c r="E546" s="41" t="str">
        <f t="shared" si="184"/>
        <v/>
      </c>
      <c r="F546" s="41" t="str">
        <f t="shared" si="185"/>
        <v/>
      </c>
      <c r="G546" s="22" t="str">
        <f t="shared" si="183"/>
        <v xml:space="preserve"> </v>
      </c>
      <c r="H546" s="57" t="str">
        <f t="shared" si="186"/>
        <v/>
      </c>
      <c r="I546" s="12"/>
    </row>
    <row r="547" spans="1:9" s="23" customFormat="1" ht="15" x14ac:dyDescent="0.2">
      <c r="A547" s="81"/>
      <c r="B547" s="56" t="s">
        <v>327</v>
      </c>
      <c r="C547" s="37">
        <v>1</v>
      </c>
      <c r="D547" s="20">
        <v>2</v>
      </c>
      <c r="E547" s="41">
        <f t="shared" si="184"/>
        <v>4.965243296921549E-4</v>
      </c>
      <c r="F547" s="41">
        <f t="shared" si="185"/>
        <v>7.776049766718507E-4</v>
      </c>
      <c r="G547" s="22">
        <f t="shared" si="183"/>
        <v>1</v>
      </c>
      <c r="H547" s="57">
        <f t="shared" si="186"/>
        <v>4.965243296921549E-4</v>
      </c>
      <c r="I547" s="12"/>
    </row>
    <row r="548" spans="1:9" s="23" customFormat="1" ht="15" x14ac:dyDescent="0.2">
      <c r="A548" s="81"/>
      <c r="B548" s="56" t="s">
        <v>328</v>
      </c>
      <c r="C548" s="37">
        <v>1</v>
      </c>
      <c r="D548" s="20">
        <v>0</v>
      </c>
      <c r="E548" s="41">
        <f t="shared" si="184"/>
        <v>4.965243296921549E-4</v>
      </c>
      <c r="F548" s="41" t="str">
        <f t="shared" si="185"/>
        <v/>
      </c>
      <c r="G548" s="22">
        <f t="shared" si="183"/>
        <v>-1</v>
      </c>
      <c r="H548" s="57">
        <f t="shared" si="186"/>
        <v>-4.965243296921549E-4</v>
      </c>
      <c r="I548" s="12"/>
    </row>
    <row r="549" spans="1:9" s="23" customFormat="1" ht="15" x14ac:dyDescent="0.2">
      <c r="A549" s="81"/>
      <c r="B549" s="56" t="s">
        <v>604</v>
      </c>
      <c r="C549" s="37">
        <v>0</v>
      </c>
      <c r="D549" s="20">
        <v>0</v>
      </c>
      <c r="E549" s="41" t="str">
        <f t="shared" si="184"/>
        <v/>
      </c>
      <c r="F549" s="41" t="str">
        <f t="shared" si="185"/>
        <v/>
      </c>
      <c r="G549" s="22" t="str">
        <f t="shared" si="183"/>
        <v xml:space="preserve"> </v>
      </c>
      <c r="H549" s="57" t="str">
        <f t="shared" si="186"/>
        <v/>
      </c>
      <c r="I549" s="12"/>
    </row>
    <row r="550" spans="1:9" s="23" customFormat="1" ht="15" x14ac:dyDescent="0.2">
      <c r="A550" s="81"/>
      <c r="B550" s="56" t="s">
        <v>133</v>
      </c>
      <c r="C550" s="37">
        <v>0</v>
      </c>
      <c r="D550" s="20">
        <v>0</v>
      </c>
      <c r="E550" s="41" t="str">
        <f t="shared" si="184"/>
        <v/>
      </c>
      <c r="F550" s="41" t="str">
        <f t="shared" si="185"/>
        <v/>
      </c>
      <c r="G550" s="22" t="str">
        <f t="shared" si="183"/>
        <v xml:space="preserve"> </v>
      </c>
      <c r="H550" s="57" t="str">
        <f t="shared" si="186"/>
        <v/>
      </c>
      <c r="I550" s="12"/>
    </row>
    <row r="551" spans="1:9" s="23" customFormat="1" ht="15" x14ac:dyDescent="0.2">
      <c r="A551" s="81"/>
      <c r="B551" s="56" t="s">
        <v>329</v>
      </c>
      <c r="C551" s="37">
        <v>2</v>
      </c>
      <c r="D551" s="20">
        <v>1</v>
      </c>
      <c r="E551" s="41">
        <f t="shared" si="184"/>
        <v>9.930486593843098E-4</v>
      </c>
      <c r="F551" s="41">
        <f t="shared" si="185"/>
        <v>3.8880248833592535E-4</v>
      </c>
      <c r="G551" s="22">
        <f t="shared" si="183"/>
        <v>-0.5</v>
      </c>
      <c r="H551" s="57">
        <f t="shared" si="186"/>
        <v>-4.965243296921549E-4</v>
      </c>
      <c r="I551" s="12"/>
    </row>
    <row r="552" spans="1:9" s="23" customFormat="1" ht="15" x14ac:dyDescent="0.2">
      <c r="A552" s="81"/>
      <c r="B552" s="56" t="s">
        <v>137</v>
      </c>
      <c r="C552" s="37">
        <v>0</v>
      </c>
      <c r="D552" s="20">
        <v>0</v>
      </c>
      <c r="E552" s="41" t="str">
        <f t="shared" si="184"/>
        <v/>
      </c>
      <c r="F552" s="41" t="str">
        <f t="shared" si="185"/>
        <v/>
      </c>
      <c r="G552" s="22" t="str">
        <f t="shared" si="183"/>
        <v xml:space="preserve"> </v>
      </c>
      <c r="H552" s="57" t="str">
        <f t="shared" si="186"/>
        <v/>
      </c>
      <c r="I552" s="12"/>
    </row>
    <row r="553" spans="1:9" s="23" customFormat="1" ht="15" x14ac:dyDescent="0.2">
      <c r="A553" s="81"/>
      <c r="B553" s="56" t="s">
        <v>130</v>
      </c>
      <c r="C553" s="37">
        <v>0</v>
      </c>
      <c r="D553" s="20">
        <v>2</v>
      </c>
      <c r="E553" s="41" t="str">
        <f t="shared" si="184"/>
        <v/>
      </c>
      <c r="F553" s="41">
        <f t="shared" si="185"/>
        <v>7.776049766718507E-4</v>
      </c>
      <c r="G553" s="22">
        <f t="shared" si="183"/>
        <v>1</v>
      </c>
      <c r="H553" s="57" t="str">
        <f t="shared" si="186"/>
        <v/>
      </c>
      <c r="I553" s="12"/>
    </row>
    <row r="554" spans="1:9" s="23" customFormat="1" ht="15" x14ac:dyDescent="0.2">
      <c r="A554" s="81"/>
      <c r="B554" s="56" t="s">
        <v>297</v>
      </c>
      <c r="C554" s="37">
        <v>0</v>
      </c>
      <c r="D554" s="20">
        <v>0</v>
      </c>
      <c r="E554" s="41" t="str">
        <f t="shared" si="184"/>
        <v/>
      </c>
      <c r="F554" s="41" t="str">
        <f t="shared" si="185"/>
        <v/>
      </c>
      <c r="G554" s="22" t="str">
        <f t="shared" si="183"/>
        <v xml:space="preserve"> </v>
      </c>
      <c r="H554" s="57" t="str">
        <f t="shared" si="186"/>
        <v/>
      </c>
      <c r="I554" s="12"/>
    </row>
    <row r="555" spans="1:9" s="23" customFormat="1" ht="15" x14ac:dyDescent="0.2">
      <c r="A555" s="81"/>
      <c r="B555" s="56" t="s">
        <v>126</v>
      </c>
      <c r="C555" s="37">
        <v>0</v>
      </c>
      <c r="D555" s="20">
        <v>0</v>
      </c>
      <c r="E555" s="41" t="str">
        <f t="shared" si="184"/>
        <v/>
      </c>
      <c r="F555" s="41" t="str">
        <f t="shared" si="185"/>
        <v/>
      </c>
      <c r="G555" s="22" t="str">
        <f t="shared" si="183"/>
        <v xml:space="preserve"> </v>
      </c>
      <c r="H555" s="57" t="str">
        <f t="shared" si="186"/>
        <v/>
      </c>
      <c r="I555" s="12"/>
    </row>
    <row r="556" spans="1:9" s="23" customFormat="1" ht="15" x14ac:dyDescent="0.2">
      <c r="A556" s="81"/>
      <c r="B556" s="56" t="s">
        <v>139</v>
      </c>
      <c r="C556" s="37">
        <v>0</v>
      </c>
      <c r="D556" s="20">
        <v>1</v>
      </c>
      <c r="E556" s="41" t="str">
        <f t="shared" si="184"/>
        <v/>
      </c>
      <c r="F556" s="41">
        <f t="shared" si="185"/>
        <v>3.8880248833592535E-4</v>
      </c>
      <c r="G556" s="22">
        <f t="shared" si="183"/>
        <v>1</v>
      </c>
      <c r="H556" s="57" t="str">
        <f t="shared" si="186"/>
        <v/>
      </c>
      <c r="I556" s="12"/>
    </row>
    <row r="557" spans="1:9" s="23" customFormat="1" ht="30" x14ac:dyDescent="0.2">
      <c r="A557" s="81"/>
      <c r="B557" s="56" t="s">
        <v>298</v>
      </c>
      <c r="C557" s="37">
        <v>0</v>
      </c>
      <c r="D557" s="20">
        <v>0</v>
      </c>
      <c r="E557" s="41" t="str">
        <f t="shared" si="184"/>
        <v/>
      </c>
      <c r="F557" s="41" t="str">
        <f t="shared" si="185"/>
        <v/>
      </c>
      <c r="G557" s="22" t="str">
        <f t="shared" si="183"/>
        <v xml:space="preserve"> </v>
      </c>
      <c r="H557" s="57" t="str">
        <f t="shared" si="186"/>
        <v/>
      </c>
      <c r="I557" s="12"/>
    </row>
    <row r="558" spans="1:9" s="23" customFormat="1" ht="30" x14ac:dyDescent="0.2">
      <c r="A558" s="81"/>
      <c r="B558" s="56" t="s">
        <v>299</v>
      </c>
      <c r="C558" s="37">
        <v>0</v>
      </c>
      <c r="D558" s="20">
        <v>0</v>
      </c>
      <c r="E558" s="41" t="str">
        <f t="shared" si="184"/>
        <v/>
      </c>
      <c r="F558" s="41" t="str">
        <f t="shared" si="185"/>
        <v/>
      </c>
      <c r="G558" s="22" t="str">
        <f t="shared" si="183"/>
        <v xml:space="preserve"> </v>
      </c>
      <c r="H558" s="57" t="str">
        <f t="shared" si="186"/>
        <v/>
      </c>
      <c r="I558" s="12"/>
    </row>
    <row r="559" spans="1:9" s="23" customFormat="1" ht="15" x14ac:dyDescent="0.2">
      <c r="A559" s="81"/>
      <c r="B559" s="56" t="s">
        <v>624</v>
      </c>
      <c r="C559" s="37">
        <v>0</v>
      </c>
      <c r="D559" s="20">
        <v>0</v>
      </c>
      <c r="E559" s="41" t="str">
        <f t="shared" ref="E559" si="187">+IF(C559=0,"",C559/C$355)</f>
        <v/>
      </c>
      <c r="F559" s="41" t="str">
        <f t="shared" ref="F559" si="188">+IF(D559=0,"",D559/D$355)</f>
        <v/>
      </c>
      <c r="G559" s="41" t="str">
        <f t="shared" ref="G559" si="189">+IF(AND(C559=0,D559=0)," ",IF(C559=0,1,IF(D559=0,-1,(D559-C559)/C559)))</f>
        <v xml:space="preserve"> </v>
      </c>
      <c r="H559" s="57" t="str">
        <f t="shared" ref="H559" si="190">+IF(OR(AND(E559=""),(G559="")),"",E559*G559)</f>
        <v/>
      </c>
      <c r="I559" s="12"/>
    </row>
    <row r="560" spans="1:9" s="23" customFormat="1" ht="15" x14ac:dyDescent="0.2">
      <c r="A560" s="81"/>
      <c r="B560" s="56" t="s">
        <v>300</v>
      </c>
      <c r="C560" s="37">
        <v>0</v>
      </c>
      <c r="D560" s="20">
        <v>0</v>
      </c>
      <c r="E560" s="41" t="str">
        <f t="shared" si="184"/>
        <v/>
      </c>
      <c r="F560" s="41" t="str">
        <f t="shared" si="185"/>
        <v/>
      </c>
      <c r="G560" s="22" t="str">
        <f t="shared" si="183"/>
        <v xml:space="preserve"> </v>
      </c>
      <c r="H560" s="57" t="str">
        <f t="shared" si="186"/>
        <v/>
      </c>
      <c r="I560" s="12"/>
    </row>
    <row r="561" spans="1:9" s="23" customFormat="1" ht="30" x14ac:dyDescent="0.2">
      <c r="A561" s="81"/>
      <c r="B561" s="56" t="s">
        <v>489</v>
      </c>
      <c r="C561" s="37">
        <v>0</v>
      </c>
      <c r="D561" s="20">
        <v>0</v>
      </c>
      <c r="E561" s="41" t="str">
        <f t="shared" si="184"/>
        <v/>
      </c>
      <c r="F561" s="41" t="str">
        <f t="shared" si="185"/>
        <v/>
      </c>
      <c r="G561" s="22" t="str">
        <f t="shared" si="183"/>
        <v xml:space="preserve"> </v>
      </c>
      <c r="H561" s="57" t="str">
        <f t="shared" si="186"/>
        <v/>
      </c>
      <c r="I561" s="12"/>
    </row>
    <row r="562" spans="1:9" s="23" customFormat="1" ht="15" x14ac:dyDescent="0.2">
      <c r="A562" s="81"/>
      <c r="B562" s="56" t="s">
        <v>136</v>
      </c>
      <c r="C562" s="37">
        <v>0</v>
      </c>
      <c r="D562" s="20">
        <v>0</v>
      </c>
      <c r="E562" s="41" t="str">
        <f t="shared" ref="E562:E584" si="191">+IF(C562=0,"",C562/C$355)</f>
        <v/>
      </c>
      <c r="F562" s="41" t="str">
        <f t="shared" ref="F562:F584" si="192">+IF(D562=0,"",D562/D$355)</f>
        <v/>
      </c>
      <c r="G562" s="22" t="str">
        <f t="shared" si="183"/>
        <v xml:space="preserve"> </v>
      </c>
      <c r="H562" s="57" t="str">
        <f t="shared" ref="H562:H584" si="193">+IF(OR(AND(E562=""),(G562="")),"",E562*G562)</f>
        <v/>
      </c>
      <c r="I562" s="12"/>
    </row>
    <row r="563" spans="1:9" s="23" customFormat="1" ht="15" x14ac:dyDescent="0.2">
      <c r="A563" s="81"/>
      <c r="B563" s="56" t="s">
        <v>301</v>
      </c>
      <c r="C563" s="37">
        <v>5</v>
      </c>
      <c r="D563" s="20">
        <v>4</v>
      </c>
      <c r="E563" s="41">
        <f t="shared" si="191"/>
        <v>2.4826216484607746E-3</v>
      </c>
      <c r="F563" s="41">
        <f t="shared" si="192"/>
        <v>1.5552099533437014E-3</v>
      </c>
      <c r="G563" s="22">
        <f t="shared" si="183"/>
        <v>-0.2</v>
      </c>
      <c r="H563" s="57">
        <f t="shared" si="193"/>
        <v>-4.965243296921549E-4</v>
      </c>
      <c r="I563" s="12"/>
    </row>
    <row r="564" spans="1:9" s="23" customFormat="1" ht="30" x14ac:dyDescent="0.2">
      <c r="A564" s="81"/>
      <c r="B564" s="56" t="s">
        <v>302</v>
      </c>
      <c r="C564" s="37">
        <v>1</v>
      </c>
      <c r="D564" s="20">
        <v>0</v>
      </c>
      <c r="E564" s="41">
        <f t="shared" si="191"/>
        <v>4.965243296921549E-4</v>
      </c>
      <c r="F564" s="41" t="str">
        <f t="shared" si="192"/>
        <v/>
      </c>
      <c r="G564" s="22">
        <f t="shared" ref="G564:G584" si="194">+IF(AND(C564=0,D564=0)," ",IF(C564=0,1,IF(D564=0,-1,(D564-C564)/C564)))</f>
        <v>-1</v>
      </c>
      <c r="H564" s="57">
        <f t="shared" si="193"/>
        <v>-4.965243296921549E-4</v>
      </c>
      <c r="I564" s="12"/>
    </row>
    <row r="565" spans="1:9" s="23" customFormat="1" ht="15" x14ac:dyDescent="0.2">
      <c r="A565" s="81"/>
      <c r="B565" s="56" t="s">
        <v>303</v>
      </c>
      <c r="C565" s="37">
        <v>0</v>
      </c>
      <c r="D565" s="20">
        <v>0</v>
      </c>
      <c r="E565" s="41" t="str">
        <f t="shared" si="191"/>
        <v/>
      </c>
      <c r="F565" s="41" t="str">
        <f t="shared" si="192"/>
        <v/>
      </c>
      <c r="G565" s="22" t="str">
        <f t="shared" si="194"/>
        <v xml:space="preserve"> </v>
      </c>
      <c r="H565" s="57" t="str">
        <f t="shared" si="193"/>
        <v/>
      </c>
      <c r="I565" s="12"/>
    </row>
    <row r="566" spans="1:9" s="23" customFormat="1" ht="15" x14ac:dyDescent="0.2">
      <c r="A566" s="81"/>
      <c r="B566" s="56" t="s">
        <v>132</v>
      </c>
      <c r="C566" s="37">
        <v>0</v>
      </c>
      <c r="D566" s="20">
        <v>0</v>
      </c>
      <c r="E566" s="41" t="str">
        <f t="shared" si="191"/>
        <v/>
      </c>
      <c r="F566" s="41" t="str">
        <f t="shared" si="192"/>
        <v/>
      </c>
      <c r="G566" s="22" t="str">
        <f t="shared" si="194"/>
        <v xml:space="preserve"> </v>
      </c>
      <c r="H566" s="57" t="str">
        <f t="shared" si="193"/>
        <v/>
      </c>
      <c r="I566" s="12"/>
    </row>
    <row r="567" spans="1:9" s="23" customFormat="1" ht="15" x14ac:dyDescent="0.2">
      <c r="A567" s="81"/>
      <c r="B567" s="56" t="s">
        <v>134</v>
      </c>
      <c r="C567" s="37">
        <v>0</v>
      </c>
      <c r="D567" s="20">
        <v>0</v>
      </c>
      <c r="E567" s="41" t="str">
        <f t="shared" si="191"/>
        <v/>
      </c>
      <c r="F567" s="41" t="str">
        <f t="shared" si="192"/>
        <v/>
      </c>
      <c r="G567" s="22" t="str">
        <f t="shared" si="194"/>
        <v xml:space="preserve"> </v>
      </c>
      <c r="H567" s="57" t="str">
        <f t="shared" si="193"/>
        <v/>
      </c>
      <c r="I567" s="12"/>
    </row>
    <row r="568" spans="1:9" s="23" customFormat="1" ht="15" x14ac:dyDescent="0.2">
      <c r="A568" s="81"/>
      <c r="B568" s="56" t="s">
        <v>304</v>
      </c>
      <c r="C568" s="37">
        <v>21</v>
      </c>
      <c r="D568" s="20">
        <v>14</v>
      </c>
      <c r="E568" s="41">
        <f t="shared" si="191"/>
        <v>1.0427010923535254E-2</v>
      </c>
      <c r="F568" s="41">
        <f t="shared" si="192"/>
        <v>5.4432348367029551E-3</v>
      </c>
      <c r="G568" s="22">
        <f t="shared" si="194"/>
        <v>-0.33333333333333331</v>
      </c>
      <c r="H568" s="57">
        <f t="shared" si="193"/>
        <v>-3.4756703078450846E-3</v>
      </c>
      <c r="I568" s="12"/>
    </row>
    <row r="569" spans="1:9" s="23" customFormat="1" ht="30" x14ac:dyDescent="0.2">
      <c r="A569" s="81"/>
      <c r="B569" s="56" t="s">
        <v>138</v>
      </c>
      <c r="C569" s="37">
        <v>1</v>
      </c>
      <c r="D569" s="20">
        <v>36</v>
      </c>
      <c r="E569" s="41">
        <f t="shared" si="191"/>
        <v>4.965243296921549E-4</v>
      </c>
      <c r="F569" s="41">
        <f t="shared" si="192"/>
        <v>1.3996889580093312E-2</v>
      </c>
      <c r="G569" s="22">
        <f t="shared" si="194"/>
        <v>35</v>
      </c>
      <c r="H569" s="57">
        <f t="shared" si="193"/>
        <v>1.7378351539225421E-2</v>
      </c>
      <c r="I569" s="12"/>
    </row>
    <row r="570" spans="1:9" s="23" customFormat="1" ht="15" x14ac:dyDescent="0.2">
      <c r="A570" s="81"/>
      <c r="B570" s="56" t="s">
        <v>305</v>
      </c>
      <c r="C570" s="37">
        <v>13</v>
      </c>
      <c r="D570" s="20">
        <v>24</v>
      </c>
      <c r="E570" s="41">
        <f t="shared" si="191"/>
        <v>6.4548162859980138E-3</v>
      </c>
      <c r="F570" s="41">
        <f t="shared" si="192"/>
        <v>9.3312597200622092E-3</v>
      </c>
      <c r="G570" s="22">
        <f t="shared" si="194"/>
        <v>0.84615384615384615</v>
      </c>
      <c r="H570" s="57">
        <f t="shared" si="193"/>
        <v>5.4617676266137038E-3</v>
      </c>
      <c r="I570" s="12"/>
    </row>
    <row r="571" spans="1:9" s="23" customFormat="1" ht="15" x14ac:dyDescent="0.2">
      <c r="A571" s="81"/>
      <c r="B571" s="56" t="s">
        <v>531</v>
      </c>
      <c r="C571" s="37">
        <v>0</v>
      </c>
      <c r="D571" s="20">
        <v>1</v>
      </c>
      <c r="E571" s="41" t="str">
        <f t="shared" si="191"/>
        <v/>
      </c>
      <c r="F571" s="41">
        <f t="shared" si="192"/>
        <v>3.8880248833592535E-4</v>
      </c>
      <c r="G571" s="22">
        <f t="shared" si="194"/>
        <v>1</v>
      </c>
      <c r="H571" s="57" t="str">
        <f t="shared" si="193"/>
        <v/>
      </c>
      <c r="I571" s="12"/>
    </row>
    <row r="572" spans="1:9" s="23" customFormat="1" ht="15" x14ac:dyDescent="0.2">
      <c r="A572" s="81"/>
      <c r="B572" s="56" t="s">
        <v>127</v>
      </c>
      <c r="C572" s="37">
        <v>0</v>
      </c>
      <c r="D572" s="20">
        <v>0</v>
      </c>
      <c r="E572" s="41" t="str">
        <f t="shared" si="191"/>
        <v/>
      </c>
      <c r="F572" s="41" t="str">
        <f t="shared" si="192"/>
        <v/>
      </c>
      <c r="G572" s="22" t="str">
        <f t="shared" si="194"/>
        <v xml:space="preserve"> </v>
      </c>
      <c r="H572" s="57" t="str">
        <f t="shared" si="193"/>
        <v/>
      </c>
      <c r="I572" s="12"/>
    </row>
    <row r="573" spans="1:9" s="23" customFormat="1" ht="15" x14ac:dyDescent="0.2">
      <c r="A573" s="81"/>
      <c r="B573" s="56" t="s">
        <v>306</v>
      </c>
      <c r="C573" s="37">
        <v>0</v>
      </c>
      <c r="D573" s="20">
        <v>0</v>
      </c>
      <c r="E573" s="41" t="str">
        <f t="shared" si="191"/>
        <v/>
      </c>
      <c r="F573" s="41" t="str">
        <f t="shared" si="192"/>
        <v/>
      </c>
      <c r="G573" s="22" t="str">
        <f t="shared" si="194"/>
        <v xml:space="preserve"> </v>
      </c>
      <c r="H573" s="57" t="str">
        <f t="shared" si="193"/>
        <v/>
      </c>
      <c r="I573" s="12"/>
    </row>
    <row r="574" spans="1:9" s="23" customFormat="1" ht="15" x14ac:dyDescent="0.2">
      <c r="A574" s="81"/>
      <c r="B574" s="56" t="s">
        <v>307</v>
      </c>
      <c r="C574" s="37">
        <v>0</v>
      </c>
      <c r="D574" s="20">
        <v>0</v>
      </c>
      <c r="E574" s="41" t="str">
        <f t="shared" si="191"/>
        <v/>
      </c>
      <c r="F574" s="41" t="str">
        <f t="shared" si="192"/>
        <v/>
      </c>
      <c r="G574" s="22" t="str">
        <f t="shared" si="194"/>
        <v xml:space="preserve"> </v>
      </c>
      <c r="H574" s="57" t="str">
        <f t="shared" si="193"/>
        <v/>
      </c>
      <c r="I574" s="12"/>
    </row>
    <row r="575" spans="1:9" s="23" customFormat="1" ht="15" x14ac:dyDescent="0.2">
      <c r="A575" s="81"/>
      <c r="B575" s="56" t="s">
        <v>490</v>
      </c>
      <c r="C575" s="37">
        <v>0</v>
      </c>
      <c r="D575" s="20">
        <v>0</v>
      </c>
      <c r="E575" s="41" t="str">
        <f t="shared" si="191"/>
        <v/>
      </c>
      <c r="F575" s="41" t="str">
        <f t="shared" si="192"/>
        <v/>
      </c>
      <c r="G575" s="22" t="str">
        <f t="shared" si="194"/>
        <v xml:space="preserve"> </v>
      </c>
      <c r="H575" s="57" t="str">
        <f t="shared" si="193"/>
        <v/>
      </c>
      <c r="I575" s="12"/>
    </row>
    <row r="576" spans="1:9" s="23" customFormat="1" ht="15" x14ac:dyDescent="0.2">
      <c r="A576" s="81"/>
      <c r="B576" s="56" t="s">
        <v>128</v>
      </c>
      <c r="C576" s="37">
        <v>0</v>
      </c>
      <c r="D576" s="20">
        <v>1</v>
      </c>
      <c r="E576" s="41" t="str">
        <f t="shared" si="191"/>
        <v/>
      </c>
      <c r="F576" s="41">
        <f t="shared" si="192"/>
        <v>3.8880248833592535E-4</v>
      </c>
      <c r="G576" s="22">
        <f t="shared" si="194"/>
        <v>1</v>
      </c>
      <c r="H576" s="57" t="str">
        <f t="shared" si="193"/>
        <v/>
      </c>
      <c r="I576" s="12"/>
    </row>
    <row r="577" spans="1:9" s="23" customFormat="1" ht="15" x14ac:dyDescent="0.2">
      <c r="A577" s="81"/>
      <c r="B577" s="56" t="s">
        <v>135</v>
      </c>
      <c r="C577" s="37">
        <v>0</v>
      </c>
      <c r="D577" s="20">
        <v>0</v>
      </c>
      <c r="E577" s="41" t="str">
        <f t="shared" si="191"/>
        <v/>
      </c>
      <c r="F577" s="41" t="str">
        <f t="shared" si="192"/>
        <v/>
      </c>
      <c r="G577" s="22" t="str">
        <f t="shared" si="194"/>
        <v xml:space="preserve"> </v>
      </c>
      <c r="H577" s="57" t="str">
        <f t="shared" si="193"/>
        <v/>
      </c>
      <c r="I577" s="12"/>
    </row>
    <row r="578" spans="1:9" s="23" customFormat="1" ht="15" x14ac:dyDescent="0.2">
      <c r="A578" s="81"/>
      <c r="B578" s="56" t="s">
        <v>491</v>
      </c>
      <c r="C578" s="37">
        <v>1</v>
      </c>
      <c r="D578" s="20">
        <v>0</v>
      </c>
      <c r="E578" s="41">
        <f t="shared" si="191"/>
        <v>4.965243296921549E-4</v>
      </c>
      <c r="F578" s="41" t="str">
        <f t="shared" si="192"/>
        <v/>
      </c>
      <c r="G578" s="22">
        <f t="shared" si="194"/>
        <v>-1</v>
      </c>
      <c r="H578" s="57">
        <f t="shared" si="193"/>
        <v>-4.965243296921549E-4</v>
      </c>
      <c r="I578" s="12"/>
    </row>
    <row r="579" spans="1:9" s="23" customFormat="1" ht="30" x14ac:dyDescent="0.2">
      <c r="A579" s="81"/>
      <c r="B579" s="56" t="s">
        <v>308</v>
      </c>
      <c r="C579" s="37">
        <v>0</v>
      </c>
      <c r="D579" s="20">
        <v>0</v>
      </c>
      <c r="E579" s="41" t="str">
        <f t="shared" si="191"/>
        <v/>
      </c>
      <c r="F579" s="41" t="str">
        <f t="shared" si="192"/>
        <v/>
      </c>
      <c r="G579" s="22" t="str">
        <f t="shared" si="194"/>
        <v xml:space="preserve"> </v>
      </c>
      <c r="H579" s="57" t="str">
        <f t="shared" si="193"/>
        <v/>
      </c>
      <c r="I579" s="12"/>
    </row>
    <row r="580" spans="1:9" s="23" customFormat="1" ht="14.25" customHeight="1" x14ac:dyDescent="0.2">
      <c r="A580" s="81"/>
      <c r="B580" s="56" t="s">
        <v>309</v>
      </c>
      <c r="C580" s="37">
        <v>0</v>
      </c>
      <c r="D580" s="20">
        <v>0</v>
      </c>
      <c r="E580" s="41" t="str">
        <f t="shared" si="191"/>
        <v/>
      </c>
      <c r="F580" s="41" t="str">
        <f t="shared" si="192"/>
        <v/>
      </c>
      <c r="G580" s="22" t="str">
        <f t="shared" si="194"/>
        <v xml:space="preserve"> </v>
      </c>
      <c r="H580" s="57" t="str">
        <f t="shared" si="193"/>
        <v/>
      </c>
      <c r="I580" s="12"/>
    </row>
    <row r="581" spans="1:9" s="43" customFormat="1" ht="15" x14ac:dyDescent="0.2">
      <c r="A581" s="81"/>
      <c r="B581" s="56" t="s">
        <v>310</v>
      </c>
      <c r="C581" s="37">
        <v>0</v>
      </c>
      <c r="D581" s="20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7">
        <v>0</v>
      </c>
      <c r="D582" s="20">
        <v>0</v>
      </c>
      <c r="E582" s="41" t="str">
        <f t="shared" si="191"/>
        <v/>
      </c>
      <c r="F582" s="41" t="str">
        <f t="shared" si="192"/>
        <v/>
      </c>
      <c r="G582" s="22" t="str">
        <f t="shared" si="194"/>
        <v xml:space="preserve"> </v>
      </c>
      <c r="H582" s="57" t="str">
        <f t="shared" si="193"/>
        <v/>
      </c>
      <c r="I582" s="12"/>
    </row>
    <row r="583" spans="1:9" s="23" customFormat="1" ht="30" x14ac:dyDescent="0.2">
      <c r="A583" s="81"/>
      <c r="B583" s="56" t="s">
        <v>492</v>
      </c>
      <c r="C583" s="37">
        <v>0</v>
      </c>
      <c r="D583" s="20">
        <v>0</v>
      </c>
      <c r="E583" s="41" t="str">
        <f t="shared" si="191"/>
        <v/>
      </c>
      <c r="F583" s="41" t="str">
        <f t="shared" si="192"/>
        <v/>
      </c>
      <c r="G583" s="22" t="str">
        <f t="shared" si="194"/>
        <v xml:space="preserve"> </v>
      </c>
      <c r="H583" s="57" t="str">
        <f t="shared" si="193"/>
        <v/>
      </c>
      <c r="I583" s="12"/>
    </row>
    <row r="584" spans="1:9" s="23" customFormat="1" ht="30.75" thickBot="1" x14ac:dyDescent="0.25">
      <c r="A584" s="81"/>
      <c r="B584" s="58" t="s">
        <v>493</v>
      </c>
      <c r="C584" s="59">
        <v>0</v>
      </c>
      <c r="D584" s="89">
        <v>0</v>
      </c>
      <c r="E584" s="61" t="str">
        <f t="shared" si="191"/>
        <v/>
      </c>
      <c r="F584" s="61" t="str">
        <f t="shared" si="192"/>
        <v/>
      </c>
      <c r="G584" s="83" t="str">
        <f t="shared" si="194"/>
        <v xml:space="preserve"> </v>
      </c>
      <c r="H584" s="62" t="str">
        <f t="shared" si="193"/>
        <v/>
      </c>
      <c r="I584" s="12"/>
    </row>
    <row r="585" spans="1:9" s="12" customFormat="1" x14ac:dyDescent="0.2">
      <c r="A585" s="86"/>
      <c r="B585" s="18"/>
      <c r="C585" s="18"/>
      <c r="D585" s="18"/>
      <c r="H585" s="19"/>
    </row>
    <row r="586" spans="1:9" s="12" customFormat="1" x14ac:dyDescent="0.2">
      <c r="A586" s="86"/>
      <c r="B586" s="18"/>
      <c r="C586" s="18"/>
      <c r="D586" s="18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3">
        <f>SUM(C591:C617)</f>
        <v>4230</v>
      </c>
      <c r="D590" s="14">
        <f>SUM(D591:D617)</f>
        <v>5384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0.27281323877068558</v>
      </c>
      <c r="H590" s="48">
        <f>+IF(OR(AND(E590=""),(G590="")),"",E590*G590)</f>
        <v>0.27281323877068558</v>
      </c>
    </row>
    <row r="591" spans="1:9" s="23" customFormat="1" ht="15" x14ac:dyDescent="0.2">
      <c r="A591" s="81"/>
      <c r="B591" s="56" t="s">
        <v>312</v>
      </c>
      <c r="C591" s="37">
        <v>0</v>
      </c>
      <c r="D591" s="20">
        <v>1</v>
      </c>
      <c r="E591" s="41" t="str">
        <f>+IF(C591=0,"",C591/C$590)</f>
        <v/>
      </c>
      <c r="F591" s="41">
        <f>+IF(D591=0,"",D591/D$590)</f>
        <v>1.8573551263001485E-4</v>
      </c>
      <c r="G591" s="22">
        <f t="shared" ref="G591:G617" si="195">+IF(AND(C591=0,D591=0)," ",IF(C591=0,1,IF(D591=0,-1,(D591-C591)/C591)))</f>
        <v>1</v>
      </c>
      <c r="H591" s="57" t="str">
        <f>+IF(OR(AND(E591=""),(G591="")),"",E591*G591)</f>
        <v/>
      </c>
      <c r="I591" s="12"/>
    </row>
    <row r="592" spans="1:9" s="23" customFormat="1" ht="15" x14ac:dyDescent="0.2">
      <c r="A592" s="81"/>
      <c r="B592" s="56" t="s">
        <v>140</v>
      </c>
      <c r="C592" s="37">
        <v>2</v>
      </c>
      <c r="D592" s="20">
        <v>0</v>
      </c>
      <c r="E592" s="41">
        <f t="shared" ref="E592:E617" si="196">+IF(C592=0,"",C592/C$590)</f>
        <v>4.7281323877068556E-4</v>
      </c>
      <c r="F592" s="41" t="str">
        <f t="shared" ref="F592:F617" si="197">+IF(D592=0,"",D592/D$590)</f>
        <v/>
      </c>
      <c r="G592" s="22">
        <f t="shared" si="195"/>
        <v>-1</v>
      </c>
      <c r="H592" s="57">
        <f t="shared" ref="H592:H617" si="198">+IF(OR(AND(E592=""),(G592="")),"",E592*G592)</f>
        <v>-4.7281323877068556E-4</v>
      </c>
      <c r="I592" s="12"/>
    </row>
    <row r="593" spans="1:9" s="23" customFormat="1" ht="30" x14ac:dyDescent="0.2">
      <c r="A593" s="81"/>
      <c r="B593" s="56" t="s">
        <v>574</v>
      </c>
      <c r="C593" s="37">
        <v>17</v>
      </c>
      <c r="D593" s="20">
        <v>28</v>
      </c>
      <c r="E593" s="41">
        <f t="shared" si="196"/>
        <v>4.0189125295508272E-3</v>
      </c>
      <c r="F593" s="41">
        <f t="shared" si="197"/>
        <v>5.2005943536404158E-3</v>
      </c>
      <c r="G593" s="22">
        <f t="shared" si="195"/>
        <v>0.6470588235294118</v>
      </c>
      <c r="H593" s="57">
        <f t="shared" si="198"/>
        <v>2.6004728132387705E-3</v>
      </c>
      <c r="I593" s="12"/>
    </row>
    <row r="594" spans="1:9" s="23" customFormat="1" ht="15" x14ac:dyDescent="0.2">
      <c r="A594" s="81"/>
      <c r="B594" s="56" t="s">
        <v>313</v>
      </c>
      <c r="C594" s="37">
        <v>5</v>
      </c>
      <c r="D594" s="20">
        <v>21</v>
      </c>
      <c r="E594" s="41">
        <f t="shared" si="196"/>
        <v>1.1820330969267139E-3</v>
      </c>
      <c r="F594" s="41">
        <f t="shared" si="197"/>
        <v>3.9004457652303121E-3</v>
      </c>
      <c r="G594" s="22">
        <f t="shared" si="195"/>
        <v>3.2</v>
      </c>
      <c r="H594" s="57">
        <f t="shared" si="198"/>
        <v>3.7825059101654849E-3</v>
      </c>
      <c r="I594" s="12"/>
    </row>
    <row r="595" spans="1:9" s="23" customFormat="1" ht="15" x14ac:dyDescent="0.2">
      <c r="A595" s="81"/>
      <c r="B595" s="56" t="s">
        <v>141</v>
      </c>
      <c r="C595" s="37">
        <v>0</v>
      </c>
      <c r="D595" s="20">
        <v>0</v>
      </c>
      <c r="E595" s="41" t="str">
        <f t="shared" si="196"/>
        <v/>
      </c>
      <c r="F595" s="41" t="str">
        <f t="shared" si="197"/>
        <v/>
      </c>
      <c r="G595" s="22" t="str">
        <f t="shared" si="195"/>
        <v xml:space="preserve"> </v>
      </c>
      <c r="H595" s="57" t="str">
        <f t="shared" si="198"/>
        <v/>
      </c>
      <c r="I595" s="12"/>
    </row>
    <row r="596" spans="1:9" s="23" customFormat="1" ht="15" x14ac:dyDescent="0.2">
      <c r="A596" s="81"/>
      <c r="B596" s="56" t="s">
        <v>640</v>
      </c>
      <c r="C596" s="37">
        <v>0</v>
      </c>
      <c r="D596" s="20">
        <v>0</v>
      </c>
      <c r="E596" s="41" t="str">
        <f t="shared" si="196"/>
        <v/>
      </c>
      <c r="F596" s="41" t="str">
        <f t="shared" si="197"/>
        <v/>
      </c>
      <c r="G596" s="22" t="str">
        <f t="shared" si="195"/>
        <v xml:space="preserve"> </v>
      </c>
      <c r="H596" s="57" t="str">
        <f t="shared" si="198"/>
        <v/>
      </c>
      <c r="I596" s="12"/>
    </row>
    <row r="597" spans="1:9" s="23" customFormat="1" ht="15" x14ac:dyDescent="0.2">
      <c r="A597" s="81"/>
      <c r="B597" s="56" t="s">
        <v>142</v>
      </c>
      <c r="C597" s="37">
        <v>0</v>
      </c>
      <c r="D597" s="20">
        <v>0</v>
      </c>
      <c r="E597" s="41" t="str">
        <f t="shared" si="196"/>
        <v/>
      </c>
      <c r="F597" s="41" t="str">
        <f t="shared" si="197"/>
        <v/>
      </c>
      <c r="G597" s="22" t="str">
        <f t="shared" si="195"/>
        <v xml:space="preserve"> </v>
      </c>
      <c r="H597" s="57" t="str">
        <f t="shared" si="198"/>
        <v/>
      </c>
      <c r="I597" s="12"/>
    </row>
    <row r="598" spans="1:9" s="23" customFormat="1" ht="15" x14ac:dyDescent="0.2">
      <c r="A598" s="81"/>
      <c r="B598" s="56" t="s">
        <v>314</v>
      </c>
      <c r="C598" s="37">
        <v>0</v>
      </c>
      <c r="D598" s="20">
        <v>1</v>
      </c>
      <c r="E598" s="41" t="str">
        <f t="shared" si="196"/>
        <v/>
      </c>
      <c r="F598" s="41">
        <f t="shared" si="197"/>
        <v>1.8573551263001485E-4</v>
      </c>
      <c r="G598" s="22">
        <f t="shared" si="195"/>
        <v>1</v>
      </c>
      <c r="H598" s="57" t="str">
        <f t="shared" si="198"/>
        <v/>
      </c>
      <c r="I598" s="12"/>
    </row>
    <row r="599" spans="1:9" s="23" customFormat="1" ht="15" x14ac:dyDescent="0.2">
      <c r="A599" s="81"/>
      <c r="B599" s="56" t="s">
        <v>315</v>
      </c>
      <c r="C599" s="37">
        <v>0</v>
      </c>
      <c r="D599" s="20">
        <v>0</v>
      </c>
      <c r="E599" s="41" t="str">
        <f t="shared" si="196"/>
        <v/>
      </c>
      <c r="F599" s="41" t="str">
        <f t="shared" si="197"/>
        <v/>
      </c>
      <c r="G599" s="22" t="str">
        <f t="shared" si="195"/>
        <v xml:space="preserve"> </v>
      </c>
      <c r="H599" s="57" t="str">
        <f t="shared" si="198"/>
        <v/>
      </c>
      <c r="I599" s="12"/>
    </row>
    <row r="600" spans="1:9" s="23" customFormat="1" ht="30" x14ac:dyDescent="0.2">
      <c r="A600" s="81"/>
      <c r="B600" s="56" t="s">
        <v>494</v>
      </c>
      <c r="C600" s="37">
        <v>0</v>
      </c>
      <c r="D600" s="20">
        <v>0</v>
      </c>
      <c r="E600" s="41" t="str">
        <f t="shared" si="196"/>
        <v/>
      </c>
      <c r="F600" s="41" t="str">
        <f t="shared" si="197"/>
        <v/>
      </c>
      <c r="G600" s="22" t="str">
        <f t="shared" si="195"/>
        <v xml:space="preserve"> </v>
      </c>
      <c r="H600" s="57" t="str">
        <f t="shared" si="198"/>
        <v/>
      </c>
      <c r="I600" s="12"/>
    </row>
    <row r="601" spans="1:9" s="23" customFormat="1" ht="15" x14ac:dyDescent="0.2">
      <c r="A601" s="81"/>
      <c r="B601" s="56" t="s">
        <v>523</v>
      </c>
      <c r="C601" s="37">
        <v>0</v>
      </c>
      <c r="D601" s="20">
        <v>0</v>
      </c>
      <c r="E601" s="41" t="str">
        <f t="shared" si="196"/>
        <v/>
      </c>
      <c r="F601" s="41" t="str">
        <f t="shared" si="197"/>
        <v/>
      </c>
      <c r="G601" s="22" t="str">
        <f t="shared" si="195"/>
        <v xml:space="preserve"> </v>
      </c>
      <c r="H601" s="57" t="str">
        <f t="shared" si="198"/>
        <v/>
      </c>
      <c r="I601" s="12"/>
    </row>
    <row r="602" spans="1:9" s="23" customFormat="1" ht="15" x14ac:dyDescent="0.2">
      <c r="A602" s="81"/>
      <c r="B602" s="56" t="s">
        <v>551</v>
      </c>
      <c r="C602" s="37">
        <v>0</v>
      </c>
      <c r="D602" s="20">
        <v>0</v>
      </c>
      <c r="E602" s="41" t="str">
        <f t="shared" ref="E602" si="199">+IF(C602=0,"",C602/C$590)</f>
        <v/>
      </c>
      <c r="F602" s="41" t="str">
        <f t="shared" ref="F602" si="200">+IF(D602=0,"",D602/D$590)</f>
        <v/>
      </c>
      <c r="G602" s="22" t="str">
        <f t="shared" si="195"/>
        <v xml:space="preserve"> </v>
      </c>
      <c r="H602" s="57" t="str">
        <f t="shared" ref="H602" si="201">+IF(OR(AND(E602=""),(G602="")),"",E602*G602)</f>
        <v/>
      </c>
      <c r="I602" s="12"/>
    </row>
    <row r="603" spans="1:9" s="23" customFormat="1" ht="15" x14ac:dyDescent="0.2">
      <c r="A603" s="81"/>
      <c r="B603" s="56" t="s">
        <v>620</v>
      </c>
      <c r="C603" s="37">
        <v>0</v>
      </c>
      <c r="D603" s="20">
        <v>0</v>
      </c>
      <c r="E603" s="41" t="str">
        <f t="shared" ref="E603" si="202">+IF(C603=0,"",C603/C$590)</f>
        <v/>
      </c>
      <c r="F603" s="41" t="str">
        <f t="shared" ref="F603" si="203">+IF(D603=0,"",D603/D$590)</f>
        <v/>
      </c>
      <c r="G603" s="41" t="str">
        <f t="shared" ref="G603" si="204">+IF(AND(C603=0,D603=0)," ",IF(C603=0,1,IF(D603=0,-1,(D603-C603)/C603)))</f>
        <v xml:space="preserve"> </v>
      </c>
      <c r="H603" s="57" t="str">
        <f t="shared" ref="H603" si="205">+IF(OR(AND(E603=""),(G603="")),"",E603*G603)</f>
        <v/>
      </c>
      <c r="I603" s="12"/>
    </row>
    <row r="604" spans="1:9" s="23" customFormat="1" ht="15" x14ac:dyDescent="0.2">
      <c r="A604" s="81"/>
      <c r="B604" s="56" t="s">
        <v>316</v>
      </c>
      <c r="C604" s="37">
        <v>0</v>
      </c>
      <c r="D604" s="20">
        <v>0</v>
      </c>
      <c r="E604" s="41" t="str">
        <f t="shared" si="196"/>
        <v/>
      </c>
      <c r="F604" s="41" t="str">
        <f t="shared" si="197"/>
        <v/>
      </c>
      <c r="G604" s="22" t="str">
        <f t="shared" si="195"/>
        <v xml:space="preserve"> </v>
      </c>
      <c r="H604" s="57" t="str">
        <f t="shared" si="198"/>
        <v/>
      </c>
      <c r="I604" s="12"/>
    </row>
    <row r="605" spans="1:9" s="23" customFormat="1" ht="30" x14ac:dyDescent="0.2">
      <c r="A605" s="81"/>
      <c r="B605" s="56" t="s">
        <v>317</v>
      </c>
      <c r="C605" s="37">
        <v>43</v>
      </c>
      <c r="D605" s="20">
        <v>9</v>
      </c>
      <c r="E605" s="41">
        <f t="shared" si="196"/>
        <v>1.0165484633569741E-2</v>
      </c>
      <c r="F605" s="41">
        <f t="shared" si="197"/>
        <v>1.6716196136701336E-3</v>
      </c>
      <c r="G605" s="22">
        <f t="shared" si="195"/>
        <v>-0.79069767441860461</v>
      </c>
      <c r="H605" s="57">
        <f t="shared" si="198"/>
        <v>-8.0378250591016543E-3</v>
      </c>
      <c r="I605" s="12"/>
    </row>
    <row r="606" spans="1:9" s="23" customFormat="1" ht="15" x14ac:dyDescent="0.2">
      <c r="A606" s="81"/>
      <c r="B606" s="56" t="s">
        <v>143</v>
      </c>
      <c r="C606" s="37">
        <v>12</v>
      </c>
      <c r="D606" s="20">
        <v>129</v>
      </c>
      <c r="E606" s="41">
        <f t="shared" si="196"/>
        <v>2.8368794326241137E-3</v>
      </c>
      <c r="F606" s="41">
        <f t="shared" si="197"/>
        <v>2.3959881129271918E-2</v>
      </c>
      <c r="G606" s="22">
        <f t="shared" si="195"/>
        <v>9.75</v>
      </c>
      <c r="H606" s="57">
        <f t="shared" si="198"/>
        <v>2.7659574468085108E-2</v>
      </c>
      <c r="I606" s="12"/>
    </row>
    <row r="607" spans="1:9" s="23" customFormat="1" ht="15" x14ac:dyDescent="0.2">
      <c r="A607" s="81"/>
      <c r="B607" s="56" t="s">
        <v>144</v>
      </c>
      <c r="C607" s="37">
        <v>0</v>
      </c>
      <c r="D607" s="20">
        <v>0</v>
      </c>
      <c r="E607" s="41" t="str">
        <f t="shared" si="196"/>
        <v/>
      </c>
      <c r="F607" s="41" t="str">
        <f t="shared" si="197"/>
        <v/>
      </c>
      <c r="G607" s="22" t="str">
        <f t="shared" si="195"/>
        <v xml:space="preserve"> </v>
      </c>
      <c r="H607" s="57" t="str">
        <f t="shared" si="198"/>
        <v/>
      </c>
      <c r="I607" s="12"/>
    </row>
    <row r="608" spans="1:9" s="23" customFormat="1" ht="15" x14ac:dyDescent="0.2">
      <c r="A608" s="81"/>
      <c r="B608" s="56" t="s">
        <v>318</v>
      </c>
      <c r="C608" s="37">
        <v>75</v>
      </c>
      <c r="D608" s="20">
        <v>48</v>
      </c>
      <c r="E608" s="41">
        <f t="shared" si="196"/>
        <v>1.7730496453900711E-2</v>
      </c>
      <c r="F608" s="41">
        <f t="shared" si="197"/>
        <v>8.9153046062407128E-3</v>
      </c>
      <c r="G608" s="22">
        <f t="shared" si="195"/>
        <v>-0.36</v>
      </c>
      <c r="H608" s="57">
        <f t="shared" si="198"/>
        <v>-6.3829787234042559E-3</v>
      </c>
      <c r="I608" s="12"/>
    </row>
    <row r="609" spans="1:9" s="23" customFormat="1" ht="15" x14ac:dyDescent="0.2">
      <c r="A609" s="81"/>
      <c r="B609" s="56" t="s">
        <v>145</v>
      </c>
      <c r="C609" s="37">
        <v>4071</v>
      </c>
      <c r="D609" s="20">
        <v>5124</v>
      </c>
      <c r="E609" s="41">
        <f t="shared" si="196"/>
        <v>0.9624113475177305</v>
      </c>
      <c r="F609" s="41">
        <f t="shared" si="197"/>
        <v>0.95170876671619609</v>
      </c>
      <c r="G609" s="22">
        <f t="shared" si="195"/>
        <v>0.25865880619012527</v>
      </c>
      <c r="H609" s="57">
        <f t="shared" si="198"/>
        <v>0.24893617021276596</v>
      </c>
      <c r="I609" s="12"/>
    </row>
    <row r="610" spans="1:9" s="23" customFormat="1" ht="15" x14ac:dyDescent="0.2">
      <c r="A610" s="81"/>
      <c r="B610" s="56" t="s">
        <v>319</v>
      </c>
      <c r="C610" s="37">
        <v>5</v>
      </c>
      <c r="D610" s="20">
        <v>0</v>
      </c>
      <c r="E610" s="41">
        <f t="shared" si="196"/>
        <v>1.1820330969267139E-3</v>
      </c>
      <c r="F610" s="41" t="str">
        <f t="shared" si="197"/>
        <v/>
      </c>
      <c r="G610" s="22">
        <f t="shared" si="195"/>
        <v>-1</v>
      </c>
      <c r="H610" s="57">
        <f t="shared" si="198"/>
        <v>-1.1820330969267139E-3</v>
      </c>
      <c r="I610" s="12"/>
    </row>
    <row r="611" spans="1:9" s="23" customFormat="1" ht="15" x14ac:dyDescent="0.2">
      <c r="A611" s="81"/>
      <c r="B611" s="56" t="s">
        <v>146</v>
      </c>
      <c r="C611" s="37">
        <v>0</v>
      </c>
      <c r="D611" s="20">
        <v>1</v>
      </c>
      <c r="E611" s="41" t="str">
        <f t="shared" si="196"/>
        <v/>
      </c>
      <c r="F611" s="41">
        <f t="shared" si="197"/>
        <v>1.8573551263001485E-4</v>
      </c>
      <c r="G611" s="22">
        <f t="shared" si="195"/>
        <v>1</v>
      </c>
      <c r="H611" s="57" t="str">
        <f t="shared" si="198"/>
        <v/>
      </c>
      <c r="I611" s="12"/>
    </row>
    <row r="612" spans="1:9" s="23" customFormat="1" ht="30" x14ac:dyDescent="0.2">
      <c r="A612" s="81"/>
      <c r="B612" s="56" t="s">
        <v>147</v>
      </c>
      <c r="C612" s="37">
        <v>0</v>
      </c>
      <c r="D612" s="20">
        <v>0</v>
      </c>
      <c r="E612" s="41" t="str">
        <f t="shared" si="196"/>
        <v/>
      </c>
      <c r="F612" s="41" t="str">
        <f t="shared" si="197"/>
        <v/>
      </c>
      <c r="G612" s="22" t="str">
        <f t="shared" si="195"/>
        <v xml:space="preserve"> </v>
      </c>
      <c r="H612" s="57" t="str">
        <f t="shared" si="198"/>
        <v/>
      </c>
      <c r="I612" s="12"/>
    </row>
    <row r="613" spans="1:9" s="23" customFormat="1" ht="15" x14ac:dyDescent="0.2">
      <c r="A613" s="81"/>
      <c r="B613" s="56" t="s">
        <v>320</v>
      </c>
      <c r="C613" s="37">
        <v>0</v>
      </c>
      <c r="D613" s="20">
        <v>1</v>
      </c>
      <c r="E613" s="41" t="str">
        <f t="shared" si="196"/>
        <v/>
      </c>
      <c r="F613" s="41">
        <f t="shared" si="197"/>
        <v>1.8573551263001485E-4</v>
      </c>
      <c r="G613" s="22">
        <f t="shared" si="195"/>
        <v>1</v>
      </c>
      <c r="H613" s="57" t="str">
        <f t="shared" si="198"/>
        <v/>
      </c>
      <c r="I613" s="12"/>
    </row>
    <row r="614" spans="1:9" s="23" customFormat="1" ht="15" x14ac:dyDescent="0.2">
      <c r="A614" s="81"/>
      <c r="B614" s="56" t="s">
        <v>321</v>
      </c>
      <c r="C614" s="37">
        <v>0</v>
      </c>
      <c r="D614" s="20">
        <v>1</v>
      </c>
      <c r="E614" s="41" t="str">
        <f t="shared" si="196"/>
        <v/>
      </c>
      <c r="F614" s="41">
        <f t="shared" si="197"/>
        <v>1.8573551263001485E-4</v>
      </c>
      <c r="G614" s="22">
        <f t="shared" si="195"/>
        <v>1</v>
      </c>
      <c r="H614" s="57" t="str">
        <f t="shared" si="198"/>
        <v/>
      </c>
      <c r="I614" s="12"/>
    </row>
    <row r="615" spans="1:9" s="23" customFormat="1" ht="30" x14ac:dyDescent="0.2">
      <c r="A615" s="81"/>
      <c r="B615" s="56" t="s">
        <v>322</v>
      </c>
      <c r="C615" s="37">
        <v>0</v>
      </c>
      <c r="D615" s="20">
        <v>1</v>
      </c>
      <c r="E615" s="41" t="str">
        <f t="shared" si="196"/>
        <v/>
      </c>
      <c r="F615" s="41">
        <f t="shared" si="197"/>
        <v>1.8573551263001485E-4</v>
      </c>
      <c r="G615" s="22">
        <f t="shared" si="195"/>
        <v>1</v>
      </c>
      <c r="H615" s="57" t="str">
        <f t="shared" si="198"/>
        <v/>
      </c>
      <c r="I615" s="12"/>
    </row>
    <row r="616" spans="1:9" s="23" customFormat="1" ht="30" x14ac:dyDescent="0.2">
      <c r="A616" s="81"/>
      <c r="B616" s="56" t="s">
        <v>641</v>
      </c>
      <c r="C616" s="37">
        <v>0</v>
      </c>
      <c r="D616" s="20">
        <v>16</v>
      </c>
      <c r="E616" s="41" t="str">
        <f t="shared" si="196"/>
        <v/>
      </c>
      <c r="F616" s="41">
        <f t="shared" si="197"/>
        <v>2.9717682020802376E-3</v>
      </c>
      <c r="G616" s="22">
        <f t="shared" si="195"/>
        <v>1</v>
      </c>
      <c r="H616" s="57" t="str">
        <f t="shared" si="198"/>
        <v/>
      </c>
      <c r="I616" s="12"/>
    </row>
    <row r="617" spans="1:9" s="23" customFormat="1" ht="30.75" thickBot="1" x14ac:dyDescent="0.25">
      <c r="A617" s="81"/>
      <c r="B617" s="58" t="s">
        <v>495</v>
      </c>
      <c r="C617" s="59">
        <v>0</v>
      </c>
      <c r="D617" s="89">
        <v>3</v>
      </c>
      <c r="E617" s="61" t="str">
        <f t="shared" si="196"/>
        <v/>
      </c>
      <c r="F617" s="61">
        <f t="shared" si="197"/>
        <v>5.5720653789004455E-4</v>
      </c>
      <c r="G617" s="83">
        <f t="shared" si="195"/>
        <v>1</v>
      </c>
      <c r="H617" s="62" t="str">
        <f t="shared" si="198"/>
        <v/>
      </c>
      <c r="I617" s="12"/>
    </row>
    <row r="618" spans="1:9" x14ac:dyDescent="0.2">
      <c r="B618" s="6" t="s">
        <v>372</v>
      </c>
      <c r="D618" s="4"/>
      <c r="I618" s="12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618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398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349</v>
      </c>
      <c r="C8" s="13">
        <f>+C18+C75+C176+C355+C590</f>
        <v>5128</v>
      </c>
      <c r="D8" s="14">
        <f>+D18+D75+D176+D355+D590</f>
        <v>7550</v>
      </c>
      <c r="E8" s="15">
        <f>SUM(E9:E13)</f>
        <v>1</v>
      </c>
      <c r="F8" s="15">
        <f>SUM(F9:F13)</f>
        <v>1</v>
      </c>
      <c r="G8" s="15">
        <f>+(D8-C8)/C8</f>
        <v>0.47230889235569423</v>
      </c>
      <c r="H8" s="48">
        <f t="shared" ref="H8:H13" si="0">+IF(OR(AND(E8=""),(G8="")),"",E8*G8)</f>
        <v>0.47230889235569423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28</v>
      </c>
      <c r="D9" s="16">
        <f>+D18</f>
        <v>68</v>
      </c>
      <c r="E9" s="17">
        <f t="shared" ref="E9:F13" si="1">+C9/C$8</f>
        <v>5.4602184087363496E-3</v>
      </c>
      <c r="F9" s="17">
        <f t="shared" si="1"/>
        <v>9.0066225165562914E-3</v>
      </c>
      <c r="G9" s="17">
        <f t="shared" ref="G9:G13" si="2">+(D9-C9)/C9</f>
        <v>1.4285714285714286</v>
      </c>
      <c r="H9" s="50">
        <f t="shared" si="0"/>
        <v>7.8003120124804995E-3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541</v>
      </c>
      <c r="D10" s="16">
        <f>+D75</f>
        <v>501</v>
      </c>
      <c r="E10" s="17">
        <f t="shared" si="1"/>
        <v>0.10549921996879875</v>
      </c>
      <c r="F10" s="17">
        <f t="shared" si="1"/>
        <v>6.635761589403974E-2</v>
      </c>
      <c r="G10" s="17">
        <f t="shared" si="2"/>
        <v>-7.3937153419593352E-2</v>
      </c>
      <c r="H10" s="50">
        <f t="shared" si="0"/>
        <v>-7.8003120124805004E-3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929</v>
      </c>
      <c r="D11" s="16">
        <f>+D176</f>
        <v>1675</v>
      </c>
      <c r="E11" s="17">
        <f t="shared" si="1"/>
        <v>0.1811622464898596</v>
      </c>
      <c r="F11" s="17">
        <f t="shared" si="1"/>
        <v>0.22185430463576158</v>
      </c>
      <c r="G11" s="17">
        <f t="shared" si="2"/>
        <v>0.80301399354144243</v>
      </c>
      <c r="H11" s="50">
        <f t="shared" si="0"/>
        <v>0.14547581903276133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2790</v>
      </c>
      <c r="D12" s="16">
        <f>+D355</f>
        <v>4143</v>
      </c>
      <c r="E12" s="17">
        <f t="shared" si="1"/>
        <v>0.54407176287051484</v>
      </c>
      <c r="F12" s="17">
        <f t="shared" si="1"/>
        <v>0.54874172185430459</v>
      </c>
      <c r="G12" s="17">
        <f t="shared" si="2"/>
        <v>0.48494623655913977</v>
      </c>
      <c r="H12" s="50">
        <f t="shared" si="0"/>
        <v>0.26384555382215291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840</v>
      </c>
      <c r="D13" s="52">
        <f>+D590</f>
        <v>1163</v>
      </c>
      <c r="E13" s="53">
        <f t="shared" si="1"/>
        <v>0.16380655226209048</v>
      </c>
      <c r="F13" s="53">
        <f t="shared" si="1"/>
        <v>0.15403973509933774</v>
      </c>
      <c r="G13" s="53">
        <f t="shared" si="2"/>
        <v>0.38452380952380955</v>
      </c>
      <c r="H13" s="54">
        <f t="shared" si="0"/>
        <v>6.2987519500780034E-2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3">
        <f>SUM(C19:C69)</f>
        <v>28</v>
      </c>
      <c r="D18" s="13">
        <f>SUM(D19:D69)</f>
        <v>68</v>
      </c>
      <c r="E18" s="15">
        <f t="shared" ref="E18:E19" si="3">+IF(C18=0,"",C18/C$18)</f>
        <v>1</v>
      </c>
      <c r="F18" s="15">
        <f t="shared" ref="F18:F19" si="4">+IF(D18=0,"",D18/D$18)</f>
        <v>1</v>
      </c>
      <c r="G18" s="15">
        <f t="shared" ref="G18" si="5">+IF(OR(AND(D18=0),(C18=0)),"0",((D18-C18)/C18))</f>
        <v>1.4285714285714286</v>
      </c>
      <c r="H18" s="48">
        <f t="shared" ref="H18:H19" si="6">+IF(OR(AND(E18=""),(G18="")),"",E18*G18)</f>
        <v>1.4285714285714286</v>
      </c>
    </row>
    <row r="19" spans="1:9" s="12" customFormat="1" ht="15" x14ac:dyDescent="0.2">
      <c r="A19" s="86"/>
      <c r="B19" s="55" t="s">
        <v>0</v>
      </c>
      <c r="C19" s="20">
        <v>0</v>
      </c>
      <c r="D19" s="20">
        <v>0</v>
      </c>
      <c r="E19" s="21" t="str">
        <f t="shared" si="3"/>
        <v/>
      </c>
      <c r="F19" s="21" t="str">
        <f t="shared" si="4"/>
        <v/>
      </c>
      <c r="G19" s="22" t="str">
        <f>+IF(AND(C19=0,D19=0)," ",IF(C19=0,1,IF(D19=0,-1,(D19-C19)/C19)))</f>
        <v xml:space="preserve"> </v>
      </c>
      <c r="H19" s="50" t="str">
        <f t="shared" si="6"/>
        <v/>
      </c>
    </row>
    <row r="20" spans="1:9" s="12" customFormat="1" ht="15" x14ac:dyDescent="0.2">
      <c r="A20" s="86"/>
      <c r="B20" s="55" t="s">
        <v>148</v>
      </c>
      <c r="C20" s="20">
        <v>1</v>
      </c>
      <c r="D20" s="20">
        <v>1</v>
      </c>
      <c r="E20" s="21">
        <f t="shared" ref="E20:E69" si="7">+IF(C20=0,"",C20/C$18)</f>
        <v>3.5714285714285712E-2</v>
      </c>
      <c r="F20" s="21">
        <f t="shared" ref="F20:F69" si="8">+IF(D20=0,"",D20/D$18)</f>
        <v>1.4705882352941176E-2</v>
      </c>
      <c r="G20" s="22">
        <f t="shared" ref="G20:G69" si="9">+IF(AND(C20=0,D20=0)," ",IF(C20=0,1,IF(D20=0,-1,(D20-C20)/C20)))</f>
        <v>0</v>
      </c>
      <c r="H20" s="50">
        <f t="shared" ref="H20:H69" si="10">+IF(OR(AND(E20=""),(G20="")),"",E20*G20)</f>
        <v>0</v>
      </c>
    </row>
    <row r="21" spans="1:9" s="12" customFormat="1" ht="45" x14ac:dyDescent="0.2">
      <c r="A21" s="86"/>
      <c r="B21" s="55" t="s">
        <v>1</v>
      </c>
      <c r="C21" s="20">
        <v>0</v>
      </c>
      <c r="D21" s="20">
        <v>0</v>
      </c>
      <c r="E21" s="21" t="str">
        <f t="shared" si="7"/>
        <v/>
      </c>
      <c r="F21" s="21" t="str">
        <f t="shared" si="8"/>
        <v/>
      </c>
      <c r="G21" s="22" t="str">
        <f t="shared" si="9"/>
        <v xml:space="preserve"> </v>
      </c>
      <c r="H21" s="50" t="str">
        <f t="shared" si="10"/>
        <v/>
      </c>
    </row>
    <row r="22" spans="1:9" s="12" customFormat="1" ht="45" x14ac:dyDescent="0.2">
      <c r="A22" s="86"/>
      <c r="B22" s="55" t="s">
        <v>410</v>
      </c>
      <c r="C22" s="20">
        <v>0</v>
      </c>
      <c r="D22" s="20">
        <v>0</v>
      </c>
      <c r="E22" s="21" t="str">
        <f t="shared" si="7"/>
        <v/>
      </c>
      <c r="F22" s="21" t="str">
        <f t="shared" si="8"/>
        <v/>
      </c>
      <c r="G22" s="22" t="str">
        <f t="shared" si="9"/>
        <v xml:space="preserve"> </v>
      </c>
      <c r="H22" s="50" t="str">
        <f t="shared" si="10"/>
        <v/>
      </c>
    </row>
    <row r="23" spans="1:9" s="12" customFormat="1" ht="30" x14ac:dyDescent="0.2">
      <c r="A23" s="86"/>
      <c r="B23" s="55" t="s">
        <v>149</v>
      </c>
      <c r="C23" s="20">
        <v>0</v>
      </c>
      <c r="D23" s="20">
        <v>1</v>
      </c>
      <c r="E23" s="21" t="str">
        <f t="shared" si="7"/>
        <v/>
      </c>
      <c r="F23" s="21">
        <f t="shared" si="8"/>
        <v>1.4705882352941176E-2</v>
      </c>
      <c r="G23" s="22">
        <f t="shared" si="9"/>
        <v>1</v>
      </c>
      <c r="H23" s="50" t="str">
        <f t="shared" si="10"/>
        <v/>
      </c>
    </row>
    <row r="24" spans="1:9" s="12" customFormat="1" ht="45" x14ac:dyDescent="0.2">
      <c r="A24" s="86"/>
      <c r="B24" s="55" t="s">
        <v>150</v>
      </c>
      <c r="C24" s="20">
        <v>0</v>
      </c>
      <c r="D24" s="20">
        <v>1</v>
      </c>
      <c r="E24" s="21" t="str">
        <f t="shared" si="7"/>
        <v/>
      </c>
      <c r="F24" s="21">
        <f t="shared" si="8"/>
        <v>1.4705882352941176E-2</v>
      </c>
      <c r="G24" s="22">
        <f t="shared" si="9"/>
        <v>1</v>
      </c>
      <c r="H24" s="50" t="str">
        <f t="shared" si="10"/>
        <v/>
      </c>
    </row>
    <row r="25" spans="1:9" s="23" customFormat="1" ht="30" x14ac:dyDescent="0.2">
      <c r="A25" s="81"/>
      <c r="B25" s="56" t="s">
        <v>496</v>
      </c>
      <c r="C25" s="37">
        <v>0</v>
      </c>
      <c r="D25" s="20">
        <v>0</v>
      </c>
      <c r="E25" s="40" t="str">
        <f t="shared" si="7"/>
        <v/>
      </c>
      <c r="F25" s="40" t="str">
        <f t="shared" si="8"/>
        <v/>
      </c>
      <c r="G25" s="22" t="str">
        <f t="shared" si="9"/>
        <v xml:space="preserve"> </v>
      </c>
      <c r="H25" s="57" t="str">
        <f t="shared" si="10"/>
        <v/>
      </c>
      <c r="I25" s="12"/>
    </row>
    <row r="26" spans="1:9" s="23" customFormat="1" ht="15" x14ac:dyDescent="0.2">
      <c r="A26" s="81"/>
      <c r="B26" s="56" t="s">
        <v>2</v>
      </c>
      <c r="C26" s="37">
        <v>0</v>
      </c>
      <c r="D26" s="20">
        <v>3</v>
      </c>
      <c r="E26" s="40" t="str">
        <f t="shared" si="7"/>
        <v/>
      </c>
      <c r="F26" s="40">
        <f t="shared" si="8"/>
        <v>4.4117647058823532E-2</v>
      </c>
      <c r="G26" s="22">
        <f t="shared" si="9"/>
        <v>1</v>
      </c>
      <c r="H26" s="57" t="str">
        <f t="shared" si="10"/>
        <v/>
      </c>
      <c r="I26" s="12"/>
    </row>
    <row r="27" spans="1:9" s="23" customFormat="1" ht="15" x14ac:dyDescent="0.2">
      <c r="A27" s="81"/>
      <c r="B27" s="56" t="s">
        <v>552</v>
      </c>
      <c r="C27" s="37">
        <v>0</v>
      </c>
      <c r="D27" s="20">
        <v>0</v>
      </c>
      <c r="E27" s="40" t="str">
        <f t="shared" si="7"/>
        <v/>
      </c>
      <c r="F27" s="40" t="str">
        <f t="shared" si="8"/>
        <v/>
      </c>
      <c r="G27" s="22" t="str">
        <f t="shared" si="9"/>
        <v xml:space="preserve"> </v>
      </c>
      <c r="H27" s="57" t="str">
        <f t="shared" si="10"/>
        <v/>
      </c>
      <c r="I27" s="12"/>
    </row>
    <row r="28" spans="1:9" s="23" customFormat="1" ht="15" x14ac:dyDescent="0.2">
      <c r="A28" s="81"/>
      <c r="B28" s="56" t="s">
        <v>3</v>
      </c>
      <c r="C28" s="37">
        <v>0</v>
      </c>
      <c r="D28" s="20">
        <v>2</v>
      </c>
      <c r="E28" s="40" t="str">
        <f t="shared" si="7"/>
        <v/>
      </c>
      <c r="F28" s="40">
        <f t="shared" si="8"/>
        <v>2.9411764705882353E-2</v>
      </c>
      <c r="G28" s="22">
        <f t="shared" si="9"/>
        <v>1</v>
      </c>
      <c r="H28" s="57" t="str">
        <f t="shared" si="10"/>
        <v/>
      </c>
      <c r="I28" s="12"/>
    </row>
    <row r="29" spans="1:9" s="23" customFormat="1" ht="15" x14ac:dyDescent="0.2">
      <c r="A29" s="81"/>
      <c r="B29" s="56" t="s">
        <v>5</v>
      </c>
      <c r="C29" s="37">
        <v>2</v>
      </c>
      <c r="D29" s="20">
        <v>3</v>
      </c>
      <c r="E29" s="40">
        <f t="shared" si="7"/>
        <v>7.1428571428571425E-2</v>
      </c>
      <c r="F29" s="40">
        <f t="shared" si="8"/>
        <v>4.4117647058823532E-2</v>
      </c>
      <c r="G29" s="22">
        <f t="shared" si="9"/>
        <v>0.5</v>
      </c>
      <c r="H29" s="57">
        <f t="shared" si="10"/>
        <v>3.5714285714285712E-2</v>
      </c>
      <c r="I29" s="12"/>
    </row>
    <row r="30" spans="1:9" s="23" customFormat="1" ht="30" x14ac:dyDescent="0.2">
      <c r="A30" s="81"/>
      <c r="B30" s="56" t="s">
        <v>151</v>
      </c>
      <c r="C30" s="37">
        <v>0</v>
      </c>
      <c r="D30" s="20">
        <v>0</v>
      </c>
      <c r="E30" s="40" t="str">
        <f t="shared" si="7"/>
        <v/>
      </c>
      <c r="F30" s="40" t="str">
        <f t="shared" si="8"/>
        <v/>
      </c>
      <c r="G30" s="22" t="str">
        <f t="shared" si="9"/>
        <v xml:space="preserve"> </v>
      </c>
      <c r="H30" s="57" t="str">
        <f t="shared" si="10"/>
        <v/>
      </c>
      <c r="I30" s="12"/>
    </row>
    <row r="31" spans="1:9" s="23" customFormat="1" ht="15" x14ac:dyDescent="0.2">
      <c r="A31" s="81"/>
      <c r="B31" s="56" t="s">
        <v>152</v>
      </c>
      <c r="C31" s="37">
        <v>0</v>
      </c>
      <c r="D31" s="20">
        <v>0</v>
      </c>
      <c r="E31" s="40" t="str">
        <f t="shared" si="7"/>
        <v/>
      </c>
      <c r="F31" s="40" t="str">
        <f t="shared" si="8"/>
        <v/>
      </c>
      <c r="G31" s="22" t="str">
        <f t="shared" si="9"/>
        <v xml:space="preserve"> </v>
      </c>
      <c r="H31" s="57" t="str">
        <f t="shared" si="10"/>
        <v/>
      </c>
      <c r="I31" s="12"/>
    </row>
    <row r="32" spans="1:9" s="23" customFormat="1" ht="15" x14ac:dyDescent="0.2">
      <c r="A32" s="81"/>
      <c r="B32" s="56" t="s">
        <v>4</v>
      </c>
      <c r="C32" s="37">
        <v>0</v>
      </c>
      <c r="D32" s="20">
        <v>0</v>
      </c>
      <c r="E32" s="40" t="str">
        <f t="shared" si="7"/>
        <v/>
      </c>
      <c r="F32" s="40" t="str">
        <f t="shared" si="8"/>
        <v/>
      </c>
      <c r="G32" s="22" t="str">
        <f t="shared" si="9"/>
        <v xml:space="preserve"> </v>
      </c>
      <c r="H32" s="57" t="str">
        <f t="shared" si="10"/>
        <v/>
      </c>
      <c r="I32" s="12"/>
    </row>
    <row r="33" spans="1:9" s="23" customFormat="1" ht="15" x14ac:dyDescent="0.2">
      <c r="A33" s="81"/>
      <c r="B33" s="56" t="s">
        <v>6</v>
      </c>
      <c r="C33" s="37">
        <v>0</v>
      </c>
      <c r="D33" s="20">
        <v>0</v>
      </c>
      <c r="E33" s="40" t="str">
        <f t="shared" si="7"/>
        <v/>
      </c>
      <c r="F33" s="40" t="str">
        <f t="shared" si="8"/>
        <v/>
      </c>
      <c r="G33" s="22" t="str">
        <f t="shared" si="9"/>
        <v xml:space="preserve"> </v>
      </c>
      <c r="H33" s="57" t="str">
        <f t="shared" si="10"/>
        <v/>
      </c>
      <c r="I33" s="12"/>
    </row>
    <row r="34" spans="1:9" s="23" customFormat="1" ht="15" x14ac:dyDescent="0.2">
      <c r="A34" s="81"/>
      <c r="B34" s="56" t="s">
        <v>153</v>
      </c>
      <c r="C34" s="37">
        <v>0</v>
      </c>
      <c r="D34" s="20">
        <v>0</v>
      </c>
      <c r="E34" s="40" t="str">
        <f t="shared" si="7"/>
        <v/>
      </c>
      <c r="F34" s="40" t="str">
        <f t="shared" si="8"/>
        <v/>
      </c>
      <c r="G34" s="22" t="str">
        <f t="shared" si="9"/>
        <v xml:space="preserve"> 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7">
        <v>2</v>
      </c>
      <c r="D35" s="20">
        <v>1</v>
      </c>
      <c r="E35" s="40">
        <f t="shared" si="7"/>
        <v>7.1428571428571425E-2</v>
      </c>
      <c r="F35" s="40">
        <f t="shared" si="8"/>
        <v>1.4705882352941176E-2</v>
      </c>
      <c r="G35" s="22">
        <f t="shared" si="9"/>
        <v>-0.5</v>
      </c>
      <c r="H35" s="57">
        <f t="shared" si="10"/>
        <v>-3.5714285714285712E-2</v>
      </c>
      <c r="I35" s="12"/>
    </row>
    <row r="36" spans="1:9" s="23" customFormat="1" ht="30" x14ac:dyDescent="0.2">
      <c r="A36" s="81"/>
      <c r="B36" s="56" t="s">
        <v>155</v>
      </c>
      <c r="C36" s="37">
        <v>0</v>
      </c>
      <c r="D36" s="20">
        <v>0</v>
      </c>
      <c r="E36" s="40" t="str">
        <f t="shared" si="7"/>
        <v/>
      </c>
      <c r="F36" s="40" t="str">
        <f t="shared" si="8"/>
        <v/>
      </c>
      <c r="G36" s="22" t="str">
        <f t="shared" si="9"/>
        <v xml:space="preserve"> </v>
      </c>
      <c r="H36" s="57" t="str">
        <f t="shared" si="10"/>
        <v/>
      </c>
      <c r="I36" s="12"/>
    </row>
    <row r="37" spans="1:9" s="23" customFormat="1" ht="30" x14ac:dyDescent="0.2">
      <c r="A37" s="81"/>
      <c r="B37" s="56" t="s">
        <v>156</v>
      </c>
      <c r="C37" s="37">
        <v>0</v>
      </c>
      <c r="D37" s="20">
        <v>0</v>
      </c>
      <c r="E37" s="40" t="str">
        <f t="shared" si="7"/>
        <v/>
      </c>
      <c r="F37" s="40" t="str">
        <f t="shared" si="8"/>
        <v/>
      </c>
      <c r="G37" s="22" t="str">
        <f t="shared" si="9"/>
        <v xml:space="preserve"> </v>
      </c>
      <c r="H37" s="57" t="str">
        <f t="shared" si="10"/>
        <v/>
      </c>
      <c r="I37" s="12"/>
    </row>
    <row r="38" spans="1:9" s="23" customFormat="1" ht="15" x14ac:dyDescent="0.2">
      <c r="A38" s="81"/>
      <c r="B38" s="56" t="s">
        <v>7</v>
      </c>
      <c r="C38" s="37">
        <v>0</v>
      </c>
      <c r="D38" s="20">
        <v>1</v>
      </c>
      <c r="E38" s="40" t="str">
        <f t="shared" si="7"/>
        <v/>
      </c>
      <c r="F38" s="40">
        <f t="shared" si="8"/>
        <v>1.4705882352941176E-2</v>
      </c>
      <c r="G38" s="22">
        <f t="shared" si="9"/>
        <v>1</v>
      </c>
      <c r="H38" s="57" t="str">
        <f t="shared" si="10"/>
        <v/>
      </c>
      <c r="I38" s="12"/>
    </row>
    <row r="39" spans="1:9" s="23" customFormat="1" ht="30" x14ac:dyDescent="0.2">
      <c r="A39" s="81"/>
      <c r="B39" s="56" t="s">
        <v>157</v>
      </c>
      <c r="C39" s="37">
        <v>0</v>
      </c>
      <c r="D39" s="20">
        <v>0</v>
      </c>
      <c r="E39" s="40" t="str">
        <f t="shared" si="7"/>
        <v/>
      </c>
      <c r="F39" s="40" t="str">
        <f t="shared" si="8"/>
        <v/>
      </c>
      <c r="G39" s="22" t="str">
        <f t="shared" si="9"/>
        <v xml:space="preserve"> 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7">
        <v>0</v>
      </c>
      <c r="D40" s="20">
        <v>0</v>
      </c>
      <c r="E40" s="40" t="str">
        <f t="shared" si="7"/>
        <v/>
      </c>
      <c r="F40" s="40" t="str">
        <f t="shared" si="8"/>
        <v/>
      </c>
      <c r="G40" s="22" t="str">
        <f t="shared" si="9"/>
        <v xml:space="preserve"> </v>
      </c>
      <c r="H40" s="57" t="str">
        <f t="shared" si="10"/>
        <v/>
      </c>
      <c r="I40" s="12"/>
    </row>
    <row r="41" spans="1:9" s="23" customFormat="1" ht="15" x14ac:dyDescent="0.2">
      <c r="A41" s="81"/>
      <c r="B41" s="56" t="s">
        <v>159</v>
      </c>
      <c r="C41" s="37">
        <v>0</v>
      </c>
      <c r="D41" s="20">
        <v>0</v>
      </c>
      <c r="E41" s="40" t="str">
        <f t="shared" si="7"/>
        <v/>
      </c>
      <c r="F41" s="40" t="str">
        <f t="shared" si="8"/>
        <v/>
      </c>
      <c r="G41" s="22" t="str">
        <f t="shared" si="9"/>
        <v xml:space="preserve"> </v>
      </c>
      <c r="H41" s="57" t="str">
        <f t="shared" si="10"/>
        <v/>
      </c>
      <c r="I41" s="12"/>
    </row>
    <row r="42" spans="1:9" s="23" customFormat="1" ht="15" x14ac:dyDescent="0.2">
      <c r="A42" s="81"/>
      <c r="B42" s="56" t="s">
        <v>160</v>
      </c>
      <c r="C42" s="37">
        <v>0</v>
      </c>
      <c r="D42" s="20">
        <v>0</v>
      </c>
      <c r="E42" s="40" t="str">
        <f t="shared" si="7"/>
        <v/>
      </c>
      <c r="F42" s="40" t="str">
        <f t="shared" si="8"/>
        <v/>
      </c>
      <c r="G42" s="22" t="str">
        <f t="shared" si="9"/>
        <v xml:space="preserve"> </v>
      </c>
      <c r="H42" s="57" t="str">
        <f t="shared" si="10"/>
        <v/>
      </c>
      <c r="I42" s="12"/>
    </row>
    <row r="43" spans="1:9" s="23" customFormat="1" ht="30" x14ac:dyDescent="0.2">
      <c r="A43" s="81"/>
      <c r="B43" s="56" t="s">
        <v>161</v>
      </c>
      <c r="C43" s="37">
        <v>1</v>
      </c>
      <c r="D43" s="20">
        <v>0</v>
      </c>
      <c r="E43" s="40">
        <f t="shared" si="7"/>
        <v>3.5714285714285712E-2</v>
      </c>
      <c r="F43" s="40" t="str">
        <f t="shared" si="8"/>
        <v/>
      </c>
      <c r="G43" s="22">
        <f t="shared" si="9"/>
        <v>-1</v>
      </c>
      <c r="H43" s="57">
        <f t="shared" si="10"/>
        <v>-3.5714285714285712E-2</v>
      </c>
      <c r="I43" s="12"/>
    </row>
    <row r="44" spans="1:9" s="23" customFormat="1" ht="30" x14ac:dyDescent="0.2">
      <c r="A44" s="81"/>
      <c r="B44" s="56" t="s">
        <v>162</v>
      </c>
      <c r="C44" s="37">
        <v>1</v>
      </c>
      <c r="D44" s="20">
        <v>1</v>
      </c>
      <c r="E44" s="40">
        <f t="shared" si="7"/>
        <v>3.5714285714285712E-2</v>
      </c>
      <c r="F44" s="40">
        <f t="shared" si="8"/>
        <v>1.4705882352941176E-2</v>
      </c>
      <c r="G44" s="22">
        <f t="shared" si="9"/>
        <v>0</v>
      </c>
      <c r="H44" s="57">
        <f t="shared" si="10"/>
        <v>0</v>
      </c>
      <c r="I44" s="12"/>
    </row>
    <row r="45" spans="1:9" s="23" customFormat="1" ht="30" x14ac:dyDescent="0.2">
      <c r="A45" s="81"/>
      <c r="B45" s="56" t="s">
        <v>8</v>
      </c>
      <c r="C45" s="37">
        <v>0</v>
      </c>
      <c r="D45" s="20">
        <v>0</v>
      </c>
      <c r="E45" s="40" t="str">
        <f t="shared" si="7"/>
        <v/>
      </c>
      <c r="F45" s="40" t="str">
        <f t="shared" si="8"/>
        <v/>
      </c>
      <c r="G45" s="22" t="str">
        <f t="shared" si="9"/>
        <v xml:space="preserve"> </v>
      </c>
      <c r="H45" s="57" t="str">
        <f t="shared" si="10"/>
        <v/>
      </c>
      <c r="I45" s="12"/>
    </row>
    <row r="46" spans="1:9" s="23" customFormat="1" ht="15" x14ac:dyDescent="0.2">
      <c r="A46" s="81"/>
      <c r="B46" s="56" t="s">
        <v>411</v>
      </c>
      <c r="C46" s="37">
        <v>0</v>
      </c>
      <c r="D46" s="20">
        <v>0</v>
      </c>
      <c r="E46" s="40" t="str">
        <f t="shared" si="7"/>
        <v/>
      </c>
      <c r="F46" s="40" t="str">
        <f t="shared" si="8"/>
        <v/>
      </c>
      <c r="G46" s="22" t="str">
        <f t="shared" si="9"/>
        <v xml:space="preserve"> </v>
      </c>
      <c r="H46" s="57" t="str">
        <f t="shared" si="10"/>
        <v/>
      </c>
      <c r="I46" s="12"/>
    </row>
    <row r="47" spans="1:9" s="23" customFormat="1" ht="30" x14ac:dyDescent="0.2">
      <c r="A47" s="81"/>
      <c r="B47" s="56" t="s">
        <v>163</v>
      </c>
      <c r="C47" s="37">
        <v>0</v>
      </c>
      <c r="D47" s="20">
        <v>0</v>
      </c>
      <c r="E47" s="40" t="str">
        <f t="shared" si="7"/>
        <v/>
      </c>
      <c r="F47" s="40" t="str">
        <f t="shared" si="8"/>
        <v/>
      </c>
      <c r="G47" s="22" t="str">
        <f t="shared" si="9"/>
        <v xml:space="preserve"> </v>
      </c>
      <c r="H47" s="57" t="str">
        <f t="shared" si="10"/>
        <v/>
      </c>
      <c r="I47" s="12"/>
    </row>
    <row r="48" spans="1:9" s="23" customFormat="1" ht="30" x14ac:dyDescent="0.2">
      <c r="A48" s="81"/>
      <c r="B48" s="56" t="s">
        <v>553</v>
      </c>
      <c r="C48" s="37">
        <v>0</v>
      </c>
      <c r="D48" s="20">
        <v>3</v>
      </c>
      <c r="E48" s="40" t="str">
        <f t="shared" si="7"/>
        <v/>
      </c>
      <c r="F48" s="40">
        <f t="shared" si="8"/>
        <v>4.4117647058823532E-2</v>
      </c>
      <c r="G48" s="22">
        <f t="shared" si="9"/>
        <v>1</v>
      </c>
      <c r="H48" s="57" t="str">
        <f t="shared" si="10"/>
        <v/>
      </c>
      <c r="I48" s="12"/>
    </row>
    <row r="49" spans="1:9" s="23" customFormat="1" ht="15" x14ac:dyDescent="0.2">
      <c r="A49" s="81"/>
      <c r="B49" s="56" t="s">
        <v>9</v>
      </c>
      <c r="C49" s="37">
        <v>2</v>
      </c>
      <c r="D49" s="20">
        <v>12</v>
      </c>
      <c r="E49" s="40">
        <f t="shared" si="7"/>
        <v>7.1428571428571425E-2</v>
      </c>
      <c r="F49" s="40">
        <f t="shared" si="8"/>
        <v>0.17647058823529413</v>
      </c>
      <c r="G49" s="22">
        <f t="shared" si="9"/>
        <v>5</v>
      </c>
      <c r="H49" s="57">
        <f t="shared" si="10"/>
        <v>0.3571428571428571</v>
      </c>
      <c r="I49" s="12"/>
    </row>
    <row r="50" spans="1:9" s="23" customFormat="1" ht="15" x14ac:dyDescent="0.2">
      <c r="A50" s="81"/>
      <c r="B50" s="56" t="s">
        <v>554</v>
      </c>
      <c r="C50" s="37">
        <v>1</v>
      </c>
      <c r="D50" s="20">
        <v>3</v>
      </c>
      <c r="E50" s="40">
        <f t="shared" si="7"/>
        <v>3.5714285714285712E-2</v>
      </c>
      <c r="F50" s="40">
        <f t="shared" si="8"/>
        <v>4.4117647058823532E-2</v>
      </c>
      <c r="G50" s="22">
        <f t="shared" si="9"/>
        <v>2</v>
      </c>
      <c r="H50" s="57">
        <f t="shared" si="10"/>
        <v>7.1428571428571425E-2</v>
      </c>
      <c r="I50" s="12"/>
    </row>
    <row r="51" spans="1:9" s="23" customFormat="1" ht="15" x14ac:dyDescent="0.2">
      <c r="A51" s="81"/>
      <c r="B51" s="56" t="s">
        <v>12</v>
      </c>
      <c r="C51" s="37">
        <v>0</v>
      </c>
      <c r="D51" s="20">
        <v>1</v>
      </c>
      <c r="E51" s="40" t="str">
        <f t="shared" si="7"/>
        <v/>
      </c>
      <c r="F51" s="40">
        <f t="shared" si="8"/>
        <v>1.4705882352941176E-2</v>
      </c>
      <c r="G51" s="22">
        <f t="shared" si="9"/>
        <v>1</v>
      </c>
      <c r="H51" s="57" t="str">
        <f t="shared" si="10"/>
        <v/>
      </c>
      <c r="I51" s="12"/>
    </row>
    <row r="52" spans="1:9" s="23" customFormat="1" ht="30" x14ac:dyDescent="0.2">
      <c r="A52" s="81"/>
      <c r="B52" s="56" t="s">
        <v>11</v>
      </c>
      <c r="C52" s="37">
        <v>0</v>
      </c>
      <c r="D52" s="20">
        <v>0</v>
      </c>
      <c r="E52" s="40" t="str">
        <f t="shared" si="7"/>
        <v/>
      </c>
      <c r="F52" s="40" t="str">
        <f t="shared" si="8"/>
        <v/>
      </c>
      <c r="G52" s="22" t="str">
        <f t="shared" si="9"/>
        <v xml:space="preserve"> </v>
      </c>
      <c r="H52" s="57" t="str">
        <f t="shared" si="10"/>
        <v/>
      </c>
      <c r="I52" s="12"/>
    </row>
    <row r="53" spans="1:9" s="23" customFormat="1" ht="15" x14ac:dyDescent="0.2">
      <c r="A53" s="81"/>
      <c r="B53" s="56" t="s">
        <v>412</v>
      </c>
      <c r="C53" s="37">
        <v>2</v>
      </c>
      <c r="D53" s="20">
        <v>0</v>
      </c>
      <c r="E53" s="40">
        <f t="shared" si="7"/>
        <v>7.1428571428571425E-2</v>
      </c>
      <c r="F53" s="40" t="str">
        <f t="shared" si="8"/>
        <v/>
      </c>
      <c r="G53" s="22">
        <f t="shared" si="9"/>
        <v>-1</v>
      </c>
      <c r="H53" s="57">
        <f t="shared" si="10"/>
        <v>-7.1428571428571425E-2</v>
      </c>
      <c r="I53" s="12"/>
    </row>
    <row r="54" spans="1:9" s="23" customFormat="1" ht="15" x14ac:dyDescent="0.2">
      <c r="A54" s="81"/>
      <c r="B54" s="56" t="s">
        <v>10</v>
      </c>
      <c r="C54" s="37">
        <v>2</v>
      </c>
      <c r="D54" s="20">
        <v>0</v>
      </c>
      <c r="E54" s="40">
        <f t="shared" si="7"/>
        <v>7.1428571428571425E-2</v>
      </c>
      <c r="F54" s="40" t="str">
        <f t="shared" si="8"/>
        <v/>
      </c>
      <c r="G54" s="22">
        <f t="shared" si="9"/>
        <v>-1</v>
      </c>
      <c r="H54" s="57">
        <f t="shared" si="10"/>
        <v>-7.1428571428571425E-2</v>
      </c>
      <c r="I54" s="12"/>
    </row>
    <row r="55" spans="1:9" s="23" customFormat="1" ht="15" x14ac:dyDescent="0.2">
      <c r="A55" s="81"/>
      <c r="B55" s="56" t="s">
        <v>164</v>
      </c>
      <c r="C55" s="37">
        <v>0</v>
      </c>
      <c r="D55" s="20">
        <v>0</v>
      </c>
      <c r="E55" s="40" t="str">
        <f t="shared" si="7"/>
        <v/>
      </c>
      <c r="F55" s="40" t="str">
        <f t="shared" si="8"/>
        <v/>
      </c>
      <c r="G55" s="22" t="str">
        <f t="shared" si="9"/>
        <v xml:space="preserve"> </v>
      </c>
      <c r="H55" s="57" t="str">
        <f t="shared" si="10"/>
        <v/>
      </c>
      <c r="I55" s="12"/>
    </row>
    <row r="56" spans="1:9" s="23" customFormat="1" ht="15" x14ac:dyDescent="0.2">
      <c r="A56" s="81"/>
      <c r="B56" s="56" t="s">
        <v>13</v>
      </c>
      <c r="C56" s="37">
        <v>0</v>
      </c>
      <c r="D56" s="20">
        <v>0</v>
      </c>
      <c r="E56" s="40" t="str">
        <f t="shared" si="7"/>
        <v/>
      </c>
      <c r="F56" s="40" t="str">
        <f t="shared" si="8"/>
        <v/>
      </c>
      <c r="G56" s="22" t="str">
        <f t="shared" si="9"/>
        <v xml:space="preserve"> </v>
      </c>
      <c r="H56" s="57" t="str">
        <f t="shared" si="10"/>
        <v/>
      </c>
      <c r="I56" s="12"/>
    </row>
    <row r="57" spans="1:9" s="76" customFormat="1" ht="15" x14ac:dyDescent="0.2">
      <c r="A57" s="78"/>
      <c r="B57" s="71" t="s">
        <v>576</v>
      </c>
      <c r="C57" s="72">
        <v>0</v>
      </c>
      <c r="D57" s="20">
        <v>0</v>
      </c>
      <c r="E57" s="73" t="str">
        <f t="shared" ref="E57" si="11">+IF(C57=0,"",C57/C$18)</f>
        <v/>
      </c>
      <c r="F57" s="73" t="str">
        <f t="shared" ref="F57" si="12">+IF(D57=0,"",D57/D$18)</f>
        <v/>
      </c>
      <c r="G57" s="74" t="str">
        <f t="shared" ref="G57" si="13">+IF(AND(C57=0,D57=0)," ",IF(C57=0,1,IF(D57=0,-1,(D57-C57)/C57)))</f>
        <v xml:space="preserve"> </v>
      </c>
      <c r="H57" s="75" t="str">
        <f t="shared" ref="H57" si="14">+IF(OR(AND(E57=""),(G57="")),"",E57*G57)</f>
        <v/>
      </c>
      <c r="I57" s="12"/>
    </row>
    <row r="58" spans="1:9" s="23" customFormat="1" ht="15" x14ac:dyDescent="0.2">
      <c r="A58" s="81"/>
      <c r="B58" s="56" t="s">
        <v>14</v>
      </c>
      <c r="C58" s="37">
        <v>5</v>
      </c>
      <c r="D58" s="20">
        <v>17</v>
      </c>
      <c r="E58" s="40">
        <f t="shared" si="7"/>
        <v>0.17857142857142858</v>
      </c>
      <c r="F58" s="40">
        <f t="shared" si="8"/>
        <v>0.25</v>
      </c>
      <c r="G58" s="22">
        <f t="shared" si="9"/>
        <v>2.4</v>
      </c>
      <c r="H58" s="57">
        <f t="shared" si="10"/>
        <v>0.42857142857142855</v>
      </c>
      <c r="I58" s="12"/>
    </row>
    <row r="59" spans="1:9" s="23" customFormat="1" ht="30" x14ac:dyDescent="0.2">
      <c r="A59" s="81"/>
      <c r="B59" s="56" t="s">
        <v>165</v>
      </c>
      <c r="C59" s="37">
        <v>1</v>
      </c>
      <c r="D59" s="20">
        <v>0</v>
      </c>
      <c r="E59" s="40">
        <f t="shared" si="7"/>
        <v>3.5714285714285712E-2</v>
      </c>
      <c r="F59" s="40" t="str">
        <f t="shared" si="8"/>
        <v/>
      </c>
      <c r="G59" s="22">
        <f t="shared" si="9"/>
        <v>-1</v>
      </c>
      <c r="H59" s="57">
        <f t="shared" si="10"/>
        <v>-3.5714285714285712E-2</v>
      </c>
      <c r="I59" s="12"/>
    </row>
    <row r="60" spans="1:9" s="23" customFormat="1" ht="30" x14ac:dyDescent="0.2">
      <c r="A60" s="81"/>
      <c r="B60" s="56" t="s">
        <v>413</v>
      </c>
      <c r="C60" s="37">
        <v>2</v>
      </c>
      <c r="D60" s="20">
        <v>1</v>
      </c>
      <c r="E60" s="40">
        <f t="shared" si="7"/>
        <v>7.1428571428571425E-2</v>
      </c>
      <c r="F60" s="40">
        <f t="shared" si="8"/>
        <v>1.4705882352941176E-2</v>
      </c>
      <c r="G60" s="22">
        <f t="shared" si="9"/>
        <v>-0.5</v>
      </c>
      <c r="H60" s="57">
        <f t="shared" si="10"/>
        <v>-3.5714285714285712E-2</v>
      </c>
      <c r="I60" s="12"/>
    </row>
    <row r="61" spans="1:9" s="23" customFormat="1" ht="15" x14ac:dyDescent="0.2">
      <c r="A61" s="81"/>
      <c r="B61" s="56" t="s">
        <v>166</v>
      </c>
      <c r="C61" s="37">
        <v>2</v>
      </c>
      <c r="D61" s="20">
        <v>0</v>
      </c>
      <c r="E61" s="40">
        <f t="shared" si="7"/>
        <v>7.1428571428571425E-2</v>
      </c>
      <c r="F61" s="40" t="str">
        <f t="shared" si="8"/>
        <v/>
      </c>
      <c r="G61" s="22">
        <f t="shared" si="9"/>
        <v>-1</v>
      </c>
      <c r="H61" s="57">
        <f t="shared" si="10"/>
        <v>-7.1428571428571425E-2</v>
      </c>
      <c r="I61" s="12"/>
    </row>
    <row r="62" spans="1:9" s="23" customFormat="1" ht="15" x14ac:dyDescent="0.2">
      <c r="A62" s="81"/>
      <c r="B62" s="56" t="s">
        <v>167</v>
      </c>
      <c r="C62" s="37">
        <v>0</v>
      </c>
      <c r="D62" s="20">
        <v>0</v>
      </c>
      <c r="E62" s="40" t="str">
        <f t="shared" si="7"/>
        <v/>
      </c>
      <c r="F62" s="40" t="str">
        <f t="shared" si="8"/>
        <v/>
      </c>
      <c r="G62" s="22" t="str">
        <f t="shared" si="9"/>
        <v xml:space="preserve"> </v>
      </c>
      <c r="H62" s="57" t="str">
        <f t="shared" si="10"/>
        <v/>
      </c>
      <c r="I62" s="12"/>
    </row>
    <row r="63" spans="1:9" s="23" customFormat="1" ht="15" x14ac:dyDescent="0.2">
      <c r="A63" s="81"/>
      <c r="B63" s="56" t="s">
        <v>543</v>
      </c>
      <c r="C63" s="37">
        <v>4</v>
      </c>
      <c r="D63" s="20">
        <v>16</v>
      </c>
      <c r="E63" s="40">
        <f t="shared" ref="E63:E64" si="15">+IF(C63=0,"",C63/C$18)</f>
        <v>0.14285714285714285</v>
      </c>
      <c r="F63" s="40">
        <f t="shared" ref="F63:F64" si="16">+IF(D63=0,"",D63/D$18)</f>
        <v>0.23529411764705882</v>
      </c>
      <c r="G63" s="22">
        <f t="shared" si="9"/>
        <v>3</v>
      </c>
      <c r="H63" s="57">
        <f t="shared" ref="H63:H64" si="17">+IF(OR(AND(E63=""),(G63="")),"",E63*G63)</f>
        <v>0.42857142857142855</v>
      </c>
      <c r="I63" s="12"/>
    </row>
    <row r="64" spans="1:9" s="23" customFormat="1" ht="15" x14ac:dyDescent="0.2">
      <c r="A64" s="81"/>
      <c r="B64" s="56" t="s">
        <v>575</v>
      </c>
      <c r="C64" s="37">
        <v>0</v>
      </c>
      <c r="D64" s="20">
        <v>0</v>
      </c>
      <c r="E64" s="40" t="str">
        <f t="shared" si="15"/>
        <v/>
      </c>
      <c r="F64" s="40" t="str">
        <f t="shared" si="16"/>
        <v/>
      </c>
      <c r="G64" s="22" t="str">
        <f t="shared" si="9"/>
        <v xml:space="preserve"> </v>
      </c>
      <c r="H64" s="57" t="str">
        <f t="shared" si="17"/>
        <v/>
      </c>
      <c r="I64" s="12"/>
    </row>
    <row r="65" spans="1:9" s="23" customFormat="1" ht="15" x14ac:dyDescent="0.2">
      <c r="A65" s="81" t="s">
        <v>643</v>
      </c>
      <c r="B65" s="56" t="s">
        <v>642</v>
      </c>
      <c r="C65" s="37"/>
      <c r="D65" s="37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7">
        <v>0</v>
      </c>
      <c r="D66" s="20">
        <v>0</v>
      </c>
      <c r="E66" s="40" t="str">
        <f t="shared" si="7"/>
        <v/>
      </c>
      <c r="F66" s="40" t="str">
        <f t="shared" si="8"/>
        <v/>
      </c>
      <c r="G66" s="22" t="str">
        <f t="shared" si="9"/>
        <v xml:space="preserve"> </v>
      </c>
      <c r="H66" s="57" t="str">
        <f t="shared" si="10"/>
        <v/>
      </c>
      <c r="I66" s="12"/>
    </row>
    <row r="67" spans="1:9" s="23" customFormat="1" ht="15" x14ac:dyDescent="0.2">
      <c r="A67" s="81"/>
      <c r="B67" s="56" t="s">
        <v>15</v>
      </c>
      <c r="C67" s="37">
        <v>0</v>
      </c>
      <c r="D67" s="20">
        <v>1</v>
      </c>
      <c r="E67" s="40" t="str">
        <f t="shared" si="7"/>
        <v/>
      </c>
      <c r="F67" s="40">
        <f t="shared" si="8"/>
        <v>1.4705882352941176E-2</v>
      </c>
      <c r="G67" s="22">
        <f t="shared" si="9"/>
        <v>1</v>
      </c>
      <c r="H67" s="57" t="str">
        <f t="shared" si="10"/>
        <v/>
      </c>
      <c r="I67" s="12"/>
    </row>
    <row r="68" spans="1:9" s="23" customFormat="1" ht="15" x14ac:dyDescent="0.2">
      <c r="A68" s="81"/>
      <c r="B68" s="56" t="s">
        <v>169</v>
      </c>
      <c r="C68" s="37">
        <v>0</v>
      </c>
      <c r="D68" s="20">
        <v>0</v>
      </c>
      <c r="E68" s="40" t="str">
        <f t="shared" si="7"/>
        <v/>
      </c>
      <c r="F68" s="40" t="str">
        <f t="shared" si="8"/>
        <v/>
      </c>
      <c r="G68" s="22" t="str">
        <f t="shared" si="9"/>
        <v xml:space="preserve"> </v>
      </c>
      <c r="H68" s="57" t="str">
        <f t="shared" si="10"/>
        <v/>
      </c>
      <c r="I68" s="12"/>
    </row>
    <row r="69" spans="1:9" s="23" customFormat="1" ht="15.75" thickBot="1" x14ac:dyDescent="0.25">
      <c r="A69" s="81"/>
      <c r="B69" s="58" t="s">
        <v>170</v>
      </c>
      <c r="C69" s="59">
        <v>0</v>
      </c>
      <c r="D69" s="89">
        <v>0</v>
      </c>
      <c r="E69" s="60" t="str">
        <f t="shared" si="7"/>
        <v/>
      </c>
      <c r="F69" s="60" t="str">
        <f t="shared" si="8"/>
        <v/>
      </c>
      <c r="G69" s="83" t="str">
        <f t="shared" si="9"/>
        <v xml:space="preserve"> </v>
      </c>
      <c r="H69" s="62" t="str">
        <f t="shared" si="10"/>
        <v/>
      </c>
      <c r="I69" s="12"/>
    </row>
    <row r="70" spans="1:9" s="12" customFormat="1" x14ac:dyDescent="0.2">
      <c r="A70" s="86"/>
      <c r="H70" s="19"/>
    </row>
    <row r="71" spans="1:9" s="12" customFormat="1" x14ac:dyDescent="0.2">
      <c r="A71" s="86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3">
        <f>SUM(C76:C170)</f>
        <v>541</v>
      </c>
      <c r="D75" s="14">
        <f>SUM(D76:D170)</f>
        <v>501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-7.3937153419593352E-2</v>
      </c>
      <c r="H75" s="48">
        <f>+IF(OR(AND(E75=""),(G75="")),"",E75*G75)</f>
        <v>-7.3937153419593352E-2</v>
      </c>
    </row>
    <row r="76" spans="1:9" s="23" customFormat="1" ht="15" x14ac:dyDescent="0.2">
      <c r="A76" s="81"/>
      <c r="B76" s="56" t="s">
        <v>416</v>
      </c>
      <c r="C76" s="37">
        <v>12</v>
      </c>
      <c r="D76" s="20">
        <v>16</v>
      </c>
      <c r="E76" s="41">
        <f>+IF(C76=0,"",C76/C$75)</f>
        <v>2.2181146025878003E-2</v>
      </c>
      <c r="F76" s="41">
        <f>+IF(D76=0,"",D76/D$75)</f>
        <v>3.1936127744510975E-2</v>
      </c>
      <c r="G76" s="22">
        <f t="shared" ref="G76:G144" si="22">+IF(AND(C76=0,D76=0)," ",IF(C76=0,1,IF(D76=0,-1,(D76-C76)/C76)))</f>
        <v>0.33333333333333331</v>
      </c>
      <c r="H76" s="57">
        <f>+IF(OR(AND(E76=""),(G76="")),"",E76*G76)</f>
        <v>7.3937153419593345E-3</v>
      </c>
      <c r="I76" s="12"/>
    </row>
    <row r="77" spans="1:9" s="23" customFormat="1" ht="30" x14ac:dyDescent="0.2">
      <c r="A77" s="81"/>
      <c r="B77" s="56" t="s">
        <v>591</v>
      </c>
      <c r="C77" s="37">
        <v>2</v>
      </c>
      <c r="D77" s="20">
        <v>6</v>
      </c>
      <c r="E77" s="41">
        <f t="shared" ref="E77:E145" si="23">+IF(C77=0,"",C77/C$75)</f>
        <v>3.6968576709796672E-3</v>
      </c>
      <c r="F77" s="41">
        <f t="shared" ref="F77:F145" si="24">+IF(D77=0,"",D77/D$75)</f>
        <v>1.1976047904191617E-2</v>
      </c>
      <c r="G77" s="22">
        <f t="shared" si="22"/>
        <v>2</v>
      </c>
      <c r="H77" s="57">
        <f t="shared" ref="H77:H145" si="25">+IF(OR(AND(E77=""),(G77="")),"",E77*G77)</f>
        <v>7.3937153419593345E-3</v>
      </c>
      <c r="I77" s="12"/>
    </row>
    <row r="78" spans="1:9" s="23" customFormat="1" ht="15" x14ac:dyDescent="0.2">
      <c r="A78" s="81"/>
      <c r="B78" s="56" t="s">
        <v>497</v>
      </c>
      <c r="C78" s="37">
        <v>1</v>
      </c>
      <c r="D78" s="20">
        <v>2</v>
      </c>
      <c r="E78" s="41">
        <f t="shared" si="23"/>
        <v>1.8484288354898336E-3</v>
      </c>
      <c r="F78" s="41">
        <f t="shared" si="24"/>
        <v>3.9920159680638719E-3</v>
      </c>
      <c r="G78" s="22">
        <f t="shared" si="22"/>
        <v>1</v>
      </c>
      <c r="H78" s="57">
        <f t="shared" si="25"/>
        <v>1.8484288354898336E-3</v>
      </c>
      <c r="I78" s="12"/>
    </row>
    <row r="79" spans="1:9" s="23" customFormat="1" ht="15" x14ac:dyDescent="0.2">
      <c r="A79" s="81"/>
      <c r="B79" s="56" t="s">
        <v>555</v>
      </c>
      <c r="C79" s="37">
        <v>5</v>
      </c>
      <c r="D79" s="20">
        <v>14</v>
      </c>
      <c r="E79" s="41">
        <f t="shared" si="23"/>
        <v>9.242144177449169E-3</v>
      </c>
      <c r="F79" s="41">
        <f t="shared" si="24"/>
        <v>2.7944111776447105E-2</v>
      </c>
      <c r="G79" s="22">
        <f t="shared" si="22"/>
        <v>1.8</v>
      </c>
      <c r="H79" s="57">
        <f t="shared" si="25"/>
        <v>1.6635859519408505E-2</v>
      </c>
      <c r="I79" s="12"/>
    </row>
    <row r="80" spans="1:9" s="23" customFormat="1" ht="30" x14ac:dyDescent="0.2">
      <c r="A80" s="81"/>
      <c r="B80" s="56" t="s">
        <v>171</v>
      </c>
      <c r="C80" s="37">
        <v>25</v>
      </c>
      <c r="D80" s="20">
        <v>24</v>
      </c>
      <c r="E80" s="41">
        <f t="shared" si="23"/>
        <v>4.6210720887245843E-2</v>
      </c>
      <c r="F80" s="41">
        <f t="shared" si="24"/>
        <v>4.790419161676647E-2</v>
      </c>
      <c r="G80" s="22">
        <f t="shared" si="22"/>
        <v>-0.04</v>
      </c>
      <c r="H80" s="57">
        <f t="shared" si="25"/>
        <v>-1.8484288354898338E-3</v>
      </c>
      <c r="I80" s="12"/>
    </row>
    <row r="81" spans="1:9" s="23" customFormat="1" ht="15" x14ac:dyDescent="0.2">
      <c r="A81" s="81"/>
      <c r="B81" s="56" t="s">
        <v>16</v>
      </c>
      <c r="C81" s="37">
        <v>0</v>
      </c>
      <c r="D81" s="20">
        <v>1</v>
      </c>
      <c r="E81" s="41" t="str">
        <f t="shared" si="23"/>
        <v/>
      </c>
      <c r="F81" s="41">
        <f t="shared" si="24"/>
        <v>1.996007984031936E-3</v>
      </c>
      <c r="G81" s="22">
        <f t="shared" si="22"/>
        <v>1</v>
      </c>
      <c r="H81" s="57" t="str">
        <f t="shared" si="25"/>
        <v/>
      </c>
      <c r="I81" s="12"/>
    </row>
    <row r="82" spans="1:9" s="23" customFormat="1" ht="15" x14ac:dyDescent="0.2">
      <c r="A82" s="81"/>
      <c r="B82" s="56" t="s">
        <v>35</v>
      </c>
      <c r="C82" s="37">
        <v>0</v>
      </c>
      <c r="D82" s="20">
        <v>2</v>
      </c>
      <c r="E82" s="41" t="str">
        <f t="shared" si="23"/>
        <v/>
      </c>
      <c r="F82" s="41">
        <f t="shared" si="24"/>
        <v>3.9920159680638719E-3</v>
      </c>
      <c r="G82" s="22">
        <f t="shared" si="22"/>
        <v>1</v>
      </c>
      <c r="H82" s="57" t="str">
        <f t="shared" si="25"/>
        <v/>
      </c>
      <c r="I82" s="12"/>
    </row>
    <row r="83" spans="1:9" s="23" customFormat="1" ht="30" x14ac:dyDescent="0.2">
      <c r="A83" s="81" t="s">
        <v>643</v>
      </c>
      <c r="B83" s="56" t="s">
        <v>644</v>
      </c>
      <c r="C83" s="37"/>
      <c r="D83" s="37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7">
        <v>1</v>
      </c>
      <c r="D84" s="37">
        <v>3</v>
      </c>
      <c r="E84" s="41">
        <f t="shared" si="23"/>
        <v>1.8484288354898336E-3</v>
      </c>
      <c r="F84" s="41">
        <f t="shared" si="24"/>
        <v>5.9880239520958087E-3</v>
      </c>
      <c r="G84" s="41">
        <f t="shared" si="22"/>
        <v>2</v>
      </c>
      <c r="H84" s="57">
        <f t="shared" si="25"/>
        <v>3.6968576709796672E-3</v>
      </c>
    </row>
    <row r="85" spans="1:9" s="23" customFormat="1" ht="15" x14ac:dyDescent="0.2">
      <c r="A85" s="81"/>
      <c r="B85" s="56" t="s">
        <v>173</v>
      </c>
      <c r="C85" s="37">
        <v>0</v>
      </c>
      <c r="D85" s="37">
        <v>0</v>
      </c>
      <c r="E85" s="41" t="str">
        <f t="shared" si="23"/>
        <v/>
      </c>
      <c r="F85" s="41" t="str">
        <f t="shared" si="24"/>
        <v/>
      </c>
      <c r="G85" s="41" t="str">
        <f t="shared" si="22"/>
        <v xml:space="preserve"> </v>
      </c>
      <c r="H85" s="57" t="str">
        <f t="shared" si="25"/>
        <v/>
      </c>
    </row>
    <row r="86" spans="1:9" s="23" customFormat="1" ht="15" x14ac:dyDescent="0.2">
      <c r="A86" s="81"/>
      <c r="B86" s="56" t="s">
        <v>417</v>
      </c>
      <c r="C86" s="37">
        <v>0</v>
      </c>
      <c r="D86" s="37">
        <v>3</v>
      </c>
      <c r="E86" s="41" t="str">
        <f t="shared" si="23"/>
        <v/>
      </c>
      <c r="F86" s="41">
        <f t="shared" si="24"/>
        <v>5.9880239520958087E-3</v>
      </c>
      <c r="G86" s="41">
        <f t="shared" si="22"/>
        <v>1</v>
      </c>
      <c r="H86" s="57" t="str">
        <f t="shared" si="25"/>
        <v/>
      </c>
    </row>
    <row r="87" spans="1:9" s="23" customFormat="1" ht="15" x14ac:dyDescent="0.2">
      <c r="A87" s="81"/>
      <c r="B87" s="56" t="s">
        <v>174</v>
      </c>
      <c r="C87" s="37">
        <v>0</v>
      </c>
      <c r="D87" s="37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7">
        <v>6</v>
      </c>
      <c r="D88" s="37">
        <v>4</v>
      </c>
      <c r="E88" s="41">
        <f t="shared" si="23"/>
        <v>1.1090573012939002E-2</v>
      </c>
      <c r="F88" s="41">
        <f t="shared" si="24"/>
        <v>7.9840319361277438E-3</v>
      </c>
      <c r="G88" s="41">
        <f t="shared" si="22"/>
        <v>-0.33333333333333331</v>
      </c>
      <c r="H88" s="57">
        <f t="shared" si="25"/>
        <v>-3.6968576709796672E-3</v>
      </c>
    </row>
    <row r="89" spans="1:9" s="23" customFormat="1" ht="15" x14ac:dyDescent="0.2">
      <c r="A89" s="81"/>
      <c r="B89" s="56" t="s">
        <v>17</v>
      </c>
      <c r="C89" s="37">
        <v>0</v>
      </c>
      <c r="D89" s="37">
        <v>4</v>
      </c>
      <c r="E89" s="41" t="str">
        <f t="shared" si="23"/>
        <v/>
      </c>
      <c r="F89" s="41">
        <f t="shared" si="24"/>
        <v>7.9840319361277438E-3</v>
      </c>
      <c r="G89" s="41">
        <f t="shared" si="22"/>
        <v>1</v>
      </c>
      <c r="H89" s="57" t="str">
        <f t="shared" si="25"/>
        <v/>
      </c>
    </row>
    <row r="90" spans="1:9" s="23" customFormat="1" ht="15" x14ac:dyDescent="0.2">
      <c r="A90" s="81"/>
      <c r="B90" s="56" t="s">
        <v>176</v>
      </c>
      <c r="C90" s="37">
        <v>78</v>
      </c>
      <c r="D90" s="37">
        <v>15</v>
      </c>
      <c r="E90" s="41">
        <f t="shared" si="23"/>
        <v>0.14417744916820702</v>
      </c>
      <c r="F90" s="41">
        <f t="shared" si="24"/>
        <v>2.9940119760479042E-2</v>
      </c>
      <c r="G90" s="41">
        <f t="shared" si="22"/>
        <v>-0.80769230769230771</v>
      </c>
      <c r="H90" s="57">
        <f t="shared" si="25"/>
        <v>-0.11645101663585952</v>
      </c>
    </row>
    <row r="91" spans="1:9" s="23" customFormat="1" ht="15" x14ac:dyDescent="0.2">
      <c r="A91" s="81"/>
      <c r="B91" s="56" t="s">
        <v>556</v>
      </c>
      <c r="C91" s="37">
        <v>25</v>
      </c>
      <c r="D91" s="37">
        <v>5</v>
      </c>
      <c r="E91" s="41">
        <f t="shared" si="23"/>
        <v>4.6210720887245843E-2</v>
      </c>
      <c r="F91" s="41">
        <f t="shared" si="24"/>
        <v>9.9800399201596807E-3</v>
      </c>
      <c r="G91" s="41">
        <f t="shared" si="22"/>
        <v>-0.8</v>
      </c>
      <c r="H91" s="57">
        <f t="shared" si="25"/>
        <v>-3.6968576709796676E-2</v>
      </c>
    </row>
    <row r="92" spans="1:9" s="23" customFormat="1" ht="15" x14ac:dyDescent="0.2">
      <c r="A92" s="81" t="s">
        <v>643</v>
      </c>
      <c r="B92" s="56" t="s">
        <v>646</v>
      </c>
      <c r="C92" s="37"/>
      <c r="D92" s="37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7">
        <v>28</v>
      </c>
      <c r="D93" s="37">
        <v>20</v>
      </c>
      <c r="E93" s="41">
        <f t="shared" si="23"/>
        <v>5.1756007393715345E-2</v>
      </c>
      <c r="F93" s="41">
        <f t="shared" si="24"/>
        <v>3.9920159680638723E-2</v>
      </c>
      <c r="G93" s="41">
        <f t="shared" si="22"/>
        <v>-0.2857142857142857</v>
      </c>
      <c r="H93" s="57">
        <f t="shared" si="25"/>
        <v>-1.4787430683918669E-2</v>
      </c>
    </row>
    <row r="94" spans="1:9" s="23" customFormat="1" ht="15" x14ac:dyDescent="0.2">
      <c r="A94" s="81"/>
      <c r="B94" s="56" t="s">
        <v>178</v>
      </c>
      <c r="C94" s="37">
        <v>2</v>
      </c>
      <c r="D94" s="20">
        <v>10</v>
      </c>
      <c r="E94" s="41">
        <f t="shared" si="23"/>
        <v>3.6968576709796672E-3</v>
      </c>
      <c r="F94" s="41">
        <f t="shared" si="24"/>
        <v>1.9960079840319361E-2</v>
      </c>
      <c r="G94" s="22">
        <f t="shared" si="22"/>
        <v>4</v>
      </c>
      <c r="H94" s="57">
        <f t="shared" si="25"/>
        <v>1.4787430683918669E-2</v>
      </c>
      <c r="I94" s="12"/>
    </row>
    <row r="95" spans="1:9" s="23" customFormat="1" ht="15" x14ac:dyDescent="0.2">
      <c r="A95" s="81"/>
      <c r="B95" s="56" t="s">
        <v>21</v>
      </c>
      <c r="C95" s="37">
        <v>3</v>
      </c>
      <c r="D95" s="20">
        <v>3</v>
      </c>
      <c r="E95" s="41">
        <f t="shared" si="23"/>
        <v>5.5452865064695009E-3</v>
      </c>
      <c r="F95" s="41">
        <f t="shared" si="24"/>
        <v>5.9880239520958087E-3</v>
      </c>
      <c r="G95" s="22">
        <f t="shared" si="22"/>
        <v>0</v>
      </c>
      <c r="H95" s="57">
        <f t="shared" si="25"/>
        <v>0</v>
      </c>
      <c r="I95" s="12"/>
    </row>
    <row r="96" spans="1:9" s="23" customFormat="1" ht="15" x14ac:dyDescent="0.2">
      <c r="A96" s="81"/>
      <c r="B96" s="56" t="s">
        <v>418</v>
      </c>
      <c r="C96" s="37">
        <v>4</v>
      </c>
      <c r="D96" s="20">
        <v>4</v>
      </c>
      <c r="E96" s="41">
        <f t="shared" si="23"/>
        <v>7.3937153419593345E-3</v>
      </c>
      <c r="F96" s="41">
        <f t="shared" si="24"/>
        <v>7.9840319361277438E-3</v>
      </c>
      <c r="G96" s="22">
        <f t="shared" si="22"/>
        <v>0</v>
      </c>
      <c r="H96" s="57">
        <f t="shared" si="25"/>
        <v>0</v>
      </c>
      <c r="I96" s="12"/>
    </row>
    <row r="97" spans="1:9" s="23" customFormat="1" ht="15" x14ac:dyDescent="0.2">
      <c r="A97" s="81"/>
      <c r="B97" s="56" t="s">
        <v>179</v>
      </c>
      <c r="C97" s="37">
        <v>3</v>
      </c>
      <c r="D97" s="20">
        <v>2</v>
      </c>
      <c r="E97" s="41">
        <f t="shared" si="23"/>
        <v>5.5452865064695009E-3</v>
      </c>
      <c r="F97" s="41">
        <f t="shared" si="24"/>
        <v>3.9920159680638719E-3</v>
      </c>
      <c r="G97" s="22">
        <f t="shared" si="22"/>
        <v>-0.33333333333333331</v>
      </c>
      <c r="H97" s="57">
        <f t="shared" si="25"/>
        <v>-1.8484288354898336E-3</v>
      </c>
      <c r="I97" s="12"/>
    </row>
    <row r="98" spans="1:9" s="23" customFormat="1" ht="15" x14ac:dyDescent="0.2">
      <c r="A98" s="81"/>
      <c r="B98" s="56" t="s">
        <v>501</v>
      </c>
      <c r="C98" s="37">
        <v>3</v>
      </c>
      <c r="D98" s="20">
        <v>7</v>
      </c>
      <c r="E98" s="41">
        <f t="shared" si="23"/>
        <v>5.5452865064695009E-3</v>
      </c>
      <c r="F98" s="41">
        <f t="shared" si="24"/>
        <v>1.3972055888223553E-2</v>
      </c>
      <c r="G98" s="22">
        <f t="shared" si="22"/>
        <v>1.3333333333333333</v>
      </c>
      <c r="H98" s="57">
        <f t="shared" si="25"/>
        <v>7.3937153419593345E-3</v>
      </c>
      <c r="I98" s="12"/>
    </row>
    <row r="99" spans="1:9" s="23" customFormat="1" ht="15" x14ac:dyDescent="0.2">
      <c r="A99" s="81"/>
      <c r="B99" s="56" t="s">
        <v>625</v>
      </c>
      <c r="C99" s="37">
        <v>0</v>
      </c>
      <c r="D99" s="20">
        <v>2</v>
      </c>
      <c r="E99" s="41" t="str">
        <f t="shared" si="23"/>
        <v/>
      </c>
      <c r="F99" s="41">
        <f t="shared" si="24"/>
        <v>3.9920159680638719E-3</v>
      </c>
      <c r="G99" s="22">
        <f t="shared" si="22"/>
        <v>1</v>
      </c>
      <c r="H99" s="57" t="str">
        <f t="shared" si="25"/>
        <v/>
      </c>
      <c r="I99" s="12"/>
    </row>
    <row r="100" spans="1:9" s="76" customFormat="1" ht="15" x14ac:dyDescent="0.2">
      <c r="A100" s="78"/>
      <c r="B100" s="71" t="s">
        <v>577</v>
      </c>
      <c r="C100" s="72">
        <v>0</v>
      </c>
      <c r="D100" s="20">
        <v>0</v>
      </c>
      <c r="E100" s="74" t="str">
        <f t="shared" ref="E100" si="34">+IF(C100=0,"",C100/C$75)</f>
        <v/>
      </c>
      <c r="F100" s="74" t="str">
        <f t="shared" ref="F100" si="35">+IF(D100=0,"",D100/D$75)</f>
        <v/>
      </c>
      <c r="G100" s="74" t="str">
        <f t="shared" ref="G100" si="36">+IF(AND(C100=0,D100=0)," ",IF(C100=0,1,IF(D100=0,-1,(D100-C100)/C100)))</f>
        <v xml:space="preserve"> </v>
      </c>
      <c r="H100" s="75" t="str">
        <f t="shared" ref="H100" si="37">+IF(OR(AND(E100=""),(G100="")),"",E100*G100)</f>
        <v/>
      </c>
      <c r="I100" s="12"/>
    </row>
    <row r="101" spans="1:9" s="23" customFormat="1" ht="15" x14ac:dyDescent="0.2">
      <c r="A101" s="81"/>
      <c r="B101" s="56" t="s">
        <v>180</v>
      </c>
      <c r="C101" s="37">
        <v>14</v>
      </c>
      <c r="D101" s="20">
        <v>19</v>
      </c>
      <c r="E101" s="41">
        <f t="shared" si="23"/>
        <v>2.5878003696857672E-2</v>
      </c>
      <c r="F101" s="41">
        <f t="shared" si="24"/>
        <v>3.7924151696606789E-2</v>
      </c>
      <c r="G101" s="22">
        <f t="shared" si="22"/>
        <v>0.35714285714285715</v>
      </c>
      <c r="H101" s="57">
        <f t="shared" si="25"/>
        <v>9.242144177449169E-3</v>
      </c>
      <c r="I101" s="12"/>
    </row>
    <row r="102" spans="1:9" s="23" customFormat="1" ht="15" x14ac:dyDescent="0.2">
      <c r="A102" s="81"/>
      <c r="B102" s="56" t="s">
        <v>19</v>
      </c>
      <c r="C102" s="37">
        <v>0</v>
      </c>
      <c r="D102" s="20">
        <v>0</v>
      </c>
      <c r="E102" s="41" t="str">
        <f t="shared" si="23"/>
        <v/>
      </c>
      <c r="F102" s="41" t="str">
        <f t="shared" si="24"/>
        <v/>
      </c>
      <c r="G102" s="22" t="str">
        <f t="shared" si="22"/>
        <v xml:space="preserve"> </v>
      </c>
      <c r="H102" s="57" t="str">
        <f t="shared" si="25"/>
        <v/>
      </c>
      <c r="I102" s="12"/>
    </row>
    <row r="103" spans="1:9" s="23" customFormat="1" ht="15" x14ac:dyDescent="0.2">
      <c r="A103" s="81"/>
      <c r="B103" s="56" t="s">
        <v>22</v>
      </c>
      <c r="C103" s="37">
        <v>3</v>
      </c>
      <c r="D103" s="20">
        <v>0</v>
      </c>
      <c r="E103" s="41">
        <f t="shared" si="23"/>
        <v>5.5452865064695009E-3</v>
      </c>
      <c r="F103" s="41" t="str">
        <f t="shared" si="24"/>
        <v/>
      </c>
      <c r="G103" s="22">
        <f t="shared" si="22"/>
        <v>-1</v>
      </c>
      <c r="H103" s="57">
        <f t="shared" si="25"/>
        <v>-5.5452865064695009E-3</v>
      </c>
      <c r="I103" s="12"/>
    </row>
    <row r="104" spans="1:9" s="23" customFormat="1" ht="15" x14ac:dyDescent="0.2">
      <c r="A104" s="81"/>
      <c r="B104" s="56" t="s">
        <v>181</v>
      </c>
      <c r="C104" s="37">
        <v>3</v>
      </c>
      <c r="D104" s="20">
        <v>2</v>
      </c>
      <c r="E104" s="41">
        <f t="shared" si="23"/>
        <v>5.5452865064695009E-3</v>
      </c>
      <c r="F104" s="41">
        <f t="shared" si="24"/>
        <v>3.9920159680638719E-3</v>
      </c>
      <c r="G104" s="22">
        <f t="shared" si="22"/>
        <v>-0.33333333333333331</v>
      </c>
      <c r="H104" s="57">
        <f t="shared" si="25"/>
        <v>-1.8484288354898336E-3</v>
      </c>
      <c r="I104" s="12"/>
    </row>
    <row r="105" spans="1:9" s="23" customFormat="1" ht="15" x14ac:dyDescent="0.2">
      <c r="A105" s="81"/>
      <c r="B105" s="56" t="s">
        <v>584</v>
      </c>
      <c r="C105" s="37">
        <v>9</v>
      </c>
      <c r="D105" s="20">
        <v>11</v>
      </c>
      <c r="E105" s="41">
        <f t="shared" si="23"/>
        <v>1.6635859519408502E-2</v>
      </c>
      <c r="F105" s="41">
        <f t="shared" si="24"/>
        <v>2.1956087824351298E-2</v>
      </c>
      <c r="G105" s="22">
        <f t="shared" si="22"/>
        <v>0.22222222222222221</v>
      </c>
      <c r="H105" s="57">
        <f t="shared" si="25"/>
        <v>3.6968576709796668E-3</v>
      </c>
      <c r="I105" s="12"/>
    </row>
    <row r="106" spans="1:9" s="23" customFormat="1" ht="15" x14ac:dyDescent="0.2">
      <c r="A106" s="81"/>
      <c r="B106" s="56" t="s">
        <v>419</v>
      </c>
      <c r="C106" s="37">
        <v>23</v>
      </c>
      <c r="D106" s="20">
        <v>13</v>
      </c>
      <c r="E106" s="41">
        <f t="shared" si="23"/>
        <v>4.2513863216266171E-2</v>
      </c>
      <c r="F106" s="41">
        <f t="shared" si="24"/>
        <v>2.5948103792415168E-2</v>
      </c>
      <c r="G106" s="22">
        <f t="shared" si="22"/>
        <v>-0.43478260869565216</v>
      </c>
      <c r="H106" s="57">
        <f t="shared" si="25"/>
        <v>-1.8484288354898334E-2</v>
      </c>
      <c r="I106" s="12"/>
    </row>
    <row r="107" spans="1:9" s="23" customFormat="1" ht="15" x14ac:dyDescent="0.2">
      <c r="A107" s="81"/>
      <c r="B107" s="56" t="s">
        <v>606</v>
      </c>
      <c r="C107" s="37">
        <v>0</v>
      </c>
      <c r="D107" s="20">
        <v>0</v>
      </c>
      <c r="E107" s="41" t="str">
        <f t="shared" ref="E107" si="38">+IF(C107=0,"",C107/C$75)</f>
        <v/>
      </c>
      <c r="F107" s="41" t="str">
        <f t="shared" ref="F107" si="39">+IF(D107=0,"",D107/D$75)</f>
        <v/>
      </c>
      <c r="G107" s="41" t="str">
        <f t="shared" ref="G107" si="40">+IF(AND(C107=0,D107=0)," ",IF(C107=0,1,IF(D107=0,-1,(D107-C107)/C107)))</f>
        <v xml:space="preserve"> </v>
      </c>
      <c r="H107" s="57" t="str">
        <f t="shared" ref="H107" si="41">+IF(OR(AND(E107=""),(G107="")),"",E107*G107)</f>
        <v/>
      </c>
      <c r="I107" s="12"/>
    </row>
    <row r="108" spans="1:9" s="23" customFormat="1" ht="15" x14ac:dyDescent="0.2">
      <c r="A108" s="81"/>
      <c r="B108" s="56" t="s">
        <v>18</v>
      </c>
      <c r="C108" s="37">
        <v>8</v>
      </c>
      <c r="D108" s="20">
        <v>9</v>
      </c>
      <c r="E108" s="41">
        <f t="shared" si="23"/>
        <v>1.4787430683918669E-2</v>
      </c>
      <c r="F108" s="41">
        <f t="shared" si="24"/>
        <v>1.7964071856287425E-2</v>
      </c>
      <c r="G108" s="22">
        <f t="shared" si="22"/>
        <v>0.125</v>
      </c>
      <c r="H108" s="57">
        <f t="shared" si="25"/>
        <v>1.8484288354898336E-3</v>
      </c>
      <c r="I108" s="12"/>
    </row>
    <row r="109" spans="1:9" s="23" customFormat="1" ht="15" x14ac:dyDescent="0.2">
      <c r="A109" s="81"/>
      <c r="B109" s="56" t="s">
        <v>20</v>
      </c>
      <c r="C109" s="37">
        <v>1</v>
      </c>
      <c r="D109" s="20">
        <v>0</v>
      </c>
      <c r="E109" s="41">
        <f t="shared" si="23"/>
        <v>1.8484288354898336E-3</v>
      </c>
      <c r="F109" s="41" t="str">
        <f t="shared" si="24"/>
        <v/>
      </c>
      <c r="G109" s="22">
        <f t="shared" si="22"/>
        <v>-1</v>
      </c>
      <c r="H109" s="57">
        <f t="shared" si="25"/>
        <v>-1.8484288354898336E-3</v>
      </c>
      <c r="I109" s="12"/>
    </row>
    <row r="110" spans="1:9" s="23" customFormat="1" ht="15" x14ac:dyDescent="0.2">
      <c r="A110" s="81"/>
      <c r="B110" s="56" t="s">
        <v>592</v>
      </c>
      <c r="C110" s="37">
        <v>0</v>
      </c>
      <c r="D110" s="20">
        <v>0</v>
      </c>
      <c r="E110" s="41" t="str">
        <f t="shared" si="23"/>
        <v/>
      </c>
      <c r="F110" s="41" t="str">
        <f t="shared" si="24"/>
        <v/>
      </c>
      <c r="G110" s="22" t="str">
        <f t="shared" si="22"/>
        <v xml:space="preserve"> </v>
      </c>
      <c r="H110" s="57" t="str">
        <f t="shared" si="25"/>
        <v/>
      </c>
      <c r="I110" s="12"/>
    </row>
    <row r="111" spans="1:9" s="23" customFormat="1" ht="15" x14ac:dyDescent="0.2">
      <c r="A111" s="81"/>
      <c r="B111" s="56" t="s">
        <v>212</v>
      </c>
      <c r="C111" s="37">
        <v>0</v>
      </c>
      <c r="D111" s="20">
        <v>2</v>
      </c>
      <c r="E111" s="41" t="str">
        <f t="shared" si="23"/>
        <v/>
      </c>
      <c r="F111" s="41">
        <f t="shared" si="24"/>
        <v>3.9920159680638719E-3</v>
      </c>
      <c r="G111" s="22">
        <f t="shared" si="22"/>
        <v>1</v>
      </c>
      <c r="H111" s="57" t="str">
        <f t="shared" si="25"/>
        <v/>
      </c>
      <c r="I111" s="12"/>
    </row>
    <row r="112" spans="1:9" s="23" customFormat="1" ht="15" x14ac:dyDescent="0.2">
      <c r="A112" s="81"/>
      <c r="B112" s="56" t="s">
        <v>182</v>
      </c>
      <c r="C112" s="37">
        <v>1</v>
      </c>
      <c r="D112" s="20">
        <v>0</v>
      </c>
      <c r="E112" s="41">
        <f t="shared" si="23"/>
        <v>1.8484288354898336E-3</v>
      </c>
      <c r="F112" s="41" t="str">
        <f t="shared" si="24"/>
        <v/>
      </c>
      <c r="G112" s="22">
        <f t="shared" si="22"/>
        <v>-1</v>
      </c>
      <c r="H112" s="57">
        <f t="shared" si="25"/>
        <v>-1.8484288354898336E-3</v>
      </c>
      <c r="I112" s="12"/>
    </row>
    <row r="113" spans="1:9" s="23" customFormat="1" ht="15" x14ac:dyDescent="0.2">
      <c r="A113" s="81"/>
      <c r="B113" s="56" t="s">
        <v>183</v>
      </c>
      <c r="C113" s="37">
        <v>4</v>
      </c>
      <c r="D113" s="20">
        <v>37</v>
      </c>
      <c r="E113" s="41">
        <f t="shared" si="23"/>
        <v>7.3937153419593345E-3</v>
      </c>
      <c r="F113" s="41">
        <f t="shared" si="24"/>
        <v>7.3852295409181631E-2</v>
      </c>
      <c r="G113" s="22">
        <f t="shared" si="22"/>
        <v>8.25</v>
      </c>
      <c r="H113" s="57">
        <f t="shared" si="25"/>
        <v>6.0998151571164512E-2</v>
      </c>
      <c r="I113" s="12"/>
    </row>
    <row r="114" spans="1:9" s="23" customFormat="1" ht="30" x14ac:dyDescent="0.2">
      <c r="A114" s="81"/>
      <c r="B114" s="56" t="s">
        <v>585</v>
      </c>
      <c r="C114" s="37">
        <v>1</v>
      </c>
      <c r="D114" s="20">
        <v>6</v>
      </c>
      <c r="E114" s="41">
        <f t="shared" si="23"/>
        <v>1.8484288354898336E-3</v>
      </c>
      <c r="F114" s="41">
        <f t="shared" si="24"/>
        <v>1.1976047904191617E-2</v>
      </c>
      <c r="G114" s="22">
        <f t="shared" si="22"/>
        <v>5</v>
      </c>
      <c r="H114" s="57">
        <f t="shared" si="25"/>
        <v>9.2421441774491672E-3</v>
      </c>
      <c r="I114" s="12"/>
    </row>
    <row r="115" spans="1:9" s="23" customFormat="1" ht="30" x14ac:dyDescent="0.2">
      <c r="A115" s="81"/>
      <c r="B115" s="56" t="s">
        <v>586</v>
      </c>
      <c r="C115" s="37">
        <v>10</v>
      </c>
      <c r="D115" s="20">
        <v>11</v>
      </c>
      <c r="E115" s="41">
        <f t="shared" si="23"/>
        <v>1.8484288354898338E-2</v>
      </c>
      <c r="F115" s="41">
        <f t="shared" si="24"/>
        <v>2.1956087824351298E-2</v>
      </c>
      <c r="G115" s="22">
        <f t="shared" si="22"/>
        <v>0.1</v>
      </c>
      <c r="H115" s="57">
        <f t="shared" si="25"/>
        <v>1.8484288354898338E-3</v>
      </c>
      <c r="I115" s="12"/>
    </row>
    <row r="116" spans="1:9" s="23" customFormat="1" ht="15" x14ac:dyDescent="0.2">
      <c r="A116" s="81"/>
      <c r="B116" s="56" t="s">
        <v>184</v>
      </c>
      <c r="C116" s="37">
        <v>1</v>
      </c>
      <c r="D116" s="20">
        <v>0</v>
      </c>
      <c r="E116" s="41">
        <f t="shared" si="23"/>
        <v>1.8484288354898336E-3</v>
      </c>
      <c r="F116" s="41" t="str">
        <f t="shared" si="24"/>
        <v/>
      </c>
      <c r="G116" s="22">
        <f t="shared" si="22"/>
        <v>-1</v>
      </c>
      <c r="H116" s="57">
        <f t="shared" si="25"/>
        <v>-1.8484288354898336E-3</v>
      </c>
      <c r="I116" s="12"/>
    </row>
    <row r="117" spans="1:9" s="23" customFormat="1" ht="15" x14ac:dyDescent="0.2">
      <c r="A117" s="81"/>
      <c r="B117" s="56" t="s">
        <v>185</v>
      </c>
      <c r="C117" s="37">
        <v>15</v>
      </c>
      <c r="D117" s="20">
        <v>5</v>
      </c>
      <c r="E117" s="41">
        <f t="shared" si="23"/>
        <v>2.7726432532347505E-2</v>
      </c>
      <c r="F117" s="41">
        <f t="shared" si="24"/>
        <v>9.9800399201596807E-3</v>
      </c>
      <c r="G117" s="22">
        <f t="shared" si="22"/>
        <v>-0.66666666666666663</v>
      </c>
      <c r="H117" s="57">
        <f t="shared" si="25"/>
        <v>-1.8484288354898334E-2</v>
      </c>
      <c r="I117" s="12"/>
    </row>
    <row r="118" spans="1:9" s="23" customFormat="1" ht="15" x14ac:dyDescent="0.2">
      <c r="A118" s="81"/>
      <c r="B118" s="56" t="s">
        <v>186</v>
      </c>
      <c r="C118" s="37">
        <v>3</v>
      </c>
      <c r="D118" s="20">
        <v>7</v>
      </c>
      <c r="E118" s="41">
        <f t="shared" si="23"/>
        <v>5.5452865064695009E-3</v>
      </c>
      <c r="F118" s="41">
        <f t="shared" si="24"/>
        <v>1.3972055888223553E-2</v>
      </c>
      <c r="G118" s="22">
        <f t="shared" si="22"/>
        <v>1.3333333333333333</v>
      </c>
      <c r="H118" s="57">
        <f t="shared" si="25"/>
        <v>7.3937153419593345E-3</v>
      </c>
      <c r="I118" s="12"/>
    </row>
    <row r="119" spans="1:9" s="23" customFormat="1" ht="15" x14ac:dyDescent="0.2">
      <c r="A119" s="81"/>
      <c r="B119" s="56" t="s">
        <v>27</v>
      </c>
      <c r="C119" s="37">
        <v>0</v>
      </c>
      <c r="D119" s="20">
        <v>4</v>
      </c>
      <c r="E119" s="41" t="str">
        <f t="shared" si="23"/>
        <v/>
      </c>
      <c r="F119" s="41">
        <f t="shared" si="24"/>
        <v>7.9840319361277438E-3</v>
      </c>
      <c r="G119" s="22">
        <f t="shared" si="22"/>
        <v>1</v>
      </c>
      <c r="H119" s="57" t="str">
        <f t="shared" si="25"/>
        <v/>
      </c>
      <c r="I119" s="12"/>
    </row>
    <row r="120" spans="1:9" s="23" customFormat="1" ht="15" x14ac:dyDescent="0.2">
      <c r="A120" s="81"/>
      <c r="B120" s="56" t="s">
        <v>187</v>
      </c>
      <c r="C120" s="37">
        <v>0</v>
      </c>
      <c r="D120" s="20">
        <v>0</v>
      </c>
      <c r="E120" s="41" t="str">
        <f t="shared" si="23"/>
        <v/>
      </c>
      <c r="F120" s="41" t="str">
        <f t="shared" si="24"/>
        <v/>
      </c>
      <c r="G120" s="22" t="str">
        <f t="shared" si="22"/>
        <v xml:space="preserve"> </v>
      </c>
      <c r="H120" s="57" t="str">
        <f t="shared" si="25"/>
        <v/>
      </c>
      <c r="I120" s="12"/>
    </row>
    <row r="121" spans="1:9" s="23" customFormat="1" ht="30" x14ac:dyDescent="0.2">
      <c r="A121" s="81"/>
      <c r="B121" s="56" t="s">
        <v>420</v>
      </c>
      <c r="C121" s="37">
        <v>0</v>
      </c>
      <c r="D121" s="20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7">
        <v>3</v>
      </c>
      <c r="D122" s="20">
        <v>1</v>
      </c>
      <c r="E122" s="41">
        <f t="shared" si="23"/>
        <v>5.5452865064695009E-3</v>
      </c>
      <c r="F122" s="41">
        <f t="shared" si="24"/>
        <v>1.996007984031936E-3</v>
      </c>
      <c r="G122" s="22">
        <f t="shared" si="22"/>
        <v>-0.66666666666666663</v>
      </c>
      <c r="H122" s="57">
        <f t="shared" si="25"/>
        <v>-3.6968576709796672E-3</v>
      </c>
      <c r="I122" s="12"/>
    </row>
    <row r="123" spans="1:9" s="23" customFormat="1" ht="15" x14ac:dyDescent="0.2">
      <c r="A123" s="81"/>
      <c r="B123" s="56" t="s">
        <v>24</v>
      </c>
      <c r="C123" s="37">
        <v>4</v>
      </c>
      <c r="D123" s="20">
        <v>2</v>
      </c>
      <c r="E123" s="41">
        <f t="shared" si="23"/>
        <v>7.3937153419593345E-3</v>
      </c>
      <c r="F123" s="41">
        <f t="shared" si="24"/>
        <v>3.9920159680638719E-3</v>
      </c>
      <c r="G123" s="22">
        <f t="shared" si="22"/>
        <v>-0.5</v>
      </c>
      <c r="H123" s="57">
        <f t="shared" si="25"/>
        <v>-3.6968576709796672E-3</v>
      </c>
      <c r="I123" s="12"/>
    </row>
    <row r="124" spans="1:9" s="23" customFormat="1" ht="15" x14ac:dyDescent="0.2">
      <c r="A124" s="81"/>
      <c r="B124" s="56" t="s">
        <v>188</v>
      </c>
      <c r="C124" s="37">
        <v>1</v>
      </c>
      <c r="D124" s="20">
        <v>2</v>
      </c>
      <c r="E124" s="41">
        <f t="shared" si="23"/>
        <v>1.8484288354898336E-3</v>
      </c>
      <c r="F124" s="41">
        <f t="shared" si="24"/>
        <v>3.9920159680638719E-3</v>
      </c>
      <c r="G124" s="22">
        <f t="shared" si="22"/>
        <v>1</v>
      </c>
      <c r="H124" s="57">
        <f t="shared" si="25"/>
        <v>1.8484288354898336E-3</v>
      </c>
      <c r="I124" s="12"/>
    </row>
    <row r="125" spans="1:9" s="23" customFormat="1" ht="15" x14ac:dyDescent="0.2">
      <c r="A125" s="81"/>
      <c r="B125" s="56" t="s">
        <v>25</v>
      </c>
      <c r="C125" s="37">
        <v>34</v>
      </c>
      <c r="D125" s="20">
        <v>3</v>
      </c>
      <c r="E125" s="41">
        <f t="shared" si="23"/>
        <v>6.2846580406654348E-2</v>
      </c>
      <c r="F125" s="41">
        <f t="shared" si="24"/>
        <v>5.9880239520958087E-3</v>
      </c>
      <c r="G125" s="22">
        <f t="shared" si="22"/>
        <v>-0.91176470588235292</v>
      </c>
      <c r="H125" s="57">
        <f t="shared" si="25"/>
        <v>-5.7301293900184846E-2</v>
      </c>
      <c r="I125" s="12"/>
    </row>
    <row r="126" spans="1:9" s="23" customFormat="1" ht="15" x14ac:dyDescent="0.2">
      <c r="A126" s="81"/>
      <c r="B126" s="56" t="s">
        <v>23</v>
      </c>
      <c r="C126" s="37">
        <v>1</v>
      </c>
      <c r="D126" s="20">
        <v>1</v>
      </c>
      <c r="E126" s="41">
        <f t="shared" si="23"/>
        <v>1.8484288354898336E-3</v>
      </c>
      <c r="F126" s="41">
        <f t="shared" si="24"/>
        <v>1.996007984031936E-3</v>
      </c>
      <c r="G126" s="22">
        <f t="shared" si="22"/>
        <v>0</v>
      </c>
      <c r="H126" s="57">
        <f t="shared" si="25"/>
        <v>0</v>
      </c>
      <c r="I126" s="12"/>
    </row>
    <row r="127" spans="1:9" s="23" customFormat="1" ht="15" x14ac:dyDescent="0.2">
      <c r="A127" s="81"/>
      <c r="B127" s="56" t="s">
        <v>26</v>
      </c>
      <c r="C127" s="37">
        <v>28</v>
      </c>
      <c r="D127" s="20">
        <v>14</v>
      </c>
      <c r="E127" s="41">
        <f t="shared" si="23"/>
        <v>5.1756007393715345E-2</v>
      </c>
      <c r="F127" s="41">
        <f t="shared" si="24"/>
        <v>2.7944111776447105E-2</v>
      </c>
      <c r="G127" s="22">
        <f t="shared" si="22"/>
        <v>-0.5</v>
      </c>
      <c r="H127" s="57">
        <f t="shared" si="25"/>
        <v>-2.5878003696857672E-2</v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7">
        <v>0</v>
      </c>
      <c r="D128" s="37">
        <v>0</v>
      </c>
      <c r="E128" s="41" t="str">
        <f t="shared" ref="E128" si="42">+IF(C128=0,"",C128/C$75)</f>
        <v/>
      </c>
      <c r="F128" s="41" t="str">
        <f t="shared" ref="F128" si="43">+IF(D128=0,"",D128/D$75)</f>
        <v/>
      </c>
      <c r="G128" s="41" t="str">
        <f t="shared" ref="G128" si="44">+IF(AND(C128=0,D128=0)," ",IF(C128=0,1,IF(D128=0,-1,(D128-C128)/C128)))</f>
        <v xml:space="preserve"> </v>
      </c>
      <c r="H128" s="57" t="str">
        <f t="shared" ref="H128" si="45">+IF(OR(AND(E128=""),(G128="")),"",E128*G128)</f>
        <v/>
      </c>
    </row>
    <row r="129" spans="1:9" s="23" customFormat="1" ht="15" x14ac:dyDescent="0.2">
      <c r="A129" s="81"/>
      <c r="B129" s="56" t="s">
        <v>189</v>
      </c>
      <c r="C129" s="37">
        <v>58</v>
      </c>
      <c r="D129" s="20">
        <v>17</v>
      </c>
      <c r="E129" s="41">
        <f t="shared" si="23"/>
        <v>0.10720887245841035</v>
      </c>
      <c r="F129" s="41">
        <f t="shared" si="24"/>
        <v>3.3932135728542916E-2</v>
      </c>
      <c r="G129" s="22">
        <f t="shared" si="22"/>
        <v>-0.7068965517241379</v>
      </c>
      <c r="H129" s="57">
        <f t="shared" si="25"/>
        <v>-7.5785582255083167E-2</v>
      </c>
      <c r="I129" s="12"/>
    </row>
    <row r="130" spans="1:9" s="23" customFormat="1" ht="15" x14ac:dyDescent="0.2">
      <c r="A130" s="81"/>
      <c r="B130" s="56" t="s">
        <v>31</v>
      </c>
      <c r="C130" s="37">
        <v>0</v>
      </c>
      <c r="D130" s="20">
        <v>0</v>
      </c>
      <c r="E130" s="41" t="str">
        <f t="shared" si="23"/>
        <v/>
      </c>
      <c r="F130" s="41" t="str">
        <f t="shared" si="24"/>
        <v/>
      </c>
      <c r="G130" s="22" t="str">
        <f t="shared" si="22"/>
        <v xml:space="preserve"> </v>
      </c>
      <c r="H130" s="57" t="str">
        <f t="shared" si="25"/>
        <v/>
      </c>
      <c r="I130" s="12"/>
    </row>
    <row r="131" spans="1:9" s="23" customFormat="1" ht="15" x14ac:dyDescent="0.2">
      <c r="A131" s="81"/>
      <c r="B131" s="56" t="s">
        <v>33</v>
      </c>
      <c r="C131" s="37">
        <v>30</v>
      </c>
      <c r="D131" s="20">
        <v>37</v>
      </c>
      <c r="E131" s="41">
        <f t="shared" si="23"/>
        <v>5.545286506469501E-2</v>
      </c>
      <c r="F131" s="41">
        <f t="shared" si="24"/>
        <v>7.3852295409181631E-2</v>
      </c>
      <c r="G131" s="22">
        <f t="shared" si="22"/>
        <v>0.23333333333333334</v>
      </c>
      <c r="H131" s="57">
        <f t="shared" si="25"/>
        <v>1.2939001848428836E-2</v>
      </c>
      <c r="I131" s="12"/>
    </row>
    <row r="132" spans="1:9" s="23" customFormat="1" ht="15" x14ac:dyDescent="0.2">
      <c r="A132" s="81"/>
      <c r="B132" s="56" t="s">
        <v>190</v>
      </c>
      <c r="C132" s="37">
        <v>3</v>
      </c>
      <c r="D132" s="20">
        <v>23</v>
      </c>
      <c r="E132" s="41">
        <f t="shared" si="23"/>
        <v>5.5452865064695009E-3</v>
      </c>
      <c r="F132" s="41">
        <f t="shared" si="24"/>
        <v>4.590818363273453E-2</v>
      </c>
      <c r="G132" s="22">
        <f t="shared" si="22"/>
        <v>6.666666666666667</v>
      </c>
      <c r="H132" s="57">
        <f t="shared" si="25"/>
        <v>3.6968576709796676E-2</v>
      </c>
      <c r="I132" s="12"/>
    </row>
    <row r="133" spans="1:9" s="23" customFormat="1" ht="15" x14ac:dyDescent="0.2">
      <c r="A133" s="81"/>
      <c r="B133" s="56" t="s">
        <v>421</v>
      </c>
      <c r="C133" s="37">
        <v>0</v>
      </c>
      <c r="D133" s="20">
        <v>0</v>
      </c>
      <c r="E133" s="41" t="str">
        <f t="shared" si="23"/>
        <v/>
      </c>
      <c r="F133" s="41" t="str">
        <f t="shared" si="24"/>
        <v/>
      </c>
      <c r="G133" s="22" t="str">
        <f t="shared" si="22"/>
        <v xml:space="preserve"> </v>
      </c>
      <c r="H133" s="57" t="str">
        <f t="shared" si="25"/>
        <v/>
      </c>
      <c r="I133" s="12"/>
    </row>
    <row r="134" spans="1:9" s="23" customFormat="1" ht="30" x14ac:dyDescent="0.2">
      <c r="A134" s="81"/>
      <c r="B134" s="56" t="s">
        <v>422</v>
      </c>
      <c r="C134" s="37">
        <v>6</v>
      </c>
      <c r="D134" s="20">
        <v>17</v>
      </c>
      <c r="E134" s="41">
        <f t="shared" si="23"/>
        <v>1.1090573012939002E-2</v>
      </c>
      <c r="F134" s="41">
        <f t="shared" si="24"/>
        <v>3.3932135728542916E-2</v>
      </c>
      <c r="G134" s="22">
        <f t="shared" si="22"/>
        <v>1.8333333333333333</v>
      </c>
      <c r="H134" s="57">
        <f t="shared" si="25"/>
        <v>2.0332717190388171E-2</v>
      </c>
      <c r="I134" s="12"/>
    </row>
    <row r="135" spans="1:9" s="23" customFormat="1" ht="30" x14ac:dyDescent="0.2">
      <c r="A135" s="81"/>
      <c r="B135" s="56" t="s">
        <v>191</v>
      </c>
      <c r="C135" s="37">
        <v>12</v>
      </c>
      <c r="D135" s="20">
        <v>9</v>
      </c>
      <c r="E135" s="41">
        <f t="shared" si="23"/>
        <v>2.2181146025878003E-2</v>
      </c>
      <c r="F135" s="41">
        <f t="shared" si="24"/>
        <v>1.7964071856287425E-2</v>
      </c>
      <c r="G135" s="22">
        <f t="shared" si="22"/>
        <v>-0.25</v>
      </c>
      <c r="H135" s="57">
        <f t="shared" si="25"/>
        <v>-5.5452865064695009E-3</v>
      </c>
      <c r="I135" s="12"/>
    </row>
    <row r="136" spans="1:9" s="23" customFormat="1" ht="15" x14ac:dyDescent="0.2">
      <c r="A136" s="81"/>
      <c r="B136" s="56" t="s">
        <v>192</v>
      </c>
      <c r="C136" s="37">
        <v>19</v>
      </c>
      <c r="D136" s="20">
        <v>10</v>
      </c>
      <c r="E136" s="41">
        <f t="shared" si="23"/>
        <v>3.512014787430684E-2</v>
      </c>
      <c r="F136" s="41">
        <f t="shared" si="24"/>
        <v>1.9960079840319361E-2</v>
      </c>
      <c r="G136" s="22">
        <f t="shared" si="22"/>
        <v>-0.47368421052631576</v>
      </c>
      <c r="H136" s="57">
        <f t="shared" si="25"/>
        <v>-1.6635859519408502E-2</v>
      </c>
      <c r="I136" s="12"/>
    </row>
    <row r="137" spans="1:9" s="23" customFormat="1" ht="15" x14ac:dyDescent="0.2">
      <c r="A137" s="81"/>
      <c r="B137" s="56" t="s">
        <v>28</v>
      </c>
      <c r="C137" s="37">
        <v>10</v>
      </c>
      <c r="D137" s="20">
        <v>10</v>
      </c>
      <c r="E137" s="41">
        <f t="shared" si="23"/>
        <v>1.8484288354898338E-2</v>
      </c>
      <c r="F137" s="41">
        <f t="shared" si="24"/>
        <v>1.9960079840319361E-2</v>
      </c>
      <c r="G137" s="22">
        <f t="shared" si="22"/>
        <v>0</v>
      </c>
      <c r="H137" s="57">
        <f t="shared" si="25"/>
        <v>0</v>
      </c>
      <c r="I137" s="12"/>
    </row>
    <row r="138" spans="1:9" s="23" customFormat="1" ht="15" x14ac:dyDescent="0.2">
      <c r="A138" s="81"/>
      <c r="B138" s="56" t="s">
        <v>32</v>
      </c>
      <c r="C138" s="37">
        <v>1</v>
      </c>
      <c r="D138" s="20">
        <v>1</v>
      </c>
      <c r="E138" s="41">
        <f t="shared" si="23"/>
        <v>1.8484288354898336E-3</v>
      </c>
      <c r="F138" s="41">
        <f t="shared" si="24"/>
        <v>1.996007984031936E-3</v>
      </c>
      <c r="G138" s="22">
        <f t="shared" si="22"/>
        <v>0</v>
      </c>
      <c r="H138" s="57">
        <f t="shared" si="25"/>
        <v>0</v>
      </c>
      <c r="I138" s="12"/>
    </row>
    <row r="139" spans="1:9" s="23" customFormat="1" ht="15" x14ac:dyDescent="0.2">
      <c r="A139" s="81"/>
      <c r="B139" s="56" t="s">
        <v>505</v>
      </c>
      <c r="C139" s="37">
        <v>5</v>
      </c>
      <c r="D139" s="20">
        <v>4</v>
      </c>
      <c r="E139" s="41">
        <f t="shared" si="23"/>
        <v>9.242144177449169E-3</v>
      </c>
      <c r="F139" s="41">
        <f t="shared" si="24"/>
        <v>7.9840319361277438E-3</v>
      </c>
      <c r="G139" s="22">
        <f t="shared" si="22"/>
        <v>-0.2</v>
      </c>
      <c r="H139" s="57">
        <f t="shared" si="25"/>
        <v>-1.8484288354898338E-3</v>
      </c>
      <c r="I139" s="12"/>
    </row>
    <row r="140" spans="1:9" s="23" customFormat="1" ht="15" x14ac:dyDescent="0.2">
      <c r="A140" s="81"/>
      <c r="B140" s="56" t="s">
        <v>30</v>
      </c>
      <c r="C140" s="37">
        <v>1</v>
      </c>
      <c r="D140" s="20">
        <v>3</v>
      </c>
      <c r="E140" s="41">
        <f t="shared" si="23"/>
        <v>1.8484288354898336E-3</v>
      </c>
      <c r="F140" s="41">
        <f t="shared" si="24"/>
        <v>5.9880239520958087E-3</v>
      </c>
      <c r="G140" s="22">
        <f t="shared" si="22"/>
        <v>2</v>
      </c>
      <c r="H140" s="57">
        <f t="shared" si="25"/>
        <v>3.6968576709796672E-3</v>
      </c>
      <c r="I140" s="12"/>
    </row>
    <row r="141" spans="1:9" s="23" customFormat="1" ht="15" x14ac:dyDescent="0.2">
      <c r="A141" s="81"/>
      <c r="B141" s="56" t="s">
        <v>29</v>
      </c>
      <c r="C141" s="37">
        <v>0</v>
      </c>
      <c r="D141" s="20">
        <v>0</v>
      </c>
      <c r="E141" s="41" t="str">
        <f t="shared" si="23"/>
        <v/>
      </c>
      <c r="F141" s="41" t="str">
        <f t="shared" si="24"/>
        <v/>
      </c>
      <c r="G141" s="22" t="str">
        <f t="shared" si="22"/>
        <v xml:space="preserve"> </v>
      </c>
      <c r="H141" s="57" t="str">
        <f t="shared" si="25"/>
        <v/>
      </c>
      <c r="I141" s="12"/>
    </row>
    <row r="142" spans="1:9" s="23" customFormat="1" ht="15" x14ac:dyDescent="0.2">
      <c r="A142" s="81"/>
      <c r="B142" s="56" t="s">
        <v>193</v>
      </c>
      <c r="C142" s="37">
        <v>1</v>
      </c>
      <c r="D142" s="20">
        <v>0</v>
      </c>
      <c r="E142" s="41">
        <f t="shared" si="23"/>
        <v>1.8484288354898336E-3</v>
      </c>
      <c r="F142" s="41" t="str">
        <f t="shared" si="24"/>
        <v/>
      </c>
      <c r="G142" s="22">
        <f t="shared" si="22"/>
        <v>-1</v>
      </c>
      <c r="H142" s="57">
        <f t="shared" si="25"/>
        <v>-1.8484288354898336E-3</v>
      </c>
      <c r="I142" s="12"/>
    </row>
    <row r="143" spans="1:9" s="23" customFormat="1" ht="15" x14ac:dyDescent="0.2">
      <c r="A143" s="81"/>
      <c r="B143" s="56" t="s">
        <v>194</v>
      </c>
      <c r="C143" s="37">
        <v>0</v>
      </c>
      <c r="D143" s="20">
        <v>1</v>
      </c>
      <c r="E143" s="41" t="str">
        <f t="shared" si="23"/>
        <v/>
      </c>
      <c r="F143" s="41">
        <f t="shared" si="24"/>
        <v>1.996007984031936E-3</v>
      </c>
      <c r="G143" s="22">
        <f t="shared" si="22"/>
        <v>1</v>
      </c>
      <c r="H143" s="57" t="str">
        <f t="shared" si="25"/>
        <v/>
      </c>
      <c r="I143" s="12"/>
    </row>
    <row r="144" spans="1:9" s="23" customFormat="1" ht="30" x14ac:dyDescent="0.2">
      <c r="A144" s="81"/>
      <c r="B144" s="56" t="s">
        <v>195</v>
      </c>
      <c r="C144" s="37">
        <v>2</v>
      </c>
      <c r="D144" s="20">
        <v>4</v>
      </c>
      <c r="E144" s="41">
        <f t="shared" si="23"/>
        <v>3.6968576709796672E-3</v>
      </c>
      <c r="F144" s="41">
        <f t="shared" si="24"/>
        <v>7.9840319361277438E-3</v>
      </c>
      <c r="G144" s="22">
        <f t="shared" si="22"/>
        <v>1</v>
      </c>
      <c r="H144" s="57">
        <f t="shared" si="25"/>
        <v>3.6968576709796672E-3</v>
      </c>
      <c r="I144" s="12"/>
    </row>
    <row r="145" spans="1:9" s="23" customFormat="1" ht="30" x14ac:dyDescent="0.2">
      <c r="A145" s="81"/>
      <c r="B145" s="56" t="s">
        <v>196</v>
      </c>
      <c r="C145" s="37">
        <v>0</v>
      </c>
      <c r="D145" s="20">
        <v>1</v>
      </c>
      <c r="E145" s="41" t="str">
        <f t="shared" si="23"/>
        <v/>
      </c>
      <c r="F145" s="41">
        <f t="shared" si="24"/>
        <v>1.996007984031936E-3</v>
      </c>
      <c r="G145" s="22">
        <f t="shared" ref="G145:G170" si="46">+IF(AND(C145=0,D145=0)," ",IF(C145=0,1,IF(D145=0,-1,(D145-C145)/C145)))</f>
        <v>1</v>
      </c>
      <c r="H145" s="57" t="str">
        <f t="shared" si="25"/>
        <v/>
      </c>
      <c r="I145" s="12"/>
    </row>
    <row r="146" spans="1:9" s="23" customFormat="1" ht="30" x14ac:dyDescent="0.2">
      <c r="A146" s="81"/>
      <c r="B146" s="56" t="s">
        <v>423</v>
      </c>
      <c r="C146" s="37">
        <v>2</v>
      </c>
      <c r="D146" s="20">
        <v>1</v>
      </c>
      <c r="E146" s="41">
        <f t="shared" ref="E146:E170" si="47">+IF(C146=0,"",C146/C$75)</f>
        <v>3.6968576709796672E-3</v>
      </c>
      <c r="F146" s="41">
        <f t="shared" ref="F146:F170" si="48">+IF(D146=0,"",D146/D$75)</f>
        <v>1.996007984031936E-3</v>
      </c>
      <c r="G146" s="22">
        <f t="shared" si="46"/>
        <v>-0.5</v>
      </c>
      <c r="H146" s="57">
        <f t="shared" ref="H146:H170" si="49">+IF(OR(AND(E146=""),(G146="")),"",E146*G146)</f>
        <v>-1.8484288354898336E-3</v>
      </c>
      <c r="I146" s="12"/>
    </row>
    <row r="147" spans="1:9" s="23" customFormat="1" ht="30" x14ac:dyDescent="0.2">
      <c r="A147" s="81"/>
      <c r="B147" s="56" t="s">
        <v>197</v>
      </c>
      <c r="C147" s="37">
        <v>0</v>
      </c>
      <c r="D147" s="20">
        <v>0</v>
      </c>
      <c r="E147" s="41" t="str">
        <f t="shared" si="47"/>
        <v/>
      </c>
      <c r="F147" s="41" t="str">
        <f t="shared" si="48"/>
        <v/>
      </c>
      <c r="G147" s="22" t="str">
        <f t="shared" si="46"/>
        <v xml:space="preserve"> </v>
      </c>
      <c r="H147" s="57" t="str">
        <f t="shared" si="49"/>
        <v/>
      </c>
      <c r="I147" s="12"/>
    </row>
    <row r="148" spans="1:9" s="23" customFormat="1" ht="30" x14ac:dyDescent="0.2">
      <c r="A148" s="81"/>
      <c r="B148" s="56" t="s">
        <v>198</v>
      </c>
      <c r="C148" s="37">
        <v>0</v>
      </c>
      <c r="D148" s="20">
        <v>0</v>
      </c>
      <c r="E148" s="41" t="str">
        <f t="shared" si="47"/>
        <v/>
      </c>
      <c r="F148" s="41" t="str">
        <f t="shared" si="48"/>
        <v/>
      </c>
      <c r="G148" s="22" t="str">
        <f t="shared" si="46"/>
        <v xml:space="preserve"> </v>
      </c>
      <c r="H148" s="57" t="str">
        <f t="shared" si="49"/>
        <v/>
      </c>
      <c r="I148" s="12"/>
    </row>
    <row r="149" spans="1:9" s="23" customFormat="1" ht="15" x14ac:dyDescent="0.2">
      <c r="A149" s="81"/>
      <c r="B149" s="56" t="s">
        <v>611</v>
      </c>
      <c r="C149" s="37">
        <v>0</v>
      </c>
      <c r="D149" s="20">
        <v>0</v>
      </c>
      <c r="E149" s="41" t="str">
        <f t="shared" ref="E149" si="50">+IF(C149=0,"",C149/C$75)</f>
        <v/>
      </c>
      <c r="F149" s="41" t="str">
        <f t="shared" ref="F149" si="51">+IF(D149=0,"",D149/D$75)</f>
        <v/>
      </c>
      <c r="G149" s="41" t="str">
        <f t="shared" ref="G149" si="52">+IF(AND(C149=0,D149=0)," ",IF(C149=0,1,IF(D149=0,-1,(D149-C149)/C149)))</f>
        <v xml:space="preserve"> </v>
      </c>
      <c r="H149" s="57" t="str">
        <f t="shared" ref="H149" si="53">+IF(OR(AND(E149=""),(G149="")),"",E149*G149)</f>
        <v/>
      </c>
      <c r="I149" s="12"/>
    </row>
    <row r="150" spans="1:9" s="23" customFormat="1" ht="15" x14ac:dyDescent="0.2">
      <c r="A150" s="81"/>
      <c r="B150" s="56" t="s">
        <v>546</v>
      </c>
      <c r="C150" s="37">
        <v>0</v>
      </c>
      <c r="D150" s="20">
        <v>0</v>
      </c>
      <c r="E150" s="41" t="str">
        <f t="shared" ref="E150" si="54">+IF(C150=0,"",C150/C$75)</f>
        <v/>
      </c>
      <c r="F150" s="41" t="str">
        <f t="shared" ref="F150" si="55">+IF(D150=0,"",D150/D$75)</f>
        <v/>
      </c>
      <c r="G150" s="22" t="str">
        <f t="shared" si="46"/>
        <v xml:space="preserve"> </v>
      </c>
      <c r="H150" s="57" t="str">
        <f t="shared" ref="H150" si="56">+IF(OR(AND(E150=""),(G150="")),"",E150*G150)</f>
        <v/>
      </c>
      <c r="I150" s="12"/>
    </row>
    <row r="151" spans="1:9" s="23" customFormat="1" ht="15" x14ac:dyDescent="0.2">
      <c r="A151" s="81"/>
      <c r="B151" s="56" t="s">
        <v>558</v>
      </c>
      <c r="C151" s="37">
        <v>0</v>
      </c>
      <c r="D151" s="20">
        <v>0</v>
      </c>
      <c r="E151" s="41" t="str">
        <f t="shared" si="47"/>
        <v/>
      </c>
      <c r="F151" s="41" t="str">
        <f t="shared" si="48"/>
        <v/>
      </c>
      <c r="G151" s="22" t="str">
        <f t="shared" si="46"/>
        <v xml:space="preserve"> </v>
      </c>
      <c r="H151" s="57" t="str">
        <f t="shared" si="49"/>
        <v/>
      </c>
      <c r="I151" s="12"/>
    </row>
    <row r="152" spans="1:9" s="23" customFormat="1" ht="15" x14ac:dyDescent="0.2">
      <c r="A152" s="81"/>
      <c r="B152" s="56" t="s">
        <v>559</v>
      </c>
      <c r="C152" s="37">
        <v>0</v>
      </c>
      <c r="D152" s="20">
        <v>0</v>
      </c>
      <c r="E152" s="41" t="str">
        <f t="shared" si="47"/>
        <v/>
      </c>
      <c r="F152" s="41" t="str">
        <f t="shared" si="48"/>
        <v/>
      </c>
      <c r="G152" s="22" t="str">
        <f t="shared" si="46"/>
        <v xml:space="preserve"> </v>
      </c>
      <c r="H152" s="57" t="str">
        <f t="shared" si="49"/>
        <v/>
      </c>
      <c r="I152" s="12"/>
    </row>
    <row r="153" spans="1:9" s="23" customFormat="1" ht="15" x14ac:dyDescent="0.2">
      <c r="A153" s="81"/>
      <c r="B153" s="56" t="s">
        <v>548</v>
      </c>
      <c r="C153" s="37">
        <v>0</v>
      </c>
      <c r="D153" s="20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7">
        <v>0</v>
      </c>
      <c r="D154" s="20">
        <v>0</v>
      </c>
      <c r="E154" s="41" t="str">
        <f t="shared" si="47"/>
        <v/>
      </c>
      <c r="F154" s="41" t="str">
        <f t="shared" si="48"/>
        <v/>
      </c>
      <c r="G154" s="22" t="str">
        <f t="shared" si="46"/>
        <v xml:space="preserve"> </v>
      </c>
      <c r="H154" s="57" t="str">
        <f t="shared" si="49"/>
        <v/>
      </c>
      <c r="I154" s="12"/>
    </row>
    <row r="155" spans="1:9" s="23" customFormat="1" ht="15" x14ac:dyDescent="0.2">
      <c r="A155" s="81"/>
      <c r="B155" s="56" t="s">
        <v>424</v>
      </c>
      <c r="C155" s="37">
        <v>0</v>
      </c>
      <c r="D155" s="20">
        <v>1</v>
      </c>
      <c r="E155" s="41" t="str">
        <f t="shared" si="47"/>
        <v/>
      </c>
      <c r="F155" s="41">
        <f t="shared" si="48"/>
        <v>1.996007984031936E-3</v>
      </c>
      <c r="G155" s="22">
        <f t="shared" si="46"/>
        <v>1</v>
      </c>
      <c r="H155" s="57" t="str">
        <f t="shared" si="49"/>
        <v/>
      </c>
      <c r="I155" s="12"/>
    </row>
    <row r="156" spans="1:9" s="23" customFormat="1" ht="15" x14ac:dyDescent="0.2">
      <c r="A156" s="81"/>
      <c r="B156" s="56" t="s">
        <v>34</v>
      </c>
      <c r="C156" s="37">
        <v>11</v>
      </c>
      <c r="D156" s="20">
        <v>12</v>
      </c>
      <c r="E156" s="41">
        <f t="shared" si="47"/>
        <v>2.0332717190388171E-2</v>
      </c>
      <c r="F156" s="41">
        <f t="shared" si="48"/>
        <v>2.3952095808383235E-2</v>
      </c>
      <c r="G156" s="22">
        <f t="shared" si="46"/>
        <v>9.0909090909090912E-2</v>
      </c>
      <c r="H156" s="57">
        <f t="shared" si="49"/>
        <v>1.8484288354898338E-3</v>
      </c>
      <c r="I156" s="12"/>
    </row>
    <row r="157" spans="1:9" s="23" customFormat="1" ht="15" x14ac:dyDescent="0.2">
      <c r="A157" s="81"/>
      <c r="B157" s="56" t="s">
        <v>199</v>
      </c>
      <c r="C157" s="37">
        <v>0</v>
      </c>
      <c r="D157" s="20">
        <v>0</v>
      </c>
      <c r="E157" s="41" t="str">
        <f t="shared" si="47"/>
        <v/>
      </c>
      <c r="F157" s="41" t="str">
        <f t="shared" si="48"/>
        <v/>
      </c>
      <c r="G157" s="22" t="str">
        <f t="shared" si="46"/>
        <v xml:space="preserve"> </v>
      </c>
      <c r="H157" s="57" t="str">
        <f t="shared" si="49"/>
        <v/>
      </c>
      <c r="I157" s="12"/>
    </row>
    <row r="158" spans="1:9" s="23" customFormat="1" ht="30" x14ac:dyDescent="0.2">
      <c r="A158" s="81"/>
      <c r="B158" s="56" t="s">
        <v>200</v>
      </c>
      <c r="C158" s="37">
        <v>0</v>
      </c>
      <c r="D158" s="20">
        <v>0</v>
      </c>
      <c r="E158" s="41" t="str">
        <f t="shared" si="47"/>
        <v/>
      </c>
      <c r="F158" s="41" t="str">
        <f t="shared" si="48"/>
        <v/>
      </c>
      <c r="G158" s="22" t="str">
        <f t="shared" si="46"/>
        <v xml:space="preserve"> </v>
      </c>
      <c r="H158" s="57" t="str">
        <f t="shared" si="49"/>
        <v/>
      </c>
      <c r="I158" s="12"/>
    </row>
    <row r="159" spans="1:9" s="23" customFormat="1" ht="15" x14ac:dyDescent="0.2">
      <c r="A159" s="81"/>
      <c r="B159" s="56" t="s">
        <v>612</v>
      </c>
      <c r="C159" s="37">
        <v>0</v>
      </c>
      <c r="D159" s="20">
        <v>2</v>
      </c>
      <c r="E159" s="41" t="str">
        <f t="shared" ref="E159" si="60">+IF(C159=0,"",C159/C$75)</f>
        <v/>
      </c>
      <c r="F159" s="41">
        <f t="shared" ref="F159" si="61">+IF(D159=0,"",D159/D$75)</f>
        <v>3.9920159680638719E-3</v>
      </c>
      <c r="G159" s="41">
        <f t="shared" ref="G159" si="62">+IF(AND(C159=0,D159=0)," ",IF(C159=0,1,IF(D159=0,-1,(D159-C159)/C159)))</f>
        <v>1</v>
      </c>
      <c r="H159" s="57" t="str">
        <f t="shared" ref="H159" si="63">+IF(OR(AND(E159=""),(G159="")),"",E159*G159)</f>
        <v/>
      </c>
      <c r="I159" s="12"/>
    </row>
    <row r="160" spans="1:9" s="23" customFormat="1" ht="30" x14ac:dyDescent="0.2">
      <c r="A160" s="81"/>
      <c r="B160" s="56" t="s">
        <v>201</v>
      </c>
      <c r="C160" s="37">
        <v>0</v>
      </c>
      <c r="D160" s="20">
        <v>0</v>
      </c>
      <c r="E160" s="41" t="str">
        <f t="shared" si="47"/>
        <v/>
      </c>
      <c r="F160" s="41" t="str">
        <f t="shared" si="48"/>
        <v/>
      </c>
      <c r="G160" s="22" t="str">
        <f t="shared" si="46"/>
        <v xml:space="preserve"> </v>
      </c>
      <c r="H160" s="57" t="str">
        <f t="shared" si="49"/>
        <v/>
      </c>
      <c r="I160" s="12"/>
    </row>
    <row r="161" spans="1:9" s="23" customFormat="1" ht="15" x14ac:dyDescent="0.2">
      <c r="A161" s="81"/>
      <c r="B161" s="56" t="s">
        <v>594</v>
      </c>
      <c r="C161" s="37">
        <v>1</v>
      </c>
      <c r="D161" s="20">
        <v>12</v>
      </c>
      <c r="E161" s="41">
        <f t="shared" si="47"/>
        <v>1.8484288354898336E-3</v>
      </c>
      <c r="F161" s="41">
        <f t="shared" si="48"/>
        <v>2.3952095808383235E-2</v>
      </c>
      <c r="G161" s="22">
        <f t="shared" si="46"/>
        <v>11</v>
      </c>
      <c r="H161" s="57">
        <f t="shared" si="49"/>
        <v>2.0332717190388171E-2</v>
      </c>
      <c r="I161" s="12"/>
    </row>
    <row r="162" spans="1:9" s="23" customFormat="1" ht="15" x14ac:dyDescent="0.2">
      <c r="A162" s="81"/>
      <c r="B162" s="56" t="s">
        <v>39</v>
      </c>
      <c r="C162" s="37">
        <v>0</v>
      </c>
      <c r="D162" s="20">
        <v>0</v>
      </c>
      <c r="E162" s="41" t="str">
        <f t="shared" si="47"/>
        <v/>
      </c>
      <c r="F162" s="41" t="str">
        <f t="shared" si="48"/>
        <v/>
      </c>
      <c r="G162" s="22" t="str">
        <f t="shared" si="46"/>
        <v xml:space="preserve"> </v>
      </c>
      <c r="H162" s="57" t="str">
        <f t="shared" si="49"/>
        <v/>
      </c>
      <c r="I162" s="12"/>
    </row>
    <row r="163" spans="1:9" s="23" customFormat="1" ht="15" x14ac:dyDescent="0.2">
      <c r="A163" s="81"/>
      <c r="B163" s="56" t="s">
        <v>37</v>
      </c>
      <c r="C163" s="37">
        <v>2</v>
      </c>
      <c r="D163" s="20">
        <v>0</v>
      </c>
      <c r="E163" s="41">
        <f t="shared" si="47"/>
        <v>3.6968576709796672E-3</v>
      </c>
      <c r="F163" s="41" t="str">
        <f t="shared" si="48"/>
        <v/>
      </c>
      <c r="G163" s="22">
        <f t="shared" si="46"/>
        <v>-1</v>
      </c>
      <c r="H163" s="57">
        <f t="shared" si="49"/>
        <v>-3.6968576709796672E-3</v>
      </c>
      <c r="I163" s="12"/>
    </row>
    <row r="164" spans="1:9" s="23" customFormat="1" ht="15" x14ac:dyDescent="0.2">
      <c r="A164" s="81"/>
      <c r="B164" s="56" t="s">
        <v>38</v>
      </c>
      <c r="C164" s="37">
        <v>0</v>
      </c>
      <c r="D164" s="20">
        <v>0</v>
      </c>
      <c r="E164" s="41" t="str">
        <f t="shared" si="47"/>
        <v/>
      </c>
      <c r="F164" s="41" t="str">
        <f t="shared" si="48"/>
        <v/>
      </c>
      <c r="G164" s="22" t="str">
        <f t="shared" si="46"/>
        <v xml:space="preserve"> </v>
      </c>
      <c r="H164" s="57" t="str">
        <f t="shared" si="49"/>
        <v/>
      </c>
      <c r="I164" s="12"/>
    </row>
    <row r="165" spans="1:9" s="23" customFormat="1" ht="15" x14ac:dyDescent="0.2">
      <c r="A165" s="81"/>
      <c r="B165" s="56" t="s">
        <v>613</v>
      </c>
      <c r="C165" s="37">
        <v>0</v>
      </c>
      <c r="D165" s="20">
        <v>1</v>
      </c>
      <c r="E165" s="41" t="str">
        <f t="shared" ref="E165:E166" si="64">+IF(C165=0,"",C165/C$75)</f>
        <v/>
      </c>
      <c r="F165" s="41">
        <f t="shared" ref="F165:F166" si="65">+IF(D165=0,"",D165/D$75)</f>
        <v>1.996007984031936E-3</v>
      </c>
      <c r="G165" s="41">
        <f t="shared" ref="G165:G166" si="66">+IF(AND(C165=0,D165=0)," ",IF(C165=0,1,IF(D165=0,-1,(D165-C165)/C165)))</f>
        <v>1</v>
      </c>
      <c r="H165" s="57" t="str">
        <f t="shared" ref="H165:H166" si="67">+IF(OR(AND(E165=""),(G165="")),"",E165*G165)</f>
        <v/>
      </c>
      <c r="I165" s="12"/>
    </row>
    <row r="166" spans="1:9" s="23" customFormat="1" ht="15" x14ac:dyDescent="0.2">
      <c r="A166" s="81"/>
      <c r="B166" s="56" t="s">
        <v>614</v>
      </c>
      <c r="C166" s="37">
        <v>0</v>
      </c>
      <c r="D166" s="20">
        <v>0</v>
      </c>
      <c r="E166" s="41" t="str">
        <f t="shared" si="64"/>
        <v/>
      </c>
      <c r="F166" s="41" t="str">
        <f t="shared" si="65"/>
        <v/>
      </c>
      <c r="G166" s="41" t="str">
        <f t="shared" si="66"/>
        <v xml:space="preserve"> </v>
      </c>
      <c r="H166" s="57" t="str">
        <f t="shared" si="67"/>
        <v/>
      </c>
      <c r="I166" s="12"/>
    </row>
    <row r="167" spans="1:9" s="23" customFormat="1" ht="15" x14ac:dyDescent="0.2">
      <c r="A167" s="81"/>
      <c r="B167" s="56" t="s">
        <v>506</v>
      </c>
      <c r="C167" s="37">
        <v>12</v>
      </c>
      <c r="D167" s="20">
        <v>37</v>
      </c>
      <c r="E167" s="41">
        <f t="shared" si="47"/>
        <v>2.2181146025878003E-2</v>
      </c>
      <c r="F167" s="41">
        <f t="shared" si="48"/>
        <v>7.3852295409181631E-2</v>
      </c>
      <c r="G167" s="22">
        <f t="shared" si="46"/>
        <v>2.0833333333333335</v>
      </c>
      <c r="H167" s="57">
        <f t="shared" si="49"/>
        <v>4.6210720887245843E-2</v>
      </c>
      <c r="I167" s="12"/>
    </row>
    <row r="168" spans="1:9" s="23" customFormat="1" ht="30" x14ac:dyDescent="0.2">
      <c r="A168" s="81"/>
      <c r="B168" s="56" t="s">
        <v>524</v>
      </c>
      <c r="C168" s="37">
        <v>0</v>
      </c>
      <c r="D168" s="20">
        <v>2</v>
      </c>
      <c r="E168" s="41" t="str">
        <f t="shared" si="47"/>
        <v/>
      </c>
      <c r="F168" s="41">
        <f t="shared" si="48"/>
        <v>3.9920159680638719E-3</v>
      </c>
      <c r="G168" s="22">
        <f t="shared" si="46"/>
        <v>1</v>
      </c>
      <c r="H168" s="57" t="str">
        <f t="shared" si="49"/>
        <v/>
      </c>
      <c r="I168" s="12"/>
    </row>
    <row r="169" spans="1:9" s="23" customFormat="1" ht="30" x14ac:dyDescent="0.2">
      <c r="A169" s="81"/>
      <c r="B169" s="56" t="s">
        <v>537</v>
      </c>
      <c r="C169" s="37">
        <v>0</v>
      </c>
      <c r="D169" s="20">
        <v>0</v>
      </c>
      <c r="E169" s="41" t="str">
        <f t="shared" si="47"/>
        <v/>
      </c>
      <c r="F169" s="41" t="str">
        <f t="shared" si="48"/>
        <v/>
      </c>
      <c r="G169" s="22" t="str">
        <f t="shared" si="46"/>
        <v xml:space="preserve"> </v>
      </c>
      <c r="H169" s="57" t="str">
        <f t="shared" si="49"/>
        <v/>
      </c>
      <c r="I169" s="12"/>
    </row>
    <row r="170" spans="1:9" s="23" customFormat="1" ht="15.75" thickBot="1" x14ac:dyDescent="0.25">
      <c r="A170" s="81"/>
      <c r="B170" s="58" t="s">
        <v>532</v>
      </c>
      <c r="C170" s="59">
        <v>0</v>
      </c>
      <c r="D170" s="89">
        <v>0</v>
      </c>
      <c r="E170" s="61" t="str">
        <f t="shared" si="47"/>
        <v/>
      </c>
      <c r="F170" s="61" t="str">
        <f t="shared" si="48"/>
        <v/>
      </c>
      <c r="G170" s="83" t="str">
        <f t="shared" si="46"/>
        <v xml:space="preserve"> </v>
      </c>
      <c r="H170" s="62" t="str">
        <f t="shared" si="49"/>
        <v/>
      </c>
      <c r="I170" s="12"/>
    </row>
    <row r="171" spans="1:9" s="12" customFormat="1" x14ac:dyDescent="0.2">
      <c r="A171" s="86"/>
      <c r="H171" s="19"/>
    </row>
    <row r="172" spans="1:9" s="12" customFormat="1" x14ac:dyDescent="0.2">
      <c r="A172" s="86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3">
        <f>SUM(C177:C349)</f>
        <v>929</v>
      </c>
      <c r="D176" s="14">
        <f>SUM(D177:D349)</f>
        <v>1675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0.80301399354144243</v>
      </c>
      <c r="H176" s="48">
        <f>+IF(OR(AND(E176=""),(G176="")),"",E176*G176)</f>
        <v>0.80301399354144243</v>
      </c>
    </row>
    <row r="177" spans="1:9" s="23" customFormat="1" ht="30" x14ac:dyDescent="0.2">
      <c r="A177" s="81"/>
      <c r="B177" s="64" t="s">
        <v>425</v>
      </c>
      <c r="C177" s="37">
        <v>2</v>
      </c>
      <c r="D177" s="20">
        <v>20</v>
      </c>
      <c r="E177" s="41">
        <f>+IF(C177=0,"",C177/C$176)</f>
        <v>2.1528525296017221E-3</v>
      </c>
      <c r="F177" s="41">
        <f>+IF(D177=0,"",D177/D$176)</f>
        <v>1.1940298507462687E-2</v>
      </c>
      <c r="G177" s="22">
        <f t="shared" ref="G177:G243" si="68">+IF(AND(C177=0,D177=0)," ",IF(C177=0,1,IF(D177=0,-1,(D177-C177)/C177)))</f>
        <v>9</v>
      </c>
      <c r="H177" s="57">
        <f>+IF(OR(AND(E177=""),(G177="")),"",E177*G177)</f>
        <v>1.9375672766415497E-2</v>
      </c>
      <c r="I177" s="12"/>
    </row>
    <row r="178" spans="1:9" s="23" customFormat="1" ht="15" x14ac:dyDescent="0.2">
      <c r="A178" s="81"/>
      <c r="B178" s="64" t="s">
        <v>560</v>
      </c>
      <c r="C178" s="37">
        <v>0</v>
      </c>
      <c r="D178" s="20">
        <v>0</v>
      </c>
      <c r="E178" s="41" t="str">
        <f t="shared" ref="E178:E245" si="69">+IF(C178=0,"",C178/C$176)</f>
        <v/>
      </c>
      <c r="F178" s="41" t="str">
        <f t="shared" ref="F178:F245" si="70">+IF(D178=0,"",D178/D$176)</f>
        <v/>
      </c>
      <c r="G178" s="22" t="str">
        <f t="shared" si="68"/>
        <v xml:space="preserve"> </v>
      </c>
      <c r="H178" s="57" t="str">
        <f t="shared" ref="H178:H245" si="71">+IF(OR(AND(E178=""),(G178="")),"",E178*G178)</f>
        <v/>
      </c>
      <c r="I178" s="12"/>
    </row>
    <row r="179" spans="1:9" s="23" customFormat="1" ht="45" x14ac:dyDescent="0.2">
      <c r="A179" s="81"/>
      <c r="B179" s="64" t="s">
        <v>426</v>
      </c>
      <c r="C179" s="37">
        <v>1</v>
      </c>
      <c r="D179" s="20">
        <v>2</v>
      </c>
      <c r="E179" s="41">
        <f t="shared" si="69"/>
        <v>1.076426264800861E-3</v>
      </c>
      <c r="F179" s="41">
        <f t="shared" si="70"/>
        <v>1.1940298507462687E-3</v>
      </c>
      <c r="G179" s="22">
        <f t="shared" si="68"/>
        <v>1</v>
      </c>
      <c r="H179" s="57">
        <f t="shared" si="71"/>
        <v>1.076426264800861E-3</v>
      </c>
      <c r="I179" s="12"/>
    </row>
    <row r="180" spans="1:9" s="23" customFormat="1" ht="30" x14ac:dyDescent="0.2">
      <c r="A180" s="81"/>
      <c r="B180" s="64" t="s">
        <v>427</v>
      </c>
      <c r="C180" s="37">
        <v>0</v>
      </c>
      <c r="D180" s="20">
        <v>0</v>
      </c>
      <c r="E180" s="41" t="str">
        <f t="shared" si="69"/>
        <v/>
      </c>
      <c r="F180" s="41" t="str">
        <f t="shared" si="70"/>
        <v/>
      </c>
      <c r="G180" s="22" t="str">
        <f t="shared" si="68"/>
        <v xml:space="preserve"> </v>
      </c>
      <c r="H180" s="57" t="str">
        <f t="shared" si="71"/>
        <v/>
      </c>
      <c r="I180" s="12"/>
    </row>
    <row r="181" spans="1:9" s="23" customFormat="1" ht="30" x14ac:dyDescent="0.2">
      <c r="A181" s="81"/>
      <c r="B181" s="64" t="s">
        <v>561</v>
      </c>
      <c r="C181" s="37">
        <v>7</v>
      </c>
      <c r="D181" s="20">
        <v>7</v>
      </c>
      <c r="E181" s="41">
        <f t="shared" si="69"/>
        <v>7.5349838536060282E-3</v>
      </c>
      <c r="F181" s="41">
        <f t="shared" si="70"/>
        <v>4.1791044776119399E-3</v>
      </c>
      <c r="G181" s="22">
        <f t="shared" si="68"/>
        <v>0</v>
      </c>
      <c r="H181" s="57">
        <f t="shared" si="71"/>
        <v>0</v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7"/>
      <c r="D182" s="37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7">
        <v>260</v>
      </c>
      <c r="D183" s="20">
        <v>336</v>
      </c>
      <c r="E183" s="41">
        <f t="shared" si="69"/>
        <v>0.2798708288482239</v>
      </c>
      <c r="F183" s="41">
        <f t="shared" si="70"/>
        <v>0.20059701492537313</v>
      </c>
      <c r="G183" s="22">
        <f t="shared" si="68"/>
        <v>0.29230769230769232</v>
      </c>
      <c r="H183" s="57">
        <f t="shared" si="71"/>
        <v>8.1808396124865457E-2</v>
      </c>
      <c r="I183" s="12"/>
    </row>
    <row r="184" spans="1:9" s="23" customFormat="1" ht="15" x14ac:dyDescent="0.2">
      <c r="A184" s="81"/>
      <c r="B184" s="64" t="s">
        <v>562</v>
      </c>
      <c r="C184" s="37">
        <v>0</v>
      </c>
      <c r="D184" s="20">
        <v>0</v>
      </c>
      <c r="E184" s="41" t="str">
        <f t="shared" si="69"/>
        <v/>
      </c>
      <c r="F184" s="41" t="str">
        <f t="shared" si="70"/>
        <v/>
      </c>
      <c r="G184" s="22" t="str">
        <f t="shared" si="68"/>
        <v xml:space="preserve"> </v>
      </c>
      <c r="H184" s="57" t="str">
        <f t="shared" si="71"/>
        <v/>
      </c>
      <c r="I184" s="12"/>
    </row>
    <row r="185" spans="1:9" s="23" customFormat="1" ht="15" x14ac:dyDescent="0.2">
      <c r="A185" s="81"/>
      <c r="B185" s="64" t="s">
        <v>563</v>
      </c>
      <c r="C185" s="37">
        <v>2</v>
      </c>
      <c r="D185" s="20">
        <v>26</v>
      </c>
      <c r="E185" s="41">
        <f t="shared" si="69"/>
        <v>2.1528525296017221E-3</v>
      </c>
      <c r="F185" s="41">
        <f t="shared" si="70"/>
        <v>1.5522388059701492E-2</v>
      </c>
      <c r="G185" s="22">
        <f t="shared" si="68"/>
        <v>12</v>
      </c>
      <c r="H185" s="57">
        <f t="shared" si="71"/>
        <v>2.5834230355220665E-2</v>
      </c>
      <c r="I185" s="12"/>
    </row>
    <row r="186" spans="1:9" s="23" customFormat="1" ht="15" x14ac:dyDescent="0.2">
      <c r="A186" s="81"/>
      <c r="B186" s="64" t="s">
        <v>564</v>
      </c>
      <c r="C186" s="37">
        <v>0</v>
      </c>
      <c r="D186" s="20">
        <v>0</v>
      </c>
      <c r="E186" s="41" t="str">
        <f t="shared" si="69"/>
        <v/>
      </c>
      <c r="F186" s="41" t="str">
        <f t="shared" si="70"/>
        <v/>
      </c>
      <c r="G186" s="22" t="str">
        <f t="shared" si="68"/>
        <v xml:space="preserve"> </v>
      </c>
      <c r="H186" s="57" t="str">
        <f t="shared" si="71"/>
        <v/>
      </c>
      <c r="I186" s="12"/>
    </row>
    <row r="187" spans="1:9" s="23" customFormat="1" ht="15" x14ac:dyDescent="0.2">
      <c r="A187" s="81"/>
      <c r="B187" s="64" t="s">
        <v>40</v>
      </c>
      <c r="C187" s="37">
        <v>0</v>
      </c>
      <c r="D187" s="20">
        <v>0</v>
      </c>
      <c r="E187" s="41" t="str">
        <f t="shared" si="69"/>
        <v/>
      </c>
      <c r="F187" s="41" t="str">
        <f t="shared" si="70"/>
        <v/>
      </c>
      <c r="G187" s="22" t="str">
        <f t="shared" si="68"/>
        <v xml:space="preserve"> </v>
      </c>
      <c r="H187" s="57" t="str">
        <f t="shared" si="71"/>
        <v/>
      </c>
      <c r="I187" s="12"/>
    </row>
    <row r="188" spans="1:9" s="23" customFormat="1" ht="30" x14ac:dyDescent="0.2">
      <c r="A188" s="81"/>
      <c r="B188" s="64" t="s">
        <v>202</v>
      </c>
      <c r="C188" s="37">
        <v>0</v>
      </c>
      <c r="D188" s="20">
        <v>0</v>
      </c>
      <c r="E188" s="41" t="str">
        <f t="shared" si="69"/>
        <v/>
      </c>
      <c r="F188" s="41" t="str">
        <f t="shared" si="70"/>
        <v/>
      </c>
      <c r="G188" s="22" t="str">
        <f t="shared" si="68"/>
        <v xml:space="preserve"> </v>
      </c>
      <c r="H188" s="57" t="str">
        <f t="shared" si="71"/>
        <v/>
      </c>
      <c r="I188" s="12"/>
    </row>
    <row r="189" spans="1:9" s="23" customFormat="1" ht="15" x14ac:dyDescent="0.2">
      <c r="A189" s="81"/>
      <c r="B189" s="64" t="s">
        <v>43</v>
      </c>
      <c r="C189" s="37">
        <v>6</v>
      </c>
      <c r="D189" s="20">
        <v>1</v>
      </c>
      <c r="E189" s="41">
        <f t="shared" si="69"/>
        <v>6.4585575888051671E-3</v>
      </c>
      <c r="F189" s="41">
        <f t="shared" si="70"/>
        <v>5.9701492537313433E-4</v>
      </c>
      <c r="G189" s="22">
        <f t="shared" si="68"/>
        <v>-0.83333333333333337</v>
      </c>
      <c r="H189" s="57">
        <f t="shared" si="71"/>
        <v>-5.3821313240043061E-3</v>
      </c>
      <c r="I189" s="12"/>
    </row>
    <row r="190" spans="1:9" s="23" customFormat="1" ht="15" x14ac:dyDescent="0.2">
      <c r="A190" s="81"/>
      <c r="B190" s="64" t="s">
        <v>498</v>
      </c>
      <c r="C190" s="37">
        <v>7</v>
      </c>
      <c r="D190" s="20">
        <v>20</v>
      </c>
      <c r="E190" s="41">
        <f t="shared" si="69"/>
        <v>7.5349838536060282E-3</v>
      </c>
      <c r="F190" s="41">
        <f t="shared" si="70"/>
        <v>1.1940298507462687E-2</v>
      </c>
      <c r="G190" s="22">
        <f t="shared" si="68"/>
        <v>1.8571428571428572</v>
      </c>
      <c r="H190" s="57">
        <f t="shared" si="71"/>
        <v>1.3993541442411196E-2</v>
      </c>
      <c r="I190" s="12"/>
    </row>
    <row r="191" spans="1:9" s="23" customFormat="1" ht="15" x14ac:dyDescent="0.2">
      <c r="A191" s="81"/>
      <c r="B191" s="64" t="s">
        <v>428</v>
      </c>
      <c r="C191" s="37">
        <v>35</v>
      </c>
      <c r="D191" s="20">
        <v>105</v>
      </c>
      <c r="E191" s="41">
        <f t="shared" si="69"/>
        <v>3.7674919268030141E-2</v>
      </c>
      <c r="F191" s="41">
        <f t="shared" si="70"/>
        <v>6.2686567164179099E-2</v>
      </c>
      <c r="G191" s="22">
        <f t="shared" si="68"/>
        <v>2</v>
      </c>
      <c r="H191" s="57">
        <f t="shared" si="71"/>
        <v>7.5349838536060282E-2</v>
      </c>
      <c r="I191" s="12"/>
    </row>
    <row r="192" spans="1:9" s="23" customFormat="1" ht="30" x14ac:dyDescent="0.2">
      <c r="A192" s="81"/>
      <c r="B192" s="64" t="s">
        <v>595</v>
      </c>
      <c r="C192" s="37">
        <v>10</v>
      </c>
      <c r="D192" s="20">
        <v>10</v>
      </c>
      <c r="E192" s="41">
        <f t="shared" si="69"/>
        <v>1.0764262648008612E-2</v>
      </c>
      <c r="F192" s="41">
        <f t="shared" si="70"/>
        <v>5.9701492537313433E-3</v>
      </c>
      <c r="G192" s="22">
        <f t="shared" si="68"/>
        <v>0</v>
      </c>
      <c r="H192" s="57">
        <f t="shared" si="71"/>
        <v>0</v>
      </c>
      <c r="I192" s="12"/>
    </row>
    <row r="193" spans="1:9" s="23" customFormat="1" ht="30" x14ac:dyDescent="0.2">
      <c r="A193" s="81"/>
      <c r="B193" s="64" t="s">
        <v>596</v>
      </c>
      <c r="C193" s="37">
        <v>0</v>
      </c>
      <c r="D193" s="20">
        <v>1</v>
      </c>
      <c r="E193" s="41" t="str">
        <f t="shared" si="69"/>
        <v/>
      </c>
      <c r="F193" s="41">
        <f t="shared" si="70"/>
        <v>5.9701492537313433E-4</v>
      </c>
      <c r="G193" s="22">
        <f t="shared" si="68"/>
        <v>1</v>
      </c>
      <c r="H193" s="57" t="str">
        <f t="shared" si="71"/>
        <v/>
      </c>
      <c r="I193" s="12"/>
    </row>
    <row r="194" spans="1:9" s="23" customFormat="1" ht="15" x14ac:dyDescent="0.2">
      <c r="A194" s="81"/>
      <c r="B194" s="64" t="s">
        <v>42</v>
      </c>
      <c r="C194" s="37">
        <v>0</v>
      </c>
      <c r="D194" s="20">
        <v>0</v>
      </c>
      <c r="E194" s="41" t="str">
        <f t="shared" si="69"/>
        <v/>
      </c>
      <c r="F194" s="41" t="str">
        <f t="shared" si="70"/>
        <v/>
      </c>
      <c r="G194" s="22" t="str">
        <f t="shared" si="68"/>
        <v xml:space="preserve"> </v>
      </c>
      <c r="H194" s="57" t="str">
        <f t="shared" si="71"/>
        <v/>
      </c>
      <c r="I194" s="12"/>
    </row>
    <row r="195" spans="1:9" s="23" customFormat="1" ht="15" x14ac:dyDescent="0.2">
      <c r="A195" s="81"/>
      <c r="B195" s="64" t="s">
        <v>499</v>
      </c>
      <c r="C195" s="37">
        <v>0</v>
      </c>
      <c r="D195" s="20">
        <v>3</v>
      </c>
      <c r="E195" s="41" t="str">
        <f t="shared" si="69"/>
        <v/>
      </c>
      <c r="F195" s="41">
        <f t="shared" si="70"/>
        <v>1.791044776119403E-3</v>
      </c>
      <c r="G195" s="22">
        <f t="shared" si="68"/>
        <v>1</v>
      </c>
      <c r="H195" s="57" t="str">
        <f t="shared" si="71"/>
        <v/>
      </c>
      <c r="I195" s="12"/>
    </row>
    <row r="196" spans="1:9" s="23" customFormat="1" ht="15" x14ac:dyDescent="0.2">
      <c r="A196" s="81"/>
      <c r="B196" s="64" t="s">
        <v>500</v>
      </c>
      <c r="C196" s="37">
        <v>1</v>
      </c>
      <c r="D196" s="20">
        <v>0</v>
      </c>
      <c r="E196" s="41">
        <f t="shared" si="69"/>
        <v>1.076426264800861E-3</v>
      </c>
      <c r="F196" s="41" t="str">
        <f t="shared" si="70"/>
        <v/>
      </c>
      <c r="G196" s="22">
        <f t="shared" si="68"/>
        <v>-1</v>
      </c>
      <c r="H196" s="57">
        <f t="shared" si="71"/>
        <v>-1.076426264800861E-3</v>
      </c>
      <c r="I196" s="12"/>
    </row>
    <row r="197" spans="1:9" s="23" customFormat="1" ht="30" x14ac:dyDescent="0.2">
      <c r="A197" s="81"/>
      <c r="B197" s="64" t="s">
        <v>605</v>
      </c>
      <c r="C197" s="37">
        <v>23</v>
      </c>
      <c r="D197" s="20">
        <v>28</v>
      </c>
      <c r="E197" s="41">
        <f t="shared" ref="E197" si="76">+IF(C197=0,"",C197/C$176)</f>
        <v>2.4757804090419805E-2</v>
      </c>
      <c r="F197" s="41">
        <f t="shared" ref="F197" si="77">+IF(D197=0,"",D197/D$176)</f>
        <v>1.671641791044776E-2</v>
      </c>
      <c r="G197" s="41">
        <f t="shared" ref="G197" si="78">+IF(AND(C197=0,D197=0)," ",IF(C197=0,1,IF(D197=0,-1,(D197-C197)/C197)))</f>
        <v>0.21739130434782608</v>
      </c>
      <c r="H197" s="57">
        <f t="shared" ref="H197" si="79">+IF(OR(AND(E197=""),(G197="")),"",E197*G197)</f>
        <v>5.3821313240043052E-3</v>
      </c>
      <c r="I197" s="12"/>
    </row>
    <row r="198" spans="1:9" s="23" customFormat="1" ht="15" x14ac:dyDescent="0.2">
      <c r="A198" s="81"/>
      <c r="B198" s="64" t="s">
        <v>203</v>
      </c>
      <c r="C198" s="37">
        <v>4</v>
      </c>
      <c r="D198" s="20">
        <v>0</v>
      </c>
      <c r="E198" s="41">
        <f t="shared" si="69"/>
        <v>4.3057050592034442E-3</v>
      </c>
      <c r="F198" s="41" t="str">
        <f t="shared" si="70"/>
        <v/>
      </c>
      <c r="G198" s="22">
        <f t="shared" si="68"/>
        <v>-1</v>
      </c>
      <c r="H198" s="57">
        <f t="shared" si="71"/>
        <v>-4.3057050592034442E-3</v>
      </c>
      <c r="I198" s="12"/>
    </row>
    <row r="199" spans="1:9" s="23" customFormat="1" ht="15" x14ac:dyDescent="0.2">
      <c r="A199" s="81"/>
      <c r="B199" s="64" t="s">
        <v>204</v>
      </c>
      <c r="C199" s="37">
        <v>1</v>
      </c>
      <c r="D199" s="20">
        <v>9</v>
      </c>
      <c r="E199" s="41">
        <f t="shared" si="69"/>
        <v>1.076426264800861E-3</v>
      </c>
      <c r="F199" s="41">
        <f t="shared" si="70"/>
        <v>5.3731343283582086E-3</v>
      </c>
      <c r="G199" s="22">
        <f t="shared" si="68"/>
        <v>8</v>
      </c>
      <c r="H199" s="57">
        <f t="shared" si="71"/>
        <v>8.6114101184068884E-3</v>
      </c>
      <c r="I199" s="12"/>
    </row>
    <row r="200" spans="1:9" s="23" customFormat="1" ht="15" x14ac:dyDescent="0.2">
      <c r="A200" s="81"/>
      <c r="B200" s="64" t="s">
        <v>205</v>
      </c>
      <c r="C200" s="37">
        <v>0</v>
      </c>
      <c r="D200" s="20">
        <v>0</v>
      </c>
      <c r="E200" s="41" t="str">
        <f t="shared" si="69"/>
        <v/>
      </c>
      <c r="F200" s="41" t="str">
        <f t="shared" si="70"/>
        <v/>
      </c>
      <c r="G200" s="22" t="str">
        <f t="shared" si="68"/>
        <v xml:space="preserve"> </v>
      </c>
      <c r="H200" s="57" t="str">
        <f t="shared" si="71"/>
        <v/>
      </c>
      <c r="I200" s="12"/>
    </row>
    <row r="201" spans="1:9" s="23" customFormat="1" ht="15" x14ac:dyDescent="0.2">
      <c r="A201" s="81"/>
      <c r="B201" s="64" t="s">
        <v>545</v>
      </c>
      <c r="C201" s="37">
        <v>0</v>
      </c>
      <c r="D201" s="20">
        <v>0</v>
      </c>
      <c r="E201" s="41" t="str">
        <f t="shared" ref="E201" si="80">+IF(C201=0,"",C201/C$176)</f>
        <v/>
      </c>
      <c r="F201" s="41" t="str">
        <f t="shared" ref="F201" si="81">+IF(D201=0,"",D201/D$176)</f>
        <v/>
      </c>
      <c r="G201" s="22" t="str">
        <f t="shared" si="68"/>
        <v xml:space="preserve"> </v>
      </c>
      <c r="H201" s="57" t="str">
        <f t="shared" ref="H201" si="82">+IF(OR(AND(E201=""),(G201="")),"",E201*G201)</f>
        <v/>
      </c>
      <c r="I201" s="12"/>
    </row>
    <row r="202" spans="1:9" s="23" customFormat="1" ht="15" x14ac:dyDescent="0.2">
      <c r="A202" s="81"/>
      <c r="B202" s="64" t="s">
        <v>206</v>
      </c>
      <c r="C202" s="37">
        <v>0</v>
      </c>
      <c r="D202" s="20">
        <v>0</v>
      </c>
      <c r="E202" s="41" t="str">
        <f t="shared" si="69"/>
        <v/>
      </c>
      <c r="F202" s="41" t="str">
        <f t="shared" si="70"/>
        <v/>
      </c>
      <c r="G202" s="22" t="str">
        <f t="shared" si="68"/>
        <v xml:space="preserve"> </v>
      </c>
      <c r="H202" s="57" t="str">
        <f t="shared" si="71"/>
        <v/>
      </c>
      <c r="I202" s="12"/>
    </row>
    <row r="203" spans="1:9" s="23" customFormat="1" ht="15" x14ac:dyDescent="0.2">
      <c r="A203" s="81"/>
      <c r="B203" s="64" t="s">
        <v>429</v>
      </c>
      <c r="C203" s="37">
        <v>33</v>
      </c>
      <c r="D203" s="20">
        <v>28</v>
      </c>
      <c r="E203" s="41">
        <f t="shared" si="69"/>
        <v>3.5522066738428421E-2</v>
      </c>
      <c r="F203" s="41">
        <f t="shared" si="70"/>
        <v>1.671641791044776E-2</v>
      </c>
      <c r="G203" s="22">
        <f t="shared" si="68"/>
        <v>-0.15151515151515152</v>
      </c>
      <c r="H203" s="57">
        <f t="shared" si="71"/>
        <v>-5.3821313240043061E-3</v>
      </c>
      <c r="I203" s="12"/>
    </row>
    <row r="204" spans="1:9" s="23" customFormat="1" ht="30" x14ac:dyDescent="0.2">
      <c r="A204" s="81"/>
      <c r="B204" s="64" t="s">
        <v>502</v>
      </c>
      <c r="C204" s="37">
        <v>34</v>
      </c>
      <c r="D204" s="20">
        <v>22</v>
      </c>
      <c r="E204" s="41">
        <f t="shared" si="69"/>
        <v>3.6598493003229281E-2</v>
      </c>
      <c r="F204" s="41">
        <f t="shared" si="70"/>
        <v>1.3134328358208954E-2</v>
      </c>
      <c r="G204" s="22">
        <f t="shared" si="68"/>
        <v>-0.35294117647058826</v>
      </c>
      <c r="H204" s="57">
        <f t="shared" si="71"/>
        <v>-1.2917115177610336E-2</v>
      </c>
      <c r="I204" s="12"/>
    </row>
    <row r="205" spans="1:9" s="23" customFormat="1" ht="15" x14ac:dyDescent="0.2">
      <c r="A205" s="81" t="s">
        <v>643</v>
      </c>
      <c r="B205" s="64" t="s">
        <v>647</v>
      </c>
      <c r="C205" s="37"/>
      <c r="D205" s="37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7">
        <v>25</v>
      </c>
      <c r="D206" s="20">
        <v>69</v>
      </c>
      <c r="E206" s="41">
        <f t="shared" si="69"/>
        <v>2.6910656620021529E-2</v>
      </c>
      <c r="F206" s="41">
        <f t="shared" si="70"/>
        <v>4.1194029850746272E-2</v>
      </c>
      <c r="G206" s="22">
        <f t="shared" si="68"/>
        <v>1.76</v>
      </c>
      <c r="H206" s="57">
        <f t="shared" si="71"/>
        <v>4.7362755651237889E-2</v>
      </c>
      <c r="I206" s="12"/>
    </row>
    <row r="207" spans="1:9" s="23" customFormat="1" ht="15" x14ac:dyDescent="0.2">
      <c r="A207" s="81"/>
      <c r="B207" s="64" t="s">
        <v>208</v>
      </c>
      <c r="C207" s="37">
        <v>19</v>
      </c>
      <c r="D207" s="20">
        <v>39</v>
      </c>
      <c r="E207" s="41">
        <f t="shared" si="69"/>
        <v>2.0452099031216361E-2</v>
      </c>
      <c r="F207" s="41">
        <f t="shared" si="70"/>
        <v>2.3283582089552238E-2</v>
      </c>
      <c r="G207" s="22">
        <f t="shared" si="68"/>
        <v>1.0526315789473684</v>
      </c>
      <c r="H207" s="57">
        <f t="shared" si="71"/>
        <v>2.1528525296017221E-2</v>
      </c>
      <c r="I207" s="12"/>
    </row>
    <row r="208" spans="1:9" s="23" customFormat="1" ht="15" x14ac:dyDescent="0.2">
      <c r="A208" s="81"/>
      <c r="B208" s="64" t="s">
        <v>209</v>
      </c>
      <c r="C208" s="37">
        <v>5</v>
      </c>
      <c r="D208" s="20">
        <v>31</v>
      </c>
      <c r="E208" s="41">
        <f t="shared" si="69"/>
        <v>5.3821313240043061E-3</v>
      </c>
      <c r="F208" s="41">
        <f t="shared" si="70"/>
        <v>1.8507462686567163E-2</v>
      </c>
      <c r="G208" s="22">
        <f t="shared" si="68"/>
        <v>5.2</v>
      </c>
      <c r="H208" s="57">
        <f t="shared" si="71"/>
        <v>2.7987082884822392E-2</v>
      </c>
      <c r="I208" s="12"/>
    </row>
    <row r="209" spans="1:9" s="23" customFormat="1" ht="15" x14ac:dyDescent="0.2">
      <c r="A209" s="81"/>
      <c r="B209" s="64" t="s">
        <v>210</v>
      </c>
      <c r="C209" s="37">
        <v>4</v>
      </c>
      <c r="D209" s="20">
        <v>17</v>
      </c>
      <c r="E209" s="41">
        <f t="shared" si="69"/>
        <v>4.3057050592034442E-3</v>
      </c>
      <c r="F209" s="41">
        <f t="shared" si="70"/>
        <v>1.0149253731343283E-2</v>
      </c>
      <c r="G209" s="22">
        <f t="shared" si="68"/>
        <v>3.25</v>
      </c>
      <c r="H209" s="57">
        <f t="shared" si="71"/>
        <v>1.3993541442411193E-2</v>
      </c>
      <c r="I209" s="12"/>
    </row>
    <row r="210" spans="1:9" s="23" customFormat="1" ht="15" x14ac:dyDescent="0.2">
      <c r="A210" s="81"/>
      <c r="B210" s="64" t="s">
        <v>430</v>
      </c>
      <c r="C210" s="37">
        <v>6</v>
      </c>
      <c r="D210" s="20">
        <v>4</v>
      </c>
      <c r="E210" s="41">
        <f t="shared" si="69"/>
        <v>6.4585575888051671E-3</v>
      </c>
      <c r="F210" s="41">
        <f t="shared" si="70"/>
        <v>2.3880597014925373E-3</v>
      </c>
      <c r="G210" s="22">
        <f t="shared" si="68"/>
        <v>-0.33333333333333331</v>
      </c>
      <c r="H210" s="57">
        <f t="shared" si="71"/>
        <v>-2.1528525296017221E-3</v>
      </c>
      <c r="I210" s="12"/>
    </row>
    <row r="211" spans="1:9" s="23" customFormat="1" ht="15" x14ac:dyDescent="0.2">
      <c r="A211" s="81"/>
      <c r="B211" s="64" t="s">
        <v>431</v>
      </c>
      <c r="C211" s="37">
        <v>0</v>
      </c>
      <c r="D211" s="20">
        <v>0</v>
      </c>
      <c r="E211" s="41" t="str">
        <f t="shared" si="69"/>
        <v/>
      </c>
      <c r="F211" s="41" t="str">
        <f t="shared" si="70"/>
        <v/>
      </c>
      <c r="G211" s="22" t="str">
        <f t="shared" si="68"/>
        <v xml:space="preserve"> </v>
      </c>
      <c r="H211" s="57" t="str">
        <f t="shared" si="71"/>
        <v/>
      </c>
      <c r="I211" s="12"/>
    </row>
    <row r="212" spans="1:9" s="23" customFormat="1" ht="15" x14ac:dyDescent="0.2">
      <c r="A212" s="81"/>
      <c r="B212" s="64" t="s">
        <v>211</v>
      </c>
      <c r="C212" s="37">
        <v>0</v>
      </c>
      <c r="D212" s="20">
        <v>0</v>
      </c>
      <c r="E212" s="41" t="str">
        <f t="shared" si="69"/>
        <v/>
      </c>
      <c r="F212" s="41" t="str">
        <f t="shared" si="70"/>
        <v/>
      </c>
      <c r="G212" s="22" t="str">
        <f t="shared" si="68"/>
        <v xml:space="preserve"> </v>
      </c>
      <c r="H212" s="57" t="str">
        <f t="shared" si="71"/>
        <v/>
      </c>
      <c r="I212" s="12"/>
    </row>
    <row r="213" spans="1:9" s="23" customFormat="1" ht="15" x14ac:dyDescent="0.2">
      <c r="A213" s="81"/>
      <c r="B213" s="64" t="s">
        <v>503</v>
      </c>
      <c r="C213" s="37">
        <v>1</v>
      </c>
      <c r="D213" s="20">
        <v>1</v>
      </c>
      <c r="E213" s="41">
        <f t="shared" si="69"/>
        <v>1.076426264800861E-3</v>
      </c>
      <c r="F213" s="41">
        <f t="shared" si="70"/>
        <v>5.9701492537313433E-4</v>
      </c>
      <c r="G213" s="22">
        <f t="shared" si="68"/>
        <v>0</v>
      </c>
      <c r="H213" s="57">
        <f t="shared" si="71"/>
        <v>0</v>
      </c>
      <c r="I213" s="12"/>
    </row>
    <row r="214" spans="1:9" s="23" customFormat="1" ht="15" x14ac:dyDescent="0.2">
      <c r="A214" s="81"/>
      <c r="B214" s="64" t="s">
        <v>213</v>
      </c>
      <c r="C214" s="37">
        <v>5</v>
      </c>
      <c r="D214" s="20">
        <v>1</v>
      </c>
      <c r="E214" s="41">
        <f t="shared" si="69"/>
        <v>5.3821313240043061E-3</v>
      </c>
      <c r="F214" s="41">
        <f t="shared" si="70"/>
        <v>5.9701492537313433E-4</v>
      </c>
      <c r="G214" s="22">
        <f t="shared" si="68"/>
        <v>-0.8</v>
      </c>
      <c r="H214" s="57">
        <f t="shared" si="71"/>
        <v>-4.305705059203445E-3</v>
      </c>
      <c r="I214" s="12"/>
    </row>
    <row r="215" spans="1:9" s="23" customFormat="1" ht="15" x14ac:dyDescent="0.2">
      <c r="A215" s="81"/>
      <c r="B215" s="64" t="s">
        <v>214</v>
      </c>
      <c r="C215" s="37">
        <v>2</v>
      </c>
      <c r="D215" s="20">
        <v>3</v>
      </c>
      <c r="E215" s="41">
        <f t="shared" si="69"/>
        <v>2.1528525296017221E-3</v>
      </c>
      <c r="F215" s="41">
        <f t="shared" si="70"/>
        <v>1.791044776119403E-3</v>
      </c>
      <c r="G215" s="22">
        <f t="shared" si="68"/>
        <v>0.5</v>
      </c>
      <c r="H215" s="57">
        <f t="shared" si="71"/>
        <v>1.076426264800861E-3</v>
      </c>
      <c r="I215" s="12"/>
    </row>
    <row r="216" spans="1:9" s="23" customFormat="1" ht="15" x14ac:dyDescent="0.2">
      <c r="A216" s="81"/>
      <c r="B216" s="64" t="s">
        <v>215</v>
      </c>
      <c r="C216" s="37">
        <v>0</v>
      </c>
      <c r="D216" s="20">
        <v>0</v>
      </c>
      <c r="E216" s="41" t="str">
        <f t="shared" si="69"/>
        <v/>
      </c>
      <c r="F216" s="41" t="str">
        <f t="shared" si="70"/>
        <v/>
      </c>
      <c r="G216" s="22" t="str">
        <f t="shared" si="68"/>
        <v xml:space="preserve"> </v>
      </c>
      <c r="H216" s="57" t="str">
        <f t="shared" si="71"/>
        <v/>
      </c>
      <c r="I216" s="12"/>
    </row>
    <row r="217" spans="1:9" s="23" customFormat="1" ht="15" x14ac:dyDescent="0.2">
      <c r="A217" s="81"/>
      <c r="B217" s="64" t="s">
        <v>44</v>
      </c>
      <c r="C217" s="37">
        <v>0</v>
      </c>
      <c r="D217" s="20">
        <v>0</v>
      </c>
      <c r="E217" s="41" t="str">
        <f t="shared" si="69"/>
        <v/>
      </c>
      <c r="F217" s="41" t="str">
        <f t="shared" si="70"/>
        <v/>
      </c>
      <c r="G217" s="22" t="str">
        <f t="shared" si="68"/>
        <v xml:space="preserve"> </v>
      </c>
      <c r="H217" s="57" t="str">
        <f t="shared" si="71"/>
        <v/>
      </c>
      <c r="I217" s="12"/>
    </row>
    <row r="218" spans="1:9" s="23" customFormat="1" ht="30" x14ac:dyDescent="0.2">
      <c r="A218" s="81"/>
      <c r="B218" s="64" t="s">
        <v>45</v>
      </c>
      <c r="C218" s="37">
        <v>14</v>
      </c>
      <c r="D218" s="20">
        <v>13</v>
      </c>
      <c r="E218" s="41">
        <f t="shared" si="69"/>
        <v>1.5069967707212056E-2</v>
      </c>
      <c r="F218" s="41">
        <f t="shared" si="70"/>
        <v>7.7611940298507459E-3</v>
      </c>
      <c r="G218" s="22">
        <f t="shared" si="68"/>
        <v>-7.1428571428571425E-2</v>
      </c>
      <c r="H218" s="57">
        <f t="shared" si="71"/>
        <v>-1.076426264800861E-3</v>
      </c>
      <c r="I218" s="12"/>
    </row>
    <row r="219" spans="1:9" s="23" customFormat="1" ht="15" x14ac:dyDescent="0.2">
      <c r="A219" s="81"/>
      <c r="B219" s="64" t="s">
        <v>216</v>
      </c>
      <c r="C219" s="37">
        <v>2</v>
      </c>
      <c r="D219" s="20">
        <v>1</v>
      </c>
      <c r="E219" s="41">
        <f t="shared" si="69"/>
        <v>2.1528525296017221E-3</v>
      </c>
      <c r="F219" s="41">
        <f t="shared" si="70"/>
        <v>5.9701492537313433E-4</v>
      </c>
      <c r="G219" s="22">
        <f t="shared" si="68"/>
        <v>-0.5</v>
      </c>
      <c r="H219" s="57">
        <f t="shared" si="71"/>
        <v>-1.076426264800861E-3</v>
      </c>
      <c r="I219" s="12"/>
    </row>
    <row r="220" spans="1:9" s="23" customFormat="1" ht="30" x14ac:dyDescent="0.2">
      <c r="A220" s="81"/>
      <c r="B220" s="64" t="s">
        <v>217</v>
      </c>
      <c r="C220" s="37">
        <v>0</v>
      </c>
      <c r="D220" s="20">
        <v>0</v>
      </c>
      <c r="E220" s="41" t="str">
        <f t="shared" si="69"/>
        <v/>
      </c>
      <c r="F220" s="41" t="str">
        <f t="shared" si="70"/>
        <v/>
      </c>
      <c r="G220" s="22" t="str">
        <f t="shared" si="68"/>
        <v xml:space="preserve"> </v>
      </c>
      <c r="H220" s="57" t="str">
        <f t="shared" si="71"/>
        <v/>
      </c>
      <c r="I220" s="12"/>
    </row>
    <row r="221" spans="1:9" s="23" customFormat="1" ht="30" x14ac:dyDescent="0.2">
      <c r="A221" s="81"/>
      <c r="B221" s="64" t="s">
        <v>432</v>
      </c>
      <c r="C221" s="37">
        <v>1</v>
      </c>
      <c r="D221" s="20">
        <v>1</v>
      </c>
      <c r="E221" s="41">
        <f t="shared" si="69"/>
        <v>1.076426264800861E-3</v>
      </c>
      <c r="F221" s="41">
        <f t="shared" si="70"/>
        <v>5.9701492537313433E-4</v>
      </c>
      <c r="G221" s="22">
        <f t="shared" si="68"/>
        <v>0</v>
      </c>
      <c r="H221" s="57">
        <f t="shared" si="71"/>
        <v>0</v>
      </c>
      <c r="I221" s="12"/>
    </row>
    <row r="222" spans="1:9" s="23" customFormat="1" ht="15" x14ac:dyDescent="0.2">
      <c r="A222" s="81"/>
      <c r="B222" s="64" t="s">
        <v>504</v>
      </c>
      <c r="C222" s="37">
        <v>0</v>
      </c>
      <c r="D222" s="20">
        <v>0</v>
      </c>
      <c r="E222" s="41" t="str">
        <f t="shared" si="69"/>
        <v/>
      </c>
      <c r="F222" s="41" t="str">
        <f t="shared" si="70"/>
        <v/>
      </c>
      <c r="G222" s="22" t="str">
        <f t="shared" si="68"/>
        <v xml:space="preserve"> </v>
      </c>
      <c r="H222" s="57" t="str">
        <f t="shared" si="71"/>
        <v/>
      </c>
      <c r="I222" s="12"/>
    </row>
    <row r="223" spans="1:9" s="23" customFormat="1" ht="15" x14ac:dyDescent="0.2">
      <c r="A223" s="81"/>
      <c r="B223" s="64" t="s">
        <v>607</v>
      </c>
      <c r="C223" s="37">
        <v>2</v>
      </c>
      <c r="D223" s="20">
        <v>54</v>
      </c>
      <c r="E223" s="41">
        <f t="shared" ref="E223" si="87">+IF(C223=0,"",C223/C$176)</f>
        <v>2.1528525296017221E-3</v>
      </c>
      <c r="F223" s="41">
        <f t="shared" ref="F223" si="88">+IF(D223=0,"",D223/D$176)</f>
        <v>3.2238805970149255E-2</v>
      </c>
      <c r="G223" s="41">
        <f t="shared" ref="G223" si="89">+IF(AND(C223=0,D223=0)," ",IF(C223=0,1,IF(D223=0,-1,(D223-C223)/C223)))</f>
        <v>26</v>
      </c>
      <c r="H223" s="57">
        <f t="shared" ref="H223" si="90">+IF(OR(AND(E223=""),(G223="")),"",E223*G223)</f>
        <v>5.5974165769644771E-2</v>
      </c>
      <c r="I223" s="12"/>
    </row>
    <row r="224" spans="1:9" s="23" customFormat="1" ht="15" x14ac:dyDescent="0.2">
      <c r="A224" s="81"/>
      <c r="B224" s="64" t="s">
        <v>538</v>
      </c>
      <c r="C224" s="37">
        <v>0</v>
      </c>
      <c r="D224" s="20">
        <v>0</v>
      </c>
      <c r="E224" s="41" t="str">
        <f t="shared" si="69"/>
        <v/>
      </c>
      <c r="F224" s="41" t="str">
        <f t="shared" si="70"/>
        <v/>
      </c>
      <c r="G224" s="22" t="str">
        <f t="shared" si="68"/>
        <v xml:space="preserve"> </v>
      </c>
      <c r="H224" s="57" t="str">
        <f t="shared" si="71"/>
        <v/>
      </c>
      <c r="I224" s="12"/>
    </row>
    <row r="225" spans="1:9" s="23" customFormat="1" ht="15" x14ac:dyDescent="0.2">
      <c r="A225" s="81"/>
      <c r="B225" s="64" t="s">
        <v>218</v>
      </c>
      <c r="C225" s="37">
        <v>0</v>
      </c>
      <c r="D225" s="20">
        <v>0</v>
      </c>
      <c r="E225" s="41" t="str">
        <f t="shared" si="69"/>
        <v/>
      </c>
      <c r="F225" s="41" t="str">
        <f t="shared" si="70"/>
        <v/>
      </c>
      <c r="G225" s="22" t="str">
        <f t="shared" si="68"/>
        <v xml:space="preserve"> </v>
      </c>
      <c r="H225" s="57" t="str">
        <f t="shared" si="71"/>
        <v/>
      </c>
      <c r="I225" s="12"/>
    </row>
    <row r="226" spans="1:9" s="23" customFormat="1" ht="15" x14ac:dyDescent="0.2">
      <c r="A226" s="81"/>
      <c r="B226" s="64" t="s">
        <v>46</v>
      </c>
      <c r="C226" s="37">
        <v>0</v>
      </c>
      <c r="D226" s="20">
        <v>0</v>
      </c>
      <c r="E226" s="41" t="str">
        <f t="shared" si="69"/>
        <v/>
      </c>
      <c r="F226" s="41" t="str">
        <f t="shared" si="70"/>
        <v/>
      </c>
      <c r="G226" s="22" t="str">
        <f t="shared" si="68"/>
        <v xml:space="preserve"> </v>
      </c>
      <c r="H226" s="57" t="str">
        <f t="shared" si="71"/>
        <v/>
      </c>
      <c r="I226" s="12"/>
    </row>
    <row r="227" spans="1:9" s="23" customFormat="1" ht="15" x14ac:dyDescent="0.2">
      <c r="A227" s="81"/>
      <c r="B227" s="64" t="s">
        <v>219</v>
      </c>
      <c r="C227" s="37">
        <v>0</v>
      </c>
      <c r="D227" s="20">
        <v>0</v>
      </c>
      <c r="E227" s="41" t="str">
        <f t="shared" si="69"/>
        <v/>
      </c>
      <c r="F227" s="41" t="str">
        <f t="shared" si="70"/>
        <v/>
      </c>
      <c r="G227" s="22" t="str">
        <f t="shared" si="68"/>
        <v xml:space="preserve"> </v>
      </c>
      <c r="H227" s="57" t="str">
        <f t="shared" si="71"/>
        <v/>
      </c>
      <c r="I227" s="12"/>
    </row>
    <row r="228" spans="1:9" s="23" customFormat="1" ht="15" x14ac:dyDescent="0.2">
      <c r="A228" s="81"/>
      <c r="B228" s="64" t="s">
        <v>220</v>
      </c>
      <c r="C228" s="37">
        <v>0</v>
      </c>
      <c r="D228" s="20">
        <v>0</v>
      </c>
      <c r="E228" s="41" t="str">
        <f t="shared" si="69"/>
        <v/>
      </c>
      <c r="F228" s="41" t="str">
        <f t="shared" si="70"/>
        <v/>
      </c>
      <c r="G228" s="22" t="str">
        <f t="shared" si="68"/>
        <v xml:space="preserve"> </v>
      </c>
      <c r="H228" s="57" t="str">
        <f t="shared" si="71"/>
        <v/>
      </c>
      <c r="I228" s="12"/>
    </row>
    <row r="229" spans="1:9" s="23" customFormat="1" ht="15" x14ac:dyDescent="0.2">
      <c r="A229" s="81"/>
      <c r="B229" s="64" t="s">
        <v>433</v>
      </c>
      <c r="C229" s="37">
        <v>0</v>
      </c>
      <c r="D229" s="20">
        <v>0</v>
      </c>
      <c r="E229" s="41" t="str">
        <f t="shared" si="69"/>
        <v/>
      </c>
      <c r="F229" s="41" t="str">
        <f t="shared" si="70"/>
        <v/>
      </c>
      <c r="G229" s="22" t="str">
        <f t="shared" si="68"/>
        <v xml:space="preserve"> </v>
      </c>
      <c r="H229" s="57" t="str">
        <f t="shared" si="71"/>
        <v/>
      </c>
      <c r="I229" s="12"/>
    </row>
    <row r="230" spans="1:9" s="23" customFormat="1" ht="15" x14ac:dyDescent="0.2">
      <c r="A230" s="81"/>
      <c r="B230" s="64" t="s">
        <v>587</v>
      </c>
      <c r="C230" s="37">
        <v>104</v>
      </c>
      <c r="D230" s="20">
        <v>247</v>
      </c>
      <c r="E230" s="41">
        <f t="shared" si="69"/>
        <v>0.11194833153928956</v>
      </c>
      <c r="F230" s="41">
        <f t="shared" si="70"/>
        <v>0.14746268656716419</v>
      </c>
      <c r="G230" s="22">
        <f t="shared" si="68"/>
        <v>1.375</v>
      </c>
      <c r="H230" s="57">
        <f t="shared" si="71"/>
        <v>0.15392895586652314</v>
      </c>
      <c r="I230" s="12"/>
    </row>
    <row r="231" spans="1:9" s="23" customFormat="1" ht="15" x14ac:dyDescent="0.2">
      <c r="A231" s="81"/>
      <c r="B231" s="64" t="s">
        <v>221</v>
      </c>
      <c r="C231" s="37">
        <v>0</v>
      </c>
      <c r="D231" s="20">
        <v>0</v>
      </c>
      <c r="E231" s="41" t="str">
        <f t="shared" si="69"/>
        <v/>
      </c>
      <c r="F231" s="41" t="str">
        <f t="shared" si="70"/>
        <v/>
      </c>
      <c r="G231" s="22" t="str">
        <f t="shared" si="68"/>
        <v xml:space="preserve"> </v>
      </c>
      <c r="H231" s="57" t="str">
        <f t="shared" si="71"/>
        <v/>
      </c>
      <c r="I231" s="12"/>
    </row>
    <row r="232" spans="1:9" s="23" customFormat="1" ht="15" x14ac:dyDescent="0.2">
      <c r="A232" s="81"/>
      <c r="B232" s="64" t="s">
        <v>222</v>
      </c>
      <c r="C232" s="37">
        <v>0</v>
      </c>
      <c r="D232" s="20">
        <v>1</v>
      </c>
      <c r="E232" s="41" t="str">
        <f t="shared" si="69"/>
        <v/>
      </c>
      <c r="F232" s="41">
        <f t="shared" si="70"/>
        <v>5.9701492537313433E-4</v>
      </c>
      <c r="G232" s="22">
        <f t="shared" si="68"/>
        <v>1</v>
      </c>
      <c r="H232" s="57" t="str">
        <f t="shared" si="71"/>
        <v/>
      </c>
      <c r="I232" s="12"/>
    </row>
    <row r="233" spans="1:9" s="23" customFormat="1" ht="15" x14ac:dyDescent="0.2">
      <c r="A233" s="81"/>
      <c r="B233" s="64" t="s">
        <v>223</v>
      </c>
      <c r="C233" s="37">
        <v>0</v>
      </c>
      <c r="D233" s="20">
        <v>0</v>
      </c>
      <c r="E233" s="41" t="str">
        <f t="shared" si="69"/>
        <v/>
      </c>
      <c r="F233" s="41" t="str">
        <f t="shared" si="70"/>
        <v/>
      </c>
      <c r="G233" s="22" t="str">
        <f t="shared" si="68"/>
        <v xml:space="preserve"> </v>
      </c>
      <c r="H233" s="57" t="str">
        <f t="shared" si="71"/>
        <v/>
      </c>
      <c r="I233" s="12"/>
    </row>
    <row r="234" spans="1:9" s="23" customFormat="1" ht="15" x14ac:dyDescent="0.2">
      <c r="A234" s="81"/>
      <c r="B234" s="64" t="s">
        <v>626</v>
      </c>
      <c r="C234" s="37">
        <v>0</v>
      </c>
      <c r="D234" s="20">
        <v>0</v>
      </c>
      <c r="E234" s="41" t="str">
        <f t="shared" si="69"/>
        <v/>
      </c>
      <c r="F234" s="41" t="str">
        <f t="shared" si="70"/>
        <v/>
      </c>
      <c r="G234" s="22" t="str">
        <f t="shared" si="68"/>
        <v xml:space="preserve"> </v>
      </c>
      <c r="H234" s="57" t="str">
        <f t="shared" si="71"/>
        <v/>
      </c>
      <c r="I234" s="12"/>
    </row>
    <row r="235" spans="1:9" s="23" customFormat="1" ht="15" x14ac:dyDescent="0.2">
      <c r="A235" s="81"/>
      <c r="B235" s="64" t="s">
        <v>557</v>
      </c>
      <c r="C235" s="37">
        <v>0</v>
      </c>
      <c r="D235" s="20">
        <v>0</v>
      </c>
      <c r="E235" s="41" t="str">
        <f t="shared" ref="E235" si="91">+IF(C235=0,"",C235/C$176)</f>
        <v/>
      </c>
      <c r="F235" s="41" t="str">
        <f t="shared" ref="F235" si="92">+IF(D235=0,"",D235/D$176)</f>
        <v/>
      </c>
      <c r="G235" s="22" t="str">
        <f t="shared" si="68"/>
        <v xml:space="preserve"> 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4" t="s">
        <v>610</v>
      </c>
      <c r="C236" s="37">
        <v>3</v>
      </c>
      <c r="D236" s="20">
        <v>5</v>
      </c>
      <c r="E236" s="41">
        <f t="shared" ref="E236" si="94">+IF(C236=0,"",C236/C$176)</f>
        <v>3.2292787944025836E-3</v>
      </c>
      <c r="F236" s="41">
        <f t="shared" ref="F236" si="95">+IF(D236=0,"",D236/D$176)</f>
        <v>2.9850746268656717E-3</v>
      </c>
      <c r="G236" s="41">
        <f t="shared" ref="G236" si="96">+IF(AND(C236=0,D236=0)," ",IF(C236=0,1,IF(D236=0,-1,(D236-C236)/C236)))</f>
        <v>0.66666666666666663</v>
      </c>
      <c r="H236" s="57">
        <f t="shared" ref="H236" si="97">+IF(OR(AND(E236=""),(G236="")),"",E236*G236)</f>
        <v>2.1528525296017221E-3</v>
      </c>
      <c r="I236" s="12"/>
    </row>
    <row r="237" spans="1:9" s="23" customFormat="1" ht="15" x14ac:dyDescent="0.2">
      <c r="A237" s="81"/>
      <c r="B237" s="64" t="s">
        <v>48</v>
      </c>
      <c r="C237" s="37">
        <v>0</v>
      </c>
      <c r="D237" s="20">
        <v>1</v>
      </c>
      <c r="E237" s="41" t="str">
        <f t="shared" si="69"/>
        <v/>
      </c>
      <c r="F237" s="41">
        <f t="shared" si="70"/>
        <v>5.9701492537313433E-4</v>
      </c>
      <c r="G237" s="22">
        <f t="shared" si="68"/>
        <v>1</v>
      </c>
      <c r="H237" s="57" t="str">
        <f t="shared" si="71"/>
        <v/>
      </c>
      <c r="I237" s="12"/>
    </row>
    <row r="238" spans="1:9" s="23" customFormat="1" ht="15" x14ac:dyDescent="0.2">
      <c r="A238" s="81"/>
      <c r="B238" s="64" t="s">
        <v>224</v>
      </c>
      <c r="C238" s="37">
        <v>0</v>
      </c>
      <c r="D238" s="20">
        <v>0</v>
      </c>
      <c r="E238" s="41" t="str">
        <f t="shared" si="69"/>
        <v/>
      </c>
      <c r="F238" s="41" t="str">
        <f t="shared" si="70"/>
        <v/>
      </c>
      <c r="G238" s="22" t="str">
        <f t="shared" si="68"/>
        <v xml:space="preserve"> </v>
      </c>
      <c r="H238" s="57" t="str">
        <f t="shared" si="71"/>
        <v/>
      </c>
      <c r="I238" s="12"/>
    </row>
    <row r="239" spans="1:9" s="23" customFormat="1" ht="15" x14ac:dyDescent="0.2">
      <c r="A239" s="81"/>
      <c r="B239" s="64" t="s">
        <v>47</v>
      </c>
      <c r="C239" s="37">
        <v>0</v>
      </c>
      <c r="D239" s="20">
        <v>0</v>
      </c>
      <c r="E239" s="41" t="str">
        <f t="shared" si="69"/>
        <v/>
      </c>
      <c r="F239" s="41" t="str">
        <f t="shared" si="70"/>
        <v/>
      </c>
      <c r="G239" s="22" t="str">
        <f t="shared" si="68"/>
        <v xml:space="preserve"> </v>
      </c>
      <c r="H239" s="57" t="str">
        <f t="shared" si="71"/>
        <v/>
      </c>
      <c r="I239" s="12"/>
    </row>
    <row r="240" spans="1:9" s="23" customFormat="1" ht="30" x14ac:dyDescent="0.2">
      <c r="A240" s="81"/>
      <c r="B240" s="64" t="s">
        <v>225</v>
      </c>
      <c r="C240" s="37">
        <v>0</v>
      </c>
      <c r="D240" s="20">
        <v>0</v>
      </c>
      <c r="E240" s="41" t="str">
        <f t="shared" si="69"/>
        <v/>
      </c>
      <c r="F240" s="41" t="str">
        <f t="shared" si="70"/>
        <v/>
      </c>
      <c r="G240" s="22" t="str">
        <f t="shared" si="68"/>
        <v xml:space="preserve"> </v>
      </c>
      <c r="H240" s="57" t="str">
        <f t="shared" si="71"/>
        <v/>
      </c>
      <c r="I240" s="12"/>
    </row>
    <row r="241" spans="1:9" s="23" customFormat="1" ht="30" x14ac:dyDescent="0.2">
      <c r="A241" s="81"/>
      <c r="B241" s="64" t="s">
        <v>631</v>
      </c>
      <c r="C241" s="37">
        <v>0</v>
      </c>
      <c r="D241" s="20">
        <v>0</v>
      </c>
      <c r="E241" s="41" t="str">
        <f t="shared" si="69"/>
        <v/>
      </c>
      <c r="F241" s="41" t="str">
        <f t="shared" si="70"/>
        <v/>
      </c>
      <c r="G241" s="22" t="str">
        <f t="shared" si="68"/>
        <v xml:space="preserve"> </v>
      </c>
      <c r="H241" s="57" t="str">
        <f t="shared" si="71"/>
        <v/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7"/>
      <c r="D242" s="37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7">
        <v>11</v>
      </c>
      <c r="D243" s="20">
        <v>15</v>
      </c>
      <c r="E243" s="41">
        <f t="shared" si="69"/>
        <v>1.1840688912809472E-2</v>
      </c>
      <c r="F243" s="41">
        <f t="shared" si="70"/>
        <v>8.9552238805970154E-3</v>
      </c>
      <c r="G243" s="22">
        <f t="shared" si="68"/>
        <v>0.36363636363636365</v>
      </c>
      <c r="H243" s="57">
        <f t="shared" si="71"/>
        <v>4.305705059203445E-3</v>
      </c>
      <c r="I243" s="12"/>
    </row>
    <row r="244" spans="1:9" s="23" customFormat="1" ht="15" x14ac:dyDescent="0.2">
      <c r="A244" s="81"/>
      <c r="B244" s="64" t="s">
        <v>52</v>
      </c>
      <c r="C244" s="37">
        <v>0</v>
      </c>
      <c r="D244" s="20">
        <v>0</v>
      </c>
      <c r="E244" s="41" t="str">
        <f t="shared" si="69"/>
        <v/>
      </c>
      <c r="F244" s="41" t="str">
        <f t="shared" si="70"/>
        <v/>
      </c>
      <c r="G244" s="22" t="str">
        <f t="shared" ref="G244:G314" si="102">+IF(AND(C244=0,D244=0)," ",IF(C244=0,1,IF(D244=0,-1,(D244-C244)/C244)))</f>
        <v xml:space="preserve"> </v>
      </c>
      <c r="H244" s="57" t="str">
        <f t="shared" si="71"/>
        <v/>
      </c>
      <c r="I244" s="12"/>
    </row>
    <row r="245" spans="1:9" s="23" customFormat="1" ht="30" x14ac:dyDescent="0.2">
      <c r="A245" s="81"/>
      <c r="B245" s="64" t="s">
        <v>539</v>
      </c>
      <c r="C245" s="37">
        <v>0</v>
      </c>
      <c r="D245" s="20">
        <v>7</v>
      </c>
      <c r="E245" s="41" t="str">
        <f t="shared" si="69"/>
        <v/>
      </c>
      <c r="F245" s="41">
        <f t="shared" si="70"/>
        <v>4.1791044776119399E-3</v>
      </c>
      <c r="G245" s="22">
        <f t="shared" si="102"/>
        <v>1</v>
      </c>
      <c r="H245" s="57" t="str">
        <f t="shared" si="71"/>
        <v/>
      </c>
      <c r="I245" s="12"/>
    </row>
    <row r="246" spans="1:9" s="23" customFormat="1" ht="15" x14ac:dyDescent="0.2">
      <c r="A246" s="81"/>
      <c r="B246" s="64" t="s">
        <v>50</v>
      </c>
      <c r="C246" s="37">
        <v>15</v>
      </c>
      <c r="D246" s="20">
        <v>5</v>
      </c>
      <c r="E246" s="41">
        <f t="shared" ref="E246:E315" si="103">+IF(C246=0,"",C246/C$176)</f>
        <v>1.6146393972012917E-2</v>
      </c>
      <c r="F246" s="41">
        <f t="shared" ref="F246:F315" si="104">+IF(D246=0,"",D246/D$176)</f>
        <v>2.9850746268656717E-3</v>
      </c>
      <c r="G246" s="22">
        <f t="shared" si="102"/>
        <v>-0.66666666666666663</v>
      </c>
      <c r="H246" s="57">
        <f t="shared" ref="H246:H315" si="105">+IF(OR(AND(E246=""),(G246="")),"",E246*G246)</f>
        <v>-1.076426264800861E-2</v>
      </c>
      <c r="I246" s="12"/>
    </row>
    <row r="247" spans="1:9" s="23" customFormat="1" ht="15" x14ac:dyDescent="0.2">
      <c r="A247" s="81"/>
      <c r="B247" s="64" t="s">
        <v>49</v>
      </c>
      <c r="C247" s="37">
        <v>0</v>
      </c>
      <c r="D247" s="20">
        <v>0</v>
      </c>
      <c r="E247" s="41" t="str">
        <f t="shared" si="103"/>
        <v/>
      </c>
      <c r="F247" s="41" t="str">
        <f t="shared" si="104"/>
        <v/>
      </c>
      <c r="G247" s="22" t="str">
        <f t="shared" si="102"/>
        <v xml:space="preserve"> </v>
      </c>
      <c r="H247" s="57" t="str">
        <f t="shared" si="105"/>
        <v/>
      </c>
      <c r="I247" s="12"/>
    </row>
    <row r="248" spans="1:9" s="23" customFormat="1" ht="15" x14ac:dyDescent="0.2">
      <c r="A248" s="81"/>
      <c r="B248" s="64" t="s">
        <v>597</v>
      </c>
      <c r="C248" s="37">
        <v>2</v>
      </c>
      <c r="D248" s="20">
        <v>1</v>
      </c>
      <c r="E248" s="41">
        <f t="shared" si="103"/>
        <v>2.1528525296017221E-3</v>
      </c>
      <c r="F248" s="41">
        <f t="shared" si="104"/>
        <v>5.9701492537313433E-4</v>
      </c>
      <c r="G248" s="22">
        <f t="shared" si="102"/>
        <v>-0.5</v>
      </c>
      <c r="H248" s="57">
        <f t="shared" si="105"/>
        <v>-1.076426264800861E-3</v>
      </c>
      <c r="I248" s="12"/>
    </row>
    <row r="249" spans="1:9" s="23" customFormat="1" ht="15" x14ac:dyDescent="0.2">
      <c r="A249" s="81"/>
      <c r="B249" s="64" t="s">
        <v>51</v>
      </c>
      <c r="C249" s="37">
        <v>7</v>
      </c>
      <c r="D249" s="20">
        <v>3</v>
      </c>
      <c r="E249" s="41">
        <f t="shared" si="103"/>
        <v>7.5349838536060282E-3</v>
      </c>
      <c r="F249" s="41">
        <f t="shared" si="104"/>
        <v>1.791044776119403E-3</v>
      </c>
      <c r="G249" s="22">
        <f t="shared" si="102"/>
        <v>-0.5714285714285714</v>
      </c>
      <c r="H249" s="57">
        <f t="shared" si="105"/>
        <v>-4.3057050592034442E-3</v>
      </c>
      <c r="I249" s="12"/>
    </row>
    <row r="250" spans="1:9" s="23" customFormat="1" ht="30" x14ac:dyDescent="0.2">
      <c r="A250" s="81"/>
      <c r="B250" s="64" t="s">
        <v>226</v>
      </c>
      <c r="C250" s="37">
        <v>0</v>
      </c>
      <c r="D250" s="20">
        <v>0</v>
      </c>
      <c r="E250" s="41" t="str">
        <f t="shared" si="103"/>
        <v/>
      </c>
      <c r="F250" s="41" t="str">
        <f t="shared" si="104"/>
        <v/>
      </c>
      <c r="G250" s="22" t="str">
        <f t="shared" si="102"/>
        <v xml:space="preserve"> </v>
      </c>
      <c r="H250" s="57" t="str">
        <f t="shared" si="105"/>
        <v/>
      </c>
      <c r="I250" s="12"/>
    </row>
    <row r="251" spans="1:9" s="23" customFormat="1" ht="15" x14ac:dyDescent="0.2">
      <c r="A251" s="81"/>
      <c r="B251" s="64" t="s">
        <v>434</v>
      </c>
      <c r="C251" s="37">
        <v>0</v>
      </c>
      <c r="D251" s="20">
        <v>0</v>
      </c>
      <c r="E251" s="41" t="str">
        <f t="shared" si="103"/>
        <v/>
      </c>
      <c r="F251" s="41" t="str">
        <f t="shared" si="104"/>
        <v/>
      </c>
      <c r="G251" s="22" t="str">
        <f t="shared" si="102"/>
        <v xml:space="preserve"> </v>
      </c>
      <c r="H251" s="57" t="str">
        <f t="shared" si="105"/>
        <v/>
      </c>
      <c r="I251" s="12"/>
    </row>
    <row r="252" spans="1:9" s="23" customFormat="1" ht="30" x14ac:dyDescent="0.2">
      <c r="A252" s="81"/>
      <c r="B252" s="64" t="s">
        <v>323</v>
      </c>
      <c r="C252" s="37">
        <v>0</v>
      </c>
      <c r="D252" s="20">
        <v>0</v>
      </c>
      <c r="E252" s="41" t="str">
        <f t="shared" si="103"/>
        <v/>
      </c>
      <c r="F252" s="41" t="str">
        <f t="shared" si="104"/>
        <v/>
      </c>
      <c r="G252" s="22" t="str">
        <f t="shared" si="102"/>
        <v xml:space="preserve"> </v>
      </c>
      <c r="H252" s="57" t="str">
        <f t="shared" si="105"/>
        <v/>
      </c>
      <c r="I252" s="12"/>
    </row>
    <row r="253" spans="1:9" s="23" customFormat="1" ht="15" x14ac:dyDescent="0.2">
      <c r="A253" s="81"/>
      <c r="B253" s="64" t="s">
        <v>227</v>
      </c>
      <c r="C253" s="37">
        <v>0</v>
      </c>
      <c r="D253" s="20">
        <v>0</v>
      </c>
      <c r="E253" s="41" t="str">
        <f t="shared" si="103"/>
        <v/>
      </c>
      <c r="F253" s="41" t="str">
        <f t="shared" si="104"/>
        <v/>
      </c>
      <c r="G253" s="22" t="str">
        <f t="shared" si="102"/>
        <v xml:space="preserve"> </v>
      </c>
      <c r="H253" s="57" t="str">
        <f t="shared" si="105"/>
        <v/>
      </c>
      <c r="I253" s="12"/>
    </row>
    <row r="254" spans="1:9" s="23" customFormat="1" ht="15" x14ac:dyDescent="0.2">
      <c r="A254" s="81"/>
      <c r="B254" s="64" t="s">
        <v>228</v>
      </c>
      <c r="C254" s="37">
        <v>0</v>
      </c>
      <c r="D254" s="20">
        <v>0</v>
      </c>
      <c r="E254" s="41" t="str">
        <f t="shared" si="103"/>
        <v/>
      </c>
      <c r="F254" s="41" t="str">
        <f t="shared" si="104"/>
        <v/>
      </c>
      <c r="G254" s="22" t="str">
        <f t="shared" si="102"/>
        <v xml:space="preserve"> </v>
      </c>
      <c r="H254" s="57" t="str">
        <f t="shared" si="105"/>
        <v/>
      </c>
      <c r="I254" s="12"/>
    </row>
    <row r="255" spans="1:9" s="23" customFormat="1" ht="15" x14ac:dyDescent="0.2">
      <c r="A255" s="81"/>
      <c r="B255" s="64" t="s">
        <v>435</v>
      </c>
      <c r="C255" s="37">
        <v>0</v>
      </c>
      <c r="D255" s="20">
        <v>0</v>
      </c>
      <c r="E255" s="41" t="str">
        <f t="shared" si="103"/>
        <v/>
      </c>
      <c r="F255" s="41" t="str">
        <f t="shared" si="104"/>
        <v/>
      </c>
      <c r="G255" s="22" t="str">
        <f t="shared" si="102"/>
        <v xml:space="preserve"> </v>
      </c>
      <c r="H255" s="57" t="str">
        <f t="shared" si="105"/>
        <v/>
      </c>
      <c r="I255" s="12"/>
    </row>
    <row r="256" spans="1:9" s="23" customFormat="1" ht="15" x14ac:dyDescent="0.2">
      <c r="A256" s="81"/>
      <c r="B256" s="64" t="s">
        <v>229</v>
      </c>
      <c r="C256" s="37">
        <v>0</v>
      </c>
      <c r="D256" s="20">
        <v>0</v>
      </c>
      <c r="E256" s="41" t="str">
        <f t="shared" si="103"/>
        <v/>
      </c>
      <c r="F256" s="41" t="str">
        <f t="shared" si="104"/>
        <v/>
      </c>
      <c r="G256" s="22" t="str">
        <f t="shared" si="102"/>
        <v xml:space="preserve"> </v>
      </c>
      <c r="H256" s="57" t="str">
        <f t="shared" si="105"/>
        <v/>
      </c>
      <c r="I256" s="12"/>
    </row>
    <row r="257" spans="1:9" s="23" customFormat="1" ht="30" x14ac:dyDescent="0.2">
      <c r="A257" s="81"/>
      <c r="B257" s="64" t="s">
        <v>437</v>
      </c>
      <c r="C257" s="37">
        <v>0</v>
      </c>
      <c r="D257" s="20">
        <v>1</v>
      </c>
      <c r="E257" s="41" t="str">
        <f t="shared" si="103"/>
        <v/>
      </c>
      <c r="F257" s="41">
        <f t="shared" si="104"/>
        <v>5.9701492537313433E-4</v>
      </c>
      <c r="G257" s="22">
        <f t="shared" si="102"/>
        <v>1</v>
      </c>
      <c r="H257" s="57" t="str">
        <f t="shared" si="105"/>
        <v/>
      </c>
      <c r="I257" s="12"/>
    </row>
    <row r="258" spans="1:9" s="23" customFormat="1" ht="30" x14ac:dyDescent="0.2">
      <c r="A258" s="81"/>
      <c r="B258" s="64" t="s">
        <v>414</v>
      </c>
      <c r="C258" s="37">
        <v>0</v>
      </c>
      <c r="D258" s="20">
        <v>33</v>
      </c>
      <c r="E258" s="41" t="str">
        <f t="shared" si="103"/>
        <v/>
      </c>
      <c r="F258" s="41">
        <f t="shared" si="104"/>
        <v>1.9701492537313434E-2</v>
      </c>
      <c r="G258" s="22">
        <f t="shared" si="102"/>
        <v>1</v>
      </c>
      <c r="H258" s="57" t="str">
        <f t="shared" si="105"/>
        <v/>
      </c>
      <c r="I258" s="12"/>
    </row>
    <row r="259" spans="1:9" s="23" customFormat="1" ht="15" x14ac:dyDescent="0.2">
      <c r="A259" s="81"/>
      <c r="B259" s="64" t="s">
        <v>415</v>
      </c>
      <c r="C259" s="37">
        <v>0</v>
      </c>
      <c r="D259" s="20">
        <v>1</v>
      </c>
      <c r="E259" s="41" t="str">
        <f t="shared" si="103"/>
        <v/>
      </c>
      <c r="F259" s="41">
        <f t="shared" si="104"/>
        <v>5.9701492537313433E-4</v>
      </c>
      <c r="G259" s="22">
        <f t="shared" si="102"/>
        <v>1</v>
      </c>
      <c r="H259" s="57" t="str">
        <f t="shared" si="105"/>
        <v/>
      </c>
      <c r="I259" s="12"/>
    </row>
    <row r="260" spans="1:9" s="23" customFormat="1" ht="30" x14ac:dyDescent="0.2">
      <c r="A260" s="81"/>
      <c r="B260" s="64" t="s">
        <v>438</v>
      </c>
      <c r="C260" s="37">
        <v>1</v>
      </c>
      <c r="D260" s="20">
        <v>0</v>
      </c>
      <c r="E260" s="41">
        <f t="shared" si="103"/>
        <v>1.076426264800861E-3</v>
      </c>
      <c r="F260" s="41" t="str">
        <f t="shared" si="104"/>
        <v/>
      </c>
      <c r="G260" s="22">
        <f t="shared" si="102"/>
        <v>-1</v>
      </c>
      <c r="H260" s="57">
        <f t="shared" si="105"/>
        <v>-1.076426264800861E-3</v>
      </c>
      <c r="I260" s="12"/>
    </row>
    <row r="261" spans="1:9" s="23" customFormat="1" ht="15" x14ac:dyDescent="0.2">
      <c r="A261" s="81"/>
      <c r="B261" s="64" t="s">
        <v>598</v>
      </c>
      <c r="C261" s="37">
        <v>0</v>
      </c>
      <c r="D261" s="20">
        <v>0</v>
      </c>
      <c r="E261" s="41" t="str">
        <f t="shared" si="103"/>
        <v/>
      </c>
      <c r="F261" s="41" t="str">
        <f t="shared" si="104"/>
        <v/>
      </c>
      <c r="G261" s="22" t="str">
        <f t="shared" si="102"/>
        <v xml:space="preserve"> </v>
      </c>
      <c r="H261" s="57" t="str">
        <f t="shared" si="105"/>
        <v/>
      </c>
      <c r="I261" s="12"/>
    </row>
    <row r="262" spans="1:9" s="23" customFormat="1" ht="15" x14ac:dyDescent="0.2">
      <c r="A262" s="81"/>
      <c r="B262" s="64" t="s">
        <v>599</v>
      </c>
      <c r="C262" s="37">
        <v>0</v>
      </c>
      <c r="D262" s="20">
        <v>0</v>
      </c>
      <c r="E262" s="41" t="str">
        <f t="shared" si="103"/>
        <v/>
      </c>
      <c r="F262" s="41" t="str">
        <f t="shared" si="104"/>
        <v/>
      </c>
      <c r="G262" s="22" t="str">
        <f t="shared" si="102"/>
        <v xml:space="preserve"> </v>
      </c>
      <c r="H262" s="57" t="str">
        <f t="shared" si="105"/>
        <v/>
      </c>
      <c r="I262" s="12"/>
    </row>
    <row r="263" spans="1:9" s="23" customFormat="1" ht="15" x14ac:dyDescent="0.2">
      <c r="A263" s="81"/>
      <c r="B263" s="64" t="s">
        <v>230</v>
      </c>
      <c r="C263" s="37">
        <v>1</v>
      </c>
      <c r="D263" s="20">
        <v>1</v>
      </c>
      <c r="E263" s="41">
        <f t="shared" si="103"/>
        <v>1.076426264800861E-3</v>
      </c>
      <c r="F263" s="41">
        <f t="shared" si="104"/>
        <v>5.9701492537313433E-4</v>
      </c>
      <c r="G263" s="22">
        <f t="shared" si="102"/>
        <v>0</v>
      </c>
      <c r="H263" s="57">
        <f t="shared" si="105"/>
        <v>0</v>
      </c>
      <c r="I263" s="12"/>
    </row>
    <row r="264" spans="1:9" s="23" customFormat="1" ht="30" x14ac:dyDescent="0.2">
      <c r="A264" s="81"/>
      <c r="B264" s="64" t="s">
        <v>439</v>
      </c>
      <c r="C264" s="37">
        <v>5</v>
      </c>
      <c r="D264" s="20">
        <v>5</v>
      </c>
      <c r="E264" s="41">
        <f t="shared" si="103"/>
        <v>5.3821313240043061E-3</v>
      </c>
      <c r="F264" s="41">
        <f t="shared" si="104"/>
        <v>2.9850746268656717E-3</v>
      </c>
      <c r="G264" s="22">
        <f t="shared" si="102"/>
        <v>0</v>
      </c>
      <c r="H264" s="57">
        <f t="shared" si="105"/>
        <v>0</v>
      </c>
      <c r="I264" s="12"/>
    </row>
    <row r="265" spans="1:9" s="23" customFormat="1" ht="15" x14ac:dyDescent="0.2">
      <c r="A265" s="81"/>
      <c r="B265" s="64" t="s">
        <v>440</v>
      </c>
      <c r="C265" s="37">
        <v>2</v>
      </c>
      <c r="D265" s="20">
        <v>3</v>
      </c>
      <c r="E265" s="41">
        <f t="shared" si="103"/>
        <v>2.1528525296017221E-3</v>
      </c>
      <c r="F265" s="41">
        <f t="shared" si="104"/>
        <v>1.791044776119403E-3</v>
      </c>
      <c r="G265" s="22">
        <f t="shared" si="102"/>
        <v>0.5</v>
      </c>
      <c r="H265" s="57">
        <f t="shared" si="105"/>
        <v>1.076426264800861E-3</v>
      </c>
      <c r="I265" s="12"/>
    </row>
    <row r="266" spans="1:9" s="23" customFormat="1" ht="15" x14ac:dyDescent="0.2">
      <c r="A266" s="81"/>
      <c r="B266" s="64" t="s">
        <v>507</v>
      </c>
      <c r="C266" s="37">
        <v>0</v>
      </c>
      <c r="D266" s="20">
        <v>0</v>
      </c>
      <c r="E266" s="41" t="str">
        <f t="shared" si="103"/>
        <v/>
      </c>
      <c r="F266" s="41" t="str">
        <f t="shared" si="104"/>
        <v/>
      </c>
      <c r="G266" s="22" t="str">
        <f t="shared" si="102"/>
        <v xml:space="preserve"> </v>
      </c>
      <c r="H266" s="57" t="str">
        <f t="shared" si="105"/>
        <v/>
      </c>
      <c r="I266" s="12"/>
    </row>
    <row r="267" spans="1:9" s="23" customFormat="1" ht="15" x14ac:dyDescent="0.2">
      <c r="A267" s="81"/>
      <c r="B267" s="64" t="s">
        <v>508</v>
      </c>
      <c r="C267" s="37">
        <v>1</v>
      </c>
      <c r="D267" s="20">
        <v>0</v>
      </c>
      <c r="E267" s="41">
        <f t="shared" si="103"/>
        <v>1.076426264800861E-3</v>
      </c>
      <c r="F267" s="41" t="str">
        <f t="shared" si="104"/>
        <v/>
      </c>
      <c r="G267" s="22">
        <f t="shared" si="102"/>
        <v>-1</v>
      </c>
      <c r="H267" s="57">
        <f t="shared" si="105"/>
        <v>-1.076426264800861E-3</v>
      </c>
      <c r="I267" s="12"/>
    </row>
    <row r="268" spans="1:9" s="23" customFormat="1" ht="15" x14ac:dyDescent="0.2">
      <c r="A268" s="81"/>
      <c r="B268" s="64" t="s">
        <v>54</v>
      </c>
      <c r="C268" s="37">
        <v>0</v>
      </c>
      <c r="D268" s="20">
        <v>1</v>
      </c>
      <c r="E268" s="41" t="str">
        <f t="shared" si="103"/>
        <v/>
      </c>
      <c r="F268" s="41">
        <f t="shared" si="104"/>
        <v>5.9701492537313433E-4</v>
      </c>
      <c r="G268" s="22">
        <f t="shared" si="102"/>
        <v>1</v>
      </c>
      <c r="H268" s="57" t="str">
        <f t="shared" si="105"/>
        <v/>
      </c>
      <c r="I268" s="12"/>
    </row>
    <row r="269" spans="1:9" s="23" customFormat="1" ht="15" x14ac:dyDescent="0.2">
      <c r="A269" s="81"/>
      <c r="B269" s="64" t="s">
        <v>231</v>
      </c>
      <c r="C269" s="37">
        <v>14</v>
      </c>
      <c r="D269" s="20">
        <v>46</v>
      </c>
      <c r="E269" s="41">
        <f t="shared" si="103"/>
        <v>1.5069967707212056E-2</v>
      </c>
      <c r="F269" s="41">
        <f t="shared" si="104"/>
        <v>2.746268656716418E-2</v>
      </c>
      <c r="G269" s="22">
        <f t="shared" si="102"/>
        <v>2.2857142857142856</v>
      </c>
      <c r="H269" s="57">
        <f t="shared" si="105"/>
        <v>3.4445640473627553E-2</v>
      </c>
      <c r="I269" s="12"/>
    </row>
    <row r="270" spans="1:9" s="23" customFormat="1" ht="15" x14ac:dyDescent="0.2">
      <c r="A270" s="81"/>
      <c r="B270" s="64" t="s">
        <v>600</v>
      </c>
      <c r="C270" s="37">
        <v>0</v>
      </c>
      <c r="D270" s="20">
        <v>0</v>
      </c>
      <c r="E270" s="41" t="str">
        <f t="shared" si="103"/>
        <v/>
      </c>
      <c r="F270" s="41" t="str">
        <f t="shared" si="104"/>
        <v/>
      </c>
      <c r="G270" s="22" t="str">
        <f t="shared" si="102"/>
        <v xml:space="preserve"> </v>
      </c>
      <c r="H270" s="57" t="str">
        <f t="shared" si="105"/>
        <v/>
      </c>
      <c r="I270" s="12"/>
    </row>
    <row r="271" spans="1:9" s="23" customFormat="1" ht="15" x14ac:dyDescent="0.2">
      <c r="A271" s="81"/>
      <c r="B271" s="64" t="s">
        <v>509</v>
      </c>
      <c r="C271" s="37">
        <v>0</v>
      </c>
      <c r="D271" s="20">
        <v>0</v>
      </c>
      <c r="E271" s="41" t="str">
        <f t="shared" si="103"/>
        <v/>
      </c>
      <c r="F271" s="41" t="str">
        <f t="shared" si="104"/>
        <v/>
      </c>
      <c r="G271" s="22" t="str">
        <f t="shared" si="102"/>
        <v xml:space="preserve"> </v>
      </c>
      <c r="H271" s="57" t="str">
        <f t="shared" si="105"/>
        <v/>
      </c>
      <c r="I271" s="12"/>
    </row>
    <row r="272" spans="1:9" s="23" customFormat="1" ht="15" x14ac:dyDescent="0.2">
      <c r="A272" s="81"/>
      <c r="B272" s="64" t="s">
        <v>510</v>
      </c>
      <c r="C272" s="37">
        <v>0</v>
      </c>
      <c r="D272" s="20">
        <v>3</v>
      </c>
      <c r="E272" s="41" t="str">
        <f t="shared" si="103"/>
        <v/>
      </c>
      <c r="F272" s="41">
        <f t="shared" si="104"/>
        <v>1.791044776119403E-3</v>
      </c>
      <c r="G272" s="22">
        <f t="shared" si="102"/>
        <v>1</v>
      </c>
      <c r="H272" s="57" t="str">
        <f t="shared" si="105"/>
        <v/>
      </c>
      <c r="I272" s="12"/>
    </row>
    <row r="273" spans="1:9" s="23" customFormat="1" ht="30" x14ac:dyDescent="0.2">
      <c r="A273" s="81"/>
      <c r="B273" s="64" t="s">
        <v>588</v>
      </c>
      <c r="C273" s="37">
        <v>0</v>
      </c>
      <c r="D273" s="20">
        <v>2</v>
      </c>
      <c r="E273" s="41" t="str">
        <f t="shared" si="103"/>
        <v/>
      </c>
      <c r="F273" s="41">
        <f t="shared" si="104"/>
        <v>1.1940298507462687E-3</v>
      </c>
      <c r="G273" s="22">
        <f t="shared" si="102"/>
        <v>1</v>
      </c>
      <c r="H273" s="57" t="str">
        <f t="shared" si="105"/>
        <v/>
      </c>
      <c r="I273" s="12"/>
    </row>
    <row r="274" spans="1:9" s="23" customFormat="1" ht="15" x14ac:dyDescent="0.2">
      <c r="A274" s="81"/>
      <c r="B274" s="64" t="s">
        <v>511</v>
      </c>
      <c r="C274" s="37">
        <v>0</v>
      </c>
      <c r="D274" s="20">
        <v>0</v>
      </c>
      <c r="E274" s="41" t="str">
        <f t="shared" si="103"/>
        <v/>
      </c>
      <c r="F274" s="41" t="str">
        <f t="shared" si="104"/>
        <v/>
      </c>
      <c r="G274" s="22" t="str">
        <f t="shared" si="102"/>
        <v xml:space="preserve"> </v>
      </c>
      <c r="H274" s="57" t="str">
        <f t="shared" si="105"/>
        <v/>
      </c>
      <c r="I274" s="12"/>
    </row>
    <row r="275" spans="1:9" s="23" customFormat="1" ht="15" x14ac:dyDescent="0.2">
      <c r="A275" s="81"/>
      <c r="B275" s="64" t="s">
        <v>512</v>
      </c>
      <c r="C275" s="37">
        <v>1</v>
      </c>
      <c r="D275" s="20">
        <v>1</v>
      </c>
      <c r="E275" s="41">
        <f t="shared" si="103"/>
        <v>1.076426264800861E-3</v>
      </c>
      <c r="F275" s="41">
        <f t="shared" si="104"/>
        <v>5.9701492537313433E-4</v>
      </c>
      <c r="G275" s="22">
        <f t="shared" si="102"/>
        <v>0</v>
      </c>
      <c r="H275" s="57">
        <f t="shared" si="105"/>
        <v>0</v>
      </c>
      <c r="I275" s="12"/>
    </row>
    <row r="276" spans="1:9" s="23" customFormat="1" ht="15" x14ac:dyDescent="0.2">
      <c r="A276" s="81"/>
      <c r="B276" s="64" t="s">
        <v>513</v>
      </c>
      <c r="C276" s="37">
        <v>5</v>
      </c>
      <c r="D276" s="20">
        <v>80</v>
      </c>
      <c r="E276" s="41">
        <f t="shared" si="103"/>
        <v>5.3821313240043061E-3</v>
      </c>
      <c r="F276" s="41">
        <f t="shared" si="104"/>
        <v>4.7761194029850747E-2</v>
      </c>
      <c r="G276" s="22">
        <f t="shared" si="102"/>
        <v>15</v>
      </c>
      <c r="H276" s="57">
        <f t="shared" si="105"/>
        <v>8.073196986006459E-2</v>
      </c>
      <c r="I276" s="12"/>
    </row>
    <row r="277" spans="1:9" s="76" customFormat="1" ht="15" x14ac:dyDescent="0.2">
      <c r="A277" s="78"/>
      <c r="B277" s="82" t="s">
        <v>579</v>
      </c>
      <c r="C277" s="72">
        <v>0</v>
      </c>
      <c r="D277" s="20">
        <v>0</v>
      </c>
      <c r="E277" s="74" t="str">
        <f t="shared" ref="E277:E279" si="106">+IF(C277=0,"",C277/C$176)</f>
        <v/>
      </c>
      <c r="F277" s="74" t="str">
        <f t="shared" ref="F277:F279" si="107">+IF(D277=0,"",D277/D$176)</f>
        <v/>
      </c>
      <c r="G277" s="74" t="str">
        <f t="shared" ref="G277:G279" si="108">+IF(AND(C277=0,D277=0)," ",IF(C277=0,1,IF(D277=0,-1,(D277-C277)/C277)))</f>
        <v xml:space="preserve"> </v>
      </c>
      <c r="H277" s="75" t="str">
        <f t="shared" ref="H277:H279" si="109">+IF(OR(AND(E277=""),(G277="")),"",E277*G277)</f>
        <v/>
      </c>
      <c r="I277" s="12"/>
    </row>
    <row r="278" spans="1:9" s="76" customFormat="1" ht="15" x14ac:dyDescent="0.2">
      <c r="A278" s="78"/>
      <c r="B278" s="82" t="s">
        <v>580</v>
      </c>
      <c r="C278" s="72">
        <v>0</v>
      </c>
      <c r="D278" s="20">
        <v>0</v>
      </c>
      <c r="E278" s="74" t="str">
        <f t="shared" si="106"/>
        <v/>
      </c>
      <c r="F278" s="74" t="str">
        <f t="shared" si="107"/>
        <v/>
      </c>
      <c r="G278" s="74" t="str">
        <f t="shared" si="108"/>
        <v xml:space="preserve"> 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2">
        <v>0</v>
      </c>
      <c r="D279" s="20">
        <v>1</v>
      </c>
      <c r="E279" s="74" t="str">
        <f t="shared" si="106"/>
        <v/>
      </c>
      <c r="F279" s="74">
        <f t="shared" si="107"/>
        <v>5.9701492537313433E-4</v>
      </c>
      <c r="G279" s="74">
        <f t="shared" si="108"/>
        <v>1</v>
      </c>
      <c r="H279" s="75" t="str">
        <f t="shared" si="109"/>
        <v/>
      </c>
      <c r="I279" s="12"/>
    </row>
    <row r="280" spans="1:9" s="23" customFormat="1" ht="15" x14ac:dyDescent="0.2">
      <c r="A280" s="81"/>
      <c r="B280" s="64" t="s">
        <v>57</v>
      </c>
      <c r="C280" s="37">
        <v>0</v>
      </c>
      <c r="D280" s="20">
        <v>2</v>
      </c>
      <c r="E280" s="41" t="str">
        <f t="shared" si="103"/>
        <v/>
      </c>
      <c r="F280" s="41">
        <f t="shared" si="104"/>
        <v>1.1940298507462687E-3</v>
      </c>
      <c r="G280" s="22">
        <f t="shared" si="102"/>
        <v>1</v>
      </c>
      <c r="H280" s="57" t="str">
        <f t="shared" si="105"/>
        <v/>
      </c>
      <c r="I280" s="12"/>
    </row>
    <row r="281" spans="1:9" s="23" customFormat="1" ht="30" x14ac:dyDescent="0.2">
      <c r="A281" s="81"/>
      <c r="B281" s="64" t="s">
        <v>61</v>
      </c>
      <c r="C281" s="37">
        <v>16</v>
      </c>
      <c r="D281" s="20">
        <v>9</v>
      </c>
      <c r="E281" s="41">
        <f t="shared" si="103"/>
        <v>1.7222820236813777E-2</v>
      </c>
      <c r="F281" s="41">
        <f t="shared" si="104"/>
        <v>5.3731343283582086E-3</v>
      </c>
      <c r="G281" s="22">
        <f t="shared" si="102"/>
        <v>-0.4375</v>
      </c>
      <c r="H281" s="57">
        <f t="shared" si="105"/>
        <v>-7.5349838536060273E-3</v>
      </c>
      <c r="I281" s="12"/>
    </row>
    <row r="282" spans="1:9" s="23" customFormat="1" ht="15" x14ac:dyDescent="0.2">
      <c r="A282" s="81"/>
      <c r="B282" s="64" t="s">
        <v>58</v>
      </c>
      <c r="C282" s="37">
        <v>3</v>
      </c>
      <c r="D282" s="20">
        <v>3</v>
      </c>
      <c r="E282" s="41">
        <f t="shared" si="103"/>
        <v>3.2292787944025836E-3</v>
      </c>
      <c r="F282" s="41">
        <f t="shared" si="104"/>
        <v>1.791044776119403E-3</v>
      </c>
      <c r="G282" s="22">
        <f t="shared" si="102"/>
        <v>0</v>
      </c>
      <c r="H282" s="57">
        <f t="shared" si="105"/>
        <v>0</v>
      </c>
      <c r="I282" s="12"/>
    </row>
    <row r="283" spans="1:9" s="23" customFormat="1" ht="15" x14ac:dyDescent="0.2">
      <c r="A283" s="81"/>
      <c r="B283" s="64" t="s">
        <v>232</v>
      </c>
      <c r="C283" s="37">
        <v>0</v>
      </c>
      <c r="D283" s="20">
        <v>0</v>
      </c>
      <c r="E283" s="41" t="str">
        <f t="shared" si="103"/>
        <v/>
      </c>
      <c r="F283" s="41" t="str">
        <f t="shared" si="104"/>
        <v/>
      </c>
      <c r="G283" s="22" t="str">
        <f t="shared" si="102"/>
        <v xml:space="preserve"> </v>
      </c>
      <c r="H283" s="57" t="str">
        <f t="shared" si="105"/>
        <v/>
      </c>
      <c r="I283" s="12"/>
    </row>
    <row r="284" spans="1:9" s="23" customFormat="1" ht="15" x14ac:dyDescent="0.2">
      <c r="A284" s="81"/>
      <c r="B284" s="64" t="s">
        <v>55</v>
      </c>
      <c r="C284" s="37">
        <v>0</v>
      </c>
      <c r="D284" s="20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7">
        <v>0</v>
      </c>
      <c r="D285" s="20">
        <v>5</v>
      </c>
      <c r="E285" s="41" t="str">
        <f t="shared" si="103"/>
        <v/>
      </c>
      <c r="F285" s="41">
        <f t="shared" si="104"/>
        <v>2.9850746268656717E-3</v>
      </c>
      <c r="G285" s="22">
        <f t="shared" si="102"/>
        <v>1</v>
      </c>
      <c r="H285" s="57" t="str">
        <f t="shared" si="105"/>
        <v/>
      </c>
      <c r="I285" s="12"/>
    </row>
    <row r="286" spans="1:9" s="23" customFormat="1" ht="15" x14ac:dyDescent="0.2">
      <c r="A286" s="81"/>
      <c r="B286" s="64" t="s">
        <v>59</v>
      </c>
      <c r="C286" s="37">
        <v>1</v>
      </c>
      <c r="D286" s="20">
        <v>0</v>
      </c>
      <c r="E286" s="41">
        <f t="shared" si="103"/>
        <v>1.076426264800861E-3</v>
      </c>
      <c r="F286" s="41" t="str">
        <f t="shared" si="104"/>
        <v/>
      </c>
      <c r="G286" s="22">
        <f t="shared" si="102"/>
        <v>-1</v>
      </c>
      <c r="H286" s="57">
        <f t="shared" si="105"/>
        <v>-1.076426264800861E-3</v>
      </c>
      <c r="I286" s="12"/>
    </row>
    <row r="287" spans="1:9" s="23" customFormat="1" ht="15" x14ac:dyDescent="0.2">
      <c r="A287" s="81"/>
      <c r="B287" s="64" t="s">
        <v>441</v>
      </c>
      <c r="C287" s="37">
        <v>0</v>
      </c>
      <c r="D287" s="20">
        <v>2</v>
      </c>
      <c r="E287" s="41" t="str">
        <f t="shared" si="103"/>
        <v/>
      </c>
      <c r="F287" s="41">
        <f t="shared" si="104"/>
        <v>1.1940298507462687E-3</v>
      </c>
      <c r="G287" s="22">
        <f t="shared" si="102"/>
        <v>1</v>
      </c>
      <c r="H287" s="57" t="str">
        <f t="shared" si="105"/>
        <v/>
      </c>
      <c r="I287" s="12"/>
    </row>
    <row r="288" spans="1:9" s="23" customFormat="1" ht="15" x14ac:dyDescent="0.2">
      <c r="A288" s="81"/>
      <c r="B288" s="64" t="s">
        <v>56</v>
      </c>
      <c r="C288" s="37">
        <v>2</v>
      </c>
      <c r="D288" s="20">
        <v>3</v>
      </c>
      <c r="E288" s="41">
        <f t="shared" si="103"/>
        <v>2.1528525296017221E-3</v>
      </c>
      <c r="F288" s="41">
        <f t="shared" si="104"/>
        <v>1.791044776119403E-3</v>
      </c>
      <c r="G288" s="22">
        <f t="shared" si="102"/>
        <v>0.5</v>
      </c>
      <c r="H288" s="57">
        <f t="shared" si="105"/>
        <v>1.076426264800861E-3</v>
      </c>
      <c r="I288" s="12"/>
    </row>
    <row r="289" spans="1:9" s="76" customFormat="1" ht="15" x14ac:dyDescent="0.2">
      <c r="A289" s="78"/>
      <c r="B289" s="82" t="s">
        <v>582</v>
      </c>
      <c r="C289" s="72">
        <v>0</v>
      </c>
      <c r="D289" s="20">
        <v>0</v>
      </c>
      <c r="E289" s="74" t="str">
        <f t="shared" ref="E289:E290" si="110">+IF(C289=0,"",C289/C$176)</f>
        <v/>
      </c>
      <c r="F289" s="74" t="str">
        <f t="shared" ref="F289:F290" si="111">+IF(D289=0,"",D289/D$176)</f>
        <v/>
      </c>
      <c r="G289" s="74" t="str">
        <f t="shared" ref="G289:G290" si="112">+IF(AND(C289=0,D289=0)," ",IF(C289=0,1,IF(D289=0,-1,(D289-C289)/C289)))</f>
        <v xml:space="preserve"> </v>
      </c>
      <c r="H289" s="75" t="str">
        <f t="shared" ref="H289:H290" si="113">+IF(OR(AND(E289=""),(G289="")),"",E289*G289)</f>
        <v/>
      </c>
      <c r="I289" s="12"/>
    </row>
    <row r="290" spans="1:9" s="76" customFormat="1" ht="15" x14ac:dyDescent="0.2">
      <c r="A290" s="78"/>
      <c r="B290" s="82" t="s">
        <v>583</v>
      </c>
      <c r="C290" s="72">
        <v>0</v>
      </c>
      <c r="D290" s="20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7">
        <v>1</v>
      </c>
      <c r="D291" s="20">
        <v>2</v>
      </c>
      <c r="E291" s="41">
        <f t="shared" si="103"/>
        <v>1.076426264800861E-3</v>
      </c>
      <c r="F291" s="41">
        <f t="shared" si="104"/>
        <v>1.1940298507462687E-3</v>
      </c>
      <c r="G291" s="22">
        <f t="shared" si="102"/>
        <v>1</v>
      </c>
      <c r="H291" s="57">
        <f t="shared" si="105"/>
        <v>1.076426264800861E-3</v>
      </c>
      <c r="I291" s="12"/>
    </row>
    <row r="292" spans="1:9" s="23" customFormat="1" ht="15" x14ac:dyDescent="0.2">
      <c r="A292" s="81"/>
      <c r="B292" s="64" t="s">
        <v>233</v>
      </c>
      <c r="C292" s="37">
        <v>1</v>
      </c>
      <c r="D292" s="20">
        <v>2</v>
      </c>
      <c r="E292" s="41">
        <f t="shared" si="103"/>
        <v>1.076426264800861E-3</v>
      </c>
      <c r="F292" s="41">
        <f t="shared" si="104"/>
        <v>1.1940298507462687E-3</v>
      </c>
      <c r="G292" s="22">
        <f t="shared" si="102"/>
        <v>1</v>
      </c>
      <c r="H292" s="57">
        <f t="shared" si="105"/>
        <v>1.076426264800861E-3</v>
      </c>
      <c r="I292" s="12"/>
    </row>
    <row r="293" spans="1:9" s="23" customFormat="1" ht="15" x14ac:dyDescent="0.2">
      <c r="A293" s="81"/>
      <c r="B293" s="64" t="s">
        <v>442</v>
      </c>
      <c r="C293" s="37">
        <v>1</v>
      </c>
      <c r="D293" s="20">
        <v>9</v>
      </c>
      <c r="E293" s="41">
        <f t="shared" si="103"/>
        <v>1.076426264800861E-3</v>
      </c>
      <c r="F293" s="41">
        <f t="shared" si="104"/>
        <v>5.3731343283582086E-3</v>
      </c>
      <c r="G293" s="22">
        <f t="shared" si="102"/>
        <v>8</v>
      </c>
      <c r="H293" s="57">
        <f t="shared" si="105"/>
        <v>8.6114101184068884E-3</v>
      </c>
      <c r="I293" s="12"/>
    </row>
    <row r="294" spans="1:9" s="23" customFormat="1" ht="15" x14ac:dyDescent="0.2">
      <c r="A294" s="81"/>
      <c r="B294" s="64" t="s">
        <v>62</v>
      </c>
      <c r="C294" s="37">
        <v>3</v>
      </c>
      <c r="D294" s="20">
        <v>4</v>
      </c>
      <c r="E294" s="41">
        <f t="shared" si="103"/>
        <v>3.2292787944025836E-3</v>
      </c>
      <c r="F294" s="41">
        <f t="shared" si="104"/>
        <v>2.3880597014925373E-3</v>
      </c>
      <c r="G294" s="22">
        <f t="shared" si="102"/>
        <v>0.33333333333333331</v>
      </c>
      <c r="H294" s="57">
        <f t="shared" si="105"/>
        <v>1.076426264800861E-3</v>
      </c>
      <c r="I294" s="12"/>
    </row>
    <row r="295" spans="1:9" s="23" customFormat="1" ht="15" x14ac:dyDescent="0.2">
      <c r="A295" s="81"/>
      <c r="B295" s="64" t="s">
        <v>654</v>
      </c>
      <c r="C295" s="37">
        <v>0</v>
      </c>
      <c r="D295" s="20">
        <v>1</v>
      </c>
      <c r="E295" s="41" t="str">
        <f t="shared" si="103"/>
        <v/>
      </c>
      <c r="F295" s="41">
        <f t="shared" si="104"/>
        <v>5.9701492537313433E-4</v>
      </c>
      <c r="G295" s="22">
        <f t="shared" si="102"/>
        <v>1</v>
      </c>
      <c r="H295" s="57" t="str">
        <f t="shared" si="105"/>
        <v/>
      </c>
      <c r="I295" s="12"/>
    </row>
    <row r="296" spans="1:9" s="23" customFormat="1" ht="15" x14ac:dyDescent="0.2">
      <c r="A296" s="81"/>
      <c r="B296" s="64" t="s">
        <v>515</v>
      </c>
      <c r="C296" s="37">
        <v>0</v>
      </c>
      <c r="D296" s="20">
        <v>1</v>
      </c>
      <c r="E296" s="41" t="str">
        <f t="shared" si="103"/>
        <v/>
      </c>
      <c r="F296" s="41">
        <f t="shared" si="104"/>
        <v>5.9701492537313433E-4</v>
      </c>
      <c r="G296" s="22">
        <f t="shared" si="102"/>
        <v>1</v>
      </c>
      <c r="H296" s="57" t="str">
        <f t="shared" si="105"/>
        <v/>
      </c>
      <c r="I296" s="12"/>
    </row>
    <row r="297" spans="1:9" s="23" customFormat="1" ht="15" x14ac:dyDescent="0.2">
      <c r="A297" s="81"/>
      <c r="B297" s="64" t="s">
        <v>617</v>
      </c>
      <c r="C297" s="37">
        <v>0</v>
      </c>
      <c r="D297" s="20">
        <v>0</v>
      </c>
      <c r="E297" s="41" t="str">
        <f t="shared" ref="E297:E298" si="114">+IF(C297=0,"",C297/C$176)</f>
        <v/>
      </c>
      <c r="F297" s="41" t="str">
        <f t="shared" ref="F297:F298" si="115">+IF(D297=0,"",D297/D$176)</f>
        <v/>
      </c>
      <c r="G297" s="41" t="str">
        <f t="shared" ref="G297:G298" si="116">+IF(AND(C297=0,D297=0)," ",IF(C297=0,1,IF(D297=0,-1,(D297-C297)/C297)))</f>
        <v xml:space="preserve"> </v>
      </c>
      <c r="H297" s="57" t="str">
        <f t="shared" ref="H297:H298" si="117">+IF(OR(AND(E297=""),(G297="")),"",E297*G297)</f>
        <v/>
      </c>
      <c r="I297" s="12"/>
    </row>
    <row r="298" spans="1:9" s="23" customFormat="1" ht="30" x14ac:dyDescent="0.2">
      <c r="A298" s="81"/>
      <c r="B298" s="64" t="s">
        <v>618</v>
      </c>
      <c r="C298" s="37">
        <v>3</v>
      </c>
      <c r="D298" s="20">
        <v>13</v>
      </c>
      <c r="E298" s="41">
        <f t="shared" si="114"/>
        <v>3.2292787944025836E-3</v>
      </c>
      <c r="F298" s="41">
        <f t="shared" si="115"/>
        <v>7.7611940298507459E-3</v>
      </c>
      <c r="G298" s="41">
        <f t="shared" si="116"/>
        <v>3.3333333333333335</v>
      </c>
      <c r="H298" s="57">
        <f t="shared" si="117"/>
        <v>1.0764262648008612E-2</v>
      </c>
      <c r="I298" s="12"/>
    </row>
    <row r="299" spans="1:9" s="23" customFormat="1" ht="15" x14ac:dyDescent="0.2">
      <c r="A299" s="81"/>
      <c r="B299" s="64" t="s">
        <v>63</v>
      </c>
      <c r="C299" s="37">
        <v>9</v>
      </c>
      <c r="D299" s="20">
        <v>3</v>
      </c>
      <c r="E299" s="41">
        <f t="shared" si="103"/>
        <v>9.6878363832077503E-3</v>
      </c>
      <c r="F299" s="41">
        <f t="shared" si="104"/>
        <v>1.791044776119403E-3</v>
      </c>
      <c r="G299" s="22">
        <f t="shared" si="102"/>
        <v>-0.66666666666666663</v>
      </c>
      <c r="H299" s="57">
        <f t="shared" si="105"/>
        <v>-6.4585575888051663E-3</v>
      </c>
      <c r="I299" s="12"/>
    </row>
    <row r="300" spans="1:9" s="23" customFormat="1" ht="15" x14ac:dyDescent="0.2">
      <c r="A300" s="81"/>
      <c r="B300" s="64" t="s">
        <v>601</v>
      </c>
      <c r="C300" s="37">
        <v>0</v>
      </c>
      <c r="D300" s="20">
        <v>0</v>
      </c>
      <c r="E300" s="41" t="str">
        <f t="shared" si="103"/>
        <v/>
      </c>
      <c r="F300" s="41" t="str">
        <f t="shared" si="104"/>
        <v/>
      </c>
      <c r="G300" s="22" t="str">
        <f t="shared" si="102"/>
        <v xml:space="preserve"> </v>
      </c>
      <c r="H300" s="57" t="str">
        <f t="shared" si="105"/>
        <v/>
      </c>
      <c r="I300" s="12"/>
    </row>
    <row r="301" spans="1:9" s="23" customFormat="1" ht="15" x14ac:dyDescent="0.2">
      <c r="A301" s="81"/>
      <c r="B301" s="64" t="s">
        <v>516</v>
      </c>
      <c r="C301" s="37">
        <v>0</v>
      </c>
      <c r="D301" s="20">
        <v>0</v>
      </c>
      <c r="E301" s="41" t="str">
        <f t="shared" si="103"/>
        <v/>
      </c>
      <c r="F301" s="41" t="str">
        <f t="shared" si="104"/>
        <v/>
      </c>
      <c r="G301" s="22" t="str">
        <f t="shared" si="102"/>
        <v xml:space="preserve"> 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7">
        <v>0</v>
      </c>
      <c r="D302" s="20">
        <v>0</v>
      </c>
      <c r="E302" s="41" t="str">
        <f t="shared" si="103"/>
        <v/>
      </c>
      <c r="F302" s="41" t="str">
        <f t="shared" si="104"/>
        <v/>
      </c>
      <c r="G302" s="22" t="str">
        <f t="shared" si="102"/>
        <v xml:space="preserve"> </v>
      </c>
      <c r="H302" s="57" t="str">
        <f t="shared" si="105"/>
        <v/>
      </c>
      <c r="I302" s="12"/>
    </row>
    <row r="303" spans="1:9" s="23" customFormat="1" ht="30" x14ac:dyDescent="0.2">
      <c r="A303" s="81"/>
      <c r="B303" s="64" t="s">
        <v>518</v>
      </c>
      <c r="C303" s="37">
        <v>0</v>
      </c>
      <c r="D303" s="20">
        <v>0</v>
      </c>
      <c r="E303" s="41" t="str">
        <f t="shared" si="103"/>
        <v/>
      </c>
      <c r="F303" s="41" t="str">
        <f t="shared" si="104"/>
        <v/>
      </c>
      <c r="G303" s="22" t="str">
        <f t="shared" si="102"/>
        <v xml:space="preserve"> </v>
      </c>
      <c r="H303" s="57" t="str">
        <f t="shared" si="105"/>
        <v/>
      </c>
      <c r="I303" s="12"/>
    </row>
    <row r="304" spans="1:9" s="23" customFormat="1" ht="15" x14ac:dyDescent="0.2">
      <c r="A304" s="81"/>
      <c r="B304" s="64" t="s">
        <v>549</v>
      </c>
      <c r="C304" s="37">
        <v>0</v>
      </c>
      <c r="D304" s="20">
        <v>0</v>
      </c>
      <c r="E304" s="41" t="str">
        <f t="shared" ref="E304:E305" si="118">+IF(C304=0,"",C304/C$176)</f>
        <v/>
      </c>
      <c r="F304" s="41" t="str">
        <f t="shared" ref="F304:F305" si="119">+IF(D304=0,"",D304/D$176)</f>
        <v/>
      </c>
      <c r="G304" s="22" t="str">
        <f t="shared" si="102"/>
        <v xml:space="preserve"> </v>
      </c>
      <c r="H304" s="57" t="str">
        <f t="shared" ref="H304:H305" si="120">+IF(OR(AND(E304=""),(G304="")),"",E304*G304)</f>
        <v/>
      </c>
      <c r="I304" s="12"/>
    </row>
    <row r="305" spans="1:9" s="23" customFormat="1" ht="15" x14ac:dyDescent="0.2">
      <c r="A305" s="81"/>
      <c r="B305" s="64" t="s">
        <v>550</v>
      </c>
      <c r="C305" s="37">
        <v>3</v>
      </c>
      <c r="D305" s="20">
        <v>7</v>
      </c>
      <c r="E305" s="41">
        <f t="shared" si="118"/>
        <v>3.2292787944025836E-3</v>
      </c>
      <c r="F305" s="41">
        <f t="shared" si="119"/>
        <v>4.1791044776119399E-3</v>
      </c>
      <c r="G305" s="22">
        <f t="shared" si="102"/>
        <v>1.3333333333333333</v>
      </c>
      <c r="H305" s="57">
        <f t="shared" si="120"/>
        <v>4.3057050592034442E-3</v>
      </c>
      <c r="I305" s="12"/>
    </row>
    <row r="306" spans="1:9" s="23" customFormat="1" ht="15" x14ac:dyDescent="0.2">
      <c r="A306" s="81"/>
      <c r="B306" s="64" t="s">
        <v>443</v>
      </c>
      <c r="C306" s="37">
        <v>4</v>
      </c>
      <c r="D306" s="20">
        <v>1</v>
      </c>
      <c r="E306" s="41">
        <f t="shared" si="103"/>
        <v>4.3057050592034442E-3</v>
      </c>
      <c r="F306" s="41">
        <f t="shared" si="104"/>
        <v>5.9701492537313433E-4</v>
      </c>
      <c r="G306" s="22">
        <f t="shared" si="102"/>
        <v>-0.75</v>
      </c>
      <c r="H306" s="57">
        <f t="shared" si="105"/>
        <v>-3.2292787944025831E-3</v>
      </c>
      <c r="I306" s="12"/>
    </row>
    <row r="307" spans="1:9" s="23" customFormat="1" ht="30" x14ac:dyDescent="0.2">
      <c r="A307" s="81"/>
      <c r="B307" s="64" t="s">
        <v>655</v>
      </c>
      <c r="C307" s="37">
        <v>0</v>
      </c>
      <c r="D307" s="20">
        <v>0</v>
      </c>
      <c r="E307" s="41" t="str">
        <f t="shared" si="103"/>
        <v/>
      </c>
      <c r="F307" s="41" t="str">
        <f t="shared" si="104"/>
        <v/>
      </c>
      <c r="G307" s="22" t="str">
        <f t="shared" si="102"/>
        <v xml:space="preserve"> </v>
      </c>
      <c r="H307" s="57" t="str">
        <f t="shared" si="105"/>
        <v/>
      </c>
      <c r="I307" s="12"/>
    </row>
    <row r="308" spans="1:9" s="23" customFormat="1" ht="15" x14ac:dyDescent="0.2">
      <c r="A308" s="81"/>
      <c r="B308" s="64" t="s">
        <v>589</v>
      </c>
      <c r="C308" s="37">
        <v>1</v>
      </c>
      <c r="D308" s="20">
        <v>1</v>
      </c>
      <c r="E308" s="41">
        <f t="shared" si="103"/>
        <v>1.076426264800861E-3</v>
      </c>
      <c r="F308" s="41">
        <f t="shared" si="104"/>
        <v>5.9701492537313433E-4</v>
      </c>
      <c r="G308" s="22">
        <f t="shared" si="102"/>
        <v>0</v>
      </c>
      <c r="H308" s="57">
        <f t="shared" si="105"/>
        <v>0</v>
      </c>
      <c r="I308" s="12"/>
    </row>
    <row r="309" spans="1:9" s="23" customFormat="1" ht="30" x14ac:dyDescent="0.2">
      <c r="A309" s="81"/>
      <c r="B309" s="64" t="s">
        <v>621</v>
      </c>
      <c r="C309" s="37">
        <v>0</v>
      </c>
      <c r="D309" s="20">
        <v>0</v>
      </c>
      <c r="E309" s="41" t="str">
        <f t="shared" ref="E309" si="121">+IF(C309=0,"",C309/C$176)</f>
        <v/>
      </c>
      <c r="F309" s="41" t="str">
        <f t="shared" ref="F309" si="122">+IF(D309=0,"",D309/D$176)</f>
        <v/>
      </c>
      <c r="G309" s="41" t="str">
        <f t="shared" ref="G309" si="123">+IF(AND(C309=0,D309=0)," ",IF(C309=0,1,IF(D309=0,-1,(D309-C309)/C309)))</f>
        <v xml:space="preserve"> </v>
      </c>
      <c r="H309" s="57" t="str">
        <f t="shared" ref="H309" si="124">+IF(OR(AND(E309=""),(G309="")),"",E309*G309)</f>
        <v/>
      </c>
      <c r="I309" s="12"/>
    </row>
    <row r="310" spans="1:9" s="23" customFormat="1" ht="15" x14ac:dyDescent="0.2">
      <c r="A310" s="81"/>
      <c r="B310" s="64" t="s">
        <v>444</v>
      </c>
      <c r="C310" s="37">
        <v>10</v>
      </c>
      <c r="D310" s="20">
        <v>1</v>
      </c>
      <c r="E310" s="41">
        <f t="shared" si="103"/>
        <v>1.0764262648008612E-2</v>
      </c>
      <c r="F310" s="41">
        <f t="shared" si="104"/>
        <v>5.9701492537313433E-4</v>
      </c>
      <c r="G310" s="22">
        <f t="shared" si="102"/>
        <v>-0.9</v>
      </c>
      <c r="H310" s="57">
        <f t="shared" si="105"/>
        <v>-9.687836383207752E-3</v>
      </c>
      <c r="I310" s="12"/>
    </row>
    <row r="311" spans="1:9" s="23" customFormat="1" ht="15" x14ac:dyDescent="0.2">
      <c r="A311" s="81"/>
      <c r="B311" s="64" t="s">
        <v>445</v>
      </c>
      <c r="C311" s="37">
        <v>6</v>
      </c>
      <c r="D311" s="20">
        <v>1</v>
      </c>
      <c r="E311" s="41">
        <f t="shared" si="103"/>
        <v>6.4585575888051671E-3</v>
      </c>
      <c r="F311" s="41">
        <f t="shared" si="104"/>
        <v>5.9701492537313433E-4</v>
      </c>
      <c r="G311" s="22">
        <f t="shared" si="102"/>
        <v>-0.83333333333333337</v>
      </c>
      <c r="H311" s="57">
        <f t="shared" si="105"/>
        <v>-5.3821313240043061E-3</v>
      </c>
      <c r="I311" s="12"/>
    </row>
    <row r="312" spans="1:9" s="23" customFormat="1" ht="30" x14ac:dyDescent="0.2">
      <c r="A312" s="81"/>
      <c r="B312" s="64" t="s">
        <v>446</v>
      </c>
      <c r="C312" s="37">
        <v>0</v>
      </c>
      <c r="D312" s="20">
        <v>2</v>
      </c>
      <c r="E312" s="41" t="str">
        <f t="shared" si="103"/>
        <v/>
      </c>
      <c r="F312" s="41">
        <f t="shared" si="104"/>
        <v>1.1940298507462687E-3</v>
      </c>
      <c r="G312" s="22">
        <f t="shared" si="102"/>
        <v>1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7">
        <v>160</v>
      </c>
      <c r="D313" s="20">
        <v>203</v>
      </c>
      <c r="E313" s="41">
        <f t="shared" si="103"/>
        <v>0.17222820236813779</v>
      </c>
      <c r="F313" s="41">
        <f t="shared" si="104"/>
        <v>0.12119402985074627</v>
      </c>
      <c r="G313" s="22">
        <f t="shared" si="102"/>
        <v>0.26874999999999999</v>
      </c>
      <c r="H313" s="57">
        <f t="shared" si="105"/>
        <v>4.6286329386437029E-2</v>
      </c>
      <c r="I313" s="12"/>
    </row>
    <row r="314" spans="1:9" s="23" customFormat="1" ht="15" x14ac:dyDescent="0.2">
      <c r="A314" s="81"/>
      <c r="B314" s="64" t="s">
        <v>234</v>
      </c>
      <c r="C314" s="37">
        <v>0</v>
      </c>
      <c r="D314" s="20">
        <v>20</v>
      </c>
      <c r="E314" s="41" t="str">
        <f t="shared" si="103"/>
        <v/>
      </c>
      <c r="F314" s="41">
        <f t="shared" si="104"/>
        <v>1.1940298507462687E-2</v>
      </c>
      <c r="G314" s="22">
        <f t="shared" si="102"/>
        <v>1</v>
      </c>
      <c r="H314" s="57" t="str">
        <f t="shared" si="105"/>
        <v/>
      </c>
      <c r="I314" s="12"/>
    </row>
    <row r="315" spans="1:9" s="23" customFormat="1" ht="30" x14ac:dyDescent="0.2">
      <c r="A315" s="81"/>
      <c r="B315" s="64" t="s">
        <v>235</v>
      </c>
      <c r="C315" s="37">
        <v>0</v>
      </c>
      <c r="D315" s="20">
        <v>3</v>
      </c>
      <c r="E315" s="41" t="str">
        <f t="shared" si="103"/>
        <v/>
      </c>
      <c r="F315" s="41">
        <f t="shared" si="104"/>
        <v>1.791044776119403E-3</v>
      </c>
      <c r="G315" s="22">
        <f t="shared" ref="G315:G349" si="125">+IF(AND(C315=0,D315=0)," ",IF(C315=0,1,IF(D315=0,-1,(D315-C315)/C315)))</f>
        <v>1</v>
      </c>
      <c r="H315" s="57" t="str">
        <f t="shared" si="105"/>
        <v/>
      </c>
      <c r="I315" s="12"/>
    </row>
    <row r="316" spans="1:9" s="23" customFormat="1" ht="15" x14ac:dyDescent="0.2">
      <c r="A316" s="81"/>
      <c r="B316" s="64" t="s">
        <v>65</v>
      </c>
      <c r="C316" s="37">
        <v>0</v>
      </c>
      <c r="D316" s="20">
        <v>0</v>
      </c>
      <c r="E316" s="41" t="str">
        <f t="shared" ref="E316:E349" si="126">+IF(C316=0,"",C316/C$176)</f>
        <v/>
      </c>
      <c r="F316" s="41" t="str">
        <f t="shared" ref="F316:F349" si="127">+IF(D316=0,"",D316/D$176)</f>
        <v/>
      </c>
      <c r="G316" s="22" t="str">
        <f t="shared" si="125"/>
        <v xml:space="preserve"> </v>
      </c>
      <c r="H316" s="57" t="str">
        <f t="shared" ref="H316:H349" si="128">+IF(OR(AND(E316=""),(G316="")),"",E316*G316)</f>
        <v/>
      </c>
      <c r="I316" s="12"/>
    </row>
    <row r="317" spans="1:9" s="23" customFormat="1" ht="45" x14ac:dyDescent="0.2">
      <c r="A317" s="81"/>
      <c r="B317" s="64" t="s">
        <v>447</v>
      </c>
      <c r="C317" s="37">
        <v>0</v>
      </c>
      <c r="D317" s="20">
        <v>0</v>
      </c>
      <c r="E317" s="41" t="str">
        <f t="shared" si="126"/>
        <v/>
      </c>
      <c r="F317" s="41" t="str">
        <f t="shared" si="127"/>
        <v/>
      </c>
      <c r="G317" s="22" t="str">
        <f t="shared" si="125"/>
        <v xml:space="preserve"> </v>
      </c>
      <c r="H317" s="57" t="str">
        <f t="shared" si="128"/>
        <v/>
      </c>
      <c r="I317" s="12"/>
    </row>
    <row r="318" spans="1:9" s="23" customFormat="1" ht="30" x14ac:dyDescent="0.2">
      <c r="A318" s="81"/>
      <c r="B318" s="64" t="s">
        <v>448</v>
      </c>
      <c r="C318" s="37">
        <v>1</v>
      </c>
      <c r="D318" s="20">
        <v>4</v>
      </c>
      <c r="E318" s="41">
        <f t="shared" si="126"/>
        <v>1.076426264800861E-3</v>
      </c>
      <c r="F318" s="41">
        <f t="shared" si="127"/>
        <v>2.3880597014925373E-3</v>
      </c>
      <c r="G318" s="22">
        <f t="shared" si="125"/>
        <v>3</v>
      </c>
      <c r="H318" s="57">
        <f t="shared" si="128"/>
        <v>3.2292787944025831E-3</v>
      </c>
      <c r="I318" s="12"/>
    </row>
    <row r="319" spans="1:9" s="23" customFormat="1" ht="30" x14ac:dyDescent="0.2">
      <c r="A319" s="81"/>
      <c r="B319" s="64" t="s">
        <v>449</v>
      </c>
      <c r="C319" s="37">
        <v>0</v>
      </c>
      <c r="D319" s="20">
        <v>0</v>
      </c>
      <c r="E319" s="41" t="str">
        <f t="shared" si="126"/>
        <v/>
      </c>
      <c r="F319" s="41" t="str">
        <f t="shared" si="127"/>
        <v/>
      </c>
      <c r="G319" s="22" t="str">
        <f t="shared" si="125"/>
        <v xml:space="preserve"> </v>
      </c>
      <c r="H319" s="57" t="str">
        <f t="shared" si="128"/>
        <v/>
      </c>
      <c r="I319" s="12"/>
    </row>
    <row r="320" spans="1:9" s="23" customFormat="1" ht="30" x14ac:dyDescent="0.2">
      <c r="A320" s="81"/>
      <c r="B320" s="64" t="s">
        <v>450</v>
      </c>
      <c r="C320" s="37">
        <v>0</v>
      </c>
      <c r="D320" s="20">
        <v>0</v>
      </c>
      <c r="E320" s="41" t="str">
        <f t="shared" si="126"/>
        <v/>
      </c>
      <c r="F320" s="41" t="str">
        <f t="shared" si="127"/>
        <v/>
      </c>
      <c r="G320" s="22" t="str">
        <f t="shared" si="125"/>
        <v xml:space="preserve"> </v>
      </c>
      <c r="H320" s="57" t="str">
        <f t="shared" si="128"/>
        <v/>
      </c>
      <c r="I320" s="12"/>
    </row>
    <row r="321" spans="1:9" s="23" customFormat="1" ht="15" x14ac:dyDescent="0.2">
      <c r="A321" s="81"/>
      <c r="B321" s="64" t="s">
        <v>451</v>
      </c>
      <c r="C321" s="37">
        <v>1</v>
      </c>
      <c r="D321" s="20">
        <v>0</v>
      </c>
      <c r="E321" s="41">
        <f t="shared" si="126"/>
        <v>1.076426264800861E-3</v>
      </c>
      <c r="F321" s="41" t="str">
        <f t="shared" si="127"/>
        <v/>
      </c>
      <c r="G321" s="22">
        <f t="shared" si="125"/>
        <v>-1</v>
      </c>
      <c r="H321" s="57">
        <f t="shared" si="128"/>
        <v>-1.076426264800861E-3</v>
      </c>
      <c r="I321" s="12"/>
    </row>
    <row r="322" spans="1:9" s="23" customFormat="1" ht="15" x14ac:dyDescent="0.2">
      <c r="A322" s="81"/>
      <c r="B322" s="64" t="s">
        <v>452</v>
      </c>
      <c r="C322" s="37">
        <v>2</v>
      </c>
      <c r="D322" s="20">
        <v>25</v>
      </c>
      <c r="E322" s="41">
        <f t="shared" si="126"/>
        <v>2.1528525296017221E-3</v>
      </c>
      <c r="F322" s="41">
        <f t="shared" si="127"/>
        <v>1.4925373134328358E-2</v>
      </c>
      <c r="G322" s="22">
        <f t="shared" si="125"/>
        <v>11.5</v>
      </c>
      <c r="H322" s="57">
        <f t="shared" si="128"/>
        <v>2.4757804090419805E-2</v>
      </c>
      <c r="I322" s="12"/>
    </row>
    <row r="323" spans="1:9" s="23" customFormat="1" ht="30" x14ac:dyDescent="0.2">
      <c r="A323" s="81"/>
      <c r="B323" s="64" t="s">
        <v>453</v>
      </c>
      <c r="C323" s="37">
        <v>0</v>
      </c>
      <c r="D323" s="20">
        <v>0</v>
      </c>
      <c r="E323" s="41" t="str">
        <f t="shared" si="126"/>
        <v/>
      </c>
      <c r="F323" s="41" t="str">
        <f t="shared" si="127"/>
        <v/>
      </c>
      <c r="G323" s="22" t="str">
        <f t="shared" si="125"/>
        <v xml:space="preserve"> </v>
      </c>
      <c r="H323" s="57" t="str">
        <f t="shared" si="128"/>
        <v/>
      </c>
      <c r="I323" s="12"/>
    </row>
    <row r="324" spans="1:9" s="23" customFormat="1" ht="30" x14ac:dyDescent="0.2">
      <c r="A324" s="81"/>
      <c r="B324" s="64" t="s">
        <v>565</v>
      </c>
      <c r="C324" s="37">
        <v>10</v>
      </c>
      <c r="D324" s="20">
        <v>8</v>
      </c>
      <c r="E324" s="41">
        <f t="shared" si="126"/>
        <v>1.0764262648008612E-2</v>
      </c>
      <c r="F324" s="41">
        <f t="shared" si="127"/>
        <v>4.7761194029850747E-3</v>
      </c>
      <c r="G324" s="22">
        <f t="shared" si="125"/>
        <v>-0.2</v>
      </c>
      <c r="H324" s="57">
        <f t="shared" si="128"/>
        <v>-2.1528525296017225E-3</v>
      </c>
      <c r="I324" s="12"/>
    </row>
    <row r="325" spans="1:9" s="23" customFormat="1" ht="30" x14ac:dyDescent="0.2">
      <c r="A325" s="81"/>
      <c r="B325" s="64" t="s">
        <v>236</v>
      </c>
      <c r="C325" s="37">
        <v>0</v>
      </c>
      <c r="D325" s="20">
        <v>0</v>
      </c>
      <c r="E325" s="41" t="str">
        <f t="shared" si="126"/>
        <v/>
      </c>
      <c r="F325" s="41" t="str">
        <f t="shared" si="127"/>
        <v/>
      </c>
      <c r="G325" s="22" t="str">
        <f t="shared" si="125"/>
        <v xml:space="preserve"> </v>
      </c>
      <c r="H325" s="57" t="str">
        <f t="shared" si="128"/>
        <v/>
      </c>
      <c r="I325" s="12"/>
    </row>
    <row r="326" spans="1:9" s="23" customFormat="1" ht="30" x14ac:dyDescent="0.2">
      <c r="A326" s="81"/>
      <c r="B326" s="64" t="s">
        <v>237</v>
      </c>
      <c r="C326" s="37">
        <v>0</v>
      </c>
      <c r="D326" s="20">
        <v>0</v>
      </c>
      <c r="E326" s="41" t="str">
        <f t="shared" si="126"/>
        <v/>
      </c>
      <c r="F326" s="41" t="str">
        <f t="shared" si="127"/>
        <v/>
      </c>
      <c r="G326" s="22" t="str">
        <f t="shared" si="125"/>
        <v xml:space="preserve"> </v>
      </c>
      <c r="H326" s="57" t="str">
        <f t="shared" si="128"/>
        <v/>
      </c>
      <c r="I326" s="12"/>
    </row>
    <row r="327" spans="1:9" s="23" customFormat="1" ht="30" x14ac:dyDescent="0.2">
      <c r="A327" s="81"/>
      <c r="B327" s="64" t="s">
        <v>454</v>
      </c>
      <c r="C327" s="37">
        <v>0</v>
      </c>
      <c r="D327" s="20">
        <v>0</v>
      </c>
      <c r="E327" s="41" t="str">
        <f t="shared" si="126"/>
        <v/>
      </c>
      <c r="F327" s="41" t="str">
        <f t="shared" si="127"/>
        <v/>
      </c>
      <c r="G327" s="22" t="str">
        <f t="shared" si="125"/>
        <v xml:space="preserve"> </v>
      </c>
      <c r="H327" s="57" t="str">
        <f t="shared" si="128"/>
        <v/>
      </c>
      <c r="I327" s="12"/>
    </row>
    <row r="328" spans="1:9" s="23" customFormat="1" ht="45" x14ac:dyDescent="0.2">
      <c r="A328" s="81"/>
      <c r="B328" s="64" t="s">
        <v>455</v>
      </c>
      <c r="C328" s="37">
        <v>0</v>
      </c>
      <c r="D328" s="20">
        <v>0</v>
      </c>
      <c r="E328" s="41" t="str">
        <f t="shared" si="126"/>
        <v/>
      </c>
      <c r="F328" s="41" t="str">
        <f t="shared" si="127"/>
        <v/>
      </c>
      <c r="G328" s="22" t="str">
        <f t="shared" si="125"/>
        <v xml:space="preserve"> </v>
      </c>
      <c r="H328" s="57" t="str">
        <f t="shared" si="128"/>
        <v/>
      </c>
      <c r="I328" s="12"/>
    </row>
    <row r="329" spans="1:9" s="23" customFormat="1" ht="30" x14ac:dyDescent="0.2">
      <c r="A329" s="81"/>
      <c r="B329" s="64" t="s">
        <v>632</v>
      </c>
      <c r="C329" s="37">
        <v>2</v>
      </c>
      <c r="D329" s="20">
        <v>8</v>
      </c>
      <c r="E329" s="41">
        <f t="shared" si="126"/>
        <v>2.1528525296017221E-3</v>
      </c>
      <c r="F329" s="41">
        <f t="shared" si="127"/>
        <v>4.7761194029850747E-3</v>
      </c>
      <c r="G329" s="22">
        <f t="shared" si="125"/>
        <v>3</v>
      </c>
      <c r="H329" s="57">
        <f t="shared" si="128"/>
        <v>6.4585575888051663E-3</v>
      </c>
      <c r="I329" s="12"/>
    </row>
    <row r="330" spans="1:9" s="23" customFormat="1" ht="30" x14ac:dyDescent="0.2">
      <c r="A330" s="81"/>
      <c r="B330" s="64" t="s">
        <v>456</v>
      </c>
      <c r="C330" s="37">
        <v>0</v>
      </c>
      <c r="D330" s="20">
        <v>0</v>
      </c>
      <c r="E330" s="41" t="str">
        <f t="shared" si="126"/>
        <v/>
      </c>
      <c r="F330" s="41" t="str">
        <f t="shared" si="127"/>
        <v/>
      </c>
      <c r="G330" s="22" t="str">
        <f t="shared" si="125"/>
        <v xml:space="preserve"> </v>
      </c>
      <c r="H330" s="57" t="str">
        <f t="shared" si="128"/>
        <v/>
      </c>
      <c r="I330" s="12"/>
    </row>
    <row r="331" spans="1:9" s="23" customFormat="1" ht="30" x14ac:dyDescent="0.2">
      <c r="A331" s="81"/>
      <c r="B331" s="64" t="s">
        <v>457</v>
      </c>
      <c r="C331" s="37">
        <v>0</v>
      </c>
      <c r="D331" s="20">
        <v>0</v>
      </c>
      <c r="E331" s="41" t="str">
        <f t="shared" si="126"/>
        <v/>
      </c>
      <c r="F331" s="41" t="str">
        <f t="shared" si="127"/>
        <v/>
      </c>
      <c r="G331" s="22" t="str">
        <f t="shared" si="125"/>
        <v xml:space="preserve"> </v>
      </c>
      <c r="H331" s="57" t="str">
        <f t="shared" si="128"/>
        <v/>
      </c>
      <c r="I331" s="12"/>
    </row>
    <row r="332" spans="1:9" s="23" customFormat="1" ht="15" x14ac:dyDescent="0.2">
      <c r="A332" s="81"/>
      <c r="B332" s="64" t="s">
        <v>458</v>
      </c>
      <c r="C332" s="37">
        <v>0</v>
      </c>
      <c r="D332" s="20">
        <v>1</v>
      </c>
      <c r="E332" s="41" t="str">
        <f t="shared" si="126"/>
        <v/>
      </c>
      <c r="F332" s="41">
        <f t="shared" si="127"/>
        <v>5.9701492537313433E-4</v>
      </c>
      <c r="G332" s="22">
        <f t="shared" si="125"/>
        <v>1</v>
      </c>
      <c r="H332" s="57" t="str">
        <f t="shared" si="128"/>
        <v/>
      </c>
      <c r="I332" s="12"/>
    </row>
    <row r="333" spans="1:9" s="23" customFormat="1" ht="30" x14ac:dyDescent="0.2">
      <c r="A333" s="81"/>
      <c r="B333" s="64" t="s">
        <v>116</v>
      </c>
      <c r="C333" s="37">
        <v>3</v>
      </c>
      <c r="D333" s="20">
        <v>11</v>
      </c>
      <c r="E333" s="41">
        <f t="shared" si="126"/>
        <v>3.2292787944025836E-3</v>
      </c>
      <c r="F333" s="41">
        <f t="shared" si="127"/>
        <v>6.5671641791044772E-3</v>
      </c>
      <c r="G333" s="22">
        <f t="shared" si="125"/>
        <v>2.6666666666666665</v>
      </c>
      <c r="H333" s="57">
        <f t="shared" si="128"/>
        <v>8.6114101184068884E-3</v>
      </c>
      <c r="I333" s="12"/>
    </row>
    <row r="334" spans="1:9" s="23" customFormat="1" ht="15" x14ac:dyDescent="0.2">
      <c r="A334" s="81"/>
      <c r="B334" s="64" t="s">
        <v>459</v>
      </c>
      <c r="C334" s="37">
        <v>0</v>
      </c>
      <c r="D334" s="20">
        <v>0</v>
      </c>
      <c r="E334" s="41" t="str">
        <f t="shared" si="126"/>
        <v/>
      </c>
      <c r="F334" s="41" t="str">
        <f t="shared" si="127"/>
        <v/>
      </c>
      <c r="G334" s="22" t="str">
        <f t="shared" si="125"/>
        <v xml:space="preserve"> </v>
      </c>
      <c r="H334" s="57" t="str">
        <f t="shared" si="128"/>
        <v/>
      </c>
      <c r="I334" s="12"/>
    </row>
    <row r="335" spans="1:9" s="23" customFormat="1" ht="30" x14ac:dyDescent="0.2">
      <c r="A335" s="81"/>
      <c r="B335" s="64" t="s">
        <v>460</v>
      </c>
      <c r="C335" s="37">
        <v>0</v>
      </c>
      <c r="D335" s="20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7">
        <v>0</v>
      </c>
      <c r="D336" s="20">
        <v>0</v>
      </c>
      <c r="E336" s="41" t="str">
        <f t="shared" si="126"/>
        <v/>
      </c>
      <c r="F336" s="41" t="str">
        <f t="shared" si="127"/>
        <v/>
      </c>
      <c r="G336" s="22" t="str">
        <f t="shared" si="125"/>
        <v xml:space="preserve"> </v>
      </c>
      <c r="H336" s="57" t="str">
        <f t="shared" si="128"/>
        <v/>
      </c>
      <c r="I336" s="12"/>
    </row>
    <row r="337" spans="1:9" s="23" customFormat="1" ht="30" x14ac:dyDescent="0.2">
      <c r="A337" s="81"/>
      <c r="B337" s="64" t="s">
        <v>462</v>
      </c>
      <c r="C337" s="37">
        <v>0</v>
      </c>
      <c r="D337" s="20">
        <v>0</v>
      </c>
      <c r="E337" s="41" t="str">
        <f t="shared" si="126"/>
        <v/>
      </c>
      <c r="F337" s="41" t="str">
        <f t="shared" si="127"/>
        <v/>
      </c>
      <c r="G337" s="22" t="str">
        <f t="shared" si="125"/>
        <v xml:space="preserve"> </v>
      </c>
      <c r="H337" s="57" t="str">
        <f t="shared" si="128"/>
        <v/>
      </c>
      <c r="I337" s="12"/>
    </row>
    <row r="338" spans="1:9" s="23" customFormat="1" ht="30" x14ac:dyDescent="0.2">
      <c r="A338" s="81"/>
      <c r="B338" s="64" t="s">
        <v>463</v>
      </c>
      <c r="C338" s="37">
        <v>2</v>
      </c>
      <c r="D338" s="20">
        <v>3</v>
      </c>
      <c r="E338" s="41">
        <f t="shared" si="126"/>
        <v>2.1528525296017221E-3</v>
      </c>
      <c r="F338" s="41">
        <f t="shared" si="127"/>
        <v>1.791044776119403E-3</v>
      </c>
      <c r="G338" s="22">
        <f t="shared" si="125"/>
        <v>0.5</v>
      </c>
      <c r="H338" s="57">
        <f t="shared" si="128"/>
        <v>1.076426264800861E-3</v>
      </c>
      <c r="I338" s="12"/>
    </row>
    <row r="339" spans="1:9" s="23" customFormat="1" ht="30" x14ac:dyDescent="0.2">
      <c r="A339" s="81"/>
      <c r="B339" s="64" t="s">
        <v>464</v>
      </c>
      <c r="C339" s="37">
        <v>0</v>
      </c>
      <c r="D339" s="20">
        <v>0</v>
      </c>
      <c r="E339" s="41" t="str">
        <f t="shared" si="126"/>
        <v/>
      </c>
      <c r="F339" s="41" t="str">
        <f t="shared" si="127"/>
        <v/>
      </c>
      <c r="G339" s="22" t="str">
        <f t="shared" si="125"/>
        <v xml:space="preserve"> </v>
      </c>
      <c r="H339" s="57" t="str">
        <f t="shared" si="128"/>
        <v/>
      </c>
      <c r="I339" s="12"/>
    </row>
    <row r="340" spans="1:9" s="23" customFormat="1" ht="30" x14ac:dyDescent="0.2">
      <c r="A340" s="81"/>
      <c r="B340" s="64" t="s">
        <v>465</v>
      </c>
      <c r="C340" s="37">
        <v>0</v>
      </c>
      <c r="D340" s="20">
        <v>1</v>
      </c>
      <c r="E340" s="41" t="str">
        <f t="shared" si="126"/>
        <v/>
      </c>
      <c r="F340" s="41">
        <f t="shared" si="127"/>
        <v>5.9701492537313433E-4</v>
      </c>
      <c r="G340" s="22">
        <f t="shared" si="125"/>
        <v>1</v>
      </c>
      <c r="H340" s="57" t="str">
        <f t="shared" si="128"/>
        <v/>
      </c>
      <c r="I340" s="12"/>
    </row>
    <row r="341" spans="1:9" s="23" customFormat="1" ht="30" x14ac:dyDescent="0.2">
      <c r="A341" s="81"/>
      <c r="B341" s="64" t="s">
        <v>466</v>
      </c>
      <c r="C341" s="37">
        <v>0</v>
      </c>
      <c r="D341" s="20">
        <v>0</v>
      </c>
      <c r="E341" s="41" t="str">
        <f t="shared" si="126"/>
        <v/>
      </c>
      <c r="F341" s="41" t="str">
        <f t="shared" si="127"/>
        <v/>
      </c>
      <c r="G341" s="22" t="str">
        <f t="shared" si="125"/>
        <v xml:space="preserve"> </v>
      </c>
      <c r="H341" s="57" t="str">
        <f t="shared" si="128"/>
        <v/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7"/>
      <c r="D342" s="37">
        <v>0</v>
      </c>
      <c r="E342" s="41" t="str">
        <f t="shared" ref="E342" si="129">+IF(C342=0,"",C342/C$176)</f>
        <v/>
      </c>
      <c r="F342" s="41" t="str">
        <f t="shared" ref="F342" si="130">+IF(D342=0,"",D342/D$176)</f>
        <v/>
      </c>
      <c r="G342" s="41" t="str">
        <f t="shared" ref="G342" si="131">+IF(AND(C342=0,D342=0)," ",IF(C342=0,1,IF(D342=0,-1,(D342-C342)/C342)))</f>
        <v xml:space="preserve"> 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7">
        <v>0</v>
      </c>
      <c r="D343" s="20">
        <v>0</v>
      </c>
      <c r="E343" s="41" t="str">
        <f t="shared" si="126"/>
        <v/>
      </c>
      <c r="F343" s="41" t="str">
        <f t="shared" si="127"/>
        <v/>
      </c>
      <c r="G343" s="22" t="str">
        <f t="shared" si="125"/>
        <v xml:space="preserve"> </v>
      </c>
      <c r="H343" s="57" t="str">
        <f t="shared" si="128"/>
        <v/>
      </c>
      <c r="I343" s="12"/>
    </row>
    <row r="344" spans="1:9" s="23" customFormat="1" ht="30" x14ac:dyDescent="0.2">
      <c r="A344" s="81"/>
      <c r="B344" s="64" t="s">
        <v>238</v>
      </c>
      <c r="C344" s="37">
        <v>0</v>
      </c>
      <c r="D344" s="20">
        <v>0</v>
      </c>
      <c r="E344" s="41" t="str">
        <f t="shared" si="126"/>
        <v/>
      </c>
      <c r="F344" s="41" t="str">
        <f t="shared" si="127"/>
        <v/>
      </c>
      <c r="G344" s="22" t="str">
        <f t="shared" si="125"/>
        <v xml:space="preserve"> </v>
      </c>
      <c r="H344" s="57" t="str">
        <f t="shared" si="128"/>
        <v/>
      </c>
      <c r="I344" s="12"/>
    </row>
    <row r="345" spans="1:9" s="23" customFormat="1" ht="30" x14ac:dyDescent="0.2">
      <c r="A345" s="81"/>
      <c r="B345" s="64" t="s">
        <v>239</v>
      </c>
      <c r="C345" s="37">
        <v>0</v>
      </c>
      <c r="D345" s="20">
        <v>0</v>
      </c>
      <c r="E345" s="41" t="str">
        <f t="shared" si="126"/>
        <v/>
      </c>
      <c r="F345" s="41" t="str">
        <f t="shared" si="127"/>
        <v/>
      </c>
      <c r="G345" s="22" t="str">
        <f t="shared" si="125"/>
        <v xml:space="preserve"> </v>
      </c>
      <c r="H345" s="57" t="str">
        <f t="shared" si="128"/>
        <v/>
      </c>
      <c r="I345" s="12"/>
    </row>
    <row r="346" spans="1:9" s="23" customFormat="1" ht="30" x14ac:dyDescent="0.2">
      <c r="A346" s="81"/>
      <c r="B346" s="64" t="s">
        <v>240</v>
      </c>
      <c r="C346" s="37">
        <v>0</v>
      </c>
      <c r="D346" s="20">
        <v>0</v>
      </c>
      <c r="E346" s="41" t="str">
        <f t="shared" si="126"/>
        <v/>
      </c>
      <c r="F346" s="41" t="str">
        <f t="shared" si="127"/>
        <v/>
      </c>
      <c r="G346" s="22" t="str">
        <f t="shared" si="125"/>
        <v xml:space="preserve"> </v>
      </c>
      <c r="H346" s="57" t="str">
        <f t="shared" si="128"/>
        <v/>
      </c>
      <c r="I346" s="12"/>
    </row>
    <row r="347" spans="1:9" s="23" customFormat="1" ht="15" x14ac:dyDescent="0.2">
      <c r="A347" s="81"/>
      <c r="B347" s="64" t="s">
        <v>533</v>
      </c>
      <c r="C347" s="37">
        <v>0</v>
      </c>
      <c r="D347" s="20">
        <v>1</v>
      </c>
      <c r="E347" s="41" t="str">
        <f t="shared" si="126"/>
        <v/>
      </c>
      <c r="F347" s="41">
        <f t="shared" si="127"/>
        <v>5.9701492537313433E-4</v>
      </c>
      <c r="G347" s="22">
        <f t="shared" si="125"/>
        <v>1</v>
      </c>
      <c r="H347" s="57" t="str">
        <f t="shared" si="128"/>
        <v/>
      </c>
      <c r="I347" s="12"/>
    </row>
    <row r="348" spans="1:9" s="23" customFormat="1" ht="15" x14ac:dyDescent="0.2">
      <c r="A348" s="81"/>
      <c r="B348" s="64" t="s">
        <v>534</v>
      </c>
      <c r="C348" s="37">
        <v>0</v>
      </c>
      <c r="D348" s="20">
        <v>0</v>
      </c>
      <c r="E348" s="41" t="str">
        <f t="shared" si="126"/>
        <v/>
      </c>
      <c r="F348" s="41" t="str">
        <f t="shared" si="127"/>
        <v/>
      </c>
      <c r="G348" s="22" t="str">
        <f t="shared" si="125"/>
        <v xml:space="preserve"> </v>
      </c>
      <c r="H348" s="57" t="str">
        <f t="shared" si="128"/>
        <v/>
      </c>
      <c r="I348" s="12"/>
    </row>
    <row r="349" spans="1:9" s="23" customFormat="1" ht="30.75" thickBot="1" x14ac:dyDescent="0.25">
      <c r="A349" s="81"/>
      <c r="B349" s="68" t="s">
        <v>535</v>
      </c>
      <c r="C349" s="59">
        <v>0</v>
      </c>
      <c r="D349" s="89">
        <v>0</v>
      </c>
      <c r="E349" s="61" t="str">
        <f t="shared" si="126"/>
        <v/>
      </c>
      <c r="F349" s="61" t="str">
        <f t="shared" si="127"/>
        <v/>
      </c>
      <c r="G349" s="83" t="str">
        <f t="shared" si="125"/>
        <v xml:space="preserve"> </v>
      </c>
      <c r="H349" s="62" t="str">
        <f t="shared" si="128"/>
        <v/>
      </c>
      <c r="I349" s="12"/>
    </row>
    <row r="350" spans="1:9" s="12" customFormat="1" ht="15" x14ac:dyDescent="0.2">
      <c r="A350" s="86"/>
      <c r="B350" s="8"/>
      <c r="E350" s="25"/>
      <c r="F350" s="25"/>
      <c r="G350" s="26"/>
      <c r="H350" s="27"/>
    </row>
    <row r="351" spans="1:9" s="12" customFormat="1" ht="15" x14ac:dyDescent="0.2">
      <c r="A351" s="86"/>
      <c r="B351" s="8"/>
      <c r="E351" s="25"/>
      <c r="F351" s="25"/>
      <c r="G351" s="26"/>
      <c r="H351" s="27"/>
    </row>
    <row r="352" spans="1:9" s="30" customFormat="1" ht="15.75" thickBot="1" x14ac:dyDescent="0.25">
      <c r="A352" s="86"/>
      <c r="B352" s="28"/>
      <c r="C352" s="29"/>
      <c r="D352" s="29"/>
      <c r="E352" s="29"/>
      <c r="F352" s="29"/>
      <c r="H352" s="2"/>
      <c r="I352" s="1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3">
        <f>SUM(C356:C584)</f>
        <v>2790</v>
      </c>
      <c r="D355" s="14">
        <f>SUM(D356:D584)</f>
        <v>4143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0.48494623655913977</v>
      </c>
      <c r="H355" s="48">
        <f>+IF(OR(AND(E355=""),(G355="")),"",E355*G355)</f>
        <v>0.48494623655913977</v>
      </c>
    </row>
    <row r="356" spans="1:9" s="23" customFormat="1" ht="15" x14ac:dyDescent="0.2">
      <c r="A356" s="81"/>
      <c r="B356" s="56" t="s">
        <v>71</v>
      </c>
      <c r="C356" s="37">
        <v>7</v>
      </c>
      <c r="D356" s="20">
        <v>14</v>
      </c>
      <c r="E356" s="41">
        <f>+IF(C356=0,"",C356/C$355)</f>
        <v>2.5089605734767025E-3</v>
      </c>
      <c r="F356" s="41">
        <f>+IF(D356=0,"",D356/D$355)</f>
        <v>3.3791938209027277E-3</v>
      </c>
      <c r="G356" s="22">
        <f t="shared" ref="G356:G429" si="133">+IF(AND(C356=0,D356=0)," ",IF(C356=0,1,IF(D356=0,-1,(D356-C356)/C356)))</f>
        <v>1</v>
      </c>
      <c r="H356" s="57">
        <f>+IF(OR(AND(E356=""),(G356="")),"",E356*G356)</f>
        <v>2.5089605734767025E-3</v>
      </c>
      <c r="I356" s="12"/>
    </row>
    <row r="357" spans="1:9" s="23" customFormat="1" ht="15" x14ac:dyDescent="0.2">
      <c r="A357" s="81"/>
      <c r="B357" s="56" t="s">
        <v>74</v>
      </c>
      <c r="C357" s="37">
        <v>4</v>
      </c>
      <c r="D357" s="20">
        <v>1</v>
      </c>
      <c r="E357" s="41">
        <f t="shared" ref="E357:E431" si="134">+IF(C357=0,"",C357/C$355)</f>
        <v>1.4336917562724014E-3</v>
      </c>
      <c r="F357" s="41">
        <f t="shared" ref="F357:F431" si="135">+IF(D357=0,"",D357/D$355)</f>
        <v>2.4137098720733769E-4</v>
      </c>
      <c r="G357" s="22">
        <f t="shared" si="133"/>
        <v>-0.75</v>
      </c>
      <c r="H357" s="57">
        <f t="shared" ref="H357:H431" si="136">+IF(OR(AND(E357=""),(G357="")),"",E357*G357)</f>
        <v>-1.0752688172043011E-3</v>
      </c>
      <c r="I357" s="12"/>
    </row>
    <row r="358" spans="1:9" s="23" customFormat="1" ht="15" x14ac:dyDescent="0.2">
      <c r="A358" s="81"/>
      <c r="B358" s="56" t="s">
        <v>67</v>
      </c>
      <c r="C358" s="37">
        <v>2</v>
      </c>
      <c r="D358" s="20">
        <v>1</v>
      </c>
      <c r="E358" s="41">
        <f t="shared" si="134"/>
        <v>7.1684587813620072E-4</v>
      </c>
      <c r="F358" s="41">
        <f t="shared" si="135"/>
        <v>2.4137098720733769E-4</v>
      </c>
      <c r="G358" s="22">
        <f t="shared" si="133"/>
        <v>-0.5</v>
      </c>
      <c r="H358" s="57">
        <f t="shared" si="136"/>
        <v>-3.5842293906810036E-4</v>
      </c>
      <c r="I358" s="12"/>
    </row>
    <row r="359" spans="1:9" s="23" customFormat="1" ht="15" x14ac:dyDescent="0.2">
      <c r="A359" s="81"/>
      <c r="B359" s="56" t="s">
        <v>80</v>
      </c>
      <c r="C359" s="37">
        <v>0</v>
      </c>
      <c r="D359" s="20">
        <v>0</v>
      </c>
      <c r="E359" s="41" t="str">
        <f t="shared" si="134"/>
        <v/>
      </c>
      <c r="F359" s="41" t="str">
        <f t="shared" si="135"/>
        <v/>
      </c>
      <c r="G359" s="22" t="str">
        <f t="shared" si="133"/>
        <v xml:space="preserve"> </v>
      </c>
      <c r="H359" s="57" t="str">
        <f t="shared" si="136"/>
        <v/>
      </c>
      <c r="I359" s="12"/>
    </row>
    <row r="360" spans="1:9" s="23" customFormat="1" ht="15" x14ac:dyDescent="0.2">
      <c r="A360" s="81"/>
      <c r="B360" s="56" t="s">
        <v>79</v>
      </c>
      <c r="C360" s="37">
        <v>0</v>
      </c>
      <c r="D360" s="20">
        <v>0</v>
      </c>
      <c r="E360" s="41" t="str">
        <f t="shared" si="134"/>
        <v/>
      </c>
      <c r="F360" s="41" t="str">
        <f t="shared" si="135"/>
        <v/>
      </c>
      <c r="G360" s="22" t="str">
        <f t="shared" si="133"/>
        <v xml:space="preserve"> </v>
      </c>
      <c r="H360" s="57" t="str">
        <f t="shared" si="136"/>
        <v/>
      </c>
      <c r="I360" s="12"/>
    </row>
    <row r="361" spans="1:9" s="23" customFormat="1" ht="15" x14ac:dyDescent="0.2">
      <c r="A361" s="81"/>
      <c r="B361" s="56" t="s">
        <v>467</v>
      </c>
      <c r="C361" s="37">
        <v>82</v>
      </c>
      <c r="D361" s="20">
        <v>141</v>
      </c>
      <c r="E361" s="41">
        <f t="shared" si="134"/>
        <v>2.9390681003584228E-2</v>
      </c>
      <c r="F361" s="41">
        <f t="shared" si="135"/>
        <v>3.403330919623461E-2</v>
      </c>
      <c r="G361" s="22">
        <f t="shared" si="133"/>
        <v>0.71951219512195119</v>
      </c>
      <c r="H361" s="57">
        <f t="shared" si="136"/>
        <v>2.1146953405017918E-2</v>
      </c>
      <c r="I361" s="12"/>
    </row>
    <row r="362" spans="1:9" s="23" customFormat="1" ht="15" x14ac:dyDescent="0.2">
      <c r="A362" s="81"/>
      <c r="B362" s="56" t="s">
        <v>77</v>
      </c>
      <c r="C362" s="37">
        <v>2</v>
      </c>
      <c r="D362" s="20">
        <v>5</v>
      </c>
      <c r="E362" s="41">
        <f t="shared" si="134"/>
        <v>7.1684587813620072E-4</v>
      </c>
      <c r="F362" s="41">
        <f t="shared" si="135"/>
        <v>1.2068549360366883E-3</v>
      </c>
      <c r="G362" s="22">
        <f t="shared" si="133"/>
        <v>1.5</v>
      </c>
      <c r="H362" s="57">
        <f t="shared" si="136"/>
        <v>1.0752688172043011E-3</v>
      </c>
      <c r="I362" s="12"/>
    </row>
    <row r="363" spans="1:9" s="23" customFormat="1" ht="15" x14ac:dyDescent="0.2">
      <c r="A363" s="81"/>
      <c r="B363" s="56" t="s">
        <v>566</v>
      </c>
      <c r="C363" s="37">
        <v>0</v>
      </c>
      <c r="D363" s="20">
        <v>4</v>
      </c>
      <c r="E363" s="41" t="str">
        <f t="shared" si="134"/>
        <v/>
      </c>
      <c r="F363" s="41">
        <f t="shared" si="135"/>
        <v>9.6548394882935075E-4</v>
      </c>
      <c r="G363" s="22">
        <f t="shared" si="133"/>
        <v>1</v>
      </c>
      <c r="H363" s="57" t="str">
        <f t="shared" si="136"/>
        <v/>
      </c>
      <c r="I363" s="12"/>
    </row>
    <row r="364" spans="1:9" s="23" customFormat="1" ht="15" x14ac:dyDescent="0.2">
      <c r="A364" s="81"/>
      <c r="B364" s="56" t="s">
        <v>76</v>
      </c>
      <c r="C364" s="37">
        <v>3</v>
      </c>
      <c r="D364" s="20">
        <v>1</v>
      </c>
      <c r="E364" s="41">
        <f t="shared" si="134"/>
        <v>1.0752688172043011E-3</v>
      </c>
      <c r="F364" s="41">
        <f t="shared" si="135"/>
        <v>2.4137098720733769E-4</v>
      </c>
      <c r="G364" s="22">
        <f t="shared" si="133"/>
        <v>-0.66666666666666663</v>
      </c>
      <c r="H364" s="57">
        <f t="shared" si="136"/>
        <v>-7.1684587813620072E-4</v>
      </c>
      <c r="I364" s="12"/>
    </row>
    <row r="365" spans="1:9" s="23" customFormat="1" ht="15" x14ac:dyDescent="0.2">
      <c r="A365" s="81"/>
      <c r="B365" s="56" t="s">
        <v>241</v>
      </c>
      <c r="C365" s="37">
        <v>1</v>
      </c>
      <c r="D365" s="20">
        <v>3</v>
      </c>
      <c r="E365" s="41">
        <f t="shared" si="134"/>
        <v>3.5842293906810036E-4</v>
      </c>
      <c r="F365" s="41">
        <f t="shared" si="135"/>
        <v>7.2411296162201298E-4</v>
      </c>
      <c r="G365" s="22">
        <f t="shared" si="133"/>
        <v>2</v>
      </c>
      <c r="H365" s="57">
        <f t="shared" si="136"/>
        <v>7.1684587813620072E-4</v>
      </c>
      <c r="I365" s="12"/>
    </row>
    <row r="366" spans="1:9" s="23" customFormat="1" ht="15" x14ac:dyDescent="0.2">
      <c r="A366" s="81"/>
      <c r="B366" s="56" t="s">
        <v>602</v>
      </c>
      <c r="C366" s="37">
        <v>0</v>
      </c>
      <c r="D366" s="20">
        <v>0</v>
      </c>
      <c r="E366" s="41" t="str">
        <f t="shared" si="134"/>
        <v/>
      </c>
      <c r="F366" s="41" t="str">
        <f t="shared" si="135"/>
        <v/>
      </c>
      <c r="G366" s="22" t="str">
        <f t="shared" si="133"/>
        <v xml:space="preserve"> </v>
      </c>
      <c r="H366" s="57" t="str">
        <f t="shared" si="136"/>
        <v/>
      </c>
      <c r="I366" s="12"/>
    </row>
    <row r="367" spans="1:9" s="23" customFormat="1" ht="15" x14ac:dyDescent="0.2">
      <c r="A367" s="81"/>
      <c r="B367" s="56" t="s">
        <v>78</v>
      </c>
      <c r="C367" s="37">
        <v>84</v>
      </c>
      <c r="D367" s="20">
        <v>207</v>
      </c>
      <c r="E367" s="41">
        <f t="shared" si="134"/>
        <v>3.0107526881720432E-2</v>
      </c>
      <c r="F367" s="41">
        <f t="shared" si="135"/>
        <v>4.9963794351918903E-2</v>
      </c>
      <c r="G367" s="22">
        <f t="shared" si="133"/>
        <v>1.4642857142857142</v>
      </c>
      <c r="H367" s="57">
        <f t="shared" si="136"/>
        <v>4.4086021505376341E-2</v>
      </c>
      <c r="I367" s="12"/>
    </row>
    <row r="368" spans="1:9" s="23" customFormat="1" ht="15" x14ac:dyDescent="0.2">
      <c r="A368" s="81"/>
      <c r="B368" s="56" t="s">
        <v>567</v>
      </c>
      <c r="C368" s="37">
        <v>5</v>
      </c>
      <c r="D368" s="20">
        <v>30</v>
      </c>
      <c r="E368" s="41">
        <f t="shared" si="134"/>
        <v>1.7921146953405018E-3</v>
      </c>
      <c r="F368" s="41">
        <f t="shared" si="135"/>
        <v>7.2411296162201303E-3</v>
      </c>
      <c r="G368" s="22">
        <f t="shared" si="133"/>
        <v>5</v>
      </c>
      <c r="H368" s="57">
        <f t="shared" si="136"/>
        <v>8.9605734767025085E-3</v>
      </c>
      <c r="I368" s="12"/>
    </row>
    <row r="369" spans="1:9" s="23" customFormat="1" ht="15" x14ac:dyDescent="0.2">
      <c r="A369" s="81"/>
      <c r="B369" s="56" t="s">
        <v>68</v>
      </c>
      <c r="C369" s="37">
        <v>0</v>
      </c>
      <c r="D369" s="20">
        <v>0</v>
      </c>
      <c r="E369" s="41" t="str">
        <f t="shared" si="134"/>
        <v/>
      </c>
      <c r="F369" s="41" t="str">
        <f t="shared" si="135"/>
        <v/>
      </c>
      <c r="G369" s="22" t="str">
        <f t="shared" si="133"/>
        <v xml:space="preserve"> </v>
      </c>
      <c r="H369" s="57" t="str">
        <f t="shared" si="136"/>
        <v/>
      </c>
      <c r="I369" s="12"/>
    </row>
    <row r="370" spans="1:9" s="23" customFormat="1" ht="15" x14ac:dyDescent="0.2">
      <c r="A370" s="81"/>
      <c r="B370" s="56" t="s">
        <v>75</v>
      </c>
      <c r="C370" s="37">
        <v>13</v>
      </c>
      <c r="D370" s="20">
        <v>22</v>
      </c>
      <c r="E370" s="41">
        <f t="shared" si="134"/>
        <v>4.6594982078853051E-3</v>
      </c>
      <c r="F370" s="41">
        <f t="shared" si="135"/>
        <v>5.310161718561429E-3</v>
      </c>
      <c r="G370" s="22">
        <f t="shared" si="133"/>
        <v>0.69230769230769229</v>
      </c>
      <c r="H370" s="57">
        <f t="shared" si="136"/>
        <v>3.2258064516129037E-3</v>
      </c>
      <c r="I370" s="12"/>
    </row>
    <row r="371" spans="1:9" s="23" customFormat="1" ht="15" x14ac:dyDescent="0.2">
      <c r="A371" s="81"/>
      <c r="B371" s="56" t="s">
        <v>603</v>
      </c>
      <c r="C371" s="37">
        <v>4</v>
      </c>
      <c r="D371" s="20">
        <v>23</v>
      </c>
      <c r="E371" s="41">
        <f t="shared" si="134"/>
        <v>1.4336917562724014E-3</v>
      </c>
      <c r="F371" s="41">
        <f t="shared" si="135"/>
        <v>5.5515327057687669E-3</v>
      </c>
      <c r="G371" s="22">
        <f t="shared" si="133"/>
        <v>4.75</v>
      </c>
      <c r="H371" s="57">
        <f t="shared" si="136"/>
        <v>6.8100358422939072E-3</v>
      </c>
      <c r="I371" s="12"/>
    </row>
    <row r="372" spans="1:9" s="23" customFormat="1" ht="15" x14ac:dyDescent="0.2">
      <c r="A372" s="81"/>
      <c r="B372" s="56" t="s">
        <v>544</v>
      </c>
      <c r="C372" s="37">
        <v>3</v>
      </c>
      <c r="D372" s="20">
        <v>0</v>
      </c>
      <c r="E372" s="41">
        <f t="shared" ref="E372" si="137">+IF(C372=0,"",C372/C$355)</f>
        <v>1.0752688172043011E-3</v>
      </c>
      <c r="F372" s="41" t="str">
        <f t="shared" ref="F372" si="138">+IF(D372=0,"",D372/D$355)</f>
        <v/>
      </c>
      <c r="G372" s="22">
        <f t="shared" si="133"/>
        <v>-1</v>
      </c>
      <c r="H372" s="57">
        <f t="shared" ref="H372" si="139">+IF(OR(AND(E372=""),(G372="")),"",E372*G372)</f>
        <v>-1.0752688172043011E-3</v>
      </c>
      <c r="I372" s="12"/>
    </row>
    <row r="373" spans="1:9" s="23" customFormat="1" ht="15" x14ac:dyDescent="0.2">
      <c r="A373" s="81"/>
      <c r="B373" s="56" t="s">
        <v>69</v>
      </c>
      <c r="C373" s="37">
        <v>0</v>
      </c>
      <c r="D373" s="20">
        <v>1</v>
      </c>
      <c r="E373" s="41" t="str">
        <f t="shared" si="134"/>
        <v/>
      </c>
      <c r="F373" s="41">
        <f t="shared" si="135"/>
        <v>2.4137098720733769E-4</v>
      </c>
      <c r="G373" s="22">
        <f t="shared" si="133"/>
        <v>1</v>
      </c>
      <c r="H373" s="57" t="str">
        <f t="shared" si="136"/>
        <v/>
      </c>
      <c r="I373" s="12"/>
    </row>
    <row r="374" spans="1:9" s="23" customFormat="1" ht="15" x14ac:dyDescent="0.2">
      <c r="A374" s="81"/>
      <c r="B374" s="56" t="s">
        <v>242</v>
      </c>
      <c r="C374" s="37">
        <v>0</v>
      </c>
      <c r="D374" s="20">
        <v>0</v>
      </c>
      <c r="E374" s="41" t="str">
        <f t="shared" si="134"/>
        <v/>
      </c>
      <c r="F374" s="41" t="str">
        <f t="shared" si="135"/>
        <v/>
      </c>
      <c r="G374" s="22" t="str">
        <f t="shared" si="133"/>
        <v xml:space="preserve"> </v>
      </c>
      <c r="H374" s="57" t="str">
        <f t="shared" si="136"/>
        <v/>
      </c>
      <c r="I374" s="12"/>
    </row>
    <row r="375" spans="1:9" s="23" customFormat="1" ht="15" x14ac:dyDescent="0.2">
      <c r="A375" s="81"/>
      <c r="B375" s="56" t="s">
        <v>243</v>
      </c>
      <c r="C375" s="37">
        <v>584</v>
      </c>
      <c r="D375" s="20">
        <v>1457</v>
      </c>
      <c r="E375" s="41">
        <f t="shared" si="134"/>
        <v>0.20931899641577062</v>
      </c>
      <c r="F375" s="41">
        <f t="shared" si="135"/>
        <v>0.35167752836109101</v>
      </c>
      <c r="G375" s="22">
        <f t="shared" si="133"/>
        <v>1.4948630136986301</v>
      </c>
      <c r="H375" s="57">
        <f t="shared" si="136"/>
        <v>0.31290322580645163</v>
      </c>
      <c r="I375" s="12"/>
    </row>
    <row r="376" spans="1:9" s="23" customFormat="1" ht="15" x14ac:dyDescent="0.2">
      <c r="A376" s="81"/>
      <c r="B376" s="56" t="s">
        <v>244</v>
      </c>
      <c r="C376" s="37">
        <v>1</v>
      </c>
      <c r="D376" s="20">
        <v>1</v>
      </c>
      <c r="E376" s="41">
        <f t="shared" si="134"/>
        <v>3.5842293906810036E-4</v>
      </c>
      <c r="F376" s="41">
        <f t="shared" si="135"/>
        <v>2.4137098720733769E-4</v>
      </c>
      <c r="G376" s="22">
        <f t="shared" si="133"/>
        <v>0</v>
      </c>
      <c r="H376" s="57">
        <f t="shared" si="136"/>
        <v>0</v>
      </c>
      <c r="I376" s="12"/>
    </row>
    <row r="377" spans="1:9" s="23" customFormat="1" ht="15" x14ac:dyDescent="0.2">
      <c r="A377" s="81"/>
      <c r="B377" s="56" t="s">
        <v>72</v>
      </c>
      <c r="C377" s="37">
        <v>0</v>
      </c>
      <c r="D377" s="20">
        <v>0</v>
      </c>
      <c r="E377" s="41" t="str">
        <f t="shared" si="134"/>
        <v/>
      </c>
      <c r="F377" s="41" t="str">
        <f t="shared" si="135"/>
        <v/>
      </c>
      <c r="G377" s="22" t="str">
        <f t="shared" si="133"/>
        <v xml:space="preserve"> </v>
      </c>
      <c r="H377" s="57" t="str">
        <f t="shared" si="136"/>
        <v/>
      </c>
      <c r="I377" s="12"/>
    </row>
    <row r="378" spans="1:9" s="23" customFormat="1" ht="15" x14ac:dyDescent="0.2">
      <c r="A378" s="81"/>
      <c r="B378" s="56" t="s">
        <v>73</v>
      </c>
      <c r="C378" s="37">
        <v>3</v>
      </c>
      <c r="D378" s="20">
        <v>6</v>
      </c>
      <c r="E378" s="41">
        <f t="shared" si="134"/>
        <v>1.0752688172043011E-3</v>
      </c>
      <c r="F378" s="41">
        <f t="shared" si="135"/>
        <v>1.448225923244026E-3</v>
      </c>
      <c r="G378" s="22">
        <f t="shared" si="133"/>
        <v>1</v>
      </c>
      <c r="H378" s="57">
        <f t="shared" si="136"/>
        <v>1.0752688172043011E-3</v>
      </c>
      <c r="I378" s="12"/>
    </row>
    <row r="379" spans="1:9" s="23" customFormat="1" ht="15" x14ac:dyDescent="0.2">
      <c r="A379" s="81"/>
      <c r="B379" s="56" t="s">
        <v>568</v>
      </c>
      <c r="C379" s="37">
        <v>48</v>
      </c>
      <c r="D379" s="20">
        <v>42</v>
      </c>
      <c r="E379" s="41">
        <f t="shared" si="134"/>
        <v>1.7204301075268817E-2</v>
      </c>
      <c r="F379" s="41">
        <f t="shared" si="135"/>
        <v>1.0137581462708182E-2</v>
      </c>
      <c r="G379" s="22">
        <f t="shared" si="133"/>
        <v>-0.125</v>
      </c>
      <c r="H379" s="57">
        <f t="shared" si="136"/>
        <v>-2.1505376344086021E-3</v>
      </c>
      <c r="I379" s="12"/>
    </row>
    <row r="380" spans="1:9" s="23" customFormat="1" ht="15" x14ac:dyDescent="0.2">
      <c r="A380" s="81"/>
      <c r="B380" s="56" t="s">
        <v>82</v>
      </c>
      <c r="C380" s="37">
        <v>3</v>
      </c>
      <c r="D380" s="20">
        <v>1</v>
      </c>
      <c r="E380" s="41">
        <f t="shared" si="134"/>
        <v>1.0752688172043011E-3</v>
      </c>
      <c r="F380" s="41">
        <f t="shared" si="135"/>
        <v>2.4137098720733769E-4</v>
      </c>
      <c r="G380" s="22">
        <f t="shared" si="133"/>
        <v>-0.66666666666666663</v>
      </c>
      <c r="H380" s="57">
        <f t="shared" si="136"/>
        <v>-7.1684587813620072E-4</v>
      </c>
      <c r="I380" s="12"/>
    </row>
    <row r="381" spans="1:9" s="23" customFormat="1" ht="15" x14ac:dyDescent="0.2">
      <c r="A381" s="81"/>
      <c r="B381" s="56" t="s">
        <v>81</v>
      </c>
      <c r="C381" s="37">
        <v>0</v>
      </c>
      <c r="D381" s="20">
        <v>0</v>
      </c>
      <c r="E381" s="41" t="str">
        <f t="shared" si="134"/>
        <v/>
      </c>
      <c r="F381" s="41" t="str">
        <f t="shared" si="135"/>
        <v/>
      </c>
      <c r="G381" s="22" t="str">
        <f t="shared" si="133"/>
        <v xml:space="preserve"> </v>
      </c>
      <c r="H381" s="57" t="str">
        <f t="shared" si="136"/>
        <v/>
      </c>
      <c r="I381" s="12"/>
    </row>
    <row r="382" spans="1:9" s="23" customFormat="1" ht="15" x14ac:dyDescent="0.2">
      <c r="A382" s="81"/>
      <c r="B382" s="56" t="s">
        <v>70</v>
      </c>
      <c r="C382" s="37">
        <v>2</v>
      </c>
      <c r="D382" s="20">
        <v>0</v>
      </c>
      <c r="E382" s="41">
        <f t="shared" si="134"/>
        <v>7.1684587813620072E-4</v>
      </c>
      <c r="F382" s="41" t="str">
        <f t="shared" si="135"/>
        <v/>
      </c>
      <c r="G382" s="22">
        <f t="shared" si="133"/>
        <v>-1</v>
      </c>
      <c r="H382" s="57">
        <f t="shared" si="136"/>
        <v>-7.1684587813620072E-4</v>
      </c>
      <c r="I382" s="12"/>
    </row>
    <row r="383" spans="1:9" s="23" customFormat="1" ht="15" x14ac:dyDescent="0.2">
      <c r="A383" s="81"/>
      <c r="B383" s="56" t="s">
        <v>245</v>
      </c>
      <c r="C383" s="37">
        <v>0</v>
      </c>
      <c r="D383" s="20">
        <v>0</v>
      </c>
      <c r="E383" s="41" t="str">
        <f t="shared" si="134"/>
        <v/>
      </c>
      <c r="F383" s="41" t="str">
        <f t="shared" si="135"/>
        <v/>
      </c>
      <c r="G383" s="22" t="str">
        <f t="shared" si="133"/>
        <v xml:space="preserve"> </v>
      </c>
      <c r="H383" s="57" t="str">
        <f t="shared" si="136"/>
        <v/>
      </c>
      <c r="I383" s="12"/>
    </row>
    <row r="384" spans="1:9" s="23" customFormat="1" ht="15" x14ac:dyDescent="0.2">
      <c r="A384" s="81"/>
      <c r="B384" s="56" t="s">
        <v>324</v>
      </c>
      <c r="C384" s="37">
        <v>1</v>
      </c>
      <c r="D384" s="20">
        <v>3</v>
      </c>
      <c r="E384" s="41">
        <f t="shared" si="134"/>
        <v>3.5842293906810036E-4</v>
      </c>
      <c r="F384" s="41">
        <f t="shared" si="135"/>
        <v>7.2411296162201298E-4</v>
      </c>
      <c r="G384" s="22">
        <f t="shared" si="133"/>
        <v>2</v>
      </c>
      <c r="H384" s="57">
        <f t="shared" si="136"/>
        <v>7.1684587813620072E-4</v>
      </c>
      <c r="I384" s="12"/>
    </row>
    <row r="385" spans="1:9" s="23" customFormat="1" ht="15" x14ac:dyDescent="0.2">
      <c r="A385" s="81"/>
      <c r="B385" s="56" t="s">
        <v>325</v>
      </c>
      <c r="C385" s="37">
        <v>4</v>
      </c>
      <c r="D385" s="20">
        <v>0</v>
      </c>
      <c r="E385" s="41">
        <f t="shared" si="134"/>
        <v>1.4336917562724014E-3</v>
      </c>
      <c r="F385" s="41" t="str">
        <f t="shared" si="135"/>
        <v/>
      </c>
      <c r="G385" s="22">
        <f t="shared" si="133"/>
        <v>-1</v>
      </c>
      <c r="H385" s="57">
        <f t="shared" si="136"/>
        <v>-1.4336917562724014E-3</v>
      </c>
      <c r="I385" s="12"/>
    </row>
    <row r="386" spans="1:9" s="23" customFormat="1" ht="15" x14ac:dyDescent="0.2">
      <c r="A386" s="81"/>
      <c r="B386" s="56" t="s">
        <v>608</v>
      </c>
      <c r="C386" s="37">
        <v>17</v>
      </c>
      <c r="D386" s="20">
        <v>24</v>
      </c>
      <c r="E386" s="41">
        <f t="shared" ref="E386:E387" si="140">+IF(C386=0,"",C386/C$355)</f>
        <v>6.0931899641577065E-3</v>
      </c>
      <c r="F386" s="41">
        <f t="shared" ref="F386:F387" si="141">+IF(D386=0,"",D386/D$355)</f>
        <v>5.7929036929761039E-3</v>
      </c>
      <c r="G386" s="41">
        <f t="shared" ref="G386:G387" si="142">+IF(AND(C386=0,D386=0)," ",IF(C386=0,1,IF(D386=0,-1,(D386-C386)/C386)))</f>
        <v>0.41176470588235292</v>
      </c>
      <c r="H386" s="57">
        <f t="shared" ref="H386:H387" si="143">+IF(OR(AND(E386=""),(G386="")),"",E386*G386)</f>
        <v>2.5089605734767025E-3</v>
      </c>
      <c r="I386" s="12"/>
    </row>
    <row r="387" spans="1:9" s="23" customFormat="1" ht="15" x14ac:dyDescent="0.2">
      <c r="A387" s="81"/>
      <c r="B387" s="56" t="s">
        <v>609</v>
      </c>
      <c r="C387" s="37">
        <v>0</v>
      </c>
      <c r="D387" s="20">
        <v>0</v>
      </c>
      <c r="E387" s="41" t="str">
        <f t="shared" si="140"/>
        <v/>
      </c>
      <c r="F387" s="41" t="str">
        <f t="shared" si="141"/>
        <v/>
      </c>
      <c r="G387" s="41" t="str">
        <f t="shared" si="142"/>
        <v xml:space="preserve"> </v>
      </c>
      <c r="H387" s="57" t="str">
        <f t="shared" si="143"/>
        <v/>
      </c>
      <c r="I387" s="12"/>
    </row>
    <row r="388" spans="1:9" s="23" customFormat="1" ht="30" x14ac:dyDescent="0.2">
      <c r="A388" s="81"/>
      <c r="B388" s="56" t="s">
        <v>468</v>
      </c>
      <c r="C388" s="37">
        <v>0</v>
      </c>
      <c r="D388" s="20">
        <v>0</v>
      </c>
      <c r="E388" s="41" t="str">
        <f t="shared" si="134"/>
        <v/>
      </c>
      <c r="F388" s="41" t="str">
        <f t="shared" si="135"/>
        <v/>
      </c>
      <c r="G388" s="22" t="str">
        <f t="shared" si="133"/>
        <v xml:space="preserve"> </v>
      </c>
      <c r="H388" s="57" t="str">
        <f t="shared" si="136"/>
        <v/>
      </c>
      <c r="I388" s="12"/>
    </row>
    <row r="389" spans="1:9" s="76" customFormat="1" ht="30" x14ac:dyDescent="0.2">
      <c r="A389" s="78"/>
      <c r="B389" s="71" t="s">
        <v>578</v>
      </c>
      <c r="C389" s="72">
        <v>20</v>
      </c>
      <c r="D389" s="20">
        <v>9</v>
      </c>
      <c r="E389" s="74">
        <f t="shared" ref="E389" si="144">+IF(C389=0,"",C389/C$355)</f>
        <v>7.1684587813620072E-3</v>
      </c>
      <c r="F389" s="74">
        <f t="shared" ref="F389" si="145">+IF(D389=0,"",D389/D$355)</f>
        <v>2.1723388848660392E-3</v>
      </c>
      <c r="G389" s="74">
        <f t="shared" ref="G389" si="146">+IF(AND(C389=0,D389=0)," ",IF(C389=0,1,IF(D389=0,-1,(D389-C389)/C389)))</f>
        <v>-0.55000000000000004</v>
      </c>
      <c r="H389" s="75">
        <f t="shared" ref="H389" si="147">+IF(OR(AND(E389=""),(G389="")),"",E389*G389)</f>
        <v>-3.9426523297491044E-3</v>
      </c>
      <c r="I389" s="12"/>
    </row>
    <row r="390" spans="1:9" s="23" customFormat="1" ht="15" x14ac:dyDescent="0.2">
      <c r="A390" s="81"/>
      <c r="B390" s="56" t="s">
        <v>469</v>
      </c>
      <c r="C390" s="37">
        <v>75</v>
      </c>
      <c r="D390" s="20">
        <v>39</v>
      </c>
      <c r="E390" s="41">
        <f t="shared" si="134"/>
        <v>2.6881720430107527E-2</v>
      </c>
      <c r="F390" s="41">
        <f t="shared" si="135"/>
        <v>9.4134685010861703E-3</v>
      </c>
      <c r="G390" s="22">
        <f t="shared" si="133"/>
        <v>-0.48</v>
      </c>
      <c r="H390" s="57">
        <f t="shared" si="136"/>
        <v>-1.2903225806451613E-2</v>
      </c>
      <c r="I390" s="12"/>
    </row>
    <row r="391" spans="1:9" s="23" customFormat="1" ht="15" x14ac:dyDescent="0.2">
      <c r="A391" s="81"/>
      <c r="B391" s="56" t="s">
        <v>470</v>
      </c>
      <c r="C391" s="37">
        <v>5</v>
      </c>
      <c r="D391" s="20">
        <v>6</v>
      </c>
      <c r="E391" s="41">
        <f t="shared" si="134"/>
        <v>1.7921146953405018E-3</v>
      </c>
      <c r="F391" s="41">
        <f t="shared" si="135"/>
        <v>1.448225923244026E-3</v>
      </c>
      <c r="G391" s="22">
        <f t="shared" si="133"/>
        <v>0.2</v>
      </c>
      <c r="H391" s="57">
        <f t="shared" si="136"/>
        <v>3.5842293906810036E-4</v>
      </c>
      <c r="I391" s="12"/>
    </row>
    <row r="392" spans="1:9" s="23" customFormat="1" ht="15" x14ac:dyDescent="0.2">
      <c r="A392" s="81"/>
      <c r="B392" s="56" t="s">
        <v>471</v>
      </c>
      <c r="C392" s="37">
        <v>10</v>
      </c>
      <c r="D392" s="20">
        <v>24</v>
      </c>
      <c r="E392" s="41">
        <f t="shared" si="134"/>
        <v>3.5842293906810036E-3</v>
      </c>
      <c r="F392" s="41">
        <f t="shared" si="135"/>
        <v>5.7929036929761039E-3</v>
      </c>
      <c r="G392" s="22">
        <f t="shared" si="133"/>
        <v>1.4</v>
      </c>
      <c r="H392" s="57">
        <f t="shared" si="136"/>
        <v>5.017921146953405E-3</v>
      </c>
      <c r="I392" s="12"/>
    </row>
    <row r="393" spans="1:9" s="23" customFormat="1" ht="15" x14ac:dyDescent="0.2">
      <c r="A393" s="81"/>
      <c r="B393" s="56" t="s">
        <v>246</v>
      </c>
      <c r="C393" s="37">
        <v>0</v>
      </c>
      <c r="D393" s="20">
        <v>0</v>
      </c>
      <c r="E393" s="41" t="str">
        <f t="shared" si="134"/>
        <v/>
      </c>
      <c r="F393" s="41" t="str">
        <f t="shared" si="135"/>
        <v/>
      </c>
      <c r="G393" s="22" t="str">
        <f t="shared" si="133"/>
        <v xml:space="preserve"> </v>
      </c>
      <c r="H393" s="57" t="str">
        <f t="shared" si="136"/>
        <v/>
      </c>
      <c r="I393" s="12"/>
    </row>
    <row r="394" spans="1:9" s="23" customFormat="1" ht="15" x14ac:dyDescent="0.2">
      <c r="A394" s="81"/>
      <c r="B394" s="56" t="s">
        <v>633</v>
      </c>
      <c r="C394" s="37">
        <v>16</v>
      </c>
      <c r="D394" s="20">
        <v>11</v>
      </c>
      <c r="E394" s="41">
        <f t="shared" si="134"/>
        <v>5.7347670250896057E-3</v>
      </c>
      <c r="F394" s="41">
        <f t="shared" si="135"/>
        <v>2.6550808592807145E-3</v>
      </c>
      <c r="G394" s="22">
        <f t="shared" si="133"/>
        <v>-0.3125</v>
      </c>
      <c r="H394" s="57">
        <f t="shared" si="136"/>
        <v>-1.7921146953405018E-3</v>
      </c>
      <c r="I394" s="12"/>
    </row>
    <row r="395" spans="1:9" s="23" customFormat="1" ht="15" x14ac:dyDescent="0.2">
      <c r="A395" s="81"/>
      <c r="B395" s="56" t="s">
        <v>472</v>
      </c>
      <c r="C395" s="37">
        <v>1</v>
      </c>
      <c r="D395" s="20">
        <v>1</v>
      </c>
      <c r="E395" s="41">
        <f t="shared" si="134"/>
        <v>3.5842293906810036E-4</v>
      </c>
      <c r="F395" s="41">
        <f t="shared" si="135"/>
        <v>2.4137098720733769E-4</v>
      </c>
      <c r="G395" s="22">
        <f t="shared" si="133"/>
        <v>0</v>
      </c>
      <c r="H395" s="57">
        <f t="shared" si="136"/>
        <v>0</v>
      </c>
      <c r="I395" s="12"/>
    </row>
    <row r="396" spans="1:9" s="23" customFormat="1" ht="15" x14ac:dyDescent="0.2">
      <c r="A396" s="81"/>
      <c r="B396" s="56" t="s">
        <v>627</v>
      </c>
      <c r="C396" s="37">
        <v>0</v>
      </c>
      <c r="D396" s="20">
        <v>0</v>
      </c>
      <c r="E396" s="41" t="str">
        <f t="shared" ref="E396" si="148">+IF(C396=0,"",C396/C$355)</f>
        <v/>
      </c>
      <c r="F396" s="41" t="str">
        <f t="shared" ref="F396" si="149">+IF(D396=0,"",D396/D$355)</f>
        <v/>
      </c>
      <c r="G396" s="41" t="str">
        <f t="shared" ref="G396" si="150">+IF(AND(C396=0,D396=0)," ",IF(C396=0,1,IF(D396=0,-1,(D396-C396)/C396)))</f>
        <v xml:space="preserve"> </v>
      </c>
      <c r="H396" s="57" t="str">
        <f t="shared" ref="H396" si="151">+IF(OR(AND(E396=""),(G396="")),"",E396*G396)</f>
        <v/>
      </c>
      <c r="I396" s="12"/>
    </row>
    <row r="397" spans="1:9" s="23" customFormat="1" ht="15" x14ac:dyDescent="0.2">
      <c r="A397" s="81"/>
      <c r="B397" s="56" t="s">
        <v>547</v>
      </c>
      <c r="C397" s="37">
        <v>78</v>
      </c>
      <c r="D397" s="20">
        <v>58</v>
      </c>
      <c r="E397" s="41">
        <f t="shared" ref="E397" si="152">+IF(C397=0,"",C397/C$355)</f>
        <v>2.7956989247311829E-2</v>
      </c>
      <c r="F397" s="41">
        <f t="shared" ref="F397" si="153">+IF(D397=0,"",D397/D$355)</f>
        <v>1.3999517258025585E-2</v>
      </c>
      <c r="G397" s="41">
        <f t="shared" si="133"/>
        <v>-0.25641025641025639</v>
      </c>
      <c r="H397" s="57">
        <f t="shared" ref="H397" si="154">+IF(OR(AND(E397=""),(G397="")),"",E397*G397)</f>
        <v>-7.1684587813620072E-3</v>
      </c>
      <c r="I397" s="12"/>
    </row>
    <row r="398" spans="1:9" s="23" customFormat="1" ht="15" x14ac:dyDescent="0.2">
      <c r="A398" s="81"/>
      <c r="B398" s="56" t="s">
        <v>436</v>
      </c>
      <c r="C398" s="37">
        <v>0</v>
      </c>
      <c r="D398" s="20">
        <v>0</v>
      </c>
      <c r="E398" s="41" t="str">
        <f t="shared" ref="E398:E400" si="155">+IF(C398=0,"",C398/C$355)</f>
        <v/>
      </c>
      <c r="F398" s="41" t="str">
        <f t="shared" ref="F398:F400" si="156">+IF(D398=0,"",D398/D$355)</f>
        <v/>
      </c>
      <c r="G398" s="41" t="str">
        <f t="shared" ref="G398:G400" si="157">+IF(AND(C398=0,D398=0)," ",IF(C398=0,1,IF(D398=0,-1,(D398-C398)/C398)))</f>
        <v xml:space="preserve"> </v>
      </c>
      <c r="H398" s="57" t="str">
        <f t="shared" ref="H398:H400" si="158">+IF(OR(AND(E398=""),(G398="")),"",E398*G398)</f>
        <v/>
      </c>
      <c r="I398" s="12"/>
    </row>
    <row r="399" spans="1:9" s="23" customFormat="1" ht="15" x14ac:dyDescent="0.2">
      <c r="A399" s="81"/>
      <c r="B399" s="56" t="s">
        <v>615</v>
      </c>
      <c r="C399" s="37">
        <v>2</v>
      </c>
      <c r="D399" s="20">
        <v>9</v>
      </c>
      <c r="E399" s="41">
        <f t="shared" si="155"/>
        <v>7.1684587813620072E-4</v>
      </c>
      <c r="F399" s="41">
        <f t="shared" si="156"/>
        <v>2.1723388848660392E-3</v>
      </c>
      <c r="G399" s="41">
        <f t="shared" si="157"/>
        <v>3.5</v>
      </c>
      <c r="H399" s="57">
        <f t="shared" si="158"/>
        <v>2.5089605734767025E-3</v>
      </c>
      <c r="I399" s="12"/>
    </row>
    <row r="400" spans="1:9" s="23" customFormat="1" ht="15" x14ac:dyDescent="0.2">
      <c r="A400" s="81"/>
      <c r="B400" s="56" t="s">
        <v>616</v>
      </c>
      <c r="C400" s="37">
        <v>3</v>
      </c>
      <c r="D400" s="20">
        <v>1</v>
      </c>
      <c r="E400" s="41">
        <f t="shared" si="155"/>
        <v>1.0752688172043011E-3</v>
      </c>
      <c r="F400" s="41">
        <f t="shared" si="156"/>
        <v>2.4137098720733769E-4</v>
      </c>
      <c r="G400" s="41">
        <f t="shared" si="157"/>
        <v>-0.66666666666666663</v>
      </c>
      <c r="H400" s="57">
        <f t="shared" si="158"/>
        <v>-7.1684587813620072E-4</v>
      </c>
      <c r="I400" s="12"/>
    </row>
    <row r="401" spans="1:9" s="23" customFormat="1" ht="15" x14ac:dyDescent="0.2">
      <c r="A401" s="81"/>
      <c r="B401" s="56" t="s">
        <v>473</v>
      </c>
      <c r="C401" s="37">
        <v>80</v>
      </c>
      <c r="D401" s="20">
        <v>164</v>
      </c>
      <c r="E401" s="41">
        <f t="shared" si="134"/>
        <v>2.8673835125448029E-2</v>
      </c>
      <c r="F401" s="41">
        <f t="shared" si="135"/>
        <v>3.9584841902003377E-2</v>
      </c>
      <c r="G401" s="41">
        <f t="shared" si="133"/>
        <v>1.05</v>
      </c>
      <c r="H401" s="57">
        <f t="shared" si="136"/>
        <v>3.0107526881720432E-2</v>
      </c>
      <c r="I401" s="12"/>
    </row>
    <row r="402" spans="1:9" s="23" customFormat="1" ht="15" x14ac:dyDescent="0.2">
      <c r="A402" s="81"/>
      <c r="B402" s="56" t="s">
        <v>619</v>
      </c>
      <c r="C402" s="37">
        <v>1</v>
      </c>
      <c r="D402" s="20">
        <v>4</v>
      </c>
      <c r="E402" s="41">
        <f t="shared" ref="E402" si="159">+IF(C402=0,"",C402/C$355)</f>
        <v>3.5842293906810036E-4</v>
      </c>
      <c r="F402" s="41">
        <f t="shared" ref="F402" si="160">+IF(D402=0,"",D402/D$355)</f>
        <v>9.6548394882935075E-4</v>
      </c>
      <c r="G402" s="41">
        <f t="shared" ref="G402" si="161">+IF(AND(C402=0,D402=0)," ",IF(C402=0,1,IF(D402=0,-1,(D402-C402)/C402)))</f>
        <v>3</v>
      </c>
      <c r="H402" s="57">
        <f t="shared" ref="H402" si="162">+IF(OR(AND(E402=""),(G402="")),"",E402*G402)</f>
        <v>1.0752688172043011E-3</v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7"/>
      <c r="D403" s="37">
        <v>1</v>
      </c>
      <c r="E403" s="41" t="str">
        <f t="shared" ref="E403" si="163">+IF(C403=0,"",C403/C$355)</f>
        <v/>
      </c>
      <c r="F403" s="41">
        <f t="shared" ref="F403" si="164">+IF(D403=0,"",D403/D$355)</f>
        <v>2.4137098720733769E-4</v>
      </c>
      <c r="G403" s="41">
        <f t="shared" ref="G403" si="165">+IF(AND(C403=0,D403=0)," ",IF(C403=0,1,IF(D403=0,-1,(D403-C403)/C403)))</f>
        <v>1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7">
        <v>388</v>
      </c>
      <c r="D404" s="20">
        <v>58</v>
      </c>
      <c r="E404" s="41">
        <f t="shared" si="134"/>
        <v>0.13906810035842293</v>
      </c>
      <c r="F404" s="41">
        <f t="shared" si="135"/>
        <v>1.3999517258025585E-2</v>
      </c>
      <c r="G404" s="22">
        <f t="shared" si="133"/>
        <v>-0.85051546391752575</v>
      </c>
      <c r="H404" s="57">
        <f t="shared" si="136"/>
        <v>-0.11827956989247311</v>
      </c>
      <c r="I404" s="12"/>
    </row>
    <row r="405" spans="1:9" s="23" customFormat="1" ht="15" x14ac:dyDescent="0.2">
      <c r="A405" s="81"/>
      <c r="B405" s="56" t="s">
        <v>83</v>
      </c>
      <c r="C405" s="37">
        <v>163</v>
      </c>
      <c r="D405" s="20">
        <v>177</v>
      </c>
      <c r="E405" s="41">
        <f t="shared" si="134"/>
        <v>5.8422939068100359E-2</v>
      </c>
      <c r="F405" s="41">
        <f t="shared" si="135"/>
        <v>4.2722664735698766E-2</v>
      </c>
      <c r="G405" s="22">
        <f t="shared" si="133"/>
        <v>8.5889570552147243E-2</v>
      </c>
      <c r="H405" s="57">
        <f t="shared" si="136"/>
        <v>5.017921146953405E-3</v>
      </c>
      <c r="I405" s="12"/>
    </row>
    <row r="406" spans="1:9" s="23" customFormat="1" ht="15" x14ac:dyDescent="0.2">
      <c r="A406" s="81"/>
      <c r="B406" s="56" t="s">
        <v>88</v>
      </c>
      <c r="C406" s="37">
        <v>164</v>
      </c>
      <c r="D406" s="20">
        <v>40</v>
      </c>
      <c r="E406" s="41">
        <f t="shared" si="134"/>
        <v>5.8781362007168457E-2</v>
      </c>
      <c r="F406" s="41">
        <f t="shared" si="135"/>
        <v>9.6548394882935065E-3</v>
      </c>
      <c r="G406" s="22">
        <f t="shared" si="133"/>
        <v>-0.75609756097560976</v>
      </c>
      <c r="H406" s="57">
        <f t="shared" si="136"/>
        <v>-4.4444444444444446E-2</v>
      </c>
      <c r="I406" s="12"/>
    </row>
    <row r="407" spans="1:9" s="23" customFormat="1" ht="15" x14ac:dyDescent="0.2">
      <c r="A407" s="81"/>
      <c r="B407" s="56" t="s">
        <v>91</v>
      </c>
      <c r="C407" s="37">
        <v>0</v>
      </c>
      <c r="D407" s="20">
        <v>0</v>
      </c>
      <c r="E407" s="41" t="str">
        <f t="shared" si="134"/>
        <v/>
      </c>
      <c r="F407" s="41" t="str">
        <f t="shared" si="135"/>
        <v/>
      </c>
      <c r="G407" s="22" t="str">
        <f t="shared" si="133"/>
        <v xml:space="preserve"> </v>
      </c>
      <c r="H407" s="57" t="str">
        <f t="shared" si="136"/>
        <v/>
      </c>
      <c r="I407" s="12"/>
    </row>
    <row r="408" spans="1:9" s="23" customFormat="1" ht="15" x14ac:dyDescent="0.2">
      <c r="A408" s="81"/>
      <c r="B408" s="56" t="s">
        <v>92</v>
      </c>
      <c r="C408" s="37">
        <v>1</v>
      </c>
      <c r="D408" s="20">
        <v>0</v>
      </c>
      <c r="E408" s="41">
        <f t="shared" si="134"/>
        <v>3.5842293906810036E-4</v>
      </c>
      <c r="F408" s="41" t="str">
        <f t="shared" si="135"/>
        <v/>
      </c>
      <c r="G408" s="22">
        <f t="shared" si="133"/>
        <v>-1</v>
      </c>
      <c r="H408" s="57">
        <f t="shared" si="136"/>
        <v>-3.5842293906810036E-4</v>
      </c>
      <c r="I408" s="12"/>
    </row>
    <row r="409" spans="1:9" s="23" customFormat="1" ht="30" x14ac:dyDescent="0.2">
      <c r="A409" s="81"/>
      <c r="B409" s="56" t="s">
        <v>247</v>
      </c>
      <c r="C409" s="37">
        <v>1</v>
      </c>
      <c r="D409" s="20">
        <v>0</v>
      </c>
      <c r="E409" s="41">
        <f t="shared" si="134"/>
        <v>3.5842293906810036E-4</v>
      </c>
      <c r="F409" s="41" t="str">
        <f t="shared" si="135"/>
        <v/>
      </c>
      <c r="G409" s="22">
        <f t="shared" si="133"/>
        <v>-1</v>
      </c>
      <c r="H409" s="57">
        <f t="shared" si="136"/>
        <v>-3.5842293906810036E-4</v>
      </c>
      <c r="I409" s="12"/>
    </row>
    <row r="410" spans="1:9" s="23" customFormat="1" ht="15" x14ac:dyDescent="0.2">
      <c r="A410" s="81"/>
      <c r="B410" s="56" t="s">
        <v>248</v>
      </c>
      <c r="C410" s="37">
        <v>0</v>
      </c>
      <c r="D410" s="20">
        <v>3</v>
      </c>
      <c r="E410" s="41" t="str">
        <f t="shared" si="134"/>
        <v/>
      </c>
      <c r="F410" s="41">
        <f t="shared" si="135"/>
        <v>7.2411296162201298E-4</v>
      </c>
      <c r="G410" s="22">
        <f t="shared" si="133"/>
        <v>1</v>
      </c>
      <c r="H410" s="57" t="str">
        <f t="shared" si="136"/>
        <v/>
      </c>
      <c r="I410" s="12"/>
    </row>
    <row r="411" spans="1:9" s="23" customFormat="1" ht="15" x14ac:dyDescent="0.2">
      <c r="A411" s="81"/>
      <c r="B411" s="56" t="s">
        <v>569</v>
      </c>
      <c r="C411" s="37">
        <v>3</v>
      </c>
      <c r="D411" s="20">
        <v>0</v>
      </c>
      <c r="E411" s="41">
        <f t="shared" si="134"/>
        <v>1.0752688172043011E-3</v>
      </c>
      <c r="F411" s="41" t="str">
        <f t="shared" si="135"/>
        <v/>
      </c>
      <c r="G411" s="22">
        <f t="shared" si="133"/>
        <v>-1</v>
      </c>
      <c r="H411" s="57">
        <f t="shared" si="136"/>
        <v>-1.0752688172043011E-3</v>
      </c>
      <c r="I411" s="12"/>
    </row>
    <row r="412" spans="1:9" s="23" customFormat="1" ht="15" x14ac:dyDescent="0.2">
      <c r="A412" s="81"/>
      <c r="B412" s="56" t="s">
        <v>570</v>
      </c>
      <c r="C412" s="37">
        <v>3</v>
      </c>
      <c r="D412" s="20">
        <v>7</v>
      </c>
      <c r="E412" s="41">
        <f t="shared" si="134"/>
        <v>1.0752688172043011E-3</v>
      </c>
      <c r="F412" s="41">
        <f t="shared" si="135"/>
        <v>1.6895969104513638E-3</v>
      </c>
      <c r="G412" s="22">
        <f t="shared" si="133"/>
        <v>1.3333333333333333</v>
      </c>
      <c r="H412" s="57">
        <f t="shared" si="136"/>
        <v>1.4336917562724014E-3</v>
      </c>
      <c r="I412" s="12"/>
    </row>
    <row r="413" spans="1:9" s="23" customFormat="1" ht="15" x14ac:dyDescent="0.2">
      <c r="A413" s="81"/>
      <c r="B413" s="56" t="s">
        <v>249</v>
      </c>
      <c r="C413" s="37">
        <v>0</v>
      </c>
      <c r="D413" s="20">
        <v>0</v>
      </c>
      <c r="E413" s="41" t="str">
        <f t="shared" si="134"/>
        <v/>
      </c>
      <c r="F413" s="41" t="str">
        <f t="shared" si="135"/>
        <v/>
      </c>
      <c r="G413" s="22" t="str">
        <f t="shared" si="133"/>
        <v xml:space="preserve"> </v>
      </c>
      <c r="H413" s="57" t="str">
        <f t="shared" si="136"/>
        <v/>
      </c>
      <c r="I413" s="12"/>
    </row>
    <row r="414" spans="1:9" s="23" customFormat="1" ht="30" x14ac:dyDescent="0.2">
      <c r="A414" s="81"/>
      <c r="B414" s="56" t="s">
        <v>634</v>
      </c>
      <c r="C414" s="37">
        <v>0</v>
      </c>
      <c r="D414" s="20">
        <v>0</v>
      </c>
      <c r="E414" s="41" t="str">
        <f t="shared" ref="E414" si="167">+IF(C414=0,"",C414/C$355)</f>
        <v/>
      </c>
      <c r="F414" s="41" t="str">
        <f t="shared" ref="F414" si="168">+IF(D414=0,"",D414/D$355)</f>
        <v/>
      </c>
      <c r="G414" s="41" t="str">
        <f t="shared" ref="G414" si="169">+IF(AND(C414=0,D414=0)," ",IF(C414=0,1,IF(D414=0,-1,(D414-C414)/C414)))</f>
        <v xml:space="preserve"> </v>
      </c>
      <c r="H414" s="57" t="str">
        <f t="shared" ref="H414" si="170">+IF(OR(AND(E414=""),(G414="")),"",E414*G414)</f>
        <v/>
      </c>
      <c r="I414" s="12"/>
    </row>
    <row r="415" spans="1:9" s="23" customFormat="1" ht="30" x14ac:dyDescent="0.2">
      <c r="A415" s="81"/>
      <c r="B415" s="56" t="s">
        <v>474</v>
      </c>
      <c r="C415" s="37">
        <v>19</v>
      </c>
      <c r="D415" s="20">
        <v>0</v>
      </c>
      <c r="E415" s="41">
        <f t="shared" si="134"/>
        <v>6.8100358422939072E-3</v>
      </c>
      <c r="F415" s="41" t="str">
        <f t="shared" si="135"/>
        <v/>
      </c>
      <c r="G415" s="22">
        <f t="shared" si="133"/>
        <v>-1</v>
      </c>
      <c r="H415" s="57">
        <f t="shared" si="136"/>
        <v>-6.8100358422939072E-3</v>
      </c>
      <c r="I415" s="12"/>
    </row>
    <row r="416" spans="1:9" s="23" customFormat="1" ht="15" x14ac:dyDescent="0.2">
      <c r="A416" s="81"/>
      <c r="B416" s="56" t="s">
        <v>90</v>
      </c>
      <c r="C416" s="37">
        <v>11</v>
      </c>
      <c r="D416" s="20">
        <v>24</v>
      </c>
      <c r="E416" s="41">
        <f t="shared" si="134"/>
        <v>3.9426523297491044E-3</v>
      </c>
      <c r="F416" s="41">
        <f t="shared" si="135"/>
        <v>5.7929036929761039E-3</v>
      </c>
      <c r="G416" s="22">
        <f t="shared" si="133"/>
        <v>1.1818181818181819</v>
      </c>
      <c r="H416" s="57">
        <f t="shared" si="136"/>
        <v>4.6594982078853051E-3</v>
      </c>
      <c r="I416" s="12"/>
    </row>
    <row r="417" spans="1:9" s="23" customFormat="1" ht="15" x14ac:dyDescent="0.2">
      <c r="A417" s="81"/>
      <c r="B417" s="56" t="s">
        <v>250</v>
      </c>
      <c r="C417" s="37">
        <v>13</v>
      </c>
      <c r="D417" s="20">
        <v>85</v>
      </c>
      <c r="E417" s="41">
        <f t="shared" si="134"/>
        <v>4.6594982078853051E-3</v>
      </c>
      <c r="F417" s="41">
        <f t="shared" si="135"/>
        <v>2.0516533912623702E-2</v>
      </c>
      <c r="G417" s="22">
        <f t="shared" si="133"/>
        <v>5.5384615384615383</v>
      </c>
      <c r="H417" s="57">
        <f t="shared" si="136"/>
        <v>2.5806451612903229E-2</v>
      </c>
      <c r="I417" s="12"/>
    </row>
    <row r="418" spans="1:9" s="23" customFormat="1" ht="15" x14ac:dyDescent="0.2">
      <c r="A418" s="81"/>
      <c r="B418" s="56" t="s">
        <v>571</v>
      </c>
      <c r="C418" s="37">
        <v>1</v>
      </c>
      <c r="D418" s="20">
        <v>3</v>
      </c>
      <c r="E418" s="41">
        <f t="shared" si="134"/>
        <v>3.5842293906810036E-4</v>
      </c>
      <c r="F418" s="41">
        <f t="shared" si="135"/>
        <v>7.2411296162201298E-4</v>
      </c>
      <c r="G418" s="22">
        <f t="shared" si="133"/>
        <v>2</v>
      </c>
      <c r="H418" s="57">
        <f t="shared" si="136"/>
        <v>7.1684587813620072E-4</v>
      </c>
      <c r="I418" s="12"/>
    </row>
    <row r="419" spans="1:9" s="23" customFormat="1" ht="15" x14ac:dyDescent="0.2">
      <c r="A419" s="81"/>
      <c r="B419" s="56" t="s">
        <v>84</v>
      </c>
      <c r="C419" s="37">
        <v>7</v>
      </c>
      <c r="D419" s="20">
        <v>0</v>
      </c>
      <c r="E419" s="41">
        <f t="shared" si="134"/>
        <v>2.5089605734767025E-3</v>
      </c>
      <c r="F419" s="41" t="str">
        <f t="shared" si="135"/>
        <v/>
      </c>
      <c r="G419" s="22">
        <f t="shared" si="133"/>
        <v>-1</v>
      </c>
      <c r="H419" s="57">
        <f t="shared" si="136"/>
        <v>-2.5089605734767025E-3</v>
      </c>
      <c r="I419" s="12"/>
    </row>
    <row r="420" spans="1:9" s="23" customFormat="1" ht="15" x14ac:dyDescent="0.2">
      <c r="A420" s="81"/>
      <c r="B420" s="56" t="s">
        <v>519</v>
      </c>
      <c r="C420" s="37">
        <v>0</v>
      </c>
      <c r="D420" s="20">
        <v>2</v>
      </c>
      <c r="E420" s="41" t="str">
        <f t="shared" si="134"/>
        <v/>
      </c>
      <c r="F420" s="41">
        <f t="shared" si="135"/>
        <v>4.8274197441467538E-4</v>
      </c>
      <c r="G420" s="22">
        <f t="shared" si="133"/>
        <v>1</v>
      </c>
      <c r="H420" s="57" t="str">
        <f t="shared" si="136"/>
        <v/>
      </c>
      <c r="I420" s="12"/>
    </row>
    <row r="421" spans="1:9" s="23" customFormat="1" ht="15" x14ac:dyDescent="0.2">
      <c r="A421" s="81"/>
      <c r="B421" s="56" t="s">
        <v>251</v>
      </c>
      <c r="C421" s="37">
        <v>0</v>
      </c>
      <c r="D421" s="20">
        <v>0</v>
      </c>
      <c r="E421" s="41" t="str">
        <f t="shared" si="134"/>
        <v/>
      </c>
      <c r="F421" s="41" t="str">
        <f t="shared" si="135"/>
        <v/>
      </c>
      <c r="G421" s="22" t="str">
        <f t="shared" si="133"/>
        <v xml:space="preserve"> </v>
      </c>
      <c r="H421" s="57" t="str">
        <f t="shared" si="136"/>
        <v/>
      </c>
      <c r="I421" s="12"/>
    </row>
    <row r="422" spans="1:9" s="23" customFormat="1" ht="15" x14ac:dyDescent="0.2">
      <c r="A422" s="81"/>
      <c r="B422" s="56" t="s">
        <v>252</v>
      </c>
      <c r="C422" s="37">
        <v>1</v>
      </c>
      <c r="D422" s="20">
        <v>0</v>
      </c>
      <c r="E422" s="41">
        <f t="shared" si="134"/>
        <v>3.5842293906810036E-4</v>
      </c>
      <c r="F422" s="41" t="str">
        <f t="shared" si="135"/>
        <v/>
      </c>
      <c r="G422" s="22">
        <f t="shared" si="133"/>
        <v>-1</v>
      </c>
      <c r="H422" s="57">
        <f t="shared" si="136"/>
        <v>-3.5842293906810036E-4</v>
      </c>
      <c r="I422" s="12"/>
    </row>
    <row r="423" spans="1:9" s="23" customFormat="1" ht="15" x14ac:dyDescent="0.2">
      <c r="A423" s="81"/>
      <c r="B423" s="56" t="s">
        <v>572</v>
      </c>
      <c r="C423" s="37">
        <v>0</v>
      </c>
      <c r="D423" s="20">
        <v>4</v>
      </c>
      <c r="E423" s="41" t="str">
        <f t="shared" si="134"/>
        <v/>
      </c>
      <c r="F423" s="41">
        <f t="shared" si="135"/>
        <v>9.6548394882935075E-4</v>
      </c>
      <c r="G423" s="22">
        <f t="shared" si="133"/>
        <v>1</v>
      </c>
      <c r="H423" s="57" t="str">
        <f t="shared" si="136"/>
        <v/>
      </c>
      <c r="I423" s="12"/>
    </row>
    <row r="424" spans="1:9" s="23" customFormat="1" ht="15" x14ac:dyDescent="0.2">
      <c r="A424" s="81"/>
      <c r="B424" s="56" t="s">
        <v>656</v>
      </c>
      <c r="C424" s="37">
        <v>1</v>
      </c>
      <c r="D424" s="20">
        <v>2</v>
      </c>
      <c r="E424" s="41">
        <f t="shared" si="134"/>
        <v>3.5842293906810036E-4</v>
      </c>
      <c r="F424" s="41">
        <f t="shared" si="135"/>
        <v>4.8274197441467538E-4</v>
      </c>
      <c r="G424" s="22">
        <f t="shared" si="133"/>
        <v>1</v>
      </c>
      <c r="H424" s="57">
        <f t="shared" si="136"/>
        <v>3.5842293906810036E-4</v>
      </c>
      <c r="I424" s="12"/>
    </row>
    <row r="425" spans="1:9" s="23" customFormat="1" ht="15" x14ac:dyDescent="0.2">
      <c r="A425" s="81"/>
      <c r="B425" s="56" t="s">
        <v>253</v>
      </c>
      <c r="C425" s="37">
        <v>0</v>
      </c>
      <c r="D425" s="20">
        <v>0</v>
      </c>
      <c r="E425" s="41" t="str">
        <f t="shared" si="134"/>
        <v/>
      </c>
      <c r="F425" s="41" t="str">
        <f t="shared" si="135"/>
        <v/>
      </c>
      <c r="G425" s="22" t="str">
        <f t="shared" si="133"/>
        <v xml:space="preserve"> </v>
      </c>
      <c r="H425" s="57" t="str">
        <f t="shared" si="136"/>
        <v/>
      </c>
      <c r="I425" s="12"/>
    </row>
    <row r="426" spans="1:9" s="23" customFormat="1" ht="15" x14ac:dyDescent="0.2">
      <c r="A426" s="81"/>
      <c r="B426" s="56" t="s">
        <v>87</v>
      </c>
      <c r="C426" s="37">
        <v>2</v>
      </c>
      <c r="D426" s="20">
        <v>2</v>
      </c>
      <c r="E426" s="41">
        <f t="shared" si="134"/>
        <v>7.1684587813620072E-4</v>
      </c>
      <c r="F426" s="41">
        <f t="shared" si="135"/>
        <v>4.8274197441467538E-4</v>
      </c>
      <c r="G426" s="22">
        <f t="shared" si="133"/>
        <v>0</v>
      </c>
      <c r="H426" s="57">
        <f t="shared" si="136"/>
        <v>0</v>
      </c>
      <c r="I426" s="12"/>
    </row>
    <row r="427" spans="1:9" s="23" customFormat="1" ht="15" x14ac:dyDescent="0.2">
      <c r="A427" s="81"/>
      <c r="B427" s="56" t="s">
        <v>86</v>
      </c>
      <c r="C427" s="37">
        <v>74</v>
      </c>
      <c r="D427" s="20">
        <v>74</v>
      </c>
      <c r="E427" s="41">
        <f t="shared" si="134"/>
        <v>2.6523297491039426E-2</v>
      </c>
      <c r="F427" s="41">
        <f t="shared" si="135"/>
        <v>1.7861453053342989E-2</v>
      </c>
      <c r="G427" s="22">
        <f t="shared" si="133"/>
        <v>0</v>
      </c>
      <c r="H427" s="57">
        <f t="shared" si="136"/>
        <v>0</v>
      </c>
      <c r="I427" s="12"/>
    </row>
    <row r="428" spans="1:9" s="23" customFormat="1" ht="30" x14ac:dyDescent="0.2">
      <c r="A428" s="81"/>
      <c r="B428" s="56" t="s">
        <v>475</v>
      </c>
      <c r="C428" s="37">
        <v>0</v>
      </c>
      <c r="D428" s="20">
        <v>0</v>
      </c>
      <c r="E428" s="41" t="str">
        <f t="shared" si="134"/>
        <v/>
      </c>
      <c r="F428" s="41" t="str">
        <f t="shared" si="135"/>
        <v/>
      </c>
      <c r="G428" s="22" t="str">
        <f t="shared" si="133"/>
        <v xml:space="preserve"> </v>
      </c>
      <c r="H428" s="57" t="str">
        <f t="shared" si="136"/>
        <v/>
      </c>
      <c r="I428" s="12"/>
    </row>
    <row r="429" spans="1:9" s="23" customFormat="1" ht="15" x14ac:dyDescent="0.2">
      <c r="A429" s="81"/>
      <c r="B429" s="56" t="s">
        <v>254</v>
      </c>
      <c r="C429" s="37">
        <v>2</v>
      </c>
      <c r="D429" s="20">
        <v>6</v>
      </c>
      <c r="E429" s="41">
        <f t="shared" si="134"/>
        <v>7.1684587813620072E-4</v>
      </c>
      <c r="F429" s="41">
        <f t="shared" si="135"/>
        <v>1.448225923244026E-3</v>
      </c>
      <c r="G429" s="22">
        <f t="shared" si="133"/>
        <v>2</v>
      </c>
      <c r="H429" s="57">
        <f t="shared" si="136"/>
        <v>1.4336917562724014E-3</v>
      </c>
      <c r="I429" s="12"/>
    </row>
    <row r="430" spans="1:9" s="23" customFormat="1" ht="15" x14ac:dyDescent="0.2">
      <c r="A430" s="81"/>
      <c r="B430" s="56" t="s">
        <v>255</v>
      </c>
      <c r="C430" s="37">
        <v>5</v>
      </c>
      <c r="D430" s="20">
        <v>5</v>
      </c>
      <c r="E430" s="41">
        <f t="shared" si="134"/>
        <v>1.7921146953405018E-3</v>
      </c>
      <c r="F430" s="41">
        <f t="shared" si="135"/>
        <v>1.2068549360366883E-3</v>
      </c>
      <c r="G430" s="22">
        <f t="shared" ref="G430:G498" si="171">+IF(AND(C430=0,D430=0)," ",IF(C430=0,1,IF(D430=0,-1,(D430-C430)/C430)))</f>
        <v>0</v>
      </c>
      <c r="H430" s="57">
        <f t="shared" si="136"/>
        <v>0</v>
      </c>
      <c r="I430" s="12"/>
    </row>
    <row r="431" spans="1:9" s="23" customFormat="1" ht="15" x14ac:dyDescent="0.2">
      <c r="A431" s="81"/>
      <c r="B431" s="56" t="s">
        <v>476</v>
      </c>
      <c r="C431" s="37">
        <v>47</v>
      </c>
      <c r="D431" s="20">
        <v>39</v>
      </c>
      <c r="E431" s="41">
        <f t="shared" si="134"/>
        <v>1.6845878136200716E-2</v>
      </c>
      <c r="F431" s="41">
        <f t="shared" si="135"/>
        <v>9.4134685010861703E-3</v>
      </c>
      <c r="G431" s="22">
        <f t="shared" si="171"/>
        <v>-0.1702127659574468</v>
      </c>
      <c r="H431" s="57">
        <f t="shared" si="136"/>
        <v>-2.8673835125448024E-3</v>
      </c>
      <c r="I431" s="12"/>
    </row>
    <row r="432" spans="1:9" s="23" customFormat="1" ht="15" x14ac:dyDescent="0.2">
      <c r="A432" s="81"/>
      <c r="B432" s="56" t="s">
        <v>85</v>
      </c>
      <c r="C432" s="37">
        <v>1</v>
      </c>
      <c r="D432" s="20">
        <v>0</v>
      </c>
      <c r="E432" s="41">
        <f t="shared" ref="E432:E500" si="172">+IF(C432=0,"",C432/C$355)</f>
        <v>3.5842293906810036E-4</v>
      </c>
      <c r="F432" s="41" t="str">
        <f t="shared" ref="F432:F500" si="173">+IF(D432=0,"",D432/D$355)</f>
        <v/>
      </c>
      <c r="G432" s="22">
        <f t="shared" si="171"/>
        <v>-1</v>
      </c>
      <c r="H432" s="57">
        <f t="shared" ref="H432:H500" si="174">+IF(OR(AND(E432=""),(G432="")),"",E432*G432)</f>
        <v>-3.5842293906810036E-4</v>
      </c>
      <c r="I432" s="12"/>
    </row>
    <row r="433" spans="1:9" s="23" customFormat="1" ht="15" x14ac:dyDescent="0.2">
      <c r="A433" s="81"/>
      <c r="B433" s="56" t="s">
        <v>573</v>
      </c>
      <c r="C433" s="37">
        <v>1</v>
      </c>
      <c r="D433" s="20">
        <v>0</v>
      </c>
      <c r="E433" s="41">
        <f t="shared" si="172"/>
        <v>3.5842293906810036E-4</v>
      </c>
      <c r="F433" s="41" t="str">
        <f t="shared" si="173"/>
        <v/>
      </c>
      <c r="G433" s="22">
        <f t="shared" si="171"/>
        <v>-1</v>
      </c>
      <c r="H433" s="57">
        <f t="shared" si="174"/>
        <v>-3.5842293906810036E-4</v>
      </c>
      <c r="I433" s="12"/>
    </row>
    <row r="434" spans="1:9" s="23" customFormat="1" ht="15" x14ac:dyDescent="0.2">
      <c r="A434" s="81"/>
      <c r="B434" s="56" t="s">
        <v>256</v>
      </c>
      <c r="C434" s="37">
        <v>0</v>
      </c>
      <c r="D434" s="20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7">
        <v>18</v>
      </c>
      <c r="D435" s="20">
        <v>31</v>
      </c>
      <c r="E435" s="41">
        <f t="shared" si="172"/>
        <v>6.4516129032258064E-3</v>
      </c>
      <c r="F435" s="41">
        <f t="shared" si="173"/>
        <v>7.4825006034274682E-3</v>
      </c>
      <c r="G435" s="22">
        <f t="shared" si="171"/>
        <v>0.72222222222222221</v>
      </c>
      <c r="H435" s="57">
        <f t="shared" si="174"/>
        <v>4.6594982078853042E-3</v>
      </c>
      <c r="I435" s="12"/>
    </row>
    <row r="436" spans="1:9" s="23" customFormat="1" ht="15" x14ac:dyDescent="0.2">
      <c r="A436" s="81"/>
      <c r="B436" s="56" t="s">
        <v>521</v>
      </c>
      <c r="C436" s="37">
        <v>0</v>
      </c>
      <c r="D436" s="20">
        <v>8</v>
      </c>
      <c r="E436" s="41" t="str">
        <f t="shared" si="172"/>
        <v/>
      </c>
      <c r="F436" s="41">
        <f t="shared" si="173"/>
        <v>1.9309678976587015E-3</v>
      </c>
      <c r="G436" s="22">
        <f t="shared" si="171"/>
        <v>1</v>
      </c>
      <c r="H436" s="57" t="str">
        <f t="shared" si="174"/>
        <v/>
      </c>
      <c r="I436" s="12"/>
    </row>
    <row r="437" spans="1:9" s="23" customFormat="1" ht="15" x14ac:dyDescent="0.2">
      <c r="A437" s="81"/>
      <c r="B437" s="56" t="s">
        <v>522</v>
      </c>
      <c r="C437" s="37">
        <v>2</v>
      </c>
      <c r="D437" s="20">
        <v>2</v>
      </c>
      <c r="E437" s="41">
        <f t="shared" si="172"/>
        <v>7.1684587813620072E-4</v>
      </c>
      <c r="F437" s="41">
        <f t="shared" si="173"/>
        <v>4.8274197441467538E-4</v>
      </c>
      <c r="G437" s="22">
        <f t="shared" si="171"/>
        <v>0</v>
      </c>
      <c r="H437" s="57">
        <f t="shared" si="174"/>
        <v>0</v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7"/>
      <c r="D438" s="37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7"/>
      <c r="D439" s="37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7">
        <v>6</v>
      </c>
      <c r="D440" s="20">
        <v>1</v>
      </c>
      <c r="E440" s="41">
        <f t="shared" si="172"/>
        <v>2.1505376344086021E-3</v>
      </c>
      <c r="F440" s="41">
        <f t="shared" si="173"/>
        <v>2.4137098720733769E-4</v>
      </c>
      <c r="G440" s="22">
        <f t="shared" si="171"/>
        <v>-0.83333333333333337</v>
      </c>
      <c r="H440" s="57">
        <f t="shared" si="174"/>
        <v>-1.7921146953405018E-3</v>
      </c>
      <c r="I440" s="12"/>
    </row>
    <row r="441" spans="1:9" s="23" customFormat="1" ht="30" x14ac:dyDescent="0.2">
      <c r="A441" s="81"/>
      <c r="B441" s="56" t="s">
        <v>258</v>
      </c>
      <c r="C441" s="37">
        <v>3</v>
      </c>
      <c r="D441" s="20">
        <v>3</v>
      </c>
      <c r="E441" s="41">
        <f t="shared" si="172"/>
        <v>1.0752688172043011E-3</v>
      </c>
      <c r="F441" s="41">
        <f t="shared" si="173"/>
        <v>7.2411296162201298E-4</v>
      </c>
      <c r="G441" s="22">
        <f t="shared" si="171"/>
        <v>0</v>
      </c>
      <c r="H441" s="57">
        <f t="shared" si="174"/>
        <v>0</v>
      </c>
      <c r="I441" s="12"/>
    </row>
    <row r="442" spans="1:9" s="23" customFormat="1" ht="15" x14ac:dyDescent="0.2">
      <c r="A442" s="81"/>
      <c r="B442" s="56" t="s">
        <v>540</v>
      </c>
      <c r="C442" s="37">
        <v>69</v>
      </c>
      <c r="D442" s="20">
        <v>98</v>
      </c>
      <c r="E442" s="41">
        <f t="shared" si="172"/>
        <v>2.4731182795698924E-2</v>
      </c>
      <c r="F442" s="41">
        <f t="shared" si="173"/>
        <v>2.3654356746319091E-2</v>
      </c>
      <c r="G442" s="22">
        <f t="shared" si="171"/>
        <v>0.42028985507246375</v>
      </c>
      <c r="H442" s="57">
        <f t="shared" si="174"/>
        <v>1.039426523297491E-2</v>
      </c>
      <c r="I442" s="12"/>
    </row>
    <row r="443" spans="1:9" s="23" customFormat="1" ht="30" x14ac:dyDescent="0.2">
      <c r="A443" s="81"/>
      <c r="B443" s="56" t="s">
        <v>259</v>
      </c>
      <c r="C443" s="37">
        <v>0</v>
      </c>
      <c r="D443" s="20">
        <v>0</v>
      </c>
      <c r="E443" s="41" t="str">
        <f t="shared" si="172"/>
        <v/>
      </c>
      <c r="F443" s="41" t="str">
        <f t="shared" si="173"/>
        <v/>
      </c>
      <c r="G443" s="22" t="str">
        <f t="shared" si="171"/>
        <v xml:space="preserve"> </v>
      </c>
      <c r="H443" s="57" t="str">
        <f t="shared" si="174"/>
        <v/>
      </c>
      <c r="I443" s="12"/>
    </row>
    <row r="444" spans="1:9" s="23" customFormat="1" ht="30" x14ac:dyDescent="0.2">
      <c r="A444" s="81"/>
      <c r="B444" s="56" t="s">
        <v>477</v>
      </c>
      <c r="C444" s="37">
        <v>0</v>
      </c>
      <c r="D444" s="20">
        <v>0</v>
      </c>
      <c r="E444" s="41" t="str">
        <f t="shared" si="172"/>
        <v/>
      </c>
      <c r="F444" s="41" t="str">
        <f t="shared" si="173"/>
        <v/>
      </c>
      <c r="G444" s="22" t="str">
        <f t="shared" si="171"/>
        <v xml:space="preserve"> </v>
      </c>
      <c r="H444" s="57" t="str">
        <f t="shared" si="174"/>
        <v/>
      </c>
      <c r="I444" s="12"/>
    </row>
    <row r="445" spans="1:9" s="23" customFormat="1" ht="15" x14ac:dyDescent="0.2">
      <c r="A445" s="81"/>
      <c r="B445" s="56" t="s">
        <v>525</v>
      </c>
      <c r="C445" s="37">
        <v>2</v>
      </c>
      <c r="D445" s="20">
        <v>0</v>
      </c>
      <c r="E445" s="41">
        <f t="shared" si="172"/>
        <v>7.1684587813620072E-4</v>
      </c>
      <c r="F445" s="41" t="str">
        <f t="shared" si="173"/>
        <v/>
      </c>
      <c r="G445" s="22">
        <f t="shared" si="171"/>
        <v>-1</v>
      </c>
      <c r="H445" s="57">
        <f t="shared" si="174"/>
        <v>-7.1684587813620072E-4</v>
      </c>
      <c r="I445" s="12"/>
    </row>
    <row r="446" spans="1:9" s="23" customFormat="1" ht="15" x14ac:dyDescent="0.2">
      <c r="A446" s="81"/>
      <c r="B446" s="56" t="s">
        <v>628</v>
      </c>
      <c r="C446" s="37">
        <v>1</v>
      </c>
      <c r="D446" s="20">
        <v>0</v>
      </c>
      <c r="E446" s="41">
        <f t="shared" ref="E446:E448" si="179">+IF(C446=0,"",C446/C$355)</f>
        <v>3.5842293906810036E-4</v>
      </c>
      <c r="F446" s="41" t="str">
        <f t="shared" ref="F446:F448" si="180">+IF(D446=0,"",D446/D$355)</f>
        <v/>
      </c>
      <c r="G446" s="41">
        <f t="shared" ref="G446:G448" si="181">+IF(AND(C446=0,D446=0)," ",IF(C446=0,1,IF(D446=0,-1,(D446-C446)/C446)))</f>
        <v>-1</v>
      </c>
      <c r="H446" s="57">
        <f t="shared" ref="H446:H448" si="182">+IF(OR(AND(E446=""),(G446="")),"",E446*G446)</f>
        <v>-3.5842293906810036E-4</v>
      </c>
      <c r="I446" s="12"/>
    </row>
    <row r="447" spans="1:9" s="23" customFormat="1" ht="15" x14ac:dyDescent="0.2">
      <c r="A447" s="81"/>
      <c r="B447" s="56" t="s">
        <v>622</v>
      </c>
      <c r="C447" s="37">
        <v>0</v>
      </c>
      <c r="D447" s="20">
        <v>0</v>
      </c>
      <c r="E447" s="41" t="str">
        <f t="shared" si="179"/>
        <v/>
      </c>
      <c r="F447" s="41" t="str">
        <f t="shared" si="180"/>
        <v/>
      </c>
      <c r="G447" s="41" t="str">
        <f t="shared" si="181"/>
        <v xml:space="preserve"> </v>
      </c>
      <c r="H447" s="57" t="str">
        <f t="shared" si="182"/>
        <v/>
      </c>
      <c r="I447" s="12"/>
    </row>
    <row r="448" spans="1:9" s="23" customFormat="1" ht="15" x14ac:dyDescent="0.2">
      <c r="A448" s="81"/>
      <c r="B448" s="56" t="s">
        <v>623</v>
      </c>
      <c r="C448" s="37">
        <v>0</v>
      </c>
      <c r="D448" s="20">
        <v>0</v>
      </c>
      <c r="E448" s="41" t="str">
        <f t="shared" si="179"/>
        <v/>
      </c>
      <c r="F448" s="41" t="str">
        <f t="shared" si="180"/>
        <v/>
      </c>
      <c r="G448" s="41" t="str">
        <f t="shared" si="181"/>
        <v xml:space="preserve"> </v>
      </c>
      <c r="H448" s="57" t="str">
        <f t="shared" si="182"/>
        <v/>
      </c>
      <c r="I448" s="12"/>
    </row>
    <row r="449" spans="1:9" s="23" customFormat="1" ht="15" x14ac:dyDescent="0.2">
      <c r="A449" s="81"/>
      <c r="B449" s="56" t="s">
        <v>260</v>
      </c>
      <c r="C449" s="37">
        <v>1</v>
      </c>
      <c r="D449" s="20">
        <v>0</v>
      </c>
      <c r="E449" s="41">
        <f t="shared" si="172"/>
        <v>3.5842293906810036E-4</v>
      </c>
      <c r="F449" s="41" t="str">
        <f t="shared" si="173"/>
        <v/>
      </c>
      <c r="G449" s="22">
        <f t="shared" si="171"/>
        <v>-1</v>
      </c>
      <c r="H449" s="57">
        <f t="shared" si="174"/>
        <v>-3.5842293906810036E-4</v>
      </c>
      <c r="I449" s="12"/>
    </row>
    <row r="450" spans="1:9" s="23" customFormat="1" ht="15" x14ac:dyDescent="0.2">
      <c r="A450" s="81"/>
      <c r="B450" s="56" t="s">
        <v>261</v>
      </c>
      <c r="C450" s="37">
        <v>0</v>
      </c>
      <c r="D450" s="20">
        <v>3</v>
      </c>
      <c r="E450" s="41" t="str">
        <f t="shared" si="172"/>
        <v/>
      </c>
      <c r="F450" s="41">
        <f t="shared" si="173"/>
        <v>7.2411296162201298E-4</v>
      </c>
      <c r="G450" s="22">
        <f t="shared" si="171"/>
        <v>1</v>
      </c>
      <c r="H450" s="57" t="str">
        <f t="shared" si="174"/>
        <v/>
      </c>
      <c r="I450" s="12"/>
    </row>
    <row r="451" spans="1:9" s="23" customFormat="1" ht="15" x14ac:dyDescent="0.2">
      <c r="A451" s="81"/>
      <c r="B451" s="56" t="s">
        <v>262</v>
      </c>
      <c r="C451" s="37">
        <v>25</v>
      </c>
      <c r="D451" s="20">
        <v>12</v>
      </c>
      <c r="E451" s="41">
        <f t="shared" si="172"/>
        <v>8.9605734767025085E-3</v>
      </c>
      <c r="F451" s="41">
        <f t="shared" si="173"/>
        <v>2.8964518464880519E-3</v>
      </c>
      <c r="G451" s="22">
        <f t="shared" si="171"/>
        <v>-0.52</v>
      </c>
      <c r="H451" s="57">
        <f t="shared" si="174"/>
        <v>-4.6594982078853042E-3</v>
      </c>
      <c r="I451" s="12"/>
    </row>
    <row r="452" spans="1:9" s="23" customFormat="1" ht="15" x14ac:dyDescent="0.2">
      <c r="A452" s="81"/>
      <c r="B452" s="56" t="s">
        <v>94</v>
      </c>
      <c r="C452" s="37">
        <v>8</v>
      </c>
      <c r="D452" s="20">
        <v>10</v>
      </c>
      <c r="E452" s="41">
        <f t="shared" si="172"/>
        <v>2.8673835125448029E-3</v>
      </c>
      <c r="F452" s="41">
        <f t="shared" si="173"/>
        <v>2.4137098720733766E-3</v>
      </c>
      <c r="G452" s="22">
        <f t="shared" si="171"/>
        <v>0.25</v>
      </c>
      <c r="H452" s="57">
        <f t="shared" si="174"/>
        <v>7.1684587813620072E-4</v>
      </c>
      <c r="I452" s="12"/>
    </row>
    <row r="453" spans="1:9" s="23" customFormat="1" ht="15" x14ac:dyDescent="0.2">
      <c r="A453" s="81"/>
      <c r="B453" s="56" t="s">
        <v>95</v>
      </c>
      <c r="C453" s="37">
        <v>2</v>
      </c>
      <c r="D453" s="20">
        <v>78</v>
      </c>
      <c r="E453" s="41">
        <f t="shared" si="172"/>
        <v>7.1684587813620072E-4</v>
      </c>
      <c r="F453" s="41">
        <f t="shared" si="173"/>
        <v>1.8826937002172341E-2</v>
      </c>
      <c r="G453" s="22">
        <f t="shared" si="171"/>
        <v>38</v>
      </c>
      <c r="H453" s="57">
        <f t="shared" si="174"/>
        <v>2.7240143369175629E-2</v>
      </c>
      <c r="I453" s="12"/>
    </row>
    <row r="454" spans="1:9" s="23" customFormat="1" ht="15" x14ac:dyDescent="0.2">
      <c r="A454" s="81"/>
      <c r="B454" s="56" t="s">
        <v>96</v>
      </c>
      <c r="C454" s="37">
        <v>17</v>
      </c>
      <c r="D454" s="20">
        <v>157</v>
      </c>
      <c r="E454" s="41">
        <f t="shared" si="172"/>
        <v>6.0931899641577065E-3</v>
      </c>
      <c r="F454" s="41">
        <f t="shared" si="173"/>
        <v>3.7895244991552016E-2</v>
      </c>
      <c r="G454" s="22">
        <f t="shared" si="171"/>
        <v>8.235294117647058</v>
      </c>
      <c r="H454" s="57">
        <f t="shared" si="174"/>
        <v>5.0179211469534052E-2</v>
      </c>
      <c r="I454" s="12"/>
    </row>
    <row r="455" spans="1:9" s="23" customFormat="1" ht="15" x14ac:dyDescent="0.2">
      <c r="A455" s="81"/>
      <c r="B455" s="56" t="s">
        <v>263</v>
      </c>
      <c r="C455" s="37">
        <v>0</v>
      </c>
      <c r="D455" s="20">
        <v>0</v>
      </c>
      <c r="E455" s="41" t="str">
        <f t="shared" si="172"/>
        <v/>
      </c>
      <c r="F455" s="41" t="str">
        <f t="shared" si="173"/>
        <v/>
      </c>
      <c r="G455" s="22" t="str">
        <f t="shared" si="171"/>
        <v xml:space="preserve"> </v>
      </c>
      <c r="H455" s="57" t="str">
        <f t="shared" si="174"/>
        <v/>
      </c>
      <c r="I455" s="12"/>
    </row>
    <row r="456" spans="1:9" s="23" customFormat="1" ht="15" x14ac:dyDescent="0.2">
      <c r="A456" s="81"/>
      <c r="B456" s="56" t="s">
        <v>526</v>
      </c>
      <c r="C456" s="37">
        <v>0</v>
      </c>
      <c r="D456" s="20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7">
        <v>0</v>
      </c>
      <c r="D457" s="20">
        <v>0</v>
      </c>
      <c r="E457" s="41" t="str">
        <f t="shared" si="172"/>
        <v/>
      </c>
      <c r="F457" s="41" t="str">
        <f t="shared" si="173"/>
        <v/>
      </c>
      <c r="G457" s="22" t="str">
        <f t="shared" si="171"/>
        <v xml:space="preserve"> </v>
      </c>
      <c r="H457" s="57" t="str">
        <f t="shared" si="174"/>
        <v/>
      </c>
      <c r="I457" s="12"/>
    </row>
    <row r="458" spans="1:9" s="23" customFormat="1" ht="15" x14ac:dyDescent="0.2">
      <c r="A458" s="81"/>
      <c r="B458" s="56" t="s">
        <v>93</v>
      </c>
      <c r="C458" s="37">
        <v>0</v>
      </c>
      <c r="D458" s="20">
        <v>0</v>
      </c>
      <c r="E458" s="41" t="str">
        <f t="shared" si="172"/>
        <v/>
      </c>
      <c r="F458" s="41" t="str">
        <f t="shared" si="173"/>
        <v/>
      </c>
      <c r="G458" s="22" t="str">
        <f t="shared" si="171"/>
        <v xml:space="preserve"> </v>
      </c>
      <c r="H458" s="57" t="str">
        <f t="shared" si="174"/>
        <v/>
      </c>
      <c r="I458" s="12"/>
    </row>
    <row r="459" spans="1:9" s="23" customFormat="1" ht="15" x14ac:dyDescent="0.2">
      <c r="A459" s="81"/>
      <c r="B459" s="56" t="s">
        <v>528</v>
      </c>
      <c r="C459" s="37">
        <v>0</v>
      </c>
      <c r="D459" s="20">
        <v>0</v>
      </c>
      <c r="E459" s="41" t="str">
        <f t="shared" si="172"/>
        <v/>
      </c>
      <c r="F459" s="41" t="str">
        <f t="shared" si="173"/>
        <v/>
      </c>
      <c r="G459" s="22" t="str">
        <f t="shared" si="171"/>
        <v xml:space="preserve"> </v>
      </c>
      <c r="H459" s="57" t="str">
        <f t="shared" si="174"/>
        <v/>
      </c>
      <c r="I459" s="12"/>
    </row>
    <row r="460" spans="1:9" s="23" customFormat="1" ht="15" x14ac:dyDescent="0.2">
      <c r="A460" s="81"/>
      <c r="B460" s="56" t="s">
        <v>529</v>
      </c>
      <c r="C460" s="37">
        <v>0</v>
      </c>
      <c r="D460" s="20">
        <v>0</v>
      </c>
      <c r="E460" s="41" t="str">
        <f t="shared" si="172"/>
        <v/>
      </c>
      <c r="F460" s="41" t="str">
        <f t="shared" si="173"/>
        <v/>
      </c>
      <c r="G460" s="22" t="str">
        <f t="shared" si="171"/>
        <v xml:space="preserve"> </v>
      </c>
      <c r="H460" s="57" t="str">
        <f t="shared" si="174"/>
        <v/>
      </c>
      <c r="I460" s="12"/>
    </row>
    <row r="461" spans="1:9" s="23" customFormat="1" ht="30" x14ac:dyDescent="0.2">
      <c r="A461" s="81"/>
      <c r="B461" s="56" t="s">
        <v>530</v>
      </c>
      <c r="C461" s="37">
        <v>0</v>
      </c>
      <c r="D461" s="20">
        <v>0</v>
      </c>
      <c r="E461" s="41" t="str">
        <f t="shared" si="172"/>
        <v/>
      </c>
      <c r="F461" s="41" t="str">
        <f t="shared" si="173"/>
        <v/>
      </c>
      <c r="G461" s="22" t="str">
        <f t="shared" si="171"/>
        <v xml:space="preserve"> </v>
      </c>
      <c r="H461" s="57" t="str">
        <f t="shared" si="174"/>
        <v/>
      </c>
      <c r="I461" s="12"/>
    </row>
    <row r="462" spans="1:9" s="23" customFormat="1" ht="30" x14ac:dyDescent="0.2">
      <c r="A462" s="81"/>
      <c r="B462" s="56" t="s">
        <v>635</v>
      </c>
      <c r="C462" s="37">
        <v>2</v>
      </c>
      <c r="D462" s="20">
        <v>1</v>
      </c>
      <c r="E462" s="41">
        <f t="shared" si="172"/>
        <v>7.1684587813620072E-4</v>
      </c>
      <c r="F462" s="41">
        <f t="shared" si="173"/>
        <v>2.4137098720733769E-4</v>
      </c>
      <c r="G462" s="22">
        <f t="shared" si="171"/>
        <v>-0.5</v>
      </c>
      <c r="H462" s="57">
        <f t="shared" si="174"/>
        <v>-3.5842293906810036E-4</v>
      </c>
      <c r="I462" s="12"/>
    </row>
    <row r="463" spans="1:9" s="23" customFormat="1" ht="15" x14ac:dyDescent="0.2">
      <c r="A463" s="81"/>
      <c r="B463" s="56" t="s">
        <v>100</v>
      </c>
      <c r="C463" s="37">
        <v>0</v>
      </c>
      <c r="D463" s="20">
        <v>4</v>
      </c>
      <c r="E463" s="41" t="str">
        <f t="shared" si="172"/>
        <v/>
      </c>
      <c r="F463" s="41">
        <f t="shared" si="173"/>
        <v>9.6548394882935075E-4</v>
      </c>
      <c r="G463" s="22">
        <f t="shared" si="171"/>
        <v>1</v>
      </c>
      <c r="H463" s="57" t="str">
        <f t="shared" si="174"/>
        <v/>
      </c>
      <c r="I463" s="12"/>
    </row>
    <row r="464" spans="1:9" s="23" customFormat="1" ht="15" x14ac:dyDescent="0.2">
      <c r="A464" s="81"/>
      <c r="B464" s="56" t="s">
        <v>108</v>
      </c>
      <c r="C464" s="37">
        <v>0</v>
      </c>
      <c r="D464" s="20">
        <v>12</v>
      </c>
      <c r="E464" s="41" t="str">
        <f t="shared" si="172"/>
        <v/>
      </c>
      <c r="F464" s="41">
        <f t="shared" si="173"/>
        <v>2.8964518464880519E-3</v>
      </c>
      <c r="G464" s="22">
        <f t="shared" si="171"/>
        <v>1</v>
      </c>
      <c r="H464" s="57" t="str">
        <f t="shared" si="174"/>
        <v/>
      </c>
      <c r="I464" s="12"/>
    </row>
    <row r="465" spans="1:9" s="23" customFormat="1" ht="15" x14ac:dyDescent="0.2">
      <c r="A465" s="81"/>
      <c r="B465" s="56" t="s">
        <v>107</v>
      </c>
      <c r="C465" s="37">
        <v>5</v>
      </c>
      <c r="D465" s="20">
        <v>11</v>
      </c>
      <c r="E465" s="41">
        <f t="shared" si="172"/>
        <v>1.7921146953405018E-3</v>
      </c>
      <c r="F465" s="41">
        <f t="shared" si="173"/>
        <v>2.6550808592807145E-3</v>
      </c>
      <c r="G465" s="22">
        <f t="shared" si="171"/>
        <v>1.2</v>
      </c>
      <c r="H465" s="57">
        <f t="shared" si="174"/>
        <v>2.1505376344086021E-3</v>
      </c>
      <c r="I465" s="12"/>
    </row>
    <row r="466" spans="1:9" s="23" customFormat="1" ht="15" x14ac:dyDescent="0.2">
      <c r="A466" s="81"/>
      <c r="B466" s="56" t="s">
        <v>264</v>
      </c>
      <c r="C466" s="37">
        <v>20</v>
      </c>
      <c r="D466" s="20">
        <v>21</v>
      </c>
      <c r="E466" s="41">
        <f t="shared" si="172"/>
        <v>7.1684587813620072E-3</v>
      </c>
      <c r="F466" s="41">
        <f t="shared" si="173"/>
        <v>5.0687907313540911E-3</v>
      </c>
      <c r="G466" s="22">
        <f t="shared" si="171"/>
        <v>0.05</v>
      </c>
      <c r="H466" s="57">
        <f t="shared" si="174"/>
        <v>3.5842293906810036E-4</v>
      </c>
      <c r="I466" s="12"/>
    </row>
    <row r="467" spans="1:9" s="23" customFormat="1" ht="30" x14ac:dyDescent="0.2">
      <c r="A467" s="81"/>
      <c r="B467" s="56" t="s">
        <v>478</v>
      </c>
      <c r="C467" s="37">
        <v>0</v>
      </c>
      <c r="D467" s="20">
        <v>1</v>
      </c>
      <c r="E467" s="41" t="str">
        <f t="shared" si="172"/>
        <v/>
      </c>
      <c r="F467" s="41">
        <f t="shared" si="173"/>
        <v>2.4137098720733769E-4</v>
      </c>
      <c r="G467" s="22">
        <f t="shared" si="171"/>
        <v>1</v>
      </c>
      <c r="H467" s="57" t="str">
        <f t="shared" si="174"/>
        <v/>
      </c>
      <c r="I467" s="12"/>
    </row>
    <row r="468" spans="1:9" s="23" customFormat="1" ht="45" x14ac:dyDescent="0.2">
      <c r="A468" s="81"/>
      <c r="B468" s="56" t="s">
        <v>541</v>
      </c>
      <c r="C468" s="37">
        <v>4</v>
      </c>
      <c r="D468" s="20">
        <v>16</v>
      </c>
      <c r="E468" s="41">
        <f t="shared" si="172"/>
        <v>1.4336917562724014E-3</v>
      </c>
      <c r="F468" s="41">
        <f t="shared" si="173"/>
        <v>3.861935795317403E-3</v>
      </c>
      <c r="G468" s="22">
        <f t="shared" si="171"/>
        <v>3</v>
      </c>
      <c r="H468" s="57">
        <f t="shared" si="174"/>
        <v>4.3010752688172043E-3</v>
      </c>
      <c r="I468" s="12"/>
    </row>
    <row r="469" spans="1:9" s="23" customFormat="1" ht="30" x14ac:dyDescent="0.2">
      <c r="A469" s="81"/>
      <c r="B469" s="56" t="s">
        <v>479</v>
      </c>
      <c r="C469" s="37">
        <v>0</v>
      </c>
      <c r="D469" s="20">
        <v>0</v>
      </c>
      <c r="E469" s="41" t="str">
        <f t="shared" si="172"/>
        <v/>
      </c>
      <c r="F469" s="41" t="str">
        <f t="shared" si="173"/>
        <v/>
      </c>
      <c r="G469" s="22" t="str">
        <f t="shared" si="171"/>
        <v xml:space="preserve"> </v>
      </c>
      <c r="H469" s="57" t="str">
        <f t="shared" si="174"/>
        <v/>
      </c>
      <c r="I469" s="12"/>
    </row>
    <row r="470" spans="1:9" s="23" customFormat="1" ht="15" x14ac:dyDescent="0.2">
      <c r="A470" s="81"/>
      <c r="B470" s="56" t="s">
        <v>103</v>
      </c>
      <c r="C470" s="37">
        <v>1</v>
      </c>
      <c r="D470" s="20">
        <v>0</v>
      </c>
      <c r="E470" s="41">
        <f t="shared" si="172"/>
        <v>3.5842293906810036E-4</v>
      </c>
      <c r="F470" s="41" t="str">
        <f t="shared" si="173"/>
        <v/>
      </c>
      <c r="G470" s="22">
        <f t="shared" si="171"/>
        <v>-1</v>
      </c>
      <c r="H470" s="57">
        <f t="shared" si="174"/>
        <v>-3.5842293906810036E-4</v>
      </c>
      <c r="I470" s="12"/>
    </row>
    <row r="471" spans="1:9" s="23" customFormat="1" ht="30" x14ac:dyDescent="0.2">
      <c r="A471" s="81"/>
      <c r="B471" s="56" t="s">
        <v>590</v>
      </c>
      <c r="C471" s="37">
        <v>1</v>
      </c>
      <c r="D471" s="20">
        <v>1</v>
      </c>
      <c r="E471" s="41">
        <f t="shared" si="172"/>
        <v>3.5842293906810036E-4</v>
      </c>
      <c r="F471" s="41">
        <f t="shared" si="173"/>
        <v>2.4137098720733769E-4</v>
      </c>
      <c r="G471" s="22">
        <f t="shared" si="171"/>
        <v>0</v>
      </c>
      <c r="H471" s="57">
        <f t="shared" si="174"/>
        <v>0</v>
      </c>
      <c r="I471" s="12"/>
    </row>
    <row r="472" spans="1:9" s="23" customFormat="1" ht="15" x14ac:dyDescent="0.2">
      <c r="A472" s="81"/>
      <c r="B472" s="56" t="s">
        <v>104</v>
      </c>
      <c r="C472" s="37">
        <v>3</v>
      </c>
      <c r="D472" s="20">
        <v>0</v>
      </c>
      <c r="E472" s="41">
        <f t="shared" si="172"/>
        <v>1.0752688172043011E-3</v>
      </c>
      <c r="F472" s="41" t="str">
        <f t="shared" si="173"/>
        <v/>
      </c>
      <c r="G472" s="22">
        <f t="shared" si="171"/>
        <v>-1</v>
      </c>
      <c r="H472" s="57">
        <f t="shared" si="174"/>
        <v>-1.0752688172043011E-3</v>
      </c>
      <c r="I472" s="12"/>
    </row>
    <row r="473" spans="1:9" s="23" customFormat="1" ht="15" x14ac:dyDescent="0.2">
      <c r="A473" s="81"/>
      <c r="B473" s="56" t="s">
        <v>373</v>
      </c>
      <c r="C473" s="37">
        <v>0</v>
      </c>
      <c r="D473" s="20">
        <v>0</v>
      </c>
      <c r="E473" s="41" t="str">
        <f t="shared" si="172"/>
        <v/>
      </c>
      <c r="F473" s="41" t="str">
        <f t="shared" si="173"/>
        <v/>
      </c>
      <c r="G473" s="22" t="str">
        <f t="shared" si="171"/>
        <v xml:space="preserve"> </v>
      </c>
      <c r="H473" s="57" t="str">
        <f t="shared" si="174"/>
        <v/>
      </c>
      <c r="I473" s="12"/>
    </row>
    <row r="474" spans="1:9" s="23" customFormat="1" ht="15" x14ac:dyDescent="0.2">
      <c r="A474" s="81"/>
      <c r="B474" s="56" t="s">
        <v>102</v>
      </c>
      <c r="C474" s="37">
        <v>8</v>
      </c>
      <c r="D474" s="20">
        <v>19</v>
      </c>
      <c r="E474" s="41">
        <f t="shared" si="172"/>
        <v>2.8673835125448029E-3</v>
      </c>
      <c r="F474" s="41">
        <f t="shared" si="173"/>
        <v>4.5860487569394162E-3</v>
      </c>
      <c r="G474" s="22">
        <f t="shared" si="171"/>
        <v>1.375</v>
      </c>
      <c r="H474" s="57">
        <f t="shared" si="174"/>
        <v>3.9426523297491044E-3</v>
      </c>
      <c r="I474" s="12"/>
    </row>
    <row r="475" spans="1:9" s="23" customFormat="1" ht="15" x14ac:dyDescent="0.2">
      <c r="A475" s="81"/>
      <c r="B475" s="56" t="s">
        <v>265</v>
      </c>
      <c r="C475" s="37">
        <v>0</v>
      </c>
      <c r="D475" s="20">
        <v>0</v>
      </c>
      <c r="E475" s="41" t="str">
        <f t="shared" si="172"/>
        <v/>
      </c>
      <c r="F475" s="41" t="str">
        <f t="shared" si="173"/>
        <v/>
      </c>
      <c r="G475" s="22" t="str">
        <f t="shared" si="171"/>
        <v xml:space="preserve"> </v>
      </c>
      <c r="H475" s="57" t="str">
        <f t="shared" si="174"/>
        <v/>
      </c>
      <c r="I475" s="12"/>
    </row>
    <row r="476" spans="1:9" s="23" customFormat="1" ht="15" x14ac:dyDescent="0.2">
      <c r="A476" s="81"/>
      <c r="B476" s="56" t="s">
        <v>636</v>
      </c>
      <c r="C476" s="37">
        <v>1</v>
      </c>
      <c r="D476" s="20">
        <v>1</v>
      </c>
      <c r="E476" s="41">
        <f t="shared" si="172"/>
        <v>3.5842293906810036E-4</v>
      </c>
      <c r="F476" s="41">
        <f t="shared" si="173"/>
        <v>2.4137098720733769E-4</v>
      </c>
      <c r="G476" s="22">
        <f t="shared" si="171"/>
        <v>0</v>
      </c>
      <c r="H476" s="57">
        <f t="shared" si="174"/>
        <v>0</v>
      </c>
      <c r="I476" s="12"/>
    </row>
    <row r="477" spans="1:9" s="23" customFormat="1" ht="15" x14ac:dyDescent="0.2">
      <c r="A477" s="81"/>
      <c r="B477" s="56" t="s">
        <v>326</v>
      </c>
      <c r="C477" s="37">
        <v>0</v>
      </c>
      <c r="D477" s="20">
        <v>0</v>
      </c>
      <c r="E477" s="41" t="str">
        <f t="shared" si="172"/>
        <v/>
      </c>
      <c r="F477" s="41" t="str">
        <f t="shared" si="173"/>
        <v/>
      </c>
      <c r="G477" s="22" t="str">
        <f t="shared" si="171"/>
        <v xml:space="preserve"> </v>
      </c>
      <c r="H477" s="57" t="str">
        <f t="shared" si="174"/>
        <v/>
      </c>
      <c r="I477" s="12"/>
    </row>
    <row r="478" spans="1:9" s="23" customFormat="1" ht="15" x14ac:dyDescent="0.2">
      <c r="A478" s="81"/>
      <c r="B478" s="56" t="s">
        <v>111</v>
      </c>
      <c r="C478" s="37">
        <v>9</v>
      </c>
      <c r="D478" s="20">
        <v>3</v>
      </c>
      <c r="E478" s="41">
        <f t="shared" si="172"/>
        <v>3.2258064516129032E-3</v>
      </c>
      <c r="F478" s="41">
        <f t="shared" si="173"/>
        <v>7.2411296162201298E-4</v>
      </c>
      <c r="G478" s="22">
        <f t="shared" si="171"/>
        <v>-0.66666666666666663</v>
      </c>
      <c r="H478" s="57">
        <f t="shared" si="174"/>
        <v>-2.1505376344086021E-3</v>
      </c>
      <c r="I478" s="12"/>
    </row>
    <row r="479" spans="1:9" s="23" customFormat="1" ht="15" x14ac:dyDescent="0.2">
      <c r="A479" s="81"/>
      <c r="B479" s="56" t="s">
        <v>99</v>
      </c>
      <c r="C479" s="37">
        <v>2</v>
      </c>
      <c r="D479" s="20">
        <v>1</v>
      </c>
      <c r="E479" s="41">
        <f t="shared" si="172"/>
        <v>7.1684587813620072E-4</v>
      </c>
      <c r="F479" s="41">
        <f t="shared" si="173"/>
        <v>2.4137098720733769E-4</v>
      </c>
      <c r="G479" s="22">
        <f t="shared" si="171"/>
        <v>-0.5</v>
      </c>
      <c r="H479" s="57">
        <f t="shared" si="174"/>
        <v>-3.5842293906810036E-4</v>
      </c>
      <c r="I479" s="12"/>
    </row>
    <row r="480" spans="1:9" s="23" customFormat="1" ht="15" x14ac:dyDescent="0.2">
      <c r="A480" s="81"/>
      <c r="B480" s="56" t="s">
        <v>266</v>
      </c>
      <c r="C480" s="37">
        <v>37</v>
      </c>
      <c r="D480" s="20">
        <v>36</v>
      </c>
      <c r="E480" s="41">
        <f t="shared" si="172"/>
        <v>1.3261648745519713E-2</v>
      </c>
      <c r="F480" s="41">
        <f t="shared" si="173"/>
        <v>8.6893555394641567E-3</v>
      </c>
      <c r="G480" s="22">
        <f t="shared" si="171"/>
        <v>-2.7027027027027029E-2</v>
      </c>
      <c r="H480" s="57">
        <f t="shared" si="174"/>
        <v>-3.5842293906810036E-4</v>
      </c>
      <c r="I480" s="12"/>
    </row>
    <row r="481" spans="1:9" s="23" customFormat="1" ht="15" x14ac:dyDescent="0.2">
      <c r="A481" s="81"/>
      <c r="B481" s="56" t="s">
        <v>480</v>
      </c>
      <c r="C481" s="37">
        <v>1</v>
      </c>
      <c r="D481" s="20">
        <v>0</v>
      </c>
      <c r="E481" s="41">
        <f t="shared" si="172"/>
        <v>3.5842293906810036E-4</v>
      </c>
      <c r="F481" s="41" t="str">
        <f t="shared" si="173"/>
        <v/>
      </c>
      <c r="G481" s="22">
        <f t="shared" si="171"/>
        <v>-1</v>
      </c>
      <c r="H481" s="57">
        <f t="shared" si="174"/>
        <v>-3.5842293906810036E-4</v>
      </c>
      <c r="I481" s="12"/>
    </row>
    <row r="482" spans="1:9" s="23" customFormat="1" ht="15" x14ac:dyDescent="0.2">
      <c r="A482" s="81"/>
      <c r="B482" s="56" t="s">
        <v>105</v>
      </c>
      <c r="C482" s="37">
        <v>1</v>
      </c>
      <c r="D482" s="20">
        <v>0</v>
      </c>
      <c r="E482" s="41">
        <f t="shared" si="172"/>
        <v>3.5842293906810036E-4</v>
      </c>
      <c r="F482" s="41" t="str">
        <f t="shared" si="173"/>
        <v/>
      </c>
      <c r="G482" s="22">
        <f t="shared" si="171"/>
        <v>-1</v>
      </c>
      <c r="H482" s="57">
        <f t="shared" si="174"/>
        <v>-3.5842293906810036E-4</v>
      </c>
      <c r="I482" s="12"/>
    </row>
    <row r="483" spans="1:9" s="23" customFormat="1" ht="15" x14ac:dyDescent="0.2">
      <c r="A483" s="81"/>
      <c r="B483" s="56" t="s">
        <v>109</v>
      </c>
      <c r="C483" s="37">
        <v>0</v>
      </c>
      <c r="D483" s="20">
        <v>0</v>
      </c>
      <c r="E483" s="41" t="str">
        <f t="shared" si="172"/>
        <v/>
      </c>
      <c r="F483" s="41" t="str">
        <f t="shared" si="173"/>
        <v/>
      </c>
      <c r="G483" s="22" t="str">
        <f t="shared" si="171"/>
        <v xml:space="preserve"> </v>
      </c>
      <c r="H483" s="57" t="str">
        <f t="shared" si="174"/>
        <v/>
      </c>
      <c r="I483" s="12"/>
    </row>
    <row r="484" spans="1:9" s="23" customFormat="1" ht="15" x14ac:dyDescent="0.2">
      <c r="A484" s="81"/>
      <c r="B484" s="56" t="s">
        <v>97</v>
      </c>
      <c r="C484" s="37">
        <v>0</v>
      </c>
      <c r="D484" s="20">
        <v>6</v>
      </c>
      <c r="E484" s="41" t="str">
        <f t="shared" si="172"/>
        <v/>
      </c>
      <c r="F484" s="41">
        <f t="shared" si="173"/>
        <v>1.448225923244026E-3</v>
      </c>
      <c r="G484" s="22">
        <f t="shared" si="171"/>
        <v>1</v>
      </c>
      <c r="H484" s="57" t="str">
        <f t="shared" si="174"/>
        <v/>
      </c>
      <c r="I484" s="12"/>
    </row>
    <row r="485" spans="1:9" s="23" customFormat="1" ht="15" x14ac:dyDescent="0.2">
      <c r="A485" s="81"/>
      <c r="B485" s="56" t="s">
        <v>101</v>
      </c>
      <c r="C485" s="37">
        <v>0</v>
      </c>
      <c r="D485" s="20">
        <v>0</v>
      </c>
      <c r="E485" s="41" t="str">
        <f t="shared" si="172"/>
        <v/>
      </c>
      <c r="F485" s="41" t="str">
        <f t="shared" si="173"/>
        <v/>
      </c>
      <c r="G485" s="22" t="str">
        <f t="shared" si="171"/>
        <v xml:space="preserve"> </v>
      </c>
      <c r="H485" s="57" t="str">
        <f t="shared" si="174"/>
        <v/>
      </c>
      <c r="I485" s="12"/>
    </row>
    <row r="486" spans="1:9" s="23" customFormat="1" ht="15" x14ac:dyDescent="0.2">
      <c r="A486" s="81"/>
      <c r="B486" s="56" t="s">
        <v>106</v>
      </c>
      <c r="C486" s="37">
        <v>0</v>
      </c>
      <c r="D486" s="20">
        <v>0</v>
      </c>
      <c r="E486" s="41" t="str">
        <f t="shared" si="172"/>
        <v/>
      </c>
      <c r="F486" s="41" t="str">
        <f t="shared" si="173"/>
        <v/>
      </c>
      <c r="G486" s="22" t="str">
        <f t="shared" si="171"/>
        <v xml:space="preserve"> </v>
      </c>
      <c r="H486" s="57" t="str">
        <f t="shared" si="174"/>
        <v/>
      </c>
      <c r="I486" s="12"/>
    </row>
    <row r="487" spans="1:9" s="23" customFormat="1" ht="15" x14ac:dyDescent="0.2">
      <c r="A487" s="81"/>
      <c r="B487" s="56" t="s">
        <v>110</v>
      </c>
      <c r="C487" s="37">
        <v>0</v>
      </c>
      <c r="D487" s="20">
        <v>0</v>
      </c>
      <c r="E487" s="41" t="str">
        <f t="shared" si="172"/>
        <v/>
      </c>
      <c r="F487" s="41" t="str">
        <f t="shared" si="173"/>
        <v/>
      </c>
      <c r="G487" s="22" t="str">
        <f t="shared" si="171"/>
        <v xml:space="preserve"> </v>
      </c>
      <c r="H487" s="57" t="str">
        <f t="shared" si="174"/>
        <v/>
      </c>
      <c r="I487" s="12"/>
    </row>
    <row r="488" spans="1:9" s="23" customFormat="1" ht="15" x14ac:dyDescent="0.2">
      <c r="A488" s="81"/>
      <c r="B488" s="56" t="s">
        <v>267</v>
      </c>
      <c r="C488" s="37">
        <v>4</v>
      </c>
      <c r="D488" s="20">
        <v>32</v>
      </c>
      <c r="E488" s="41">
        <f t="shared" si="172"/>
        <v>1.4336917562724014E-3</v>
      </c>
      <c r="F488" s="41">
        <f t="shared" si="173"/>
        <v>7.723871590634806E-3</v>
      </c>
      <c r="G488" s="22">
        <f t="shared" si="171"/>
        <v>7</v>
      </c>
      <c r="H488" s="57">
        <f t="shared" si="174"/>
        <v>1.003584229390681E-2</v>
      </c>
      <c r="I488" s="12"/>
    </row>
    <row r="489" spans="1:9" s="23" customFormat="1" ht="30" x14ac:dyDescent="0.2">
      <c r="A489" s="81"/>
      <c r="B489" s="56" t="s">
        <v>481</v>
      </c>
      <c r="C489" s="37">
        <v>2</v>
      </c>
      <c r="D489" s="20">
        <v>10</v>
      </c>
      <c r="E489" s="41">
        <f t="shared" si="172"/>
        <v>7.1684587813620072E-4</v>
      </c>
      <c r="F489" s="41">
        <f t="shared" si="173"/>
        <v>2.4137098720733766E-3</v>
      </c>
      <c r="G489" s="22">
        <f t="shared" si="171"/>
        <v>4</v>
      </c>
      <c r="H489" s="57">
        <f t="shared" si="174"/>
        <v>2.8673835125448029E-3</v>
      </c>
      <c r="I489" s="12"/>
    </row>
    <row r="490" spans="1:9" s="23" customFormat="1" ht="15" x14ac:dyDescent="0.2">
      <c r="A490" s="81"/>
      <c r="B490" s="56" t="s">
        <v>268</v>
      </c>
      <c r="C490" s="37">
        <v>2</v>
      </c>
      <c r="D490" s="20">
        <v>0</v>
      </c>
      <c r="E490" s="41">
        <f t="shared" si="172"/>
        <v>7.1684587813620072E-4</v>
      </c>
      <c r="F490" s="41" t="str">
        <f t="shared" si="173"/>
        <v/>
      </c>
      <c r="G490" s="22">
        <f t="shared" si="171"/>
        <v>-1</v>
      </c>
      <c r="H490" s="57">
        <f t="shared" si="174"/>
        <v>-7.1684587813620072E-4</v>
      </c>
      <c r="I490" s="12"/>
    </row>
    <row r="491" spans="1:9" s="23" customFormat="1" ht="15" x14ac:dyDescent="0.2">
      <c r="A491" s="81"/>
      <c r="B491" s="56" t="s">
        <v>269</v>
      </c>
      <c r="C491" s="37">
        <v>0</v>
      </c>
      <c r="D491" s="20">
        <v>0</v>
      </c>
      <c r="E491" s="41" t="str">
        <f t="shared" si="172"/>
        <v/>
      </c>
      <c r="F491" s="41" t="str">
        <f t="shared" si="173"/>
        <v/>
      </c>
      <c r="G491" s="22" t="str">
        <f t="shared" si="171"/>
        <v xml:space="preserve"> </v>
      </c>
      <c r="H491" s="57" t="str">
        <f t="shared" si="174"/>
        <v/>
      </c>
      <c r="I491" s="12"/>
    </row>
    <row r="492" spans="1:9" s="23" customFormat="1" ht="15" x14ac:dyDescent="0.2">
      <c r="A492" s="81"/>
      <c r="B492" s="56" t="s">
        <v>482</v>
      </c>
      <c r="C492" s="37">
        <v>1</v>
      </c>
      <c r="D492" s="20">
        <v>0</v>
      </c>
      <c r="E492" s="41">
        <f t="shared" si="172"/>
        <v>3.5842293906810036E-4</v>
      </c>
      <c r="F492" s="41" t="str">
        <f t="shared" si="173"/>
        <v/>
      </c>
      <c r="G492" s="22">
        <f t="shared" si="171"/>
        <v>-1</v>
      </c>
      <c r="H492" s="57">
        <f t="shared" si="174"/>
        <v>-3.5842293906810036E-4</v>
      </c>
      <c r="I492" s="12"/>
    </row>
    <row r="493" spans="1:9" s="23" customFormat="1" ht="15" x14ac:dyDescent="0.2">
      <c r="A493" s="81"/>
      <c r="B493" s="56" t="s">
        <v>270</v>
      </c>
      <c r="C493" s="37">
        <v>28</v>
      </c>
      <c r="D493" s="20">
        <v>26</v>
      </c>
      <c r="E493" s="41">
        <f t="shared" si="172"/>
        <v>1.003584229390681E-2</v>
      </c>
      <c r="F493" s="41">
        <f t="shared" si="173"/>
        <v>6.2756456673907796E-3</v>
      </c>
      <c r="G493" s="22">
        <f t="shared" si="171"/>
        <v>-7.1428571428571425E-2</v>
      </c>
      <c r="H493" s="57">
        <f t="shared" si="174"/>
        <v>-7.1684587813620072E-4</v>
      </c>
      <c r="I493" s="12"/>
    </row>
    <row r="494" spans="1:9" s="23" customFormat="1" ht="15" x14ac:dyDescent="0.2">
      <c r="A494" s="81"/>
      <c r="B494" s="56" t="s">
        <v>271</v>
      </c>
      <c r="C494" s="37">
        <v>1</v>
      </c>
      <c r="D494" s="20">
        <v>4</v>
      </c>
      <c r="E494" s="41">
        <f t="shared" si="172"/>
        <v>3.5842293906810036E-4</v>
      </c>
      <c r="F494" s="41">
        <f t="shared" si="173"/>
        <v>9.6548394882935075E-4</v>
      </c>
      <c r="G494" s="22">
        <f t="shared" si="171"/>
        <v>3</v>
      </c>
      <c r="H494" s="57">
        <f t="shared" si="174"/>
        <v>1.0752688172043011E-3</v>
      </c>
      <c r="I494" s="12"/>
    </row>
    <row r="495" spans="1:9" s="23" customFormat="1" ht="15" x14ac:dyDescent="0.2">
      <c r="A495" s="81"/>
      <c r="B495" s="56" t="s">
        <v>272</v>
      </c>
      <c r="C495" s="37">
        <v>15</v>
      </c>
      <c r="D495" s="20">
        <v>59</v>
      </c>
      <c r="E495" s="41">
        <f t="shared" si="172"/>
        <v>5.3763440860215058E-3</v>
      </c>
      <c r="F495" s="41">
        <f t="shared" si="173"/>
        <v>1.4240888245232923E-2</v>
      </c>
      <c r="G495" s="22">
        <f t="shared" si="171"/>
        <v>2.9333333333333331</v>
      </c>
      <c r="H495" s="57">
        <f t="shared" si="174"/>
        <v>1.5770609318996417E-2</v>
      </c>
      <c r="I495" s="12"/>
    </row>
    <row r="496" spans="1:9" s="23" customFormat="1" ht="15" x14ac:dyDescent="0.2">
      <c r="A496" s="81"/>
      <c r="B496" s="56" t="s">
        <v>98</v>
      </c>
      <c r="C496" s="37">
        <v>1</v>
      </c>
      <c r="D496" s="20">
        <v>0</v>
      </c>
      <c r="E496" s="41">
        <f t="shared" si="172"/>
        <v>3.5842293906810036E-4</v>
      </c>
      <c r="F496" s="41" t="str">
        <f t="shared" si="173"/>
        <v/>
      </c>
      <c r="G496" s="22">
        <f t="shared" si="171"/>
        <v>-1</v>
      </c>
      <c r="H496" s="57">
        <f t="shared" si="174"/>
        <v>-3.5842293906810036E-4</v>
      </c>
      <c r="I496" s="12"/>
    </row>
    <row r="497" spans="1:9" s="23" customFormat="1" ht="15" x14ac:dyDescent="0.2">
      <c r="A497" s="81"/>
      <c r="B497" s="56" t="s">
        <v>273</v>
      </c>
      <c r="C497" s="37">
        <v>0</v>
      </c>
      <c r="D497" s="20">
        <v>0</v>
      </c>
      <c r="E497" s="41" t="str">
        <f t="shared" si="172"/>
        <v/>
      </c>
      <c r="F497" s="41" t="str">
        <f t="shared" si="173"/>
        <v/>
      </c>
      <c r="G497" s="22" t="str">
        <f t="shared" si="171"/>
        <v xml:space="preserve"> </v>
      </c>
      <c r="H497" s="57" t="str">
        <f t="shared" si="174"/>
        <v/>
      </c>
      <c r="I497" s="12"/>
    </row>
    <row r="498" spans="1:9" s="23" customFormat="1" ht="15" x14ac:dyDescent="0.2">
      <c r="A498" s="81"/>
      <c r="B498" s="56" t="s">
        <v>274</v>
      </c>
      <c r="C498" s="37">
        <v>2</v>
      </c>
      <c r="D498" s="20">
        <v>2</v>
      </c>
      <c r="E498" s="41">
        <f t="shared" si="172"/>
        <v>7.1684587813620072E-4</v>
      </c>
      <c r="F498" s="41">
        <f t="shared" si="173"/>
        <v>4.8274197441467538E-4</v>
      </c>
      <c r="G498" s="22">
        <f t="shared" si="171"/>
        <v>0</v>
      </c>
      <c r="H498" s="57">
        <f t="shared" si="174"/>
        <v>0</v>
      </c>
      <c r="I498" s="12"/>
    </row>
    <row r="499" spans="1:9" s="23" customFormat="1" ht="15" x14ac:dyDescent="0.2">
      <c r="A499" s="81"/>
      <c r="B499" s="56" t="s">
        <v>542</v>
      </c>
      <c r="C499" s="37">
        <v>9</v>
      </c>
      <c r="D499" s="20">
        <v>17</v>
      </c>
      <c r="E499" s="41">
        <f t="shared" si="172"/>
        <v>3.2258064516129032E-3</v>
      </c>
      <c r="F499" s="41">
        <f t="shared" si="173"/>
        <v>4.1033067825247405E-3</v>
      </c>
      <c r="G499" s="22">
        <f t="shared" ref="G499:G563" si="183">+IF(AND(C499=0,D499=0)," ",IF(C499=0,1,IF(D499=0,-1,(D499-C499)/C499)))</f>
        <v>0.88888888888888884</v>
      </c>
      <c r="H499" s="57">
        <f t="shared" si="174"/>
        <v>2.8673835125448029E-3</v>
      </c>
      <c r="I499" s="12"/>
    </row>
    <row r="500" spans="1:9" s="23" customFormat="1" ht="30" x14ac:dyDescent="0.2">
      <c r="A500" s="81"/>
      <c r="B500" s="56" t="s">
        <v>275</v>
      </c>
      <c r="C500" s="37">
        <v>0</v>
      </c>
      <c r="D500" s="20">
        <v>0</v>
      </c>
      <c r="E500" s="41" t="str">
        <f t="shared" si="172"/>
        <v/>
      </c>
      <c r="F500" s="41" t="str">
        <f t="shared" si="173"/>
        <v/>
      </c>
      <c r="G500" s="22" t="str">
        <f t="shared" si="183"/>
        <v xml:space="preserve"> </v>
      </c>
      <c r="H500" s="57" t="str">
        <f t="shared" si="174"/>
        <v/>
      </c>
      <c r="I500" s="12"/>
    </row>
    <row r="501" spans="1:9" s="23" customFormat="1" ht="30" x14ac:dyDescent="0.2">
      <c r="A501" s="81"/>
      <c r="B501" s="56" t="s">
        <v>276</v>
      </c>
      <c r="C501" s="37">
        <v>0</v>
      </c>
      <c r="D501" s="20">
        <v>1</v>
      </c>
      <c r="E501" s="41" t="str">
        <f t="shared" ref="E501:E561" si="184">+IF(C501=0,"",C501/C$355)</f>
        <v/>
      </c>
      <c r="F501" s="41">
        <f t="shared" ref="F501:F561" si="185">+IF(D501=0,"",D501/D$355)</f>
        <v>2.4137098720733769E-4</v>
      </c>
      <c r="G501" s="22">
        <f t="shared" si="183"/>
        <v>1</v>
      </c>
      <c r="H501" s="57" t="str">
        <f t="shared" ref="H501:H561" si="186">+IF(OR(AND(E501=""),(G501="")),"",E501*G501)</f>
        <v/>
      </c>
      <c r="I501" s="12"/>
    </row>
    <row r="502" spans="1:9" s="23" customFormat="1" ht="30" x14ac:dyDescent="0.2">
      <c r="A502" s="81"/>
      <c r="B502" s="56" t="s">
        <v>637</v>
      </c>
      <c r="C502" s="37">
        <v>0</v>
      </c>
      <c r="D502" s="20">
        <v>0</v>
      </c>
      <c r="E502" s="41" t="str">
        <f t="shared" si="184"/>
        <v/>
      </c>
      <c r="F502" s="41" t="str">
        <f t="shared" si="185"/>
        <v/>
      </c>
      <c r="G502" s="22" t="str">
        <f t="shared" si="183"/>
        <v xml:space="preserve"> </v>
      </c>
      <c r="H502" s="57" t="str">
        <f t="shared" si="186"/>
        <v/>
      </c>
      <c r="I502" s="12"/>
    </row>
    <row r="503" spans="1:9" s="23" customFormat="1" ht="30" x14ac:dyDescent="0.2">
      <c r="A503" s="81"/>
      <c r="B503" s="56" t="s">
        <v>277</v>
      </c>
      <c r="C503" s="37">
        <v>0</v>
      </c>
      <c r="D503" s="20">
        <v>0</v>
      </c>
      <c r="E503" s="41" t="str">
        <f t="shared" si="184"/>
        <v/>
      </c>
      <c r="F503" s="41" t="str">
        <f t="shared" si="185"/>
        <v/>
      </c>
      <c r="G503" s="22" t="str">
        <f t="shared" si="183"/>
        <v xml:space="preserve"> </v>
      </c>
      <c r="H503" s="57" t="str">
        <f t="shared" si="186"/>
        <v/>
      </c>
      <c r="I503" s="12"/>
    </row>
    <row r="504" spans="1:9" s="23" customFormat="1" ht="30" x14ac:dyDescent="0.2">
      <c r="A504" s="81"/>
      <c r="B504" s="56" t="s">
        <v>121</v>
      </c>
      <c r="C504" s="37">
        <v>4</v>
      </c>
      <c r="D504" s="20">
        <v>5</v>
      </c>
      <c r="E504" s="41">
        <f t="shared" si="184"/>
        <v>1.4336917562724014E-3</v>
      </c>
      <c r="F504" s="41">
        <f t="shared" si="185"/>
        <v>1.2068549360366883E-3</v>
      </c>
      <c r="G504" s="22">
        <f t="shared" si="183"/>
        <v>0.25</v>
      </c>
      <c r="H504" s="57">
        <f t="shared" si="186"/>
        <v>3.5842293906810036E-4</v>
      </c>
      <c r="I504" s="12"/>
    </row>
    <row r="505" spans="1:9" s="23" customFormat="1" ht="30" x14ac:dyDescent="0.2">
      <c r="A505" s="81"/>
      <c r="B505" s="56" t="s">
        <v>122</v>
      </c>
      <c r="C505" s="37">
        <v>0</v>
      </c>
      <c r="D505" s="20">
        <v>0</v>
      </c>
      <c r="E505" s="41" t="str">
        <f t="shared" si="184"/>
        <v/>
      </c>
      <c r="F505" s="41" t="str">
        <f t="shared" si="185"/>
        <v/>
      </c>
      <c r="G505" s="22" t="str">
        <f t="shared" si="183"/>
        <v xml:space="preserve"> </v>
      </c>
      <c r="H505" s="57" t="str">
        <f t="shared" si="186"/>
        <v/>
      </c>
      <c r="I505" s="12"/>
    </row>
    <row r="506" spans="1:9" s="23" customFormat="1" ht="15" x14ac:dyDescent="0.2">
      <c r="A506" s="81"/>
      <c r="B506" s="56" t="s">
        <v>278</v>
      </c>
      <c r="C506" s="37">
        <v>0</v>
      </c>
      <c r="D506" s="20">
        <v>0</v>
      </c>
      <c r="E506" s="41" t="str">
        <f t="shared" si="184"/>
        <v/>
      </c>
      <c r="F506" s="41" t="str">
        <f t="shared" si="185"/>
        <v/>
      </c>
      <c r="G506" s="22" t="str">
        <f t="shared" si="183"/>
        <v xml:space="preserve"> </v>
      </c>
      <c r="H506" s="57" t="str">
        <f t="shared" si="186"/>
        <v/>
      </c>
      <c r="I506" s="12"/>
    </row>
    <row r="507" spans="1:9" s="23" customFormat="1" ht="30" x14ac:dyDescent="0.2">
      <c r="A507" s="81"/>
      <c r="B507" s="56" t="s">
        <v>279</v>
      </c>
      <c r="C507" s="37">
        <v>0</v>
      </c>
      <c r="D507" s="20">
        <v>0</v>
      </c>
      <c r="E507" s="41" t="str">
        <f t="shared" si="184"/>
        <v/>
      </c>
      <c r="F507" s="41" t="str">
        <f t="shared" si="185"/>
        <v/>
      </c>
      <c r="G507" s="22" t="str">
        <f t="shared" si="183"/>
        <v xml:space="preserve"> </v>
      </c>
      <c r="H507" s="57" t="str">
        <f t="shared" si="186"/>
        <v/>
      </c>
      <c r="I507" s="12"/>
    </row>
    <row r="508" spans="1:9" s="23" customFormat="1" ht="30" x14ac:dyDescent="0.2">
      <c r="A508" s="81"/>
      <c r="B508" s="56" t="s">
        <v>280</v>
      </c>
      <c r="C508" s="37">
        <v>0</v>
      </c>
      <c r="D508" s="20">
        <v>0</v>
      </c>
      <c r="E508" s="41" t="str">
        <f t="shared" si="184"/>
        <v/>
      </c>
      <c r="F508" s="41" t="str">
        <f t="shared" si="185"/>
        <v/>
      </c>
      <c r="G508" s="22" t="str">
        <f t="shared" si="183"/>
        <v xml:space="preserve"> </v>
      </c>
      <c r="H508" s="57" t="str">
        <f t="shared" si="186"/>
        <v/>
      </c>
      <c r="I508" s="12"/>
    </row>
    <row r="509" spans="1:9" s="23" customFormat="1" ht="30" x14ac:dyDescent="0.2">
      <c r="A509" s="81"/>
      <c r="B509" s="56" t="s">
        <v>119</v>
      </c>
      <c r="C509" s="37">
        <v>5</v>
      </c>
      <c r="D509" s="20">
        <v>7</v>
      </c>
      <c r="E509" s="41">
        <f t="shared" si="184"/>
        <v>1.7921146953405018E-3</v>
      </c>
      <c r="F509" s="41">
        <f t="shared" si="185"/>
        <v>1.6895969104513638E-3</v>
      </c>
      <c r="G509" s="22">
        <f t="shared" si="183"/>
        <v>0.4</v>
      </c>
      <c r="H509" s="57">
        <f t="shared" si="186"/>
        <v>7.1684587813620072E-4</v>
      </c>
      <c r="I509" s="12"/>
    </row>
    <row r="510" spans="1:9" s="23" customFormat="1" ht="30" x14ac:dyDescent="0.2">
      <c r="A510" s="81"/>
      <c r="B510" s="56" t="s">
        <v>281</v>
      </c>
      <c r="C510" s="37">
        <v>0</v>
      </c>
      <c r="D510" s="20">
        <v>0</v>
      </c>
      <c r="E510" s="41" t="str">
        <f t="shared" si="184"/>
        <v/>
      </c>
      <c r="F510" s="41" t="str">
        <f t="shared" si="185"/>
        <v/>
      </c>
      <c r="G510" s="22" t="str">
        <f t="shared" si="183"/>
        <v xml:space="preserve"> </v>
      </c>
      <c r="H510" s="57" t="str">
        <f t="shared" si="186"/>
        <v/>
      </c>
      <c r="I510" s="12"/>
    </row>
    <row r="511" spans="1:9" s="23" customFormat="1" ht="30" x14ac:dyDescent="0.2">
      <c r="A511" s="81"/>
      <c r="B511" s="56" t="s">
        <v>282</v>
      </c>
      <c r="C511" s="37">
        <v>0</v>
      </c>
      <c r="D511" s="20">
        <v>0</v>
      </c>
      <c r="E511" s="41" t="str">
        <f t="shared" si="184"/>
        <v/>
      </c>
      <c r="F511" s="41" t="str">
        <f t="shared" si="185"/>
        <v/>
      </c>
      <c r="G511" s="22" t="str">
        <f t="shared" si="183"/>
        <v xml:space="preserve"> 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7">
        <v>0</v>
      </c>
      <c r="D512" s="20">
        <v>0</v>
      </c>
      <c r="E512" s="41" t="str">
        <f t="shared" si="184"/>
        <v/>
      </c>
      <c r="F512" s="41" t="str">
        <f t="shared" si="185"/>
        <v/>
      </c>
      <c r="G512" s="22" t="str">
        <f t="shared" si="183"/>
        <v xml:space="preserve"> </v>
      </c>
      <c r="H512" s="57" t="str">
        <f t="shared" si="186"/>
        <v/>
      </c>
      <c r="I512" s="12"/>
    </row>
    <row r="513" spans="1:9" s="23" customFormat="1" ht="30" x14ac:dyDescent="0.2">
      <c r="A513" s="81"/>
      <c r="B513" s="56" t="s">
        <v>284</v>
      </c>
      <c r="C513" s="37">
        <v>0</v>
      </c>
      <c r="D513" s="20">
        <v>0</v>
      </c>
      <c r="E513" s="41" t="str">
        <f t="shared" si="184"/>
        <v/>
      </c>
      <c r="F513" s="41" t="str">
        <f t="shared" si="185"/>
        <v/>
      </c>
      <c r="G513" s="22" t="str">
        <f t="shared" si="183"/>
        <v xml:space="preserve"> </v>
      </c>
      <c r="H513" s="57" t="str">
        <f t="shared" si="186"/>
        <v/>
      </c>
      <c r="I513" s="12"/>
    </row>
    <row r="514" spans="1:9" s="23" customFormat="1" ht="30" x14ac:dyDescent="0.2">
      <c r="A514" s="81"/>
      <c r="B514" s="56" t="s">
        <v>117</v>
      </c>
      <c r="C514" s="37">
        <v>0</v>
      </c>
      <c r="D514" s="20">
        <v>0</v>
      </c>
      <c r="E514" s="41" t="str">
        <f t="shared" si="184"/>
        <v/>
      </c>
      <c r="F514" s="41" t="str">
        <f t="shared" si="185"/>
        <v/>
      </c>
      <c r="G514" s="22" t="str">
        <f t="shared" si="183"/>
        <v xml:space="preserve"> </v>
      </c>
      <c r="H514" s="57" t="str">
        <f t="shared" si="186"/>
        <v/>
      </c>
      <c r="I514" s="12"/>
    </row>
    <row r="515" spans="1:9" s="23" customFormat="1" ht="30" x14ac:dyDescent="0.2">
      <c r="A515" s="81"/>
      <c r="B515" s="56" t="s">
        <v>285</v>
      </c>
      <c r="C515" s="37">
        <v>1</v>
      </c>
      <c r="D515" s="20">
        <v>0</v>
      </c>
      <c r="E515" s="41">
        <f t="shared" si="184"/>
        <v>3.5842293906810036E-4</v>
      </c>
      <c r="F515" s="41" t="str">
        <f t="shared" si="185"/>
        <v/>
      </c>
      <c r="G515" s="22">
        <f t="shared" si="183"/>
        <v>-1</v>
      </c>
      <c r="H515" s="57">
        <f t="shared" si="186"/>
        <v>-3.5842293906810036E-4</v>
      </c>
      <c r="I515" s="12"/>
    </row>
    <row r="516" spans="1:9" s="23" customFormat="1" ht="15" customHeight="1" x14ac:dyDescent="0.2">
      <c r="A516" s="81"/>
      <c r="B516" s="56" t="s">
        <v>286</v>
      </c>
      <c r="C516" s="37">
        <v>0</v>
      </c>
      <c r="D516" s="20">
        <v>0</v>
      </c>
      <c r="E516" s="41" t="str">
        <f t="shared" si="184"/>
        <v/>
      </c>
      <c r="F516" s="41" t="str">
        <f t="shared" si="185"/>
        <v/>
      </c>
      <c r="G516" s="22" t="str">
        <f t="shared" si="183"/>
        <v xml:space="preserve"> </v>
      </c>
      <c r="H516" s="57" t="str">
        <f t="shared" si="186"/>
        <v/>
      </c>
      <c r="I516" s="12"/>
    </row>
    <row r="517" spans="1:9" s="23" customFormat="1" ht="30" x14ac:dyDescent="0.2">
      <c r="A517" s="81"/>
      <c r="B517" s="56" t="s">
        <v>483</v>
      </c>
      <c r="C517" s="37">
        <v>1</v>
      </c>
      <c r="D517" s="20">
        <v>1</v>
      </c>
      <c r="E517" s="41">
        <f t="shared" si="184"/>
        <v>3.5842293906810036E-4</v>
      </c>
      <c r="F517" s="41">
        <f t="shared" si="185"/>
        <v>2.4137098720733769E-4</v>
      </c>
      <c r="G517" s="22">
        <f t="shared" si="183"/>
        <v>0</v>
      </c>
      <c r="H517" s="57">
        <f t="shared" si="186"/>
        <v>0</v>
      </c>
      <c r="I517" s="12"/>
    </row>
    <row r="518" spans="1:9" s="23" customFormat="1" ht="15" x14ac:dyDescent="0.2">
      <c r="A518" s="81"/>
      <c r="B518" s="56" t="s">
        <v>125</v>
      </c>
      <c r="C518" s="37">
        <v>0</v>
      </c>
      <c r="D518" s="20">
        <v>1</v>
      </c>
      <c r="E518" s="41" t="str">
        <f t="shared" si="184"/>
        <v/>
      </c>
      <c r="F518" s="41">
        <f t="shared" si="185"/>
        <v>2.4137098720733769E-4</v>
      </c>
      <c r="G518" s="22">
        <f t="shared" si="183"/>
        <v>1</v>
      </c>
      <c r="H518" s="57" t="str">
        <f t="shared" si="186"/>
        <v/>
      </c>
      <c r="I518" s="12"/>
    </row>
    <row r="519" spans="1:9" s="23" customFormat="1" ht="15" x14ac:dyDescent="0.2">
      <c r="A519" s="81"/>
      <c r="B519" s="56" t="s">
        <v>484</v>
      </c>
      <c r="C519" s="37">
        <v>17</v>
      </c>
      <c r="D519" s="20">
        <v>70</v>
      </c>
      <c r="E519" s="41">
        <f t="shared" si="184"/>
        <v>6.0931899641577065E-3</v>
      </c>
      <c r="F519" s="41">
        <f t="shared" si="185"/>
        <v>1.6895969104513638E-2</v>
      </c>
      <c r="G519" s="22">
        <f t="shared" si="183"/>
        <v>3.1176470588235294</v>
      </c>
      <c r="H519" s="57">
        <f t="shared" si="186"/>
        <v>1.8996415770609322E-2</v>
      </c>
      <c r="I519" s="12"/>
    </row>
    <row r="520" spans="1:9" s="23" customFormat="1" ht="15" x14ac:dyDescent="0.2">
      <c r="A520" s="81"/>
      <c r="B520" s="56" t="s">
        <v>118</v>
      </c>
      <c r="C520" s="37">
        <v>16</v>
      </c>
      <c r="D520" s="20">
        <v>154</v>
      </c>
      <c r="E520" s="41">
        <f t="shared" si="184"/>
        <v>5.7347670250896057E-3</v>
      </c>
      <c r="F520" s="41">
        <f t="shared" si="185"/>
        <v>3.7171132029930005E-2</v>
      </c>
      <c r="G520" s="22">
        <f t="shared" si="183"/>
        <v>8.625</v>
      </c>
      <c r="H520" s="57">
        <f t="shared" si="186"/>
        <v>4.9462365591397849E-2</v>
      </c>
      <c r="I520" s="12"/>
    </row>
    <row r="521" spans="1:9" s="23" customFormat="1" ht="45" x14ac:dyDescent="0.2">
      <c r="A521" s="81"/>
      <c r="B521" s="56" t="s">
        <v>287</v>
      </c>
      <c r="C521" s="37">
        <v>11</v>
      </c>
      <c r="D521" s="20">
        <v>31</v>
      </c>
      <c r="E521" s="41">
        <f t="shared" si="184"/>
        <v>3.9426523297491044E-3</v>
      </c>
      <c r="F521" s="41">
        <f t="shared" si="185"/>
        <v>7.4825006034274682E-3</v>
      </c>
      <c r="G521" s="22">
        <f t="shared" si="183"/>
        <v>1.8181818181818181</v>
      </c>
      <c r="H521" s="57">
        <f t="shared" si="186"/>
        <v>7.168458781362008E-3</v>
      </c>
      <c r="I521" s="12"/>
    </row>
    <row r="522" spans="1:9" s="23" customFormat="1" ht="15" x14ac:dyDescent="0.2">
      <c r="A522" s="81"/>
      <c r="B522" s="56" t="s">
        <v>120</v>
      </c>
      <c r="C522" s="37">
        <v>0</v>
      </c>
      <c r="D522" s="20">
        <v>0</v>
      </c>
      <c r="E522" s="41" t="str">
        <f t="shared" si="184"/>
        <v/>
      </c>
      <c r="F522" s="41" t="str">
        <f t="shared" si="185"/>
        <v/>
      </c>
      <c r="G522" s="22" t="str">
        <f t="shared" si="183"/>
        <v xml:space="preserve"> </v>
      </c>
      <c r="H522" s="57" t="str">
        <f t="shared" si="186"/>
        <v/>
      </c>
      <c r="I522" s="12"/>
    </row>
    <row r="523" spans="1:9" s="23" customFormat="1" ht="30" x14ac:dyDescent="0.2">
      <c r="A523" s="81"/>
      <c r="B523" s="56" t="s">
        <v>288</v>
      </c>
      <c r="C523" s="37">
        <v>2</v>
      </c>
      <c r="D523" s="20">
        <v>54</v>
      </c>
      <c r="E523" s="41">
        <f t="shared" si="184"/>
        <v>7.1684587813620072E-4</v>
      </c>
      <c r="F523" s="41">
        <f t="shared" si="185"/>
        <v>1.3034033309196235E-2</v>
      </c>
      <c r="G523" s="22">
        <f t="shared" si="183"/>
        <v>26</v>
      </c>
      <c r="H523" s="57">
        <f t="shared" si="186"/>
        <v>1.8637992831541217E-2</v>
      </c>
      <c r="I523" s="12"/>
    </row>
    <row r="524" spans="1:9" s="23" customFormat="1" ht="30" x14ac:dyDescent="0.2">
      <c r="A524" s="81"/>
      <c r="B524" s="56" t="s">
        <v>289</v>
      </c>
      <c r="C524" s="37">
        <v>8</v>
      </c>
      <c r="D524" s="20">
        <v>7</v>
      </c>
      <c r="E524" s="41">
        <f t="shared" si="184"/>
        <v>2.8673835125448029E-3</v>
      </c>
      <c r="F524" s="41">
        <f t="shared" si="185"/>
        <v>1.6895969104513638E-3</v>
      </c>
      <c r="G524" s="22">
        <f t="shared" si="183"/>
        <v>-0.125</v>
      </c>
      <c r="H524" s="57">
        <f t="shared" si="186"/>
        <v>-3.5842293906810036E-4</v>
      </c>
      <c r="I524" s="12"/>
    </row>
    <row r="525" spans="1:9" s="23" customFormat="1" ht="15" x14ac:dyDescent="0.2">
      <c r="A525" s="81"/>
      <c r="B525" s="56" t="s">
        <v>112</v>
      </c>
      <c r="C525" s="37">
        <v>0</v>
      </c>
      <c r="D525" s="20">
        <v>0</v>
      </c>
      <c r="E525" s="41" t="str">
        <f t="shared" si="184"/>
        <v/>
      </c>
      <c r="F525" s="41" t="str">
        <f t="shared" si="185"/>
        <v/>
      </c>
      <c r="G525" s="22" t="str">
        <f t="shared" si="183"/>
        <v xml:space="preserve"> </v>
      </c>
      <c r="H525" s="57" t="str">
        <f t="shared" si="186"/>
        <v/>
      </c>
      <c r="I525" s="12"/>
    </row>
    <row r="526" spans="1:9" s="23" customFormat="1" ht="30" x14ac:dyDescent="0.2">
      <c r="A526" s="81"/>
      <c r="B526" s="56" t="s">
        <v>485</v>
      </c>
      <c r="C526" s="37">
        <v>0</v>
      </c>
      <c r="D526" s="20">
        <v>2</v>
      </c>
      <c r="E526" s="41" t="str">
        <f t="shared" si="184"/>
        <v/>
      </c>
      <c r="F526" s="41">
        <f t="shared" si="185"/>
        <v>4.8274197441467538E-4</v>
      </c>
      <c r="G526" s="22">
        <f t="shared" si="183"/>
        <v>1</v>
      </c>
      <c r="H526" s="57" t="str">
        <f t="shared" si="186"/>
        <v/>
      </c>
      <c r="I526" s="12"/>
    </row>
    <row r="527" spans="1:9" s="23" customFormat="1" ht="30" x14ac:dyDescent="0.2">
      <c r="A527" s="81"/>
      <c r="B527" s="56" t="s">
        <v>290</v>
      </c>
      <c r="C527" s="37">
        <v>0</v>
      </c>
      <c r="D527" s="20">
        <v>0</v>
      </c>
      <c r="E527" s="41" t="str">
        <f t="shared" si="184"/>
        <v/>
      </c>
      <c r="F527" s="41" t="str">
        <f t="shared" si="185"/>
        <v/>
      </c>
      <c r="G527" s="22" t="str">
        <f t="shared" si="183"/>
        <v xml:space="preserve"> </v>
      </c>
      <c r="H527" s="57" t="str">
        <f t="shared" si="186"/>
        <v/>
      </c>
      <c r="I527" s="12"/>
    </row>
    <row r="528" spans="1:9" s="23" customFormat="1" ht="15" x14ac:dyDescent="0.2">
      <c r="A528" s="81"/>
      <c r="B528" s="56" t="s">
        <v>291</v>
      </c>
      <c r="C528" s="37">
        <v>0</v>
      </c>
      <c r="D528" s="20">
        <v>0</v>
      </c>
      <c r="E528" s="41" t="str">
        <f t="shared" si="184"/>
        <v/>
      </c>
      <c r="F528" s="41" t="str">
        <f t="shared" si="185"/>
        <v/>
      </c>
      <c r="G528" s="22" t="str">
        <f t="shared" si="183"/>
        <v xml:space="preserve"> </v>
      </c>
      <c r="H528" s="57" t="str">
        <f t="shared" si="186"/>
        <v/>
      </c>
      <c r="I528" s="12"/>
    </row>
    <row r="529" spans="1:9" s="23" customFormat="1" ht="15" x14ac:dyDescent="0.2">
      <c r="A529" s="81"/>
      <c r="B529" s="56" t="s">
        <v>638</v>
      </c>
      <c r="C529" s="37">
        <v>0</v>
      </c>
      <c r="D529" s="20">
        <v>0</v>
      </c>
      <c r="E529" s="41" t="str">
        <f t="shared" si="184"/>
        <v/>
      </c>
      <c r="F529" s="41" t="str">
        <f t="shared" si="185"/>
        <v/>
      </c>
      <c r="G529" s="22" t="str">
        <f t="shared" si="183"/>
        <v xml:space="preserve"> </v>
      </c>
      <c r="H529" s="57" t="str">
        <f t="shared" si="186"/>
        <v/>
      </c>
      <c r="I529" s="12"/>
    </row>
    <row r="530" spans="1:9" s="23" customFormat="1" ht="15" x14ac:dyDescent="0.2">
      <c r="A530" s="81"/>
      <c r="B530" s="56" t="s">
        <v>486</v>
      </c>
      <c r="C530" s="37">
        <v>0</v>
      </c>
      <c r="D530" s="20">
        <v>0</v>
      </c>
      <c r="E530" s="41" t="str">
        <f t="shared" si="184"/>
        <v/>
      </c>
      <c r="F530" s="41" t="str">
        <f t="shared" si="185"/>
        <v/>
      </c>
      <c r="G530" s="22" t="str">
        <f t="shared" si="183"/>
        <v xml:space="preserve"> </v>
      </c>
      <c r="H530" s="57" t="str">
        <f t="shared" si="186"/>
        <v/>
      </c>
      <c r="I530" s="12"/>
    </row>
    <row r="531" spans="1:9" s="23" customFormat="1" ht="30" x14ac:dyDescent="0.2">
      <c r="A531" s="81"/>
      <c r="B531" s="56" t="s">
        <v>292</v>
      </c>
      <c r="C531" s="37">
        <v>0</v>
      </c>
      <c r="D531" s="20">
        <v>0</v>
      </c>
      <c r="E531" s="41" t="str">
        <f t="shared" si="184"/>
        <v/>
      </c>
      <c r="F531" s="41" t="str">
        <f t="shared" si="185"/>
        <v/>
      </c>
      <c r="G531" s="22" t="str">
        <f t="shared" si="183"/>
        <v xml:space="preserve"> </v>
      </c>
      <c r="H531" s="57" t="str">
        <f t="shared" si="186"/>
        <v/>
      </c>
      <c r="I531" s="12"/>
    </row>
    <row r="532" spans="1:9" s="23" customFormat="1" ht="45" x14ac:dyDescent="0.2">
      <c r="A532" s="81"/>
      <c r="B532" s="56" t="s">
        <v>293</v>
      </c>
      <c r="C532" s="37">
        <v>1</v>
      </c>
      <c r="D532" s="20">
        <v>0</v>
      </c>
      <c r="E532" s="41">
        <f t="shared" si="184"/>
        <v>3.5842293906810036E-4</v>
      </c>
      <c r="F532" s="41" t="str">
        <f t="shared" si="185"/>
        <v/>
      </c>
      <c r="G532" s="22">
        <f t="shared" si="183"/>
        <v>-1</v>
      </c>
      <c r="H532" s="57">
        <f t="shared" si="186"/>
        <v>-3.5842293906810036E-4</v>
      </c>
      <c r="I532" s="12"/>
    </row>
    <row r="533" spans="1:9" s="23" customFormat="1" ht="30" x14ac:dyDescent="0.2">
      <c r="A533" s="81"/>
      <c r="B533" s="56" t="s">
        <v>294</v>
      </c>
      <c r="C533" s="37">
        <v>0</v>
      </c>
      <c r="D533" s="20">
        <v>1</v>
      </c>
      <c r="E533" s="41" t="str">
        <f t="shared" si="184"/>
        <v/>
      </c>
      <c r="F533" s="41">
        <f t="shared" si="185"/>
        <v>2.4137098720733769E-4</v>
      </c>
      <c r="G533" s="22">
        <f t="shared" si="183"/>
        <v>1</v>
      </c>
      <c r="H533" s="57" t="str">
        <f t="shared" si="186"/>
        <v/>
      </c>
      <c r="I533" s="12"/>
    </row>
    <row r="534" spans="1:9" s="23" customFormat="1" ht="30" x14ac:dyDescent="0.2">
      <c r="A534" s="81"/>
      <c r="B534" s="56" t="s">
        <v>114</v>
      </c>
      <c r="C534" s="37">
        <v>0</v>
      </c>
      <c r="D534" s="20">
        <v>0</v>
      </c>
      <c r="E534" s="41" t="str">
        <f t="shared" si="184"/>
        <v/>
      </c>
      <c r="F534" s="41" t="str">
        <f t="shared" si="185"/>
        <v/>
      </c>
      <c r="G534" s="22" t="str">
        <f t="shared" si="183"/>
        <v xml:space="preserve"> </v>
      </c>
      <c r="H534" s="57" t="str">
        <f t="shared" si="186"/>
        <v/>
      </c>
      <c r="I534" s="12"/>
    </row>
    <row r="535" spans="1:9" s="23" customFormat="1" ht="45" x14ac:dyDescent="0.2">
      <c r="A535" s="81"/>
      <c r="B535" s="56" t="s">
        <v>295</v>
      </c>
      <c r="C535" s="37">
        <v>0</v>
      </c>
      <c r="D535" s="20">
        <v>0</v>
      </c>
      <c r="E535" s="41" t="str">
        <f t="shared" si="184"/>
        <v/>
      </c>
      <c r="F535" s="41" t="str">
        <f t="shared" si="185"/>
        <v/>
      </c>
      <c r="G535" s="22" t="str">
        <f t="shared" si="183"/>
        <v xml:space="preserve"> </v>
      </c>
      <c r="H535" s="57" t="str">
        <f t="shared" si="186"/>
        <v/>
      </c>
      <c r="I535" s="12"/>
    </row>
    <row r="536" spans="1:9" s="23" customFormat="1" ht="15" x14ac:dyDescent="0.2">
      <c r="A536" s="81"/>
      <c r="B536" s="56" t="s">
        <v>123</v>
      </c>
      <c r="C536" s="37">
        <v>0</v>
      </c>
      <c r="D536" s="20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7">
        <v>1</v>
      </c>
      <c r="D537" s="20">
        <v>0</v>
      </c>
      <c r="E537" s="41">
        <f t="shared" si="184"/>
        <v>3.5842293906810036E-4</v>
      </c>
      <c r="F537" s="41" t="str">
        <f t="shared" si="185"/>
        <v/>
      </c>
      <c r="G537" s="22">
        <f t="shared" si="183"/>
        <v>-1</v>
      </c>
      <c r="H537" s="57">
        <f t="shared" si="186"/>
        <v>-3.5842293906810036E-4</v>
      </c>
      <c r="I537" s="12"/>
    </row>
    <row r="538" spans="1:9" s="23" customFormat="1" ht="15" x14ac:dyDescent="0.2">
      <c r="A538" s="81"/>
      <c r="B538" s="56" t="s">
        <v>115</v>
      </c>
      <c r="C538" s="37">
        <v>1</v>
      </c>
      <c r="D538" s="20">
        <v>1</v>
      </c>
      <c r="E538" s="41">
        <f t="shared" si="184"/>
        <v>3.5842293906810036E-4</v>
      </c>
      <c r="F538" s="41">
        <f t="shared" si="185"/>
        <v>2.4137098720733769E-4</v>
      </c>
      <c r="G538" s="22">
        <f t="shared" si="183"/>
        <v>0</v>
      </c>
      <c r="H538" s="57">
        <f t="shared" si="186"/>
        <v>0</v>
      </c>
      <c r="I538" s="12"/>
    </row>
    <row r="539" spans="1:9" s="23" customFormat="1" ht="30" x14ac:dyDescent="0.2">
      <c r="A539" s="81"/>
      <c r="B539" s="56" t="s">
        <v>296</v>
      </c>
      <c r="C539" s="37">
        <v>0</v>
      </c>
      <c r="D539" s="20">
        <v>1</v>
      </c>
      <c r="E539" s="41" t="str">
        <f t="shared" si="184"/>
        <v/>
      </c>
      <c r="F539" s="41">
        <f t="shared" si="185"/>
        <v>2.4137098720733769E-4</v>
      </c>
      <c r="G539" s="22">
        <f t="shared" si="183"/>
        <v>1</v>
      </c>
      <c r="H539" s="57" t="str">
        <f t="shared" si="186"/>
        <v/>
      </c>
      <c r="I539" s="12"/>
    </row>
    <row r="540" spans="1:9" s="23" customFormat="1" ht="30" x14ac:dyDescent="0.2">
      <c r="A540" s="81"/>
      <c r="B540" s="56" t="s">
        <v>639</v>
      </c>
      <c r="C540" s="37">
        <v>0</v>
      </c>
      <c r="D540" s="20">
        <v>0</v>
      </c>
      <c r="E540" s="41" t="str">
        <f t="shared" si="184"/>
        <v/>
      </c>
      <c r="F540" s="41" t="str">
        <f t="shared" si="185"/>
        <v/>
      </c>
      <c r="G540" s="22" t="str">
        <f t="shared" si="183"/>
        <v xml:space="preserve"> </v>
      </c>
      <c r="H540" s="57" t="str">
        <f t="shared" si="186"/>
        <v/>
      </c>
      <c r="I540" s="12"/>
    </row>
    <row r="541" spans="1:9" s="23" customFormat="1" ht="15" x14ac:dyDescent="0.2">
      <c r="A541" s="81"/>
      <c r="B541" s="56" t="s">
        <v>124</v>
      </c>
      <c r="C541" s="37">
        <v>1</v>
      </c>
      <c r="D541" s="20">
        <v>2</v>
      </c>
      <c r="E541" s="41">
        <f t="shared" si="184"/>
        <v>3.5842293906810036E-4</v>
      </c>
      <c r="F541" s="41">
        <f t="shared" si="185"/>
        <v>4.8274197441467538E-4</v>
      </c>
      <c r="G541" s="22">
        <f t="shared" si="183"/>
        <v>1</v>
      </c>
      <c r="H541" s="57">
        <f t="shared" si="186"/>
        <v>3.5842293906810036E-4</v>
      </c>
      <c r="I541" s="12"/>
    </row>
    <row r="542" spans="1:9" s="23" customFormat="1" ht="15" x14ac:dyDescent="0.2">
      <c r="A542" s="81"/>
      <c r="B542" s="56" t="s">
        <v>487</v>
      </c>
      <c r="C542" s="37">
        <v>0</v>
      </c>
      <c r="D542" s="20">
        <v>0</v>
      </c>
      <c r="E542" s="41" t="str">
        <f t="shared" si="184"/>
        <v/>
      </c>
      <c r="F542" s="41" t="str">
        <f t="shared" si="185"/>
        <v/>
      </c>
      <c r="G542" s="22" t="str">
        <f t="shared" si="183"/>
        <v xml:space="preserve"> </v>
      </c>
      <c r="H542" s="57" t="str">
        <f t="shared" si="186"/>
        <v/>
      </c>
      <c r="I542" s="12"/>
    </row>
    <row r="543" spans="1:9" s="23" customFormat="1" ht="15" x14ac:dyDescent="0.2">
      <c r="A543" s="81"/>
      <c r="B543" s="56" t="s">
        <v>536</v>
      </c>
      <c r="C543" s="37">
        <v>6</v>
      </c>
      <c r="D543" s="20">
        <v>3</v>
      </c>
      <c r="E543" s="41">
        <f t="shared" si="184"/>
        <v>2.1505376344086021E-3</v>
      </c>
      <c r="F543" s="41">
        <f t="shared" si="185"/>
        <v>7.2411296162201298E-4</v>
      </c>
      <c r="G543" s="22">
        <f t="shared" si="183"/>
        <v>-0.5</v>
      </c>
      <c r="H543" s="57">
        <f t="shared" si="186"/>
        <v>-1.0752688172043011E-3</v>
      </c>
      <c r="I543" s="12"/>
    </row>
    <row r="544" spans="1:9" s="23" customFormat="1" ht="15" x14ac:dyDescent="0.2">
      <c r="A544" s="81"/>
      <c r="B544" s="56" t="s">
        <v>131</v>
      </c>
      <c r="C544" s="37">
        <v>10</v>
      </c>
      <c r="D544" s="20">
        <v>29</v>
      </c>
      <c r="E544" s="41">
        <f t="shared" si="184"/>
        <v>3.5842293906810036E-3</v>
      </c>
      <c r="F544" s="41">
        <f t="shared" si="185"/>
        <v>6.9997586290127924E-3</v>
      </c>
      <c r="G544" s="22">
        <f t="shared" si="183"/>
        <v>1.9</v>
      </c>
      <c r="H544" s="57">
        <f t="shared" si="186"/>
        <v>6.8100358422939064E-3</v>
      </c>
      <c r="I544" s="12"/>
    </row>
    <row r="545" spans="1:9" s="23" customFormat="1" ht="30" x14ac:dyDescent="0.2">
      <c r="A545" s="81"/>
      <c r="B545" s="56" t="s">
        <v>488</v>
      </c>
      <c r="C545" s="37">
        <v>0</v>
      </c>
      <c r="D545" s="20">
        <v>0</v>
      </c>
      <c r="E545" s="41" t="str">
        <f t="shared" si="184"/>
        <v/>
      </c>
      <c r="F545" s="41" t="str">
        <f t="shared" si="185"/>
        <v/>
      </c>
      <c r="G545" s="22" t="str">
        <f t="shared" si="183"/>
        <v xml:space="preserve"> </v>
      </c>
      <c r="H545" s="57" t="str">
        <f t="shared" si="186"/>
        <v/>
      </c>
      <c r="I545" s="12"/>
    </row>
    <row r="546" spans="1:9" s="23" customFormat="1" ht="15" x14ac:dyDescent="0.2">
      <c r="A546" s="81"/>
      <c r="B546" s="56" t="s">
        <v>129</v>
      </c>
      <c r="C546" s="37">
        <v>0</v>
      </c>
      <c r="D546" s="20">
        <v>0</v>
      </c>
      <c r="E546" s="41" t="str">
        <f t="shared" si="184"/>
        <v/>
      </c>
      <c r="F546" s="41" t="str">
        <f t="shared" si="185"/>
        <v/>
      </c>
      <c r="G546" s="22" t="str">
        <f t="shared" si="183"/>
        <v xml:space="preserve"> </v>
      </c>
      <c r="H546" s="57" t="str">
        <f t="shared" si="186"/>
        <v/>
      </c>
      <c r="I546" s="12"/>
    </row>
    <row r="547" spans="1:9" s="23" customFormat="1" ht="15" x14ac:dyDescent="0.2">
      <c r="A547" s="81"/>
      <c r="B547" s="56" t="s">
        <v>327</v>
      </c>
      <c r="C547" s="37">
        <v>11</v>
      </c>
      <c r="D547" s="20">
        <v>19</v>
      </c>
      <c r="E547" s="41">
        <f t="shared" si="184"/>
        <v>3.9426523297491044E-3</v>
      </c>
      <c r="F547" s="41">
        <f t="shared" si="185"/>
        <v>4.5860487569394162E-3</v>
      </c>
      <c r="G547" s="22">
        <f t="shared" si="183"/>
        <v>0.72727272727272729</v>
      </c>
      <c r="H547" s="57">
        <f t="shared" si="186"/>
        <v>2.8673835125448033E-3</v>
      </c>
      <c r="I547" s="12"/>
    </row>
    <row r="548" spans="1:9" s="23" customFormat="1" ht="15" x14ac:dyDescent="0.2">
      <c r="A548" s="81"/>
      <c r="B548" s="56" t="s">
        <v>328</v>
      </c>
      <c r="C548" s="37">
        <v>7</v>
      </c>
      <c r="D548" s="20">
        <v>17</v>
      </c>
      <c r="E548" s="41">
        <f t="shared" si="184"/>
        <v>2.5089605734767025E-3</v>
      </c>
      <c r="F548" s="41">
        <f t="shared" si="185"/>
        <v>4.1033067825247405E-3</v>
      </c>
      <c r="G548" s="22">
        <f t="shared" si="183"/>
        <v>1.4285714285714286</v>
      </c>
      <c r="H548" s="57">
        <f t="shared" si="186"/>
        <v>3.5842293906810036E-3</v>
      </c>
      <c r="I548" s="12"/>
    </row>
    <row r="549" spans="1:9" s="23" customFormat="1" ht="15" x14ac:dyDescent="0.2">
      <c r="A549" s="81"/>
      <c r="B549" s="56" t="s">
        <v>604</v>
      </c>
      <c r="C549" s="37">
        <v>1</v>
      </c>
      <c r="D549" s="20">
        <v>6</v>
      </c>
      <c r="E549" s="41">
        <f t="shared" si="184"/>
        <v>3.5842293906810036E-4</v>
      </c>
      <c r="F549" s="41">
        <f t="shared" si="185"/>
        <v>1.448225923244026E-3</v>
      </c>
      <c r="G549" s="22">
        <f t="shared" si="183"/>
        <v>5</v>
      </c>
      <c r="H549" s="57">
        <f t="shared" si="186"/>
        <v>1.7921146953405018E-3</v>
      </c>
      <c r="I549" s="12"/>
    </row>
    <row r="550" spans="1:9" s="23" customFormat="1" ht="15" x14ac:dyDescent="0.2">
      <c r="A550" s="81"/>
      <c r="B550" s="56" t="s">
        <v>133</v>
      </c>
      <c r="C550" s="37">
        <v>1</v>
      </c>
      <c r="D550" s="20">
        <v>0</v>
      </c>
      <c r="E550" s="41">
        <f t="shared" si="184"/>
        <v>3.5842293906810036E-4</v>
      </c>
      <c r="F550" s="41" t="str">
        <f t="shared" si="185"/>
        <v/>
      </c>
      <c r="G550" s="22">
        <f t="shared" si="183"/>
        <v>-1</v>
      </c>
      <c r="H550" s="57">
        <f t="shared" si="186"/>
        <v>-3.5842293906810036E-4</v>
      </c>
      <c r="I550" s="12"/>
    </row>
    <row r="551" spans="1:9" s="23" customFormat="1" ht="15" x14ac:dyDescent="0.2">
      <c r="A551" s="81"/>
      <c r="B551" s="56" t="s">
        <v>329</v>
      </c>
      <c r="C551" s="37">
        <v>5</v>
      </c>
      <c r="D551" s="20">
        <v>16</v>
      </c>
      <c r="E551" s="41">
        <f t="shared" si="184"/>
        <v>1.7921146953405018E-3</v>
      </c>
      <c r="F551" s="41">
        <f t="shared" si="185"/>
        <v>3.861935795317403E-3</v>
      </c>
      <c r="G551" s="22">
        <f t="shared" si="183"/>
        <v>2.2000000000000002</v>
      </c>
      <c r="H551" s="57">
        <f t="shared" si="186"/>
        <v>3.9426523297491044E-3</v>
      </c>
      <c r="I551" s="12"/>
    </row>
    <row r="552" spans="1:9" s="23" customFormat="1" ht="15" x14ac:dyDescent="0.2">
      <c r="A552" s="81"/>
      <c r="B552" s="56" t="s">
        <v>137</v>
      </c>
      <c r="C552" s="37">
        <v>3</v>
      </c>
      <c r="D552" s="20">
        <v>5</v>
      </c>
      <c r="E552" s="41">
        <f t="shared" si="184"/>
        <v>1.0752688172043011E-3</v>
      </c>
      <c r="F552" s="41">
        <f t="shared" si="185"/>
        <v>1.2068549360366883E-3</v>
      </c>
      <c r="G552" s="22">
        <f t="shared" si="183"/>
        <v>0.66666666666666663</v>
      </c>
      <c r="H552" s="57">
        <f t="shared" si="186"/>
        <v>7.1684587813620072E-4</v>
      </c>
      <c r="I552" s="12"/>
    </row>
    <row r="553" spans="1:9" s="23" customFormat="1" ht="15" x14ac:dyDescent="0.2">
      <c r="A553" s="81"/>
      <c r="B553" s="56" t="s">
        <v>130</v>
      </c>
      <c r="C553" s="37">
        <v>0</v>
      </c>
      <c r="D553" s="20">
        <v>0</v>
      </c>
      <c r="E553" s="41" t="str">
        <f t="shared" si="184"/>
        <v/>
      </c>
      <c r="F553" s="41" t="str">
        <f t="shared" si="185"/>
        <v/>
      </c>
      <c r="G553" s="22" t="str">
        <f t="shared" si="183"/>
        <v xml:space="preserve"> </v>
      </c>
      <c r="H553" s="57" t="str">
        <f t="shared" si="186"/>
        <v/>
      </c>
      <c r="I553" s="12"/>
    </row>
    <row r="554" spans="1:9" s="23" customFormat="1" ht="15" x14ac:dyDescent="0.2">
      <c r="A554" s="81"/>
      <c r="B554" s="56" t="s">
        <v>297</v>
      </c>
      <c r="C554" s="37">
        <v>1</v>
      </c>
      <c r="D554" s="20">
        <v>0</v>
      </c>
      <c r="E554" s="41">
        <f t="shared" si="184"/>
        <v>3.5842293906810036E-4</v>
      </c>
      <c r="F554" s="41" t="str">
        <f t="shared" si="185"/>
        <v/>
      </c>
      <c r="G554" s="22">
        <f t="shared" si="183"/>
        <v>-1</v>
      </c>
      <c r="H554" s="57">
        <f t="shared" si="186"/>
        <v>-3.5842293906810036E-4</v>
      </c>
      <c r="I554" s="12"/>
    </row>
    <row r="555" spans="1:9" s="23" customFormat="1" ht="15" x14ac:dyDescent="0.2">
      <c r="A555" s="81"/>
      <c r="B555" s="56" t="s">
        <v>126</v>
      </c>
      <c r="C555" s="37">
        <v>0</v>
      </c>
      <c r="D555" s="20">
        <v>0</v>
      </c>
      <c r="E555" s="41" t="str">
        <f t="shared" si="184"/>
        <v/>
      </c>
      <c r="F555" s="41" t="str">
        <f t="shared" si="185"/>
        <v/>
      </c>
      <c r="G555" s="22" t="str">
        <f t="shared" si="183"/>
        <v xml:space="preserve"> </v>
      </c>
      <c r="H555" s="57" t="str">
        <f t="shared" si="186"/>
        <v/>
      </c>
      <c r="I555" s="12"/>
    </row>
    <row r="556" spans="1:9" s="23" customFormat="1" ht="15" x14ac:dyDescent="0.2">
      <c r="A556" s="81"/>
      <c r="B556" s="56" t="s">
        <v>139</v>
      </c>
      <c r="C556" s="37">
        <v>0</v>
      </c>
      <c r="D556" s="20">
        <v>0</v>
      </c>
      <c r="E556" s="41" t="str">
        <f t="shared" si="184"/>
        <v/>
      </c>
      <c r="F556" s="41" t="str">
        <f t="shared" si="185"/>
        <v/>
      </c>
      <c r="G556" s="22" t="str">
        <f t="shared" si="183"/>
        <v xml:space="preserve"> </v>
      </c>
      <c r="H556" s="57" t="str">
        <f t="shared" si="186"/>
        <v/>
      </c>
      <c r="I556" s="12"/>
    </row>
    <row r="557" spans="1:9" s="23" customFormat="1" ht="30" x14ac:dyDescent="0.2">
      <c r="A557" s="81"/>
      <c r="B557" s="56" t="s">
        <v>298</v>
      </c>
      <c r="C557" s="37">
        <v>0</v>
      </c>
      <c r="D557" s="20">
        <v>0</v>
      </c>
      <c r="E557" s="41" t="str">
        <f t="shared" si="184"/>
        <v/>
      </c>
      <c r="F557" s="41" t="str">
        <f t="shared" si="185"/>
        <v/>
      </c>
      <c r="G557" s="22" t="str">
        <f t="shared" si="183"/>
        <v xml:space="preserve"> </v>
      </c>
      <c r="H557" s="57" t="str">
        <f t="shared" si="186"/>
        <v/>
      </c>
      <c r="I557" s="12"/>
    </row>
    <row r="558" spans="1:9" s="23" customFormat="1" ht="30" x14ac:dyDescent="0.2">
      <c r="A558" s="81"/>
      <c r="B558" s="56" t="s">
        <v>299</v>
      </c>
      <c r="C558" s="37">
        <v>0</v>
      </c>
      <c r="D558" s="20">
        <v>1</v>
      </c>
      <c r="E558" s="41" t="str">
        <f t="shared" si="184"/>
        <v/>
      </c>
      <c r="F558" s="41">
        <f t="shared" si="185"/>
        <v>2.4137098720733769E-4</v>
      </c>
      <c r="G558" s="22">
        <f t="shared" si="183"/>
        <v>1</v>
      </c>
      <c r="H558" s="57" t="str">
        <f t="shared" si="186"/>
        <v/>
      </c>
      <c r="I558" s="12"/>
    </row>
    <row r="559" spans="1:9" s="23" customFormat="1" ht="15" x14ac:dyDescent="0.2">
      <c r="A559" s="81"/>
      <c r="B559" s="56" t="s">
        <v>624</v>
      </c>
      <c r="C559" s="37">
        <v>1</v>
      </c>
      <c r="D559" s="20">
        <v>0</v>
      </c>
      <c r="E559" s="41">
        <f t="shared" ref="E559" si="187">+IF(C559=0,"",C559/C$355)</f>
        <v>3.5842293906810036E-4</v>
      </c>
      <c r="F559" s="41" t="str">
        <f t="shared" ref="F559" si="188">+IF(D559=0,"",D559/D$355)</f>
        <v/>
      </c>
      <c r="G559" s="41">
        <f t="shared" ref="G559" si="189">+IF(AND(C559=0,D559=0)," ",IF(C559=0,1,IF(D559=0,-1,(D559-C559)/C559)))</f>
        <v>-1</v>
      </c>
      <c r="H559" s="57">
        <f t="shared" ref="H559" si="190">+IF(OR(AND(E559=""),(G559="")),"",E559*G559)</f>
        <v>-3.5842293906810036E-4</v>
      </c>
      <c r="I559" s="12"/>
    </row>
    <row r="560" spans="1:9" s="23" customFormat="1" ht="15" x14ac:dyDescent="0.2">
      <c r="A560" s="81"/>
      <c r="B560" s="56" t="s">
        <v>300</v>
      </c>
      <c r="C560" s="37">
        <v>0</v>
      </c>
      <c r="D560" s="20">
        <v>0</v>
      </c>
      <c r="E560" s="41" t="str">
        <f t="shared" si="184"/>
        <v/>
      </c>
      <c r="F560" s="41" t="str">
        <f t="shared" si="185"/>
        <v/>
      </c>
      <c r="G560" s="22" t="str">
        <f t="shared" si="183"/>
        <v xml:space="preserve"> </v>
      </c>
      <c r="H560" s="57" t="str">
        <f t="shared" si="186"/>
        <v/>
      </c>
      <c r="I560" s="12"/>
    </row>
    <row r="561" spans="1:9" s="23" customFormat="1" ht="30" x14ac:dyDescent="0.2">
      <c r="A561" s="81"/>
      <c r="B561" s="56" t="s">
        <v>489</v>
      </c>
      <c r="C561" s="37">
        <v>40</v>
      </c>
      <c r="D561" s="20">
        <v>0</v>
      </c>
      <c r="E561" s="41">
        <f t="shared" si="184"/>
        <v>1.4336917562724014E-2</v>
      </c>
      <c r="F561" s="41" t="str">
        <f t="shared" si="185"/>
        <v/>
      </c>
      <c r="G561" s="22">
        <f t="shared" si="183"/>
        <v>-1</v>
      </c>
      <c r="H561" s="57">
        <f t="shared" si="186"/>
        <v>-1.4336917562724014E-2</v>
      </c>
      <c r="I561" s="12"/>
    </row>
    <row r="562" spans="1:9" s="23" customFormat="1" ht="15" x14ac:dyDescent="0.2">
      <c r="A562" s="81"/>
      <c r="B562" s="56" t="s">
        <v>136</v>
      </c>
      <c r="C562" s="37">
        <v>0</v>
      </c>
      <c r="D562" s="20">
        <v>0</v>
      </c>
      <c r="E562" s="41" t="str">
        <f t="shared" ref="E562:E584" si="191">+IF(C562=0,"",C562/C$355)</f>
        <v/>
      </c>
      <c r="F562" s="41" t="str">
        <f t="shared" ref="F562:F584" si="192">+IF(D562=0,"",D562/D$355)</f>
        <v/>
      </c>
      <c r="G562" s="22" t="str">
        <f t="shared" si="183"/>
        <v xml:space="preserve"> </v>
      </c>
      <c r="H562" s="57" t="str">
        <f t="shared" ref="H562:H584" si="193">+IF(OR(AND(E562=""),(G562="")),"",E562*G562)</f>
        <v/>
      </c>
      <c r="I562" s="12"/>
    </row>
    <row r="563" spans="1:9" s="23" customFormat="1" ht="15" x14ac:dyDescent="0.2">
      <c r="A563" s="81"/>
      <c r="B563" s="56" t="s">
        <v>301</v>
      </c>
      <c r="C563" s="37">
        <v>34</v>
      </c>
      <c r="D563" s="20">
        <v>23</v>
      </c>
      <c r="E563" s="41">
        <f t="shared" si="191"/>
        <v>1.2186379928315413E-2</v>
      </c>
      <c r="F563" s="41">
        <f t="shared" si="192"/>
        <v>5.5515327057687669E-3</v>
      </c>
      <c r="G563" s="22">
        <f t="shared" si="183"/>
        <v>-0.3235294117647059</v>
      </c>
      <c r="H563" s="57">
        <f t="shared" si="193"/>
        <v>-3.9426523297491044E-3</v>
      </c>
      <c r="I563" s="12"/>
    </row>
    <row r="564" spans="1:9" s="23" customFormat="1" ht="30" x14ac:dyDescent="0.2">
      <c r="A564" s="81"/>
      <c r="B564" s="56" t="s">
        <v>302</v>
      </c>
      <c r="C564" s="37">
        <v>0</v>
      </c>
      <c r="D564" s="20">
        <v>1</v>
      </c>
      <c r="E564" s="41" t="str">
        <f t="shared" si="191"/>
        <v/>
      </c>
      <c r="F564" s="41">
        <f t="shared" si="192"/>
        <v>2.4137098720733769E-4</v>
      </c>
      <c r="G564" s="22">
        <f t="shared" ref="G564:G584" si="194">+IF(AND(C564=0,D564=0)," ",IF(C564=0,1,IF(D564=0,-1,(D564-C564)/C564)))</f>
        <v>1</v>
      </c>
      <c r="H564" s="57" t="str">
        <f t="shared" si="193"/>
        <v/>
      </c>
      <c r="I564" s="12"/>
    </row>
    <row r="565" spans="1:9" s="23" customFormat="1" ht="15" x14ac:dyDescent="0.2">
      <c r="A565" s="81"/>
      <c r="B565" s="56" t="s">
        <v>303</v>
      </c>
      <c r="C565" s="37">
        <v>19</v>
      </c>
      <c r="D565" s="20">
        <v>2</v>
      </c>
      <c r="E565" s="41">
        <f t="shared" si="191"/>
        <v>6.8100358422939072E-3</v>
      </c>
      <c r="F565" s="41">
        <f t="shared" si="192"/>
        <v>4.8274197441467538E-4</v>
      </c>
      <c r="G565" s="22">
        <f t="shared" si="194"/>
        <v>-0.89473684210526316</v>
      </c>
      <c r="H565" s="57">
        <f t="shared" si="193"/>
        <v>-6.0931899641577065E-3</v>
      </c>
      <c r="I565" s="12"/>
    </row>
    <row r="566" spans="1:9" s="23" customFormat="1" ht="15" x14ac:dyDescent="0.2">
      <c r="A566" s="81"/>
      <c r="B566" s="56" t="s">
        <v>132</v>
      </c>
      <c r="C566" s="37">
        <v>0</v>
      </c>
      <c r="D566" s="20">
        <v>0</v>
      </c>
      <c r="E566" s="41" t="str">
        <f t="shared" si="191"/>
        <v/>
      </c>
      <c r="F566" s="41" t="str">
        <f t="shared" si="192"/>
        <v/>
      </c>
      <c r="G566" s="22" t="str">
        <f t="shared" si="194"/>
        <v xml:space="preserve"> </v>
      </c>
      <c r="H566" s="57" t="str">
        <f t="shared" si="193"/>
        <v/>
      </c>
      <c r="I566" s="12"/>
    </row>
    <row r="567" spans="1:9" s="23" customFormat="1" ht="15" x14ac:dyDescent="0.2">
      <c r="A567" s="81"/>
      <c r="B567" s="56" t="s">
        <v>134</v>
      </c>
      <c r="C567" s="37">
        <v>0</v>
      </c>
      <c r="D567" s="20">
        <v>0</v>
      </c>
      <c r="E567" s="41" t="str">
        <f t="shared" si="191"/>
        <v/>
      </c>
      <c r="F567" s="41" t="str">
        <f t="shared" si="192"/>
        <v/>
      </c>
      <c r="G567" s="22" t="str">
        <f t="shared" si="194"/>
        <v xml:space="preserve"> </v>
      </c>
      <c r="H567" s="57" t="str">
        <f t="shared" si="193"/>
        <v/>
      </c>
      <c r="I567" s="12"/>
    </row>
    <row r="568" spans="1:9" s="23" customFormat="1" ht="15" x14ac:dyDescent="0.2">
      <c r="A568" s="81"/>
      <c r="B568" s="56" t="s">
        <v>304</v>
      </c>
      <c r="C568" s="37">
        <v>64</v>
      </c>
      <c r="D568" s="20">
        <v>17</v>
      </c>
      <c r="E568" s="41">
        <f t="shared" si="191"/>
        <v>2.2939068100358423E-2</v>
      </c>
      <c r="F568" s="41">
        <f t="shared" si="192"/>
        <v>4.1033067825247405E-3</v>
      </c>
      <c r="G568" s="22">
        <f t="shared" si="194"/>
        <v>-0.734375</v>
      </c>
      <c r="H568" s="57">
        <f t="shared" si="193"/>
        <v>-1.6845878136200716E-2</v>
      </c>
      <c r="I568" s="12"/>
    </row>
    <row r="569" spans="1:9" s="23" customFormat="1" ht="30" x14ac:dyDescent="0.2">
      <c r="A569" s="81"/>
      <c r="B569" s="56" t="s">
        <v>138</v>
      </c>
      <c r="C569" s="37">
        <v>32</v>
      </c>
      <c r="D569" s="20">
        <v>20</v>
      </c>
      <c r="E569" s="41">
        <f t="shared" si="191"/>
        <v>1.1469534050179211E-2</v>
      </c>
      <c r="F569" s="41">
        <f t="shared" si="192"/>
        <v>4.8274197441467532E-3</v>
      </c>
      <c r="G569" s="22">
        <f t="shared" si="194"/>
        <v>-0.375</v>
      </c>
      <c r="H569" s="57">
        <f t="shared" si="193"/>
        <v>-4.3010752688172043E-3</v>
      </c>
      <c r="I569" s="12"/>
    </row>
    <row r="570" spans="1:9" s="23" customFormat="1" ht="15" x14ac:dyDescent="0.2">
      <c r="A570" s="81"/>
      <c r="B570" s="56" t="s">
        <v>305</v>
      </c>
      <c r="C570" s="37">
        <v>43</v>
      </c>
      <c r="D570" s="20">
        <v>41</v>
      </c>
      <c r="E570" s="41">
        <f t="shared" si="191"/>
        <v>1.5412186379928316E-2</v>
      </c>
      <c r="F570" s="41">
        <f t="shared" si="192"/>
        <v>9.8962104755008443E-3</v>
      </c>
      <c r="G570" s="22">
        <f t="shared" si="194"/>
        <v>-4.6511627906976744E-2</v>
      </c>
      <c r="H570" s="57">
        <f t="shared" si="193"/>
        <v>-7.1684587813620072E-4</v>
      </c>
      <c r="I570" s="12"/>
    </row>
    <row r="571" spans="1:9" s="23" customFormat="1" ht="15" x14ac:dyDescent="0.2">
      <c r="A571" s="81"/>
      <c r="B571" s="56" t="s">
        <v>531</v>
      </c>
      <c r="C571" s="37">
        <v>1</v>
      </c>
      <c r="D571" s="20">
        <v>4</v>
      </c>
      <c r="E571" s="41">
        <f t="shared" si="191"/>
        <v>3.5842293906810036E-4</v>
      </c>
      <c r="F571" s="41">
        <f t="shared" si="192"/>
        <v>9.6548394882935075E-4</v>
      </c>
      <c r="G571" s="22">
        <f t="shared" si="194"/>
        <v>3</v>
      </c>
      <c r="H571" s="57">
        <f t="shared" si="193"/>
        <v>1.0752688172043011E-3</v>
      </c>
      <c r="I571" s="12"/>
    </row>
    <row r="572" spans="1:9" s="23" customFormat="1" ht="15" x14ac:dyDescent="0.2">
      <c r="A572" s="81"/>
      <c r="B572" s="56" t="s">
        <v>127</v>
      </c>
      <c r="C572" s="37">
        <v>0</v>
      </c>
      <c r="D572" s="20">
        <v>0</v>
      </c>
      <c r="E572" s="41" t="str">
        <f t="shared" si="191"/>
        <v/>
      </c>
      <c r="F572" s="41" t="str">
        <f t="shared" si="192"/>
        <v/>
      </c>
      <c r="G572" s="22" t="str">
        <f t="shared" si="194"/>
        <v xml:space="preserve"> </v>
      </c>
      <c r="H572" s="57" t="str">
        <f t="shared" si="193"/>
        <v/>
      </c>
      <c r="I572" s="12"/>
    </row>
    <row r="573" spans="1:9" s="23" customFormat="1" ht="15" x14ac:dyDescent="0.2">
      <c r="A573" s="81"/>
      <c r="B573" s="56" t="s">
        <v>306</v>
      </c>
      <c r="C573" s="37">
        <v>0</v>
      </c>
      <c r="D573" s="20">
        <v>0</v>
      </c>
      <c r="E573" s="41" t="str">
        <f t="shared" si="191"/>
        <v/>
      </c>
      <c r="F573" s="41" t="str">
        <f t="shared" si="192"/>
        <v/>
      </c>
      <c r="G573" s="22" t="str">
        <f t="shared" si="194"/>
        <v xml:space="preserve"> </v>
      </c>
      <c r="H573" s="57" t="str">
        <f t="shared" si="193"/>
        <v/>
      </c>
      <c r="I573" s="12"/>
    </row>
    <row r="574" spans="1:9" s="23" customFormat="1" ht="15" x14ac:dyDescent="0.2">
      <c r="A574" s="81"/>
      <c r="B574" s="56" t="s">
        <v>307</v>
      </c>
      <c r="C574" s="37">
        <v>0</v>
      </c>
      <c r="D574" s="20">
        <v>0</v>
      </c>
      <c r="E574" s="41" t="str">
        <f t="shared" si="191"/>
        <v/>
      </c>
      <c r="F574" s="41" t="str">
        <f t="shared" si="192"/>
        <v/>
      </c>
      <c r="G574" s="22" t="str">
        <f t="shared" si="194"/>
        <v xml:space="preserve"> </v>
      </c>
      <c r="H574" s="57" t="str">
        <f t="shared" si="193"/>
        <v/>
      </c>
      <c r="I574" s="12"/>
    </row>
    <row r="575" spans="1:9" s="23" customFormat="1" ht="15" x14ac:dyDescent="0.2">
      <c r="A575" s="81"/>
      <c r="B575" s="56" t="s">
        <v>490</v>
      </c>
      <c r="C575" s="37">
        <v>0</v>
      </c>
      <c r="D575" s="20">
        <v>0</v>
      </c>
      <c r="E575" s="41" t="str">
        <f t="shared" si="191"/>
        <v/>
      </c>
      <c r="F575" s="41" t="str">
        <f t="shared" si="192"/>
        <v/>
      </c>
      <c r="G575" s="22" t="str">
        <f t="shared" si="194"/>
        <v xml:space="preserve"> </v>
      </c>
      <c r="H575" s="57" t="str">
        <f t="shared" si="193"/>
        <v/>
      </c>
      <c r="I575" s="12"/>
    </row>
    <row r="576" spans="1:9" s="23" customFormat="1" ht="15" x14ac:dyDescent="0.2">
      <c r="A576" s="81"/>
      <c r="B576" s="56" t="s">
        <v>128</v>
      </c>
      <c r="C576" s="37">
        <v>0</v>
      </c>
      <c r="D576" s="20">
        <v>0</v>
      </c>
      <c r="E576" s="41" t="str">
        <f t="shared" si="191"/>
        <v/>
      </c>
      <c r="F576" s="41" t="str">
        <f t="shared" si="192"/>
        <v/>
      </c>
      <c r="G576" s="22" t="str">
        <f t="shared" si="194"/>
        <v xml:space="preserve"> </v>
      </c>
      <c r="H576" s="57" t="str">
        <f t="shared" si="193"/>
        <v/>
      </c>
      <c r="I576" s="12"/>
    </row>
    <row r="577" spans="1:9" s="23" customFormat="1" ht="15" x14ac:dyDescent="0.2">
      <c r="A577" s="81"/>
      <c r="B577" s="56" t="s">
        <v>135</v>
      </c>
      <c r="C577" s="37">
        <v>52</v>
      </c>
      <c r="D577" s="20">
        <v>27</v>
      </c>
      <c r="E577" s="41">
        <f t="shared" si="191"/>
        <v>1.863799283154122E-2</v>
      </c>
      <c r="F577" s="41">
        <f t="shared" si="192"/>
        <v>6.5170166545981175E-3</v>
      </c>
      <c r="G577" s="22">
        <f t="shared" si="194"/>
        <v>-0.48076923076923078</v>
      </c>
      <c r="H577" s="57">
        <f t="shared" si="193"/>
        <v>-8.9605734767025103E-3</v>
      </c>
      <c r="I577" s="12"/>
    </row>
    <row r="578" spans="1:9" s="23" customFormat="1" ht="15" x14ac:dyDescent="0.2">
      <c r="A578" s="81"/>
      <c r="B578" s="56" t="s">
        <v>491</v>
      </c>
      <c r="C578" s="37">
        <v>0</v>
      </c>
      <c r="D578" s="20">
        <v>1</v>
      </c>
      <c r="E578" s="41" t="str">
        <f t="shared" si="191"/>
        <v/>
      </c>
      <c r="F578" s="41">
        <f t="shared" si="192"/>
        <v>2.4137098720733769E-4</v>
      </c>
      <c r="G578" s="22">
        <f t="shared" si="194"/>
        <v>1</v>
      </c>
      <c r="H578" s="57" t="str">
        <f t="shared" si="193"/>
        <v/>
      </c>
      <c r="I578" s="12"/>
    </row>
    <row r="579" spans="1:9" s="23" customFormat="1" ht="30" x14ac:dyDescent="0.2">
      <c r="A579" s="81"/>
      <c r="B579" s="56" t="s">
        <v>308</v>
      </c>
      <c r="C579" s="37">
        <v>1</v>
      </c>
      <c r="D579" s="20">
        <v>1</v>
      </c>
      <c r="E579" s="41">
        <f t="shared" si="191"/>
        <v>3.5842293906810036E-4</v>
      </c>
      <c r="F579" s="41">
        <f t="shared" si="192"/>
        <v>2.4137098720733769E-4</v>
      </c>
      <c r="G579" s="22">
        <f t="shared" si="194"/>
        <v>0</v>
      </c>
      <c r="H579" s="57">
        <f t="shared" si="193"/>
        <v>0</v>
      </c>
      <c r="I579" s="12"/>
    </row>
    <row r="580" spans="1:9" s="23" customFormat="1" ht="14.25" customHeight="1" x14ac:dyDescent="0.2">
      <c r="A580" s="81"/>
      <c r="B580" s="56" t="s">
        <v>309</v>
      </c>
      <c r="C580" s="37">
        <v>0</v>
      </c>
      <c r="D580" s="20">
        <v>1</v>
      </c>
      <c r="E580" s="41" t="str">
        <f t="shared" si="191"/>
        <v/>
      </c>
      <c r="F580" s="41">
        <f t="shared" si="192"/>
        <v>2.4137098720733769E-4</v>
      </c>
      <c r="G580" s="22">
        <f t="shared" si="194"/>
        <v>1</v>
      </c>
      <c r="H580" s="57" t="str">
        <f t="shared" si="193"/>
        <v/>
      </c>
      <c r="I580" s="12"/>
    </row>
    <row r="581" spans="1:9" s="43" customFormat="1" ht="15" x14ac:dyDescent="0.2">
      <c r="A581" s="81"/>
      <c r="B581" s="56" t="s">
        <v>310</v>
      </c>
      <c r="C581" s="37">
        <v>0</v>
      </c>
      <c r="D581" s="20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7">
        <v>1</v>
      </c>
      <c r="D582" s="20">
        <v>2</v>
      </c>
      <c r="E582" s="41">
        <f t="shared" si="191"/>
        <v>3.5842293906810036E-4</v>
      </c>
      <c r="F582" s="41">
        <f t="shared" si="192"/>
        <v>4.8274197441467538E-4</v>
      </c>
      <c r="G582" s="22">
        <f t="shared" si="194"/>
        <v>1</v>
      </c>
      <c r="H582" s="57">
        <f t="shared" si="193"/>
        <v>3.5842293906810036E-4</v>
      </c>
      <c r="I582" s="12"/>
    </row>
    <row r="583" spans="1:9" s="23" customFormat="1" ht="30" x14ac:dyDescent="0.2">
      <c r="A583" s="81"/>
      <c r="B583" s="56" t="s">
        <v>492</v>
      </c>
      <c r="C583" s="37">
        <v>0</v>
      </c>
      <c r="D583" s="20">
        <v>0</v>
      </c>
      <c r="E583" s="41" t="str">
        <f t="shared" si="191"/>
        <v/>
      </c>
      <c r="F583" s="41" t="str">
        <f t="shared" si="192"/>
        <v/>
      </c>
      <c r="G583" s="22" t="str">
        <f t="shared" si="194"/>
        <v xml:space="preserve"> </v>
      </c>
      <c r="H583" s="57" t="str">
        <f t="shared" si="193"/>
        <v/>
      </c>
      <c r="I583" s="12"/>
    </row>
    <row r="584" spans="1:9" s="23" customFormat="1" ht="30.75" thickBot="1" x14ac:dyDescent="0.25">
      <c r="A584" s="81"/>
      <c r="B584" s="58" t="s">
        <v>493</v>
      </c>
      <c r="C584" s="59">
        <v>2</v>
      </c>
      <c r="D584" s="89">
        <v>38</v>
      </c>
      <c r="E584" s="61">
        <f t="shared" si="191"/>
        <v>7.1684587813620072E-4</v>
      </c>
      <c r="F584" s="61">
        <f t="shared" si="192"/>
        <v>9.1720975138788324E-3</v>
      </c>
      <c r="G584" s="83">
        <f t="shared" si="194"/>
        <v>18</v>
      </c>
      <c r="H584" s="62">
        <f t="shared" si="193"/>
        <v>1.2903225806451613E-2</v>
      </c>
      <c r="I584" s="12"/>
    </row>
    <row r="585" spans="1:9" s="12" customFormat="1" x14ac:dyDescent="0.2">
      <c r="A585" s="86"/>
      <c r="B585" s="18"/>
      <c r="C585" s="18"/>
      <c r="D585" s="18"/>
      <c r="H585" s="19"/>
    </row>
    <row r="586" spans="1:9" s="12" customFormat="1" x14ac:dyDescent="0.2">
      <c r="A586" s="86"/>
      <c r="B586" s="18"/>
      <c r="C586" s="18"/>
      <c r="D586" s="18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3">
        <f>SUM(C591:C617)</f>
        <v>840</v>
      </c>
      <c r="D590" s="14">
        <f>SUM(D591:D617)</f>
        <v>1163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0.38452380952380955</v>
      </c>
      <c r="H590" s="48">
        <f>+IF(OR(AND(E590=""),(G590="")),"",E590*G590)</f>
        <v>0.38452380952380955</v>
      </c>
    </row>
    <row r="591" spans="1:9" s="23" customFormat="1" ht="15" x14ac:dyDescent="0.2">
      <c r="A591" s="81"/>
      <c r="B591" s="56" t="s">
        <v>312</v>
      </c>
      <c r="C591" s="37">
        <v>6</v>
      </c>
      <c r="D591" s="20">
        <v>1</v>
      </c>
      <c r="E591" s="41">
        <f>+IF(C591=0,"",C591/C$590)</f>
        <v>7.1428571428571426E-3</v>
      </c>
      <c r="F591" s="41">
        <f>+IF(D591=0,"",D591/D$590)</f>
        <v>8.598452278589854E-4</v>
      </c>
      <c r="G591" s="22">
        <f t="shared" ref="G591:G617" si="195">+IF(AND(C591=0,D591=0)," ",IF(C591=0,1,IF(D591=0,-1,(D591-C591)/C591)))</f>
        <v>-0.83333333333333337</v>
      </c>
      <c r="H591" s="57">
        <f>+IF(OR(AND(E591=""),(G591="")),"",E591*G591)</f>
        <v>-5.9523809523809521E-3</v>
      </c>
      <c r="I591" s="12"/>
    </row>
    <row r="592" spans="1:9" s="23" customFormat="1" ht="15" x14ac:dyDescent="0.2">
      <c r="A592" s="81"/>
      <c r="B592" s="56" t="s">
        <v>140</v>
      </c>
      <c r="C592" s="37">
        <v>15</v>
      </c>
      <c r="D592" s="20">
        <v>21</v>
      </c>
      <c r="E592" s="41">
        <f t="shared" ref="E592:E617" si="196">+IF(C592=0,"",C592/C$590)</f>
        <v>1.7857142857142856E-2</v>
      </c>
      <c r="F592" s="41">
        <f t="shared" ref="F592:F617" si="197">+IF(D592=0,"",D592/D$590)</f>
        <v>1.8056749785038694E-2</v>
      </c>
      <c r="G592" s="22">
        <f t="shared" si="195"/>
        <v>0.4</v>
      </c>
      <c r="H592" s="57">
        <f t="shared" ref="H592:H617" si="198">+IF(OR(AND(E592=""),(G592="")),"",E592*G592)</f>
        <v>7.1428571428571426E-3</v>
      </c>
      <c r="I592" s="12"/>
    </row>
    <row r="593" spans="1:9" s="23" customFormat="1" ht="30" x14ac:dyDescent="0.2">
      <c r="A593" s="81"/>
      <c r="B593" s="56" t="s">
        <v>574</v>
      </c>
      <c r="C593" s="37">
        <v>120</v>
      </c>
      <c r="D593" s="20">
        <v>147</v>
      </c>
      <c r="E593" s="41">
        <f t="shared" si="196"/>
        <v>0.14285714285714285</v>
      </c>
      <c r="F593" s="41">
        <f t="shared" si="197"/>
        <v>0.12639724849527084</v>
      </c>
      <c r="G593" s="22">
        <f t="shared" si="195"/>
        <v>0.22500000000000001</v>
      </c>
      <c r="H593" s="57">
        <f t="shared" si="198"/>
        <v>3.214285714285714E-2</v>
      </c>
      <c r="I593" s="12"/>
    </row>
    <row r="594" spans="1:9" s="23" customFormat="1" ht="15" x14ac:dyDescent="0.2">
      <c r="A594" s="81"/>
      <c r="B594" s="56" t="s">
        <v>313</v>
      </c>
      <c r="C594" s="37">
        <v>108</v>
      </c>
      <c r="D594" s="20">
        <v>118</v>
      </c>
      <c r="E594" s="41">
        <f t="shared" si="196"/>
        <v>0.12857142857142856</v>
      </c>
      <c r="F594" s="41">
        <f t="shared" si="197"/>
        <v>0.10146173688736028</v>
      </c>
      <c r="G594" s="22">
        <f t="shared" si="195"/>
        <v>9.2592592592592587E-2</v>
      </c>
      <c r="H594" s="57">
        <f t="shared" si="198"/>
        <v>1.1904761904761902E-2</v>
      </c>
      <c r="I594" s="12"/>
    </row>
    <row r="595" spans="1:9" s="23" customFormat="1" ht="15" x14ac:dyDescent="0.2">
      <c r="A595" s="81"/>
      <c r="B595" s="56" t="s">
        <v>141</v>
      </c>
      <c r="C595" s="37">
        <v>4</v>
      </c>
      <c r="D595" s="20">
        <v>4</v>
      </c>
      <c r="E595" s="41">
        <f t="shared" si="196"/>
        <v>4.7619047619047623E-3</v>
      </c>
      <c r="F595" s="41">
        <f t="shared" si="197"/>
        <v>3.4393809114359416E-3</v>
      </c>
      <c r="G595" s="22">
        <f t="shared" si="195"/>
        <v>0</v>
      </c>
      <c r="H595" s="57">
        <f t="shared" si="198"/>
        <v>0</v>
      </c>
      <c r="I595" s="12"/>
    </row>
    <row r="596" spans="1:9" s="23" customFormat="1" ht="15" x14ac:dyDescent="0.2">
      <c r="A596" s="81"/>
      <c r="B596" s="56" t="s">
        <v>640</v>
      </c>
      <c r="C596" s="37">
        <v>2</v>
      </c>
      <c r="D596" s="20">
        <v>1</v>
      </c>
      <c r="E596" s="41">
        <f t="shared" si="196"/>
        <v>2.3809523809523812E-3</v>
      </c>
      <c r="F596" s="41">
        <f t="shared" si="197"/>
        <v>8.598452278589854E-4</v>
      </c>
      <c r="G596" s="22">
        <f t="shared" si="195"/>
        <v>-0.5</v>
      </c>
      <c r="H596" s="57">
        <f t="shared" si="198"/>
        <v>-1.1904761904761906E-3</v>
      </c>
      <c r="I596" s="12"/>
    </row>
    <row r="597" spans="1:9" s="23" customFormat="1" ht="15" x14ac:dyDescent="0.2">
      <c r="A597" s="81"/>
      <c r="B597" s="56" t="s">
        <v>142</v>
      </c>
      <c r="C597" s="37">
        <v>0</v>
      </c>
      <c r="D597" s="20">
        <v>0</v>
      </c>
      <c r="E597" s="41" t="str">
        <f t="shared" si="196"/>
        <v/>
      </c>
      <c r="F597" s="41" t="str">
        <f t="shared" si="197"/>
        <v/>
      </c>
      <c r="G597" s="22" t="str">
        <f t="shared" si="195"/>
        <v xml:space="preserve"> </v>
      </c>
      <c r="H597" s="57" t="str">
        <f t="shared" si="198"/>
        <v/>
      </c>
      <c r="I597" s="12"/>
    </row>
    <row r="598" spans="1:9" s="23" customFormat="1" ht="15" x14ac:dyDescent="0.2">
      <c r="A598" s="81"/>
      <c r="B598" s="56" t="s">
        <v>314</v>
      </c>
      <c r="C598" s="37">
        <v>1</v>
      </c>
      <c r="D598" s="20">
        <v>0</v>
      </c>
      <c r="E598" s="41">
        <f t="shared" si="196"/>
        <v>1.1904761904761906E-3</v>
      </c>
      <c r="F598" s="41" t="str">
        <f t="shared" si="197"/>
        <v/>
      </c>
      <c r="G598" s="22">
        <f t="shared" si="195"/>
        <v>-1</v>
      </c>
      <c r="H598" s="57">
        <f t="shared" si="198"/>
        <v>-1.1904761904761906E-3</v>
      </c>
      <c r="I598" s="12"/>
    </row>
    <row r="599" spans="1:9" s="23" customFormat="1" ht="15" x14ac:dyDescent="0.2">
      <c r="A599" s="81"/>
      <c r="B599" s="56" t="s">
        <v>315</v>
      </c>
      <c r="C599" s="37">
        <v>0</v>
      </c>
      <c r="D599" s="20">
        <v>0</v>
      </c>
      <c r="E599" s="41" t="str">
        <f t="shared" si="196"/>
        <v/>
      </c>
      <c r="F599" s="41" t="str">
        <f t="shared" si="197"/>
        <v/>
      </c>
      <c r="G599" s="22" t="str">
        <f t="shared" si="195"/>
        <v xml:space="preserve"> </v>
      </c>
      <c r="H599" s="57" t="str">
        <f t="shared" si="198"/>
        <v/>
      </c>
      <c r="I599" s="12"/>
    </row>
    <row r="600" spans="1:9" s="23" customFormat="1" ht="30" x14ac:dyDescent="0.2">
      <c r="A600" s="81"/>
      <c r="B600" s="56" t="s">
        <v>494</v>
      </c>
      <c r="C600" s="37">
        <v>0</v>
      </c>
      <c r="D600" s="20">
        <v>3</v>
      </c>
      <c r="E600" s="41" t="str">
        <f t="shared" si="196"/>
        <v/>
      </c>
      <c r="F600" s="41">
        <f t="shared" si="197"/>
        <v>2.5795356835769563E-3</v>
      </c>
      <c r="G600" s="22">
        <f t="shared" si="195"/>
        <v>1</v>
      </c>
      <c r="H600" s="57" t="str">
        <f t="shared" si="198"/>
        <v/>
      </c>
      <c r="I600" s="12"/>
    </row>
    <row r="601" spans="1:9" s="23" customFormat="1" ht="15" x14ac:dyDescent="0.2">
      <c r="A601" s="81"/>
      <c r="B601" s="56" t="s">
        <v>523</v>
      </c>
      <c r="C601" s="37">
        <v>4</v>
      </c>
      <c r="D601" s="20">
        <v>2</v>
      </c>
      <c r="E601" s="41">
        <f t="shared" si="196"/>
        <v>4.7619047619047623E-3</v>
      </c>
      <c r="F601" s="41">
        <f t="shared" si="197"/>
        <v>1.7196904557179708E-3</v>
      </c>
      <c r="G601" s="22">
        <f t="shared" si="195"/>
        <v>-0.5</v>
      </c>
      <c r="H601" s="57">
        <f t="shared" si="198"/>
        <v>-2.3809523809523812E-3</v>
      </c>
      <c r="I601" s="12"/>
    </row>
    <row r="602" spans="1:9" s="23" customFormat="1" ht="15" x14ac:dyDescent="0.2">
      <c r="A602" s="81"/>
      <c r="B602" s="56" t="s">
        <v>551</v>
      </c>
      <c r="C602" s="37">
        <v>0</v>
      </c>
      <c r="D602" s="20">
        <v>0</v>
      </c>
      <c r="E602" s="41" t="str">
        <f t="shared" ref="E602" si="199">+IF(C602=0,"",C602/C$590)</f>
        <v/>
      </c>
      <c r="F602" s="41" t="str">
        <f t="shared" ref="F602" si="200">+IF(D602=0,"",D602/D$590)</f>
        <v/>
      </c>
      <c r="G602" s="22" t="str">
        <f t="shared" si="195"/>
        <v xml:space="preserve"> </v>
      </c>
      <c r="H602" s="57" t="str">
        <f t="shared" ref="H602" si="201">+IF(OR(AND(E602=""),(G602="")),"",E602*G602)</f>
        <v/>
      </c>
      <c r="I602" s="12"/>
    </row>
    <row r="603" spans="1:9" s="23" customFormat="1" ht="15" x14ac:dyDescent="0.2">
      <c r="A603" s="81"/>
      <c r="B603" s="56" t="s">
        <v>620</v>
      </c>
      <c r="C603" s="37">
        <v>1</v>
      </c>
      <c r="D603" s="20">
        <v>0</v>
      </c>
      <c r="E603" s="41">
        <f t="shared" ref="E603" si="202">+IF(C603=0,"",C603/C$590)</f>
        <v>1.1904761904761906E-3</v>
      </c>
      <c r="F603" s="41" t="str">
        <f t="shared" ref="F603" si="203">+IF(D603=0,"",D603/D$590)</f>
        <v/>
      </c>
      <c r="G603" s="41">
        <f t="shared" ref="G603" si="204">+IF(AND(C603=0,D603=0)," ",IF(C603=0,1,IF(D603=0,-1,(D603-C603)/C603)))</f>
        <v>-1</v>
      </c>
      <c r="H603" s="57">
        <f t="shared" ref="H603" si="205">+IF(OR(AND(E603=""),(G603="")),"",E603*G603)</f>
        <v>-1.1904761904761906E-3</v>
      </c>
      <c r="I603" s="12"/>
    </row>
    <row r="604" spans="1:9" s="23" customFormat="1" ht="15" x14ac:dyDescent="0.2">
      <c r="A604" s="81"/>
      <c r="B604" s="56" t="s">
        <v>316</v>
      </c>
      <c r="C604" s="37">
        <v>7</v>
      </c>
      <c r="D604" s="20">
        <v>5</v>
      </c>
      <c r="E604" s="41">
        <f t="shared" si="196"/>
        <v>8.3333333333333332E-3</v>
      </c>
      <c r="F604" s="41">
        <f t="shared" si="197"/>
        <v>4.2992261392949269E-3</v>
      </c>
      <c r="G604" s="22">
        <f t="shared" si="195"/>
        <v>-0.2857142857142857</v>
      </c>
      <c r="H604" s="57">
        <f t="shared" si="198"/>
        <v>-2.3809523809523807E-3</v>
      </c>
      <c r="I604" s="12"/>
    </row>
    <row r="605" spans="1:9" s="23" customFormat="1" ht="30" x14ac:dyDescent="0.2">
      <c r="A605" s="81"/>
      <c r="B605" s="56" t="s">
        <v>317</v>
      </c>
      <c r="C605" s="37">
        <v>3</v>
      </c>
      <c r="D605" s="20">
        <v>2</v>
      </c>
      <c r="E605" s="41">
        <f t="shared" si="196"/>
        <v>3.5714285714285713E-3</v>
      </c>
      <c r="F605" s="41">
        <f t="shared" si="197"/>
        <v>1.7196904557179708E-3</v>
      </c>
      <c r="G605" s="22">
        <f t="shared" si="195"/>
        <v>-0.33333333333333331</v>
      </c>
      <c r="H605" s="57">
        <f t="shared" si="198"/>
        <v>-1.1904761904761904E-3</v>
      </c>
      <c r="I605" s="12"/>
    </row>
    <row r="606" spans="1:9" s="23" customFormat="1" ht="15" x14ac:dyDescent="0.2">
      <c r="A606" s="81"/>
      <c r="B606" s="56" t="s">
        <v>143</v>
      </c>
      <c r="C606" s="37">
        <v>68</v>
      </c>
      <c r="D606" s="20">
        <v>303</v>
      </c>
      <c r="E606" s="41">
        <f t="shared" si="196"/>
        <v>8.0952380952380956E-2</v>
      </c>
      <c r="F606" s="41">
        <f t="shared" si="197"/>
        <v>0.26053310404127256</v>
      </c>
      <c r="G606" s="22">
        <f t="shared" si="195"/>
        <v>3.4558823529411766</v>
      </c>
      <c r="H606" s="57">
        <f t="shared" si="198"/>
        <v>0.27976190476190477</v>
      </c>
      <c r="I606" s="12"/>
    </row>
    <row r="607" spans="1:9" s="23" customFormat="1" ht="15" x14ac:dyDescent="0.2">
      <c r="A607" s="81"/>
      <c r="B607" s="56" t="s">
        <v>144</v>
      </c>
      <c r="C607" s="37">
        <v>2</v>
      </c>
      <c r="D607" s="20">
        <v>8</v>
      </c>
      <c r="E607" s="41">
        <f t="shared" si="196"/>
        <v>2.3809523809523812E-3</v>
      </c>
      <c r="F607" s="41">
        <f t="shared" si="197"/>
        <v>6.8787618228718832E-3</v>
      </c>
      <c r="G607" s="22">
        <f t="shared" si="195"/>
        <v>3</v>
      </c>
      <c r="H607" s="57">
        <f t="shared" si="198"/>
        <v>7.1428571428571435E-3</v>
      </c>
      <c r="I607" s="12"/>
    </row>
    <row r="608" spans="1:9" s="23" customFormat="1" ht="15" x14ac:dyDescent="0.2">
      <c r="A608" s="81"/>
      <c r="B608" s="56" t="s">
        <v>318</v>
      </c>
      <c r="C608" s="37">
        <v>320</v>
      </c>
      <c r="D608" s="20">
        <v>394</v>
      </c>
      <c r="E608" s="41">
        <f t="shared" si="196"/>
        <v>0.38095238095238093</v>
      </c>
      <c r="F608" s="41">
        <f t="shared" si="197"/>
        <v>0.33877901977644026</v>
      </c>
      <c r="G608" s="22">
        <f t="shared" si="195"/>
        <v>0.23125000000000001</v>
      </c>
      <c r="H608" s="57">
        <f t="shared" si="198"/>
        <v>8.8095238095238101E-2</v>
      </c>
      <c r="I608" s="12"/>
    </row>
    <row r="609" spans="1:9" s="23" customFormat="1" ht="15" x14ac:dyDescent="0.2">
      <c r="A609" s="81"/>
      <c r="B609" s="56" t="s">
        <v>145</v>
      </c>
      <c r="C609" s="37">
        <v>146</v>
      </c>
      <c r="D609" s="20">
        <v>102</v>
      </c>
      <c r="E609" s="41">
        <f t="shared" si="196"/>
        <v>0.1738095238095238</v>
      </c>
      <c r="F609" s="41">
        <f t="shared" si="197"/>
        <v>8.7704213241616508E-2</v>
      </c>
      <c r="G609" s="22">
        <f t="shared" si="195"/>
        <v>-0.30136986301369861</v>
      </c>
      <c r="H609" s="57">
        <f t="shared" si="198"/>
        <v>-5.2380952380952375E-2</v>
      </c>
      <c r="I609" s="12"/>
    </row>
    <row r="610" spans="1:9" s="23" customFormat="1" ht="15" x14ac:dyDescent="0.2">
      <c r="A610" s="81"/>
      <c r="B610" s="56" t="s">
        <v>319</v>
      </c>
      <c r="C610" s="37">
        <v>1</v>
      </c>
      <c r="D610" s="20">
        <v>1</v>
      </c>
      <c r="E610" s="41">
        <f t="shared" si="196"/>
        <v>1.1904761904761906E-3</v>
      </c>
      <c r="F610" s="41">
        <f t="shared" si="197"/>
        <v>8.598452278589854E-4</v>
      </c>
      <c r="G610" s="22">
        <f t="shared" si="195"/>
        <v>0</v>
      </c>
      <c r="H610" s="57">
        <f t="shared" si="198"/>
        <v>0</v>
      </c>
      <c r="I610" s="12"/>
    </row>
    <row r="611" spans="1:9" s="23" customFormat="1" ht="15" x14ac:dyDescent="0.2">
      <c r="A611" s="81"/>
      <c r="B611" s="56" t="s">
        <v>146</v>
      </c>
      <c r="C611" s="37">
        <v>5</v>
      </c>
      <c r="D611" s="20">
        <v>2</v>
      </c>
      <c r="E611" s="41">
        <f t="shared" si="196"/>
        <v>5.9523809523809521E-3</v>
      </c>
      <c r="F611" s="41">
        <f t="shared" si="197"/>
        <v>1.7196904557179708E-3</v>
      </c>
      <c r="G611" s="22">
        <f t="shared" si="195"/>
        <v>-0.6</v>
      </c>
      <c r="H611" s="57">
        <f t="shared" si="198"/>
        <v>-3.5714285714285709E-3</v>
      </c>
      <c r="I611" s="12"/>
    </row>
    <row r="612" spans="1:9" s="23" customFormat="1" ht="30" x14ac:dyDescent="0.2">
      <c r="A612" s="81"/>
      <c r="B612" s="56" t="s">
        <v>147</v>
      </c>
      <c r="C612" s="37">
        <v>1</v>
      </c>
      <c r="D612" s="20">
        <v>0</v>
      </c>
      <c r="E612" s="41">
        <f t="shared" si="196"/>
        <v>1.1904761904761906E-3</v>
      </c>
      <c r="F612" s="41" t="str">
        <f t="shared" si="197"/>
        <v/>
      </c>
      <c r="G612" s="22">
        <f t="shared" si="195"/>
        <v>-1</v>
      </c>
      <c r="H612" s="57">
        <f t="shared" si="198"/>
        <v>-1.1904761904761906E-3</v>
      </c>
      <c r="I612" s="12"/>
    </row>
    <row r="613" spans="1:9" s="23" customFormat="1" ht="15" x14ac:dyDescent="0.2">
      <c r="A613" s="81"/>
      <c r="B613" s="56" t="s">
        <v>320</v>
      </c>
      <c r="C613" s="37">
        <v>3</v>
      </c>
      <c r="D613" s="20">
        <v>8</v>
      </c>
      <c r="E613" s="41">
        <f t="shared" si="196"/>
        <v>3.5714285714285713E-3</v>
      </c>
      <c r="F613" s="41">
        <f t="shared" si="197"/>
        <v>6.8787618228718832E-3</v>
      </c>
      <c r="G613" s="22">
        <f t="shared" si="195"/>
        <v>1.6666666666666667</v>
      </c>
      <c r="H613" s="57">
        <f t="shared" si="198"/>
        <v>5.9523809523809521E-3</v>
      </c>
      <c r="I613" s="12"/>
    </row>
    <row r="614" spans="1:9" s="23" customFormat="1" ht="15" x14ac:dyDescent="0.2">
      <c r="A614" s="81"/>
      <c r="B614" s="56" t="s">
        <v>321</v>
      </c>
      <c r="C614" s="37">
        <v>0</v>
      </c>
      <c r="D614" s="20">
        <v>3</v>
      </c>
      <c r="E614" s="41" t="str">
        <f t="shared" si="196"/>
        <v/>
      </c>
      <c r="F614" s="41">
        <f t="shared" si="197"/>
        <v>2.5795356835769563E-3</v>
      </c>
      <c r="G614" s="22">
        <f t="shared" si="195"/>
        <v>1</v>
      </c>
      <c r="H614" s="57" t="str">
        <f t="shared" si="198"/>
        <v/>
      </c>
      <c r="I614" s="12"/>
    </row>
    <row r="615" spans="1:9" s="23" customFormat="1" ht="30" x14ac:dyDescent="0.2">
      <c r="A615" s="81"/>
      <c r="B615" s="56" t="s">
        <v>322</v>
      </c>
      <c r="C615" s="37">
        <v>0</v>
      </c>
      <c r="D615" s="20">
        <v>2</v>
      </c>
      <c r="E615" s="41" t="str">
        <f t="shared" si="196"/>
        <v/>
      </c>
      <c r="F615" s="41">
        <f t="shared" si="197"/>
        <v>1.7196904557179708E-3</v>
      </c>
      <c r="G615" s="22">
        <f t="shared" si="195"/>
        <v>1</v>
      </c>
      <c r="H615" s="57" t="str">
        <f t="shared" si="198"/>
        <v/>
      </c>
      <c r="I615" s="12"/>
    </row>
    <row r="616" spans="1:9" s="23" customFormat="1" ht="30" x14ac:dyDescent="0.2">
      <c r="A616" s="81"/>
      <c r="B616" s="56" t="s">
        <v>641</v>
      </c>
      <c r="C616" s="37">
        <v>17</v>
      </c>
      <c r="D616" s="20">
        <v>15</v>
      </c>
      <c r="E616" s="41">
        <f t="shared" si="196"/>
        <v>2.0238095238095239E-2</v>
      </c>
      <c r="F616" s="41">
        <f t="shared" si="197"/>
        <v>1.2897678417884782E-2</v>
      </c>
      <c r="G616" s="22">
        <f t="shared" si="195"/>
        <v>-0.11764705882352941</v>
      </c>
      <c r="H616" s="57">
        <f t="shared" si="198"/>
        <v>-2.3809523809523812E-3</v>
      </c>
      <c r="I616" s="12"/>
    </row>
    <row r="617" spans="1:9" s="23" customFormat="1" ht="30.75" thickBot="1" x14ac:dyDescent="0.25">
      <c r="A617" s="81"/>
      <c r="B617" s="58" t="s">
        <v>495</v>
      </c>
      <c r="C617" s="59">
        <v>6</v>
      </c>
      <c r="D617" s="89">
        <v>21</v>
      </c>
      <c r="E617" s="61">
        <f t="shared" si="196"/>
        <v>7.1428571428571426E-3</v>
      </c>
      <c r="F617" s="61">
        <f t="shared" si="197"/>
        <v>1.8056749785038694E-2</v>
      </c>
      <c r="G617" s="83">
        <f t="shared" si="195"/>
        <v>2.5</v>
      </c>
      <c r="H617" s="62">
        <f t="shared" si="198"/>
        <v>1.7857142857142856E-2</v>
      </c>
      <c r="I617" s="12"/>
    </row>
    <row r="618" spans="1:9" x14ac:dyDescent="0.2">
      <c r="B618" s="6" t="s">
        <v>372</v>
      </c>
      <c r="D618" s="4"/>
      <c r="I618" s="12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618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399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348</v>
      </c>
      <c r="C8" s="13">
        <f>+C18+C75+C176+C355+C590</f>
        <v>2075</v>
      </c>
      <c r="D8" s="14">
        <f>+D18+D75+D176+D355+D590</f>
        <v>2551</v>
      </c>
      <c r="E8" s="15">
        <f>SUM(E9:E13)</f>
        <v>1</v>
      </c>
      <c r="F8" s="15">
        <f>SUM(F9:F13)</f>
        <v>1</v>
      </c>
      <c r="G8" s="15">
        <f>+(D8-C8)/C8</f>
        <v>0.22939759036144577</v>
      </c>
      <c r="H8" s="48">
        <f t="shared" ref="H8:H13" si="0">+IF(OR(AND(E8=""),(G8="")),"",E8*G8)</f>
        <v>0.22939759036144577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15</v>
      </c>
      <c r="D9" s="16">
        <f>+D18</f>
        <v>13</v>
      </c>
      <c r="E9" s="17">
        <f t="shared" ref="E9:F13" si="1">+C9/C$8</f>
        <v>7.2289156626506026E-3</v>
      </c>
      <c r="F9" s="17">
        <f t="shared" si="1"/>
        <v>5.0960407683261462E-3</v>
      </c>
      <c r="G9" s="17">
        <f t="shared" ref="G9:G13" si="2">+(D9-C9)/C9</f>
        <v>-0.13333333333333333</v>
      </c>
      <c r="H9" s="50">
        <f t="shared" si="0"/>
        <v>-9.6385542168674705E-4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85</v>
      </c>
      <c r="D10" s="16">
        <f>+D75</f>
        <v>210</v>
      </c>
      <c r="E10" s="17">
        <f t="shared" si="1"/>
        <v>4.0963855421686748E-2</v>
      </c>
      <c r="F10" s="17">
        <f t="shared" si="1"/>
        <v>8.2320658565268517E-2</v>
      </c>
      <c r="G10" s="17">
        <f t="shared" si="2"/>
        <v>1.4705882352941178</v>
      </c>
      <c r="H10" s="50">
        <f t="shared" si="0"/>
        <v>6.0240963855421693E-2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167</v>
      </c>
      <c r="D11" s="16">
        <f>+D176</f>
        <v>323</v>
      </c>
      <c r="E11" s="17">
        <f t="shared" si="1"/>
        <v>8.0481927710843379E-2</v>
      </c>
      <c r="F11" s="17">
        <f t="shared" si="1"/>
        <v>0.1266170129361035</v>
      </c>
      <c r="G11" s="17">
        <f t="shared" si="2"/>
        <v>0.93413173652694614</v>
      </c>
      <c r="H11" s="50">
        <f t="shared" si="0"/>
        <v>7.5180722891566271E-2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1171</v>
      </c>
      <c r="D12" s="16">
        <f>+D355</f>
        <v>1175</v>
      </c>
      <c r="E12" s="17">
        <f t="shared" si="1"/>
        <v>0.56433734939759039</v>
      </c>
      <c r="F12" s="17">
        <f t="shared" si="1"/>
        <v>0.46060368482947861</v>
      </c>
      <c r="G12" s="17">
        <f t="shared" si="2"/>
        <v>3.4158838599487617E-3</v>
      </c>
      <c r="H12" s="50">
        <f t="shared" si="0"/>
        <v>1.9277108433734941E-3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637</v>
      </c>
      <c r="D13" s="52">
        <f>+D590</f>
        <v>830</v>
      </c>
      <c r="E13" s="53">
        <f t="shared" si="1"/>
        <v>0.30698795180722893</v>
      </c>
      <c r="F13" s="53">
        <f t="shared" si="1"/>
        <v>0.32536260290082319</v>
      </c>
      <c r="G13" s="53">
        <f t="shared" si="2"/>
        <v>0.30298273155416011</v>
      </c>
      <c r="H13" s="54">
        <f t="shared" si="0"/>
        <v>9.3012048192771091E-2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3">
        <f>SUM(C19:C69)</f>
        <v>15</v>
      </c>
      <c r="D18" s="13">
        <f>SUM(D19:D69)</f>
        <v>13</v>
      </c>
      <c r="E18" s="15">
        <f t="shared" ref="E18:E19" si="3">+IF(C18=0,"",C18/C$18)</f>
        <v>1</v>
      </c>
      <c r="F18" s="15">
        <f t="shared" ref="F18:F19" si="4">+IF(D18=0,"",D18/D$18)</f>
        <v>1</v>
      </c>
      <c r="G18" s="15">
        <f t="shared" ref="G18" si="5">+IF(OR(AND(D18=0),(C18=0)),"0",((D18-C18)/C18))</f>
        <v>-0.13333333333333333</v>
      </c>
      <c r="H18" s="48">
        <f t="shared" ref="H18:H19" si="6">+IF(OR(AND(E18=""),(G18="")),"",E18*G18)</f>
        <v>-0.13333333333333333</v>
      </c>
    </row>
    <row r="19" spans="1:9" s="12" customFormat="1" ht="15" x14ac:dyDescent="0.2">
      <c r="A19" s="86"/>
      <c r="B19" s="55" t="s">
        <v>0</v>
      </c>
      <c r="C19" s="20">
        <v>0</v>
      </c>
      <c r="D19" s="20">
        <v>0</v>
      </c>
      <c r="E19" s="21" t="str">
        <f t="shared" si="3"/>
        <v/>
      </c>
      <c r="F19" s="21" t="str">
        <f t="shared" si="4"/>
        <v/>
      </c>
      <c r="G19" s="22" t="str">
        <f>+IF(AND(C19=0,D19=0)," ",IF(C19=0,1,IF(D19=0,-1,(D19-C19)/C19)))</f>
        <v xml:space="preserve"> </v>
      </c>
      <c r="H19" s="50" t="str">
        <f t="shared" si="6"/>
        <v/>
      </c>
    </row>
    <row r="20" spans="1:9" s="12" customFormat="1" ht="15" x14ac:dyDescent="0.2">
      <c r="A20" s="86"/>
      <c r="B20" s="55" t="s">
        <v>148</v>
      </c>
      <c r="C20" s="20">
        <v>3</v>
      </c>
      <c r="D20" s="20">
        <v>1</v>
      </c>
      <c r="E20" s="21">
        <f t="shared" ref="E20:E69" si="7">+IF(C20=0,"",C20/C$18)</f>
        <v>0.2</v>
      </c>
      <c r="F20" s="21">
        <f t="shared" ref="F20:F69" si="8">+IF(D20=0,"",D20/D$18)</f>
        <v>7.6923076923076927E-2</v>
      </c>
      <c r="G20" s="22">
        <f t="shared" ref="G20:G69" si="9">+IF(AND(C20=0,D20=0)," ",IF(C20=0,1,IF(D20=0,-1,(D20-C20)/C20)))</f>
        <v>-0.66666666666666663</v>
      </c>
      <c r="H20" s="50">
        <f t="shared" ref="H20:H69" si="10">+IF(OR(AND(E20=""),(G20="")),"",E20*G20)</f>
        <v>-0.13333333333333333</v>
      </c>
    </row>
    <row r="21" spans="1:9" s="12" customFormat="1" ht="45" x14ac:dyDescent="0.2">
      <c r="A21" s="86"/>
      <c r="B21" s="55" t="s">
        <v>1</v>
      </c>
      <c r="C21" s="20">
        <v>0</v>
      </c>
      <c r="D21" s="20">
        <v>0</v>
      </c>
      <c r="E21" s="21" t="str">
        <f t="shared" si="7"/>
        <v/>
      </c>
      <c r="F21" s="21" t="str">
        <f t="shared" si="8"/>
        <v/>
      </c>
      <c r="G21" s="22" t="str">
        <f t="shared" si="9"/>
        <v xml:space="preserve"> </v>
      </c>
      <c r="H21" s="50" t="str">
        <f t="shared" si="10"/>
        <v/>
      </c>
    </row>
    <row r="22" spans="1:9" s="12" customFormat="1" ht="45" x14ac:dyDescent="0.2">
      <c r="A22" s="86"/>
      <c r="B22" s="55" t="s">
        <v>410</v>
      </c>
      <c r="C22" s="20">
        <v>1</v>
      </c>
      <c r="D22" s="20">
        <v>1</v>
      </c>
      <c r="E22" s="21">
        <f t="shared" si="7"/>
        <v>6.6666666666666666E-2</v>
      </c>
      <c r="F22" s="21">
        <f t="shared" si="8"/>
        <v>7.6923076923076927E-2</v>
      </c>
      <c r="G22" s="22">
        <f t="shared" si="9"/>
        <v>0</v>
      </c>
      <c r="H22" s="50">
        <f t="shared" si="10"/>
        <v>0</v>
      </c>
    </row>
    <row r="23" spans="1:9" s="12" customFormat="1" ht="30" x14ac:dyDescent="0.2">
      <c r="A23" s="86"/>
      <c r="B23" s="55" t="s">
        <v>149</v>
      </c>
      <c r="C23" s="20">
        <v>0</v>
      </c>
      <c r="D23" s="20">
        <v>0</v>
      </c>
      <c r="E23" s="21" t="str">
        <f t="shared" si="7"/>
        <v/>
      </c>
      <c r="F23" s="21" t="str">
        <f t="shared" si="8"/>
        <v/>
      </c>
      <c r="G23" s="22" t="str">
        <f t="shared" si="9"/>
        <v xml:space="preserve"> </v>
      </c>
      <c r="H23" s="50" t="str">
        <f t="shared" si="10"/>
        <v/>
      </c>
    </row>
    <row r="24" spans="1:9" s="12" customFormat="1" ht="45" x14ac:dyDescent="0.2">
      <c r="A24" s="86"/>
      <c r="B24" s="55" t="s">
        <v>150</v>
      </c>
      <c r="C24" s="20">
        <v>0</v>
      </c>
      <c r="D24" s="20">
        <v>0</v>
      </c>
      <c r="E24" s="21" t="str">
        <f t="shared" si="7"/>
        <v/>
      </c>
      <c r="F24" s="21" t="str">
        <f t="shared" si="8"/>
        <v/>
      </c>
      <c r="G24" s="22" t="str">
        <f t="shared" si="9"/>
        <v xml:space="preserve"> </v>
      </c>
      <c r="H24" s="50" t="str">
        <f t="shared" si="10"/>
        <v/>
      </c>
    </row>
    <row r="25" spans="1:9" s="23" customFormat="1" ht="30" x14ac:dyDescent="0.2">
      <c r="A25" s="81"/>
      <c r="B25" s="56" t="s">
        <v>496</v>
      </c>
      <c r="C25" s="37">
        <v>0</v>
      </c>
      <c r="D25" s="20">
        <v>0</v>
      </c>
      <c r="E25" s="40" t="str">
        <f t="shared" si="7"/>
        <v/>
      </c>
      <c r="F25" s="40" t="str">
        <f t="shared" si="8"/>
        <v/>
      </c>
      <c r="G25" s="22" t="str">
        <f t="shared" si="9"/>
        <v xml:space="preserve"> </v>
      </c>
      <c r="H25" s="57" t="str">
        <f t="shared" si="10"/>
        <v/>
      </c>
      <c r="I25" s="12"/>
    </row>
    <row r="26" spans="1:9" s="23" customFormat="1" ht="15" x14ac:dyDescent="0.2">
      <c r="A26" s="81"/>
      <c r="B26" s="56" t="s">
        <v>2</v>
      </c>
      <c r="C26" s="37">
        <v>0</v>
      </c>
      <c r="D26" s="20">
        <v>1</v>
      </c>
      <c r="E26" s="40" t="str">
        <f t="shared" si="7"/>
        <v/>
      </c>
      <c r="F26" s="40">
        <f t="shared" si="8"/>
        <v>7.6923076923076927E-2</v>
      </c>
      <c r="G26" s="22">
        <f t="shared" si="9"/>
        <v>1</v>
      </c>
      <c r="H26" s="57" t="str">
        <f t="shared" si="10"/>
        <v/>
      </c>
      <c r="I26" s="12"/>
    </row>
    <row r="27" spans="1:9" s="23" customFormat="1" ht="15" x14ac:dyDescent="0.2">
      <c r="A27" s="81"/>
      <c r="B27" s="56" t="s">
        <v>552</v>
      </c>
      <c r="C27" s="37">
        <v>0</v>
      </c>
      <c r="D27" s="20">
        <v>0</v>
      </c>
      <c r="E27" s="40" t="str">
        <f t="shared" si="7"/>
        <v/>
      </c>
      <c r="F27" s="40" t="str">
        <f t="shared" si="8"/>
        <v/>
      </c>
      <c r="G27" s="22" t="str">
        <f t="shared" si="9"/>
        <v xml:space="preserve"> </v>
      </c>
      <c r="H27" s="57" t="str">
        <f t="shared" si="10"/>
        <v/>
      </c>
      <c r="I27" s="12"/>
    </row>
    <row r="28" spans="1:9" s="23" customFormat="1" ht="15" x14ac:dyDescent="0.2">
      <c r="A28" s="81"/>
      <c r="B28" s="56" t="s">
        <v>3</v>
      </c>
      <c r="C28" s="37">
        <v>0</v>
      </c>
      <c r="D28" s="20">
        <v>0</v>
      </c>
      <c r="E28" s="40" t="str">
        <f t="shared" si="7"/>
        <v/>
      </c>
      <c r="F28" s="40" t="str">
        <f t="shared" si="8"/>
        <v/>
      </c>
      <c r="G28" s="22" t="str">
        <f t="shared" si="9"/>
        <v xml:space="preserve"> </v>
      </c>
      <c r="H28" s="57" t="str">
        <f t="shared" si="10"/>
        <v/>
      </c>
      <c r="I28" s="12"/>
    </row>
    <row r="29" spans="1:9" s="23" customFormat="1" ht="15" x14ac:dyDescent="0.2">
      <c r="A29" s="81"/>
      <c r="B29" s="56" t="s">
        <v>5</v>
      </c>
      <c r="C29" s="37">
        <v>0</v>
      </c>
      <c r="D29" s="20">
        <v>4</v>
      </c>
      <c r="E29" s="40" t="str">
        <f t="shared" si="7"/>
        <v/>
      </c>
      <c r="F29" s="40">
        <f t="shared" si="8"/>
        <v>0.30769230769230771</v>
      </c>
      <c r="G29" s="22">
        <f t="shared" si="9"/>
        <v>1</v>
      </c>
      <c r="H29" s="57" t="str">
        <f t="shared" si="10"/>
        <v/>
      </c>
      <c r="I29" s="12"/>
    </row>
    <row r="30" spans="1:9" s="23" customFormat="1" ht="30" x14ac:dyDescent="0.2">
      <c r="A30" s="81"/>
      <c r="B30" s="56" t="s">
        <v>151</v>
      </c>
      <c r="C30" s="37">
        <v>0</v>
      </c>
      <c r="D30" s="20">
        <v>0</v>
      </c>
      <c r="E30" s="40" t="str">
        <f t="shared" si="7"/>
        <v/>
      </c>
      <c r="F30" s="40" t="str">
        <f t="shared" si="8"/>
        <v/>
      </c>
      <c r="G30" s="22" t="str">
        <f t="shared" si="9"/>
        <v xml:space="preserve"> </v>
      </c>
      <c r="H30" s="57" t="str">
        <f t="shared" si="10"/>
        <v/>
      </c>
      <c r="I30" s="12"/>
    </row>
    <row r="31" spans="1:9" s="23" customFormat="1" ht="15" x14ac:dyDescent="0.2">
      <c r="A31" s="81"/>
      <c r="B31" s="56" t="s">
        <v>152</v>
      </c>
      <c r="C31" s="37">
        <v>1</v>
      </c>
      <c r="D31" s="20">
        <v>0</v>
      </c>
      <c r="E31" s="40">
        <f t="shared" si="7"/>
        <v>6.6666666666666666E-2</v>
      </c>
      <c r="F31" s="40" t="str">
        <f t="shared" si="8"/>
        <v/>
      </c>
      <c r="G31" s="22">
        <f t="shared" si="9"/>
        <v>-1</v>
      </c>
      <c r="H31" s="57">
        <f t="shared" si="10"/>
        <v>-6.6666666666666666E-2</v>
      </c>
      <c r="I31" s="12"/>
    </row>
    <row r="32" spans="1:9" s="23" customFormat="1" ht="15" x14ac:dyDescent="0.2">
      <c r="A32" s="81"/>
      <c r="B32" s="56" t="s">
        <v>4</v>
      </c>
      <c r="C32" s="37">
        <v>0</v>
      </c>
      <c r="D32" s="20">
        <v>0</v>
      </c>
      <c r="E32" s="40" t="str">
        <f t="shared" si="7"/>
        <v/>
      </c>
      <c r="F32" s="40" t="str">
        <f t="shared" si="8"/>
        <v/>
      </c>
      <c r="G32" s="22" t="str">
        <f t="shared" si="9"/>
        <v xml:space="preserve"> </v>
      </c>
      <c r="H32" s="57" t="str">
        <f t="shared" si="10"/>
        <v/>
      </c>
      <c r="I32" s="12"/>
    </row>
    <row r="33" spans="1:9" s="23" customFormat="1" ht="15" x14ac:dyDescent="0.2">
      <c r="A33" s="81"/>
      <c r="B33" s="56" t="s">
        <v>6</v>
      </c>
      <c r="C33" s="37">
        <v>0</v>
      </c>
      <c r="D33" s="20">
        <v>0</v>
      </c>
      <c r="E33" s="40" t="str">
        <f t="shared" si="7"/>
        <v/>
      </c>
      <c r="F33" s="40" t="str">
        <f t="shared" si="8"/>
        <v/>
      </c>
      <c r="G33" s="22" t="str">
        <f t="shared" si="9"/>
        <v xml:space="preserve"> </v>
      </c>
      <c r="H33" s="57" t="str">
        <f t="shared" si="10"/>
        <v/>
      </c>
      <c r="I33" s="12"/>
    </row>
    <row r="34" spans="1:9" s="23" customFormat="1" ht="15" x14ac:dyDescent="0.2">
      <c r="A34" s="81"/>
      <c r="B34" s="56" t="s">
        <v>153</v>
      </c>
      <c r="C34" s="37">
        <v>0</v>
      </c>
      <c r="D34" s="20">
        <v>0</v>
      </c>
      <c r="E34" s="40" t="str">
        <f t="shared" si="7"/>
        <v/>
      </c>
      <c r="F34" s="40" t="str">
        <f t="shared" si="8"/>
        <v/>
      </c>
      <c r="G34" s="22" t="str">
        <f t="shared" si="9"/>
        <v xml:space="preserve"> 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7">
        <v>0</v>
      </c>
      <c r="D35" s="20">
        <v>1</v>
      </c>
      <c r="E35" s="40" t="str">
        <f t="shared" si="7"/>
        <v/>
      </c>
      <c r="F35" s="40">
        <f t="shared" si="8"/>
        <v>7.6923076923076927E-2</v>
      </c>
      <c r="G35" s="22">
        <f t="shared" si="9"/>
        <v>1</v>
      </c>
      <c r="H35" s="57" t="str">
        <f t="shared" si="10"/>
        <v/>
      </c>
      <c r="I35" s="12"/>
    </row>
    <row r="36" spans="1:9" s="23" customFormat="1" ht="30" x14ac:dyDescent="0.2">
      <c r="A36" s="81"/>
      <c r="B36" s="56" t="s">
        <v>155</v>
      </c>
      <c r="C36" s="37">
        <v>0</v>
      </c>
      <c r="D36" s="20">
        <v>0</v>
      </c>
      <c r="E36" s="40" t="str">
        <f t="shared" si="7"/>
        <v/>
      </c>
      <c r="F36" s="40" t="str">
        <f t="shared" si="8"/>
        <v/>
      </c>
      <c r="G36" s="22" t="str">
        <f t="shared" si="9"/>
        <v xml:space="preserve"> </v>
      </c>
      <c r="H36" s="57" t="str">
        <f t="shared" si="10"/>
        <v/>
      </c>
      <c r="I36" s="12"/>
    </row>
    <row r="37" spans="1:9" s="23" customFormat="1" ht="30" x14ac:dyDescent="0.2">
      <c r="A37" s="81"/>
      <c r="B37" s="56" t="s">
        <v>156</v>
      </c>
      <c r="C37" s="37">
        <v>0</v>
      </c>
      <c r="D37" s="20">
        <v>1</v>
      </c>
      <c r="E37" s="40" t="str">
        <f t="shared" si="7"/>
        <v/>
      </c>
      <c r="F37" s="40">
        <f t="shared" si="8"/>
        <v>7.6923076923076927E-2</v>
      </c>
      <c r="G37" s="22">
        <f t="shared" si="9"/>
        <v>1</v>
      </c>
      <c r="H37" s="57" t="str">
        <f t="shared" si="10"/>
        <v/>
      </c>
      <c r="I37" s="12"/>
    </row>
    <row r="38" spans="1:9" s="23" customFormat="1" ht="15" x14ac:dyDescent="0.2">
      <c r="A38" s="81"/>
      <c r="B38" s="56" t="s">
        <v>7</v>
      </c>
      <c r="C38" s="37">
        <v>1</v>
      </c>
      <c r="D38" s="20">
        <v>0</v>
      </c>
      <c r="E38" s="40">
        <f t="shared" si="7"/>
        <v>6.6666666666666666E-2</v>
      </c>
      <c r="F38" s="40" t="str">
        <f t="shared" si="8"/>
        <v/>
      </c>
      <c r="G38" s="22">
        <f t="shared" si="9"/>
        <v>-1</v>
      </c>
      <c r="H38" s="57">
        <f t="shared" si="10"/>
        <v>-6.6666666666666666E-2</v>
      </c>
      <c r="I38" s="12"/>
    </row>
    <row r="39" spans="1:9" s="23" customFormat="1" ht="30" x14ac:dyDescent="0.2">
      <c r="A39" s="81"/>
      <c r="B39" s="56" t="s">
        <v>157</v>
      </c>
      <c r="C39" s="37">
        <v>0</v>
      </c>
      <c r="D39" s="20">
        <v>0</v>
      </c>
      <c r="E39" s="40" t="str">
        <f t="shared" si="7"/>
        <v/>
      </c>
      <c r="F39" s="40" t="str">
        <f t="shared" si="8"/>
        <v/>
      </c>
      <c r="G39" s="22" t="str">
        <f t="shared" si="9"/>
        <v xml:space="preserve"> 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7">
        <v>0</v>
      </c>
      <c r="D40" s="20">
        <v>0</v>
      </c>
      <c r="E40" s="40" t="str">
        <f t="shared" si="7"/>
        <v/>
      </c>
      <c r="F40" s="40" t="str">
        <f t="shared" si="8"/>
        <v/>
      </c>
      <c r="G40" s="22" t="str">
        <f t="shared" si="9"/>
        <v xml:space="preserve"> </v>
      </c>
      <c r="H40" s="57" t="str">
        <f t="shared" si="10"/>
        <v/>
      </c>
      <c r="I40" s="12"/>
    </row>
    <row r="41" spans="1:9" s="23" customFormat="1" ht="15" x14ac:dyDescent="0.2">
      <c r="A41" s="81"/>
      <c r="B41" s="56" t="s">
        <v>159</v>
      </c>
      <c r="C41" s="37">
        <v>0</v>
      </c>
      <c r="D41" s="20">
        <v>0</v>
      </c>
      <c r="E41" s="40" t="str">
        <f t="shared" si="7"/>
        <v/>
      </c>
      <c r="F41" s="40" t="str">
        <f t="shared" si="8"/>
        <v/>
      </c>
      <c r="G41" s="22" t="str">
        <f t="shared" si="9"/>
        <v xml:space="preserve"> </v>
      </c>
      <c r="H41" s="57" t="str">
        <f t="shared" si="10"/>
        <v/>
      </c>
      <c r="I41" s="12"/>
    </row>
    <row r="42" spans="1:9" s="23" customFormat="1" ht="15" x14ac:dyDescent="0.2">
      <c r="A42" s="81"/>
      <c r="B42" s="56" t="s">
        <v>160</v>
      </c>
      <c r="C42" s="37">
        <v>0</v>
      </c>
      <c r="D42" s="20">
        <v>0</v>
      </c>
      <c r="E42" s="40" t="str">
        <f t="shared" si="7"/>
        <v/>
      </c>
      <c r="F42" s="40" t="str">
        <f t="shared" si="8"/>
        <v/>
      </c>
      <c r="G42" s="22" t="str">
        <f t="shared" si="9"/>
        <v xml:space="preserve"> </v>
      </c>
      <c r="H42" s="57" t="str">
        <f t="shared" si="10"/>
        <v/>
      </c>
      <c r="I42" s="12"/>
    </row>
    <row r="43" spans="1:9" s="23" customFormat="1" ht="30" x14ac:dyDescent="0.2">
      <c r="A43" s="81"/>
      <c r="B43" s="56" t="s">
        <v>161</v>
      </c>
      <c r="C43" s="37">
        <v>0</v>
      </c>
      <c r="D43" s="20">
        <v>0</v>
      </c>
      <c r="E43" s="40" t="str">
        <f t="shared" si="7"/>
        <v/>
      </c>
      <c r="F43" s="40" t="str">
        <f t="shared" si="8"/>
        <v/>
      </c>
      <c r="G43" s="22" t="str">
        <f t="shared" si="9"/>
        <v xml:space="preserve"> </v>
      </c>
      <c r="H43" s="57" t="str">
        <f t="shared" si="10"/>
        <v/>
      </c>
      <c r="I43" s="12"/>
    </row>
    <row r="44" spans="1:9" s="23" customFormat="1" ht="30" x14ac:dyDescent="0.2">
      <c r="A44" s="81"/>
      <c r="B44" s="56" t="s">
        <v>162</v>
      </c>
      <c r="C44" s="37">
        <v>0</v>
      </c>
      <c r="D44" s="20">
        <v>0</v>
      </c>
      <c r="E44" s="40" t="str">
        <f t="shared" si="7"/>
        <v/>
      </c>
      <c r="F44" s="40" t="str">
        <f t="shared" si="8"/>
        <v/>
      </c>
      <c r="G44" s="22" t="str">
        <f t="shared" si="9"/>
        <v xml:space="preserve"> </v>
      </c>
      <c r="H44" s="57" t="str">
        <f t="shared" si="10"/>
        <v/>
      </c>
      <c r="I44" s="12"/>
    </row>
    <row r="45" spans="1:9" s="23" customFormat="1" ht="30" x14ac:dyDescent="0.2">
      <c r="A45" s="81"/>
      <c r="B45" s="56" t="s">
        <v>8</v>
      </c>
      <c r="C45" s="37">
        <v>0</v>
      </c>
      <c r="D45" s="20">
        <v>0</v>
      </c>
      <c r="E45" s="40" t="str">
        <f t="shared" si="7"/>
        <v/>
      </c>
      <c r="F45" s="40" t="str">
        <f t="shared" si="8"/>
        <v/>
      </c>
      <c r="G45" s="22" t="str">
        <f t="shared" si="9"/>
        <v xml:space="preserve"> </v>
      </c>
      <c r="H45" s="57" t="str">
        <f t="shared" si="10"/>
        <v/>
      </c>
      <c r="I45" s="12"/>
    </row>
    <row r="46" spans="1:9" s="23" customFormat="1" ht="15" x14ac:dyDescent="0.2">
      <c r="A46" s="81"/>
      <c r="B46" s="56" t="s">
        <v>411</v>
      </c>
      <c r="C46" s="37">
        <v>0</v>
      </c>
      <c r="D46" s="20">
        <v>0</v>
      </c>
      <c r="E46" s="40" t="str">
        <f t="shared" si="7"/>
        <v/>
      </c>
      <c r="F46" s="40" t="str">
        <f t="shared" si="8"/>
        <v/>
      </c>
      <c r="G46" s="22" t="str">
        <f t="shared" si="9"/>
        <v xml:space="preserve"> </v>
      </c>
      <c r="H46" s="57" t="str">
        <f t="shared" si="10"/>
        <v/>
      </c>
      <c r="I46" s="12"/>
    </row>
    <row r="47" spans="1:9" s="23" customFormat="1" ht="30" x14ac:dyDescent="0.2">
      <c r="A47" s="81"/>
      <c r="B47" s="56" t="s">
        <v>163</v>
      </c>
      <c r="C47" s="37">
        <v>0</v>
      </c>
      <c r="D47" s="20">
        <v>0</v>
      </c>
      <c r="E47" s="40" t="str">
        <f t="shared" si="7"/>
        <v/>
      </c>
      <c r="F47" s="40" t="str">
        <f t="shared" si="8"/>
        <v/>
      </c>
      <c r="G47" s="22" t="str">
        <f t="shared" si="9"/>
        <v xml:space="preserve"> </v>
      </c>
      <c r="H47" s="57" t="str">
        <f t="shared" si="10"/>
        <v/>
      </c>
      <c r="I47" s="12"/>
    </row>
    <row r="48" spans="1:9" s="23" customFormat="1" ht="30" x14ac:dyDescent="0.2">
      <c r="A48" s="81"/>
      <c r="B48" s="56" t="s">
        <v>553</v>
      </c>
      <c r="C48" s="37">
        <v>0</v>
      </c>
      <c r="D48" s="20">
        <v>1</v>
      </c>
      <c r="E48" s="40" t="str">
        <f t="shared" si="7"/>
        <v/>
      </c>
      <c r="F48" s="40">
        <f t="shared" si="8"/>
        <v>7.6923076923076927E-2</v>
      </c>
      <c r="G48" s="22">
        <f t="shared" si="9"/>
        <v>1</v>
      </c>
      <c r="H48" s="57" t="str">
        <f t="shared" si="10"/>
        <v/>
      </c>
      <c r="I48" s="12"/>
    </row>
    <row r="49" spans="1:9" s="23" customFormat="1" ht="15" x14ac:dyDescent="0.2">
      <c r="A49" s="81"/>
      <c r="B49" s="56" t="s">
        <v>9</v>
      </c>
      <c r="C49" s="37">
        <v>0</v>
      </c>
      <c r="D49" s="20">
        <v>0</v>
      </c>
      <c r="E49" s="40" t="str">
        <f t="shared" si="7"/>
        <v/>
      </c>
      <c r="F49" s="40" t="str">
        <f t="shared" si="8"/>
        <v/>
      </c>
      <c r="G49" s="22" t="str">
        <f t="shared" si="9"/>
        <v xml:space="preserve"> </v>
      </c>
      <c r="H49" s="57" t="str">
        <f t="shared" si="10"/>
        <v/>
      </c>
      <c r="I49" s="12"/>
    </row>
    <row r="50" spans="1:9" s="23" customFormat="1" ht="15" x14ac:dyDescent="0.2">
      <c r="A50" s="81"/>
      <c r="B50" s="56" t="s">
        <v>554</v>
      </c>
      <c r="C50" s="37">
        <v>0</v>
      </c>
      <c r="D50" s="20">
        <v>0</v>
      </c>
      <c r="E50" s="40" t="str">
        <f t="shared" si="7"/>
        <v/>
      </c>
      <c r="F50" s="40" t="str">
        <f t="shared" si="8"/>
        <v/>
      </c>
      <c r="G50" s="22" t="str">
        <f t="shared" si="9"/>
        <v xml:space="preserve"> </v>
      </c>
      <c r="H50" s="57" t="str">
        <f t="shared" si="10"/>
        <v/>
      </c>
      <c r="I50" s="12"/>
    </row>
    <row r="51" spans="1:9" s="23" customFormat="1" ht="15" x14ac:dyDescent="0.2">
      <c r="A51" s="81"/>
      <c r="B51" s="56" t="s">
        <v>12</v>
      </c>
      <c r="C51" s="37">
        <v>0</v>
      </c>
      <c r="D51" s="20">
        <v>0</v>
      </c>
      <c r="E51" s="40" t="str">
        <f t="shared" si="7"/>
        <v/>
      </c>
      <c r="F51" s="40" t="str">
        <f t="shared" si="8"/>
        <v/>
      </c>
      <c r="G51" s="22" t="str">
        <f t="shared" si="9"/>
        <v xml:space="preserve"> </v>
      </c>
      <c r="H51" s="57" t="str">
        <f t="shared" si="10"/>
        <v/>
      </c>
      <c r="I51" s="12"/>
    </row>
    <row r="52" spans="1:9" s="23" customFormat="1" ht="30" x14ac:dyDescent="0.2">
      <c r="A52" s="81"/>
      <c r="B52" s="56" t="s">
        <v>11</v>
      </c>
      <c r="C52" s="37">
        <v>0</v>
      </c>
      <c r="D52" s="20">
        <v>0</v>
      </c>
      <c r="E52" s="40" t="str">
        <f t="shared" si="7"/>
        <v/>
      </c>
      <c r="F52" s="40" t="str">
        <f t="shared" si="8"/>
        <v/>
      </c>
      <c r="G52" s="22" t="str">
        <f t="shared" si="9"/>
        <v xml:space="preserve"> </v>
      </c>
      <c r="H52" s="57" t="str">
        <f t="shared" si="10"/>
        <v/>
      </c>
      <c r="I52" s="12"/>
    </row>
    <row r="53" spans="1:9" s="23" customFormat="1" ht="15" x14ac:dyDescent="0.2">
      <c r="A53" s="81"/>
      <c r="B53" s="56" t="s">
        <v>412</v>
      </c>
      <c r="C53" s="37">
        <v>0</v>
      </c>
      <c r="D53" s="20">
        <v>0</v>
      </c>
      <c r="E53" s="40" t="str">
        <f t="shared" si="7"/>
        <v/>
      </c>
      <c r="F53" s="40" t="str">
        <f t="shared" si="8"/>
        <v/>
      </c>
      <c r="G53" s="22" t="str">
        <f t="shared" si="9"/>
        <v xml:space="preserve"> </v>
      </c>
      <c r="H53" s="57" t="str">
        <f t="shared" si="10"/>
        <v/>
      </c>
      <c r="I53" s="12"/>
    </row>
    <row r="54" spans="1:9" s="23" customFormat="1" ht="15" x14ac:dyDescent="0.2">
      <c r="A54" s="81"/>
      <c r="B54" s="56" t="s">
        <v>10</v>
      </c>
      <c r="C54" s="37">
        <v>0</v>
      </c>
      <c r="D54" s="20">
        <v>0</v>
      </c>
      <c r="E54" s="40" t="str">
        <f t="shared" si="7"/>
        <v/>
      </c>
      <c r="F54" s="40" t="str">
        <f t="shared" si="8"/>
        <v/>
      </c>
      <c r="G54" s="22" t="str">
        <f t="shared" si="9"/>
        <v xml:space="preserve"> </v>
      </c>
      <c r="H54" s="57" t="str">
        <f t="shared" si="10"/>
        <v/>
      </c>
      <c r="I54" s="12"/>
    </row>
    <row r="55" spans="1:9" s="23" customFormat="1" ht="15" x14ac:dyDescent="0.2">
      <c r="A55" s="81"/>
      <c r="B55" s="56" t="s">
        <v>164</v>
      </c>
      <c r="C55" s="37">
        <v>0</v>
      </c>
      <c r="D55" s="20">
        <v>0</v>
      </c>
      <c r="E55" s="40" t="str">
        <f t="shared" si="7"/>
        <v/>
      </c>
      <c r="F55" s="40" t="str">
        <f t="shared" si="8"/>
        <v/>
      </c>
      <c r="G55" s="22" t="str">
        <f t="shared" si="9"/>
        <v xml:space="preserve"> </v>
      </c>
      <c r="H55" s="57" t="str">
        <f t="shared" si="10"/>
        <v/>
      </c>
      <c r="I55" s="12"/>
    </row>
    <row r="56" spans="1:9" s="23" customFormat="1" ht="15" x14ac:dyDescent="0.2">
      <c r="A56" s="81"/>
      <c r="B56" s="56" t="s">
        <v>13</v>
      </c>
      <c r="C56" s="37">
        <v>0</v>
      </c>
      <c r="D56" s="20">
        <v>0</v>
      </c>
      <c r="E56" s="40" t="str">
        <f t="shared" si="7"/>
        <v/>
      </c>
      <c r="F56" s="40" t="str">
        <f t="shared" si="8"/>
        <v/>
      </c>
      <c r="G56" s="22" t="str">
        <f t="shared" si="9"/>
        <v xml:space="preserve"> </v>
      </c>
      <c r="H56" s="57" t="str">
        <f t="shared" si="10"/>
        <v/>
      </c>
      <c r="I56" s="12"/>
    </row>
    <row r="57" spans="1:9" s="76" customFormat="1" ht="15" x14ac:dyDescent="0.2">
      <c r="A57" s="78"/>
      <c r="B57" s="71" t="s">
        <v>576</v>
      </c>
      <c r="C57" s="72">
        <v>0</v>
      </c>
      <c r="D57" s="20">
        <v>0</v>
      </c>
      <c r="E57" s="73" t="str">
        <f t="shared" ref="E57" si="11">+IF(C57=0,"",C57/C$18)</f>
        <v/>
      </c>
      <c r="F57" s="73" t="str">
        <f t="shared" ref="F57" si="12">+IF(D57=0,"",D57/D$18)</f>
        <v/>
      </c>
      <c r="G57" s="74" t="str">
        <f t="shared" ref="G57" si="13">+IF(AND(C57=0,D57=0)," ",IF(C57=0,1,IF(D57=0,-1,(D57-C57)/C57)))</f>
        <v xml:space="preserve"> </v>
      </c>
      <c r="H57" s="75" t="str">
        <f t="shared" ref="H57" si="14">+IF(OR(AND(E57=""),(G57="")),"",E57*G57)</f>
        <v/>
      </c>
      <c r="I57" s="12"/>
    </row>
    <row r="58" spans="1:9" s="23" customFormat="1" ht="15" x14ac:dyDescent="0.2">
      <c r="A58" s="81"/>
      <c r="B58" s="56" t="s">
        <v>14</v>
      </c>
      <c r="C58" s="37">
        <v>0</v>
      </c>
      <c r="D58" s="20">
        <v>0</v>
      </c>
      <c r="E58" s="40" t="str">
        <f t="shared" si="7"/>
        <v/>
      </c>
      <c r="F58" s="40" t="str">
        <f t="shared" si="8"/>
        <v/>
      </c>
      <c r="G58" s="22" t="str">
        <f t="shared" si="9"/>
        <v xml:space="preserve"> </v>
      </c>
      <c r="H58" s="57" t="str">
        <f t="shared" si="10"/>
        <v/>
      </c>
      <c r="I58" s="12"/>
    </row>
    <row r="59" spans="1:9" s="23" customFormat="1" ht="30" x14ac:dyDescent="0.2">
      <c r="A59" s="81"/>
      <c r="B59" s="56" t="s">
        <v>165</v>
      </c>
      <c r="C59" s="37">
        <v>0</v>
      </c>
      <c r="D59" s="20">
        <v>0</v>
      </c>
      <c r="E59" s="40" t="str">
        <f t="shared" si="7"/>
        <v/>
      </c>
      <c r="F59" s="40" t="str">
        <f t="shared" si="8"/>
        <v/>
      </c>
      <c r="G59" s="22" t="str">
        <f t="shared" si="9"/>
        <v xml:space="preserve"> </v>
      </c>
      <c r="H59" s="57" t="str">
        <f t="shared" si="10"/>
        <v/>
      </c>
      <c r="I59" s="12"/>
    </row>
    <row r="60" spans="1:9" s="23" customFormat="1" ht="30" x14ac:dyDescent="0.2">
      <c r="A60" s="81"/>
      <c r="B60" s="56" t="s">
        <v>413</v>
      </c>
      <c r="C60" s="37">
        <v>4</v>
      </c>
      <c r="D60" s="20">
        <v>0</v>
      </c>
      <c r="E60" s="40">
        <f t="shared" si="7"/>
        <v>0.26666666666666666</v>
      </c>
      <c r="F60" s="40" t="str">
        <f t="shared" si="8"/>
        <v/>
      </c>
      <c r="G60" s="22">
        <f t="shared" si="9"/>
        <v>-1</v>
      </c>
      <c r="H60" s="57">
        <f t="shared" si="10"/>
        <v>-0.26666666666666666</v>
      </c>
      <c r="I60" s="12"/>
    </row>
    <row r="61" spans="1:9" s="23" customFormat="1" ht="15" x14ac:dyDescent="0.2">
      <c r="A61" s="81"/>
      <c r="B61" s="56" t="s">
        <v>166</v>
      </c>
      <c r="C61" s="37">
        <v>4</v>
      </c>
      <c r="D61" s="20">
        <v>0</v>
      </c>
      <c r="E61" s="40">
        <f t="shared" si="7"/>
        <v>0.26666666666666666</v>
      </c>
      <c r="F61" s="40" t="str">
        <f t="shared" si="8"/>
        <v/>
      </c>
      <c r="G61" s="22">
        <f t="shared" si="9"/>
        <v>-1</v>
      </c>
      <c r="H61" s="57">
        <f t="shared" si="10"/>
        <v>-0.26666666666666666</v>
      </c>
      <c r="I61" s="12"/>
    </row>
    <row r="62" spans="1:9" s="23" customFormat="1" ht="15" x14ac:dyDescent="0.2">
      <c r="A62" s="81"/>
      <c r="B62" s="56" t="s">
        <v>167</v>
      </c>
      <c r="C62" s="37">
        <v>0</v>
      </c>
      <c r="D62" s="20">
        <v>0</v>
      </c>
      <c r="E62" s="40" t="str">
        <f t="shared" si="7"/>
        <v/>
      </c>
      <c r="F62" s="40" t="str">
        <f t="shared" si="8"/>
        <v/>
      </c>
      <c r="G62" s="22" t="str">
        <f t="shared" si="9"/>
        <v xml:space="preserve"> </v>
      </c>
      <c r="H62" s="57" t="str">
        <f t="shared" si="10"/>
        <v/>
      </c>
      <c r="I62" s="12"/>
    </row>
    <row r="63" spans="1:9" s="23" customFormat="1" ht="15" x14ac:dyDescent="0.2">
      <c r="A63" s="81"/>
      <c r="B63" s="56" t="s">
        <v>543</v>
      </c>
      <c r="C63" s="37">
        <v>0</v>
      </c>
      <c r="D63" s="20">
        <v>0</v>
      </c>
      <c r="E63" s="40" t="str">
        <f t="shared" ref="E63:E64" si="15">+IF(C63=0,"",C63/C$18)</f>
        <v/>
      </c>
      <c r="F63" s="40" t="str">
        <f t="shared" ref="F63:F64" si="16">+IF(D63=0,"",D63/D$18)</f>
        <v/>
      </c>
      <c r="G63" s="22" t="str">
        <f t="shared" si="9"/>
        <v xml:space="preserve"> </v>
      </c>
      <c r="H63" s="57" t="str">
        <f t="shared" ref="H63:H64" si="17">+IF(OR(AND(E63=""),(G63="")),"",E63*G63)</f>
        <v/>
      </c>
      <c r="I63" s="12"/>
    </row>
    <row r="64" spans="1:9" s="23" customFormat="1" ht="15" x14ac:dyDescent="0.2">
      <c r="A64" s="81"/>
      <c r="B64" s="56" t="s">
        <v>575</v>
      </c>
      <c r="C64" s="37">
        <v>0</v>
      </c>
      <c r="D64" s="20">
        <v>0</v>
      </c>
      <c r="E64" s="40" t="str">
        <f t="shared" si="15"/>
        <v/>
      </c>
      <c r="F64" s="40" t="str">
        <f t="shared" si="16"/>
        <v/>
      </c>
      <c r="G64" s="22" t="str">
        <f t="shared" si="9"/>
        <v xml:space="preserve"> </v>
      </c>
      <c r="H64" s="57" t="str">
        <f t="shared" si="17"/>
        <v/>
      </c>
      <c r="I64" s="12"/>
    </row>
    <row r="65" spans="1:9" s="23" customFormat="1" ht="15" x14ac:dyDescent="0.2">
      <c r="A65" s="81" t="s">
        <v>643</v>
      </c>
      <c r="B65" s="56" t="s">
        <v>642</v>
      </c>
      <c r="C65" s="37"/>
      <c r="D65" s="37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7">
        <v>0</v>
      </c>
      <c r="D66" s="20">
        <v>0</v>
      </c>
      <c r="E66" s="40" t="str">
        <f t="shared" si="7"/>
        <v/>
      </c>
      <c r="F66" s="40" t="str">
        <f t="shared" si="8"/>
        <v/>
      </c>
      <c r="G66" s="22" t="str">
        <f t="shared" si="9"/>
        <v xml:space="preserve"> </v>
      </c>
      <c r="H66" s="57" t="str">
        <f t="shared" si="10"/>
        <v/>
      </c>
      <c r="I66" s="12"/>
    </row>
    <row r="67" spans="1:9" s="23" customFormat="1" ht="15" x14ac:dyDescent="0.2">
      <c r="A67" s="81"/>
      <c r="B67" s="56" t="s">
        <v>15</v>
      </c>
      <c r="C67" s="37">
        <v>1</v>
      </c>
      <c r="D67" s="20">
        <v>2</v>
      </c>
      <c r="E67" s="40">
        <f t="shared" si="7"/>
        <v>6.6666666666666666E-2</v>
      </c>
      <c r="F67" s="40">
        <f t="shared" si="8"/>
        <v>0.15384615384615385</v>
      </c>
      <c r="G67" s="22">
        <f t="shared" si="9"/>
        <v>1</v>
      </c>
      <c r="H67" s="57">
        <f t="shared" si="10"/>
        <v>6.6666666666666666E-2</v>
      </c>
      <c r="I67" s="12"/>
    </row>
    <row r="68" spans="1:9" s="23" customFormat="1" ht="15" x14ac:dyDescent="0.2">
      <c r="A68" s="81"/>
      <c r="B68" s="56" t="s">
        <v>169</v>
      </c>
      <c r="C68" s="37">
        <v>0</v>
      </c>
      <c r="D68" s="20">
        <v>1</v>
      </c>
      <c r="E68" s="40" t="str">
        <f t="shared" si="7"/>
        <v/>
      </c>
      <c r="F68" s="40">
        <f t="shared" si="8"/>
        <v>7.6923076923076927E-2</v>
      </c>
      <c r="G68" s="22">
        <f t="shared" si="9"/>
        <v>1</v>
      </c>
      <c r="H68" s="57" t="str">
        <f t="shared" si="10"/>
        <v/>
      </c>
      <c r="I68" s="12"/>
    </row>
    <row r="69" spans="1:9" s="23" customFormat="1" ht="15.75" thickBot="1" x14ac:dyDescent="0.25">
      <c r="A69" s="81"/>
      <c r="B69" s="58" t="s">
        <v>170</v>
      </c>
      <c r="C69" s="59">
        <v>0</v>
      </c>
      <c r="D69" s="89">
        <v>0</v>
      </c>
      <c r="E69" s="60" t="str">
        <f t="shared" si="7"/>
        <v/>
      </c>
      <c r="F69" s="60" t="str">
        <f t="shared" si="8"/>
        <v/>
      </c>
      <c r="G69" s="83" t="str">
        <f t="shared" si="9"/>
        <v xml:space="preserve"> </v>
      </c>
      <c r="H69" s="62" t="str">
        <f t="shared" si="10"/>
        <v/>
      </c>
      <c r="I69" s="12"/>
    </row>
    <row r="70" spans="1:9" s="12" customFormat="1" x14ac:dyDescent="0.2">
      <c r="A70" s="86"/>
      <c r="H70" s="19"/>
    </row>
    <row r="71" spans="1:9" s="12" customFormat="1" x14ac:dyDescent="0.2">
      <c r="A71" s="86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3">
        <f>SUM(C76:C170)</f>
        <v>85</v>
      </c>
      <c r="D75" s="14">
        <f>SUM(D76:D170)</f>
        <v>210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1.4705882352941178</v>
      </c>
      <c r="H75" s="48">
        <f>+IF(OR(AND(E75=""),(G75="")),"",E75*G75)</f>
        <v>1.4705882352941178</v>
      </c>
    </row>
    <row r="76" spans="1:9" s="23" customFormat="1" ht="15" x14ac:dyDescent="0.2">
      <c r="A76" s="81"/>
      <c r="B76" s="56" t="s">
        <v>416</v>
      </c>
      <c r="C76" s="37">
        <v>3</v>
      </c>
      <c r="D76" s="20">
        <v>0</v>
      </c>
      <c r="E76" s="41">
        <f>+IF(C76=0,"",C76/C$75)</f>
        <v>3.5294117647058823E-2</v>
      </c>
      <c r="F76" s="41" t="str">
        <f>+IF(D76=0,"",D76/D$75)</f>
        <v/>
      </c>
      <c r="G76" s="22">
        <f t="shared" ref="G76:G144" si="22">+IF(AND(C76=0,D76=0)," ",IF(C76=0,1,IF(D76=0,-1,(D76-C76)/C76)))</f>
        <v>-1</v>
      </c>
      <c r="H76" s="57">
        <f>+IF(OR(AND(E76=""),(G76="")),"",E76*G76)</f>
        <v>-3.5294117647058823E-2</v>
      </c>
      <c r="I76" s="12"/>
    </row>
    <row r="77" spans="1:9" s="23" customFormat="1" ht="30" x14ac:dyDescent="0.2">
      <c r="A77" s="81"/>
      <c r="B77" s="56" t="s">
        <v>591</v>
      </c>
      <c r="C77" s="37">
        <v>0</v>
      </c>
      <c r="D77" s="20">
        <v>0</v>
      </c>
      <c r="E77" s="41" t="str">
        <f t="shared" ref="E77:E145" si="23">+IF(C77=0,"",C77/C$75)</f>
        <v/>
      </c>
      <c r="F77" s="41" t="str">
        <f t="shared" ref="F77:F145" si="24">+IF(D77=0,"",D77/D$75)</f>
        <v/>
      </c>
      <c r="G77" s="22" t="str">
        <f t="shared" si="22"/>
        <v xml:space="preserve"> </v>
      </c>
      <c r="H77" s="57" t="str">
        <f t="shared" ref="H77:H145" si="25">+IF(OR(AND(E77=""),(G77="")),"",E77*G77)</f>
        <v/>
      </c>
      <c r="I77" s="12"/>
    </row>
    <row r="78" spans="1:9" s="23" customFormat="1" ht="15" x14ac:dyDescent="0.2">
      <c r="A78" s="81"/>
      <c r="B78" s="56" t="s">
        <v>497</v>
      </c>
      <c r="C78" s="37">
        <v>0</v>
      </c>
      <c r="D78" s="20">
        <v>0</v>
      </c>
      <c r="E78" s="41" t="str">
        <f t="shared" si="23"/>
        <v/>
      </c>
      <c r="F78" s="41" t="str">
        <f t="shared" si="24"/>
        <v/>
      </c>
      <c r="G78" s="22" t="str">
        <f t="shared" si="22"/>
        <v xml:space="preserve"> </v>
      </c>
      <c r="H78" s="57" t="str">
        <f t="shared" si="25"/>
        <v/>
      </c>
      <c r="I78" s="12"/>
    </row>
    <row r="79" spans="1:9" s="23" customFormat="1" ht="15" x14ac:dyDescent="0.2">
      <c r="A79" s="81"/>
      <c r="B79" s="56" t="s">
        <v>555</v>
      </c>
      <c r="C79" s="37">
        <v>2</v>
      </c>
      <c r="D79" s="20">
        <v>1</v>
      </c>
      <c r="E79" s="41">
        <f t="shared" si="23"/>
        <v>2.3529411764705882E-2</v>
      </c>
      <c r="F79" s="41">
        <f t="shared" si="24"/>
        <v>4.7619047619047623E-3</v>
      </c>
      <c r="G79" s="22">
        <f t="shared" si="22"/>
        <v>-0.5</v>
      </c>
      <c r="H79" s="57">
        <f t="shared" si="25"/>
        <v>-1.1764705882352941E-2</v>
      </c>
      <c r="I79" s="12"/>
    </row>
    <row r="80" spans="1:9" s="23" customFormat="1" ht="30" x14ac:dyDescent="0.2">
      <c r="A80" s="81"/>
      <c r="B80" s="56" t="s">
        <v>171</v>
      </c>
      <c r="C80" s="37">
        <v>7</v>
      </c>
      <c r="D80" s="20">
        <v>4</v>
      </c>
      <c r="E80" s="41">
        <f t="shared" si="23"/>
        <v>8.2352941176470587E-2</v>
      </c>
      <c r="F80" s="41">
        <f t="shared" si="24"/>
        <v>1.9047619047619049E-2</v>
      </c>
      <c r="G80" s="22">
        <f t="shared" si="22"/>
        <v>-0.42857142857142855</v>
      </c>
      <c r="H80" s="57">
        <f t="shared" si="25"/>
        <v>-3.5294117647058823E-2</v>
      </c>
      <c r="I80" s="12"/>
    </row>
    <row r="81" spans="1:9" s="23" customFormat="1" ht="15" x14ac:dyDescent="0.2">
      <c r="A81" s="81"/>
      <c r="B81" s="56" t="s">
        <v>16</v>
      </c>
      <c r="C81" s="37">
        <v>0</v>
      </c>
      <c r="D81" s="20">
        <v>0</v>
      </c>
      <c r="E81" s="41" t="str">
        <f t="shared" si="23"/>
        <v/>
      </c>
      <c r="F81" s="41" t="str">
        <f t="shared" si="24"/>
        <v/>
      </c>
      <c r="G81" s="22" t="str">
        <f t="shared" si="22"/>
        <v xml:space="preserve"> </v>
      </c>
      <c r="H81" s="57" t="str">
        <f t="shared" si="25"/>
        <v/>
      </c>
      <c r="I81" s="12"/>
    </row>
    <row r="82" spans="1:9" s="23" customFormat="1" ht="15" x14ac:dyDescent="0.2">
      <c r="A82" s="81"/>
      <c r="B82" s="56" t="s">
        <v>35</v>
      </c>
      <c r="C82" s="37">
        <v>0</v>
      </c>
      <c r="D82" s="20">
        <v>0</v>
      </c>
      <c r="E82" s="41" t="str">
        <f t="shared" si="23"/>
        <v/>
      </c>
      <c r="F82" s="41" t="str">
        <f t="shared" si="24"/>
        <v/>
      </c>
      <c r="G82" s="22" t="str">
        <f t="shared" si="22"/>
        <v xml:space="preserve"> </v>
      </c>
      <c r="H82" s="57" t="str">
        <f t="shared" si="25"/>
        <v/>
      </c>
      <c r="I82" s="12"/>
    </row>
    <row r="83" spans="1:9" s="23" customFormat="1" ht="30" x14ac:dyDescent="0.2">
      <c r="A83" s="81" t="s">
        <v>643</v>
      </c>
      <c r="B83" s="56" t="s">
        <v>644</v>
      </c>
      <c r="C83" s="37"/>
      <c r="D83" s="37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7">
        <v>0</v>
      </c>
      <c r="D84" s="37">
        <v>0</v>
      </c>
      <c r="E84" s="41" t="str">
        <f t="shared" si="23"/>
        <v/>
      </c>
      <c r="F84" s="41" t="str">
        <f t="shared" si="24"/>
        <v/>
      </c>
      <c r="G84" s="41" t="str">
        <f t="shared" si="22"/>
        <v xml:space="preserve"> </v>
      </c>
      <c r="H84" s="57" t="str">
        <f t="shared" si="25"/>
        <v/>
      </c>
    </row>
    <row r="85" spans="1:9" s="23" customFormat="1" ht="15" x14ac:dyDescent="0.2">
      <c r="A85" s="81"/>
      <c r="B85" s="56" t="s">
        <v>173</v>
      </c>
      <c r="C85" s="37">
        <v>0</v>
      </c>
      <c r="D85" s="37">
        <v>3</v>
      </c>
      <c r="E85" s="41" t="str">
        <f t="shared" si="23"/>
        <v/>
      </c>
      <c r="F85" s="41">
        <f t="shared" si="24"/>
        <v>1.4285714285714285E-2</v>
      </c>
      <c r="G85" s="41">
        <f t="shared" si="22"/>
        <v>1</v>
      </c>
      <c r="H85" s="57" t="str">
        <f t="shared" si="25"/>
        <v/>
      </c>
    </row>
    <row r="86" spans="1:9" s="23" customFormat="1" ht="15" x14ac:dyDescent="0.2">
      <c r="A86" s="81"/>
      <c r="B86" s="56" t="s">
        <v>417</v>
      </c>
      <c r="C86" s="37">
        <v>1</v>
      </c>
      <c r="D86" s="37">
        <v>1</v>
      </c>
      <c r="E86" s="41">
        <f t="shared" si="23"/>
        <v>1.1764705882352941E-2</v>
      </c>
      <c r="F86" s="41">
        <f t="shared" si="24"/>
        <v>4.7619047619047623E-3</v>
      </c>
      <c r="G86" s="41">
        <f t="shared" si="22"/>
        <v>0</v>
      </c>
      <c r="H86" s="57">
        <f t="shared" si="25"/>
        <v>0</v>
      </c>
    </row>
    <row r="87" spans="1:9" s="23" customFormat="1" ht="15" x14ac:dyDescent="0.2">
      <c r="A87" s="81"/>
      <c r="B87" s="56" t="s">
        <v>174</v>
      </c>
      <c r="C87" s="37">
        <v>0</v>
      </c>
      <c r="D87" s="37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7">
        <v>0</v>
      </c>
      <c r="D88" s="37">
        <v>5</v>
      </c>
      <c r="E88" s="41" t="str">
        <f t="shared" si="23"/>
        <v/>
      </c>
      <c r="F88" s="41">
        <f t="shared" si="24"/>
        <v>2.3809523809523808E-2</v>
      </c>
      <c r="G88" s="41">
        <f t="shared" si="22"/>
        <v>1</v>
      </c>
      <c r="H88" s="57" t="str">
        <f t="shared" si="25"/>
        <v/>
      </c>
    </row>
    <row r="89" spans="1:9" s="23" customFormat="1" ht="15" x14ac:dyDescent="0.2">
      <c r="A89" s="81"/>
      <c r="B89" s="56" t="s">
        <v>17</v>
      </c>
      <c r="C89" s="37">
        <v>1</v>
      </c>
      <c r="D89" s="37">
        <v>3</v>
      </c>
      <c r="E89" s="41">
        <f t="shared" si="23"/>
        <v>1.1764705882352941E-2</v>
      </c>
      <c r="F89" s="41">
        <f t="shared" si="24"/>
        <v>1.4285714285714285E-2</v>
      </c>
      <c r="G89" s="41">
        <f t="shared" si="22"/>
        <v>2</v>
      </c>
      <c r="H89" s="57">
        <f t="shared" si="25"/>
        <v>2.3529411764705882E-2</v>
      </c>
    </row>
    <row r="90" spans="1:9" s="23" customFormat="1" ht="15" x14ac:dyDescent="0.2">
      <c r="A90" s="81"/>
      <c r="B90" s="56" t="s">
        <v>176</v>
      </c>
      <c r="C90" s="37">
        <v>0</v>
      </c>
      <c r="D90" s="37">
        <v>1</v>
      </c>
      <c r="E90" s="41" t="str">
        <f t="shared" si="23"/>
        <v/>
      </c>
      <c r="F90" s="41">
        <f t="shared" si="24"/>
        <v>4.7619047619047623E-3</v>
      </c>
      <c r="G90" s="41">
        <f t="shared" si="22"/>
        <v>1</v>
      </c>
      <c r="H90" s="57" t="str">
        <f t="shared" si="25"/>
        <v/>
      </c>
    </row>
    <row r="91" spans="1:9" s="23" customFormat="1" ht="15" x14ac:dyDescent="0.2">
      <c r="A91" s="81"/>
      <c r="B91" s="56" t="s">
        <v>556</v>
      </c>
      <c r="C91" s="37">
        <v>11</v>
      </c>
      <c r="D91" s="37">
        <v>5</v>
      </c>
      <c r="E91" s="41">
        <f t="shared" si="23"/>
        <v>0.12941176470588237</v>
      </c>
      <c r="F91" s="41">
        <f t="shared" si="24"/>
        <v>2.3809523809523808E-2</v>
      </c>
      <c r="G91" s="41">
        <f t="shared" si="22"/>
        <v>-0.54545454545454541</v>
      </c>
      <c r="H91" s="57">
        <f t="shared" si="25"/>
        <v>-7.0588235294117646E-2</v>
      </c>
    </row>
    <row r="92" spans="1:9" s="23" customFormat="1" ht="15" x14ac:dyDescent="0.2">
      <c r="A92" s="81" t="s">
        <v>643</v>
      </c>
      <c r="B92" s="56" t="s">
        <v>646</v>
      </c>
      <c r="C92" s="37"/>
      <c r="D92" s="37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7">
        <v>0</v>
      </c>
      <c r="D93" s="37">
        <v>11</v>
      </c>
      <c r="E93" s="41" t="str">
        <f t="shared" si="23"/>
        <v/>
      </c>
      <c r="F93" s="41">
        <f t="shared" si="24"/>
        <v>5.2380952380952382E-2</v>
      </c>
      <c r="G93" s="41">
        <f t="shared" si="22"/>
        <v>1</v>
      </c>
      <c r="H93" s="57" t="str">
        <f t="shared" si="25"/>
        <v/>
      </c>
    </row>
    <row r="94" spans="1:9" s="23" customFormat="1" ht="15" x14ac:dyDescent="0.2">
      <c r="A94" s="81"/>
      <c r="B94" s="56" t="s">
        <v>178</v>
      </c>
      <c r="C94" s="37">
        <v>0</v>
      </c>
      <c r="D94" s="20">
        <v>3</v>
      </c>
      <c r="E94" s="41" t="str">
        <f t="shared" si="23"/>
        <v/>
      </c>
      <c r="F94" s="41">
        <f t="shared" si="24"/>
        <v>1.4285714285714285E-2</v>
      </c>
      <c r="G94" s="22">
        <f t="shared" si="22"/>
        <v>1</v>
      </c>
      <c r="H94" s="57" t="str">
        <f t="shared" si="25"/>
        <v/>
      </c>
      <c r="I94" s="12"/>
    </row>
    <row r="95" spans="1:9" s="23" customFormat="1" ht="15" x14ac:dyDescent="0.2">
      <c r="A95" s="81"/>
      <c r="B95" s="56" t="s">
        <v>21</v>
      </c>
      <c r="C95" s="37">
        <v>0</v>
      </c>
      <c r="D95" s="20">
        <v>0</v>
      </c>
      <c r="E95" s="41" t="str">
        <f t="shared" si="23"/>
        <v/>
      </c>
      <c r="F95" s="41" t="str">
        <f t="shared" si="24"/>
        <v/>
      </c>
      <c r="G95" s="22" t="str">
        <f t="shared" si="22"/>
        <v xml:space="preserve"> </v>
      </c>
      <c r="H95" s="57" t="str">
        <f t="shared" si="25"/>
        <v/>
      </c>
      <c r="I95" s="12"/>
    </row>
    <row r="96" spans="1:9" s="23" customFormat="1" ht="15" x14ac:dyDescent="0.2">
      <c r="A96" s="81"/>
      <c r="B96" s="56" t="s">
        <v>418</v>
      </c>
      <c r="C96" s="37">
        <v>0</v>
      </c>
      <c r="D96" s="20">
        <v>1</v>
      </c>
      <c r="E96" s="41" t="str">
        <f t="shared" si="23"/>
        <v/>
      </c>
      <c r="F96" s="41">
        <f t="shared" si="24"/>
        <v>4.7619047619047623E-3</v>
      </c>
      <c r="G96" s="22">
        <f t="shared" si="22"/>
        <v>1</v>
      </c>
      <c r="H96" s="57" t="str">
        <f t="shared" si="25"/>
        <v/>
      </c>
      <c r="I96" s="12"/>
    </row>
    <row r="97" spans="1:9" s="23" customFormat="1" ht="15" x14ac:dyDescent="0.2">
      <c r="A97" s="81"/>
      <c r="B97" s="56" t="s">
        <v>179</v>
      </c>
      <c r="C97" s="37">
        <v>0</v>
      </c>
      <c r="D97" s="20">
        <v>1</v>
      </c>
      <c r="E97" s="41" t="str">
        <f t="shared" si="23"/>
        <v/>
      </c>
      <c r="F97" s="41">
        <f t="shared" si="24"/>
        <v>4.7619047619047623E-3</v>
      </c>
      <c r="G97" s="22">
        <f t="shared" si="22"/>
        <v>1</v>
      </c>
      <c r="H97" s="57" t="str">
        <f t="shared" si="25"/>
        <v/>
      </c>
      <c r="I97" s="12"/>
    </row>
    <row r="98" spans="1:9" s="23" customFormat="1" ht="15" x14ac:dyDescent="0.2">
      <c r="A98" s="81"/>
      <c r="B98" s="56" t="s">
        <v>501</v>
      </c>
      <c r="C98" s="37">
        <v>0</v>
      </c>
      <c r="D98" s="20">
        <v>0</v>
      </c>
      <c r="E98" s="41" t="str">
        <f t="shared" si="23"/>
        <v/>
      </c>
      <c r="F98" s="41" t="str">
        <f t="shared" si="24"/>
        <v/>
      </c>
      <c r="G98" s="22" t="str">
        <f t="shared" si="22"/>
        <v xml:space="preserve"> </v>
      </c>
      <c r="H98" s="57" t="str">
        <f t="shared" si="25"/>
        <v/>
      </c>
      <c r="I98" s="12"/>
    </row>
    <row r="99" spans="1:9" s="23" customFormat="1" ht="15" x14ac:dyDescent="0.2">
      <c r="A99" s="81"/>
      <c r="B99" s="56" t="s">
        <v>625</v>
      </c>
      <c r="C99" s="37">
        <v>0</v>
      </c>
      <c r="D99" s="20">
        <v>1</v>
      </c>
      <c r="E99" s="41" t="str">
        <f t="shared" si="23"/>
        <v/>
      </c>
      <c r="F99" s="41">
        <f t="shared" si="24"/>
        <v>4.7619047619047623E-3</v>
      </c>
      <c r="G99" s="22">
        <f t="shared" si="22"/>
        <v>1</v>
      </c>
      <c r="H99" s="57" t="str">
        <f t="shared" si="25"/>
        <v/>
      </c>
      <c r="I99" s="12"/>
    </row>
    <row r="100" spans="1:9" s="76" customFormat="1" ht="15" x14ac:dyDescent="0.2">
      <c r="A100" s="78"/>
      <c r="B100" s="71" t="s">
        <v>577</v>
      </c>
      <c r="C100" s="72">
        <v>0</v>
      </c>
      <c r="D100" s="20">
        <v>0</v>
      </c>
      <c r="E100" s="74" t="str">
        <f t="shared" ref="E100" si="34">+IF(C100=0,"",C100/C$75)</f>
        <v/>
      </c>
      <c r="F100" s="74" t="str">
        <f t="shared" ref="F100" si="35">+IF(D100=0,"",D100/D$75)</f>
        <v/>
      </c>
      <c r="G100" s="74" t="str">
        <f t="shared" ref="G100" si="36">+IF(AND(C100=0,D100=0)," ",IF(C100=0,1,IF(D100=0,-1,(D100-C100)/C100)))</f>
        <v xml:space="preserve"> </v>
      </c>
      <c r="H100" s="75" t="str">
        <f t="shared" ref="H100" si="37">+IF(OR(AND(E100=""),(G100="")),"",E100*G100)</f>
        <v/>
      </c>
      <c r="I100" s="12"/>
    </row>
    <row r="101" spans="1:9" s="23" customFormat="1" ht="15" x14ac:dyDescent="0.2">
      <c r="A101" s="81"/>
      <c r="B101" s="56" t="s">
        <v>180</v>
      </c>
      <c r="C101" s="37">
        <v>0</v>
      </c>
      <c r="D101" s="20">
        <v>0</v>
      </c>
      <c r="E101" s="41" t="str">
        <f t="shared" si="23"/>
        <v/>
      </c>
      <c r="F101" s="41" t="str">
        <f t="shared" si="24"/>
        <v/>
      </c>
      <c r="G101" s="22" t="str">
        <f t="shared" si="22"/>
        <v xml:space="preserve"> </v>
      </c>
      <c r="H101" s="57" t="str">
        <f t="shared" si="25"/>
        <v/>
      </c>
      <c r="I101" s="12"/>
    </row>
    <row r="102" spans="1:9" s="23" customFormat="1" ht="15" x14ac:dyDescent="0.2">
      <c r="A102" s="81"/>
      <c r="B102" s="56" t="s">
        <v>19</v>
      </c>
      <c r="C102" s="37">
        <v>0</v>
      </c>
      <c r="D102" s="20">
        <v>1</v>
      </c>
      <c r="E102" s="41" t="str">
        <f t="shared" si="23"/>
        <v/>
      </c>
      <c r="F102" s="41">
        <f t="shared" si="24"/>
        <v>4.7619047619047623E-3</v>
      </c>
      <c r="G102" s="22">
        <f t="shared" si="22"/>
        <v>1</v>
      </c>
      <c r="H102" s="57" t="str">
        <f t="shared" si="25"/>
        <v/>
      </c>
      <c r="I102" s="12"/>
    </row>
    <row r="103" spans="1:9" s="23" customFormat="1" ht="15" x14ac:dyDescent="0.2">
      <c r="A103" s="81"/>
      <c r="B103" s="56" t="s">
        <v>22</v>
      </c>
      <c r="C103" s="37">
        <v>0</v>
      </c>
      <c r="D103" s="20">
        <v>1</v>
      </c>
      <c r="E103" s="41" t="str">
        <f t="shared" si="23"/>
        <v/>
      </c>
      <c r="F103" s="41">
        <f t="shared" si="24"/>
        <v>4.7619047619047623E-3</v>
      </c>
      <c r="G103" s="22">
        <f t="shared" si="22"/>
        <v>1</v>
      </c>
      <c r="H103" s="57" t="str">
        <f t="shared" si="25"/>
        <v/>
      </c>
      <c r="I103" s="12"/>
    </row>
    <row r="104" spans="1:9" s="23" customFormat="1" ht="15" x14ac:dyDescent="0.2">
      <c r="A104" s="81"/>
      <c r="B104" s="56" t="s">
        <v>181</v>
      </c>
      <c r="C104" s="37">
        <v>0</v>
      </c>
      <c r="D104" s="20">
        <v>1</v>
      </c>
      <c r="E104" s="41" t="str">
        <f t="shared" si="23"/>
        <v/>
      </c>
      <c r="F104" s="41">
        <f t="shared" si="24"/>
        <v>4.7619047619047623E-3</v>
      </c>
      <c r="G104" s="22">
        <f t="shared" si="22"/>
        <v>1</v>
      </c>
      <c r="H104" s="57" t="str">
        <f t="shared" si="25"/>
        <v/>
      </c>
      <c r="I104" s="12"/>
    </row>
    <row r="105" spans="1:9" s="23" customFormat="1" ht="15" x14ac:dyDescent="0.2">
      <c r="A105" s="81"/>
      <c r="B105" s="56" t="s">
        <v>584</v>
      </c>
      <c r="C105" s="37">
        <v>0</v>
      </c>
      <c r="D105" s="20">
        <v>3</v>
      </c>
      <c r="E105" s="41" t="str">
        <f t="shared" si="23"/>
        <v/>
      </c>
      <c r="F105" s="41">
        <f t="shared" si="24"/>
        <v>1.4285714285714285E-2</v>
      </c>
      <c r="G105" s="22">
        <f t="shared" si="22"/>
        <v>1</v>
      </c>
      <c r="H105" s="57" t="str">
        <f t="shared" si="25"/>
        <v/>
      </c>
      <c r="I105" s="12"/>
    </row>
    <row r="106" spans="1:9" s="23" customFormat="1" ht="15" x14ac:dyDescent="0.2">
      <c r="A106" s="81"/>
      <c r="B106" s="56" t="s">
        <v>419</v>
      </c>
      <c r="C106" s="37">
        <v>6</v>
      </c>
      <c r="D106" s="20">
        <v>18</v>
      </c>
      <c r="E106" s="41">
        <f t="shared" si="23"/>
        <v>7.0588235294117646E-2</v>
      </c>
      <c r="F106" s="41">
        <f t="shared" si="24"/>
        <v>8.5714285714285715E-2</v>
      </c>
      <c r="G106" s="22">
        <f t="shared" si="22"/>
        <v>2</v>
      </c>
      <c r="H106" s="57">
        <f t="shared" si="25"/>
        <v>0.14117647058823529</v>
      </c>
      <c r="I106" s="12"/>
    </row>
    <row r="107" spans="1:9" s="23" customFormat="1" ht="15" x14ac:dyDescent="0.2">
      <c r="A107" s="81"/>
      <c r="B107" s="56" t="s">
        <v>606</v>
      </c>
      <c r="C107" s="37">
        <v>0</v>
      </c>
      <c r="D107" s="20">
        <v>0</v>
      </c>
      <c r="E107" s="41" t="str">
        <f t="shared" ref="E107" si="38">+IF(C107=0,"",C107/C$75)</f>
        <v/>
      </c>
      <c r="F107" s="41" t="str">
        <f t="shared" ref="F107" si="39">+IF(D107=0,"",D107/D$75)</f>
        <v/>
      </c>
      <c r="G107" s="41" t="str">
        <f t="shared" ref="G107" si="40">+IF(AND(C107=0,D107=0)," ",IF(C107=0,1,IF(D107=0,-1,(D107-C107)/C107)))</f>
        <v xml:space="preserve"> </v>
      </c>
      <c r="H107" s="57" t="str">
        <f t="shared" ref="H107" si="41">+IF(OR(AND(E107=""),(G107="")),"",E107*G107)</f>
        <v/>
      </c>
      <c r="I107" s="12"/>
    </row>
    <row r="108" spans="1:9" s="23" customFormat="1" ht="15" x14ac:dyDescent="0.2">
      <c r="A108" s="81"/>
      <c r="B108" s="56" t="s">
        <v>18</v>
      </c>
      <c r="C108" s="37">
        <v>3</v>
      </c>
      <c r="D108" s="20">
        <v>0</v>
      </c>
      <c r="E108" s="41">
        <f t="shared" si="23"/>
        <v>3.5294117647058823E-2</v>
      </c>
      <c r="F108" s="41" t="str">
        <f t="shared" si="24"/>
        <v/>
      </c>
      <c r="G108" s="22">
        <f t="shared" si="22"/>
        <v>-1</v>
      </c>
      <c r="H108" s="57">
        <f t="shared" si="25"/>
        <v>-3.5294117647058823E-2</v>
      </c>
      <c r="I108" s="12"/>
    </row>
    <row r="109" spans="1:9" s="23" customFormat="1" ht="15" x14ac:dyDescent="0.2">
      <c r="A109" s="81"/>
      <c r="B109" s="56" t="s">
        <v>20</v>
      </c>
      <c r="C109" s="37">
        <v>0</v>
      </c>
      <c r="D109" s="20">
        <v>0</v>
      </c>
      <c r="E109" s="41" t="str">
        <f t="shared" si="23"/>
        <v/>
      </c>
      <c r="F109" s="41" t="str">
        <f t="shared" si="24"/>
        <v/>
      </c>
      <c r="G109" s="22" t="str">
        <f t="shared" si="22"/>
        <v xml:space="preserve"> </v>
      </c>
      <c r="H109" s="57" t="str">
        <f t="shared" si="25"/>
        <v/>
      </c>
      <c r="I109" s="12"/>
    </row>
    <row r="110" spans="1:9" s="23" customFormat="1" ht="15" x14ac:dyDescent="0.2">
      <c r="A110" s="81"/>
      <c r="B110" s="56" t="s">
        <v>592</v>
      </c>
      <c r="C110" s="37">
        <v>0</v>
      </c>
      <c r="D110" s="20">
        <v>0</v>
      </c>
      <c r="E110" s="41" t="str">
        <f t="shared" si="23"/>
        <v/>
      </c>
      <c r="F110" s="41" t="str">
        <f t="shared" si="24"/>
        <v/>
      </c>
      <c r="G110" s="22" t="str">
        <f t="shared" si="22"/>
        <v xml:space="preserve"> </v>
      </c>
      <c r="H110" s="57" t="str">
        <f t="shared" si="25"/>
        <v/>
      </c>
      <c r="I110" s="12"/>
    </row>
    <row r="111" spans="1:9" s="23" customFormat="1" ht="15" x14ac:dyDescent="0.2">
      <c r="A111" s="81"/>
      <c r="B111" s="56" t="s">
        <v>212</v>
      </c>
      <c r="C111" s="37">
        <v>0</v>
      </c>
      <c r="D111" s="20">
        <v>0</v>
      </c>
      <c r="E111" s="41" t="str">
        <f t="shared" si="23"/>
        <v/>
      </c>
      <c r="F111" s="41" t="str">
        <f t="shared" si="24"/>
        <v/>
      </c>
      <c r="G111" s="22" t="str">
        <f t="shared" si="22"/>
        <v xml:space="preserve"> </v>
      </c>
      <c r="H111" s="57" t="str">
        <f t="shared" si="25"/>
        <v/>
      </c>
      <c r="I111" s="12"/>
    </row>
    <row r="112" spans="1:9" s="23" customFormat="1" ht="15" x14ac:dyDescent="0.2">
      <c r="A112" s="81"/>
      <c r="B112" s="56" t="s">
        <v>182</v>
      </c>
      <c r="C112" s="37">
        <v>0</v>
      </c>
      <c r="D112" s="20">
        <v>6</v>
      </c>
      <c r="E112" s="41" t="str">
        <f t="shared" si="23"/>
        <v/>
      </c>
      <c r="F112" s="41">
        <f t="shared" si="24"/>
        <v>2.8571428571428571E-2</v>
      </c>
      <c r="G112" s="22">
        <f t="shared" si="22"/>
        <v>1</v>
      </c>
      <c r="H112" s="57" t="str">
        <f t="shared" si="25"/>
        <v/>
      </c>
      <c r="I112" s="12"/>
    </row>
    <row r="113" spans="1:9" s="23" customFormat="1" ht="15" x14ac:dyDescent="0.2">
      <c r="A113" s="81"/>
      <c r="B113" s="56" t="s">
        <v>183</v>
      </c>
      <c r="C113" s="37">
        <v>14</v>
      </c>
      <c r="D113" s="20">
        <v>3</v>
      </c>
      <c r="E113" s="41">
        <f t="shared" si="23"/>
        <v>0.16470588235294117</v>
      </c>
      <c r="F113" s="41">
        <f t="shared" si="24"/>
        <v>1.4285714285714285E-2</v>
      </c>
      <c r="G113" s="22">
        <f t="shared" si="22"/>
        <v>-0.7857142857142857</v>
      </c>
      <c r="H113" s="57">
        <f t="shared" si="25"/>
        <v>-0.12941176470588234</v>
      </c>
      <c r="I113" s="12"/>
    </row>
    <row r="114" spans="1:9" s="23" customFormat="1" ht="30" x14ac:dyDescent="0.2">
      <c r="A114" s="81"/>
      <c r="B114" s="56" t="s">
        <v>585</v>
      </c>
      <c r="C114" s="37">
        <v>0</v>
      </c>
      <c r="D114" s="20">
        <v>1</v>
      </c>
      <c r="E114" s="41" t="str">
        <f t="shared" si="23"/>
        <v/>
      </c>
      <c r="F114" s="41">
        <f t="shared" si="24"/>
        <v>4.7619047619047623E-3</v>
      </c>
      <c r="G114" s="22">
        <f t="shared" si="22"/>
        <v>1</v>
      </c>
      <c r="H114" s="57" t="str">
        <f t="shared" si="25"/>
        <v/>
      </c>
      <c r="I114" s="12"/>
    </row>
    <row r="115" spans="1:9" s="23" customFormat="1" ht="30" x14ac:dyDescent="0.2">
      <c r="A115" s="81"/>
      <c r="B115" s="56" t="s">
        <v>586</v>
      </c>
      <c r="C115" s="37">
        <v>0</v>
      </c>
      <c r="D115" s="20">
        <v>2</v>
      </c>
      <c r="E115" s="41" t="str">
        <f t="shared" si="23"/>
        <v/>
      </c>
      <c r="F115" s="41">
        <f t="shared" si="24"/>
        <v>9.5238095238095247E-3</v>
      </c>
      <c r="G115" s="22">
        <f t="shared" si="22"/>
        <v>1</v>
      </c>
      <c r="H115" s="57" t="str">
        <f t="shared" si="25"/>
        <v/>
      </c>
      <c r="I115" s="12"/>
    </row>
    <row r="116" spans="1:9" s="23" customFormat="1" ht="15" x14ac:dyDescent="0.2">
      <c r="A116" s="81"/>
      <c r="B116" s="56" t="s">
        <v>184</v>
      </c>
      <c r="C116" s="37">
        <v>4</v>
      </c>
      <c r="D116" s="20">
        <v>1</v>
      </c>
      <c r="E116" s="41">
        <f t="shared" si="23"/>
        <v>4.7058823529411764E-2</v>
      </c>
      <c r="F116" s="41">
        <f t="shared" si="24"/>
        <v>4.7619047619047623E-3</v>
      </c>
      <c r="G116" s="22">
        <f t="shared" si="22"/>
        <v>-0.75</v>
      </c>
      <c r="H116" s="57">
        <f t="shared" si="25"/>
        <v>-3.5294117647058823E-2</v>
      </c>
      <c r="I116" s="12"/>
    </row>
    <row r="117" spans="1:9" s="23" customFormat="1" ht="15" x14ac:dyDescent="0.2">
      <c r="A117" s="81"/>
      <c r="B117" s="56" t="s">
        <v>185</v>
      </c>
      <c r="C117" s="37">
        <v>8</v>
      </c>
      <c r="D117" s="20">
        <v>22</v>
      </c>
      <c r="E117" s="41">
        <f t="shared" si="23"/>
        <v>9.4117647058823528E-2</v>
      </c>
      <c r="F117" s="41">
        <f t="shared" si="24"/>
        <v>0.10476190476190476</v>
      </c>
      <c r="G117" s="22">
        <f t="shared" si="22"/>
        <v>1.75</v>
      </c>
      <c r="H117" s="57">
        <f t="shared" si="25"/>
        <v>0.16470588235294117</v>
      </c>
      <c r="I117" s="12"/>
    </row>
    <row r="118" spans="1:9" s="23" customFormat="1" ht="15" x14ac:dyDescent="0.2">
      <c r="A118" s="81"/>
      <c r="B118" s="56" t="s">
        <v>186</v>
      </c>
      <c r="C118" s="37">
        <v>1</v>
      </c>
      <c r="D118" s="20">
        <v>1</v>
      </c>
      <c r="E118" s="41">
        <f t="shared" si="23"/>
        <v>1.1764705882352941E-2</v>
      </c>
      <c r="F118" s="41">
        <f t="shared" si="24"/>
        <v>4.7619047619047623E-3</v>
      </c>
      <c r="G118" s="22">
        <f t="shared" si="22"/>
        <v>0</v>
      </c>
      <c r="H118" s="57">
        <f t="shared" si="25"/>
        <v>0</v>
      </c>
      <c r="I118" s="12"/>
    </row>
    <row r="119" spans="1:9" s="23" customFormat="1" ht="15" x14ac:dyDescent="0.2">
      <c r="A119" s="81"/>
      <c r="B119" s="56" t="s">
        <v>27</v>
      </c>
      <c r="C119" s="37">
        <v>0</v>
      </c>
      <c r="D119" s="20">
        <v>0</v>
      </c>
      <c r="E119" s="41" t="str">
        <f t="shared" si="23"/>
        <v/>
      </c>
      <c r="F119" s="41" t="str">
        <f t="shared" si="24"/>
        <v/>
      </c>
      <c r="G119" s="22" t="str">
        <f t="shared" si="22"/>
        <v xml:space="preserve"> </v>
      </c>
      <c r="H119" s="57" t="str">
        <f t="shared" si="25"/>
        <v/>
      </c>
      <c r="I119" s="12"/>
    </row>
    <row r="120" spans="1:9" s="23" customFormat="1" ht="15" x14ac:dyDescent="0.2">
      <c r="A120" s="81"/>
      <c r="B120" s="56" t="s">
        <v>187</v>
      </c>
      <c r="C120" s="37">
        <v>0</v>
      </c>
      <c r="D120" s="20">
        <v>0</v>
      </c>
      <c r="E120" s="41" t="str">
        <f t="shared" si="23"/>
        <v/>
      </c>
      <c r="F120" s="41" t="str">
        <f t="shared" si="24"/>
        <v/>
      </c>
      <c r="G120" s="22" t="str">
        <f t="shared" si="22"/>
        <v xml:space="preserve"> </v>
      </c>
      <c r="H120" s="57" t="str">
        <f t="shared" si="25"/>
        <v/>
      </c>
      <c r="I120" s="12"/>
    </row>
    <row r="121" spans="1:9" s="23" customFormat="1" ht="30" x14ac:dyDescent="0.2">
      <c r="A121" s="81"/>
      <c r="B121" s="56" t="s">
        <v>420</v>
      </c>
      <c r="C121" s="37">
        <v>0</v>
      </c>
      <c r="D121" s="20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7">
        <v>0</v>
      </c>
      <c r="D122" s="20">
        <v>0</v>
      </c>
      <c r="E122" s="41" t="str">
        <f t="shared" si="23"/>
        <v/>
      </c>
      <c r="F122" s="41" t="str">
        <f t="shared" si="24"/>
        <v/>
      </c>
      <c r="G122" s="22" t="str">
        <f t="shared" si="22"/>
        <v xml:space="preserve"> </v>
      </c>
      <c r="H122" s="57" t="str">
        <f t="shared" si="25"/>
        <v/>
      </c>
      <c r="I122" s="12"/>
    </row>
    <row r="123" spans="1:9" s="23" customFormat="1" ht="15" x14ac:dyDescent="0.2">
      <c r="A123" s="81"/>
      <c r="B123" s="56" t="s">
        <v>24</v>
      </c>
      <c r="C123" s="37">
        <v>1</v>
      </c>
      <c r="D123" s="20">
        <v>3</v>
      </c>
      <c r="E123" s="41">
        <f t="shared" si="23"/>
        <v>1.1764705882352941E-2</v>
      </c>
      <c r="F123" s="41">
        <f t="shared" si="24"/>
        <v>1.4285714285714285E-2</v>
      </c>
      <c r="G123" s="22">
        <f t="shared" si="22"/>
        <v>2</v>
      </c>
      <c r="H123" s="57">
        <f t="shared" si="25"/>
        <v>2.3529411764705882E-2</v>
      </c>
      <c r="I123" s="12"/>
    </row>
    <row r="124" spans="1:9" s="23" customFormat="1" ht="15" x14ac:dyDescent="0.2">
      <c r="A124" s="81"/>
      <c r="B124" s="56" t="s">
        <v>188</v>
      </c>
      <c r="C124" s="37">
        <v>0</v>
      </c>
      <c r="D124" s="20">
        <v>0</v>
      </c>
      <c r="E124" s="41" t="str">
        <f t="shared" si="23"/>
        <v/>
      </c>
      <c r="F124" s="41" t="str">
        <f t="shared" si="24"/>
        <v/>
      </c>
      <c r="G124" s="22" t="str">
        <f t="shared" si="22"/>
        <v xml:space="preserve"> </v>
      </c>
      <c r="H124" s="57" t="str">
        <f t="shared" si="25"/>
        <v/>
      </c>
      <c r="I124" s="12"/>
    </row>
    <row r="125" spans="1:9" s="23" customFormat="1" ht="15" x14ac:dyDescent="0.2">
      <c r="A125" s="81"/>
      <c r="B125" s="56" t="s">
        <v>25</v>
      </c>
      <c r="C125" s="37">
        <v>0</v>
      </c>
      <c r="D125" s="20">
        <v>2</v>
      </c>
      <c r="E125" s="41" t="str">
        <f t="shared" si="23"/>
        <v/>
      </c>
      <c r="F125" s="41">
        <f t="shared" si="24"/>
        <v>9.5238095238095247E-3</v>
      </c>
      <c r="G125" s="22">
        <f t="shared" si="22"/>
        <v>1</v>
      </c>
      <c r="H125" s="57" t="str">
        <f t="shared" si="25"/>
        <v/>
      </c>
      <c r="I125" s="12"/>
    </row>
    <row r="126" spans="1:9" s="23" customFormat="1" ht="15" x14ac:dyDescent="0.2">
      <c r="A126" s="81"/>
      <c r="B126" s="56" t="s">
        <v>23</v>
      </c>
      <c r="C126" s="37">
        <v>0</v>
      </c>
      <c r="D126" s="20">
        <v>1</v>
      </c>
      <c r="E126" s="41" t="str">
        <f t="shared" si="23"/>
        <v/>
      </c>
      <c r="F126" s="41">
        <f t="shared" si="24"/>
        <v>4.7619047619047623E-3</v>
      </c>
      <c r="G126" s="22">
        <f t="shared" si="22"/>
        <v>1</v>
      </c>
      <c r="H126" s="57" t="str">
        <f t="shared" si="25"/>
        <v/>
      </c>
      <c r="I126" s="12"/>
    </row>
    <row r="127" spans="1:9" s="23" customFormat="1" ht="15" x14ac:dyDescent="0.2">
      <c r="A127" s="81"/>
      <c r="B127" s="56" t="s">
        <v>26</v>
      </c>
      <c r="C127" s="37">
        <v>3</v>
      </c>
      <c r="D127" s="20">
        <v>33</v>
      </c>
      <c r="E127" s="41">
        <f t="shared" si="23"/>
        <v>3.5294117647058823E-2</v>
      </c>
      <c r="F127" s="41">
        <f t="shared" si="24"/>
        <v>0.15714285714285714</v>
      </c>
      <c r="G127" s="22">
        <f t="shared" si="22"/>
        <v>10</v>
      </c>
      <c r="H127" s="57">
        <f t="shared" si="25"/>
        <v>0.3529411764705882</v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7">
        <v>0</v>
      </c>
      <c r="D128" s="37">
        <v>1</v>
      </c>
      <c r="E128" s="41" t="str">
        <f t="shared" ref="E128" si="42">+IF(C128=0,"",C128/C$75)</f>
        <v/>
      </c>
      <c r="F128" s="41">
        <f t="shared" ref="F128" si="43">+IF(D128=0,"",D128/D$75)</f>
        <v>4.7619047619047623E-3</v>
      </c>
      <c r="G128" s="41">
        <f t="shared" ref="G128" si="44">+IF(AND(C128=0,D128=0)," ",IF(C128=0,1,IF(D128=0,-1,(D128-C128)/C128)))</f>
        <v>1</v>
      </c>
      <c r="H128" s="57" t="str">
        <f t="shared" ref="H128" si="45">+IF(OR(AND(E128=""),(G128="")),"",E128*G128)</f>
        <v/>
      </c>
    </row>
    <row r="129" spans="1:9" s="23" customFormat="1" ht="15" x14ac:dyDescent="0.2">
      <c r="A129" s="81"/>
      <c r="B129" s="56" t="s">
        <v>189</v>
      </c>
      <c r="C129" s="37">
        <v>0</v>
      </c>
      <c r="D129" s="20">
        <v>2</v>
      </c>
      <c r="E129" s="41" t="str">
        <f t="shared" si="23"/>
        <v/>
      </c>
      <c r="F129" s="41">
        <f t="shared" si="24"/>
        <v>9.5238095238095247E-3</v>
      </c>
      <c r="G129" s="22">
        <f t="shared" si="22"/>
        <v>1</v>
      </c>
      <c r="H129" s="57" t="str">
        <f t="shared" si="25"/>
        <v/>
      </c>
      <c r="I129" s="12"/>
    </row>
    <row r="130" spans="1:9" s="23" customFormat="1" ht="15" x14ac:dyDescent="0.2">
      <c r="A130" s="81"/>
      <c r="B130" s="56" t="s">
        <v>31</v>
      </c>
      <c r="C130" s="37">
        <v>0</v>
      </c>
      <c r="D130" s="20">
        <v>0</v>
      </c>
      <c r="E130" s="41" t="str">
        <f t="shared" si="23"/>
        <v/>
      </c>
      <c r="F130" s="41" t="str">
        <f t="shared" si="24"/>
        <v/>
      </c>
      <c r="G130" s="22" t="str">
        <f t="shared" si="22"/>
        <v xml:space="preserve"> </v>
      </c>
      <c r="H130" s="57" t="str">
        <f t="shared" si="25"/>
        <v/>
      </c>
      <c r="I130" s="12"/>
    </row>
    <row r="131" spans="1:9" s="23" customFormat="1" ht="15" x14ac:dyDescent="0.2">
      <c r="A131" s="81"/>
      <c r="B131" s="56" t="s">
        <v>33</v>
      </c>
      <c r="C131" s="37">
        <v>2</v>
      </c>
      <c r="D131" s="20">
        <v>5</v>
      </c>
      <c r="E131" s="41">
        <f t="shared" si="23"/>
        <v>2.3529411764705882E-2</v>
      </c>
      <c r="F131" s="41">
        <f t="shared" si="24"/>
        <v>2.3809523809523808E-2</v>
      </c>
      <c r="G131" s="22">
        <f t="shared" si="22"/>
        <v>1.5</v>
      </c>
      <c r="H131" s="57">
        <f t="shared" si="25"/>
        <v>3.5294117647058823E-2</v>
      </c>
      <c r="I131" s="12"/>
    </row>
    <row r="132" spans="1:9" s="23" customFormat="1" ht="15" x14ac:dyDescent="0.2">
      <c r="A132" s="81"/>
      <c r="B132" s="56" t="s">
        <v>190</v>
      </c>
      <c r="C132" s="37">
        <v>1</v>
      </c>
      <c r="D132" s="20">
        <v>4</v>
      </c>
      <c r="E132" s="41">
        <f t="shared" si="23"/>
        <v>1.1764705882352941E-2</v>
      </c>
      <c r="F132" s="41">
        <f t="shared" si="24"/>
        <v>1.9047619047619049E-2</v>
      </c>
      <c r="G132" s="22">
        <f t="shared" si="22"/>
        <v>3</v>
      </c>
      <c r="H132" s="57">
        <f t="shared" si="25"/>
        <v>3.5294117647058823E-2</v>
      </c>
      <c r="I132" s="12"/>
    </row>
    <row r="133" spans="1:9" s="23" customFormat="1" ht="15" x14ac:dyDescent="0.2">
      <c r="A133" s="81"/>
      <c r="B133" s="56" t="s">
        <v>421</v>
      </c>
      <c r="C133" s="37">
        <v>0</v>
      </c>
      <c r="D133" s="20">
        <v>0</v>
      </c>
      <c r="E133" s="41" t="str">
        <f t="shared" si="23"/>
        <v/>
      </c>
      <c r="F133" s="41" t="str">
        <f t="shared" si="24"/>
        <v/>
      </c>
      <c r="G133" s="22" t="str">
        <f t="shared" si="22"/>
        <v xml:space="preserve"> </v>
      </c>
      <c r="H133" s="57" t="str">
        <f t="shared" si="25"/>
        <v/>
      </c>
      <c r="I133" s="12"/>
    </row>
    <row r="134" spans="1:9" s="23" customFormat="1" ht="30" x14ac:dyDescent="0.2">
      <c r="A134" s="81"/>
      <c r="B134" s="56" t="s">
        <v>422</v>
      </c>
      <c r="C134" s="37">
        <v>1</v>
      </c>
      <c r="D134" s="20">
        <v>2</v>
      </c>
      <c r="E134" s="41">
        <f t="shared" si="23"/>
        <v>1.1764705882352941E-2</v>
      </c>
      <c r="F134" s="41">
        <f t="shared" si="24"/>
        <v>9.5238095238095247E-3</v>
      </c>
      <c r="G134" s="22">
        <f t="shared" si="22"/>
        <v>1</v>
      </c>
      <c r="H134" s="57">
        <f t="shared" si="25"/>
        <v>1.1764705882352941E-2</v>
      </c>
      <c r="I134" s="12"/>
    </row>
    <row r="135" spans="1:9" s="23" customFormat="1" ht="30" x14ac:dyDescent="0.2">
      <c r="A135" s="81"/>
      <c r="B135" s="56" t="s">
        <v>191</v>
      </c>
      <c r="C135" s="37">
        <v>0</v>
      </c>
      <c r="D135" s="20">
        <v>2</v>
      </c>
      <c r="E135" s="41" t="str">
        <f t="shared" si="23"/>
        <v/>
      </c>
      <c r="F135" s="41">
        <f t="shared" si="24"/>
        <v>9.5238095238095247E-3</v>
      </c>
      <c r="G135" s="22">
        <f t="shared" si="22"/>
        <v>1</v>
      </c>
      <c r="H135" s="57" t="str">
        <f t="shared" si="25"/>
        <v/>
      </c>
      <c r="I135" s="12"/>
    </row>
    <row r="136" spans="1:9" s="23" customFormat="1" ht="15" x14ac:dyDescent="0.2">
      <c r="A136" s="81"/>
      <c r="B136" s="56" t="s">
        <v>192</v>
      </c>
      <c r="C136" s="37">
        <v>0</v>
      </c>
      <c r="D136" s="20">
        <v>1</v>
      </c>
      <c r="E136" s="41" t="str">
        <f t="shared" si="23"/>
        <v/>
      </c>
      <c r="F136" s="41">
        <f t="shared" si="24"/>
        <v>4.7619047619047623E-3</v>
      </c>
      <c r="G136" s="22">
        <f t="shared" si="22"/>
        <v>1</v>
      </c>
      <c r="H136" s="57" t="str">
        <f t="shared" si="25"/>
        <v/>
      </c>
      <c r="I136" s="12"/>
    </row>
    <row r="137" spans="1:9" s="23" customFormat="1" ht="15" x14ac:dyDescent="0.2">
      <c r="A137" s="81"/>
      <c r="B137" s="56" t="s">
        <v>28</v>
      </c>
      <c r="C137" s="37">
        <v>0</v>
      </c>
      <c r="D137" s="20">
        <v>1</v>
      </c>
      <c r="E137" s="41" t="str">
        <f t="shared" si="23"/>
        <v/>
      </c>
      <c r="F137" s="41">
        <f t="shared" si="24"/>
        <v>4.7619047619047623E-3</v>
      </c>
      <c r="G137" s="22">
        <f t="shared" si="22"/>
        <v>1</v>
      </c>
      <c r="H137" s="57" t="str">
        <f t="shared" si="25"/>
        <v/>
      </c>
      <c r="I137" s="12"/>
    </row>
    <row r="138" spans="1:9" s="23" customFormat="1" ht="15" x14ac:dyDescent="0.2">
      <c r="A138" s="81"/>
      <c r="B138" s="56" t="s">
        <v>32</v>
      </c>
      <c r="C138" s="37">
        <v>2</v>
      </c>
      <c r="D138" s="20">
        <v>0</v>
      </c>
      <c r="E138" s="41">
        <f t="shared" si="23"/>
        <v>2.3529411764705882E-2</v>
      </c>
      <c r="F138" s="41" t="str">
        <f t="shared" si="24"/>
        <v/>
      </c>
      <c r="G138" s="22">
        <f t="shared" si="22"/>
        <v>-1</v>
      </c>
      <c r="H138" s="57">
        <f t="shared" si="25"/>
        <v>-2.3529411764705882E-2</v>
      </c>
      <c r="I138" s="12"/>
    </row>
    <row r="139" spans="1:9" s="23" customFormat="1" ht="15" x14ac:dyDescent="0.2">
      <c r="A139" s="81"/>
      <c r="B139" s="56" t="s">
        <v>505</v>
      </c>
      <c r="C139" s="37">
        <v>0</v>
      </c>
      <c r="D139" s="20">
        <v>45</v>
      </c>
      <c r="E139" s="41" t="str">
        <f t="shared" si="23"/>
        <v/>
      </c>
      <c r="F139" s="41">
        <f t="shared" si="24"/>
        <v>0.21428571428571427</v>
      </c>
      <c r="G139" s="22">
        <f t="shared" si="22"/>
        <v>1</v>
      </c>
      <c r="H139" s="57" t="str">
        <f t="shared" si="25"/>
        <v/>
      </c>
      <c r="I139" s="12"/>
    </row>
    <row r="140" spans="1:9" s="23" customFormat="1" ht="15" x14ac:dyDescent="0.2">
      <c r="A140" s="81"/>
      <c r="B140" s="56" t="s">
        <v>30</v>
      </c>
      <c r="C140" s="37">
        <v>1</v>
      </c>
      <c r="D140" s="20">
        <v>2</v>
      </c>
      <c r="E140" s="41">
        <f t="shared" si="23"/>
        <v>1.1764705882352941E-2</v>
      </c>
      <c r="F140" s="41">
        <f t="shared" si="24"/>
        <v>9.5238095238095247E-3</v>
      </c>
      <c r="G140" s="22">
        <f t="shared" si="22"/>
        <v>1</v>
      </c>
      <c r="H140" s="57">
        <f t="shared" si="25"/>
        <v>1.1764705882352941E-2</v>
      </c>
      <c r="I140" s="12"/>
    </row>
    <row r="141" spans="1:9" s="23" customFormat="1" ht="15" x14ac:dyDescent="0.2">
      <c r="A141" s="81"/>
      <c r="B141" s="56" t="s">
        <v>29</v>
      </c>
      <c r="C141" s="37">
        <v>0</v>
      </c>
      <c r="D141" s="20">
        <v>0</v>
      </c>
      <c r="E141" s="41" t="str">
        <f t="shared" si="23"/>
        <v/>
      </c>
      <c r="F141" s="41" t="str">
        <f t="shared" si="24"/>
        <v/>
      </c>
      <c r="G141" s="22" t="str">
        <f t="shared" si="22"/>
        <v xml:space="preserve"> </v>
      </c>
      <c r="H141" s="57" t="str">
        <f t="shared" si="25"/>
        <v/>
      </c>
      <c r="I141" s="12"/>
    </row>
    <row r="142" spans="1:9" s="23" customFormat="1" ht="15" x14ac:dyDescent="0.2">
      <c r="A142" s="81"/>
      <c r="B142" s="56" t="s">
        <v>193</v>
      </c>
      <c r="C142" s="37">
        <v>0</v>
      </c>
      <c r="D142" s="20">
        <v>0</v>
      </c>
      <c r="E142" s="41" t="str">
        <f t="shared" si="23"/>
        <v/>
      </c>
      <c r="F142" s="41" t="str">
        <f t="shared" si="24"/>
        <v/>
      </c>
      <c r="G142" s="22" t="str">
        <f t="shared" si="22"/>
        <v xml:space="preserve"> </v>
      </c>
      <c r="H142" s="57" t="str">
        <f t="shared" si="25"/>
        <v/>
      </c>
      <c r="I142" s="12"/>
    </row>
    <row r="143" spans="1:9" s="23" customFormat="1" ht="15" x14ac:dyDescent="0.2">
      <c r="A143" s="81"/>
      <c r="B143" s="56" t="s">
        <v>194</v>
      </c>
      <c r="C143" s="37">
        <v>0</v>
      </c>
      <c r="D143" s="20">
        <v>0</v>
      </c>
      <c r="E143" s="41" t="str">
        <f t="shared" si="23"/>
        <v/>
      </c>
      <c r="F143" s="41" t="str">
        <f t="shared" si="24"/>
        <v/>
      </c>
      <c r="G143" s="22" t="str">
        <f t="shared" si="22"/>
        <v xml:space="preserve"> </v>
      </c>
      <c r="H143" s="57" t="str">
        <f t="shared" si="25"/>
        <v/>
      </c>
      <c r="I143" s="12"/>
    </row>
    <row r="144" spans="1:9" s="23" customFormat="1" ht="30" x14ac:dyDescent="0.2">
      <c r="A144" s="81"/>
      <c r="B144" s="56" t="s">
        <v>195</v>
      </c>
      <c r="C144" s="37">
        <v>0</v>
      </c>
      <c r="D144" s="20">
        <v>0</v>
      </c>
      <c r="E144" s="41" t="str">
        <f t="shared" si="23"/>
        <v/>
      </c>
      <c r="F144" s="41" t="str">
        <f t="shared" si="24"/>
        <v/>
      </c>
      <c r="G144" s="22" t="str">
        <f t="shared" si="22"/>
        <v xml:space="preserve"> </v>
      </c>
      <c r="H144" s="57" t="str">
        <f t="shared" si="25"/>
        <v/>
      </c>
      <c r="I144" s="12"/>
    </row>
    <row r="145" spans="1:9" s="23" customFormat="1" ht="30" x14ac:dyDescent="0.2">
      <c r="A145" s="81"/>
      <c r="B145" s="56" t="s">
        <v>196</v>
      </c>
      <c r="C145" s="37">
        <v>0</v>
      </c>
      <c r="D145" s="20">
        <v>1</v>
      </c>
      <c r="E145" s="41" t="str">
        <f t="shared" si="23"/>
        <v/>
      </c>
      <c r="F145" s="41">
        <f t="shared" si="24"/>
        <v>4.7619047619047623E-3</v>
      </c>
      <c r="G145" s="22">
        <f t="shared" ref="G145:G170" si="46">+IF(AND(C145=0,D145=0)," ",IF(C145=0,1,IF(D145=0,-1,(D145-C145)/C145)))</f>
        <v>1</v>
      </c>
      <c r="H145" s="57" t="str">
        <f t="shared" si="25"/>
        <v/>
      </c>
      <c r="I145" s="12"/>
    </row>
    <row r="146" spans="1:9" s="23" customFormat="1" ht="30" x14ac:dyDescent="0.2">
      <c r="A146" s="81"/>
      <c r="B146" s="56" t="s">
        <v>423</v>
      </c>
      <c r="C146" s="37">
        <v>0</v>
      </c>
      <c r="D146" s="20">
        <v>3</v>
      </c>
      <c r="E146" s="41" t="str">
        <f t="shared" ref="E146:E170" si="47">+IF(C146=0,"",C146/C$75)</f>
        <v/>
      </c>
      <c r="F146" s="41">
        <f t="shared" ref="F146:F170" si="48">+IF(D146=0,"",D146/D$75)</f>
        <v>1.4285714285714285E-2</v>
      </c>
      <c r="G146" s="22">
        <f t="shared" si="46"/>
        <v>1</v>
      </c>
      <c r="H146" s="57" t="str">
        <f t="shared" ref="H146:H170" si="49">+IF(OR(AND(E146=""),(G146="")),"",E146*G146)</f>
        <v/>
      </c>
      <c r="I146" s="12"/>
    </row>
    <row r="147" spans="1:9" s="23" customFormat="1" ht="30" x14ac:dyDescent="0.2">
      <c r="A147" s="81"/>
      <c r="B147" s="56" t="s">
        <v>197</v>
      </c>
      <c r="C147" s="37">
        <v>0</v>
      </c>
      <c r="D147" s="20">
        <v>0</v>
      </c>
      <c r="E147" s="41" t="str">
        <f t="shared" si="47"/>
        <v/>
      </c>
      <c r="F147" s="41" t="str">
        <f t="shared" si="48"/>
        <v/>
      </c>
      <c r="G147" s="22" t="str">
        <f t="shared" si="46"/>
        <v xml:space="preserve"> </v>
      </c>
      <c r="H147" s="57" t="str">
        <f t="shared" si="49"/>
        <v/>
      </c>
      <c r="I147" s="12"/>
    </row>
    <row r="148" spans="1:9" s="23" customFormat="1" ht="30" x14ac:dyDescent="0.2">
      <c r="A148" s="81"/>
      <c r="B148" s="56" t="s">
        <v>198</v>
      </c>
      <c r="C148" s="37">
        <v>0</v>
      </c>
      <c r="D148" s="20">
        <v>0</v>
      </c>
      <c r="E148" s="41" t="str">
        <f t="shared" si="47"/>
        <v/>
      </c>
      <c r="F148" s="41" t="str">
        <f t="shared" si="48"/>
        <v/>
      </c>
      <c r="G148" s="22" t="str">
        <f t="shared" si="46"/>
        <v xml:space="preserve"> </v>
      </c>
      <c r="H148" s="57" t="str">
        <f t="shared" si="49"/>
        <v/>
      </c>
      <c r="I148" s="12"/>
    </row>
    <row r="149" spans="1:9" s="23" customFormat="1" ht="15" x14ac:dyDescent="0.2">
      <c r="A149" s="81"/>
      <c r="B149" s="56" t="s">
        <v>611</v>
      </c>
      <c r="C149" s="37">
        <v>0</v>
      </c>
      <c r="D149" s="20">
        <v>0</v>
      </c>
      <c r="E149" s="41" t="str">
        <f t="shared" ref="E149" si="50">+IF(C149=0,"",C149/C$75)</f>
        <v/>
      </c>
      <c r="F149" s="41" t="str">
        <f t="shared" ref="F149" si="51">+IF(D149=0,"",D149/D$75)</f>
        <v/>
      </c>
      <c r="G149" s="41" t="str">
        <f t="shared" ref="G149" si="52">+IF(AND(C149=0,D149=0)," ",IF(C149=0,1,IF(D149=0,-1,(D149-C149)/C149)))</f>
        <v xml:space="preserve"> </v>
      </c>
      <c r="H149" s="57" t="str">
        <f t="shared" ref="H149" si="53">+IF(OR(AND(E149=""),(G149="")),"",E149*G149)</f>
        <v/>
      </c>
      <c r="I149" s="12"/>
    </row>
    <row r="150" spans="1:9" s="23" customFormat="1" ht="15" x14ac:dyDescent="0.2">
      <c r="A150" s="81"/>
      <c r="B150" s="56" t="s">
        <v>546</v>
      </c>
      <c r="C150" s="37">
        <v>0</v>
      </c>
      <c r="D150" s="20">
        <v>0</v>
      </c>
      <c r="E150" s="41" t="str">
        <f t="shared" ref="E150" si="54">+IF(C150=0,"",C150/C$75)</f>
        <v/>
      </c>
      <c r="F150" s="41" t="str">
        <f t="shared" ref="F150" si="55">+IF(D150=0,"",D150/D$75)</f>
        <v/>
      </c>
      <c r="G150" s="22" t="str">
        <f t="shared" si="46"/>
        <v xml:space="preserve"> </v>
      </c>
      <c r="H150" s="57" t="str">
        <f t="shared" ref="H150" si="56">+IF(OR(AND(E150=""),(G150="")),"",E150*G150)</f>
        <v/>
      </c>
      <c r="I150" s="12"/>
    </row>
    <row r="151" spans="1:9" s="23" customFormat="1" ht="15" x14ac:dyDescent="0.2">
      <c r="A151" s="81"/>
      <c r="B151" s="56" t="s">
        <v>558</v>
      </c>
      <c r="C151" s="37">
        <v>0</v>
      </c>
      <c r="D151" s="20">
        <v>0</v>
      </c>
      <c r="E151" s="41" t="str">
        <f t="shared" si="47"/>
        <v/>
      </c>
      <c r="F151" s="41" t="str">
        <f t="shared" si="48"/>
        <v/>
      </c>
      <c r="G151" s="22" t="str">
        <f t="shared" si="46"/>
        <v xml:space="preserve"> </v>
      </c>
      <c r="H151" s="57" t="str">
        <f t="shared" si="49"/>
        <v/>
      </c>
      <c r="I151" s="12"/>
    </row>
    <row r="152" spans="1:9" s="23" customFormat="1" ht="15" x14ac:dyDescent="0.2">
      <c r="A152" s="81"/>
      <c r="B152" s="56" t="s">
        <v>559</v>
      </c>
      <c r="C152" s="37">
        <v>0</v>
      </c>
      <c r="D152" s="20">
        <v>0</v>
      </c>
      <c r="E152" s="41" t="str">
        <f t="shared" si="47"/>
        <v/>
      </c>
      <c r="F152" s="41" t="str">
        <f t="shared" si="48"/>
        <v/>
      </c>
      <c r="G152" s="22" t="str">
        <f t="shared" si="46"/>
        <v xml:space="preserve"> </v>
      </c>
      <c r="H152" s="57" t="str">
        <f t="shared" si="49"/>
        <v/>
      </c>
      <c r="I152" s="12"/>
    </row>
    <row r="153" spans="1:9" s="23" customFormat="1" ht="15" x14ac:dyDescent="0.2">
      <c r="A153" s="81"/>
      <c r="B153" s="56" t="s">
        <v>548</v>
      </c>
      <c r="C153" s="37">
        <v>0</v>
      </c>
      <c r="D153" s="20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7">
        <v>0</v>
      </c>
      <c r="D154" s="20">
        <v>0</v>
      </c>
      <c r="E154" s="41" t="str">
        <f t="shared" si="47"/>
        <v/>
      </c>
      <c r="F154" s="41" t="str">
        <f t="shared" si="48"/>
        <v/>
      </c>
      <c r="G154" s="22" t="str">
        <f t="shared" si="46"/>
        <v xml:space="preserve"> </v>
      </c>
      <c r="H154" s="57" t="str">
        <f t="shared" si="49"/>
        <v/>
      </c>
      <c r="I154" s="12"/>
    </row>
    <row r="155" spans="1:9" s="23" customFormat="1" ht="15" x14ac:dyDescent="0.2">
      <c r="A155" s="81"/>
      <c r="B155" s="56" t="s">
        <v>424</v>
      </c>
      <c r="C155" s="37">
        <v>0</v>
      </c>
      <c r="D155" s="20">
        <v>1</v>
      </c>
      <c r="E155" s="41" t="str">
        <f t="shared" si="47"/>
        <v/>
      </c>
      <c r="F155" s="41">
        <f t="shared" si="48"/>
        <v>4.7619047619047623E-3</v>
      </c>
      <c r="G155" s="22">
        <f t="shared" si="46"/>
        <v>1</v>
      </c>
      <c r="H155" s="57" t="str">
        <f t="shared" si="49"/>
        <v/>
      </c>
      <c r="I155" s="12"/>
    </row>
    <row r="156" spans="1:9" s="23" customFormat="1" ht="15" x14ac:dyDescent="0.2">
      <c r="A156" s="81"/>
      <c r="B156" s="56" t="s">
        <v>34</v>
      </c>
      <c r="C156" s="37">
        <v>1</v>
      </c>
      <c r="D156" s="20">
        <v>0</v>
      </c>
      <c r="E156" s="41">
        <f t="shared" si="47"/>
        <v>1.1764705882352941E-2</v>
      </c>
      <c r="F156" s="41" t="str">
        <f t="shared" si="48"/>
        <v/>
      </c>
      <c r="G156" s="22">
        <f t="shared" si="46"/>
        <v>-1</v>
      </c>
      <c r="H156" s="57">
        <f t="shared" si="49"/>
        <v>-1.1764705882352941E-2</v>
      </c>
      <c r="I156" s="12"/>
    </row>
    <row r="157" spans="1:9" s="23" customFormat="1" ht="15" x14ac:dyDescent="0.2">
      <c r="A157" s="81"/>
      <c r="B157" s="56" t="s">
        <v>199</v>
      </c>
      <c r="C157" s="37">
        <v>0</v>
      </c>
      <c r="D157" s="20">
        <v>0</v>
      </c>
      <c r="E157" s="41" t="str">
        <f t="shared" si="47"/>
        <v/>
      </c>
      <c r="F157" s="41" t="str">
        <f t="shared" si="48"/>
        <v/>
      </c>
      <c r="G157" s="22" t="str">
        <f t="shared" si="46"/>
        <v xml:space="preserve"> </v>
      </c>
      <c r="H157" s="57" t="str">
        <f t="shared" si="49"/>
        <v/>
      </c>
      <c r="I157" s="12"/>
    </row>
    <row r="158" spans="1:9" s="23" customFormat="1" ht="30" x14ac:dyDescent="0.2">
      <c r="A158" s="81"/>
      <c r="B158" s="56" t="s">
        <v>200</v>
      </c>
      <c r="C158" s="37">
        <v>0</v>
      </c>
      <c r="D158" s="20">
        <v>0</v>
      </c>
      <c r="E158" s="41" t="str">
        <f t="shared" si="47"/>
        <v/>
      </c>
      <c r="F158" s="41" t="str">
        <f t="shared" si="48"/>
        <v/>
      </c>
      <c r="G158" s="22" t="str">
        <f t="shared" si="46"/>
        <v xml:space="preserve"> </v>
      </c>
      <c r="H158" s="57" t="str">
        <f t="shared" si="49"/>
        <v/>
      </c>
      <c r="I158" s="12"/>
    </row>
    <row r="159" spans="1:9" s="23" customFormat="1" ht="15" x14ac:dyDescent="0.2">
      <c r="A159" s="81"/>
      <c r="B159" s="56" t="s">
        <v>612</v>
      </c>
      <c r="C159" s="37">
        <v>0</v>
      </c>
      <c r="D159" s="20">
        <v>0</v>
      </c>
      <c r="E159" s="41" t="str">
        <f t="shared" ref="E159" si="60">+IF(C159=0,"",C159/C$75)</f>
        <v/>
      </c>
      <c r="F159" s="41" t="str">
        <f t="shared" ref="F159" si="61">+IF(D159=0,"",D159/D$75)</f>
        <v/>
      </c>
      <c r="G159" s="41" t="str">
        <f t="shared" ref="G159" si="62">+IF(AND(C159=0,D159=0)," ",IF(C159=0,1,IF(D159=0,-1,(D159-C159)/C159)))</f>
        <v xml:space="preserve"> </v>
      </c>
      <c r="H159" s="57" t="str">
        <f t="shared" ref="H159" si="63">+IF(OR(AND(E159=""),(G159="")),"",E159*G159)</f>
        <v/>
      </c>
      <c r="I159" s="12"/>
    </row>
    <row r="160" spans="1:9" s="23" customFormat="1" ht="30" x14ac:dyDescent="0.2">
      <c r="A160" s="81"/>
      <c r="B160" s="56" t="s">
        <v>201</v>
      </c>
      <c r="C160" s="37">
        <v>0</v>
      </c>
      <c r="D160" s="20">
        <v>0</v>
      </c>
      <c r="E160" s="41" t="str">
        <f t="shared" si="47"/>
        <v/>
      </c>
      <c r="F160" s="41" t="str">
        <f t="shared" si="48"/>
        <v/>
      </c>
      <c r="G160" s="22" t="str">
        <f t="shared" si="46"/>
        <v xml:space="preserve"> </v>
      </c>
      <c r="H160" s="57" t="str">
        <f t="shared" si="49"/>
        <v/>
      </c>
      <c r="I160" s="12"/>
    </row>
    <row r="161" spans="1:9" s="23" customFormat="1" ht="15" x14ac:dyDescent="0.2">
      <c r="A161" s="81"/>
      <c r="B161" s="56" t="s">
        <v>594</v>
      </c>
      <c r="C161" s="37">
        <v>0</v>
      </c>
      <c r="D161" s="20">
        <v>0</v>
      </c>
      <c r="E161" s="41" t="str">
        <f t="shared" si="47"/>
        <v/>
      </c>
      <c r="F161" s="41" t="str">
        <f t="shared" si="48"/>
        <v/>
      </c>
      <c r="G161" s="22" t="str">
        <f t="shared" si="46"/>
        <v xml:space="preserve"> </v>
      </c>
      <c r="H161" s="57" t="str">
        <f t="shared" si="49"/>
        <v/>
      </c>
      <c r="I161" s="12"/>
    </row>
    <row r="162" spans="1:9" s="23" customFormat="1" ht="15" x14ac:dyDescent="0.2">
      <c r="A162" s="81"/>
      <c r="B162" s="56" t="s">
        <v>39</v>
      </c>
      <c r="C162" s="37">
        <v>0</v>
      </c>
      <c r="D162" s="20">
        <v>0</v>
      </c>
      <c r="E162" s="41" t="str">
        <f t="shared" si="47"/>
        <v/>
      </c>
      <c r="F162" s="41" t="str">
        <f t="shared" si="48"/>
        <v/>
      </c>
      <c r="G162" s="22" t="str">
        <f t="shared" si="46"/>
        <v xml:space="preserve"> </v>
      </c>
      <c r="H162" s="57" t="str">
        <f t="shared" si="49"/>
        <v/>
      </c>
      <c r="I162" s="12"/>
    </row>
    <row r="163" spans="1:9" s="23" customFormat="1" ht="15" x14ac:dyDescent="0.2">
      <c r="A163" s="81"/>
      <c r="B163" s="56" t="s">
        <v>37</v>
      </c>
      <c r="C163" s="37">
        <v>0</v>
      </c>
      <c r="D163" s="20">
        <v>0</v>
      </c>
      <c r="E163" s="41" t="str">
        <f t="shared" si="47"/>
        <v/>
      </c>
      <c r="F163" s="41" t="str">
        <f t="shared" si="48"/>
        <v/>
      </c>
      <c r="G163" s="22" t="str">
        <f t="shared" si="46"/>
        <v xml:space="preserve"> </v>
      </c>
      <c r="H163" s="57" t="str">
        <f t="shared" si="49"/>
        <v/>
      </c>
      <c r="I163" s="12"/>
    </row>
    <row r="164" spans="1:9" s="23" customFormat="1" ht="15" x14ac:dyDescent="0.2">
      <c r="A164" s="81"/>
      <c r="B164" s="56" t="s">
        <v>38</v>
      </c>
      <c r="C164" s="37">
        <v>0</v>
      </c>
      <c r="D164" s="20">
        <v>0</v>
      </c>
      <c r="E164" s="41" t="str">
        <f t="shared" si="47"/>
        <v/>
      </c>
      <c r="F164" s="41" t="str">
        <f t="shared" si="48"/>
        <v/>
      </c>
      <c r="G164" s="22" t="str">
        <f t="shared" si="46"/>
        <v xml:space="preserve"> </v>
      </c>
      <c r="H164" s="57" t="str">
        <f t="shared" si="49"/>
        <v/>
      </c>
      <c r="I164" s="12"/>
    </row>
    <row r="165" spans="1:9" s="23" customFormat="1" ht="15" x14ac:dyDescent="0.2">
      <c r="A165" s="81"/>
      <c r="B165" s="56" t="s">
        <v>613</v>
      </c>
      <c r="C165" s="37">
        <v>0</v>
      </c>
      <c r="D165" s="20">
        <v>0</v>
      </c>
      <c r="E165" s="41" t="str">
        <f t="shared" ref="E165:E166" si="64">+IF(C165=0,"",C165/C$75)</f>
        <v/>
      </c>
      <c r="F165" s="41" t="str">
        <f t="shared" ref="F165:F166" si="65">+IF(D165=0,"",D165/D$75)</f>
        <v/>
      </c>
      <c r="G165" s="41" t="str">
        <f t="shared" ref="G165:G166" si="66">+IF(AND(C165=0,D165=0)," ",IF(C165=0,1,IF(D165=0,-1,(D165-C165)/C165)))</f>
        <v xml:space="preserve"> </v>
      </c>
      <c r="H165" s="57" t="str">
        <f t="shared" ref="H165:H166" si="67">+IF(OR(AND(E165=""),(G165="")),"",E165*G165)</f>
        <v/>
      </c>
      <c r="I165" s="12"/>
    </row>
    <row r="166" spans="1:9" s="23" customFormat="1" ht="15" x14ac:dyDescent="0.2">
      <c r="A166" s="81"/>
      <c r="B166" s="56" t="s">
        <v>614</v>
      </c>
      <c r="C166" s="37">
        <v>0</v>
      </c>
      <c r="D166" s="20">
        <v>0</v>
      </c>
      <c r="E166" s="41" t="str">
        <f t="shared" si="64"/>
        <v/>
      </c>
      <c r="F166" s="41" t="str">
        <f t="shared" si="65"/>
        <v/>
      </c>
      <c r="G166" s="41" t="str">
        <f t="shared" si="66"/>
        <v xml:space="preserve"> </v>
      </c>
      <c r="H166" s="57" t="str">
        <f t="shared" si="67"/>
        <v/>
      </c>
      <c r="I166" s="12"/>
    </row>
    <row r="167" spans="1:9" s="23" customFormat="1" ht="15" x14ac:dyDescent="0.2">
      <c r="A167" s="81"/>
      <c r="B167" s="56" t="s">
        <v>506</v>
      </c>
      <c r="C167" s="37">
        <v>12</v>
      </c>
      <c r="D167" s="20">
        <v>1</v>
      </c>
      <c r="E167" s="41">
        <f t="shared" si="47"/>
        <v>0.14117647058823529</v>
      </c>
      <c r="F167" s="41">
        <f t="shared" si="48"/>
        <v>4.7619047619047623E-3</v>
      </c>
      <c r="G167" s="22">
        <f t="shared" si="46"/>
        <v>-0.91666666666666663</v>
      </c>
      <c r="H167" s="57">
        <f t="shared" si="49"/>
        <v>-0.12941176470588234</v>
      </c>
      <c r="I167" s="12"/>
    </row>
    <row r="168" spans="1:9" s="23" customFormat="1" ht="30" x14ac:dyDescent="0.2">
      <c r="A168" s="81"/>
      <c r="B168" s="56" t="s">
        <v>524</v>
      </c>
      <c r="C168" s="37">
        <v>0</v>
      </c>
      <c r="D168" s="20">
        <v>0</v>
      </c>
      <c r="E168" s="41" t="str">
        <f t="shared" si="47"/>
        <v/>
      </c>
      <c r="F168" s="41" t="str">
        <f t="shared" si="48"/>
        <v/>
      </c>
      <c r="G168" s="22" t="str">
        <f t="shared" si="46"/>
        <v xml:space="preserve"> </v>
      </c>
      <c r="H168" s="57" t="str">
        <f t="shared" si="49"/>
        <v/>
      </c>
      <c r="I168" s="12"/>
    </row>
    <row r="169" spans="1:9" s="23" customFormat="1" ht="30" x14ac:dyDescent="0.2">
      <c r="A169" s="81"/>
      <c r="B169" s="56" t="s">
        <v>537</v>
      </c>
      <c r="C169" s="37">
        <v>0</v>
      </c>
      <c r="D169" s="20">
        <v>0</v>
      </c>
      <c r="E169" s="41" t="str">
        <f t="shared" si="47"/>
        <v/>
      </c>
      <c r="F169" s="41" t="str">
        <f t="shared" si="48"/>
        <v/>
      </c>
      <c r="G169" s="22" t="str">
        <f t="shared" si="46"/>
        <v xml:space="preserve"> </v>
      </c>
      <c r="H169" s="57" t="str">
        <f t="shared" si="49"/>
        <v/>
      </c>
      <c r="I169" s="12"/>
    </row>
    <row r="170" spans="1:9" s="23" customFormat="1" ht="15.75" thickBot="1" x14ac:dyDescent="0.25">
      <c r="A170" s="81"/>
      <c r="B170" s="58" t="s">
        <v>532</v>
      </c>
      <c r="C170" s="59">
        <v>0</v>
      </c>
      <c r="D170" s="89">
        <v>0</v>
      </c>
      <c r="E170" s="61" t="str">
        <f t="shared" si="47"/>
        <v/>
      </c>
      <c r="F170" s="61" t="str">
        <f t="shared" si="48"/>
        <v/>
      </c>
      <c r="G170" s="83" t="str">
        <f t="shared" si="46"/>
        <v xml:space="preserve"> </v>
      </c>
      <c r="H170" s="62" t="str">
        <f t="shared" si="49"/>
        <v/>
      </c>
      <c r="I170" s="12"/>
    </row>
    <row r="171" spans="1:9" s="12" customFormat="1" x14ac:dyDescent="0.2">
      <c r="A171" s="86"/>
      <c r="H171" s="19"/>
    </row>
    <row r="172" spans="1:9" s="12" customFormat="1" x14ac:dyDescent="0.2">
      <c r="A172" s="86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3">
        <f>SUM(C177:C349)</f>
        <v>167</v>
      </c>
      <c r="D176" s="14">
        <f>SUM(D177:D349)</f>
        <v>323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0.93413173652694614</v>
      </c>
      <c r="H176" s="48">
        <f>+IF(OR(AND(E176=""),(G176="")),"",E176*G176)</f>
        <v>0.93413173652694614</v>
      </c>
    </row>
    <row r="177" spans="1:9" s="23" customFormat="1" ht="30" x14ac:dyDescent="0.2">
      <c r="A177" s="81"/>
      <c r="B177" s="64" t="s">
        <v>425</v>
      </c>
      <c r="C177" s="37">
        <v>0</v>
      </c>
      <c r="D177" s="20">
        <v>0</v>
      </c>
      <c r="E177" s="41" t="str">
        <f>+IF(C177=0,"",C177/C$176)</f>
        <v/>
      </c>
      <c r="F177" s="41" t="str">
        <f>+IF(D177=0,"",D177/D$176)</f>
        <v/>
      </c>
      <c r="G177" s="22" t="str">
        <f t="shared" ref="G177:G243" si="68">+IF(AND(C177=0,D177=0)," ",IF(C177=0,1,IF(D177=0,-1,(D177-C177)/C177)))</f>
        <v xml:space="preserve"> </v>
      </c>
      <c r="H177" s="57" t="str">
        <f>+IF(OR(AND(E177=""),(G177="")),"",E177*G177)</f>
        <v/>
      </c>
      <c r="I177" s="12"/>
    </row>
    <row r="178" spans="1:9" s="23" customFormat="1" ht="15" x14ac:dyDescent="0.2">
      <c r="A178" s="81"/>
      <c r="B178" s="64" t="s">
        <v>560</v>
      </c>
      <c r="C178" s="37">
        <v>0</v>
      </c>
      <c r="D178" s="20">
        <v>0</v>
      </c>
      <c r="E178" s="41" t="str">
        <f t="shared" ref="E178:E245" si="69">+IF(C178=0,"",C178/C$176)</f>
        <v/>
      </c>
      <c r="F178" s="41" t="str">
        <f t="shared" ref="F178:F245" si="70">+IF(D178=0,"",D178/D$176)</f>
        <v/>
      </c>
      <c r="G178" s="22" t="str">
        <f t="shared" si="68"/>
        <v xml:space="preserve"> </v>
      </c>
      <c r="H178" s="57" t="str">
        <f t="shared" ref="H178:H245" si="71">+IF(OR(AND(E178=""),(G178="")),"",E178*G178)</f>
        <v/>
      </c>
      <c r="I178" s="12"/>
    </row>
    <row r="179" spans="1:9" s="23" customFormat="1" ht="45" x14ac:dyDescent="0.2">
      <c r="A179" s="81"/>
      <c r="B179" s="64" t="s">
        <v>426</v>
      </c>
      <c r="C179" s="37">
        <v>0</v>
      </c>
      <c r="D179" s="20">
        <v>0</v>
      </c>
      <c r="E179" s="41" t="str">
        <f t="shared" si="69"/>
        <v/>
      </c>
      <c r="F179" s="41" t="str">
        <f t="shared" si="70"/>
        <v/>
      </c>
      <c r="G179" s="22" t="str">
        <f t="shared" si="68"/>
        <v xml:space="preserve"> </v>
      </c>
      <c r="H179" s="57" t="str">
        <f t="shared" si="71"/>
        <v/>
      </c>
      <c r="I179" s="12"/>
    </row>
    <row r="180" spans="1:9" s="23" customFormat="1" ht="30" x14ac:dyDescent="0.2">
      <c r="A180" s="81"/>
      <c r="B180" s="64" t="s">
        <v>427</v>
      </c>
      <c r="C180" s="37">
        <v>0</v>
      </c>
      <c r="D180" s="20">
        <v>0</v>
      </c>
      <c r="E180" s="41" t="str">
        <f t="shared" si="69"/>
        <v/>
      </c>
      <c r="F180" s="41" t="str">
        <f t="shared" si="70"/>
        <v/>
      </c>
      <c r="G180" s="22" t="str">
        <f t="shared" si="68"/>
        <v xml:space="preserve"> </v>
      </c>
      <c r="H180" s="57" t="str">
        <f t="shared" si="71"/>
        <v/>
      </c>
      <c r="I180" s="12"/>
    </row>
    <row r="181" spans="1:9" s="23" customFormat="1" ht="30" x14ac:dyDescent="0.2">
      <c r="A181" s="81"/>
      <c r="B181" s="64" t="s">
        <v>561</v>
      </c>
      <c r="C181" s="37">
        <v>1</v>
      </c>
      <c r="D181" s="20">
        <v>0</v>
      </c>
      <c r="E181" s="41">
        <f t="shared" si="69"/>
        <v>5.9880239520958087E-3</v>
      </c>
      <c r="F181" s="41" t="str">
        <f t="shared" si="70"/>
        <v/>
      </c>
      <c r="G181" s="22">
        <f t="shared" si="68"/>
        <v>-1</v>
      </c>
      <c r="H181" s="57">
        <f t="shared" si="71"/>
        <v>-5.9880239520958087E-3</v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7"/>
      <c r="D182" s="37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7">
        <v>21</v>
      </c>
      <c r="D183" s="20">
        <v>138</v>
      </c>
      <c r="E183" s="41">
        <f t="shared" si="69"/>
        <v>0.12574850299401197</v>
      </c>
      <c r="F183" s="41">
        <f t="shared" si="70"/>
        <v>0.42724458204334365</v>
      </c>
      <c r="G183" s="22">
        <f t="shared" si="68"/>
        <v>5.5714285714285712</v>
      </c>
      <c r="H183" s="57">
        <f t="shared" si="71"/>
        <v>0.70059880239520955</v>
      </c>
      <c r="I183" s="12"/>
    </row>
    <row r="184" spans="1:9" s="23" customFormat="1" ht="15" x14ac:dyDescent="0.2">
      <c r="A184" s="81"/>
      <c r="B184" s="64" t="s">
        <v>562</v>
      </c>
      <c r="C184" s="37">
        <v>0</v>
      </c>
      <c r="D184" s="20">
        <v>0</v>
      </c>
      <c r="E184" s="41" t="str">
        <f t="shared" si="69"/>
        <v/>
      </c>
      <c r="F184" s="41" t="str">
        <f t="shared" si="70"/>
        <v/>
      </c>
      <c r="G184" s="22" t="str">
        <f t="shared" si="68"/>
        <v xml:space="preserve"> </v>
      </c>
      <c r="H184" s="57" t="str">
        <f t="shared" si="71"/>
        <v/>
      </c>
      <c r="I184" s="12"/>
    </row>
    <row r="185" spans="1:9" s="23" customFormat="1" ht="15" x14ac:dyDescent="0.2">
      <c r="A185" s="81"/>
      <c r="B185" s="64" t="s">
        <v>563</v>
      </c>
      <c r="C185" s="37">
        <v>12</v>
      </c>
      <c r="D185" s="20">
        <v>2</v>
      </c>
      <c r="E185" s="41">
        <f t="shared" si="69"/>
        <v>7.1856287425149698E-2</v>
      </c>
      <c r="F185" s="41">
        <f t="shared" si="70"/>
        <v>6.1919504643962852E-3</v>
      </c>
      <c r="G185" s="22">
        <f t="shared" si="68"/>
        <v>-0.83333333333333337</v>
      </c>
      <c r="H185" s="57">
        <f t="shared" si="71"/>
        <v>-5.9880239520958084E-2</v>
      </c>
      <c r="I185" s="12"/>
    </row>
    <row r="186" spans="1:9" s="23" customFormat="1" ht="15" x14ac:dyDescent="0.2">
      <c r="A186" s="81"/>
      <c r="B186" s="64" t="s">
        <v>564</v>
      </c>
      <c r="C186" s="37">
        <v>0</v>
      </c>
      <c r="D186" s="20">
        <v>0</v>
      </c>
      <c r="E186" s="41" t="str">
        <f t="shared" si="69"/>
        <v/>
      </c>
      <c r="F186" s="41" t="str">
        <f t="shared" si="70"/>
        <v/>
      </c>
      <c r="G186" s="22" t="str">
        <f t="shared" si="68"/>
        <v xml:space="preserve"> </v>
      </c>
      <c r="H186" s="57" t="str">
        <f t="shared" si="71"/>
        <v/>
      </c>
      <c r="I186" s="12"/>
    </row>
    <row r="187" spans="1:9" s="23" customFormat="1" ht="15" x14ac:dyDescent="0.2">
      <c r="A187" s="81"/>
      <c r="B187" s="64" t="s">
        <v>40</v>
      </c>
      <c r="C187" s="37">
        <v>0</v>
      </c>
      <c r="D187" s="20">
        <v>0</v>
      </c>
      <c r="E187" s="41" t="str">
        <f t="shared" si="69"/>
        <v/>
      </c>
      <c r="F187" s="41" t="str">
        <f t="shared" si="70"/>
        <v/>
      </c>
      <c r="G187" s="22" t="str">
        <f t="shared" si="68"/>
        <v xml:space="preserve"> </v>
      </c>
      <c r="H187" s="57" t="str">
        <f t="shared" si="71"/>
        <v/>
      </c>
      <c r="I187" s="12"/>
    </row>
    <row r="188" spans="1:9" s="23" customFormat="1" ht="30" x14ac:dyDescent="0.2">
      <c r="A188" s="81"/>
      <c r="B188" s="64" t="s">
        <v>202</v>
      </c>
      <c r="C188" s="37">
        <v>0</v>
      </c>
      <c r="D188" s="20">
        <v>0</v>
      </c>
      <c r="E188" s="41" t="str">
        <f t="shared" si="69"/>
        <v/>
      </c>
      <c r="F188" s="41" t="str">
        <f t="shared" si="70"/>
        <v/>
      </c>
      <c r="G188" s="22" t="str">
        <f t="shared" si="68"/>
        <v xml:space="preserve"> </v>
      </c>
      <c r="H188" s="57" t="str">
        <f t="shared" si="71"/>
        <v/>
      </c>
      <c r="I188" s="12"/>
    </row>
    <row r="189" spans="1:9" s="23" customFormat="1" ht="15" x14ac:dyDescent="0.2">
      <c r="A189" s="81"/>
      <c r="B189" s="64" t="s">
        <v>43</v>
      </c>
      <c r="C189" s="37">
        <v>0</v>
      </c>
      <c r="D189" s="20">
        <v>0</v>
      </c>
      <c r="E189" s="41" t="str">
        <f t="shared" si="69"/>
        <v/>
      </c>
      <c r="F189" s="41" t="str">
        <f t="shared" si="70"/>
        <v/>
      </c>
      <c r="G189" s="22" t="str">
        <f t="shared" si="68"/>
        <v xml:space="preserve"> </v>
      </c>
      <c r="H189" s="57" t="str">
        <f t="shared" si="71"/>
        <v/>
      </c>
      <c r="I189" s="12"/>
    </row>
    <row r="190" spans="1:9" s="23" customFormat="1" ht="15" x14ac:dyDescent="0.2">
      <c r="A190" s="81"/>
      <c r="B190" s="64" t="s">
        <v>498</v>
      </c>
      <c r="C190" s="37">
        <v>2</v>
      </c>
      <c r="D190" s="20">
        <v>10</v>
      </c>
      <c r="E190" s="41">
        <f t="shared" si="69"/>
        <v>1.1976047904191617E-2</v>
      </c>
      <c r="F190" s="41">
        <f t="shared" si="70"/>
        <v>3.0959752321981424E-2</v>
      </c>
      <c r="G190" s="22">
        <f t="shared" si="68"/>
        <v>4</v>
      </c>
      <c r="H190" s="57">
        <f t="shared" si="71"/>
        <v>4.790419161676647E-2</v>
      </c>
      <c r="I190" s="12"/>
    </row>
    <row r="191" spans="1:9" s="23" customFormat="1" ht="15" x14ac:dyDescent="0.2">
      <c r="A191" s="81"/>
      <c r="B191" s="64" t="s">
        <v>428</v>
      </c>
      <c r="C191" s="37">
        <v>5</v>
      </c>
      <c r="D191" s="20">
        <v>6</v>
      </c>
      <c r="E191" s="41">
        <f t="shared" si="69"/>
        <v>2.9940119760479042E-2</v>
      </c>
      <c r="F191" s="41">
        <f t="shared" si="70"/>
        <v>1.8575851393188854E-2</v>
      </c>
      <c r="G191" s="22">
        <f t="shared" si="68"/>
        <v>0.2</v>
      </c>
      <c r="H191" s="57">
        <f t="shared" si="71"/>
        <v>5.9880239520958087E-3</v>
      </c>
      <c r="I191" s="12"/>
    </row>
    <row r="192" spans="1:9" s="23" customFormat="1" ht="30" x14ac:dyDescent="0.2">
      <c r="A192" s="81"/>
      <c r="B192" s="64" t="s">
        <v>595</v>
      </c>
      <c r="C192" s="37">
        <v>11</v>
      </c>
      <c r="D192" s="20">
        <v>0</v>
      </c>
      <c r="E192" s="41">
        <f t="shared" si="69"/>
        <v>6.5868263473053898E-2</v>
      </c>
      <c r="F192" s="41" t="str">
        <f t="shared" si="70"/>
        <v/>
      </c>
      <c r="G192" s="22">
        <f t="shared" si="68"/>
        <v>-1</v>
      </c>
      <c r="H192" s="57">
        <f t="shared" si="71"/>
        <v>-6.5868263473053898E-2</v>
      </c>
      <c r="I192" s="12"/>
    </row>
    <row r="193" spans="1:9" s="23" customFormat="1" ht="30" x14ac:dyDescent="0.2">
      <c r="A193" s="81"/>
      <c r="B193" s="64" t="s">
        <v>596</v>
      </c>
      <c r="C193" s="37">
        <v>0</v>
      </c>
      <c r="D193" s="20">
        <v>0</v>
      </c>
      <c r="E193" s="41" t="str">
        <f t="shared" si="69"/>
        <v/>
      </c>
      <c r="F193" s="41" t="str">
        <f t="shared" si="70"/>
        <v/>
      </c>
      <c r="G193" s="22" t="str">
        <f t="shared" si="68"/>
        <v xml:space="preserve"> </v>
      </c>
      <c r="H193" s="57" t="str">
        <f t="shared" si="71"/>
        <v/>
      </c>
      <c r="I193" s="12"/>
    </row>
    <row r="194" spans="1:9" s="23" customFormat="1" ht="15" x14ac:dyDescent="0.2">
      <c r="A194" s="81"/>
      <c r="B194" s="64" t="s">
        <v>42</v>
      </c>
      <c r="C194" s="37">
        <v>0</v>
      </c>
      <c r="D194" s="20">
        <v>0</v>
      </c>
      <c r="E194" s="41" t="str">
        <f t="shared" si="69"/>
        <v/>
      </c>
      <c r="F194" s="41" t="str">
        <f t="shared" si="70"/>
        <v/>
      </c>
      <c r="G194" s="22" t="str">
        <f t="shared" si="68"/>
        <v xml:space="preserve"> </v>
      </c>
      <c r="H194" s="57" t="str">
        <f t="shared" si="71"/>
        <v/>
      </c>
      <c r="I194" s="12"/>
    </row>
    <row r="195" spans="1:9" s="23" customFormat="1" ht="15" x14ac:dyDescent="0.2">
      <c r="A195" s="81"/>
      <c r="B195" s="64" t="s">
        <v>499</v>
      </c>
      <c r="C195" s="37">
        <v>3</v>
      </c>
      <c r="D195" s="20">
        <v>0</v>
      </c>
      <c r="E195" s="41">
        <f t="shared" si="69"/>
        <v>1.7964071856287425E-2</v>
      </c>
      <c r="F195" s="41" t="str">
        <f t="shared" si="70"/>
        <v/>
      </c>
      <c r="G195" s="22">
        <f t="shared" si="68"/>
        <v>-1</v>
      </c>
      <c r="H195" s="57">
        <f t="shared" si="71"/>
        <v>-1.7964071856287425E-2</v>
      </c>
      <c r="I195" s="12"/>
    </row>
    <row r="196" spans="1:9" s="23" customFormat="1" ht="15" x14ac:dyDescent="0.2">
      <c r="A196" s="81"/>
      <c r="B196" s="64" t="s">
        <v>500</v>
      </c>
      <c r="C196" s="37">
        <v>0</v>
      </c>
      <c r="D196" s="20">
        <v>0</v>
      </c>
      <c r="E196" s="41" t="str">
        <f t="shared" si="69"/>
        <v/>
      </c>
      <c r="F196" s="41" t="str">
        <f t="shared" si="70"/>
        <v/>
      </c>
      <c r="G196" s="22" t="str">
        <f t="shared" si="68"/>
        <v xml:space="preserve"> </v>
      </c>
      <c r="H196" s="57" t="str">
        <f t="shared" si="71"/>
        <v/>
      </c>
      <c r="I196" s="12"/>
    </row>
    <row r="197" spans="1:9" s="23" customFormat="1" ht="30" x14ac:dyDescent="0.2">
      <c r="A197" s="81"/>
      <c r="B197" s="64" t="s">
        <v>605</v>
      </c>
      <c r="C197" s="37">
        <v>0</v>
      </c>
      <c r="D197" s="20">
        <v>0</v>
      </c>
      <c r="E197" s="41" t="str">
        <f t="shared" ref="E197" si="76">+IF(C197=0,"",C197/C$176)</f>
        <v/>
      </c>
      <c r="F197" s="41" t="str">
        <f t="shared" ref="F197" si="77">+IF(D197=0,"",D197/D$176)</f>
        <v/>
      </c>
      <c r="G197" s="41" t="str">
        <f t="shared" ref="G197" si="78">+IF(AND(C197=0,D197=0)," ",IF(C197=0,1,IF(D197=0,-1,(D197-C197)/C197)))</f>
        <v xml:space="preserve"> </v>
      </c>
      <c r="H197" s="57" t="str">
        <f t="shared" ref="H197" si="79">+IF(OR(AND(E197=""),(G197="")),"",E197*G197)</f>
        <v/>
      </c>
      <c r="I197" s="12"/>
    </row>
    <row r="198" spans="1:9" s="23" customFormat="1" ht="15" x14ac:dyDescent="0.2">
      <c r="A198" s="81"/>
      <c r="B198" s="64" t="s">
        <v>203</v>
      </c>
      <c r="C198" s="37">
        <v>0</v>
      </c>
      <c r="D198" s="20">
        <v>0</v>
      </c>
      <c r="E198" s="41" t="str">
        <f t="shared" si="69"/>
        <v/>
      </c>
      <c r="F198" s="41" t="str">
        <f t="shared" si="70"/>
        <v/>
      </c>
      <c r="G198" s="22" t="str">
        <f t="shared" si="68"/>
        <v xml:space="preserve"> </v>
      </c>
      <c r="H198" s="57" t="str">
        <f t="shared" si="71"/>
        <v/>
      </c>
      <c r="I198" s="12"/>
    </row>
    <row r="199" spans="1:9" s="23" customFormat="1" ht="15" x14ac:dyDescent="0.2">
      <c r="A199" s="81"/>
      <c r="B199" s="64" t="s">
        <v>204</v>
      </c>
      <c r="C199" s="37">
        <v>0</v>
      </c>
      <c r="D199" s="20">
        <v>1</v>
      </c>
      <c r="E199" s="41" t="str">
        <f t="shared" si="69"/>
        <v/>
      </c>
      <c r="F199" s="41">
        <f t="shared" si="70"/>
        <v>3.0959752321981426E-3</v>
      </c>
      <c r="G199" s="22">
        <f t="shared" si="68"/>
        <v>1</v>
      </c>
      <c r="H199" s="57" t="str">
        <f t="shared" si="71"/>
        <v/>
      </c>
      <c r="I199" s="12"/>
    </row>
    <row r="200" spans="1:9" s="23" customFormat="1" ht="15" x14ac:dyDescent="0.2">
      <c r="A200" s="81"/>
      <c r="B200" s="64" t="s">
        <v>205</v>
      </c>
      <c r="C200" s="37">
        <v>0</v>
      </c>
      <c r="D200" s="20">
        <v>0</v>
      </c>
      <c r="E200" s="41" t="str">
        <f t="shared" si="69"/>
        <v/>
      </c>
      <c r="F200" s="41" t="str">
        <f t="shared" si="70"/>
        <v/>
      </c>
      <c r="G200" s="22" t="str">
        <f t="shared" si="68"/>
        <v xml:space="preserve"> </v>
      </c>
      <c r="H200" s="57" t="str">
        <f t="shared" si="71"/>
        <v/>
      </c>
      <c r="I200" s="12"/>
    </row>
    <row r="201" spans="1:9" s="23" customFormat="1" ht="15" x14ac:dyDescent="0.2">
      <c r="A201" s="81"/>
      <c r="B201" s="64" t="s">
        <v>545</v>
      </c>
      <c r="C201" s="37">
        <v>0</v>
      </c>
      <c r="D201" s="20">
        <v>1</v>
      </c>
      <c r="E201" s="41" t="str">
        <f t="shared" ref="E201" si="80">+IF(C201=0,"",C201/C$176)</f>
        <v/>
      </c>
      <c r="F201" s="41">
        <f t="shared" ref="F201" si="81">+IF(D201=0,"",D201/D$176)</f>
        <v>3.0959752321981426E-3</v>
      </c>
      <c r="G201" s="22">
        <f t="shared" si="68"/>
        <v>1</v>
      </c>
      <c r="H201" s="57" t="str">
        <f t="shared" ref="H201" si="82">+IF(OR(AND(E201=""),(G201="")),"",E201*G201)</f>
        <v/>
      </c>
      <c r="I201" s="12"/>
    </row>
    <row r="202" spans="1:9" s="23" customFormat="1" ht="15" x14ac:dyDescent="0.2">
      <c r="A202" s="81"/>
      <c r="B202" s="64" t="s">
        <v>206</v>
      </c>
      <c r="C202" s="37">
        <v>0</v>
      </c>
      <c r="D202" s="20">
        <v>1</v>
      </c>
      <c r="E202" s="41" t="str">
        <f t="shared" si="69"/>
        <v/>
      </c>
      <c r="F202" s="41">
        <f t="shared" si="70"/>
        <v>3.0959752321981426E-3</v>
      </c>
      <c r="G202" s="22">
        <f t="shared" si="68"/>
        <v>1</v>
      </c>
      <c r="H202" s="57" t="str">
        <f t="shared" si="71"/>
        <v/>
      </c>
      <c r="I202" s="12"/>
    </row>
    <row r="203" spans="1:9" s="23" customFormat="1" ht="15" x14ac:dyDescent="0.2">
      <c r="A203" s="81"/>
      <c r="B203" s="64" t="s">
        <v>429</v>
      </c>
      <c r="C203" s="37">
        <v>7</v>
      </c>
      <c r="D203" s="20">
        <v>14</v>
      </c>
      <c r="E203" s="41">
        <f t="shared" si="69"/>
        <v>4.1916167664670656E-2</v>
      </c>
      <c r="F203" s="41">
        <f t="shared" si="70"/>
        <v>4.3343653250773995E-2</v>
      </c>
      <c r="G203" s="22">
        <f t="shared" si="68"/>
        <v>1</v>
      </c>
      <c r="H203" s="57">
        <f t="shared" si="71"/>
        <v>4.1916167664670656E-2</v>
      </c>
      <c r="I203" s="12"/>
    </row>
    <row r="204" spans="1:9" s="23" customFormat="1" ht="30" x14ac:dyDescent="0.2">
      <c r="A204" s="81"/>
      <c r="B204" s="64" t="s">
        <v>502</v>
      </c>
      <c r="C204" s="37">
        <v>4</v>
      </c>
      <c r="D204" s="20">
        <v>45</v>
      </c>
      <c r="E204" s="41">
        <f t="shared" si="69"/>
        <v>2.3952095808383235E-2</v>
      </c>
      <c r="F204" s="41">
        <f t="shared" si="70"/>
        <v>0.13931888544891641</v>
      </c>
      <c r="G204" s="22">
        <f t="shared" si="68"/>
        <v>10.25</v>
      </c>
      <c r="H204" s="57">
        <f t="shared" si="71"/>
        <v>0.24550898203592816</v>
      </c>
      <c r="I204" s="12"/>
    </row>
    <row r="205" spans="1:9" s="23" customFormat="1" ht="15" x14ac:dyDescent="0.2">
      <c r="A205" s="81" t="s">
        <v>643</v>
      </c>
      <c r="B205" s="64" t="s">
        <v>647</v>
      </c>
      <c r="C205" s="37"/>
      <c r="D205" s="37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7">
        <v>21</v>
      </c>
      <c r="D206" s="20">
        <v>13</v>
      </c>
      <c r="E206" s="41">
        <f t="shared" si="69"/>
        <v>0.12574850299401197</v>
      </c>
      <c r="F206" s="41">
        <f t="shared" si="70"/>
        <v>4.0247678018575851E-2</v>
      </c>
      <c r="G206" s="22">
        <f t="shared" si="68"/>
        <v>-0.38095238095238093</v>
      </c>
      <c r="H206" s="57">
        <f t="shared" si="71"/>
        <v>-4.7904191616766463E-2</v>
      </c>
      <c r="I206" s="12"/>
    </row>
    <row r="207" spans="1:9" s="23" customFormat="1" ht="15" x14ac:dyDescent="0.2">
      <c r="A207" s="81"/>
      <c r="B207" s="64" t="s">
        <v>208</v>
      </c>
      <c r="C207" s="37">
        <v>0</v>
      </c>
      <c r="D207" s="20">
        <v>0</v>
      </c>
      <c r="E207" s="41" t="str">
        <f t="shared" si="69"/>
        <v/>
      </c>
      <c r="F207" s="41" t="str">
        <f t="shared" si="70"/>
        <v/>
      </c>
      <c r="G207" s="22" t="str">
        <f t="shared" si="68"/>
        <v xml:space="preserve"> </v>
      </c>
      <c r="H207" s="57" t="str">
        <f t="shared" si="71"/>
        <v/>
      </c>
      <c r="I207" s="12"/>
    </row>
    <row r="208" spans="1:9" s="23" customFormat="1" ht="15" x14ac:dyDescent="0.2">
      <c r="A208" s="81"/>
      <c r="B208" s="64" t="s">
        <v>209</v>
      </c>
      <c r="C208" s="37">
        <v>1</v>
      </c>
      <c r="D208" s="20">
        <v>8</v>
      </c>
      <c r="E208" s="41">
        <f t="shared" si="69"/>
        <v>5.9880239520958087E-3</v>
      </c>
      <c r="F208" s="41">
        <f t="shared" si="70"/>
        <v>2.4767801857585141E-2</v>
      </c>
      <c r="G208" s="22">
        <f t="shared" si="68"/>
        <v>7</v>
      </c>
      <c r="H208" s="57">
        <f t="shared" si="71"/>
        <v>4.1916167664670663E-2</v>
      </c>
      <c r="I208" s="12"/>
    </row>
    <row r="209" spans="1:9" s="23" customFormat="1" ht="15" x14ac:dyDescent="0.2">
      <c r="A209" s="81"/>
      <c r="B209" s="64" t="s">
        <v>210</v>
      </c>
      <c r="C209" s="37">
        <v>0</v>
      </c>
      <c r="D209" s="20">
        <v>0</v>
      </c>
      <c r="E209" s="41" t="str">
        <f t="shared" si="69"/>
        <v/>
      </c>
      <c r="F209" s="41" t="str">
        <f t="shared" si="70"/>
        <v/>
      </c>
      <c r="G209" s="22" t="str">
        <f t="shared" si="68"/>
        <v xml:space="preserve"> </v>
      </c>
      <c r="H209" s="57" t="str">
        <f t="shared" si="71"/>
        <v/>
      </c>
      <c r="I209" s="12"/>
    </row>
    <row r="210" spans="1:9" s="23" customFormat="1" ht="15" x14ac:dyDescent="0.2">
      <c r="A210" s="81"/>
      <c r="B210" s="64" t="s">
        <v>430</v>
      </c>
      <c r="C210" s="37">
        <v>1</v>
      </c>
      <c r="D210" s="20">
        <v>0</v>
      </c>
      <c r="E210" s="41">
        <f t="shared" si="69"/>
        <v>5.9880239520958087E-3</v>
      </c>
      <c r="F210" s="41" t="str">
        <f t="shared" si="70"/>
        <v/>
      </c>
      <c r="G210" s="22">
        <f t="shared" si="68"/>
        <v>-1</v>
      </c>
      <c r="H210" s="57">
        <f t="shared" si="71"/>
        <v>-5.9880239520958087E-3</v>
      </c>
      <c r="I210" s="12"/>
    </row>
    <row r="211" spans="1:9" s="23" customFormat="1" ht="15" x14ac:dyDescent="0.2">
      <c r="A211" s="81"/>
      <c r="B211" s="64" t="s">
        <v>431</v>
      </c>
      <c r="C211" s="37">
        <v>0</v>
      </c>
      <c r="D211" s="20">
        <v>0</v>
      </c>
      <c r="E211" s="41" t="str">
        <f t="shared" si="69"/>
        <v/>
      </c>
      <c r="F211" s="41" t="str">
        <f t="shared" si="70"/>
        <v/>
      </c>
      <c r="G211" s="22" t="str">
        <f t="shared" si="68"/>
        <v xml:space="preserve"> </v>
      </c>
      <c r="H211" s="57" t="str">
        <f t="shared" si="71"/>
        <v/>
      </c>
      <c r="I211" s="12"/>
    </row>
    <row r="212" spans="1:9" s="23" customFormat="1" ht="15" x14ac:dyDescent="0.2">
      <c r="A212" s="81"/>
      <c r="B212" s="64" t="s">
        <v>211</v>
      </c>
      <c r="C212" s="37">
        <v>0</v>
      </c>
      <c r="D212" s="20">
        <v>0</v>
      </c>
      <c r="E212" s="41" t="str">
        <f t="shared" si="69"/>
        <v/>
      </c>
      <c r="F212" s="41" t="str">
        <f t="shared" si="70"/>
        <v/>
      </c>
      <c r="G212" s="22" t="str">
        <f t="shared" si="68"/>
        <v xml:space="preserve"> </v>
      </c>
      <c r="H212" s="57" t="str">
        <f t="shared" si="71"/>
        <v/>
      </c>
      <c r="I212" s="12"/>
    </row>
    <row r="213" spans="1:9" s="23" customFormat="1" ht="15" x14ac:dyDescent="0.2">
      <c r="A213" s="81"/>
      <c r="B213" s="64" t="s">
        <v>503</v>
      </c>
      <c r="C213" s="37">
        <v>0</v>
      </c>
      <c r="D213" s="20">
        <v>0</v>
      </c>
      <c r="E213" s="41" t="str">
        <f t="shared" si="69"/>
        <v/>
      </c>
      <c r="F213" s="41" t="str">
        <f t="shared" si="70"/>
        <v/>
      </c>
      <c r="G213" s="22" t="str">
        <f t="shared" si="68"/>
        <v xml:space="preserve"> </v>
      </c>
      <c r="H213" s="57" t="str">
        <f t="shared" si="71"/>
        <v/>
      </c>
      <c r="I213" s="12"/>
    </row>
    <row r="214" spans="1:9" s="23" customFormat="1" ht="15" x14ac:dyDescent="0.2">
      <c r="A214" s="81"/>
      <c r="B214" s="64" t="s">
        <v>213</v>
      </c>
      <c r="C214" s="37">
        <v>0</v>
      </c>
      <c r="D214" s="20">
        <v>1</v>
      </c>
      <c r="E214" s="41" t="str">
        <f t="shared" si="69"/>
        <v/>
      </c>
      <c r="F214" s="41">
        <f t="shared" si="70"/>
        <v>3.0959752321981426E-3</v>
      </c>
      <c r="G214" s="22">
        <f t="shared" si="68"/>
        <v>1</v>
      </c>
      <c r="H214" s="57" t="str">
        <f t="shared" si="71"/>
        <v/>
      </c>
      <c r="I214" s="12"/>
    </row>
    <row r="215" spans="1:9" s="23" customFormat="1" ht="15" x14ac:dyDescent="0.2">
      <c r="A215" s="81"/>
      <c r="B215" s="64" t="s">
        <v>214</v>
      </c>
      <c r="C215" s="37">
        <v>0</v>
      </c>
      <c r="D215" s="20">
        <v>0</v>
      </c>
      <c r="E215" s="41" t="str">
        <f t="shared" si="69"/>
        <v/>
      </c>
      <c r="F215" s="41" t="str">
        <f t="shared" si="70"/>
        <v/>
      </c>
      <c r="G215" s="22" t="str">
        <f t="shared" si="68"/>
        <v xml:space="preserve"> </v>
      </c>
      <c r="H215" s="57" t="str">
        <f t="shared" si="71"/>
        <v/>
      </c>
      <c r="I215" s="12"/>
    </row>
    <row r="216" spans="1:9" s="23" customFormat="1" ht="15" x14ac:dyDescent="0.2">
      <c r="A216" s="81"/>
      <c r="B216" s="64" t="s">
        <v>215</v>
      </c>
      <c r="C216" s="37">
        <v>0</v>
      </c>
      <c r="D216" s="20">
        <v>0</v>
      </c>
      <c r="E216" s="41" t="str">
        <f t="shared" si="69"/>
        <v/>
      </c>
      <c r="F216" s="41" t="str">
        <f t="shared" si="70"/>
        <v/>
      </c>
      <c r="G216" s="22" t="str">
        <f t="shared" si="68"/>
        <v xml:space="preserve"> </v>
      </c>
      <c r="H216" s="57" t="str">
        <f t="shared" si="71"/>
        <v/>
      </c>
      <c r="I216" s="12"/>
    </row>
    <row r="217" spans="1:9" s="23" customFormat="1" ht="15" x14ac:dyDescent="0.2">
      <c r="A217" s="81"/>
      <c r="B217" s="64" t="s">
        <v>44</v>
      </c>
      <c r="C217" s="37">
        <v>0</v>
      </c>
      <c r="D217" s="20">
        <v>0</v>
      </c>
      <c r="E217" s="41" t="str">
        <f t="shared" si="69"/>
        <v/>
      </c>
      <c r="F217" s="41" t="str">
        <f t="shared" si="70"/>
        <v/>
      </c>
      <c r="G217" s="22" t="str">
        <f t="shared" si="68"/>
        <v xml:space="preserve"> </v>
      </c>
      <c r="H217" s="57" t="str">
        <f t="shared" si="71"/>
        <v/>
      </c>
      <c r="I217" s="12"/>
    </row>
    <row r="218" spans="1:9" s="23" customFormat="1" ht="30" x14ac:dyDescent="0.2">
      <c r="A218" s="81"/>
      <c r="B218" s="64" t="s">
        <v>45</v>
      </c>
      <c r="C218" s="37">
        <v>9</v>
      </c>
      <c r="D218" s="20">
        <v>8</v>
      </c>
      <c r="E218" s="41">
        <f t="shared" si="69"/>
        <v>5.3892215568862277E-2</v>
      </c>
      <c r="F218" s="41">
        <f t="shared" si="70"/>
        <v>2.4767801857585141E-2</v>
      </c>
      <c r="G218" s="22">
        <f t="shared" si="68"/>
        <v>-0.1111111111111111</v>
      </c>
      <c r="H218" s="57">
        <f t="shared" si="71"/>
        <v>-5.9880239520958079E-3</v>
      </c>
      <c r="I218" s="12"/>
    </row>
    <row r="219" spans="1:9" s="23" customFormat="1" ht="15" x14ac:dyDescent="0.2">
      <c r="A219" s="81"/>
      <c r="B219" s="64" t="s">
        <v>216</v>
      </c>
      <c r="C219" s="37">
        <v>0</v>
      </c>
      <c r="D219" s="20">
        <v>1</v>
      </c>
      <c r="E219" s="41" t="str">
        <f t="shared" si="69"/>
        <v/>
      </c>
      <c r="F219" s="41">
        <f t="shared" si="70"/>
        <v>3.0959752321981426E-3</v>
      </c>
      <c r="G219" s="22">
        <f t="shared" si="68"/>
        <v>1</v>
      </c>
      <c r="H219" s="57" t="str">
        <f t="shared" si="71"/>
        <v/>
      </c>
      <c r="I219" s="12"/>
    </row>
    <row r="220" spans="1:9" s="23" customFormat="1" ht="30" x14ac:dyDescent="0.2">
      <c r="A220" s="81"/>
      <c r="B220" s="64" t="s">
        <v>217</v>
      </c>
      <c r="C220" s="37">
        <v>0</v>
      </c>
      <c r="D220" s="20">
        <v>0</v>
      </c>
      <c r="E220" s="41" t="str">
        <f t="shared" si="69"/>
        <v/>
      </c>
      <c r="F220" s="41" t="str">
        <f t="shared" si="70"/>
        <v/>
      </c>
      <c r="G220" s="22" t="str">
        <f t="shared" si="68"/>
        <v xml:space="preserve"> </v>
      </c>
      <c r="H220" s="57" t="str">
        <f t="shared" si="71"/>
        <v/>
      </c>
      <c r="I220" s="12"/>
    </row>
    <row r="221" spans="1:9" s="23" customFormat="1" ht="30" x14ac:dyDescent="0.2">
      <c r="A221" s="81"/>
      <c r="B221" s="64" t="s">
        <v>432</v>
      </c>
      <c r="C221" s="37">
        <v>0</v>
      </c>
      <c r="D221" s="20">
        <v>0</v>
      </c>
      <c r="E221" s="41" t="str">
        <f t="shared" si="69"/>
        <v/>
      </c>
      <c r="F221" s="41" t="str">
        <f t="shared" si="70"/>
        <v/>
      </c>
      <c r="G221" s="22" t="str">
        <f t="shared" si="68"/>
        <v xml:space="preserve"> </v>
      </c>
      <c r="H221" s="57" t="str">
        <f t="shared" si="71"/>
        <v/>
      </c>
      <c r="I221" s="12"/>
    </row>
    <row r="222" spans="1:9" s="23" customFormat="1" ht="15" x14ac:dyDescent="0.2">
      <c r="A222" s="81"/>
      <c r="B222" s="64" t="s">
        <v>504</v>
      </c>
      <c r="C222" s="37">
        <v>0</v>
      </c>
      <c r="D222" s="20">
        <v>0</v>
      </c>
      <c r="E222" s="41" t="str">
        <f t="shared" si="69"/>
        <v/>
      </c>
      <c r="F222" s="41" t="str">
        <f t="shared" si="70"/>
        <v/>
      </c>
      <c r="G222" s="22" t="str">
        <f t="shared" si="68"/>
        <v xml:space="preserve"> </v>
      </c>
      <c r="H222" s="57" t="str">
        <f t="shared" si="71"/>
        <v/>
      </c>
      <c r="I222" s="12"/>
    </row>
    <row r="223" spans="1:9" s="23" customFormat="1" ht="15" x14ac:dyDescent="0.2">
      <c r="A223" s="81"/>
      <c r="B223" s="64" t="s">
        <v>607</v>
      </c>
      <c r="C223" s="37">
        <v>8</v>
      </c>
      <c r="D223" s="20">
        <v>10</v>
      </c>
      <c r="E223" s="41">
        <f t="shared" ref="E223" si="87">+IF(C223=0,"",C223/C$176)</f>
        <v>4.790419161676647E-2</v>
      </c>
      <c r="F223" s="41">
        <f t="shared" ref="F223" si="88">+IF(D223=0,"",D223/D$176)</f>
        <v>3.0959752321981424E-2</v>
      </c>
      <c r="G223" s="41">
        <f t="shared" ref="G223" si="89">+IF(AND(C223=0,D223=0)," ",IF(C223=0,1,IF(D223=0,-1,(D223-C223)/C223)))</f>
        <v>0.25</v>
      </c>
      <c r="H223" s="57">
        <f t="shared" ref="H223" si="90">+IF(OR(AND(E223=""),(G223="")),"",E223*G223)</f>
        <v>1.1976047904191617E-2</v>
      </c>
      <c r="I223" s="12"/>
    </row>
    <row r="224" spans="1:9" s="23" customFormat="1" ht="15" x14ac:dyDescent="0.2">
      <c r="A224" s="81"/>
      <c r="B224" s="64" t="s">
        <v>538</v>
      </c>
      <c r="C224" s="37">
        <v>0</v>
      </c>
      <c r="D224" s="20">
        <v>0</v>
      </c>
      <c r="E224" s="41" t="str">
        <f t="shared" si="69"/>
        <v/>
      </c>
      <c r="F224" s="41" t="str">
        <f t="shared" si="70"/>
        <v/>
      </c>
      <c r="G224" s="22" t="str">
        <f t="shared" si="68"/>
        <v xml:space="preserve"> </v>
      </c>
      <c r="H224" s="57" t="str">
        <f t="shared" si="71"/>
        <v/>
      </c>
      <c r="I224" s="12"/>
    </row>
    <row r="225" spans="1:9" s="23" customFormat="1" ht="15" x14ac:dyDescent="0.2">
      <c r="A225" s="81"/>
      <c r="B225" s="64" t="s">
        <v>218</v>
      </c>
      <c r="C225" s="37">
        <v>0</v>
      </c>
      <c r="D225" s="20">
        <v>0</v>
      </c>
      <c r="E225" s="41" t="str">
        <f t="shared" si="69"/>
        <v/>
      </c>
      <c r="F225" s="41" t="str">
        <f t="shared" si="70"/>
        <v/>
      </c>
      <c r="G225" s="22" t="str">
        <f t="shared" si="68"/>
        <v xml:space="preserve"> </v>
      </c>
      <c r="H225" s="57" t="str">
        <f t="shared" si="71"/>
        <v/>
      </c>
      <c r="I225" s="12"/>
    </row>
    <row r="226" spans="1:9" s="23" customFormat="1" ht="15" x14ac:dyDescent="0.2">
      <c r="A226" s="81"/>
      <c r="B226" s="64" t="s">
        <v>46</v>
      </c>
      <c r="C226" s="37">
        <v>0</v>
      </c>
      <c r="D226" s="20">
        <v>0</v>
      </c>
      <c r="E226" s="41" t="str">
        <f t="shared" si="69"/>
        <v/>
      </c>
      <c r="F226" s="41" t="str">
        <f t="shared" si="70"/>
        <v/>
      </c>
      <c r="G226" s="22" t="str">
        <f t="shared" si="68"/>
        <v xml:space="preserve"> </v>
      </c>
      <c r="H226" s="57" t="str">
        <f t="shared" si="71"/>
        <v/>
      </c>
      <c r="I226" s="12"/>
    </row>
    <row r="227" spans="1:9" s="23" customFormat="1" ht="15" x14ac:dyDescent="0.2">
      <c r="A227" s="81"/>
      <c r="B227" s="64" t="s">
        <v>219</v>
      </c>
      <c r="C227" s="37">
        <v>0</v>
      </c>
      <c r="D227" s="20">
        <v>0</v>
      </c>
      <c r="E227" s="41" t="str">
        <f t="shared" si="69"/>
        <v/>
      </c>
      <c r="F227" s="41" t="str">
        <f t="shared" si="70"/>
        <v/>
      </c>
      <c r="G227" s="22" t="str">
        <f t="shared" si="68"/>
        <v xml:space="preserve"> </v>
      </c>
      <c r="H227" s="57" t="str">
        <f t="shared" si="71"/>
        <v/>
      </c>
      <c r="I227" s="12"/>
    </row>
    <row r="228" spans="1:9" s="23" customFormat="1" ht="15" x14ac:dyDescent="0.2">
      <c r="A228" s="81"/>
      <c r="B228" s="64" t="s">
        <v>220</v>
      </c>
      <c r="C228" s="37">
        <v>0</v>
      </c>
      <c r="D228" s="20">
        <v>0</v>
      </c>
      <c r="E228" s="41" t="str">
        <f t="shared" si="69"/>
        <v/>
      </c>
      <c r="F228" s="41" t="str">
        <f t="shared" si="70"/>
        <v/>
      </c>
      <c r="G228" s="22" t="str">
        <f t="shared" si="68"/>
        <v xml:space="preserve"> </v>
      </c>
      <c r="H228" s="57" t="str">
        <f t="shared" si="71"/>
        <v/>
      </c>
      <c r="I228" s="12"/>
    </row>
    <row r="229" spans="1:9" s="23" customFormat="1" ht="15" x14ac:dyDescent="0.2">
      <c r="A229" s="81"/>
      <c r="B229" s="64" t="s">
        <v>433</v>
      </c>
      <c r="C229" s="37">
        <v>1</v>
      </c>
      <c r="D229" s="20">
        <v>0</v>
      </c>
      <c r="E229" s="41">
        <f t="shared" si="69"/>
        <v>5.9880239520958087E-3</v>
      </c>
      <c r="F229" s="41" t="str">
        <f t="shared" si="70"/>
        <v/>
      </c>
      <c r="G229" s="22">
        <f t="shared" si="68"/>
        <v>-1</v>
      </c>
      <c r="H229" s="57">
        <f t="shared" si="71"/>
        <v>-5.9880239520958087E-3</v>
      </c>
      <c r="I229" s="12"/>
    </row>
    <row r="230" spans="1:9" s="23" customFormat="1" ht="15" x14ac:dyDescent="0.2">
      <c r="A230" s="81"/>
      <c r="B230" s="64" t="s">
        <v>587</v>
      </c>
      <c r="C230" s="37">
        <v>13</v>
      </c>
      <c r="D230" s="20">
        <v>19</v>
      </c>
      <c r="E230" s="41">
        <f t="shared" si="69"/>
        <v>7.7844311377245512E-2</v>
      </c>
      <c r="F230" s="41">
        <f t="shared" si="70"/>
        <v>5.8823529411764705E-2</v>
      </c>
      <c r="G230" s="22">
        <f t="shared" si="68"/>
        <v>0.46153846153846156</v>
      </c>
      <c r="H230" s="57">
        <f t="shared" si="71"/>
        <v>3.5928143712574856E-2</v>
      </c>
      <c r="I230" s="12"/>
    </row>
    <row r="231" spans="1:9" s="23" customFormat="1" ht="15" x14ac:dyDescent="0.2">
      <c r="A231" s="81"/>
      <c r="B231" s="64" t="s">
        <v>221</v>
      </c>
      <c r="C231" s="37">
        <v>0</v>
      </c>
      <c r="D231" s="20">
        <v>1</v>
      </c>
      <c r="E231" s="41" t="str">
        <f t="shared" si="69"/>
        <v/>
      </c>
      <c r="F231" s="41">
        <f t="shared" si="70"/>
        <v>3.0959752321981426E-3</v>
      </c>
      <c r="G231" s="22">
        <f t="shared" si="68"/>
        <v>1</v>
      </c>
      <c r="H231" s="57" t="str">
        <f t="shared" si="71"/>
        <v/>
      </c>
      <c r="I231" s="12"/>
    </row>
    <row r="232" spans="1:9" s="23" customFormat="1" ht="15" x14ac:dyDescent="0.2">
      <c r="A232" s="81"/>
      <c r="B232" s="64" t="s">
        <v>222</v>
      </c>
      <c r="C232" s="37">
        <v>0</v>
      </c>
      <c r="D232" s="20">
        <v>0</v>
      </c>
      <c r="E232" s="41" t="str">
        <f t="shared" si="69"/>
        <v/>
      </c>
      <c r="F232" s="41" t="str">
        <f t="shared" si="70"/>
        <v/>
      </c>
      <c r="G232" s="22" t="str">
        <f t="shared" si="68"/>
        <v xml:space="preserve"> </v>
      </c>
      <c r="H232" s="57" t="str">
        <f t="shared" si="71"/>
        <v/>
      </c>
      <c r="I232" s="12"/>
    </row>
    <row r="233" spans="1:9" s="23" customFormat="1" ht="15" x14ac:dyDescent="0.2">
      <c r="A233" s="81"/>
      <c r="B233" s="64" t="s">
        <v>223</v>
      </c>
      <c r="C233" s="37">
        <v>0</v>
      </c>
      <c r="D233" s="20">
        <v>0</v>
      </c>
      <c r="E233" s="41" t="str">
        <f t="shared" si="69"/>
        <v/>
      </c>
      <c r="F233" s="41" t="str">
        <f t="shared" si="70"/>
        <v/>
      </c>
      <c r="G233" s="22" t="str">
        <f t="shared" si="68"/>
        <v xml:space="preserve"> </v>
      </c>
      <c r="H233" s="57" t="str">
        <f t="shared" si="71"/>
        <v/>
      </c>
      <c r="I233" s="12"/>
    </row>
    <row r="234" spans="1:9" s="23" customFormat="1" ht="15" x14ac:dyDescent="0.2">
      <c r="A234" s="81"/>
      <c r="B234" s="64" t="s">
        <v>626</v>
      </c>
      <c r="C234" s="37">
        <v>0</v>
      </c>
      <c r="D234" s="20">
        <v>0</v>
      </c>
      <c r="E234" s="41" t="str">
        <f t="shared" si="69"/>
        <v/>
      </c>
      <c r="F234" s="41" t="str">
        <f t="shared" si="70"/>
        <v/>
      </c>
      <c r="G234" s="22" t="str">
        <f t="shared" si="68"/>
        <v xml:space="preserve"> </v>
      </c>
      <c r="H234" s="57" t="str">
        <f t="shared" si="71"/>
        <v/>
      </c>
      <c r="I234" s="12"/>
    </row>
    <row r="235" spans="1:9" s="23" customFormat="1" ht="15" x14ac:dyDescent="0.2">
      <c r="A235" s="81"/>
      <c r="B235" s="64" t="s">
        <v>557</v>
      </c>
      <c r="C235" s="37">
        <v>0</v>
      </c>
      <c r="D235" s="20">
        <v>0</v>
      </c>
      <c r="E235" s="41" t="str">
        <f t="shared" ref="E235" si="91">+IF(C235=0,"",C235/C$176)</f>
        <v/>
      </c>
      <c r="F235" s="41" t="str">
        <f t="shared" ref="F235" si="92">+IF(D235=0,"",D235/D$176)</f>
        <v/>
      </c>
      <c r="G235" s="22" t="str">
        <f t="shared" si="68"/>
        <v xml:space="preserve"> 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4" t="s">
        <v>610</v>
      </c>
      <c r="C236" s="37">
        <v>2</v>
      </c>
      <c r="D236" s="20">
        <v>0</v>
      </c>
      <c r="E236" s="41">
        <f t="shared" ref="E236" si="94">+IF(C236=0,"",C236/C$176)</f>
        <v>1.1976047904191617E-2</v>
      </c>
      <c r="F236" s="41" t="str">
        <f t="shared" ref="F236" si="95">+IF(D236=0,"",D236/D$176)</f>
        <v/>
      </c>
      <c r="G236" s="41">
        <f t="shared" ref="G236" si="96">+IF(AND(C236=0,D236=0)," ",IF(C236=0,1,IF(D236=0,-1,(D236-C236)/C236)))</f>
        <v>-1</v>
      </c>
      <c r="H236" s="57">
        <f t="shared" ref="H236" si="97">+IF(OR(AND(E236=""),(G236="")),"",E236*G236)</f>
        <v>-1.1976047904191617E-2</v>
      </c>
      <c r="I236" s="12"/>
    </row>
    <row r="237" spans="1:9" s="23" customFormat="1" ht="15" x14ac:dyDescent="0.2">
      <c r="A237" s="81"/>
      <c r="B237" s="64" t="s">
        <v>48</v>
      </c>
      <c r="C237" s="37">
        <v>0</v>
      </c>
      <c r="D237" s="20">
        <v>0</v>
      </c>
      <c r="E237" s="41" t="str">
        <f t="shared" si="69"/>
        <v/>
      </c>
      <c r="F237" s="41" t="str">
        <f t="shared" si="70"/>
        <v/>
      </c>
      <c r="G237" s="22" t="str">
        <f t="shared" si="68"/>
        <v xml:space="preserve"> </v>
      </c>
      <c r="H237" s="57" t="str">
        <f t="shared" si="71"/>
        <v/>
      </c>
      <c r="I237" s="12"/>
    </row>
    <row r="238" spans="1:9" s="23" customFormat="1" ht="15" x14ac:dyDescent="0.2">
      <c r="A238" s="81"/>
      <c r="B238" s="64" t="s">
        <v>224</v>
      </c>
      <c r="C238" s="37">
        <v>0</v>
      </c>
      <c r="D238" s="20">
        <v>0</v>
      </c>
      <c r="E238" s="41" t="str">
        <f t="shared" si="69"/>
        <v/>
      </c>
      <c r="F238" s="41" t="str">
        <f t="shared" si="70"/>
        <v/>
      </c>
      <c r="G238" s="22" t="str">
        <f t="shared" si="68"/>
        <v xml:space="preserve"> </v>
      </c>
      <c r="H238" s="57" t="str">
        <f t="shared" si="71"/>
        <v/>
      </c>
      <c r="I238" s="12"/>
    </row>
    <row r="239" spans="1:9" s="23" customFormat="1" ht="15" x14ac:dyDescent="0.2">
      <c r="A239" s="81"/>
      <c r="B239" s="64" t="s">
        <v>47</v>
      </c>
      <c r="C239" s="37">
        <v>0</v>
      </c>
      <c r="D239" s="20">
        <v>0</v>
      </c>
      <c r="E239" s="41" t="str">
        <f t="shared" si="69"/>
        <v/>
      </c>
      <c r="F239" s="41" t="str">
        <f t="shared" si="70"/>
        <v/>
      </c>
      <c r="G239" s="22" t="str">
        <f t="shared" si="68"/>
        <v xml:space="preserve"> </v>
      </c>
      <c r="H239" s="57" t="str">
        <f t="shared" si="71"/>
        <v/>
      </c>
      <c r="I239" s="12"/>
    </row>
    <row r="240" spans="1:9" s="23" customFormat="1" ht="30" x14ac:dyDescent="0.2">
      <c r="A240" s="81"/>
      <c r="B240" s="64" t="s">
        <v>225</v>
      </c>
      <c r="C240" s="37">
        <v>0</v>
      </c>
      <c r="D240" s="20">
        <v>0</v>
      </c>
      <c r="E240" s="41" t="str">
        <f t="shared" si="69"/>
        <v/>
      </c>
      <c r="F240" s="41" t="str">
        <f t="shared" si="70"/>
        <v/>
      </c>
      <c r="G240" s="22" t="str">
        <f t="shared" si="68"/>
        <v xml:space="preserve"> </v>
      </c>
      <c r="H240" s="57" t="str">
        <f t="shared" si="71"/>
        <v/>
      </c>
      <c r="I240" s="12"/>
    </row>
    <row r="241" spans="1:9" s="23" customFormat="1" ht="30" x14ac:dyDescent="0.2">
      <c r="A241" s="81"/>
      <c r="B241" s="64" t="s">
        <v>631</v>
      </c>
      <c r="C241" s="37">
        <v>0</v>
      </c>
      <c r="D241" s="20">
        <v>0</v>
      </c>
      <c r="E241" s="41" t="str">
        <f t="shared" si="69"/>
        <v/>
      </c>
      <c r="F241" s="41" t="str">
        <f t="shared" si="70"/>
        <v/>
      </c>
      <c r="G241" s="22" t="str">
        <f t="shared" si="68"/>
        <v xml:space="preserve"> </v>
      </c>
      <c r="H241" s="57" t="str">
        <f t="shared" si="71"/>
        <v/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7"/>
      <c r="D242" s="37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7">
        <v>3</v>
      </c>
      <c r="D243" s="20">
        <v>5</v>
      </c>
      <c r="E243" s="41">
        <f t="shared" si="69"/>
        <v>1.7964071856287425E-2</v>
      </c>
      <c r="F243" s="41">
        <f t="shared" si="70"/>
        <v>1.5479876160990712E-2</v>
      </c>
      <c r="G243" s="22">
        <f t="shared" si="68"/>
        <v>0.66666666666666663</v>
      </c>
      <c r="H243" s="57">
        <f t="shared" si="71"/>
        <v>1.1976047904191616E-2</v>
      </c>
      <c r="I243" s="12"/>
    </row>
    <row r="244" spans="1:9" s="23" customFormat="1" ht="15" x14ac:dyDescent="0.2">
      <c r="A244" s="81"/>
      <c r="B244" s="64" t="s">
        <v>52</v>
      </c>
      <c r="C244" s="37">
        <v>0</v>
      </c>
      <c r="D244" s="20">
        <v>0</v>
      </c>
      <c r="E244" s="41" t="str">
        <f t="shared" si="69"/>
        <v/>
      </c>
      <c r="F244" s="41" t="str">
        <f t="shared" si="70"/>
        <v/>
      </c>
      <c r="G244" s="22" t="str">
        <f t="shared" ref="G244:G314" si="102">+IF(AND(C244=0,D244=0)," ",IF(C244=0,1,IF(D244=0,-1,(D244-C244)/C244)))</f>
        <v xml:space="preserve"> </v>
      </c>
      <c r="H244" s="57" t="str">
        <f t="shared" si="71"/>
        <v/>
      </c>
      <c r="I244" s="12"/>
    </row>
    <row r="245" spans="1:9" s="23" customFormat="1" ht="30" x14ac:dyDescent="0.2">
      <c r="A245" s="81"/>
      <c r="B245" s="64" t="s">
        <v>539</v>
      </c>
      <c r="C245" s="37">
        <v>0</v>
      </c>
      <c r="D245" s="20">
        <v>0</v>
      </c>
      <c r="E245" s="41" t="str">
        <f t="shared" si="69"/>
        <v/>
      </c>
      <c r="F245" s="41" t="str">
        <f t="shared" si="70"/>
        <v/>
      </c>
      <c r="G245" s="22" t="str">
        <f t="shared" si="102"/>
        <v xml:space="preserve"> </v>
      </c>
      <c r="H245" s="57" t="str">
        <f t="shared" si="71"/>
        <v/>
      </c>
      <c r="I245" s="12"/>
    </row>
    <row r="246" spans="1:9" s="23" customFormat="1" ht="15" x14ac:dyDescent="0.2">
      <c r="A246" s="81"/>
      <c r="B246" s="64" t="s">
        <v>50</v>
      </c>
      <c r="C246" s="37">
        <v>1</v>
      </c>
      <c r="D246" s="20">
        <v>0</v>
      </c>
      <c r="E246" s="41">
        <f t="shared" ref="E246:E315" si="103">+IF(C246=0,"",C246/C$176)</f>
        <v>5.9880239520958087E-3</v>
      </c>
      <c r="F246" s="41" t="str">
        <f t="shared" ref="F246:F315" si="104">+IF(D246=0,"",D246/D$176)</f>
        <v/>
      </c>
      <c r="G246" s="22">
        <f t="shared" si="102"/>
        <v>-1</v>
      </c>
      <c r="H246" s="57">
        <f t="shared" ref="H246:H315" si="105">+IF(OR(AND(E246=""),(G246="")),"",E246*G246)</f>
        <v>-5.9880239520958087E-3</v>
      </c>
      <c r="I246" s="12"/>
    </row>
    <row r="247" spans="1:9" s="23" customFormat="1" ht="15" x14ac:dyDescent="0.2">
      <c r="A247" s="81"/>
      <c r="B247" s="64" t="s">
        <v>49</v>
      </c>
      <c r="C247" s="37">
        <v>0</v>
      </c>
      <c r="D247" s="20">
        <v>0</v>
      </c>
      <c r="E247" s="41" t="str">
        <f t="shared" si="103"/>
        <v/>
      </c>
      <c r="F247" s="41" t="str">
        <f t="shared" si="104"/>
        <v/>
      </c>
      <c r="G247" s="22" t="str">
        <f t="shared" si="102"/>
        <v xml:space="preserve"> </v>
      </c>
      <c r="H247" s="57" t="str">
        <f t="shared" si="105"/>
        <v/>
      </c>
      <c r="I247" s="12"/>
    </row>
    <row r="248" spans="1:9" s="23" customFormat="1" ht="15" x14ac:dyDescent="0.2">
      <c r="A248" s="81"/>
      <c r="B248" s="64" t="s">
        <v>597</v>
      </c>
      <c r="C248" s="37">
        <v>0</v>
      </c>
      <c r="D248" s="20">
        <v>0</v>
      </c>
      <c r="E248" s="41" t="str">
        <f t="shared" si="103"/>
        <v/>
      </c>
      <c r="F248" s="41" t="str">
        <f t="shared" si="104"/>
        <v/>
      </c>
      <c r="G248" s="22" t="str">
        <f t="shared" si="102"/>
        <v xml:space="preserve"> </v>
      </c>
      <c r="H248" s="57" t="str">
        <f t="shared" si="105"/>
        <v/>
      </c>
      <c r="I248" s="12"/>
    </row>
    <row r="249" spans="1:9" s="23" customFormat="1" ht="15" x14ac:dyDescent="0.2">
      <c r="A249" s="81"/>
      <c r="B249" s="64" t="s">
        <v>51</v>
      </c>
      <c r="C249" s="37">
        <v>0</v>
      </c>
      <c r="D249" s="20">
        <v>4</v>
      </c>
      <c r="E249" s="41" t="str">
        <f t="shared" si="103"/>
        <v/>
      </c>
      <c r="F249" s="41">
        <f t="shared" si="104"/>
        <v>1.238390092879257E-2</v>
      </c>
      <c r="G249" s="22">
        <f t="shared" si="102"/>
        <v>1</v>
      </c>
      <c r="H249" s="57" t="str">
        <f t="shared" si="105"/>
        <v/>
      </c>
      <c r="I249" s="12"/>
    </row>
    <row r="250" spans="1:9" s="23" customFormat="1" ht="30" x14ac:dyDescent="0.2">
      <c r="A250" s="81"/>
      <c r="B250" s="64" t="s">
        <v>226</v>
      </c>
      <c r="C250" s="37">
        <v>0</v>
      </c>
      <c r="D250" s="20">
        <v>0</v>
      </c>
      <c r="E250" s="41" t="str">
        <f t="shared" si="103"/>
        <v/>
      </c>
      <c r="F250" s="41" t="str">
        <f t="shared" si="104"/>
        <v/>
      </c>
      <c r="G250" s="22" t="str">
        <f t="shared" si="102"/>
        <v xml:space="preserve"> </v>
      </c>
      <c r="H250" s="57" t="str">
        <f t="shared" si="105"/>
        <v/>
      </c>
      <c r="I250" s="12"/>
    </row>
    <row r="251" spans="1:9" s="23" customFormat="1" ht="15" x14ac:dyDescent="0.2">
      <c r="A251" s="81"/>
      <c r="B251" s="64" t="s">
        <v>434</v>
      </c>
      <c r="C251" s="37">
        <v>0</v>
      </c>
      <c r="D251" s="20">
        <v>0</v>
      </c>
      <c r="E251" s="41" t="str">
        <f t="shared" si="103"/>
        <v/>
      </c>
      <c r="F251" s="41" t="str">
        <f t="shared" si="104"/>
        <v/>
      </c>
      <c r="G251" s="22" t="str">
        <f t="shared" si="102"/>
        <v xml:space="preserve"> </v>
      </c>
      <c r="H251" s="57" t="str">
        <f t="shared" si="105"/>
        <v/>
      </c>
      <c r="I251" s="12"/>
    </row>
    <row r="252" spans="1:9" s="23" customFormat="1" ht="30" x14ac:dyDescent="0.2">
      <c r="A252" s="81"/>
      <c r="B252" s="64" t="s">
        <v>323</v>
      </c>
      <c r="C252" s="37">
        <v>0</v>
      </c>
      <c r="D252" s="20">
        <v>0</v>
      </c>
      <c r="E252" s="41" t="str">
        <f t="shared" si="103"/>
        <v/>
      </c>
      <c r="F252" s="41" t="str">
        <f t="shared" si="104"/>
        <v/>
      </c>
      <c r="G252" s="22" t="str">
        <f t="shared" si="102"/>
        <v xml:space="preserve"> </v>
      </c>
      <c r="H252" s="57" t="str">
        <f t="shared" si="105"/>
        <v/>
      </c>
      <c r="I252" s="12"/>
    </row>
    <row r="253" spans="1:9" s="23" customFormat="1" ht="15" x14ac:dyDescent="0.2">
      <c r="A253" s="81"/>
      <c r="B253" s="64" t="s">
        <v>227</v>
      </c>
      <c r="C253" s="37">
        <v>0</v>
      </c>
      <c r="D253" s="20">
        <v>0</v>
      </c>
      <c r="E253" s="41" t="str">
        <f t="shared" si="103"/>
        <v/>
      </c>
      <c r="F253" s="41" t="str">
        <f t="shared" si="104"/>
        <v/>
      </c>
      <c r="G253" s="22" t="str">
        <f t="shared" si="102"/>
        <v xml:space="preserve"> </v>
      </c>
      <c r="H253" s="57" t="str">
        <f t="shared" si="105"/>
        <v/>
      </c>
      <c r="I253" s="12"/>
    </row>
    <row r="254" spans="1:9" s="23" customFormat="1" ht="15" x14ac:dyDescent="0.2">
      <c r="A254" s="81"/>
      <c r="B254" s="64" t="s">
        <v>228</v>
      </c>
      <c r="C254" s="37">
        <v>0</v>
      </c>
      <c r="D254" s="20">
        <v>0</v>
      </c>
      <c r="E254" s="41" t="str">
        <f t="shared" si="103"/>
        <v/>
      </c>
      <c r="F254" s="41" t="str">
        <f t="shared" si="104"/>
        <v/>
      </c>
      <c r="G254" s="22" t="str">
        <f t="shared" si="102"/>
        <v xml:space="preserve"> </v>
      </c>
      <c r="H254" s="57" t="str">
        <f t="shared" si="105"/>
        <v/>
      </c>
      <c r="I254" s="12"/>
    </row>
    <row r="255" spans="1:9" s="23" customFormat="1" ht="15" x14ac:dyDescent="0.2">
      <c r="A255" s="81"/>
      <c r="B255" s="64" t="s">
        <v>435</v>
      </c>
      <c r="C255" s="37">
        <v>0</v>
      </c>
      <c r="D255" s="20">
        <v>0</v>
      </c>
      <c r="E255" s="41" t="str">
        <f t="shared" si="103"/>
        <v/>
      </c>
      <c r="F255" s="41" t="str">
        <f t="shared" si="104"/>
        <v/>
      </c>
      <c r="G255" s="22" t="str">
        <f t="shared" si="102"/>
        <v xml:space="preserve"> </v>
      </c>
      <c r="H255" s="57" t="str">
        <f t="shared" si="105"/>
        <v/>
      </c>
      <c r="I255" s="12"/>
    </row>
    <row r="256" spans="1:9" s="23" customFormat="1" ht="15" x14ac:dyDescent="0.2">
      <c r="A256" s="81"/>
      <c r="B256" s="64" t="s">
        <v>229</v>
      </c>
      <c r="C256" s="37">
        <v>0</v>
      </c>
      <c r="D256" s="20">
        <v>0</v>
      </c>
      <c r="E256" s="41" t="str">
        <f t="shared" si="103"/>
        <v/>
      </c>
      <c r="F256" s="41" t="str">
        <f t="shared" si="104"/>
        <v/>
      </c>
      <c r="G256" s="22" t="str">
        <f t="shared" si="102"/>
        <v xml:space="preserve"> </v>
      </c>
      <c r="H256" s="57" t="str">
        <f t="shared" si="105"/>
        <v/>
      </c>
      <c r="I256" s="12"/>
    </row>
    <row r="257" spans="1:9" s="23" customFormat="1" ht="30" x14ac:dyDescent="0.2">
      <c r="A257" s="81"/>
      <c r="B257" s="64" t="s">
        <v>437</v>
      </c>
      <c r="C257" s="37">
        <v>0</v>
      </c>
      <c r="D257" s="20">
        <v>0</v>
      </c>
      <c r="E257" s="41" t="str">
        <f t="shared" si="103"/>
        <v/>
      </c>
      <c r="F257" s="41" t="str">
        <f t="shared" si="104"/>
        <v/>
      </c>
      <c r="G257" s="22" t="str">
        <f t="shared" si="102"/>
        <v xml:space="preserve"> </v>
      </c>
      <c r="H257" s="57" t="str">
        <f t="shared" si="105"/>
        <v/>
      </c>
      <c r="I257" s="12"/>
    </row>
    <row r="258" spans="1:9" s="23" customFormat="1" ht="30" x14ac:dyDescent="0.2">
      <c r="A258" s="81"/>
      <c r="B258" s="64" t="s">
        <v>414</v>
      </c>
      <c r="C258" s="37">
        <v>0</v>
      </c>
      <c r="D258" s="20">
        <v>0</v>
      </c>
      <c r="E258" s="41" t="str">
        <f t="shared" si="103"/>
        <v/>
      </c>
      <c r="F258" s="41" t="str">
        <f t="shared" si="104"/>
        <v/>
      </c>
      <c r="G258" s="22" t="str">
        <f t="shared" si="102"/>
        <v xml:space="preserve"> </v>
      </c>
      <c r="H258" s="57" t="str">
        <f t="shared" si="105"/>
        <v/>
      </c>
      <c r="I258" s="12"/>
    </row>
    <row r="259" spans="1:9" s="23" customFormat="1" ht="15" x14ac:dyDescent="0.2">
      <c r="A259" s="81"/>
      <c r="B259" s="64" t="s">
        <v>415</v>
      </c>
      <c r="C259" s="37">
        <v>0</v>
      </c>
      <c r="D259" s="20">
        <v>0</v>
      </c>
      <c r="E259" s="41" t="str">
        <f t="shared" si="103"/>
        <v/>
      </c>
      <c r="F259" s="41" t="str">
        <f t="shared" si="104"/>
        <v/>
      </c>
      <c r="G259" s="22" t="str">
        <f t="shared" si="102"/>
        <v xml:space="preserve"> </v>
      </c>
      <c r="H259" s="57" t="str">
        <f t="shared" si="105"/>
        <v/>
      </c>
      <c r="I259" s="12"/>
    </row>
    <row r="260" spans="1:9" s="23" customFormat="1" ht="30" x14ac:dyDescent="0.2">
      <c r="A260" s="81"/>
      <c r="B260" s="64" t="s">
        <v>438</v>
      </c>
      <c r="C260" s="37">
        <v>0</v>
      </c>
      <c r="D260" s="20">
        <v>0</v>
      </c>
      <c r="E260" s="41" t="str">
        <f t="shared" si="103"/>
        <v/>
      </c>
      <c r="F260" s="41" t="str">
        <f t="shared" si="104"/>
        <v/>
      </c>
      <c r="G260" s="22" t="str">
        <f t="shared" si="102"/>
        <v xml:space="preserve"> </v>
      </c>
      <c r="H260" s="57" t="str">
        <f t="shared" si="105"/>
        <v/>
      </c>
      <c r="I260" s="12"/>
    </row>
    <row r="261" spans="1:9" s="23" customFormat="1" ht="15" x14ac:dyDescent="0.2">
      <c r="A261" s="81"/>
      <c r="B261" s="64" t="s">
        <v>598</v>
      </c>
      <c r="C261" s="37">
        <v>0</v>
      </c>
      <c r="D261" s="20">
        <v>0</v>
      </c>
      <c r="E261" s="41" t="str">
        <f t="shared" si="103"/>
        <v/>
      </c>
      <c r="F261" s="41" t="str">
        <f t="shared" si="104"/>
        <v/>
      </c>
      <c r="G261" s="22" t="str">
        <f t="shared" si="102"/>
        <v xml:space="preserve"> </v>
      </c>
      <c r="H261" s="57" t="str">
        <f t="shared" si="105"/>
        <v/>
      </c>
      <c r="I261" s="12"/>
    </row>
    <row r="262" spans="1:9" s="23" customFormat="1" ht="15" x14ac:dyDescent="0.2">
      <c r="A262" s="81"/>
      <c r="B262" s="64" t="s">
        <v>599</v>
      </c>
      <c r="C262" s="37">
        <v>0</v>
      </c>
      <c r="D262" s="20">
        <v>0</v>
      </c>
      <c r="E262" s="41" t="str">
        <f t="shared" si="103"/>
        <v/>
      </c>
      <c r="F262" s="41" t="str">
        <f t="shared" si="104"/>
        <v/>
      </c>
      <c r="G262" s="22" t="str">
        <f t="shared" si="102"/>
        <v xml:space="preserve"> </v>
      </c>
      <c r="H262" s="57" t="str">
        <f t="shared" si="105"/>
        <v/>
      </c>
      <c r="I262" s="12"/>
    </row>
    <row r="263" spans="1:9" s="23" customFormat="1" ht="15" x14ac:dyDescent="0.2">
      <c r="A263" s="81"/>
      <c r="B263" s="64" t="s">
        <v>230</v>
      </c>
      <c r="C263" s="37">
        <v>0</v>
      </c>
      <c r="D263" s="20">
        <v>0</v>
      </c>
      <c r="E263" s="41" t="str">
        <f t="shared" si="103"/>
        <v/>
      </c>
      <c r="F263" s="41" t="str">
        <f t="shared" si="104"/>
        <v/>
      </c>
      <c r="G263" s="22" t="str">
        <f t="shared" si="102"/>
        <v xml:space="preserve"> </v>
      </c>
      <c r="H263" s="57" t="str">
        <f t="shared" si="105"/>
        <v/>
      </c>
      <c r="I263" s="12"/>
    </row>
    <row r="264" spans="1:9" s="23" customFormat="1" ht="30" x14ac:dyDescent="0.2">
      <c r="A264" s="81"/>
      <c r="B264" s="64" t="s">
        <v>439</v>
      </c>
      <c r="C264" s="37">
        <v>0</v>
      </c>
      <c r="D264" s="20">
        <v>1</v>
      </c>
      <c r="E264" s="41" t="str">
        <f t="shared" si="103"/>
        <v/>
      </c>
      <c r="F264" s="41">
        <f t="shared" si="104"/>
        <v>3.0959752321981426E-3</v>
      </c>
      <c r="G264" s="22">
        <f t="shared" si="102"/>
        <v>1</v>
      </c>
      <c r="H264" s="57" t="str">
        <f t="shared" si="105"/>
        <v/>
      </c>
      <c r="I264" s="12"/>
    </row>
    <row r="265" spans="1:9" s="23" customFormat="1" ht="15" x14ac:dyDescent="0.2">
      <c r="A265" s="81"/>
      <c r="B265" s="64" t="s">
        <v>440</v>
      </c>
      <c r="C265" s="37">
        <v>0</v>
      </c>
      <c r="D265" s="20">
        <v>0</v>
      </c>
      <c r="E265" s="41" t="str">
        <f t="shared" si="103"/>
        <v/>
      </c>
      <c r="F265" s="41" t="str">
        <f t="shared" si="104"/>
        <v/>
      </c>
      <c r="G265" s="22" t="str">
        <f t="shared" si="102"/>
        <v xml:space="preserve"> </v>
      </c>
      <c r="H265" s="57" t="str">
        <f t="shared" si="105"/>
        <v/>
      </c>
      <c r="I265" s="12"/>
    </row>
    <row r="266" spans="1:9" s="23" customFormat="1" ht="15" x14ac:dyDescent="0.2">
      <c r="A266" s="81"/>
      <c r="B266" s="64" t="s">
        <v>507</v>
      </c>
      <c r="C266" s="37">
        <v>0</v>
      </c>
      <c r="D266" s="20">
        <v>0</v>
      </c>
      <c r="E266" s="41" t="str">
        <f t="shared" si="103"/>
        <v/>
      </c>
      <c r="F266" s="41" t="str">
        <f t="shared" si="104"/>
        <v/>
      </c>
      <c r="G266" s="22" t="str">
        <f t="shared" si="102"/>
        <v xml:space="preserve"> </v>
      </c>
      <c r="H266" s="57" t="str">
        <f t="shared" si="105"/>
        <v/>
      </c>
      <c r="I266" s="12"/>
    </row>
    <row r="267" spans="1:9" s="23" customFormat="1" ht="15" x14ac:dyDescent="0.2">
      <c r="A267" s="81"/>
      <c r="B267" s="64" t="s">
        <v>508</v>
      </c>
      <c r="C267" s="37">
        <v>0</v>
      </c>
      <c r="D267" s="20">
        <v>0</v>
      </c>
      <c r="E267" s="41" t="str">
        <f t="shared" si="103"/>
        <v/>
      </c>
      <c r="F267" s="41" t="str">
        <f t="shared" si="104"/>
        <v/>
      </c>
      <c r="G267" s="22" t="str">
        <f t="shared" si="102"/>
        <v xml:space="preserve"> </v>
      </c>
      <c r="H267" s="57" t="str">
        <f t="shared" si="105"/>
        <v/>
      </c>
      <c r="I267" s="12"/>
    </row>
    <row r="268" spans="1:9" s="23" customFormat="1" ht="15" x14ac:dyDescent="0.2">
      <c r="A268" s="81"/>
      <c r="B268" s="64" t="s">
        <v>54</v>
      </c>
      <c r="C268" s="37">
        <v>0</v>
      </c>
      <c r="D268" s="20">
        <v>0</v>
      </c>
      <c r="E268" s="41" t="str">
        <f t="shared" si="103"/>
        <v/>
      </c>
      <c r="F268" s="41" t="str">
        <f t="shared" si="104"/>
        <v/>
      </c>
      <c r="G268" s="22" t="str">
        <f t="shared" si="102"/>
        <v xml:space="preserve"> </v>
      </c>
      <c r="H268" s="57" t="str">
        <f t="shared" si="105"/>
        <v/>
      </c>
      <c r="I268" s="12"/>
    </row>
    <row r="269" spans="1:9" s="23" customFormat="1" ht="15" x14ac:dyDescent="0.2">
      <c r="A269" s="81"/>
      <c r="B269" s="64" t="s">
        <v>231</v>
      </c>
      <c r="C269" s="37">
        <v>1</v>
      </c>
      <c r="D269" s="20">
        <v>2</v>
      </c>
      <c r="E269" s="41">
        <f t="shared" si="103"/>
        <v>5.9880239520958087E-3</v>
      </c>
      <c r="F269" s="41">
        <f t="shared" si="104"/>
        <v>6.1919504643962852E-3</v>
      </c>
      <c r="G269" s="22">
        <f t="shared" si="102"/>
        <v>1</v>
      </c>
      <c r="H269" s="57">
        <f t="shared" si="105"/>
        <v>5.9880239520958087E-3</v>
      </c>
      <c r="I269" s="12"/>
    </row>
    <row r="270" spans="1:9" s="23" customFormat="1" ht="15" x14ac:dyDescent="0.2">
      <c r="A270" s="81"/>
      <c r="B270" s="64" t="s">
        <v>600</v>
      </c>
      <c r="C270" s="37">
        <v>0</v>
      </c>
      <c r="D270" s="20">
        <v>0</v>
      </c>
      <c r="E270" s="41" t="str">
        <f t="shared" si="103"/>
        <v/>
      </c>
      <c r="F270" s="41" t="str">
        <f t="shared" si="104"/>
        <v/>
      </c>
      <c r="G270" s="22" t="str">
        <f t="shared" si="102"/>
        <v xml:space="preserve"> </v>
      </c>
      <c r="H270" s="57" t="str">
        <f t="shared" si="105"/>
        <v/>
      </c>
      <c r="I270" s="12"/>
    </row>
    <row r="271" spans="1:9" s="23" customFormat="1" ht="15" x14ac:dyDescent="0.2">
      <c r="A271" s="81"/>
      <c r="B271" s="64" t="s">
        <v>509</v>
      </c>
      <c r="C271" s="37">
        <v>0</v>
      </c>
      <c r="D271" s="20">
        <v>0</v>
      </c>
      <c r="E271" s="41" t="str">
        <f t="shared" si="103"/>
        <v/>
      </c>
      <c r="F271" s="41" t="str">
        <f t="shared" si="104"/>
        <v/>
      </c>
      <c r="G271" s="22" t="str">
        <f t="shared" si="102"/>
        <v xml:space="preserve"> </v>
      </c>
      <c r="H271" s="57" t="str">
        <f t="shared" si="105"/>
        <v/>
      </c>
      <c r="I271" s="12"/>
    </row>
    <row r="272" spans="1:9" s="23" customFormat="1" ht="15" x14ac:dyDescent="0.2">
      <c r="A272" s="81"/>
      <c r="B272" s="64" t="s">
        <v>510</v>
      </c>
      <c r="C272" s="37">
        <v>0</v>
      </c>
      <c r="D272" s="20">
        <v>0</v>
      </c>
      <c r="E272" s="41" t="str">
        <f t="shared" si="103"/>
        <v/>
      </c>
      <c r="F272" s="41" t="str">
        <f t="shared" si="104"/>
        <v/>
      </c>
      <c r="G272" s="22" t="str">
        <f t="shared" si="102"/>
        <v xml:space="preserve"> </v>
      </c>
      <c r="H272" s="57" t="str">
        <f t="shared" si="105"/>
        <v/>
      </c>
      <c r="I272" s="12"/>
    </row>
    <row r="273" spans="1:9" s="23" customFormat="1" ht="30" x14ac:dyDescent="0.2">
      <c r="A273" s="81"/>
      <c r="B273" s="64" t="s">
        <v>588</v>
      </c>
      <c r="C273" s="37">
        <v>0</v>
      </c>
      <c r="D273" s="20">
        <v>0</v>
      </c>
      <c r="E273" s="41" t="str">
        <f t="shared" si="103"/>
        <v/>
      </c>
      <c r="F273" s="41" t="str">
        <f t="shared" si="104"/>
        <v/>
      </c>
      <c r="G273" s="22" t="str">
        <f t="shared" si="102"/>
        <v xml:space="preserve"> </v>
      </c>
      <c r="H273" s="57" t="str">
        <f t="shared" si="105"/>
        <v/>
      </c>
      <c r="I273" s="12"/>
    </row>
    <row r="274" spans="1:9" s="23" customFormat="1" ht="15" x14ac:dyDescent="0.2">
      <c r="A274" s="81"/>
      <c r="B274" s="64" t="s">
        <v>511</v>
      </c>
      <c r="C274" s="37">
        <v>0</v>
      </c>
      <c r="D274" s="20">
        <v>0</v>
      </c>
      <c r="E274" s="41" t="str">
        <f t="shared" si="103"/>
        <v/>
      </c>
      <c r="F274" s="41" t="str">
        <f t="shared" si="104"/>
        <v/>
      </c>
      <c r="G274" s="22" t="str">
        <f t="shared" si="102"/>
        <v xml:space="preserve"> </v>
      </c>
      <c r="H274" s="57" t="str">
        <f t="shared" si="105"/>
        <v/>
      </c>
      <c r="I274" s="12"/>
    </row>
    <row r="275" spans="1:9" s="23" customFormat="1" ht="15" x14ac:dyDescent="0.2">
      <c r="A275" s="81"/>
      <c r="B275" s="64" t="s">
        <v>512</v>
      </c>
      <c r="C275" s="37">
        <v>0</v>
      </c>
      <c r="D275" s="20">
        <v>0</v>
      </c>
      <c r="E275" s="41" t="str">
        <f t="shared" si="103"/>
        <v/>
      </c>
      <c r="F275" s="41" t="str">
        <f t="shared" si="104"/>
        <v/>
      </c>
      <c r="G275" s="22" t="str">
        <f t="shared" si="102"/>
        <v xml:space="preserve"> </v>
      </c>
      <c r="H275" s="57" t="str">
        <f t="shared" si="105"/>
        <v/>
      </c>
      <c r="I275" s="12"/>
    </row>
    <row r="276" spans="1:9" s="23" customFormat="1" ht="15" x14ac:dyDescent="0.2">
      <c r="A276" s="81"/>
      <c r="B276" s="64" t="s">
        <v>513</v>
      </c>
      <c r="C276" s="37">
        <v>0</v>
      </c>
      <c r="D276" s="20">
        <v>0</v>
      </c>
      <c r="E276" s="41" t="str">
        <f t="shared" si="103"/>
        <v/>
      </c>
      <c r="F276" s="41" t="str">
        <f t="shared" si="104"/>
        <v/>
      </c>
      <c r="G276" s="22" t="str">
        <f t="shared" si="102"/>
        <v xml:space="preserve"> </v>
      </c>
      <c r="H276" s="57" t="str">
        <f t="shared" si="105"/>
        <v/>
      </c>
      <c r="I276" s="12"/>
    </row>
    <row r="277" spans="1:9" s="76" customFormat="1" ht="15" x14ac:dyDescent="0.2">
      <c r="A277" s="78"/>
      <c r="B277" s="82" t="s">
        <v>579</v>
      </c>
      <c r="C277" s="72">
        <v>0</v>
      </c>
      <c r="D277" s="20">
        <v>0</v>
      </c>
      <c r="E277" s="74" t="str">
        <f t="shared" ref="E277:E279" si="106">+IF(C277=0,"",C277/C$176)</f>
        <v/>
      </c>
      <c r="F277" s="74" t="str">
        <f t="shared" ref="F277:F279" si="107">+IF(D277=0,"",D277/D$176)</f>
        <v/>
      </c>
      <c r="G277" s="74" t="str">
        <f t="shared" ref="G277:G279" si="108">+IF(AND(C277=0,D277=0)," ",IF(C277=0,1,IF(D277=0,-1,(D277-C277)/C277)))</f>
        <v xml:space="preserve"> </v>
      </c>
      <c r="H277" s="75" t="str">
        <f t="shared" ref="H277:H279" si="109">+IF(OR(AND(E277=""),(G277="")),"",E277*G277)</f>
        <v/>
      </c>
      <c r="I277" s="12"/>
    </row>
    <row r="278" spans="1:9" s="76" customFormat="1" ht="15" x14ac:dyDescent="0.2">
      <c r="A278" s="78"/>
      <c r="B278" s="82" t="s">
        <v>580</v>
      </c>
      <c r="C278" s="72">
        <v>0</v>
      </c>
      <c r="D278" s="20">
        <v>0</v>
      </c>
      <c r="E278" s="74" t="str">
        <f t="shared" si="106"/>
        <v/>
      </c>
      <c r="F278" s="74" t="str">
        <f t="shared" si="107"/>
        <v/>
      </c>
      <c r="G278" s="74" t="str">
        <f t="shared" si="108"/>
        <v xml:space="preserve"> 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2">
        <v>0</v>
      </c>
      <c r="D279" s="20">
        <v>0</v>
      </c>
      <c r="E279" s="74" t="str">
        <f t="shared" si="106"/>
        <v/>
      </c>
      <c r="F279" s="74" t="str">
        <f t="shared" si="107"/>
        <v/>
      </c>
      <c r="G279" s="74" t="str">
        <f t="shared" si="108"/>
        <v xml:space="preserve"> </v>
      </c>
      <c r="H279" s="75" t="str">
        <f t="shared" si="109"/>
        <v/>
      </c>
      <c r="I279" s="12"/>
    </row>
    <row r="280" spans="1:9" s="23" customFormat="1" ht="15" x14ac:dyDescent="0.2">
      <c r="A280" s="81"/>
      <c r="B280" s="64" t="s">
        <v>57</v>
      </c>
      <c r="C280" s="37">
        <v>0</v>
      </c>
      <c r="D280" s="20">
        <v>0</v>
      </c>
      <c r="E280" s="41" t="str">
        <f t="shared" si="103"/>
        <v/>
      </c>
      <c r="F280" s="41" t="str">
        <f t="shared" si="104"/>
        <v/>
      </c>
      <c r="G280" s="22" t="str">
        <f t="shared" si="102"/>
        <v xml:space="preserve"> </v>
      </c>
      <c r="H280" s="57" t="str">
        <f t="shared" si="105"/>
        <v/>
      </c>
      <c r="I280" s="12"/>
    </row>
    <row r="281" spans="1:9" s="23" customFormat="1" ht="30" x14ac:dyDescent="0.2">
      <c r="A281" s="81"/>
      <c r="B281" s="64" t="s">
        <v>61</v>
      </c>
      <c r="C281" s="37">
        <v>1</v>
      </c>
      <c r="D281" s="20">
        <v>3</v>
      </c>
      <c r="E281" s="41">
        <f t="shared" si="103"/>
        <v>5.9880239520958087E-3</v>
      </c>
      <c r="F281" s="41">
        <f t="shared" si="104"/>
        <v>9.2879256965944269E-3</v>
      </c>
      <c r="G281" s="22">
        <f t="shared" si="102"/>
        <v>2</v>
      </c>
      <c r="H281" s="57">
        <f t="shared" si="105"/>
        <v>1.1976047904191617E-2</v>
      </c>
      <c r="I281" s="12"/>
    </row>
    <row r="282" spans="1:9" s="23" customFormat="1" ht="15" x14ac:dyDescent="0.2">
      <c r="A282" s="81"/>
      <c r="B282" s="64" t="s">
        <v>58</v>
      </c>
      <c r="C282" s="37">
        <v>0</v>
      </c>
      <c r="D282" s="20">
        <v>0</v>
      </c>
      <c r="E282" s="41" t="str">
        <f t="shared" si="103"/>
        <v/>
      </c>
      <c r="F282" s="41" t="str">
        <f t="shared" si="104"/>
        <v/>
      </c>
      <c r="G282" s="22" t="str">
        <f t="shared" si="102"/>
        <v xml:space="preserve"> </v>
      </c>
      <c r="H282" s="57" t="str">
        <f t="shared" si="105"/>
        <v/>
      </c>
      <c r="I282" s="12"/>
    </row>
    <row r="283" spans="1:9" s="23" customFormat="1" ht="15" x14ac:dyDescent="0.2">
      <c r="A283" s="81"/>
      <c r="B283" s="64" t="s">
        <v>232</v>
      </c>
      <c r="C283" s="37">
        <v>0</v>
      </c>
      <c r="D283" s="20">
        <v>0</v>
      </c>
      <c r="E283" s="41" t="str">
        <f t="shared" si="103"/>
        <v/>
      </c>
      <c r="F283" s="41" t="str">
        <f t="shared" si="104"/>
        <v/>
      </c>
      <c r="G283" s="22" t="str">
        <f t="shared" si="102"/>
        <v xml:space="preserve"> </v>
      </c>
      <c r="H283" s="57" t="str">
        <f t="shared" si="105"/>
        <v/>
      </c>
      <c r="I283" s="12"/>
    </row>
    <row r="284" spans="1:9" s="23" customFormat="1" ht="15" x14ac:dyDescent="0.2">
      <c r="A284" s="81"/>
      <c r="B284" s="64" t="s">
        <v>55</v>
      </c>
      <c r="C284" s="37">
        <v>0</v>
      </c>
      <c r="D284" s="20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7">
        <v>0</v>
      </c>
      <c r="D285" s="20">
        <v>1</v>
      </c>
      <c r="E285" s="41" t="str">
        <f t="shared" si="103"/>
        <v/>
      </c>
      <c r="F285" s="41">
        <f t="shared" si="104"/>
        <v>3.0959752321981426E-3</v>
      </c>
      <c r="G285" s="22">
        <f t="shared" si="102"/>
        <v>1</v>
      </c>
      <c r="H285" s="57" t="str">
        <f t="shared" si="105"/>
        <v/>
      </c>
      <c r="I285" s="12"/>
    </row>
    <row r="286" spans="1:9" s="23" customFormat="1" ht="15" x14ac:dyDescent="0.2">
      <c r="A286" s="81"/>
      <c r="B286" s="64" t="s">
        <v>59</v>
      </c>
      <c r="C286" s="37">
        <v>1</v>
      </c>
      <c r="D286" s="20">
        <v>1</v>
      </c>
      <c r="E286" s="41">
        <f t="shared" si="103"/>
        <v>5.9880239520958087E-3</v>
      </c>
      <c r="F286" s="41">
        <f t="shared" si="104"/>
        <v>3.0959752321981426E-3</v>
      </c>
      <c r="G286" s="22">
        <f t="shared" si="102"/>
        <v>0</v>
      </c>
      <c r="H286" s="57">
        <f t="shared" si="105"/>
        <v>0</v>
      </c>
      <c r="I286" s="12"/>
    </row>
    <row r="287" spans="1:9" s="23" customFormat="1" ht="15" x14ac:dyDescent="0.2">
      <c r="A287" s="81"/>
      <c r="B287" s="64" t="s">
        <v>441</v>
      </c>
      <c r="C287" s="37">
        <v>0</v>
      </c>
      <c r="D287" s="20">
        <v>1</v>
      </c>
      <c r="E287" s="41" t="str">
        <f t="shared" si="103"/>
        <v/>
      </c>
      <c r="F287" s="41">
        <f t="shared" si="104"/>
        <v>3.0959752321981426E-3</v>
      </c>
      <c r="G287" s="22">
        <f t="shared" si="102"/>
        <v>1</v>
      </c>
      <c r="H287" s="57" t="str">
        <f t="shared" si="105"/>
        <v/>
      </c>
      <c r="I287" s="12"/>
    </row>
    <row r="288" spans="1:9" s="23" customFormat="1" ht="15" x14ac:dyDescent="0.2">
      <c r="A288" s="81"/>
      <c r="B288" s="64" t="s">
        <v>56</v>
      </c>
      <c r="C288" s="37">
        <v>3</v>
      </c>
      <c r="D288" s="20">
        <v>0</v>
      </c>
      <c r="E288" s="41">
        <f t="shared" si="103"/>
        <v>1.7964071856287425E-2</v>
      </c>
      <c r="F288" s="41" t="str">
        <f t="shared" si="104"/>
        <v/>
      </c>
      <c r="G288" s="22">
        <f t="shared" si="102"/>
        <v>-1</v>
      </c>
      <c r="H288" s="57">
        <f t="shared" si="105"/>
        <v>-1.7964071856287425E-2</v>
      </c>
      <c r="I288" s="12"/>
    </row>
    <row r="289" spans="1:9" s="76" customFormat="1" ht="15" x14ac:dyDescent="0.2">
      <c r="A289" s="78"/>
      <c r="B289" s="82" t="s">
        <v>582</v>
      </c>
      <c r="C289" s="72">
        <v>0</v>
      </c>
      <c r="D289" s="20">
        <v>1</v>
      </c>
      <c r="E289" s="74" t="str">
        <f t="shared" ref="E289:E290" si="110">+IF(C289=0,"",C289/C$176)</f>
        <v/>
      </c>
      <c r="F289" s="74">
        <f t="shared" ref="F289:F290" si="111">+IF(D289=0,"",D289/D$176)</f>
        <v>3.0959752321981426E-3</v>
      </c>
      <c r="G289" s="74">
        <f t="shared" ref="G289:G290" si="112">+IF(AND(C289=0,D289=0)," ",IF(C289=0,1,IF(D289=0,-1,(D289-C289)/C289)))</f>
        <v>1</v>
      </c>
      <c r="H289" s="75" t="str">
        <f t="shared" ref="H289:H290" si="113">+IF(OR(AND(E289=""),(G289="")),"",E289*G289)</f>
        <v/>
      </c>
      <c r="I289" s="12"/>
    </row>
    <row r="290" spans="1:9" s="76" customFormat="1" ht="15" x14ac:dyDescent="0.2">
      <c r="A290" s="78"/>
      <c r="B290" s="82" t="s">
        <v>583</v>
      </c>
      <c r="C290" s="72">
        <v>0</v>
      </c>
      <c r="D290" s="20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7">
        <v>0</v>
      </c>
      <c r="D291" s="20">
        <v>0</v>
      </c>
      <c r="E291" s="41" t="str">
        <f t="shared" si="103"/>
        <v/>
      </c>
      <c r="F291" s="41" t="str">
        <f t="shared" si="104"/>
        <v/>
      </c>
      <c r="G291" s="22" t="str">
        <f t="shared" si="102"/>
        <v xml:space="preserve"> </v>
      </c>
      <c r="H291" s="57" t="str">
        <f t="shared" si="105"/>
        <v/>
      </c>
      <c r="I291" s="12"/>
    </row>
    <row r="292" spans="1:9" s="23" customFormat="1" ht="15" x14ac:dyDescent="0.2">
      <c r="A292" s="81"/>
      <c r="B292" s="64" t="s">
        <v>233</v>
      </c>
      <c r="C292" s="37">
        <v>0</v>
      </c>
      <c r="D292" s="20">
        <v>0</v>
      </c>
      <c r="E292" s="41" t="str">
        <f t="shared" si="103"/>
        <v/>
      </c>
      <c r="F292" s="41" t="str">
        <f t="shared" si="104"/>
        <v/>
      </c>
      <c r="G292" s="22" t="str">
        <f t="shared" si="102"/>
        <v xml:space="preserve"> </v>
      </c>
      <c r="H292" s="57" t="str">
        <f t="shared" si="105"/>
        <v/>
      </c>
      <c r="I292" s="12"/>
    </row>
    <row r="293" spans="1:9" s="23" customFormat="1" ht="15" x14ac:dyDescent="0.2">
      <c r="A293" s="81"/>
      <c r="B293" s="64" t="s">
        <v>442</v>
      </c>
      <c r="C293" s="37">
        <v>2</v>
      </c>
      <c r="D293" s="20">
        <v>6</v>
      </c>
      <c r="E293" s="41">
        <f t="shared" si="103"/>
        <v>1.1976047904191617E-2</v>
      </c>
      <c r="F293" s="41">
        <f t="shared" si="104"/>
        <v>1.8575851393188854E-2</v>
      </c>
      <c r="G293" s="22">
        <f t="shared" si="102"/>
        <v>2</v>
      </c>
      <c r="H293" s="57">
        <f t="shared" si="105"/>
        <v>2.3952095808383235E-2</v>
      </c>
      <c r="I293" s="12"/>
    </row>
    <row r="294" spans="1:9" s="23" customFormat="1" ht="15" x14ac:dyDescent="0.2">
      <c r="A294" s="81"/>
      <c r="B294" s="64" t="s">
        <v>62</v>
      </c>
      <c r="C294" s="37">
        <v>1</v>
      </c>
      <c r="D294" s="20">
        <v>1</v>
      </c>
      <c r="E294" s="41">
        <f t="shared" si="103"/>
        <v>5.9880239520958087E-3</v>
      </c>
      <c r="F294" s="41">
        <f t="shared" si="104"/>
        <v>3.0959752321981426E-3</v>
      </c>
      <c r="G294" s="22">
        <f t="shared" si="102"/>
        <v>0</v>
      </c>
      <c r="H294" s="57">
        <f t="shared" si="105"/>
        <v>0</v>
      </c>
      <c r="I294" s="12"/>
    </row>
    <row r="295" spans="1:9" s="23" customFormat="1" ht="15" x14ac:dyDescent="0.2">
      <c r="A295" s="81"/>
      <c r="B295" s="64" t="s">
        <v>654</v>
      </c>
      <c r="C295" s="37">
        <v>0</v>
      </c>
      <c r="D295" s="20">
        <v>0</v>
      </c>
      <c r="E295" s="41" t="str">
        <f t="shared" si="103"/>
        <v/>
      </c>
      <c r="F295" s="41" t="str">
        <f t="shared" si="104"/>
        <v/>
      </c>
      <c r="G295" s="22" t="str">
        <f t="shared" si="102"/>
        <v xml:space="preserve"> </v>
      </c>
      <c r="H295" s="57" t="str">
        <f t="shared" si="105"/>
        <v/>
      </c>
      <c r="I295" s="12"/>
    </row>
    <row r="296" spans="1:9" s="23" customFormat="1" ht="15" x14ac:dyDescent="0.2">
      <c r="A296" s="81"/>
      <c r="B296" s="64" t="s">
        <v>515</v>
      </c>
      <c r="C296" s="37">
        <v>0</v>
      </c>
      <c r="D296" s="20">
        <v>0</v>
      </c>
      <c r="E296" s="41" t="str">
        <f t="shared" si="103"/>
        <v/>
      </c>
      <c r="F296" s="41" t="str">
        <f t="shared" si="104"/>
        <v/>
      </c>
      <c r="G296" s="22" t="str">
        <f t="shared" si="102"/>
        <v xml:space="preserve"> </v>
      </c>
      <c r="H296" s="57" t="str">
        <f t="shared" si="105"/>
        <v/>
      </c>
      <c r="I296" s="12"/>
    </row>
    <row r="297" spans="1:9" s="23" customFormat="1" ht="15" x14ac:dyDescent="0.2">
      <c r="A297" s="81"/>
      <c r="B297" s="64" t="s">
        <v>617</v>
      </c>
      <c r="C297" s="37">
        <v>1</v>
      </c>
      <c r="D297" s="20">
        <v>0</v>
      </c>
      <c r="E297" s="41">
        <f t="shared" ref="E297:E298" si="114">+IF(C297=0,"",C297/C$176)</f>
        <v>5.9880239520958087E-3</v>
      </c>
      <c r="F297" s="41" t="str">
        <f t="shared" ref="F297:F298" si="115">+IF(D297=0,"",D297/D$176)</f>
        <v/>
      </c>
      <c r="G297" s="41">
        <f t="shared" ref="G297:G298" si="116">+IF(AND(C297=0,D297=0)," ",IF(C297=0,1,IF(D297=0,-1,(D297-C297)/C297)))</f>
        <v>-1</v>
      </c>
      <c r="H297" s="57">
        <f t="shared" ref="H297:H298" si="117">+IF(OR(AND(E297=""),(G297="")),"",E297*G297)</f>
        <v>-5.9880239520958087E-3</v>
      </c>
      <c r="I297" s="12"/>
    </row>
    <row r="298" spans="1:9" s="23" customFormat="1" ht="30" x14ac:dyDescent="0.2">
      <c r="A298" s="81"/>
      <c r="B298" s="64" t="s">
        <v>618</v>
      </c>
      <c r="C298" s="37">
        <v>1</v>
      </c>
      <c r="D298" s="20">
        <v>0</v>
      </c>
      <c r="E298" s="41">
        <f t="shared" si="114"/>
        <v>5.9880239520958087E-3</v>
      </c>
      <c r="F298" s="41" t="str">
        <f t="shared" si="115"/>
        <v/>
      </c>
      <c r="G298" s="41">
        <f t="shared" si="116"/>
        <v>-1</v>
      </c>
      <c r="H298" s="57">
        <f t="shared" si="117"/>
        <v>-5.9880239520958087E-3</v>
      </c>
      <c r="I298" s="12"/>
    </row>
    <row r="299" spans="1:9" s="23" customFormat="1" ht="15" x14ac:dyDescent="0.2">
      <c r="A299" s="81"/>
      <c r="B299" s="64" t="s">
        <v>63</v>
      </c>
      <c r="C299" s="37">
        <v>0</v>
      </c>
      <c r="D299" s="20">
        <v>5</v>
      </c>
      <c r="E299" s="41" t="str">
        <f t="shared" si="103"/>
        <v/>
      </c>
      <c r="F299" s="41">
        <f t="shared" si="104"/>
        <v>1.5479876160990712E-2</v>
      </c>
      <c r="G299" s="22">
        <f t="shared" si="102"/>
        <v>1</v>
      </c>
      <c r="H299" s="57" t="str">
        <f t="shared" si="105"/>
        <v/>
      </c>
      <c r="I299" s="12"/>
    </row>
    <row r="300" spans="1:9" s="23" customFormat="1" ht="15" x14ac:dyDescent="0.2">
      <c r="A300" s="81"/>
      <c r="B300" s="64" t="s">
        <v>601</v>
      </c>
      <c r="C300" s="37">
        <v>0</v>
      </c>
      <c r="D300" s="20">
        <v>0</v>
      </c>
      <c r="E300" s="41" t="str">
        <f t="shared" si="103"/>
        <v/>
      </c>
      <c r="F300" s="41" t="str">
        <f t="shared" si="104"/>
        <v/>
      </c>
      <c r="G300" s="22" t="str">
        <f t="shared" si="102"/>
        <v xml:space="preserve"> </v>
      </c>
      <c r="H300" s="57" t="str">
        <f t="shared" si="105"/>
        <v/>
      </c>
      <c r="I300" s="12"/>
    </row>
    <row r="301" spans="1:9" s="23" customFormat="1" ht="15" x14ac:dyDescent="0.2">
      <c r="A301" s="81"/>
      <c r="B301" s="64" t="s">
        <v>516</v>
      </c>
      <c r="C301" s="37">
        <v>0</v>
      </c>
      <c r="D301" s="20">
        <v>0</v>
      </c>
      <c r="E301" s="41" t="str">
        <f t="shared" si="103"/>
        <v/>
      </c>
      <c r="F301" s="41" t="str">
        <f t="shared" si="104"/>
        <v/>
      </c>
      <c r="G301" s="22" t="str">
        <f t="shared" si="102"/>
        <v xml:space="preserve"> 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7">
        <v>0</v>
      </c>
      <c r="D302" s="20">
        <v>0</v>
      </c>
      <c r="E302" s="41" t="str">
        <f t="shared" si="103"/>
        <v/>
      </c>
      <c r="F302" s="41" t="str">
        <f t="shared" si="104"/>
        <v/>
      </c>
      <c r="G302" s="22" t="str">
        <f t="shared" si="102"/>
        <v xml:space="preserve"> </v>
      </c>
      <c r="H302" s="57" t="str">
        <f t="shared" si="105"/>
        <v/>
      </c>
      <c r="I302" s="12"/>
    </row>
    <row r="303" spans="1:9" s="23" customFormat="1" ht="30" x14ac:dyDescent="0.2">
      <c r="A303" s="81"/>
      <c r="B303" s="64" t="s">
        <v>518</v>
      </c>
      <c r="C303" s="37">
        <v>0</v>
      </c>
      <c r="D303" s="20">
        <v>0</v>
      </c>
      <c r="E303" s="41" t="str">
        <f t="shared" si="103"/>
        <v/>
      </c>
      <c r="F303" s="41" t="str">
        <f t="shared" si="104"/>
        <v/>
      </c>
      <c r="G303" s="22" t="str">
        <f t="shared" si="102"/>
        <v xml:space="preserve"> </v>
      </c>
      <c r="H303" s="57" t="str">
        <f t="shared" si="105"/>
        <v/>
      </c>
      <c r="I303" s="12"/>
    </row>
    <row r="304" spans="1:9" s="23" customFormat="1" ht="15" x14ac:dyDescent="0.2">
      <c r="A304" s="81"/>
      <c r="B304" s="64" t="s">
        <v>549</v>
      </c>
      <c r="C304" s="37">
        <v>0</v>
      </c>
      <c r="D304" s="20">
        <v>0</v>
      </c>
      <c r="E304" s="41" t="str">
        <f t="shared" ref="E304:E305" si="118">+IF(C304=0,"",C304/C$176)</f>
        <v/>
      </c>
      <c r="F304" s="41" t="str">
        <f t="shared" ref="F304:F305" si="119">+IF(D304=0,"",D304/D$176)</f>
        <v/>
      </c>
      <c r="G304" s="22" t="str">
        <f t="shared" si="102"/>
        <v xml:space="preserve"> </v>
      </c>
      <c r="H304" s="57" t="str">
        <f t="shared" ref="H304:H305" si="120">+IF(OR(AND(E304=""),(G304="")),"",E304*G304)</f>
        <v/>
      </c>
      <c r="I304" s="12"/>
    </row>
    <row r="305" spans="1:9" s="23" customFormat="1" ht="15" x14ac:dyDescent="0.2">
      <c r="A305" s="81"/>
      <c r="B305" s="64" t="s">
        <v>550</v>
      </c>
      <c r="C305" s="37">
        <v>3</v>
      </c>
      <c r="D305" s="20">
        <v>0</v>
      </c>
      <c r="E305" s="41">
        <f t="shared" si="118"/>
        <v>1.7964071856287425E-2</v>
      </c>
      <c r="F305" s="41" t="str">
        <f t="shared" si="119"/>
        <v/>
      </c>
      <c r="G305" s="22">
        <f t="shared" si="102"/>
        <v>-1</v>
      </c>
      <c r="H305" s="57">
        <f t="shared" si="120"/>
        <v>-1.7964071856287425E-2</v>
      </c>
      <c r="I305" s="12"/>
    </row>
    <row r="306" spans="1:9" s="23" customFormat="1" ht="15" x14ac:dyDescent="0.2">
      <c r="A306" s="81"/>
      <c r="B306" s="64" t="s">
        <v>443</v>
      </c>
      <c r="C306" s="37">
        <v>0</v>
      </c>
      <c r="D306" s="20">
        <v>0</v>
      </c>
      <c r="E306" s="41" t="str">
        <f t="shared" si="103"/>
        <v/>
      </c>
      <c r="F306" s="41" t="str">
        <f t="shared" si="104"/>
        <v/>
      </c>
      <c r="G306" s="22" t="str">
        <f t="shared" si="102"/>
        <v xml:space="preserve"> </v>
      </c>
      <c r="H306" s="57" t="str">
        <f t="shared" si="105"/>
        <v/>
      </c>
      <c r="I306" s="12"/>
    </row>
    <row r="307" spans="1:9" s="23" customFormat="1" ht="30" x14ac:dyDescent="0.2">
      <c r="A307" s="81"/>
      <c r="B307" s="64" t="s">
        <v>655</v>
      </c>
      <c r="C307" s="37">
        <v>1</v>
      </c>
      <c r="D307" s="20">
        <v>2</v>
      </c>
      <c r="E307" s="41">
        <f t="shared" si="103"/>
        <v>5.9880239520958087E-3</v>
      </c>
      <c r="F307" s="41">
        <f t="shared" si="104"/>
        <v>6.1919504643962852E-3</v>
      </c>
      <c r="G307" s="22">
        <f t="shared" si="102"/>
        <v>1</v>
      </c>
      <c r="H307" s="57">
        <f t="shared" si="105"/>
        <v>5.9880239520958087E-3</v>
      </c>
      <c r="I307" s="12"/>
    </row>
    <row r="308" spans="1:9" s="23" customFormat="1" ht="15" x14ac:dyDescent="0.2">
      <c r="A308" s="81"/>
      <c r="B308" s="64" t="s">
        <v>589</v>
      </c>
      <c r="C308" s="37">
        <v>0</v>
      </c>
      <c r="D308" s="20">
        <v>1</v>
      </c>
      <c r="E308" s="41" t="str">
        <f t="shared" si="103"/>
        <v/>
      </c>
      <c r="F308" s="41">
        <f t="shared" si="104"/>
        <v>3.0959752321981426E-3</v>
      </c>
      <c r="G308" s="22">
        <f t="shared" si="102"/>
        <v>1</v>
      </c>
      <c r="H308" s="57" t="str">
        <f t="shared" si="105"/>
        <v/>
      </c>
      <c r="I308" s="12"/>
    </row>
    <row r="309" spans="1:9" s="23" customFormat="1" ht="30" x14ac:dyDescent="0.2">
      <c r="A309" s="81"/>
      <c r="B309" s="64" t="s">
        <v>621</v>
      </c>
      <c r="C309" s="37">
        <v>0</v>
      </c>
      <c r="D309" s="20">
        <v>0</v>
      </c>
      <c r="E309" s="41" t="str">
        <f t="shared" ref="E309" si="121">+IF(C309=0,"",C309/C$176)</f>
        <v/>
      </c>
      <c r="F309" s="41" t="str">
        <f t="shared" ref="F309" si="122">+IF(D309=0,"",D309/D$176)</f>
        <v/>
      </c>
      <c r="G309" s="41" t="str">
        <f t="shared" ref="G309" si="123">+IF(AND(C309=0,D309=0)," ",IF(C309=0,1,IF(D309=0,-1,(D309-C309)/C309)))</f>
        <v xml:space="preserve"> </v>
      </c>
      <c r="H309" s="57" t="str">
        <f t="shared" ref="H309" si="124">+IF(OR(AND(E309=""),(G309="")),"",E309*G309)</f>
        <v/>
      </c>
      <c r="I309" s="12"/>
    </row>
    <row r="310" spans="1:9" s="23" customFormat="1" ht="15" x14ac:dyDescent="0.2">
      <c r="A310" s="81"/>
      <c r="B310" s="64" t="s">
        <v>444</v>
      </c>
      <c r="C310" s="37">
        <v>2</v>
      </c>
      <c r="D310" s="20">
        <v>0</v>
      </c>
      <c r="E310" s="41">
        <f t="shared" si="103"/>
        <v>1.1976047904191617E-2</v>
      </c>
      <c r="F310" s="41" t="str">
        <f t="shared" si="104"/>
        <v/>
      </c>
      <c r="G310" s="22">
        <f t="shared" si="102"/>
        <v>-1</v>
      </c>
      <c r="H310" s="57">
        <f t="shared" si="105"/>
        <v>-1.1976047904191617E-2</v>
      </c>
      <c r="I310" s="12"/>
    </row>
    <row r="311" spans="1:9" s="23" customFormat="1" ht="15" x14ac:dyDescent="0.2">
      <c r="A311" s="81"/>
      <c r="B311" s="64" t="s">
        <v>445</v>
      </c>
      <c r="C311" s="37">
        <v>0</v>
      </c>
      <c r="D311" s="20">
        <v>1</v>
      </c>
      <c r="E311" s="41" t="str">
        <f t="shared" si="103"/>
        <v/>
      </c>
      <c r="F311" s="41">
        <f t="shared" si="104"/>
        <v>3.0959752321981426E-3</v>
      </c>
      <c r="G311" s="22">
        <f t="shared" si="102"/>
        <v>1</v>
      </c>
      <c r="H311" s="57" t="str">
        <f t="shared" si="105"/>
        <v/>
      </c>
      <c r="I311" s="12"/>
    </row>
    <row r="312" spans="1:9" s="23" customFormat="1" ht="30" x14ac:dyDescent="0.2">
      <c r="A312" s="81"/>
      <c r="B312" s="64" t="s">
        <v>446</v>
      </c>
      <c r="C312" s="37">
        <v>0</v>
      </c>
      <c r="D312" s="20">
        <v>0</v>
      </c>
      <c r="E312" s="41" t="str">
        <f t="shared" si="103"/>
        <v/>
      </c>
      <c r="F312" s="41" t="str">
        <f t="shared" si="104"/>
        <v/>
      </c>
      <c r="G312" s="22" t="str">
        <f t="shared" si="102"/>
        <v xml:space="preserve"> 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7">
        <v>21</v>
      </c>
      <c r="D313" s="20">
        <v>7</v>
      </c>
      <c r="E313" s="41">
        <f t="shared" si="103"/>
        <v>0.12574850299401197</v>
      </c>
      <c r="F313" s="41">
        <f t="shared" si="104"/>
        <v>2.1671826625386997E-2</v>
      </c>
      <c r="G313" s="22">
        <f t="shared" si="102"/>
        <v>-0.66666666666666663</v>
      </c>
      <c r="H313" s="57">
        <f t="shared" si="105"/>
        <v>-8.3832335329341312E-2</v>
      </c>
      <c r="I313" s="12"/>
    </row>
    <row r="314" spans="1:9" s="23" customFormat="1" ht="15" x14ac:dyDescent="0.2">
      <c r="A314" s="81"/>
      <c r="B314" s="64" t="s">
        <v>234</v>
      </c>
      <c r="C314" s="37">
        <v>0</v>
      </c>
      <c r="D314" s="20">
        <v>1</v>
      </c>
      <c r="E314" s="41" t="str">
        <f t="shared" si="103"/>
        <v/>
      </c>
      <c r="F314" s="41">
        <f t="shared" si="104"/>
        <v>3.0959752321981426E-3</v>
      </c>
      <c r="G314" s="22">
        <f t="shared" si="102"/>
        <v>1</v>
      </c>
      <c r="H314" s="57" t="str">
        <f t="shared" si="105"/>
        <v/>
      </c>
      <c r="I314" s="12"/>
    </row>
    <row r="315" spans="1:9" s="23" customFormat="1" ht="30" x14ac:dyDescent="0.2">
      <c r="A315" s="81"/>
      <c r="B315" s="64" t="s">
        <v>235</v>
      </c>
      <c r="C315" s="37">
        <v>0</v>
      </c>
      <c r="D315" s="20">
        <v>0</v>
      </c>
      <c r="E315" s="41" t="str">
        <f t="shared" si="103"/>
        <v/>
      </c>
      <c r="F315" s="41" t="str">
        <f t="shared" si="104"/>
        <v/>
      </c>
      <c r="G315" s="22" t="str">
        <f t="shared" ref="G315:G349" si="125">+IF(AND(C315=0,D315=0)," ",IF(C315=0,1,IF(D315=0,-1,(D315-C315)/C315)))</f>
        <v xml:space="preserve"> </v>
      </c>
      <c r="H315" s="57" t="str">
        <f t="shared" si="105"/>
        <v/>
      </c>
      <c r="I315" s="12"/>
    </row>
    <row r="316" spans="1:9" s="23" customFormat="1" ht="15" x14ac:dyDescent="0.2">
      <c r="A316" s="81"/>
      <c r="B316" s="64" t="s">
        <v>65</v>
      </c>
      <c r="C316" s="37">
        <v>0</v>
      </c>
      <c r="D316" s="20">
        <v>0</v>
      </c>
      <c r="E316" s="41" t="str">
        <f t="shared" ref="E316:E349" si="126">+IF(C316=0,"",C316/C$176)</f>
        <v/>
      </c>
      <c r="F316" s="41" t="str">
        <f t="shared" ref="F316:F349" si="127">+IF(D316=0,"",D316/D$176)</f>
        <v/>
      </c>
      <c r="G316" s="22" t="str">
        <f t="shared" si="125"/>
        <v xml:space="preserve"> </v>
      </c>
      <c r="H316" s="57" t="str">
        <f t="shared" ref="H316:H349" si="128">+IF(OR(AND(E316=""),(G316="")),"",E316*G316)</f>
        <v/>
      </c>
      <c r="I316" s="12"/>
    </row>
    <row r="317" spans="1:9" s="23" customFormat="1" ht="45" x14ac:dyDescent="0.2">
      <c r="A317" s="81"/>
      <c r="B317" s="64" t="s">
        <v>447</v>
      </c>
      <c r="C317" s="37">
        <v>0</v>
      </c>
      <c r="D317" s="20">
        <v>0</v>
      </c>
      <c r="E317" s="41" t="str">
        <f t="shared" si="126"/>
        <v/>
      </c>
      <c r="F317" s="41" t="str">
        <f t="shared" si="127"/>
        <v/>
      </c>
      <c r="G317" s="22" t="str">
        <f t="shared" si="125"/>
        <v xml:space="preserve"> </v>
      </c>
      <c r="H317" s="57" t="str">
        <f t="shared" si="128"/>
        <v/>
      </c>
      <c r="I317" s="12"/>
    </row>
    <row r="318" spans="1:9" s="23" customFormat="1" ht="30" x14ac:dyDescent="0.2">
      <c r="A318" s="81"/>
      <c r="B318" s="64" t="s">
        <v>448</v>
      </c>
      <c r="C318" s="37">
        <v>1</v>
      </c>
      <c r="D318" s="20">
        <v>0</v>
      </c>
      <c r="E318" s="41">
        <f t="shared" si="126"/>
        <v>5.9880239520958087E-3</v>
      </c>
      <c r="F318" s="41" t="str">
        <f t="shared" si="127"/>
        <v/>
      </c>
      <c r="G318" s="22">
        <f t="shared" si="125"/>
        <v>-1</v>
      </c>
      <c r="H318" s="57">
        <f t="shared" si="128"/>
        <v>-5.9880239520958087E-3</v>
      </c>
      <c r="I318" s="12"/>
    </row>
    <row r="319" spans="1:9" s="23" customFormat="1" ht="30" x14ac:dyDescent="0.2">
      <c r="A319" s="81"/>
      <c r="B319" s="64" t="s">
        <v>449</v>
      </c>
      <c r="C319" s="37">
        <v>0</v>
      </c>
      <c r="D319" s="20">
        <v>0</v>
      </c>
      <c r="E319" s="41" t="str">
        <f t="shared" si="126"/>
        <v/>
      </c>
      <c r="F319" s="41" t="str">
        <f t="shared" si="127"/>
        <v/>
      </c>
      <c r="G319" s="22" t="str">
        <f t="shared" si="125"/>
        <v xml:space="preserve"> </v>
      </c>
      <c r="H319" s="57" t="str">
        <f t="shared" si="128"/>
        <v/>
      </c>
      <c r="I319" s="12"/>
    </row>
    <row r="320" spans="1:9" s="23" customFormat="1" ht="30" x14ac:dyDescent="0.2">
      <c r="A320" s="81"/>
      <c r="B320" s="64" t="s">
        <v>450</v>
      </c>
      <c r="C320" s="37">
        <v>0</v>
      </c>
      <c r="D320" s="20">
        <v>0</v>
      </c>
      <c r="E320" s="41" t="str">
        <f t="shared" si="126"/>
        <v/>
      </c>
      <c r="F320" s="41" t="str">
        <f t="shared" si="127"/>
        <v/>
      </c>
      <c r="G320" s="22" t="str">
        <f t="shared" si="125"/>
        <v xml:space="preserve"> </v>
      </c>
      <c r="H320" s="57" t="str">
        <f t="shared" si="128"/>
        <v/>
      </c>
      <c r="I320" s="12"/>
    </row>
    <row r="321" spans="1:9" s="23" customFormat="1" ht="15" x14ac:dyDescent="0.2">
      <c r="A321" s="81"/>
      <c r="B321" s="64" t="s">
        <v>451</v>
      </c>
      <c r="C321" s="37">
        <v>0</v>
      </c>
      <c r="D321" s="20">
        <v>0</v>
      </c>
      <c r="E321" s="41" t="str">
        <f t="shared" si="126"/>
        <v/>
      </c>
      <c r="F321" s="41" t="str">
        <f t="shared" si="127"/>
        <v/>
      </c>
      <c r="G321" s="22" t="str">
        <f t="shared" si="125"/>
        <v xml:space="preserve"> </v>
      </c>
      <c r="H321" s="57" t="str">
        <f t="shared" si="128"/>
        <v/>
      </c>
      <c r="I321" s="12"/>
    </row>
    <row r="322" spans="1:9" s="23" customFormat="1" ht="15" x14ac:dyDescent="0.2">
      <c r="A322" s="81"/>
      <c r="B322" s="64" t="s">
        <v>452</v>
      </c>
      <c r="C322" s="37">
        <v>0</v>
      </c>
      <c r="D322" s="20">
        <v>1</v>
      </c>
      <c r="E322" s="41" t="str">
        <f t="shared" si="126"/>
        <v/>
      </c>
      <c r="F322" s="41">
        <f t="shared" si="127"/>
        <v>3.0959752321981426E-3</v>
      </c>
      <c r="G322" s="22">
        <f t="shared" si="125"/>
        <v>1</v>
      </c>
      <c r="H322" s="57" t="str">
        <f t="shared" si="128"/>
        <v/>
      </c>
      <c r="I322" s="12"/>
    </row>
    <row r="323" spans="1:9" s="23" customFormat="1" ht="30" x14ac:dyDescent="0.2">
      <c r="A323" s="81"/>
      <c r="B323" s="64" t="s">
        <v>453</v>
      </c>
      <c r="C323" s="37">
        <v>0</v>
      </c>
      <c r="D323" s="20">
        <v>0</v>
      </c>
      <c r="E323" s="41" t="str">
        <f t="shared" si="126"/>
        <v/>
      </c>
      <c r="F323" s="41" t="str">
        <f t="shared" si="127"/>
        <v/>
      </c>
      <c r="G323" s="22" t="str">
        <f t="shared" si="125"/>
        <v xml:space="preserve"> </v>
      </c>
      <c r="H323" s="57" t="str">
        <f t="shared" si="128"/>
        <v/>
      </c>
      <c r="I323" s="12"/>
    </row>
    <row r="324" spans="1:9" s="23" customFormat="1" ht="30" x14ac:dyDescent="0.2">
      <c r="A324" s="81"/>
      <c r="B324" s="64" t="s">
        <v>565</v>
      </c>
      <c r="C324" s="37">
        <v>2</v>
      </c>
      <c r="D324" s="20">
        <v>0</v>
      </c>
      <c r="E324" s="41">
        <f t="shared" si="126"/>
        <v>1.1976047904191617E-2</v>
      </c>
      <c r="F324" s="41" t="str">
        <f t="shared" si="127"/>
        <v/>
      </c>
      <c r="G324" s="22">
        <f t="shared" si="125"/>
        <v>-1</v>
      </c>
      <c r="H324" s="57">
        <f t="shared" si="128"/>
        <v>-1.1976047904191617E-2</v>
      </c>
      <c r="I324" s="12"/>
    </row>
    <row r="325" spans="1:9" s="23" customFormat="1" ht="30" x14ac:dyDescent="0.2">
      <c r="A325" s="81"/>
      <c r="B325" s="64" t="s">
        <v>236</v>
      </c>
      <c r="C325" s="37">
        <v>0</v>
      </c>
      <c r="D325" s="20">
        <v>0</v>
      </c>
      <c r="E325" s="41" t="str">
        <f t="shared" si="126"/>
        <v/>
      </c>
      <c r="F325" s="41" t="str">
        <f t="shared" si="127"/>
        <v/>
      </c>
      <c r="G325" s="22" t="str">
        <f t="shared" si="125"/>
        <v xml:space="preserve"> </v>
      </c>
      <c r="H325" s="57" t="str">
        <f t="shared" si="128"/>
        <v/>
      </c>
      <c r="I325" s="12"/>
    </row>
    <row r="326" spans="1:9" s="23" customFormat="1" ht="30" x14ac:dyDescent="0.2">
      <c r="A326" s="81"/>
      <c r="B326" s="64" t="s">
        <v>237</v>
      </c>
      <c r="C326" s="37">
        <v>0</v>
      </c>
      <c r="D326" s="20">
        <v>0</v>
      </c>
      <c r="E326" s="41" t="str">
        <f t="shared" si="126"/>
        <v/>
      </c>
      <c r="F326" s="41" t="str">
        <f t="shared" si="127"/>
        <v/>
      </c>
      <c r="G326" s="22" t="str">
        <f t="shared" si="125"/>
        <v xml:space="preserve"> </v>
      </c>
      <c r="H326" s="57" t="str">
        <f t="shared" si="128"/>
        <v/>
      </c>
      <c r="I326" s="12"/>
    </row>
    <row r="327" spans="1:9" s="23" customFormat="1" ht="30" x14ac:dyDescent="0.2">
      <c r="A327" s="81"/>
      <c r="B327" s="64" t="s">
        <v>454</v>
      </c>
      <c r="C327" s="37">
        <v>0</v>
      </c>
      <c r="D327" s="20">
        <v>0</v>
      </c>
      <c r="E327" s="41" t="str">
        <f t="shared" si="126"/>
        <v/>
      </c>
      <c r="F327" s="41" t="str">
        <f t="shared" si="127"/>
        <v/>
      </c>
      <c r="G327" s="22" t="str">
        <f t="shared" si="125"/>
        <v xml:space="preserve"> </v>
      </c>
      <c r="H327" s="57" t="str">
        <f t="shared" si="128"/>
        <v/>
      </c>
      <c r="I327" s="12"/>
    </row>
    <row r="328" spans="1:9" s="23" customFormat="1" ht="45" x14ac:dyDescent="0.2">
      <c r="A328" s="81"/>
      <c r="B328" s="64" t="s">
        <v>455</v>
      </c>
      <c r="C328" s="37">
        <v>0</v>
      </c>
      <c r="D328" s="20">
        <v>0</v>
      </c>
      <c r="E328" s="41" t="str">
        <f t="shared" si="126"/>
        <v/>
      </c>
      <c r="F328" s="41" t="str">
        <f t="shared" si="127"/>
        <v/>
      </c>
      <c r="G328" s="22" t="str">
        <f t="shared" si="125"/>
        <v xml:space="preserve"> </v>
      </c>
      <c r="H328" s="57" t="str">
        <f t="shared" si="128"/>
        <v/>
      </c>
      <c r="I328" s="12"/>
    </row>
    <row r="329" spans="1:9" s="23" customFormat="1" ht="30" x14ac:dyDescent="0.2">
      <c r="A329" s="81"/>
      <c r="B329" s="64" t="s">
        <v>632</v>
      </c>
      <c r="C329" s="37">
        <v>0</v>
      </c>
      <c r="D329" s="20">
        <v>0</v>
      </c>
      <c r="E329" s="41" t="str">
        <f t="shared" si="126"/>
        <v/>
      </c>
      <c r="F329" s="41" t="str">
        <f t="shared" si="127"/>
        <v/>
      </c>
      <c r="G329" s="22" t="str">
        <f t="shared" si="125"/>
        <v xml:space="preserve"> </v>
      </c>
      <c r="H329" s="57" t="str">
        <f t="shared" si="128"/>
        <v/>
      </c>
      <c r="I329" s="12"/>
    </row>
    <row r="330" spans="1:9" s="23" customFormat="1" ht="30" x14ac:dyDescent="0.2">
      <c r="A330" s="81"/>
      <c r="B330" s="64" t="s">
        <v>456</v>
      </c>
      <c r="C330" s="37">
        <v>0</v>
      </c>
      <c r="D330" s="20">
        <v>0</v>
      </c>
      <c r="E330" s="41" t="str">
        <f t="shared" si="126"/>
        <v/>
      </c>
      <c r="F330" s="41" t="str">
        <f t="shared" si="127"/>
        <v/>
      </c>
      <c r="G330" s="22" t="str">
        <f t="shared" si="125"/>
        <v xml:space="preserve"> </v>
      </c>
      <c r="H330" s="57" t="str">
        <f t="shared" si="128"/>
        <v/>
      </c>
      <c r="I330" s="12"/>
    </row>
    <row r="331" spans="1:9" s="23" customFormat="1" ht="30" x14ac:dyDescent="0.2">
      <c r="A331" s="81"/>
      <c r="B331" s="64" t="s">
        <v>457</v>
      </c>
      <c r="C331" s="37">
        <v>0</v>
      </c>
      <c r="D331" s="20">
        <v>0</v>
      </c>
      <c r="E331" s="41" t="str">
        <f t="shared" si="126"/>
        <v/>
      </c>
      <c r="F331" s="41" t="str">
        <f t="shared" si="127"/>
        <v/>
      </c>
      <c r="G331" s="22" t="str">
        <f t="shared" si="125"/>
        <v xml:space="preserve"> </v>
      </c>
      <c r="H331" s="57" t="str">
        <f t="shared" si="128"/>
        <v/>
      </c>
      <c r="I331" s="12"/>
    </row>
    <row r="332" spans="1:9" s="23" customFormat="1" ht="15" x14ac:dyDescent="0.2">
      <c r="A332" s="81"/>
      <c r="B332" s="64" t="s">
        <v>458</v>
      </c>
      <c r="C332" s="37">
        <v>0</v>
      </c>
      <c r="D332" s="20">
        <v>0</v>
      </c>
      <c r="E332" s="41" t="str">
        <f t="shared" si="126"/>
        <v/>
      </c>
      <c r="F332" s="41" t="str">
        <f t="shared" si="127"/>
        <v/>
      </c>
      <c r="G332" s="22" t="str">
        <f t="shared" si="125"/>
        <v xml:space="preserve"> </v>
      </c>
      <c r="H332" s="57" t="str">
        <f t="shared" si="128"/>
        <v/>
      </c>
      <c r="I332" s="12"/>
    </row>
    <row r="333" spans="1:9" s="23" customFormat="1" ht="30" x14ac:dyDescent="0.2">
      <c r="A333" s="81"/>
      <c r="B333" s="64" t="s">
        <v>116</v>
      </c>
      <c r="C333" s="37">
        <v>0</v>
      </c>
      <c r="D333" s="20">
        <v>0</v>
      </c>
      <c r="E333" s="41" t="str">
        <f t="shared" si="126"/>
        <v/>
      </c>
      <c r="F333" s="41" t="str">
        <f t="shared" si="127"/>
        <v/>
      </c>
      <c r="G333" s="22" t="str">
        <f t="shared" si="125"/>
        <v xml:space="preserve"> </v>
      </c>
      <c r="H333" s="57" t="str">
        <f t="shared" si="128"/>
        <v/>
      </c>
      <c r="I333" s="12"/>
    </row>
    <row r="334" spans="1:9" s="23" customFormat="1" ht="15" x14ac:dyDescent="0.2">
      <c r="A334" s="81"/>
      <c r="B334" s="64" t="s">
        <v>459</v>
      </c>
      <c r="C334" s="37">
        <v>0</v>
      </c>
      <c r="D334" s="20">
        <v>0</v>
      </c>
      <c r="E334" s="41" t="str">
        <f t="shared" si="126"/>
        <v/>
      </c>
      <c r="F334" s="41" t="str">
        <f t="shared" si="127"/>
        <v/>
      </c>
      <c r="G334" s="22" t="str">
        <f t="shared" si="125"/>
        <v xml:space="preserve"> </v>
      </c>
      <c r="H334" s="57" t="str">
        <f t="shared" si="128"/>
        <v/>
      </c>
      <c r="I334" s="12"/>
    </row>
    <row r="335" spans="1:9" s="23" customFormat="1" ht="30" x14ac:dyDescent="0.2">
      <c r="A335" s="81"/>
      <c r="B335" s="64" t="s">
        <v>460</v>
      </c>
      <c r="C335" s="37">
        <v>0</v>
      </c>
      <c r="D335" s="20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7">
        <v>0</v>
      </c>
      <c r="D336" s="20">
        <v>0</v>
      </c>
      <c r="E336" s="41" t="str">
        <f t="shared" si="126"/>
        <v/>
      </c>
      <c r="F336" s="41" t="str">
        <f t="shared" si="127"/>
        <v/>
      </c>
      <c r="G336" s="22" t="str">
        <f t="shared" si="125"/>
        <v xml:space="preserve"> </v>
      </c>
      <c r="H336" s="57" t="str">
        <f t="shared" si="128"/>
        <v/>
      </c>
      <c r="I336" s="12"/>
    </row>
    <row r="337" spans="1:9" s="23" customFormat="1" ht="30" x14ac:dyDescent="0.2">
      <c r="A337" s="81"/>
      <c r="B337" s="64" t="s">
        <v>462</v>
      </c>
      <c r="C337" s="37">
        <v>0</v>
      </c>
      <c r="D337" s="20">
        <v>0</v>
      </c>
      <c r="E337" s="41" t="str">
        <f t="shared" si="126"/>
        <v/>
      </c>
      <c r="F337" s="41" t="str">
        <f t="shared" si="127"/>
        <v/>
      </c>
      <c r="G337" s="22" t="str">
        <f t="shared" si="125"/>
        <v xml:space="preserve"> </v>
      </c>
      <c r="H337" s="57" t="str">
        <f t="shared" si="128"/>
        <v/>
      </c>
      <c r="I337" s="12"/>
    </row>
    <row r="338" spans="1:9" s="23" customFormat="1" ht="30" x14ac:dyDescent="0.2">
      <c r="A338" s="81"/>
      <c r="B338" s="64" t="s">
        <v>463</v>
      </c>
      <c r="C338" s="37">
        <v>0</v>
      </c>
      <c r="D338" s="20">
        <v>0</v>
      </c>
      <c r="E338" s="41" t="str">
        <f t="shared" si="126"/>
        <v/>
      </c>
      <c r="F338" s="41" t="str">
        <f t="shared" si="127"/>
        <v/>
      </c>
      <c r="G338" s="22" t="str">
        <f t="shared" si="125"/>
        <v xml:space="preserve"> </v>
      </c>
      <c r="H338" s="57" t="str">
        <f t="shared" si="128"/>
        <v/>
      </c>
      <c r="I338" s="12"/>
    </row>
    <row r="339" spans="1:9" s="23" customFormat="1" ht="30" x14ac:dyDescent="0.2">
      <c r="A339" s="81"/>
      <c r="B339" s="64" t="s">
        <v>464</v>
      </c>
      <c r="C339" s="37">
        <v>0</v>
      </c>
      <c r="D339" s="20">
        <v>0</v>
      </c>
      <c r="E339" s="41" t="str">
        <f t="shared" si="126"/>
        <v/>
      </c>
      <c r="F339" s="41" t="str">
        <f t="shared" si="127"/>
        <v/>
      </c>
      <c r="G339" s="22" t="str">
        <f t="shared" si="125"/>
        <v xml:space="preserve"> </v>
      </c>
      <c r="H339" s="57" t="str">
        <f t="shared" si="128"/>
        <v/>
      </c>
      <c r="I339" s="12"/>
    </row>
    <row r="340" spans="1:9" s="23" customFormat="1" ht="30" x14ac:dyDescent="0.2">
      <c r="A340" s="81"/>
      <c r="B340" s="64" t="s">
        <v>465</v>
      </c>
      <c r="C340" s="37">
        <v>0</v>
      </c>
      <c r="D340" s="20">
        <v>0</v>
      </c>
      <c r="E340" s="41" t="str">
        <f t="shared" si="126"/>
        <v/>
      </c>
      <c r="F340" s="41" t="str">
        <f t="shared" si="127"/>
        <v/>
      </c>
      <c r="G340" s="22" t="str">
        <f t="shared" si="125"/>
        <v xml:space="preserve"> </v>
      </c>
      <c r="H340" s="57" t="str">
        <f t="shared" si="128"/>
        <v/>
      </c>
      <c r="I340" s="12"/>
    </row>
    <row r="341" spans="1:9" s="23" customFormat="1" ht="30" x14ac:dyDescent="0.2">
      <c r="A341" s="81"/>
      <c r="B341" s="64" t="s">
        <v>466</v>
      </c>
      <c r="C341" s="37">
        <v>0</v>
      </c>
      <c r="D341" s="20">
        <v>0</v>
      </c>
      <c r="E341" s="41" t="str">
        <f t="shared" si="126"/>
        <v/>
      </c>
      <c r="F341" s="41" t="str">
        <f t="shared" si="127"/>
        <v/>
      </c>
      <c r="G341" s="22" t="str">
        <f t="shared" si="125"/>
        <v xml:space="preserve"> </v>
      </c>
      <c r="H341" s="57" t="str">
        <f t="shared" si="128"/>
        <v/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7"/>
      <c r="D342" s="37">
        <v>0</v>
      </c>
      <c r="E342" s="41" t="str">
        <f t="shared" ref="E342" si="129">+IF(C342=0,"",C342/C$176)</f>
        <v/>
      </c>
      <c r="F342" s="41" t="str">
        <f t="shared" ref="F342" si="130">+IF(D342=0,"",D342/D$176)</f>
        <v/>
      </c>
      <c r="G342" s="41" t="str">
        <f t="shared" ref="G342" si="131">+IF(AND(C342=0,D342=0)," ",IF(C342=0,1,IF(D342=0,-1,(D342-C342)/C342)))</f>
        <v xml:space="preserve"> 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7">
        <v>0</v>
      </c>
      <c r="D343" s="20">
        <v>0</v>
      </c>
      <c r="E343" s="41" t="str">
        <f t="shared" si="126"/>
        <v/>
      </c>
      <c r="F343" s="41" t="str">
        <f t="shared" si="127"/>
        <v/>
      </c>
      <c r="G343" s="22" t="str">
        <f t="shared" si="125"/>
        <v xml:space="preserve"> </v>
      </c>
      <c r="H343" s="57" t="str">
        <f t="shared" si="128"/>
        <v/>
      </c>
      <c r="I343" s="12"/>
    </row>
    <row r="344" spans="1:9" s="23" customFormat="1" ht="30" x14ac:dyDescent="0.2">
      <c r="A344" s="81"/>
      <c r="B344" s="64" t="s">
        <v>238</v>
      </c>
      <c r="C344" s="37">
        <v>0</v>
      </c>
      <c r="D344" s="20">
        <v>0</v>
      </c>
      <c r="E344" s="41" t="str">
        <f t="shared" si="126"/>
        <v/>
      </c>
      <c r="F344" s="41" t="str">
        <f t="shared" si="127"/>
        <v/>
      </c>
      <c r="G344" s="22" t="str">
        <f t="shared" si="125"/>
        <v xml:space="preserve"> </v>
      </c>
      <c r="H344" s="57" t="str">
        <f t="shared" si="128"/>
        <v/>
      </c>
      <c r="I344" s="12"/>
    </row>
    <row r="345" spans="1:9" s="23" customFormat="1" ht="30" x14ac:dyDescent="0.2">
      <c r="A345" s="81"/>
      <c r="B345" s="64" t="s">
        <v>239</v>
      </c>
      <c r="C345" s="37">
        <v>0</v>
      </c>
      <c r="D345" s="20">
        <v>0</v>
      </c>
      <c r="E345" s="41" t="str">
        <f t="shared" si="126"/>
        <v/>
      </c>
      <c r="F345" s="41" t="str">
        <f t="shared" si="127"/>
        <v/>
      </c>
      <c r="G345" s="22" t="str">
        <f t="shared" si="125"/>
        <v xml:space="preserve"> </v>
      </c>
      <c r="H345" s="57" t="str">
        <f t="shared" si="128"/>
        <v/>
      </c>
      <c r="I345" s="12"/>
    </row>
    <row r="346" spans="1:9" s="23" customFormat="1" ht="30" x14ac:dyDescent="0.2">
      <c r="A346" s="81"/>
      <c r="B346" s="64" t="s">
        <v>240</v>
      </c>
      <c r="C346" s="37">
        <v>0</v>
      </c>
      <c r="D346" s="20">
        <v>0</v>
      </c>
      <c r="E346" s="41" t="str">
        <f t="shared" si="126"/>
        <v/>
      </c>
      <c r="F346" s="41" t="str">
        <f t="shared" si="127"/>
        <v/>
      </c>
      <c r="G346" s="22" t="str">
        <f t="shared" si="125"/>
        <v xml:space="preserve"> </v>
      </c>
      <c r="H346" s="57" t="str">
        <f t="shared" si="128"/>
        <v/>
      </c>
      <c r="I346" s="12"/>
    </row>
    <row r="347" spans="1:9" s="23" customFormat="1" ht="15" x14ac:dyDescent="0.2">
      <c r="A347" s="81"/>
      <c r="B347" s="64" t="s">
        <v>533</v>
      </c>
      <c r="C347" s="37">
        <v>0</v>
      </c>
      <c r="D347" s="20">
        <v>0</v>
      </c>
      <c r="E347" s="41" t="str">
        <f t="shared" si="126"/>
        <v/>
      </c>
      <c r="F347" s="41" t="str">
        <f t="shared" si="127"/>
        <v/>
      </c>
      <c r="G347" s="22" t="str">
        <f t="shared" si="125"/>
        <v xml:space="preserve"> </v>
      </c>
      <c r="H347" s="57" t="str">
        <f t="shared" si="128"/>
        <v/>
      </c>
      <c r="I347" s="12"/>
    </row>
    <row r="348" spans="1:9" s="23" customFormat="1" ht="15" x14ac:dyDescent="0.2">
      <c r="A348" s="81"/>
      <c r="B348" s="64" t="s">
        <v>534</v>
      </c>
      <c r="C348" s="37">
        <v>0</v>
      </c>
      <c r="D348" s="20">
        <v>0</v>
      </c>
      <c r="E348" s="41" t="str">
        <f t="shared" si="126"/>
        <v/>
      </c>
      <c r="F348" s="41" t="str">
        <f t="shared" si="127"/>
        <v/>
      </c>
      <c r="G348" s="22" t="str">
        <f t="shared" si="125"/>
        <v xml:space="preserve"> </v>
      </c>
      <c r="H348" s="57" t="str">
        <f t="shared" si="128"/>
        <v/>
      </c>
      <c r="I348" s="12"/>
    </row>
    <row r="349" spans="1:9" s="23" customFormat="1" ht="30.75" thickBot="1" x14ac:dyDescent="0.25">
      <c r="A349" s="81"/>
      <c r="B349" s="68" t="s">
        <v>535</v>
      </c>
      <c r="C349" s="59">
        <v>0</v>
      </c>
      <c r="D349" s="89">
        <v>0</v>
      </c>
      <c r="E349" s="61" t="str">
        <f t="shared" si="126"/>
        <v/>
      </c>
      <c r="F349" s="61" t="str">
        <f t="shared" si="127"/>
        <v/>
      </c>
      <c r="G349" s="83" t="str">
        <f t="shared" si="125"/>
        <v xml:space="preserve"> </v>
      </c>
      <c r="H349" s="62" t="str">
        <f t="shared" si="128"/>
        <v/>
      </c>
      <c r="I349" s="12"/>
    </row>
    <row r="350" spans="1:9" s="12" customFormat="1" ht="15" x14ac:dyDescent="0.2">
      <c r="A350" s="86"/>
      <c r="B350" s="8"/>
      <c r="E350" s="25"/>
      <c r="F350" s="25"/>
      <c r="G350" s="26"/>
      <c r="H350" s="27"/>
    </row>
    <row r="351" spans="1:9" s="12" customFormat="1" ht="15" x14ac:dyDescent="0.2">
      <c r="A351" s="86"/>
      <c r="B351" s="8"/>
      <c r="E351" s="25"/>
      <c r="F351" s="25"/>
      <c r="G351" s="26"/>
      <c r="H351" s="27"/>
    </row>
    <row r="352" spans="1:9" s="30" customFormat="1" ht="15.75" thickBot="1" x14ac:dyDescent="0.25">
      <c r="A352" s="86"/>
      <c r="B352" s="28"/>
      <c r="C352" s="29"/>
      <c r="D352" s="29"/>
      <c r="E352" s="29"/>
      <c r="F352" s="29"/>
      <c r="H352" s="2"/>
      <c r="I352" s="1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3">
        <f>SUM(C356:C584)</f>
        <v>1171</v>
      </c>
      <c r="D355" s="14">
        <f>SUM(D356:D584)</f>
        <v>1175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3.4158838599487617E-3</v>
      </c>
      <c r="H355" s="48">
        <f>+IF(OR(AND(E355=""),(G355="")),"",E355*G355)</f>
        <v>3.4158838599487617E-3</v>
      </c>
    </row>
    <row r="356" spans="1:9" s="23" customFormat="1" ht="15" x14ac:dyDescent="0.2">
      <c r="A356" s="81"/>
      <c r="B356" s="56" t="s">
        <v>71</v>
      </c>
      <c r="C356" s="37">
        <v>0</v>
      </c>
      <c r="D356" s="20">
        <v>4</v>
      </c>
      <c r="E356" s="41" t="str">
        <f>+IF(C356=0,"",C356/C$355)</f>
        <v/>
      </c>
      <c r="F356" s="41">
        <f>+IF(D356=0,"",D356/D$355)</f>
        <v>3.4042553191489361E-3</v>
      </c>
      <c r="G356" s="22">
        <f t="shared" ref="G356:G429" si="133">+IF(AND(C356=0,D356=0)," ",IF(C356=0,1,IF(D356=0,-1,(D356-C356)/C356)))</f>
        <v>1</v>
      </c>
      <c r="H356" s="57" t="str">
        <f>+IF(OR(AND(E356=""),(G356="")),"",E356*G356)</f>
        <v/>
      </c>
      <c r="I356" s="12"/>
    </row>
    <row r="357" spans="1:9" s="23" customFormat="1" ht="15" x14ac:dyDescent="0.2">
      <c r="A357" s="81"/>
      <c r="B357" s="56" t="s">
        <v>74</v>
      </c>
      <c r="C357" s="37">
        <v>0</v>
      </c>
      <c r="D357" s="20">
        <v>0</v>
      </c>
      <c r="E357" s="41" t="str">
        <f t="shared" ref="E357:E431" si="134">+IF(C357=0,"",C357/C$355)</f>
        <v/>
      </c>
      <c r="F357" s="41" t="str">
        <f t="shared" ref="F357:F431" si="135">+IF(D357=0,"",D357/D$355)</f>
        <v/>
      </c>
      <c r="G357" s="22" t="str">
        <f t="shared" si="133"/>
        <v xml:space="preserve"> </v>
      </c>
      <c r="H357" s="57" t="str">
        <f t="shared" ref="H357:H431" si="136">+IF(OR(AND(E357=""),(G357="")),"",E357*G357)</f>
        <v/>
      </c>
      <c r="I357" s="12"/>
    </row>
    <row r="358" spans="1:9" s="23" customFormat="1" ht="15" x14ac:dyDescent="0.2">
      <c r="A358" s="81"/>
      <c r="B358" s="56" t="s">
        <v>67</v>
      </c>
      <c r="C358" s="37">
        <v>52</v>
      </c>
      <c r="D358" s="20">
        <v>70</v>
      </c>
      <c r="E358" s="41">
        <f t="shared" si="134"/>
        <v>4.4406490179333902E-2</v>
      </c>
      <c r="F358" s="41">
        <f t="shared" si="135"/>
        <v>5.9574468085106386E-2</v>
      </c>
      <c r="G358" s="22">
        <f t="shared" si="133"/>
        <v>0.34615384615384615</v>
      </c>
      <c r="H358" s="57">
        <f t="shared" si="136"/>
        <v>1.5371477369769427E-2</v>
      </c>
      <c r="I358" s="12"/>
    </row>
    <row r="359" spans="1:9" s="23" customFormat="1" ht="15" x14ac:dyDescent="0.2">
      <c r="A359" s="81"/>
      <c r="B359" s="56" t="s">
        <v>80</v>
      </c>
      <c r="C359" s="37">
        <v>0</v>
      </c>
      <c r="D359" s="20">
        <v>0</v>
      </c>
      <c r="E359" s="41" t="str">
        <f t="shared" si="134"/>
        <v/>
      </c>
      <c r="F359" s="41" t="str">
        <f t="shared" si="135"/>
        <v/>
      </c>
      <c r="G359" s="22" t="str">
        <f t="shared" si="133"/>
        <v xml:space="preserve"> </v>
      </c>
      <c r="H359" s="57" t="str">
        <f t="shared" si="136"/>
        <v/>
      </c>
      <c r="I359" s="12"/>
    </row>
    <row r="360" spans="1:9" s="23" customFormat="1" ht="15" x14ac:dyDescent="0.2">
      <c r="A360" s="81"/>
      <c r="B360" s="56" t="s">
        <v>79</v>
      </c>
      <c r="C360" s="37">
        <v>0</v>
      </c>
      <c r="D360" s="20">
        <v>0</v>
      </c>
      <c r="E360" s="41" t="str">
        <f t="shared" si="134"/>
        <v/>
      </c>
      <c r="F360" s="41" t="str">
        <f t="shared" si="135"/>
        <v/>
      </c>
      <c r="G360" s="22" t="str">
        <f t="shared" si="133"/>
        <v xml:space="preserve"> </v>
      </c>
      <c r="H360" s="57" t="str">
        <f t="shared" si="136"/>
        <v/>
      </c>
      <c r="I360" s="12"/>
    </row>
    <row r="361" spans="1:9" s="23" customFormat="1" ht="15" x14ac:dyDescent="0.2">
      <c r="A361" s="81"/>
      <c r="B361" s="56" t="s">
        <v>467</v>
      </c>
      <c r="C361" s="37">
        <v>4</v>
      </c>
      <c r="D361" s="20">
        <v>11</v>
      </c>
      <c r="E361" s="41">
        <f t="shared" si="134"/>
        <v>3.4158838599487617E-3</v>
      </c>
      <c r="F361" s="41">
        <f t="shared" si="135"/>
        <v>9.3617021276595751E-3</v>
      </c>
      <c r="G361" s="22">
        <f t="shared" si="133"/>
        <v>1.75</v>
      </c>
      <c r="H361" s="57">
        <f t="shared" si="136"/>
        <v>5.9777967549103327E-3</v>
      </c>
      <c r="I361" s="12"/>
    </row>
    <row r="362" spans="1:9" s="23" customFormat="1" ht="15" x14ac:dyDescent="0.2">
      <c r="A362" s="81"/>
      <c r="B362" s="56" t="s">
        <v>77</v>
      </c>
      <c r="C362" s="37">
        <v>0</v>
      </c>
      <c r="D362" s="20">
        <v>1</v>
      </c>
      <c r="E362" s="41" t="str">
        <f t="shared" si="134"/>
        <v/>
      </c>
      <c r="F362" s="41">
        <f t="shared" si="135"/>
        <v>8.5106382978723403E-4</v>
      </c>
      <c r="G362" s="22">
        <f t="shared" si="133"/>
        <v>1</v>
      </c>
      <c r="H362" s="57" t="str">
        <f t="shared" si="136"/>
        <v/>
      </c>
      <c r="I362" s="12"/>
    </row>
    <row r="363" spans="1:9" s="23" customFormat="1" ht="15" x14ac:dyDescent="0.2">
      <c r="A363" s="81"/>
      <c r="B363" s="56" t="s">
        <v>566</v>
      </c>
      <c r="C363" s="37">
        <v>1</v>
      </c>
      <c r="D363" s="20">
        <v>0</v>
      </c>
      <c r="E363" s="41">
        <f t="shared" si="134"/>
        <v>8.5397096498719043E-4</v>
      </c>
      <c r="F363" s="41" t="str">
        <f t="shared" si="135"/>
        <v/>
      </c>
      <c r="G363" s="22">
        <f t="shared" si="133"/>
        <v>-1</v>
      </c>
      <c r="H363" s="57">
        <f t="shared" si="136"/>
        <v>-8.5397096498719043E-4</v>
      </c>
      <c r="I363" s="12"/>
    </row>
    <row r="364" spans="1:9" s="23" customFormat="1" ht="15" x14ac:dyDescent="0.2">
      <c r="A364" s="81"/>
      <c r="B364" s="56" t="s">
        <v>76</v>
      </c>
      <c r="C364" s="37">
        <v>2</v>
      </c>
      <c r="D364" s="20">
        <v>1</v>
      </c>
      <c r="E364" s="41">
        <f t="shared" si="134"/>
        <v>1.7079419299743809E-3</v>
      </c>
      <c r="F364" s="41">
        <f t="shared" si="135"/>
        <v>8.5106382978723403E-4</v>
      </c>
      <c r="G364" s="22">
        <f t="shared" si="133"/>
        <v>-0.5</v>
      </c>
      <c r="H364" s="57">
        <f t="shared" si="136"/>
        <v>-8.5397096498719043E-4</v>
      </c>
      <c r="I364" s="12"/>
    </row>
    <row r="365" spans="1:9" s="23" customFormat="1" ht="15" x14ac:dyDescent="0.2">
      <c r="A365" s="81"/>
      <c r="B365" s="56" t="s">
        <v>241</v>
      </c>
      <c r="C365" s="37">
        <v>4</v>
      </c>
      <c r="D365" s="20">
        <v>0</v>
      </c>
      <c r="E365" s="41">
        <f t="shared" si="134"/>
        <v>3.4158838599487617E-3</v>
      </c>
      <c r="F365" s="41" t="str">
        <f t="shared" si="135"/>
        <v/>
      </c>
      <c r="G365" s="22">
        <f t="shared" si="133"/>
        <v>-1</v>
      </c>
      <c r="H365" s="57">
        <f t="shared" si="136"/>
        <v>-3.4158838599487617E-3</v>
      </c>
      <c r="I365" s="12"/>
    </row>
    <row r="366" spans="1:9" s="23" customFormat="1" ht="15" x14ac:dyDescent="0.2">
      <c r="A366" s="81"/>
      <c r="B366" s="56" t="s">
        <v>602</v>
      </c>
      <c r="C366" s="37">
        <v>0</v>
      </c>
      <c r="D366" s="20">
        <v>0</v>
      </c>
      <c r="E366" s="41" t="str">
        <f t="shared" si="134"/>
        <v/>
      </c>
      <c r="F366" s="41" t="str">
        <f t="shared" si="135"/>
        <v/>
      </c>
      <c r="G366" s="22" t="str">
        <f t="shared" si="133"/>
        <v xml:space="preserve"> </v>
      </c>
      <c r="H366" s="57" t="str">
        <f t="shared" si="136"/>
        <v/>
      </c>
      <c r="I366" s="12"/>
    </row>
    <row r="367" spans="1:9" s="23" customFormat="1" ht="15" x14ac:dyDescent="0.2">
      <c r="A367" s="81"/>
      <c r="B367" s="56" t="s">
        <v>78</v>
      </c>
      <c r="C367" s="37">
        <v>11</v>
      </c>
      <c r="D367" s="20">
        <v>14</v>
      </c>
      <c r="E367" s="41">
        <f t="shared" si="134"/>
        <v>9.3936806148590939E-3</v>
      </c>
      <c r="F367" s="41">
        <f t="shared" si="135"/>
        <v>1.1914893617021277E-2</v>
      </c>
      <c r="G367" s="22">
        <f t="shared" si="133"/>
        <v>0.27272727272727271</v>
      </c>
      <c r="H367" s="57">
        <f t="shared" si="136"/>
        <v>2.561912894961571E-3</v>
      </c>
      <c r="I367" s="12"/>
    </row>
    <row r="368" spans="1:9" s="23" customFormat="1" ht="15" x14ac:dyDescent="0.2">
      <c r="A368" s="81"/>
      <c r="B368" s="56" t="s">
        <v>567</v>
      </c>
      <c r="C368" s="37">
        <v>4</v>
      </c>
      <c r="D368" s="20">
        <v>37</v>
      </c>
      <c r="E368" s="41">
        <f t="shared" si="134"/>
        <v>3.4158838599487617E-3</v>
      </c>
      <c r="F368" s="41">
        <f t="shared" si="135"/>
        <v>3.1489361702127662E-2</v>
      </c>
      <c r="G368" s="22">
        <f t="shared" si="133"/>
        <v>8.25</v>
      </c>
      <c r="H368" s="57">
        <f t="shared" si="136"/>
        <v>2.8181041844577284E-2</v>
      </c>
      <c r="I368" s="12"/>
    </row>
    <row r="369" spans="1:9" s="23" customFormat="1" ht="15" x14ac:dyDescent="0.2">
      <c r="A369" s="81"/>
      <c r="B369" s="56" t="s">
        <v>68</v>
      </c>
      <c r="C369" s="37">
        <v>0</v>
      </c>
      <c r="D369" s="20">
        <v>0</v>
      </c>
      <c r="E369" s="41" t="str">
        <f t="shared" si="134"/>
        <v/>
      </c>
      <c r="F369" s="41" t="str">
        <f t="shared" si="135"/>
        <v/>
      </c>
      <c r="G369" s="22" t="str">
        <f t="shared" si="133"/>
        <v xml:space="preserve"> </v>
      </c>
      <c r="H369" s="57" t="str">
        <f t="shared" si="136"/>
        <v/>
      </c>
      <c r="I369" s="12"/>
    </row>
    <row r="370" spans="1:9" s="23" customFormat="1" ht="15" x14ac:dyDescent="0.2">
      <c r="A370" s="81"/>
      <c r="B370" s="56" t="s">
        <v>75</v>
      </c>
      <c r="C370" s="37">
        <v>73</v>
      </c>
      <c r="D370" s="20">
        <v>20</v>
      </c>
      <c r="E370" s="41">
        <f t="shared" si="134"/>
        <v>6.2339880444064903E-2</v>
      </c>
      <c r="F370" s="41">
        <f t="shared" si="135"/>
        <v>1.7021276595744681E-2</v>
      </c>
      <c r="G370" s="22">
        <f t="shared" si="133"/>
        <v>-0.72602739726027399</v>
      </c>
      <c r="H370" s="57">
        <f t="shared" si="136"/>
        <v>-4.5260461144321092E-2</v>
      </c>
      <c r="I370" s="12"/>
    </row>
    <row r="371" spans="1:9" s="23" customFormat="1" ht="15" x14ac:dyDescent="0.2">
      <c r="A371" s="81"/>
      <c r="B371" s="56" t="s">
        <v>603</v>
      </c>
      <c r="C371" s="37">
        <v>0</v>
      </c>
      <c r="D371" s="20">
        <v>7</v>
      </c>
      <c r="E371" s="41" t="str">
        <f t="shared" si="134"/>
        <v/>
      </c>
      <c r="F371" s="41">
        <f t="shared" si="135"/>
        <v>5.9574468085106386E-3</v>
      </c>
      <c r="G371" s="22">
        <f t="shared" si="133"/>
        <v>1</v>
      </c>
      <c r="H371" s="57" t="str">
        <f t="shared" si="136"/>
        <v/>
      </c>
      <c r="I371" s="12"/>
    </row>
    <row r="372" spans="1:9" s="23" customFormat="1" ht="15" x14ac:dyDescent="0.2">
      <c r="A372" s="81"/>
      <c r="B372" s="56" t="s">
        <v>544</v>
      </c>
      <c r="C372" s="37">
        <v>0</v>
      </c>
      <c r="D372" s="20">
        <v>0</v>
      </c>
      <c r="E372" s="41" t="str">
        <f t="shared" ref="E372" si="137">+IF(C372=0,"",C372/C$355)</f>
        <v/>
      </c>
      <c r="F372" s="41" t="str">
        <f t="shared" ref="F372" si="138">+IF(D372=0,"",D372/D$355)</f>
        <v/>
      </c>
      <c r="G372" s="22" t="str">
        <f t="shared" si="133"/>
        <v xml:space="preserve"> </v>
      </c>
      <c r="H372" s="57" t="str">
        <f t="shared" ref="H372" si="139">+IF(OR(AND(E372=""),(G372="")),"",E372*G372)</f>
        <v/>
      </c>
      <c r="I372" s="12"/>
    </row>
    <row r="373" spans="1:9" s="23" customFormat="1" ht="15" x14ac:dyDescent="0.2">
      <c r="A373" s="81"/>
      <c r="B373" s="56" t="s">
        <v>69</v>
      </c>
      <c r="C373" s="37">
        <v>0</v>
      </c>
      <c r="D373" s="20">
        <v>1</v>
      </c>
      <c r="E373" s="41" t="str">
        <f t="shared" si="134"/>
        <v/>
      </c>
      <c r="F373" s="41">
        <f t="shared" si="135"/>
        <v>8.5106382978723403E-4</v>
      </c>
      <c r="G373" s="22">
        <f t="shared" si="133"/>
        <v>1</v>
      </c>
      <c r="H373" s="57" t="str">
        <f t="shared" si="136"/>
        <v/>
      </c>
      <c r="I373" s="12"/>
    </row>
    <row r="374" spans="1:9" s="23" customFormat="1" ht="15" x14ac:dyDescent="0.2">
      <c r="A374" s="81"/>
      <c r="B374" s="56" t="s">
        <v>242</v>
      </c>
      <c r="C374" s="37">
        <v>0</v>
      </c>
      <c r="D374" s="20">
        <v>0</v>
      </c>
      <c r="E374" s="41" t="str">
        <f t="shared" si="134"/>
        <v/>
      </c>
      <c r="F374" s="41" t="str">
        <f t="shared" si="135"/>
        <v/>
      </c>
      <c r="G374" s="22" t="str">
        <f t="shared" si="133"/>
        <v xml:space="preserve"> </v>
      </c>
      <c r="H374" s="57" t="str">
        <f t="shared" si="136"/>
        <v/>
      </c>
      <c r="I374" s="12"/>
    </row>
    <row r="375" spans="1:9" s="23" customFormat="1" ht="15" x14ac:dyDescent="0.2">
      <c r="A375" s="81"/>
      <c r="B375" s="56" t="s">
        <v>243</v>
      </c>
      <c r="C375" s="37">
        <v>547</v>
      </c>
      <c r="D375" s="20">
        <v>162</v>
      </c>
      <c r="E375" s="41">
        <f t="shared" si="134"/>
        <v>0.46712211784799318</v>
      </c>
      <c r="F375" s="41">
        <f t="shared" si="135"/>
        <v>0.13787234042553193</v>
      </c>
      <c r="G375" s="22">
        <f t="shared" si="133"/>
        <v>-0.70383912248628888</v>
      </c>
      <c r="H375" s="57">
        <f t="shared" si="136"/>
        <v>-0.32877882152006832</v>
      </c>
      <c r="I375" s="12"/>
    </row>
    <row r="376" spans="1:9" s="23" customFormat="1" ht="15" x14ac:dyDescent="0.2">
      <c r="A376" s="81"/>
      <c r="B376" s="56" t="s">
        <v>244</v>
      </c>
      <c r="C376" s="37">
        <v>0</v>
      </c>
      <c r="D376" s="20">
        <v>0</v>
      </c>
      <c r="E376" s="41" t="str">
        <f t="shared" si="134"/>
        <v/>
      </c>
      <c r="F376" s="41" t="str">
        <f t="shared" si="135"/>
        <v/>
      </c>
      <c r="G376" s="22" t="str">
        <f t="shared" si="133"/>
        <v xml:space="preserve"> </v>
      </c>
      <c r="H376" s="57" t="str">
        <f t="shared" si="136"/>
        <v/>
      </c>
      <c r="I376" s="12"/>
    </row>
    <row r="377" spans="1:9" s="23" customFormat="1" ht="15" x14ac:dyDescent="0.2">
      <c r="A377" s="81"/>
      <c r="B377" s="56" t="s">
        <v>72</v>
      </c>
      <c r="C377" s="37">
        <v>0</v>
      </c>
      <c r="D377" s="20">
        <v>0</v>
      </c>
      <c r="E377" s="41" t="str">
        <f t="shared" si="134"/>
        <v/>
      </c>
      <c r="F377" s="41" t="str">
        <f t="shared" si="135"/>
        <v/>
      </c>
      <c r="G377" s="22" t="str">
        <f t="shared" si="133"/>
        <v xml:space="preserve"> </v>
      </c>
      <c r="H377" s="57" t="str">
        <f t="shared" si="136"/>
        <v/>
      </c>
      <c r="I377" s="12"/>
    </row>
    <row r="378" spans="1:9" s="23" customFormat="1" ht="15" x14ac:dyDescent="0.2">
      <c r="A378" s="81"/>
      <c r="B378" s="56" t="s">
        <v>73</v>
      </c>
      <c r="C378" s="37">
        <v>1</v>
      </c>
      <c r="D378" s="20">
        <v>1</v>
      </c>
      <c r="E378" s="41">
        <f t="shared" si="134"/>
        <v>8.5397096498719043E-4</v>
      </c>
      <c r="F378" s="41">
        <f t="shared" si="135"/>
        <v>8.5106382978723403E-4</v>
      </c>
      <c r="G378" s="22">
        <f t="shared" si="133"/>
        <v>0</v>
      </c>
      <c r="H378" s="57">
        <f t="shared" si="136"/>
        <v>0</v>
      </c>
      <c r="I378" s="12"/>
    </row>
    <row r="379" spans="1:9" s="23" customFormat="1" ht="15" x14ac:dyDescent="0.2">
      <c r="A379" s="81"/>
      <c r="B379" s="56" t="s">
        <v>568</v>
      </c>
      <c r="C379" s="37">
        <v>10</v>
      </c>
      <c r="D379" s="20">
        <v>6</v>
      </c>
      <c r="E379" s="41">
        <f t="shared" si="134"/>
        <v>8.539709649871904E-3</v>
      </c>
      <c r="F379" s="41">
        <f t="shared" si="135"/>
        <v>5.106382978723404E-3</v>
      </c>
      <c r="G379" s="22">
        <f t="shared" si="133"/>
        <v>-0.4</v>
      </c>
      <c r="H379" s="57">
        <f t="shared" si="136"/>
        <v>-3.4158838599487617E-3</v>
      </c>
      <c r="I379" s="12"/>
    </row>
    <row r="380" spans="1:9" s="23" customFormat="1" ht="15" x14ac:dyDescent="0.2">
      <c r="A380" s="81"/>
      <c r="B380" s="56" t="s">
        <v>82</v>
      </c>
      <c r="C380" s="37">
        <v>0</v>
      </c>
      <c r="D380" s="20">
        <v>1</v>
      </c>
      <c r="E380" s="41" t="str">
        <f t="shared" si="134"/>
        <v/>
      </c>
      <c r="F380" s="41">
        <f t="shared" si="135"/>
        <v>8.5106382978723403E-4</v>
      </c>
      <c r="G380" s="22">
        <f t="shared" si="133"/>
        <v>1</v>
      </c>
      <c r="H380" s="57" t="str">
        <f t="shared" si="136"/>
        <v/>
      </c>
      <c r="I380" s="12"/>
    </row>
    <row r="381" spans="1:9" s="23" customFormat="1" ht="15" x14ac:dyDescent="0.2">
      <c r="A381" s="81"/>
      <c r="B381" s="56" t="s">
        <v>81</v>
      </c>
      <c r="C381" s="37">
        <v>0</v>
      </c>
      <c r="D381" s="20">
        <v>0</v>
      </c>
      <c r="E381" s="41" t="str">
        <f t="shared" si="134"/>
        <v/>
      </c>
      <c r="F381" s="41" t="str">
        <f t="shared" si="135"/>
        <v/>
      </c>
      <c r="G381" s="22" t="str">
        <f t="shared" si="133"/>
        <v xml:space="preserve"> </v>
      </c>
      <c r="H381" s="57" t="str">
        <f t="shared" si="136"/>
        <v/>
      </c>
      <c r="I381" s="12"/>
    </row>
    <row r="382" spans="1:9" s="23" customFormat="1" ht="15" x14ac:dyDescent="0.2">
      <c r="A382" s="81"/>
      <c r="B382" s="56" t="s">
        <v>70</v>
      </c>
      <c r="C382" s="37">
        <v>0</v>
      </c>
      <c r="D382" s="20">
        <v>0</v>
      </c>
      <c r="E382" s="41" t="str">
        <f t="shared" si="134"/>
        <v/>
      </c>
      <c r="F382" s="41" t="str">
        <f t="shared" si="135"/>
        <v/>
      </c>
      <c r="G382" s="22" t="str">
        <f t="shared" si="133"/>
        <v xml:space="preserve"> </v>
      </c>
      <c r="H382" s="57" t="str">
        <f t="shared" si="136"/>
        <v/>
      </c>
      <c r="I382" s="12"/>
    </row>
    <row r="383" spans="1:9" s="23" customFormat="1" ht="15" x14ac:dyDescent="0.2">
      <c r="A383" s="81"/>
      <c r="B383" s="56" t="s">
        <v>245</v>
      </c>
      <c r="C383" s="37">
        <v>0</v>
      </c>
      <c r="D383" s="20">
        <v>0</v>
      </c>
      <c r="E383" s="41" t="str">
        <f t="shared" si="134"/>
        <v/>
      </c>
      <c r="F383" s="41" t="str">
        <f t="shared" si="135"/>
        <v/>
      </c>
      <c r="G383" s="22" t="str">
        <f t="shared" si="133"/>
        <v xml:space="preserve"> </v>
      </c>
      <c r="H383" s="57" t="str">
        <f t="shared" si="136"/>
        <v/>
      </c>
      <c r="I383" s="12"/>
    </row>
    <row r="384" spans="1:9" s="23" customFormat="1" ht="15" x14ac:dyDescent="0.2">
      <c r="A384" s="81"/>
      <c r="B384" s="56" t="s">
        <v>324</v>
      </c>
      <c r="C384" s="37">
        <v>0</v>
      </c>
      <c r="D384" s="20">
        <v>0</v>
      </c>
      <c r="E384" s="41" t="str">
        <f t="shared" si="134"/>
        <v/>
      </c>
      <c r="F384" s="41" t="str">
        <f t="shared" si="135"/>
        <v/>
      </c>
      <c r="G384" s="22" t="str">
        <f t="shared" si="133"/>
        <v xml:space="preserve"> </v>
      </c>
      <c r="H384" s="57" t="str">
        <f t="shared" si="136"/>
        <v/>
      </c>
      <c r="I384" s="12"/>
    </row>
    <row r="385" spans="1:9" s="23" customFormat="1" ht="15" x14ac:dyDescent="0.2">
      <c r="A385" s="81"/>
      <c r="B385" s="56" t="s">
        <v>325</v>
      </c>
      <c r="C385" s="37">
        <v>0</v>
      </c>
      <c r="D385" s="20">
        <v>1</v>
      </c>
      <c r="E385" s="41" t="str">
        <f t="shared" si="134"/>
        <v/>
      </c>
      <c r="F385" s="41">
        <f t="shared" si="135"/>
        <v>8.5106382978723403E-4</v>
      </c>
      <c r="G385" s="22">
        <f t="shared" si="133"/>
        <v>1</v>
      </c>
      <c r="H385" s="57" t="str">
        <f t="shared" si="136"/>
        <v/>
      </c>
      <c r="I385" s="12"/>
    </row>
    <row r="386" spans="1:9" s="23" customFormat="1" ht="15" x14ac:dyDescent="0.2">
      <c r="A386" s="81"/>
      <c r="B386" s="56" t="s">
        <v>608</v>
      </c>
      <c r="C386" s="37">
        <v>1</v>
      </c>
      <c r="D386" s="20">
        <v>0</v>
      </c>
      <c r="E386" s="41">
        <f t="shared" ref="E386:E387" si="140">+IF(C386=0,"",C386/C$355)</f>
        <v>8.5397096498719043E-4</v>
      </c>
      <c r="F386" s="41" t="str">
        <f t="shared" ref="F386:F387" si="141">+IF(D386=0,"",D386/D$355)</f>
        <v/>
      </c>
      <c r="G386" s="41">
        <f t="shared" ref="G386:G387" si="142">+IF(AND(C386=0,D386=0)," ",IF(C386=0,1,IF(D386=0,-1,(D386-C386)/C386)))</f>
        <v>-1</v>
      </c>
      <c r="H386" s="57">
        <f t="shared" ref="H386:H387" si="143">+IF(OR(AND(E386=""),(G386="")),"",E386*G386)</f>
        <v>-8.5397096498719043E-4</v>
      </c>
      <c r="I386" s="12"/>
    </row>
    <row r="387" spans="1:9" s="23" customFormat="1" ht="15" x14ac:dyDescent="0.2">
      <c r="A387" s="81"/>
      <c r="B387" s="56" t="s">
        <v>609</v>
      </c>
      <c r="C387" s="37">
        <v>0</v>
      </c>
      <c r="D387" s="20">
        <v>0</v>
      </c>
      <c r="E387" s="41" t="str">
        <f t="shared" si="140"/>
        <v/>
      </c>
      <c r="F387" s="41" t="str">
        <f t="shared" si="141"/>
        <v/>
      </c>
      <c r="G387" s="41" t="str">
        <f t="shared" si="142"/>
        <v xml:space="preserve"> </v>
      </c>
      <c r="H387" s="57" t="str">
        <f t="shared" si="143"/>
        <v/>
      </c>
      <c r="I387" s="12"/>
    </row>
    <row r="388" spans="1:9" s="23" customFormat="1" ht="30" x14ac:dyDescent="0.2">
      <c r="A388" s="81"/>
      <c r="B388" s="56" t="s">
        <v>468</v>
      </c>
      <c r="C388" s="37">
        <v>0</v>
      </c>
      <c r="D388" s="20">
        <v>1</v>
      </c>
      <c r="E388" s="41" t="str">
        <f t="shared" si="134"/>
        <v/>
      </c>
      <c r="F388" s="41">
        <f t="shared" si="135"/>
        <v>8.5106382978723403E-4</v>
      </c>
      <c r="G388" s="22">
        <f t="shared" si="133"/>
        <v>1</v>
      </c>
      <c r="H388" s="57" t="str">
        <f t="shared" si="136"/>
        <v/>
      </c>
      <c r="I388" s="12"/>
    </row>
    <row r="389" spans="1:9" s="76" customFormat="1" ht="30" x14ac:dyDescent="0.2">
      <c r="A389" s="78"/>
      <c r="B389" s="71" t="s">
        <v>578</v>
      </c>
      <c r="C389" s="72">
        <v>7</v>
      </c>
      <c r="D389" s="20">
        <v>2</v>
      </c>
      <c r="E389" s="74">
        <f t="shared" ref="E389" si="144">+IF(C389=0,"",C389/C$355)</f>
        <v>5.9777967549103327E-3</v>
      </c>
      <c r="F389" s="74">
        <f t="shared" ref="F389" si="145">+IF(D389=0,"",D389/D$355)</f>
        <v>1.7021276595744681E-3</v>
      </c>
      <c r="G389" s="74">
        <f t="shared" ref="G389" si="146">+IF(AND(C389=0,D389=0)," ",IF(C389=0,1,IF(D389=0,-1,(D389-C389)/C389)))</f>
        <v>-0.7142857142857143</v>
      </c>
      <c r="H389" s="75">
        <f t="shared" ref="H389" si="147">+IF(OR(AND(E389=""),(G389="")),"",E389*G389)</f>
        <v>-4.269854824935952E-3</v>
      </c>
      <c r="I389" s="12"/>
    </row>
    <row r="390" spans="1:9" s="23" customFormat="1" ht="15" x14ac:dyDescent="0.2">
      <c r="A390" s="81"/>
      <c r="B390" s="56" t="s">
        <v>469</v>
      </c>
      <c r="C390" s="37">
        <v>23</v>
      </c>
      <c r="D390" s="20">
        <v>26</v>
      </c>
      <c r="E390" s="41">
        <f t="shared" si="134"/>
        <v>1.9641332194705381E-2</v>
      </c>
      <c r="F390" s="41">
        <f t="shared" si="135"/>
        <v>2.2127659574468085E-2</v>
      </c>
      <c r="G390" s="22">
        <f t="shared" si="133"/>
        <v>0.13043478260869565</v>
      </c>
      <c r="H390" s="57">
        <f t="shared" si="136"/>
        <v>2.5619128949615714E-3</v>
      </c>
      <c r="I390" s="12"/>
    </row>
    <row r="391" spans="1:9" s="23" customFormat="1" ht="15" x14ac:dyDescent="0.2">
      <c r="A391" s="81"/>
      <c r="B391" s="56" t="s">
        <v>470</v>
      </c>
      <c r="C391" s="37">
        <v>1</v>
      </c>
      <c r="D391" s="20">
        <v>3</v>
      </c>
      <c r="E391" s="41">
        <f t="shared" si="134"/>
        <v>8.5397096498719043E-4</v>
      </c>
      <c r="F391" s="41">
        <f t="shared" si="135"/>
        <v>2.553191489361702E-3</v>
      </c>
      <c r="G391" s="22">
        <f t="shared" si="133"/>
        <v>2</v>
      </c>
      <c r="H391" s="57">
        <f t="shared" si="136"/>
        <v>1.7079419299743809E-3</v>
      </c>
      <c r="I391" s="12"/>
    </row>
    <row r="392" spans="1:9" s="23" customFormat="1" ht="15" x14ac:dyDescent="0.2">
      <c r="A392" s="81"/>
      <c r="B392" s="56" t="s">
        <v>471</v>
      </c>
      <c r="C392" s="37">
        <v>0</v>
      </c>
      <c r="D392" s="20">
        <v>0</v>
      </c>
      <c r="E392" s="41" t="str">
        <f t="shared" si="134"/>
        <v/>
      </c>
      <c r="F392" s="41" t="str">
        <f t="shared" si="135"/>
        <v/>
      </c>
      <c r="G392" s="22" t="str">
        <f t="shared" si="133"/>
        <v xml:space="preserve"> </v>
      </c>
      <c r="H392" s="57" t="str">
        <f t="shared" si="136"/>
        <v/>
      </c>
      <c r="I392" s="12"/>
    </row>
    <row r="393" spans="1:9" s="23" customFormat="1" ht="15" x14ac:dyDescent="0.2">
      <c r="A393" s="81"/>
      <c r="B393" s="56" t="s">
        <v>246</v>
      </c>
      <c r="C393" s="37">
        <v>0</v>
      </c>
      <c r="D393" s="20">
        <v>0</v>
      </c>
      <c r="E393" s="41" t="str">
        <f t="shared" si="134"/>
        <v/>
      </c>
      <c r="F393" s="41" t="str">
        <f t="shared" si="135"/>
        <v/>
      </c>
      <c r="G393" s="22" t="str">
        <f t="shared" si="133"/>
        <v xml:space="preserve"> </v>
      </c>
      <c r="H393" s="57" t="str">
        <f t="shared" si="136"/>
        <v/>
      </c>
      <c r="I393" s="12"/>
    </row>
    <row r="394" spans="1:9" s="23" customFormat="1" ht="15" x14ac:dyDescent="0.2">
      <c r="A394" s="81"/>
      <c r="B394" s="56" t="s">
        <v>633</v>
      </c>
      <c r="C394" s="37">
        <v>1</v>
      </c>
      <c r="D394" s="20">
        <v>0</v>
      </c>
      <c r="E394" s="41">
        <f t="shared" si="134"/>
        <v>8.5397096498719043E-4</v>
      </c>
      <c r="F394" s="41" t="str">
        <f t="shared" si="135"/>
        <v/>
      </c>
      <c r="G394" s="22">
        <f t="shared" si="133"/>
        <v>-1</v>
      </c>
      <c r="H394" s="57">
        <f t="shared" si="136"/>
        <v>-8.5397096498719043E-4</v>
      </c>
      <c r="I394" s="12"/>
    </row>
    <row r="395" spans="1:9" s="23" customFormat="1" ht="15" x14ac:dyDescent="0.2">
      <c r="A395" s="81"/>
      <c r="B395" s="56" t="s">
        <v>472</v>
      </c>
      <c r="C395" s="37">
        <v>0</v>
      </c>
      <c r="D395" s="20">
        <v>0</v>
      </c>
      <c r="E395" s="41" t="str">
        <f t="shared" si="134"/>
        <v/>
      </c>
      <c r="F395" s="41" t="str">
        <f t="shared" si="135"/>
        <v/>
      </c>
      <c r="G395" s="22" t="str">
        <f t="shared" si="133"/>
        <v xml:space="preserve"> </v>
      </c>
      <c r="H395" s="57" t="str">
        <f t="shared" si="136"/>
        <v/>
      </c>
      <c r="I395" s="12"/>
    </row>
    <row r="396" spans="1:9" s="23" customFormat="1" ht="15" x14ac:dyDescent="0.2">
      <c r="A396" s="81"/>
      <c r="B396" s="56" t="s">
        <v>627</v>
      </c>
      <c r="C396" s="37">
        <v>0</v>
      </c>
      <c r="D396" s="20">
        <v>0</v>
      </c>
      <c r="E396" s="41" t="str">
        <f t="shared" ref="E396" si="148">+IF(C396=0,"",C396/C$355)</f>
        <v/>
      </c>
      <c r="F396" s="41" t="str">
        <f t="shared" ref="F396" si="149">+IF(D396=0,"",D396/D$355)</f>
        <v/>
      </c>
      <c r="G396" s="41" t="str">
        <f t="shared" ref="G396" si="150">+IF(AND(C396=0,D396=0)," ",IF(C396=0,1,IF(D396=0,-1,(D396-C396)/C396)))</f>
        <v xml:space="preserve"> </v>
      </c>
      <c r="H396" s="57" t="str">
        <f t="shared" ref="H396" si="151">+IF(OR(AND(E396=""),(G396="")),"",E396*G396)</f>
        <v/>
      </c>
      <c r="I396" s="12"/>
    </row>
    <row r="397" spans="1:9" s="23" customFormat="1" ht="15" x14ac:dyDescent="0.2">
      <c r="A397" s="81"/>
      <c r="B397" s="56" t="s">
        <v>547</v>
      </c>
      <c r="C397" s="37">
        <v>12</v>
      </c>
      <c r="D397" s="20">
        <v>2</v>
      </c>
      <c r="E397" s="41">
        <f t="shared" ref="E397" si="152">+IF(C397=0,"",C397/C$355)</f>
        <v>1.0247651579846286E-2</v>
      </c>
      <c r="F397" s="41">
        <f t="shared" ref="F397" si="153">+IF(D397=0,"",D397/D$355)</f>
        <v>1.7021276595744681E-3</v>
      </c>
      <c r="G397" s="41">
        <f t="shared" si="133"/>
        <v>-0.83333333333333337</v>
      </c>
      <c r="H397" s="57">
        <f t="shared" ref="H397" si="154">+IF(OR(AND(E397=""),(G397="")),"",E397*G397)</f>
        <v>-8.5397096498719058E-3</v>
      </c>
      <c r="I397" s="12"/>
    </row>
    <row r="398" spans="1:9" s="23" customFormat="1" ht="15" x14ac:dyDescent="0.2">
      <c r="A398" s="81"/>
      <c r="B398" s="56" t="s">
        <v>436</v>
      </c>
      <c r="C398" s="37">
        <v>0</v>
      </c>
      <c r="D398" s="20">
        <v>0</v>
      </c>
      <c r="E398" s="41" t="str">
        <f t="shared" ref="E398:E400" si="155">+IF(C398=0,"",C398/C$355)</f>
        <v/>
      </c>
      <c r="F398" s="41" t="str">
        <f t="shared" ref="F398:F400" si="156">+IF(D398=0,"",D398/D$355)</f>
        <v/>
      </c>
      <c r="G398" s="41" t="str">
        <f t="shared" ref="G398:G400" si="157">+IF(AND(C398=0,D398=0)," ",IF(C398=0,1,IF(D398=0,-1,(D398-C398)/C398)))</f>
        <v xml:space="preserve"> </v>
      </c>
      <c r="H398" s="57" t="str">
        <f t="shared" ref="H398:H400" si="158">+IF(OR(AND(E398=""),(G398="")),"",E398*G398)</f>
        <v/>
      </c>
      <c r="I398" s="12"/>
    </row>
    <row r="399" spans="1:9" s="23" customFormat="1" ht="15" x14ac:dyDescent="0.2">
      <c r="A399" s="81"/>
      <c r="B399" s="56" t="s">
        <v>615</v>
      </c>
      <c r="C399" s="37">
        <v>0</v>
      </c>
      <c r="D399" s="20">
        <v>0</v>
      </c>
      <c r="E399" s="41" t="str">
        <f t="shared" si="155"/>
        <v/>
      </c>
      <c r="F399" s="41" t="str">
        <f t="shared" si="156"/>
        <v/>
      </c>
      <c r="G399" s="41" t="str">
        <f t="shared" si="157"/>
        <v xml:space="preserve"> </v>
      </c>
      <c r="H399" s="57" t="str">
        <f t="shared" si="158"/>
        <v/>
      </c>
      <c r="I399" s="12"/>
    </row>
    <row r="400" spans="1:9" s="23" customFormat="1" ht="15" x14ac:dyDescent="0.2">
      <c r="A400" s="81"/>
      <c r="B400" s="56" t="s">
        <v>616</v>
      </c>
      <c r="C400" s="37">
        <v>0</v>
      </c>
      <c r="D400" s="20">
        <v>2</v>
      </c>
      <c r="E400" s="41" t="str">
        <f t="shared" si="155"/>
        <v/>
      </c>
      <c r="F400" s="41">
        <f t="shared" si="156"/>
        <v>1.7021276595744681E-3</v>
      </c>
      <c r="G400" s="41">
        <f t="shared" si="157"/>
        <v>1</v>
      </c>
      <c r="H400" s="57" t="str">
        <f t="shared" si="158"/>
        <v/>
      </c>
      <c r="I400" s="12"/>
    </row>
    <row r="401" spans="1:9" s="23" customFormat="1" ht="15" x14ac:dyDescent="0.2">
      <c r="A401" s="81"/>
      <c r="B401" s="56" t="s">
        <v>473</v>
      </c>
      <c r="C401" s="37">
        <v>236</v>
      </c>
      <c r="D401" s="20">
        <v>11</v>
      </c>
      <c r="E401" s="41">
        <f t="shared" si="134"/>
        <v>0.20153714773697695</v>
      </c>
      <c r="F401" s="41">
        <f t="shared" si="135"/>
        <v>9.3617021276595751E-3</v>
      </c>
      <c r="G401" s="41">
        <f t="shared" si="133"/>
        <v>-0.95338983050847459</v>
      </c>
      <c r="H401" s="57">
        <f t="shared" si="136"/>
        <v>-0.19214346712211786</v>
      </c>
      <c r="I401" s="12"/>
    </row>
    <row r="402" spans="1:9" s="23" customFormat="1" ht="15" x14ac:dyDescent="0.2">
      <c r="A402" s="81"/>
      <c r="B402" s="56" t="s">
        <v>619</v>
      </c>
      <c r="C402" s="37">
        <v>0</v>
      </c>
      <c r="D402" s="20">
        <v>0</v>
      </c>
      <c r="E402" s="41" t="str">
        <f t="shared" ref="E402" si="159">+IF(C402=0,"",C402/C$355)</f>
        <v/>
      </c>
      <c r="F402" s="41" t="str">
        <f t="shared" ref="F402" si="160">+IF(D402=0,"",D402/D$355)</f>
        <v/>
      </c>
      <c r="G402" s="41" t="str">
        <f t="shared" ref="G402" si="161">+IF(AND(C402=0,D402=0)," ",IF(C402=0,1,IF(D402=0,-1,(D402-C402)/C402)))</f>
        <v xml:space="preserve"> </v>
      </c>
      <c r="H402" s="57" t="str">
        <f t="shared" ref="H402" si="162">+IF(OR(AND(E402=""),(G402="")),"",E402*G402)</f>
        <v/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7"/>
      <c r="D403" s="37">
        <v>0</v>
      </c>
      <c r="E403" s="41" t="str">
        <f t="shared" ref="E403" si="163">+IF(C403=0,"",C403/C$355)</f>
        <v/>
      </c>
      <c r="F403" s="41" t="str">
        <f t="shared" ref="F403" si="164">+IF(D403=0,"",D403/D$355)</f>
        <v/>
      </c>
      <c r="G403" s="41" t="str">
        <f t="shared" ref="G403" si="165">+IF(AND(C403=0,D403=0)," ",IF(C403=0,1,IF(D403=0,-1,(D403-C403)/C403)))</f>
        <v xml:space="preserve"> 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7">
        <v>1</v>
      </c>
      <c r="D404" s="20">
        <v>33</v>
      </c>
      <c r="E404" s="41">
        <f t="shared" si="134"/>
        <v>8.5397096498719043E-4</v>
      </c>
      <c r="F404" s="41">
        <f t="shared" si="135"/>
        <v>2.8085106382978724E-2</v>
      </c>
      <c r="G404" s="22">
        <f t="shared" si="133"/>
        <v>32</v>
      </c>
      <c r="H404" s="57">
        <f t="shared" si="136"/>
        <v>2.7327070879590094E-2</v>
      </c>
      <c r="I404" s="12"/>
    </row>
    <row r="405" spans="1:9" s="23" customFormat="1" ht="15" x14ac:dyDescent="0.2">
      <c r="A405" s="81"/>
      <c r="B405" s="56" t="s">
        <v>83</v>
      </c>
      <c r="C405" s="37">
        <v>4</v>
      </c>
      <c r="D405" s="20">
        <v>203</v>
      </c>
      <c r="E405" s="41">
        <f t="shared" si="134"/>
        <v>3.4158838599487617E-3</v>
      </c>
      <c r="F405" s="41">
        <f t="shared" si="135"/>
        <v>0.1727659574468085</v>
      </c>
      <c r="G405" s="22">
        <f t="shared" si="133"/>
        <v>49.75</v>
      </c>
      <c r="H405" s="57">
        <f t="shared" si="136"/>
        <v>0.1699402220324509</v>
      </c>
      <c r="I405" s="12"/>
    </row>
    <row r="406" spans="1:9" s="23" customFormat="1" ht="15" x14ac:dyDescent="0.2">
      <c r="A406" s="81"/>
      <c r="B406" s="56" t="s">
        <v>88</v>
      </c>
      <c r="C406" s="37">
        <v>5</v>
      </c>
      <c r="D406" s="20">
        <v>1</v>
      </c>
      <c r="E406" s="41">
        <f t="shared" si="134"/>
        <v>4.269854824935952E-3</v>
      </c>
      <c r="F406" s="41">
        <f t="shared" si="135"/>
        <v>8.5106382978723403E-4</v>
      </c>
      <c r="G406" s="22">
        <f t="shared" si="133"/>
        <v>-0.8</v>
      </c>
      <c r="H406" s="57">
        <f t="shared" si="136"/>
        <v>-3.4158838599487617E-3</v>
      </c>
      <c r="I406" s="12"/>
    </row>
    <row r="407" spans="1:9" s="23" customFormat="1" ht="15" x14ac:dyDescent="0.2">
      <c r="A407" s="81"/>
      <c r="B407" s="56" t="s">
        <v>91</v>
      </c>
      <c r="C407" s="37">
        <v>0</v>
      </c>
      <c r="D407" s="20">
        <v>0</v>
      </c>
      <c r="E407" s="41" t="str">
        <f t="shared" si="134"/>
        <v/>
      </c>
      <c r="F407" s="41" t="str">
        <f t="shared" si="135"/>
        <v/>
      </c>
      <c r="G407" s="22" t="str">
        <f t="shared" si="133"/>
        <v xml:space="preserve"> </v>
      </c>
      <c r="H407" s="57" t="str">
        <f t="shared" si="136"/>
        <v/>
      </c>
      <c r="I407" s="12"/>
    </row>
    <row r="408" spans="1:9" s="23" customFormat="1" ht="15" x14ac:dyDescent="0.2">
      <c r="A408" s="81"/>
      <c r="B408" s="56" t="s">
        <v>92</v>
      </c>
      <c r="C408" s="37">
        <v>4</v>
      </c>
      <c r="D408" s="20">
        <v>0</v>
      </c>
      <c r="E408" s="41">
        <f t="shared" si="134"/>
        <v>3.4158838599487617E-3</v>
      </c>
      <c r="F408" s="41" t="str">
        <f t="shared" si="135"/>
        <v/>
      </c>
      <c r="G408" s="22">
        <f t="shared" si="133"/>
        <v>-1</v>
      </c>
      <c r="H408" s="57">
        <f t="shared" si="136"/>
        <v>-3.4158838599487617E-3</v>
      </c>
      <c r="I408" s="12"/>
    </row>
    <row r="409" spans="1:9" s="23" customFormat="1" ht="30" x14ac:dyDescent="0.2">
      <c r="A409" s="81"/>
      <c r="B409" s="56" t="s">
        <v>247</v>
      </c>
      <c r="C409" s="37">
        <v>0</v>
      </c>
      <c r="D409" s="20">
        <v>0</v>
      </c>
      <c r="E409" s="41" t="str">
        <f t="shared" si="134"/>
        <v/>
      </c>
      <c r="F409" s="41" t="str">
        <f t="shared" si="135"/>
        <v/>
      </c>
      <c r="G409" s="22" t="str">
        <f t="shared" si="133"/>
        <v xml:space="preserve"> </v>
      </c>
      <c r="H409" s="57" t="str">
        <f t="shared" si="136"/>
        <v/>
      </c>
      <c r="I409" s="12"/>
    </row>
    <row r="410" spans="1:9" s="23" customFormat="1" ht="15" x14ac:dyDescent="0.2">
      <c r="A410" s="81"/>
      <c r="B410" s="56" t="s">
        <v>248</v>
      </c>
      <c r="C410" s="37">
        <v>1</v>
      </c>
      <c r="D410" s="20">
        <v>0</v>
      </c>
      <c r="E410" s="41">
        <f t="shared" si="134"/>
        <v>8.5397096498719043E-4</v>
      </c>
      <c r="F410" s="41" t="str">
        <f t="shared" si="135"/>
        <v/>
      </c>
      <c r="G410" s="22">
        <f t="shared" si="133"/>
        <v>-1</v>
      </c>
      <c r="H410" s="57">
        <f t="shared" si="136"/>
        <v>-8.5397096498719043E-4</v>
      </c>
      <c r="I410" s="12"/>
    </row>
    <row r="411" spans="1:9" s="23" customFormat="1" ht="15" x14ac:dyDescent="0.2">
      <c r="A411" s="81"/>
      <c r="B411" s="56" t="s">
        <v>569</v>
      </c>
      <c r="C411" s="37">
        <v>0</v>
      </c>
      <c r="D411" s="20">
        <v>0</v>
      </c>
      <c r="E411" s="41" t="str">
        <f t="shared" si="134"/>
        <v/>
      </c>
      <c r="F411" s="41" t="str">
        <f t="shared" si="135"/>
        <v/>
      </c>
      <c r="G411" s="22" t="str">
        <f t="shared" si="133"/>
        <v xml:space="preserve"> </v>
      </c>
      <c r="H411" s="57" t="str">
        <f t="shared" si="136"/>
        <v/>
      </c>
      <c r="I411" s="12"/>
    </row>
    <row r="412" spans="1:9" s="23" customFormat="1" ht="15" x14ac:dyDescent="0.2">
      <c r="A412" s="81"/>
      <c r="B412" s="56" t="s">
        <v>570</v>
      </c>
      <c r="C412" s="37">
        <v>1</v>
      </c>
      <c r="D412" s="20">
        <v>3</v>
      </c>
      <c r="E412" s="41">
        <f t="shared" si="134"/>
        <v>8.5397096498719043E-4</v>
      </c>
      <c r="F412" s="41">
        <f t="shared" si="135"/>
        <v>2.553191489361702E-3</v>
      </c>
      <c r="G412" s="22">
        <f t="shared" si="133"/>
        <v>2</v>
      </c>
      <c r="H412" s="57">
        <f t="shared" si="136"/>
        <v>1.7079419299743809E-3</v>
      </c>
      <c r="I412" s="12"/>
    </row>
    <row r="413" spans="1:9" s="23" customFormat="1" ht="15" x14ac:dyDescent="0.2">
      <c r="A413" s="81"/>
      <c r="B413" s="56" t="s">
        <v>249</v>
      </c>
      <c r="C413" s="37">
        <v>0</v>
      </c>
      <c r="D413" s="20">
        <v>0</v>
      </c>
      <c r="E413" s="41" t="str">
        <f t="shared" si="134"/>
        <v/>
      </c>
      <c r="F413" s="41" t="str">
        <f t="shared" si="135"/>
        <v/>
      </c>
      <c r="G413" s="22" t="str">
        <f t="shared" si="133"/>
        <v xml:space="preserve"> </v>
      </c>
      <c r="H413" s="57" t="str">
        <f t="shared" si="136"/>
        <v/>
      </c>
      <c r="I413" s="12"/>
    </row>
    <row r="414" spans="1:9" s="23" customFormat="1" ht="30" x14ac:dyDescent="0.2">
      <c r="A414" s="81"/>
      <c r="B414" s="56" t="s">
        <v>634</v>
      </c>
      <c r="C414" s="37">
        <v>0</v>
      </c>
      <c r="D414" s="20">
        <v>0</v>
      </c>
      <c r="E414" s="41" t="str">
        <f t="shared" ref="E414" si="167">+IF(C414=0,"",C414/C$355)</f>
        <v/>
      </c>
      <c r="F414" s="41" t="str">
        <f t="shared" ref="F414" si="168">+IF(D414=0,"",D414/D$355)</f>
        <v/>
      </c>
      <c r="G414" s="41" t="str">
        <f t="shared" ref="G414" si="169">+IF(AND(C414=0,D414=0)," ",IF(C414=0,1,IF(D414=0,-1,(D414-C414)/C414)))</f>
        <v xml:space="preserve"> </v>
      </c>
      <c r="H414" s="57" t="str">
        <f t="shared" ref="H414" si="170">+IF(OR(AND(E414=""),(G414="")),"",E414*G414)</f>
        <v/>
      </c>
      <c r="I414" s="12"/>
    </row>
    <row r="415" spans="1:9" s="23" customFormat="1" ht="30" x14ac:dyDescent="0.2">
      <c r="A415" s="81"/>
      <c r="B415" s="56" t="s">
        <v>474</v>
      </c>
      <c r="C415" s="37">
        <v>0</v>
      </c>
      <c r="D415" s="20">
        <v>0</v>
      </c>
      <c r="E415" s="41" t="str">
        <f t="shared" si="134"/>
        <v/>
      </c>
      <c r="F415" s="41" t="str">
        <f t="shared" si="135"/>
        <v/>
      </c>
      <c r="G415" s="22" t="str">
        <f t="shared" si="133"/>
        <v xml:space="preserve"> </v>
      </c>
      <c r="H415" s="57" t="str">
        <f t="shared" si="136"/>
        <v/>
      </c>
      <c r="I415" s="12"/>
    </row>
    <row r="416" spans="1:9" s="23" customFormat="1" ht="15" x14ac:dyDescent="0.2">
      <c r="A416" s="81"/>
      <c r="B416" s="56" t="s">
        <v>90</v>
      </c>
      <c r="C416" s="37">
        <v>0</v>
      </c>
      <c r="D416" s="20">
        <v>0</v>
      </c>
      <c r="E416" s="41" t="str">
        <f t="shared" si="134"/>
        <v/>
      </c>
      <c r="F416" s="41" t="str">
        <f t="shared" si="135"/>
        <v/>
      </c>
      <c r="G416" s="22" t="str">
        <f t="shared" si="133"/>
        <v xml:space="preserve"> </v>
      </c>
      <c r="H416" s="57" t="str">
        <f t="shared" si="136"/>
        <v/>
      </c>
      <c r="I416" s="12"/>
    </row>
    <row r="417" spans="1:9" s="23" customFormat="1" ht="15" x14ac:dyDescent="0.2">
      <c r="A417" s="81"/>
      <c r="B417" s="56" t="s">
        <v>250</v>
      </c>
      <c r="C417" s="37">
        <v>17</v>
      </c>
      <c r="D417" s="20">
        <v>1</v>
      </c>
      <c r="E417" s="41">
        <f t="shared" si="134"/>
        <v>1.4517506404782237E-2</v>
      </c>
      <c r="F417" s="41">
        <f t="shared" si="135"/>
        <v>8.5106382978723403E-4</v>
      </c>
      <c r="G417" s="22">
        <f t="shared" si="133"/>
        <v>-0.94117647058823528</v>
      </c>
      <c r="H417" s="57">
        <f t="shared" si="136"/>
        <v>-1.3663535439795047E-2</v>
      </c>
      <c r="I417" s="12"/>
    </row>
    <row r="418" spans="1:9" s="23" customFormat="1" ht="15" x14ac:dyDescent="0.2">
      <c r="A418" s="81"/>
      <c r="B418" s="56" t="s">
        <v>571</v>
      </c>
      <c r="C418" s="37">
        <v>0</v>
      </c>
      <c r="D418" s="20">
        <v>0</v>
      </c>
      <c r="E418" s="41" t="str">
        <f t="shared" si="134"/>
        <v/>
      </c>
      <c r="F418" s="41" t="str">
        <f t="shared" si="135"/>
        <v/>
      </c>
      <c r="G418" s="22" t="str">
        <f t="shared" si="133"/>
        <v xml:space="preserve"> </v>
      </c>
      <c r="H418" s="57" t="str">
        <f t="shared" si="136"/>
        <v/>
      </c>
      <c r="I418" s="12"/>
    </row>
    <row r="419" spans="1:9" s="23" customFormat="1" ht="15" x14ac:dyDescent="0.2">
      <c r="A419" s="81"/>
      <c r="B419" s="56" t="s">
        <v>84</v>
      </c>
      <c r="C419" s="37">
        <v>0</v>
      </c>
      <c r="D419" s="20">
        <v>0</v>
      </c>
      <c r="E419" s="41" t="str">
        <f t="shared" si="134"/>
        <v/>
      </c>
      <c r="F419" s="41" t="str">
        <f t="shared" si="135"/>
        <v/>
      </c>
      <c r="G419" s="22" t="str">
        <f t="shared" si="133"/>
        <v xml:space="preserve"> </v>
      </c>
      <c r="H419" s="57" t="str">
        <f t="shared" si="136"/>
        <v/>
      </c>
      <c r="I419" s="12"/>
    </row>
    <row r="420" spans="1:9" s="23" customFormat="1" ht="15" x14ac:dyDescent="0.2">
      <c r="A420" s="81"/>
      <c r="B420" s="56" t="s">
        <v>519</v>
      </c>
      <c r="C420" s="37">
        <v>0</v>
      </c>
      <c r="D420" s="20">
        <v>0</v>
      </c>
      <c r="E420" s="41" t="str">
        <f t="shared" si="134"/>
        <v/>
      </c>
      <c r="F420" s="41" t="str">
        <f t="shared" si="135"/>
        <v/>
      </c>
      <c r="G420" s="22" t="str">
        <f t="shared" si="133"/>
        <v xml:space="preserve"> </v>
      </c>
      <c r="H420" s="57" t="str">
        <f t="shared" si="136"/>
        <v/>
      </c>
      <c r="I420" s="12"/>
    </row>
    <row r="421" spans="1:9" s="23" customFormat="1" ht="15" x14ac:dyDescent="0.2">
      <c r="A421" s="81"/>
      <c r="B421" s="56" t="s">
        <v>251</v>
      </c>
      <c r="C421" s="37">
        <v>0</v>
      </c>
      <c r="D421" s="20">
        <v>0</v>
      </c>
      <c r="E421" s="41" t="str">
        <f t="shared" si="134"/>
        <v/>
      </c>
      <c r="F421" s="41" t="str">
        <f t="shared" si="135"/>
        <v/>
      </c>
      <c r="G421" s="22" t="str">
        <f t="shared" si="133"/>
        <v xml:space="preserve"> </v>
      </c>
      <c r="H421" s="57" t="str">
        <f t="shared" si="136"/>
        <v/>
      </c>
      <c r="I421" s="12"/>
    </row>
    <row r="422" spans="1:9" s="23" customFormat="1" ht="15" x14ac:dyDescent="0.2">
      <c r="A422" s="81"/>
      <c r="B422" s="56" t="s">
        <v>252</v>
      </c>
      <c r="C422" s="37">
        <v>0</v>
      </c>
      <c r="D422" s="20">
        <v>0</v>
      </c>
      <c r="E422" s="41" t="str">
        <f t="shared" si="134"/>
        <v/>
      </c>
      <c r="F422" s="41" t="str">
        <f t="shared" si="135"/>
        <v/>
      </c>
      <c r="G422" s="22" t="str">
        <f t="shared" si="133"/>
        <v xml:space="preserve"> </v>
      </c>
      <c r="H422" s="57" t="str">
        <f t="shared" si="136"/>
        <v/>
      </c>
      <c r="I422" s="12"/>
    </row>
    <row r="423" spans="1:9" s="23" customFormat="1" ht="15" x14ac:dyDescent="0.2">
      <c r="A423" s="81"/>
      <c r="B423" s="56" t="s">
        <v>572</v>
      </c>
      <c r="C423" s="37">
        <v>5</v>
      </c>
      <c r="D423" s="20">
        <v>0</v>
      </c>
      <c r="E423" s="41">
        <f t="shared" si="134"/>
        <v>4.269854824935952E-3</v>
      </c>
      <c r="F423" s="41" t="str">
        <f t="shared" si="135"/>
        <v/>
      </c>
      <c r="G423" s="22">
        <f t="shared" si="133"/>
        <v>-1</v>
      </c>
      <c r="H423" s="57">
        <f t="shared" si="136"/>
        <v>-4.269854824935952E-3</v>
      </c>
      <c r="I423" s="12"/>
    </row>
    <row r="424" spans="1:9" s="23" customFormat="1" ht="15" x14ac:dyDescent="0.2">
      <c r="A424" s="81"/>
      <c r="B424" s="56" t="s">
        <v>656</v>
      </c>
      <c r="C424" s="37">
        <v>0</v>
      </c>
      <c r="D424" s="20">
        <v>1</v>
      </c>
      <c r="E424" s="41" t="str">
        <f t="shared" si="134"/>
        <v/>
      </c>
      <c r="F424" s="41">
        <f t="shared" si="135"/>
        <v>8.5106382978723403E-4</v>
      </c>
      <c r="G424" s="22">
        <f t="shared" si="133"/>
        <v>1</v>
      </c>
      <c r="H424" s="57" t="str">
        <f t="shared" si="136"/>
        <v/>
      </c>
      <c r="I424" s="12"/>
    </row>
    <row r="425" spans="1:9" s="23" customFormat="1" ht="15" x14ac:dyDescent="0.2">
      <c r="A425" s="81"/>
      <c r="B425" s="56" t="s">
        <v>253</v>
      </c>
      <c r="C425" s="37">
        <v>0</v>
      </c>
      <c r="D425" s="20">
        <v>0</v>
      </c>
      <c r="E425" s="41" t="str">
        <f t="shared" si="134"/>
        <v/>
      </c>
      <c r="F425" s="41" t="str">
        <f t="shared" si="135"/>
        <v/>
      </c>
      <c r="G425" s="22" t="str">
        <f t="shared" si="133"/>
        <v xml:space="preserve"> </v>
      </c>
      <c r="H425" s="57" t="str">
        <f t="shared" si="136"/>
        <v/>
      </c>
      <c r="I425" s="12"/>
    </row>
    <row r="426" spans="1:9" s="23" customFormat="1" ht="15" x14ac:dyDescent="0.2">
      <c r="A426" s="81"/>
      <c r="B426" s="56" t="s">
        <v>87</v>
      </c>
      <c r="C426" s="37">
        <v>0</v>
      </c>
      <c r="D426" s="20">
        <v>1</v>
      </c>
      <c r="E426" s="41" t="str">
        <f t="shared" si="134"/>
        <v/>
      </c>
      <c r="F426" s="41">
        <f t="shared" si="135"/>
        <v>8.5106382978723403E-4</v>
      </c>
      <c r="G426" s="22">
        <f t="shared" si="133"/>
        <v>1</v>
      </c>
      <c r="H426" s="57" t="str">
        <f t="shared" si="136"/>
        <v/>
      </c>
      <c r="I426" s="12"/>
    </row>
    <row r="427" spans="1:9" s="23" customFormat="1" ht="15" x14ac:dyDescent="0.2">
      <c r="A427" s="81"/>
      <c r="B427" s="56" t="s">
        <v>86</v>
      </c>
      <c r="C427" s="37">
        <v>47</v>
      </c>
      <c r="D427" s="20">
        <v>31</v>
      </c>
      <c r="E427" s="41">
        <f t="shared" si="134"/>
        <v>4.0136635354397952E-2</v>
      </c>
      <c r="F427" s="41">
        <f t="shared" si="135"/>
        <v>2.6382978723404255E-2</v>
      </c>
      <c r="G427" s="22">
        <f t="shared" si="133"/>
        <v>-0.34042553191489361</v>
      </c>
      <c r="H427" s="57">
        <f t="shared" si="136"/>
        <v>-1.3663535439795047E-2</v>
      </c>
      <c r="I427" s="12"/>
    </row>
    <row r="428" spans="1:9" s="23" customFormat="1" ht="30" x14ac:dyDescent="0.2">
      <c r="A428" s="81"/>
      <c r="B428" s="56" t="s">
        <v>475</v>
      </c>
      <c r="C428" s="37">
        <v>0</v>
      </c>
      <c r="D428" s="20">
        <v>1</v>
      </c>
      <c r="E428" s="41" t="str">
        <f t="shared" si="134"/>
        <v/>
      </c>
      <c r="F428" s="41">
        <f t="shared" si="135"/>
        <v>8.5106382978723403E-4</v>
      </c>
      <c r="G428" s="22">
        <f t="shared" si="133"/>
        <v>1</v>
      </c>
      <c r="H428" s="57" t="str">
        <f t="shared" si="136"/>
        <v/>
      </c>
      <c r="I428" s="12"/>
    </row>
    <row r="429" spans="1:9" s="23" customFormat="1" ht="15" x14ac:dyDescent="0.2">
      <c r="A429" s="81"/>
      <c r="B429" s="56" t="s">
        <v>254</v>
      </c>
      <c r="C429" s="37">
        <v>0</v>
      </c>
      <c r="D429" s="20">
        <v>0</v>
      </c>
      <c r="E429" s="41" t="str">
        <f t="shared" si="134"/>
        <v/>
      </c>
      <c r="F429" s="41" t="str">
        <f t="shared" si="135"/>
        <v/>
      </c>
      <c r="G429" s="22" t="str">
        <f t="shared" si="133"/>
        <v xml:space="preserve"> </v>
      </c>
      <c r="H429" s="57" t="str">
        <f t="shared" si="136"/>
        <v/>
      </c>
      <c r="I429" s="12"/>
    </row>
    <row r="430" spans="1:9" s="23" customFormat="1" ht="15" x14ac:dyDescent="0.2">
      <c r="A430" s="81"/>
      <c r="B430" s="56" t="s">
        <v>255</v>
      </c>
      <c r="C430" s="37">
        <v>0</v>
      </c>
      <c r="D430" s="20">
        <v>1</v>
      </c>
      <c r="E430" s="41" t="str">
        <f t="shared" si="134"/>
        <v/>
      </c>
      <c r="F430" s="41">
        <f t="shared" si="135"/>
        <v>8.5106382978723403E-4</v>
      </c>
      <c r="G430" s="22">
        <f t="shared" ref="G430:G498" si="171">+IF(AND(C430=0,D430=0)," ",IF(C430=0,1,IF(D430=0,-1,(D430-C430)/C430)))</f>
        <v>1</v>
      </c>
      <c r="H430" s="57" t="str">
        <f t="shared" si="136"/>
        <v/>
      </c>
      <c r="I430" s="12"/>
    </row>
    <row r="431" spans="1:9" s="23" customFormat="1" ht="15" x14ac:dyDescent="0.2">
      <c r="A431" s="81"/>
      <c r="B431" s="56" t="s">
        <v>476</v>
      </c>
      <c r="C431" s="37">
        <v>0</v>
      </c>
      <c r="D431" s="20">
        <v>0</v>
      </c>
      <c r="E431" s="41" t="str">
        <f t="shared" si="134"/>
        <v/>
      </c>
      <c r="F431" s="41" t="str">
        <f t="shared" si="135"/>
        <v/>
      </c>
      <c r="G431" s="22" t="str">
        <f t="shared" si="171"/>
        <v xml:space="preserve"> </v>
      </c>
      <c r="H431" s="57" t="str">
        <f t="shared" si="136"/>
        <v/>
      </c>
      <c r="I431" s="12"/>
    </row>
    <row r="432" spans="1:9" s="23" customFormat="1" ht="15" x14ac:dyDescent="0.2">
      <c r="A432" s="81"/>
      <c r="B432" s="56" t="s">
        <v>85</v>
      </c>
      <c r="C432" s="37">
        <v>0</v>
      </c>
      <c r="D432" s="20">
        <v>0</v>
      </c>
      <c r="E432" s="41" t="str">
        <f t="shared" ref="E432:E500" si="172">+IF(C432=0,"",C432/C$355)</f>
        <v/>
      </c>
      <c r="F432" s="41" t="str">
        <f t="shared" ref="F432:F500" si="173">+IF(D432=0,"",D432/D$355)</f>
        <v/>
      </c>
      <c r="G432" s="22" t="str">
        <f t="shared" si="171"/>
        <v xml:space="preserve"> </v>
      </c>
      <c r="H432" s="57" t="str">
        <f t="shared" ref="H432:H500" si="174">+IF(OR(AND(E432=""),(G432="")),"",E432*G432)</f>
        <v/>
      </c>
      <c r="I432" s="12"/>
    </row>
    <row r="433" spans="1:9" s="23" customFormat="1" ht="15" x14ac:dyDescent="0.2">
      <c r="A433" s="81"/>
      <c r="B433" s="56" t="s">
        <v>573</v>
      </c>
      <c r="C433" s="37">
        <v>0</v>
      </c>
      <c r="D433" s="20">
        <v>0</v>
      </c>
      <c r="E433" s="41" t="str">
        <f t="shared" si="172"/>
        <v/>
      </c>
      <c r="F433" s="41" t="str">
        <f t="shared" si="173"/>
        <v/>
      </c>
      <c r="G433" s="22" t="str">
        <f t="shared" si="171"/>
        <v xml:space="preserve"> </v>
      </c>
      <c r="H433" s="57" t="str">
        <f t="shared" si="174"/>
        <v/>
      </c>
      <c r="I433" s="12"/>
    </row>
    <row r="434" spans="1:9" s="23" customFormat="1" ht="15" x14ac:dyDescent="0.2">
      <c r="A434" s="81"/>
      <c r="B434" s="56" t="s">
        <v>256</v>
      </c>
      <c r="C434" s="37">
        <v>0</v>
      </c>
      <c r="D434" s="20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7">
        <v>0</v>
      </c>
      <c r="D435" s="20">
        <v>0</v>
      </c>
      <c r="E435" s="41" t="str">
        <f t="shared" si="172"/>
        <v/>
      </c>
      <c r="F435" s="41" t="str">
        <f t="shared" si="173"/>
        <v/>
      </c>
      <c r="G435" s="22" t="str">
        <f t="shared" si="171"/>
        <v xml:space="preserve"> </v>
      </c>
      <c r="H435" s="57" t="str">
        <f t="shared" si="174"/>
        <v/>
      </c>
      <c r="I435" s="12"/>
    </row>
    <row r="436" spans="1:9" s="23" customFormat="1" ht="15" x14ac:dyDescent="0.2">
      <c r="A436" s="81"/>
      <c r="B436" s="56" t="s">
        <v>521</v>
      </c>
      <c r="C436" s="37">
        <v>0</v>
      </c>
      <c r="D436" s="20">
        <v>0</v>
      </c>
      <c r="E436" s="41" t="str">
        <f t="shared" si="172"/>
        <v/>
      </c>
      <c r="F436" s="41" t="str">
        <f t="shared" si="173"/>
        <v/>
      </c>
      <c r="G436" s="22" t="str">
        <f t="shared" si="171"/>
        <v xml:space="preserve"> </v>
      </c>
      <c r="H436" s="57" t="str">
        <f t="shared" si="174"/>
        <v/>
      </c>
      <c r="I436" s="12"/>
    </row>
    <row r="437" spans="1:9" s="23" customFormat="1" ht="15" x14ac:dyDescent="0.2">
      <c r="A437" s="81"/>
      <c r="B437" s="56" t="s">
        <v>522</v>
      </c>
      <c r="C437" s="37">
        <v>0</v>
      </c>
      <c r="D437" s="20">
        <v>0</v>
      </c>
      <c r="E437" s="41" t="str">
        <f t="shared" si="172"/>
        <v/>
      </c>
      <c r="F437" s="41" t="str">
        <f t="shared" si="173"/>
        <v/>
      </c>
      <c r="G437" s="22" t="str">
        <f t="shared" si="171"/>
        <v xml:space="preserve"> </v>
      </c>
      <c r="H437" s="57" t="str">
        <f t="shared" si="174"/>
        <v/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7"/>
      <c r="D438" s="37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7"/>
      <c r="D439" s="37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7">
        <v>0</v>
      </c>
      <c r="D440" s="20">
        <v>0</v>
      </c>
      <c r="E440" s="41" t="str">
        <f t="shared" si="172"/>
        <v/>
      </c>
      <c r="F440" s="41" t="str">
        <f t="shared" si="173"/>
        <v/>
      </c>
      <c r="G440" s="22" t="str">
        <f t="shared" si="171"/>
        <v xml:space="preserve"> </v>
      </c>
      <c r="H440" s="57" t="str">
        <f t="shared" si="174"/>
        <v/>
      </c>
      <c r="I440" s="12"/>
    </row>
    <row r="441" spans="1:9" s="23" customFormat="1" ht="30" x14ac:dyDescent="0.2">
      <c r="A441" s="81"/>
      <c r="B441" s="56" t="s">
        <v>258</v>
      </c>
      <c r="C441" s="37">
        <v>3</v>
      </c>
      <c r="D441" s="20">
        <v>10</v>
      </c>
      <c r="E441" s="41">
        <f t="shared" si="172"/>
        <v>2.5619128949615714E-3</v>
      </c>
      <c r="F441" s="41">
        <f t="shared" si="173"/>
        <v>8.5106382978723406E-3</v>
      </c>
      <c r="G441" s="22">
        <f t="shared" si="171"/>
        <v>2.3333333333333335</v>
      </c>
      <c r="H441" s="57">
        <f t="shared" si="174"/>
        <v>5.9777967549103335E-3</v>
      </c>
      <c r="I441" s="12"/>
    </row>
    <row r="442" spans="1:9" s="23" customFormat="1" ht="15" x14ac:dyDescent="0.2">
      <c r="A442" s="81"/>
      <c r="B442" s="56" t="s">
        <v>540</v>
      </c>
      <c r="C442" s="37">
        <v>0</v>
      </c>
      <c r="D442" s="20">
        <v>0</v>
      </c>
      <c r="E442" s="41" t="str">
        <f t="shared" si="172"/>
        <v/>
      </c>
      <c r="F442" s="41" t="str">
        <f t="shared" si="173"/>
        <v/>
      </c>
      <c r="G442" s="22" t="str">
        <f t="shared" si="171"/>
        <v xml:space="preserve"> </v>
      </c>
      <c r="H442" s="57" t="str">
        <f t="shared" si="174"/>
        <v/>
      </c>
      <c r="I442" s="12"/>
    </row>
    <row r="443" spans="1:9" s="23" customFormat="1" ht="30" x14ac:dyDescent="0.2">
      <c r="A443" s="81"/>
      <c r="B443" s="56" t="s">
        <v>259</v>
      </c>
      <c r="C443" s="37">
        <v>0</v>
      </c>
      <c r="D443" s="20">
        <v>0</v>
      </c>
      <c r="E443" s="41" t="str">
        <f t="shared" si="172"/>
        <v/>
      </c>
      <c r="F443" s="41" t="str">
        <f t="shared" si="173"/>
        <v/>
      </c>
      <c r="G443" s="22" t="str">
        <f t="shared" si="171"/>
        <v xml:space="preserve"> </v>
      </c>
      <c r="H443" s="57" t="str">
        <f t="shared" si="174"/>
        <v/>
      </c>
      <c r="I443" s="12"/>
    </row>
    <row r="444" spans="1:9" s="23" customFormat="1" ht="30" x14ac:dyDescent="0.2">
      <c r="A444" s="81"/>
      <c r="B444" s="56" t="s">
        <v>477</v>
      </c>
      <c r="C444" s="37">
        <v>0</v>
      </c>
      <c r="D444" s="20">
        <v>0</v>
      </c>
      <c r="E444" s="41" t="str">
        <f t="shared" si="172"/>
        <v/>
      </c>
      <c r="F444" s="41" t="str">
        <f t="shared" si="173"/>
        <v/>
      </c>
      <c r="G444" s="22" t="str">
        <f t="shared" si="171"/>
        <v xml:space="preserve"> </v>
      </c>
      <c r="H444" s="57" t="str">
        <f t="shared" si="174"/>
        <v/>
      </c>
      <c r="I444" s="12"/>
    </row>
    <row r="445" spans="1:9" s="23" customFormat="1" ht="15" x14ac:dyDescent="0.2">
      <c r="A445" s="81"/>
      <c r="B445" s="56" t="s">
        <v>525</v>
      </c>
      <c r="C445" s="37">
        <v>0</v>
      </c>
      <c r="D445" s="20">
        <v>0</v>
      </c>
      <c r="E445" s="41" t="str">
        <f t="shared" si="172"/>
        <v/>
      </c>
      <c r="F445" s="41" t="str">
        <f t="shared" si="173"/>
        <v/>
      </c>
      <c r="G445" s="22" t="str">
        <f t="shared" si="171"/>
        <v xml:space="preserve"> </v>
      </c>
      <c r="H445" s="57" t="str">
        <f t="shared" si="174"/>
        <v/>
      </c>
      <c r="I445" s="12"/>
    </row>
    <row r="446" spans="1:9" s="23" customFormat="1" ht="15" x14ac:dyDescent="0.2">
      <c r="A446" s="81"/>
      <c r="B446" s="56" t="s">
        <v>628</v>
      </c>
      <c r="C446" s="37">
        <v>0</v>
      </c>
      <c r="D446" s="20">
        <v>1</v>
      </c>
      <c r="E446" s="41" t="str">
        <f t="shared" ref="E446:E448" si="179">+IF(C446=0,"",C446/C$355)</f>
        <v/>
      </c>
      <c r="F446" s="41">
        <f t="shared" ref="F446:F448" si="180">+IF(D446=0,"",D446/D$355)</f>
        <v>8.5106382978723403E-4</v>
      </c>
      <c r="G446" s="41">
        <f t="shared" ref="G446:G448" si="181">+IF(AND(C446=0,D446=0)," ",IF(C446=0,1,IF(D446=0,-1,(D446-C446)/C446)))</f>
        <v>1</v>
      </c>
      <c r="H446" s="57" t="str">
        <f t="shared" ref="H446:H448" si="182">+IF(OR(AND(E446=""),(G446="")),"",E446*G446)</f>
        <v/>
      </c>
      <c r="I446" s="12"/>
    </row>
    <row r="447" spans="1:9" s="23" customFormat="1" ht="15" x14ac:dyDescent="0.2">
      <c r="A447" s="81"/>
      <c r="B447" s="56" t="s">
        <v>622</v>
      </c>
      <c r="C447" s="37">
        <v>0</v>
      </c>
      <c r="D447" s="20">
        <v>1</v>
      </c>
      <c r="E447" s="41" t="str">
        <f t="shared" si="179"/>
        <v/>
      </c>
      <c r="F447" s="41">
        <f t="shared" si="180"/>
        <v>8.5106382978723403E-4</v>
      </c>
      <c r="G447" s="41">
        <f t="shared" si="181"/>
        <v>1</v>
      </c>
      <c r="H447" s="57" t="str">
        <f t="shared" si="182"/>
        <v/>
      </c>
      <c r="I447" s="12"/>
    </row>
    <row r="448" spans="1:9" s="23" customFormat="1" ht="15" x14ac:dyDescent="0.2">
      <c r="A448" s="81"/>
      <c r="B448" s="56" t="s">
        <v>623</v>
      </c>
      <c r="C448" s="37">
        <v>0</v>
      </c>
      <c r="D448" s="20">
        <v>3</v>
      </c>
      <c r="E448" s="41" t="str">
        <f t="shared" si="179"/>
        <v/>
      </c>
      <c r="F448" s="41">
        <f t="shared" si="180"/>
        <v>2.553191489361702E-3</v>
      </c>
      <c r="G448" s="41">
        <f t="shared" si="181"/>
        <v>1</v>
      </c>
      <c r="H448" s="57" t="str">
        <f t="shared" si="182"/>
        <v/>
      </c>
      <c r="I448" s="12"/>
    </row>
    <row r="449" spans="1:9" s="23" customFormat="1" ht="15" x14ac:dyDescent="0.2">
      <c r="A449" s="81"/>
      <c r="B449" s="56" t="s">
        <v>260</v>
      </c>
      <c r="C449" s="37">
        <v>0</v>
      </c>
      <c r="D449" s="20">
        <v>0</v>
      </c>
      <c r="E449" s="41" t="str">
        <f t="shared" si="172"/>
        <v/>
      </c>
      <c r="F449" s="41" t="str">
        <f t="shared" si="173"/>
        <v/>
      </c>
      <c r="G449" s="22" t="str">
        <f t="shared" si="171"/>
        <v xml:space="preserve"> </v>
      </c>
      <c r="H449" s="57" t="str">
        <f t="shared" si="174"/>
        <v/>
      </c>
      <c r="I449" s="12"/>
    </row>
    <row r="450" spans="1:9" s="23" customFormat="1" ht="15" x14ac:dyDescent="0.2">
      <c r="A450" s="81"/>
      <c r="B450" s="56" t="s">
        <v>261</v>
      </c>
      <c r="C450" s="37">
        <v>0</v>
      </c>
      <c r="D450" s="20">
        <v>2</v>
      </c>
      <c r="E450" s="41" t="str">
        <f t="shared" si="172"/>
        <v/>
      </c>
      <c r="F450" s="41">
        <f t="shared" si="173"/>
        <v>1.7021276595744681E-3</v>
      </c>
      <c r="G450" s="22">
        <f t="shared" si="171"/>
        <v>1</v>
      </c>
      <c r="H450" s="57" t="str">
        <f t="shared" si="174"/>
        <v/>
      </c>
      <c r="I450" s="12"/>
    </row>
    <row r="451" spans="1:9" s="23" customFormat="1" ht="15" x14ac:dyDescent="0.2">
      <c r="A451" s="81"/>
      <c r="B451" s="56" t="s">
        <v>262</v>
      </c>
      <c r="C451" s="37">
        <v>1</v>
      </c>
      <c r="D451" s="20">
        <v>1</v>
      </c>
      <c r="E451" s="41">
        <f t="shared" si="172"/>
        <v>8.5397096498719043E-4</v>
      </c>
      <c r="F451" s="41">
        <f t="shared" si="173"/>
        <v>8.5106382978723403E-4</v>
      </c>
      <c r="G451" s="22">
        <f t="shared" si="171"/>
        <v>0</v>
      </c>
      <c r="H451" s="57">
        <f t="shared" si="174"/>
        <v>0</v>
      </c>
      <c r="I451" s="12"/>
    </row>
    <row r="452" spans="1:9" s="23" customFormat="1" ht="15" x14ac:dyDescent="0.2">
      <c r="A452" s="81"/>
      <c r="B452" s="56" t="s">
        <v>94</v>
      </c>
      <c r="C452" s="37">
        <v>1</v>
      </c>
      <c r="D452" s="20">
        <v>0</v>
      </c>
      <c r="E452" s="41">
        <f t="shared" si="172"/>
        <v>8.5397096498719043E-4</v>
      </c>
      <c r="F452" s="41" t="str">
        <f t="shared" si="173"/>
        <v/>
      </c>
      <c r="G452" s="22">
        <f t="shared" si="171"/>
        <v>-1</v>
      </c>
      <c r="H452" s="57">
        <f t="shared" si="174"/>
        <v>-8.5397096498719043E-4</v>
      </c>
      <c r="I452" s="12"/>
    </row>
    <row r="453" spans="1:9" s="23" customFormat="1" ht="15" x14ac:dyDescent="0.2">
      <c r="A453" s="81"/>
      <c r="B453" s="56" t="s">
        <v>95</v>
      </c>
      <c r="C453" s="37">
        <v>0</v>
      </c>
      <c r="D453" s="20">
        <v>0</v>
      </c>
      <c r="E453" s="41" t="str">
        <f t="shared" si="172"/>
        <v/>
      </c>
      <c r="F453" s="41" t="str">
        <f t="shared" si="173"/>
        <v/>
      </c>
      <c r="G453" s="22" t="str">
        <f t="shared" si="171"/>
        <v xml:space="preserve"> </v>
      </c>
      <c r="H453" s="57" t="str">
        <f t="shared" si="174"/>
        <v/>
      </c>
      <c r="I453" s="12"/>
    </row>
    <row r="454" spans="1:9" s="23" customFormat="1" ht="15" x14ac:dyDescent="0.2">
      <c r="A454" s="81"/>
      <c r="B454" s="56" t="s">
        <v>96</v>
      </c>
      <c r="C454" s="37">
        <v>16</v>
      </c>
      <c r="D454" s="20">
        <v>3</v>
      </c>
      <c r="E454" s="41">
        <f t="shared" si="172"/>
        <v>1.3663535439795047E-2</v>
      </c>
      <c r="F454" s="41">
        <f t="shared" si="173"/>
        <v>2.553191489361702E-3</v>
      </c>
      <c r="G454" s="22">
        <f t="shared" si="171"/>
        <v>-0.8125</v>
      </c>
      <c r="H454" s="57">
        <f t="shared" si="174"/>
        <v>-1.1101622544833475E-2</v>
      </c>
      <c r="I454" s="12"/>
    </row>
    <row r="455" spans="1:9" s="23" customFormat="1" ht="15" x14ac:dyDescent="0.2">
      <c r="A455" s="81"/>
      <c r="B455" s="56" t="s">
        <v>263</v>
      </c>
      <c r="C455" s="37">
        <v>0</v>
      </c>
      <c r="D455" s="20">
        <v>0</v>
      </c>
      <c r="E455" s="41" t="str">
        <f t="shared" si="172"/>
        <v/>
      </c>
      <c r="F455" s="41" t="str">
        <f t="shared" si="173"/>
        <v/>
      </c>
      <c r="G455" s="22" t="str">
        <f t="shared" si="171"/>
        <v xml:space="preserve"> </v>
      </c>
      <c r="H455" s="57" t="str">
        <f t="shared" si="174"/>
        <v/>
      </c>
      <c r="I455" s="12"/>
    </row>
    <row r="456" spans="1:9" s="23" customFormat="1" ht="15" x14ac:dyDescent="0.2">
      <c r="A456" s="81"/>
      <c r="B456" s="56" t="s">
        <v>526</v>
      </c>
      <c r="C456" s="37">
        <v>0</v>
      </c>
      <c r="D456" s="20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7">
        <v>0</v>
      </c>
      <c r="D457" s="20">
        <v>0</v>
      </c>
      <c r="E457" s="41" t="str">
        <f t="shared" si="172"/>
        <v/>
      </c>
      <c r="F457" s="41" t="str">
        <f t="shared" si="173"/>
        <v/>
      </c>
      <c r="G457" s="22" t="str">
        <f t="shared" si="171"/>
        <v xml:space="preserve"> </v>
      </c>
      <c r="H457" s="57" t="str">
        <f t="shared" si="174"/>
        <v/>
      </c>
      <c r="I457" s="12"/>
    </row>
    <row r="458" spans="1:9" s="23" customFormat="1" ht="15" x14ac:dyDescent="0.2">
      <c r="A458" s="81"/>
      <c r="B458" s="56" t="s">
        <v>93</v>
      </c>
      <c r="C458" s="37">
        <v>0</v>
      </c>
      <c r="D458" s="20">
        <v>0</v>
      </c>
      <c r="E458" s="41" t="str">
        <f t="shared" si="172"/>
        <v/>
      </c>
      <c r="F458" s="41" t="str">
        <f t="shared" si="173"/>
        <v/>
      </c>
      <c r="G458" s="22" t="str">
        <f t="shared" si="171"/>
        <v xml:space="preserve"> </v>
      </c>
      <c r="H458" s="57" t="str">
        <f t="shared" si="174"/>
        <v/>
      </c>
      <c r="I458" s="12"/>
    </row>
    <row r="459" spans="1:9" s="23" customFormat="1" ht="15" x14ac:dyDescent="0.2">
      <c r="A459" s="81"/>
      <c r="B459" s="56" t="s">
        <v>528</v>
      </c>
      <c r="C459" s="37">
        <v>2</v>
      </c>
      <c r="D459" s="20">
        <v>1</v>
      </c>
      <c r="E459" s="41">
        <f t="shared" si="172"/>
        <v>1.7079419299743809E-3</v>
      </c>
      <c r="F459" s="41">
        <f t="shared" si="173"/>
        <v>8.5106382978723403E-4</v>
      </c>
      <c r="G459" s="22">
        <f t="shared" si="171"/>
        <v>-0.5</v>
      </c>
      <c r="H459" s="57">
        <f t="shared" si="174"/>
        <v>-8.5397096498719043E-4</v>
      </c>
      <c r="I459" s="12"/>
    </row>
    <row r="460" spans="1:9" s="23" customFormat="1" ht="15" x14ac:dyDescent="0.2">
      <c r="A460" s="81"/>
      <c r="B460" s="56" t="s">
        <v>529</v>
      </c>
      <c r="C460" s="37">
        <v>0</v>
      </c>
      <c r="D460" s="20">
        <v>0</v>
      </c>
      <c r="E460" s="41" t="str">
        <f t="shared" si="172"/>
        <v/>
      </c>
      <c r="F460" s="41" t="str">
        <f t="shared" si="173"/>
        <v/>
      </c>
      <c r="G460" s="22" t="str">
        <f t="shared" si="171"/>
        <v xml:space="preserve"> </v>
      </c>
      <c r="H460" s="57" t="str">
        <f t="shared" si="174"/>
        <v/>
      </c>
      <c r="I460" s="12"/>
    </row>
    <row r="461" spans="1:9" s="23" customFormat="1" ht="30" x14ac:dyDescent="0.2">
      <c r="A461" s="81"/>
      <c r="B461" s="56" t="s">
        <v>530</v>
      </c>
      <c r="C461" s="37">
        <v>0</v>
      </c>
      <c r="D461" s="20">
        <v>0</v>
      </c>
      <c r="E461" s="41" t="str">
        <f t="shared" si="172"/>
        <v/>
      </c>
      <c r="F461" s="41" t="str">
        <f t="shared" si="173"/>
        <v/>
      </c>
      <c r="G461" s="22" t="str">
        <f t="shared" si="171"/>
        <v xml:space="preserve"> </v>
      </c>
      <c r="H461" s="57" t="str">
        <f t="shared" si="174"/>
        <v/>
      </c>
      <c r="I461" s="12"/>
    </row>
    <row r="462" spans="1:9" s="23" customFormat="1" ht="30" x14ac:dyDescent="0.2">
      <c r="A462" s="81"/>
      <c r="B462" s="56" t="s">
        <v>635</v>
      </c>
      <c r="C462" s="37">
        <v>0</v>
      </c>
      <c r="D462" s="20">
        <v>0</v>
      </c>
      <c r="E462" s="41" t="str">
        <f t="shared" si="172"/>
        <v/>
      </c>
      <c r="F462" s="41" t="str">
        <f t="shared" si="173"/>
        <v/>
      </c>
      <c r="G462" s="22" t="str">
        <f t="shared" si="171"/>
        <v xml:space="preserve"> </v>
      </c>
      <c r="H462" s="57" t="str">
        <f t="shared" si="174"/>
        <v/>
      </c>
      <c r="I462" s="12"/>
    </row>
    <row r="463" spans="1:9" s="23" customFormat="1" ht="15" x14ac:dyDescent="0.2">
      <c r="A463" s="81"/>
      <c r="B463" s="56" t="s">
        <v>100</v>
      </c>
      <c r="C463" s="37">
        <v>0</v>
      </c>
      <c r="D463" s="20">
        <v>0</v>
      </c>
      <c r="E463" s="41" t="str">
        <f t="shared" si="172"/>
        <v/>
      </c>
      <c r="F463" s="41" t="str">
        <f t="shared" si="173"/>
        <v/>
      </c>
      <c r="G463" s="22" t="str">
        <f t="shared" si="171"/>
        <v xml:space="preserve"> </v>
      </c>
      <c r="H463" s="57" t="str">
        <f t="shared" si="174"/>
        <v/>
      </c>
      <c r="I463" s="12"/>
    </row>
    <row r="464" spans="1:9" s="23" customFormat="1" ht="15" x14ac:dyDescent="0.2">
      <c r="A464" s="81"/>
      <c r="B464" s="56" t="s">
        <v>108</v>
      </c>
      <c r="C464" s="37">
        <v>0</v>
      </c>
      <c r="D464" s="20">
        <v>0</v>
      </c>
      <c r="E464" s="41" t="str">
        <f t="shared" si="172"/>
        <v/>
      </c>
      <c r="F464" s="41" t="str">
        <f t="shared" si="173"/>
        <v/>
      </c>
      <c r="G464" s="22" t="str">
        <f t="shared" si="171"/>
        <v xml:space="preserve"> </v>
      </c>
      <c r="H464" s="57" t="str">
        <f t="shared" si="174"/>
        <v/>
      </c>
      <c r="I464" s="12"/>
    </row>
    <row r="465" spans="1:9" s="23" customFormat="1" ht="15" x14ac:dyDescent="0.2">
      <c r="A465" s="81"/>
      <c r="B465" s="56" t="s">
        <v>107</v>
      </c>
      <c r="C465" s="37">
        <v>1</v>
      </c>
      <c r="D465" s="20">
        <v>0</v>
      </c>
      <c r="E465" s="41">
        <f t="shared" si="172"/>
        <v>8.5397096498719043E-4</v>
      </c>
      <c r="F465" s="41" t="str">
        <f t="shared" si="173"/>
        <v/>
      </c>
      <c r="G465" s="22">
        <f t="shared" si="171"/>
        <v>-1</v>
      </c>
      <c r="H465" s="57">
        <f t="shared" si="174"/>
        <v>-8.5397096498719043E-4</v>
      </c>
      <c r="I465" s="12"/>
    </row>
    <row r="466" spans="1:9" s="23" customFormat="1" ht="15" x14ac:dyDescent="0.2">
      <c r="A466" s="81"/>
      <c r="B466" s="56" t="s">
        <v>264</v>
      </c>
      <c r="C466" s="37">
        <v>1</v>
      </c>
      <c r="D466" s="20">
        <v>0</v>
      </c>
      <c r="E466" s="41">
        <f t="shared" si="172"/>
        <v>8.5397096498719043E-4</v>
      </c>
      <c r="F466" s="41" t="str">
        <f t="shared" si="173"/>
        <v/>
      </c>
      <c r="G466" s="22">
        <f t="shared" si="171"/>
        <v>-1</v>
      </c>
      <c r="H466" s="57">
        <f t="shared" si="174"/>
        <v>-8.5397096498719043E-4</v>
      </c>
      <c r="I466" s="12"/>
    </row>
    <row r="467" spans="1:9" s="23" customFormat="1" ht="30" x14ac:dyDescent="0.2">
      <c r="A467" s="81"/>
      <c r="B467" s="56" t="s">
        <v>478</v>
      </c>
      <c r="C467" s="37">
        <v>0</v>
      </c>
      <c r="D467" s="20">
        <v>1</v>
      </c>
      <c r="E467" s="41" t="str">
        <f t="shared" si="172"/>
        <v/>
      </c>
      <c r="F467" s="41">
        <f t="shared" si="173"/>
        <v>8.5106382978723403E-4</v>
      </c>
      <c r="G467" s="22">
        <f t="shared" si="171"/>
        <v>1</v>
      </c>
      <c r="H467" s="57" t="str">
        <f t="shared" si="174"/>
        <v/>
      </c>
      <c r="I467" s="12"/>
    </row>
    <row r="468" spans="1:9" s="23" customFormat="1" ht="45" x14ac:dyDescent="0.2">
      <c r="A468" s="81"/>
      <c r="B468" s="56" t="s">
        <v>541</v>
      </c>
      <c r="C468" s="37">
        <v>0</v>
      </c>
      <c r="D468" s="20">
        <v>9</v>
      </c>
      <c r="E468" s="41" t="str">
        <f t="shared" si="172"/>
        <v/>
      </c>
      <c r="F468" s="41">
        <f t="shared" si="173"/>
        <v>7.659574468085106E-3</v>
      </c>
      <c r="G468" s="22">
        <f t="shared" si="171"/>
        <v>1</v>
      </c>
      <c r="H468" s="57" t="str">
        <f t="shared" si="174"/>
        <v/>
      </c>
      <c r="I468" s="12"/>
    </row>
    <row r="469" spans="1:9" s="23" customFormat="1" ht="30" x14ac:dyDescent="0.2">
      <c r="A469" s="81"/>
      <c r="B469" s="56" t="s">
        <v>479</v>
      </c>
      <c r="C469" s="37">
        <v>0</v>
      </c>
      <c r="D469" s="20">
        <v>0</v>
      </c>
      <c r="E469" s="41" t="str">
        <f t="shared" si="172"/>
        <v/>
      </c>
      <c r="F469" s="41" t="str">
        <f t="shared" si="173"/>
        <v/>
      </c>
      <c r="G469" s="22" t="str">
        <f t="shared" si="171"/>
        <v xml:space="preserve"> </v>
      </c>
      <c r="H469" s="57" t="str">
        <f t="shared" si="174"/>
        <v/>
      </c>
      <c r="I469" s="12"/>
    </row>
    <row r="470" spans="1:9" s="23" customFormat="1" ht="15" x14ac:dyDescent="0.2">
      <c r="A470" s="81"/>
      <c r="B470" s="56" t="s">
        <v>103</v>
      </c>
      <c r="C470" s="37">
        <v>0</v>
      </c>
      <c r="D470" s="20">
        <v>1</v>
      </c>
      <c r="E470" s="41" t="str">
        <f t="shared" si="172"/>
        <v/>
      </c>
      <c r="F470" s="41">
        <f t="shared" si="173"/>
        <v>8.5106382978723403E-4</v>
      </c>
      <c r="G470" s="22">
        <f t="shared" si="171"/>
        <v>1</v>
      </c>
      <c r="H470" s="57" t="str">
        <f t="shared" si="174"/>
        <v/>
      </c>
      <c r="I470" s="12"/>
    </row>
    <row r="471" spans="1:9" s="23" customFormat="1" ht="30" x14ac:dyDescent="0.2">
      <c r="A471" s="81"/>
      <c r="B471" s="56" t="s">
        <v>590</v>
      </c>
      <c r="C471" s="37">
        <v>0</v>
      </c>
      <c r="D471" s="20">
        <v>0</v>
      </c>
      <c r="E471" s="41" t="str">
        <f t="shared" si="172"/>
        <v/>
      </c>
      <c r="F471" s="41" t="str">
        <f t="shared" si="173"/>
        <v/>
      </c>
      <c r="G471" s="22" t="str">
        <f t="shared" si="171"/>
        <v xml:space="preserve"> </v>
      </c>
      <c r="H471" s="57" t="str">
        <f t="shared" si="174"/>
        <v/>
      </c>
      <c r="I471" s="12"/>
    </row>
    <row r="472" spans="1:9" s="23" customFormat="1" ht="15" x14ac:dyDescent="0.2">
      <c r="A472" s="81"/>
      <c r="B472" s="56" t="s">
        <v>104</v>
      </c>
      <c r="C472" s="37">
        <v>0</v>
      </c>
      <c r="D472" s="20">
        <v>0</v>
      </c>
      <c r="E472" s="41" t="str">
        <f t="shared" si="172"/>
        <v/>
      </c>
      <c r="F472" s="41" t="str">
        <f t="shared" si="173"/>
        <v/>
      </c>
      <c r="G472" s="22" t="str">
        <f t="shared" si="171"/>
        <v xml:space="preserve"> </v>
      </c>
      <c r="H472" s="57" t="str">
        <f t="shared" si="174"/>
        <v/>
      </c>
      <c r="I472" s="12"/>
    </row>
    <row r="473" spans="1:9" s="23" customFormat="1" ht="15" x14ac:dyDescent="0.2">
      <c r="A473" s="81"/>
      <c r="B473" s="56" t="s">
        <v>373</v>
      </c>
      <c r="C473" s="37">
        <v>0</v>
      </c>
      <c r="D473" s="20">
        <v>1</v>
      </c>
      <c r="E473" s="41" t="str">
        <f t="shared" si="172"/>
        <v/>
      </c>
      <c r="F473" s="41">
        <f t="shared" si="173"/>
        <v>8.5106382978723403E-4</v>
      </c>
      <c r="G473" s="22">
        <f t="shared" si="171"/>
        <v>1</v>
      </c>
      <c r="H473" s="57" t="str">
        <f t="shared" si="174"/>
        <v/>
      </c>
      <c r="I473" s="12"/>
    </row>
    <row r="474" spans="1:9" s="23" customFormat="1" ht="15" x14ac:dyDescent="0.2">
      <c r="A474" s="81"/>
      <c r="B474" s="56" t="s">
        <v>102</v>
      </c>
      <c r="C474" s="37">
        <v>0</v>
      </c>
      <c r="D474" s="20">
        <v>1</v>
      </c>
      <c r="E474" s="41" t="str">
        <f t="shared" si="172"/>
        <v/>
      </c>
      <c r="F474" s="41">
        <f t="shared" si="173"/>
        <v>8.5106382978723403E-4</v>
      </c>
      <c r="G474" s="22">
        <f t="shared" si="171"/>
        <v>1</v>
      </c>
      <c r="H474" s="57" t="str">
        <f t="shared" si="174"/>
        <v/>
      </c>
      <c r="I474" s="12"/>
    </row>
    <row r="475" spans="1:9" s="23" customFormat="1" ht="15" x14ac:dyDescent="0.2">
      <c r="A475" s="81"/>
      <c r="B475" s="56" t="s">
        <v>265</v>
      </c>
      <c r="C475" s="37">
        <v>0</v>
      </c>
      <c r="D475" s="20">
        <v>1</v>
      </c>
      <c r="E475" s="41" t="str">
        <f t="shared" si="172"/>
        <v/>
      </c>
      <c r="F475" s="41">
        <f t="shared" si="173"/>
        <v>8.5106382978723403E-4</v>
      </c>
      <c r="G475" s="22">
        <f t="shared" si="171"/>
        <v>1</v>
      </c>
      <c r="H475" s="57" t="str">
        <f t="shared" si="174"/>
        <v/>
      </c>
      <c r="I475" s="12"/>
    </row>
    <row r="476" spans="1:9" s="23" customFormat="1" ht="15" x14ac:dyDescent="0.2">
      <c r="A476" s="81"/>
      <c r="B476" s="56" t="s">
        <v>636</v>
      </c>
      <c r="C476" s="37">
        <v>0</v>
      </c>
      <c r="D476" s="20">
        <v>0</v>
      </c>
      <c r="E476" s="41" t="str">
        <f t="shared" si="172"/>
        <v/>
      </c>
      <c r="F476" s="41" t="str">
        <f t="shared" si="173"/>
        <v/>
      </c>
      <c r="G476" s="22" t="str">
        <f t="shared" si="171"/>
        <v xml:space="preserve"> </v>
      </c>
      <c r="H476" s="57" t="str">
        <f t="shared" si="174"/>
        <v/>
      </c>
      <c r="I476" s="12"/>
    </row>
    <row r="477" spans="1:9" s="23" customFormat="1" ht="15" x14ac:dyDescent="0.2">
      <c r="A477" s="81"/>
      <c r="B477" s="56" t="s">
        <v>326</v>
      </c>
      <c r="C477" s="37">
        <v>0</v>
      </c>
      <c r="D477" s="20">
        <v>0</v>
      </c>
      <c r="E477" s="41" t="str">
        <f t="shared" si="172"/>
        <v/>
      </c>
      <c r="F477" s="41" t="str">
        <f t="shared" si="173"/>
        <v/>
      </c>
      <c r="G477" s="22" t="str">
        <f t="shared" si="171"/>
        <v xml:space="preserve"> </v>
      </c>
      <c r="H477" s="57" t="str">
        <f t="shared" si="174"/>
        <v/>
      </c>
      <c r="I477" s="12"/>
    </row>
    <row r="478" spans="1:9" s="23" customFormat="1" ht="15" x14ac:dyDescent="0.2">
      <c r="A478" s="81"/>
      <c r="B478" s="56" t="s">
        <v>111</v>
      </c>
      <c r="C478" s="37">
        <v>0</v>
      </c>
      <c r="D478" s="20">
        <v>0</v>
      </c>
      <c r="E478" s="41" t="str">
        <f t="shared" si="172"/>
        <v/>
      </c>
      <c r="F478" s="41" t="str">
        <f t="shared" si="173"/>
        <v/>
      </c>
      <c r="G478" s="22" t="str">
        <f t="shared" si="171"/>
        <v xml:space="preserve"> </v>
      </c>
      <c r="H478" s="57" t="str">
        <f t="shared" si="174"/>
        <v/>
      </c>
      <c r="I478" s="12"/>
    </row>
    <row r="479" spans="1:9" s="23" customFormat="1" ht="15" x14ac:dyDescent="0.2">
      <c r="A479" s="81"/>
      <c r="B479" s="56" t="s">
        <v>99</v>
      </c>
      <c r="C479" s="37">
        <v>0</v>
      </c>
      <c r="D479" s="20">
        <v>0</v>
      </c>
      <c r="E479" s="41" t="str">
        <f t="shared" si="172"/>
        <v/>
      </c>
      <c r="F479" s="41" t="str">
        <f t="shared" si="173"/>
        <v/>
      </c>
      <c r="G479" s="22" t="str">
        <f t="shared" si="171"/>
        <v xml:space="preserve"> </v>
      </c>
      <c r="H479" s="57" t="str">
        <f t="shared" si="174"/>
        <v/>
      </c>
      <c r="I479" s="12"/>
    </row>
    <row r="480" spans="1:9" s="23" customFormat="1" ht="15" x14ac:dyDescent="0.2">
      <c r="A480" s="81"/>
      <c r="B480" s="56" t="s">
        <v>266</v>
      </c>
      <c r="C480" s="37">
        <v>6</v>
      </c>
      <c r="D480" s="20">
        <v>0</v>
      </c>
      <c r="E480" s="41">
        <f t="shared" si="172"/>
        <v>5.1238257899231428E-3</v>
      </c>
      <c r="F480" s="41" t="str">
        <f t="shared" si="173"/>
        <v/>
      </c>
      <c r="G480" s="22">
        <f t="shared" si="171"/>
        <v>-1</v>
      </c>
      <c r="H480" s="57">
        <f t="shared" si="174"/>
        <v>-5.1238257899231428E-3</v>
      </c>
      <c r="I480" s="12"/>
    </row>
    <row r="481" spans="1:9" s="23" customFormat="1" ht="15" x14ac:dyDescent="0.2">
      <c r="A481" s="81"/>
      <c r="B481" s="56" t="s">
        <v>480</v>
      </c>
      <c r="C481" s="37">
        <v>0</v>
      </c>
      <c r="D481" s="20">
        <v>0</v>
      </c>
      <c r="E481" s="41" t="str">
        <f t="shared" si="172"/>
        <v/>
      </c>
      <c r="F481" s="41" t="str">
        <f t="shared" si="173"/>
        <v/>
      </c>
      <c r="G481" s="22" t="str">
        <f t="shared" si="171"/>
        <v xml:space="preserve"> </v>
      </c>
      <c r="H481" s="57" t="str">
        <f t="shared" si="174"/>
        <v/>
      </c>
      <c r="I481" s="12"/>
    </row>
    <row r="482" spans="1:9" s="23" customFormat="1" ht="15" x14ac:dyDescent="0.2">
      <c r="A482" s="81"/>
      <c r="B482" s="56" t="s">
        <v>105</v>
      </c>
      <c r="C482" s="37">
        <v>0</v>
      </c>
      <c r="D482" s="20">
        <v>0</v>
      </c>
      <c r="E482" s="41" t="str">
        <f t="shared" si="172"/>
        <v/>
      </c>
      <c r="F482" s="41" t="str">
        <f t="shared" si="173"/>
        <v/>
      </c>
      <c r="G482" s="22" t="str">
        <f t="shared" si="171"/>
        <v xml:space="preserve"> </v>
      </c>
      <c r="H482" s="57" t="str">
        <f t="shared" si="174"/>
        <v/>
      </c>
      <c r="I482" s="12"/>
    </row>
    <row r="483" spans="1:9" s="23" customFormat="1" ht="15" x14ac:dyDescent="0.2">
      <c r="A483" s="81"/>
      <c r="B483" s="56" t="s">
        <v>109</v>
      </c>
      <c r="C483" s="37">
        <v>0</v>
      </c>
      <c r="D483" s="20">
        <v>0</v>
      </c>
      <c r="E483" s="41" t="str">
        <f t="shared" si="172"/>
        <v/>
      </c>
      <c r="F483" s="41" t="str">
        <f t="shared" si="173"/>
        <v/>
      </c>
      <c r="G483" s="22" t="str">
        <f t="shared" si="171"/>
        <v xml:space="preserve"> </v>
      </c>
      <c r="H483" s="57" t="str">
        <f t="shared" si="174"/>
        <v/>
      </c>
      <c r="I483" s="12"/>
    </row>
    <row r="484" spans="1:9" s="23" customFormat="1" ht="15" x14ac:dyDescent="0.2">
      <c r="A484" s="81"/>
      <c r="B484" s="56" t="s">
        <v>97</v>
      </c>
      <c r="C484" s="37">
        <v>0</v>
      </c>
      <c r="D484" s="20">
        <v>0</v>
      </c>
      <c r="E484" s="41" t="str">
        <f t="shared" si="172"/>
        <v/>
      </c>
      <c r="F484" s="41" t="str">
        <f t="shared" si="173"/>
        <v/>
      </c>
      <c r="G484" s="22" t="str">
        <f t="shared" si="171"/>
        <v xml:space="preserve"> </v>
      </c>
      <c r="H484" s="57" t="str">
        <f t="shared" si="174"/>
        <v/>
      </c>
      <c r="I484" s="12"/>
    </row>
    <row r="485" spans="1:9" s="23" customFormat="1" ht="15" x14ac:dyDescent="0.2">
      <c r="A485" s="81"/>
      <c r="B485" s="56" t="s">
        <v>101</v>
      </c>
      <c r="C485" s="37">
        <v>0</v>
      </c>
      <c r="D485" s="20">
        <v>0</v>
      </c>
      <c r="E485" s="41" t="str">
        <f t="shared" si="172"/>
        <v/>
      </c>
      <c r="F485" s="41" t="str">
        <f t="shared" si="173"/>
        <v/>
      </c>
      <c r="G485" s="22" t="str">
        <f t="shared" si="171"/>
        <v xml:space="preserve"> </v>
      </c>
      <c r="H485" s="57" t="str">
        <f t="shared" si="174"/>
        <v/>
      </c>
      <c r="I485" s="12"/>
    </row>
    <row r="486" spans="1:9" s="23" customFormat="1" ht="15" x14ac:dyDescent="0.2">
      <c r="A486" s="81"/>
      <c r="B486" s="56" t="s">
        <v>106</v>
      </c>
      <c r="C486" s="37">
        <v>0</v>
      </c>
      <c r="D486" s="20">
        <v>0</v>
      </c>
      <c r="E486" s="41" t="str">
        <f t="shared" si="172"/>
        <v/>
      </c>
      <c r="F486" s="41" t="str">
        <f t="shared" si="173"/>
        <v/>
      </c>
      <c r="G486" s="22" t="str">
        <f t="shared" si="171"/>
        <v xml:space="preserve"> </v>
      </c>
      <c r="H486" s="57" t="str">
        <f t="shared" si="174"/>
        <v/>
      </c>
      <c r="I486" s="12"/>
    </row>
    <row r="487" spans="1:9" s="23" customFormat="1" ht="15" x14ac:dyDescent="0.2">
      <c r="A487" s="81"/>
      <c r="B487" s="56" t="s">
        <v>110</v>
      </c>
      <c r="C487" s="37">
        <v>0</v>
      </c>
      <c r="D487" s="20">
        <v>0</v>
      </c>
      <c r="E487" s="41" t="str">
        <f t="shared" si="172"/>
        <v/>
      </c>
      <c r="F487" s="41" t="str">
        <f t="shared" si="173"/>
        <v/>
      </c>
      <c r="G487" s="22" t="str">
        <f t="shared" si="171"/>
        <v xml:space="preserve"> </v>
      </c>
      <c r="H487" s="57" t="str">
        <f t="shared" si="174"/>
        <v/>
      </c>
      <c r="I487" s="12"/>
    </row>
    <row r="488" spans="1:9" s="23" customFormat="1" ht="15" x14ac:dyDescent="0.2">
      <c r="A488" s="81"/>
      <c r="B488" s="56" t="s">
        <v>267</v>
      </c>
      <c r="C488" s="37">
        <v>0</v>
      </c>
      <c r="D488" s="20">
        <v>0</v>
      </c>
      <c r="E488" s="41" t="str">
        <f t="shared" si="172"/>
        <v/>
      </c>
      <c r="F488" s="41" t="str">
        <f t="shared" si="173"/>
        <v/>
      </c>
      <c r="G488" s="22" t="str">
        <f t="shared" si="171"/>
        <v xml:space="preserve"> </v>
      </c>
      <c r="H488" s="57" t="str">
        <f t="shared" si="174"/>
        <v/>
      </c>
      <c r="I488" s="12"/>
    </row>
    <row r="489" spans="1:9" s="23" customFormat="1" ht="30" x14ac:dyDescent="0.2">
      <c r="A489" s="81"/>
      <c r="B489" s="56" t="s">
        <v>481</v>
      </c>
      <c r="C489" s="37">
        <v>0</v>
      </c>
      <c r="D489" s="20">
        <v>0</v>
      </c>
      <c r="E489" s="41" t="str">
        <f t="shared" si="172"/>
        <v/>
      </c>
      <c r="F489" s="41" t="str">
        <f t="shared" si="173"/>
        <v/>
      </c>
      <c r="G489" s="22" t="str">
        <f t="shared" si="171"/>
        <v xml:space="preserve"> </v>
      </c>
      <c r="H489" s="57" t="str">
        <f t="shared" si="174"/>
        <v/>
      </c>
      <c r="I489" s="12"/>
    </row>
    <row r="490" spans="1:9" s="23" customFormat="1" ht="15" x14ac:dyDescent="0.2">
      <c r="A490" s="81"/>
      <c r="B490" s="56" t="s">
        <v>268</v>
      </c>
      <c r="C490" s="37">
        <v>0</v>
      </c>
      <c r="D490" s="20">
        <v>0</v>
      </c>
      <c r="E490" s="41" t="str">
        <f t="shared" si="172"/>
        <v/>
      </c>
      <c r="F490" s="41" t="str">
        <f t="shared" si="173"/>
        <v/>
      </c>
      <c r="G490" s="22" t="str">
        <f t="shared" si="171"/>
        <v xml:space="preserve"> </v>
      </c>
      <c r="H490" s="57" t="str">
        <f t="shared" si="174"/>
        <v/>
      </c>
      <c r="I490" s="12"/>
    </row>
    <row r="491" spans="1:9" s="23" customFormat="1" ht="15" x14ac:dyDescent="0.2">
      <c r="A491" s="81"/>
      <c r="B491" s="56" t="s">
        <v>269</v>
      </c>
      <c r="C491" s="37">
        <v>0</v>
      </c>
      <c r="D491" s="20">
        <v>0</v>
      </c>
      <c r="E491" s="41" t="str">
        <f t="shared" si="172"/>
        <v/>
      </c>
      <c r="F491" s="41" t="str">
        <f t="shared" si="173"/>
        <v/>
      </c>
      <c r="G491" s="22" t="str">
        <f t="shared" si="171"/>
        <v xml:space="preserve"> </v>
      </c>
      <c r="H491" s="57" t="str">
        <f t="shared" si="174"/>
        <v/>
      </c>
      <c r="I491" s="12"/>
    </row>
    <row r="492" spans="1:9" s="23" customFormat="1" ht="15" x14ac:dyDescent="0.2">
      <c r="A492" s="81"/>
      <c r="B492" s="56" t="s">
        <v>482</v>
      </c>
      <c r="C492" s="37">
        <v>0</v>
      </c>
      <c r="D492" s="20">
        <v>0</v>
      </c>
      <c r="E492" s="41" t="str">
        <f t="shared" si="172"/>
        <v/>
      </c>
      <c r="F492" s="41" t="str">
        <f t="shared" si="173"/>
        <v/>
      </c>
      <c r="G492" s="22" t="str">
        <f t="shared" si="171"/>
        <v xml:space="preserve"> </v>
      </c>
      <c r="H492" s="57" t="str">
        <f t="shared" si="174"/>
        <v/>
      </c>
      <c r="I492" s="12"/>
    </row>
    <row r="493" spans="1:9" s="23" customFormat="1" ht="15" x14ac:dyDescent="0.2">
      <c r="A493" s="81"/>
      <c r="B493" s="56" t="s">
        <v>270</v>
      </c>
      <c r="C493" s="37">
        <v>1</v>
      </c>
      <c r="D493" s="20">
        <v>0</v>
      </c>
      <c r="E493" s="41">
        <f t="shared" si="172"/>
        <v>8.5397096498719043E-4</v>
      </c>
      <c r="F493" s="41" t="str">
        <f t="shared" si="173"/>
        <v/>
      </c>
      <c r="G493" s="22">
        <f t="shared" si="171"/>
        <v>-1</v>
      </c>
      <c r="H493" s="57">
        <f t="shared" si="174"/>
        <v>-8.5397096498719043E-4</v>
      </c>
      <c r="I493" s="12"/>
    </row>
    <row r="494" spans="1:9" s="23" customFormat="1" ht="15" x14ac:dyDescent="0.2">
      <c r="A494" s="81"/>
      <c r="B494" s="56" t="s">
        <v>271</v>
      </c>
      <c r="C494" s="37">
        <v>0</v>
      </c>
      <c r="D494" s="20">
        <v>0</v>
      </c>
      <c r="E494" s="41" t="str">
        <f t="shared" si="172"/>
        <v/>
      </c>
      <c r="F494" s="41" t="str">
        <f t="shared" si="173"/>
        <v/>
      </c>
      <c r="G494" s="22" t="str">
        <f t="shared" si="171"/>
        <v xml:space="preserve"> </v>
      </c>
      <c r="H494" s="57" t="str">
        <f t="shared" si="174"/>
        <v/>
      </c>
      <c r="I494" s="12"/>
    </row>
    <row r="495" spans="1:9" s="23" customFormat="1" ht="15" x14ac:dyDescent="0.2">
      <c r="A495" s="81"/>
      <c r="B495" s="56" t="s">
        <v>272</v>
      </c>
      <c r="C495" s="37">
        <v>0</v>
      </c>
      <c r="D495" s="20">
        <v>0</v>
      </c>
      <c r="E495" s="41" t="str">
        <f t="shared" si="172"/>
        <v/>
      </c>
      <c r="F495" s="41" t="str">
        <f t="shared" si="173"/>
        <v/>
      </c>
      <c r="G495" s="22" t="str">
        <f t="shared" si="171"/>
        <v xml:space="preserve"> </v>
      </c>
      <c r="H495" s="57" t="str">
        <f t="shared" si="174"/>
        <v/>
      </c>
      <c r="I495" s="12"/>
    </row>
    <row r="496" spans="1:9" s="23" customFormat="1" ht="15" x14ac:dyDescent="0.2">
      <c r="A496" s="81"/>
      <c r="B496" s="56" t="s">
        <v>98</v>
      </c>
      <c r="C496" s="37">
        <v>0</v>
      </c>
      <c r="D496" s="20">
        <v>0</v>
      </c>
      <c r="E496" s="41" t="str">
        <f t="shared" si="172"/>
        <v/>
      </c>
      <c r="F496" s="41" t="str">
        <f t="shared" si="173"/>
        <v/>
      </c>
      <c r="G496" s="22" t="str">
        <f t="shared" si="171"/>
        <v xml:space="preserve"> </v>
      </c>
      <c r="H496" s="57" t="str">
        <f t="shared" si="174"/>
        <v/>
      </c>
      <c r="I496" s="12"/>
    </row>
    <row r="497" spans="1:9" s="23" customFormat="1" ht="15" x14ac:dyDescent="0.2">
      <c r="A497" s="81"/>
      <c r="B497" s="56" t="s">
        <v>273</v>
      </c>
      <c r="C497" s="37">
        <v>0</v>
      </c>
      <c r="D497" s="20">
        <v>0</v>
      </c>
      <c r="E497" s="41" t="str">
        <f t="shared" si="172"/>
        <v/>
      </c>
      <c r="F497" s="41" t="str">
        <f t="shared" si="173"/>
        <v/>
      </c>
      <c r="G497" s="22" t="str">
        <f t="shared" si="171"/>
        <v xml:space="preserve"> </v>
      </c>
      <c r="H497" s="57" t="str">
        <f t="shared" si="174"/>
        <v/>
      </c>
      <c r="I497" s="12"/>
    </row>
    <row r="498" spans="1:9" s="23" customFormat="1" ht="15" x14ac:dyDescent="0.2">
      <c r="A498" s="81"/>
      <c r="B498" s="56" t="s">
        <v>274</v>
      </c>
      <c r="C498" s="37">
        <v>0</v>
      </c>
      <c r="D498" s="20">
        <v>0</v>
      </c>
      <c r="E498" s="41" t="str">
        <f t="shared" si="172"/>
        <v/>
      </c>
      <c r="F498" s="41" t="str">
        <f t="shared" si="173"/>
        <v/>
      </c>
      <c r="G498" s="22" t="str">
        <f t="shared" si="171"/>
        <v xml:space="preserve"> </v>
      </c>
      <c r="H498" s="57" t="str">
        <f t="shared" si="174"/>
        <v/>
      </c>
      <c r="I498" s="12"/>
    </row>
    <row r="499" spans="1:9" s="23" customFormat="1" ht="15" x14ac:dyDescent="0.2">
      <c r="A499" s="81"/>
      <c r="B499" s="56" t="s">
        <v>542</v>
      </c>
      <c r="C499" s="37">
        <v>0</v>
      </c>
      <c r="D499" s="20">
        <v>4</v>
      </c>
      <c r="E499" s="41" t="str">
        <f t="shared" si="172"/>
        <v/>
      </c>
      <c r="F499" s="41">
        <f t="shared" si="173"/>
        <v>3.4042553191489361E-3</v>
      </c>
      <c r="G499" s="22">
        <f t="shared" ref="G499:G563" si="183">+IF(AND(C499=0,D499=0)," ",IF(C499=0,1,IF(D499=0,-1,(D499-C499)/C499)))</f>
        <v>1</v>
      </c>
      <c r="H499" s="57" t="str">
        <f t="shared" si="174"/>
        <v/>
      </c>
      <c r="I499" s="12"/>
    </row>
    <row r="500" spans="1:9" s="23" customFormat="1" ht="30" x14ac:dyDescent="0.2">
      <c r="A500" s="81"/>
      <c r="B500" s="56" t="s">
        <v>275</v>
      </c>
      <c r="C500" s="37">
        <v>0</v>
      </c>
      <c r="D500" s="20">
        <v>0</v>
      </c>
      <c r="E500" s="41" t="str">
        <f t="shared" si="172"/>
        <v/>
      </c>
      <c r="F500" s="41" t="str">
        <f t="shared" si="173"/>
        <v/>
      </c>
      <c r="G500" s="22" t="str">
        <f t="shared" si="183"/>
        <v xml:space="preserve"> </v>
      </c>
      <c r="H500" s="57" t="str">
        <f t="shared" si="174"/>
        <v/>
      </c>
      <c r="I500" s="12"/>
    </row>
    <row r="501" spans="1:9" s="23" customFormat="1" ht="30" x14ac:dyDescent="0.2">
      <c r="A501" s="81"/>
      <c r="B501" s="56" t="s">
        <v>276</v>
      </c>
      <c r="C501" s="37">
        <v>0</v>
      </c>
      <c r="D501" s="20">
        <v>0</v>
      </c>
      <c r="E501" s="41" t="str">
        <f t="shared" ref="E501:E561" si="184">+IF(C501=0,"",C501/C$355)</f>
        <v/>
      </c>
      <c r="F501" s="41" t="str">
        <f t="shared" ref="F501:F561" si="185">+IF(D501=0,"",D501/D$355)</f>
        <v/>
      </c>
      <c r="G501" s="22" t="str">
        <f t="shared" si="183"/>
        <v xml:space="preserve"> </v>
      </c>
      <c r="H501" s="57" t="str">
        <f t="shared" ref="H501:H561" si="186">+IF(OR(AND(E501=""),(G501="")),"",E501*G501)</f>
        <v/>
      </c>
      <c r="I501" s="12"/>
    </row>
    <row r="502" spans="1:9" s="23" customFormat="1" ht="30" x14ac:dyDescent="0.2">
      <c r="A502" s="81"/>
      <c r="B502" s="56" t="s">
        <v>637</v>
      </c>
      <c r="C502" s="37">
        <v>0</v>
      </c>
      <c r="D502" s="20">
        <v>0</v>
      </c>
      <c r="E502" s="41" t="str">
        <f t="shared" si="184"/>
        <v/>
      </c>
      <c r="F502" s="41" t="str">
        <f t="shared" si="185"/>
        <v/>
      </c>
      <c r="G502" s="22" t="str">
        <f t="shared" si="183"/>
        <v xml:space="preserve"> </v>
      </c>
      <c r="H502" s="57" t="str">
        <f t="shared" si="186"/>
        <v/>
      </c>
      <c r="I502" s="12"/>
    </row>
    <row r="503" spans="1:9" s="23" customFormat="1" ht="30" x14ac:dyDescent="0.2">
      <c r="A503" s="81"/>
      <c r="B503" s="56" t="s">
        <v>277</v>
      </c>
      <c r="C503" s="37">
        <v>0</v>
      </c>
      <c r="D503" s="20">
        <v>0</v>
      </c>
      <c r="E503" s="41" t="str">
        <f t="shared" si="184"/>
        <v/>
      </c>
      <c r="F503" s="41" t="str">
        <f t="shared" si="185"/>
        <v/>
      </c>
      <c r="G503" s="22" t="str">
        <f t="shared" si="183"/>
        <v xml:space="preserve"> </v>
      </c>
      <c r="H503" s="57" t="str">
        <f t="shared" si="186"/>
        <v/>
      </c>
      <c r="I503" s="12"/>
    </row>
    <row r="504" spans="1:9" s="23" customFormat="1" ht="30" x14ac:dyDescent="0.2">
      <c r="A504" s="81"/>
      <c r="B504" s="56" t="s">
        <v>121</v>
      </c>
      <c r="C504" s="37">
        <v>0</v>
      </c>
      <c r="D504" s="20">
        <v>0</v>
      </c>
      <c r="E504" s="41" t="str">
        <f t="shared" si="184"/>
        <v/>
      </c>
      <c r="F504" s="41" t="str">
        <f t="shared" si="185"/>
        <v/>
      </c>
      <c r="G504" s="22" t="str">
        <f t="shared" si="183"/>
        <v xml:space="preserve"> </v>
      </c>
      <c r="H504" s="57" t="str">
        <f t="shared" si="186"/>
        <v/>
      </c>
      <c r="I504" s="12"/>
    </row>
    <row r="505" spans="1:9" s="23" customFormat="1" ht="30" x14ac:dyDescent="0.2">
      <c r="A505" s="81"/>
      <c r="B505" s="56" t="s">
        <v>122</v>
      </c>
      <c r="C505" s="37">
        <v>0</v>
      </c>
      <c r="D505" s="20">
        <v>0</v>
      </c>
      <c r="E505" s="41" t="str">
        <f t="shared" si="184"/>
        <v/>
      </c>
      <c r="F505" s="41" t="str">
        <f t="shared" si="185"/>
        <v/>
      </c>
      <c r="G505" s="22" t="str">
        <f t="shared" si="183"/>
        <v xml:space="preserve"> </v>
      </c>
      <c r="H505" s="57" t="str">
        <f t="shared" si="186"/>
        <v/>
      </c>
      <c r="I505" s="12"/>
    </row>
    <row r="506" spans="1:9" s="23" customFormat="1" ht="15" x14ac:dyDescent="0.2">
      <c r="A506" s="81"/>
      <c r="B506" s="56" t="s">
        <v>278</v>
      </c>
      <c r="C506" s="37">
        <v>0</v>
      </c>
      <c r="D506" s="20">
        <v>0</v>
      </c>
      <c r="E506" s="41" t="str">
        <f t="shared" si="184"/>
        <v/>
      </c>
      <c r="F506" s="41" t="str">
        <f t="shared" si="185"/>
        <v/>
      </c>
      <c r="G506" s="22" t="str">
        <f t="shared" si="183"/>
        <v xml:space="preserve"> </v>
      </c>
      <c r="H506" s="57" t="str">
        <f t="shared" si="186"/>
        <v/>
      </c>
      <c r="I506" s="12"/>
    </row>
    <row r="507" spans="1:9" s="23" customFormat="1" ht="30" x14ac:dyDescent="0.2">
      <c r="A507" s="81"/>
      <c r="B507" s="56" t="s">
        <v>279</v>
      </c>
      <c r="C507" s="37">
        <v>0</v>
      </c>
      <c r="D507" s="20">
        <v>0</v>
      </c>
      <c r="E507" s="41" t="str">
        <f t="shared" si="184"/>
        <v/>
      </c>
      <c r="F507" s="41" t="str">
        <f t="shared" si="185"/>
        <v/>
      </c>
      <c r="G507" s="22" t="str">
        <f t="shared" si="183"/>
        <v xml:space="preserve"> </v>
      </c>
      <c r="H507" s="57" t="str">
        <f t="shared" si="186"/>
        <v/>
      </c>
      <c r="I507" s="12"/>
    </row>
    <row r="508" spans="1:9" s="23" customFormat="1" ht="30" x14ac:dyDescent="0.2">
      <c r="A508" s="81"/>
      <c r="B508" s="56" t="s">
        <v>280</v>
      </c>
      <c r="C508" s="37">
        <v>0</v>
      </c>
      <c r="D508" s="20">
        <v>0</v>
      </c>
      <c r="E508" s="41" t="str">
        <f t="shared" si="184"/>
        <v/>
      </c>
      <c r="F508" s="41" t="str">
        <f t="shared" si="185"/>
        <v/>
      </c>
      <c r="G508" s="22" t="str">
        <f t="shared" si="183"/>
        <v xml:space="preserve"> </v>
      </c>
      <c r="H508" s="57" t="str">
        <f t="shared" si="186"/>
        <v/>
      </c>
      <c r="I508" s="12"/>
    </row>
    <row r="509" spans="1:9" s="23" customFormat="1" ht="30" x14ac:dyDescent="0.2">
      <c r="A509" s="81"/>
      <c r="B509" s="56" t="s">
        <v>119</v>
      </c>
      <c r="C509" s="37">
        <v>0</v>
      </c>
      <c r="D509" s="20">
        <v>1</v>
      </c>
      <c r="E509" s="41" t="str">
        <f t="shared" si="184"/>
        <v/>
      </c>
      <c r="F509" s="41">
        <f t="shared" si="185"/>
        <v>8.5106382978723403E-4</v>
      </c>
      <c r="G509" s="22">
        <f t="shared" si="183"/>
        <v>1</v>
      </c>
      <c r="H509" s="57" t="str">
        <f t="shared" si="186"/>
        <v/>
      </c>
      <c r="I509" s="12"/>
    </row>
    <row r="510" spans="1:9" s="23" customFormat="1" ht="30" x14ac:dyDescent="0.2">
      <c r="A510" s="81"/>
      <c r="B510" s="56" t="s">
        <v>281</v>
      </c>
      <c r="C510" s="37">
        <v>0</v>
      </c>
      <c r="D510" s="20">
        <v>0</v>
      </c>
      <c r="E510" s="41" t="str">
        <f t="shared" si="184"/>
        <v/>
      </c>
      <c r="F510" s="41" t="str">
        <f t="shared" si="185"/>
        <v/>
      </c>
      <c r="G510" s="22" t="str">
        <f t="shared" si="183"/>
        <v xml:space="preserve"> </v>
      </c>
      <c r="H510" s="57" t="str">
        <f t="shared" si="186"/>
        <v/>
      </c>
      <c r="I510" s="12"/>
    </row>
    <row r="511" spans="1:9" s="23" customFormat="1" ht="30" x14ac:dyDescent="0.2">
      <c r="A511" s="81"/>
      <c r="B511" s="56" t="s">
        <v>282</v>
      </c>
      <c r="C511" s="37">
        <v>0</v>
      </c>
      <c r="D511" s="20">
        <v>0</v>
      </c>
      <c r="E511" s="41" t="str">
        <f t="shared" si="184"/>
        <v/>
      </c>
      <c r="F511" s="41" t="str">
        <f t="shared" si="185"/>
        <v/>
      </c>
      <c r="G511" s="22" t="str">
        <f t="shared" si="183"/>
        <v xml:space="preserve"> 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7">
        <v>0</v>
      </c>
      <c r="D512" s="20">
        <v>0</v>
      </c>
      <c r="E512" s="41" t="str">
        <f t="shared" si="184"/>
        <v/>
      </c>
      <c r="F512" s="41" t="str">
        <f t="shared" si="185"/>
        <v/>
      </c>
      <c r="G512" s="22" t="str">
        <f t="shared" si="183"/>
        <v xml:space="preserve"> </v>
      </c>
      <c r="H512" s="57" t="str">
        <f t="shared" si="186"/>
        <v/>
      </c>
      <c r="I512" s="12"/>
    </row>
    <row r="513" spans="1:9" s="23" customFormat="1" ht="30" x14ac:dyDescent="0.2">
      <c r="A513" s="81"/>
      <c r="B513" s="56" t="s">
        <v>284</v>
      </c>
      <c r="C513" s="37">
        <v>0</v>
      </c>
      <c r="D513" s="20">
        <v>0</v>
      </c>
      <c r="E513" s="41" t="str">
        <f t="shared" si="184"/>
        <v/>
      </c>
      <c r="F513" s="41" t="str">
        <f t="shared" si="185"/>
        <v/>
      </c>
      <c r="G513" s="22" t="str">
        <f t="shared" si="183"/>
        <v xml:space="preserve"> </v>
      </c>
      <c r="H513" s="57" t="str">
        <f t="shared" si="186"/>
        <v/>
      </c>
      <c r="I513" s="12"/>
    </row>
    <row r="514" spans="1:9" s="23" customFormat="1" ht="30" x14ac:dyDescent="0.2">
      <c r="A514" s="81"/>
      <c r="B514" s="56" t="s">
        <v>117</v>
      </c>
      <c r="C514" s="37">
        <v>0</v>
      </c>
      <c r="D514" s="20">
        <v>0</v>
      </c>
      <c r="E514" s="41" t="str">
        <f t="shared" si="184"/>
        <v/>
      </c>
      <c r="F514" s="41" t="str">
        <f t="shared" si="185"/>
        <v/>
      </c>
      <c r="G514" s="22" t="str">
        <f t="shared" si="183"/>
        <v xml:space="preserve"> </v>
      </c>
      <c r="H514" s="57" t="str">
        <f t="shared" si="186"/>
        <v/>
      </c>
      <c r="I514" s="12"/>
    </row>
    <row r="515" spans="1:9" s="23" customFormat="1" ht="30" x14ac:dyDescent="0.2">
      <c r="A515" s="81"/>
      <c r="B515" s="56" t="s">
        <v>285</v>
      </c>
      <c r="C515" s="37">
        <v>0</v>
      </c>
      <c r="D515" s="20">
        <v>0</v>
      </c>
      <c r="E515" s="41" t="str">
        <f t="shared" si="184"/>
        <v/>
      </c>
      <c r="F515" s="41" t="str">
        <f t="shared" si="185"/>
        <v/>
      </c>
      <c r="G515" s="22" t="str">
        <f t="shared" si="183"/>
        <v xml:space="preserve"> </v>
      </c>
      <c r="H515" s="57" t="str">
        <f t="shared" si="186"/>
        <v/>
      </c>
      <c r="I515" s="12"/>
    </row>
    <row r="516" spans="1:9" s="23" customFormat="1" ht="15" customHeight="1" x14ac:dyDescent="0.2">
      <c r="A516" s="81"/>
      <c r="B516" s="56" t="s">
        <v>286</v>
      </c>
      <c r="C516" s="37">
        <v>1</v>
      </c>
      <c r="D516" s="20">
        <v>0</v>
      </c>
      <c r="E516" s="41">
        <f t="shared" si="184"/>
        <v>8.5397096498719043E-4</v>
      </c>
      <c r="F516" s="41" t="str">
        <f t="shared" si="185"/>
        <v/>
      </c>
      <c r="G516" s="22">
        <f t="shared" si="183"/>
        <v>-1</v>
      </c>
      <c r="H516" s="57">
        <f t="shared" si="186"/>
        <v>-8.5397096498719043E-4</v>
      </c>
      <c r="I516" s="12"/>
    </row>
    <row r="517" spans="1:9" s="23" customFormat="1" ht="30" x14ac:dyDescent="0.2">
      <c r="A517" s="81"/>
      <c r="B517" s="56" t="s">
        <v>483</v>
      </c>
      <c r="C517" s="37">
        <v>3</v>
      </c>
      <c r="D517" s="20">
        <v>0</v>
      </c>
      <c r="E517" s="41">
        <f t="shared" si="184"/>
        <v>2.5619128949615714E-3</v>
      </c>
      <c r="F517" s="41" t="str">
        <f t="shared" si="185"/>
        <v/>
      </c>
      <c r="G517" s="22">
        <f t="shared" si="183"/>
        <v>-1</v>
      </c>
      <c r="H517" s="57">
        <f t="shared" si="186"/>
        <v>-2.5619128949615714E-3</v>
      </c>
      <c r="I517" s="12"/>
    </row>
    <row r="518" spans="1:9" s="23" customFormat="1" ht="15" x14ac:dyDescent="0.2">
      <c r="A518" s="81"/>
      <c r="B518" s="56" t="s">
        <v>125</v>
      </c>
      <c r="C518" s="37">
        <v>0</v>
      </c>
      <c r="D518" s="20">
        <v>0</v>
      </c>
      <c r="E518" s="41" t="str">
        <f t="shared" si="184"/>
        <v/>
      </c>
      <c r="F518" s="41" t="str">
        <f t="shared" si="185"/>
        <v/>
      </c>
      <c r="G518" s="22" t="str">
        <f t="shared" si="183"/>
        <v xml:space="preserve"> </v>
      </c>
      <c r="H518" s="57" t="str">
        <f t="shared" si="186"/>
        <v/>
      </c>
      <c r="I518" s="12"/>
    </row>
    <row r="519" spans="1:9" s="23" customFormat="1" ht="15" x14ac:dyDescent="0.2">
      <c r="A519" s="81"/>
      <c r="B519" s="56" t="s">
        <v>484</v>
      </c>
      <c r="C519" s="37">
        <v>1</v>
      </c>
      <c r="D519" s="20">
        <v>0</v>
      </c>
      <c r="E519" s="41">
        <f t="shared" si="184"/>
        <v>8.5397096498719043E-4</v>
      </c>
      <c r="F519" s="41" t="str">
        <f t="shared" si="185"/>
        <v/>
      </c>
      <c r="G519" s="22">
        <f t="shared" si="183"/>
        <v>-1</v>
      </c>
      <c r="H519" s="57">
        <f t="shared" si="186"/>
        <v>-8.5397096498719043E-4</v>
      </c>
      <c r="I519" s="12"/>
    </row>
    <row r="520" spans="1:9" s="23" customFormat="1" ht="15" x14ac:dyDescent="0.2">
      <c r="A520" s="81"/>
      <c r="B520" s="56" t="s">
        <v>118</v>
      </c>
      <c r="C520" s="37">
        <v>4</v>
      </c>
      <c r="D520" s="20">
        <v>0</v>
      </c>
      <c r="E520" s="41">
        <f t="shared" si="184"/>
        <v>3.4158838599487617E-3</v>
      </c>
      <c r="F520" s="41" t="str">
        <f t="shared" si="185"/>
        <v/>
      </c>
      <c r="G520" s="22">
        <f t="shared" si="183"/>
        <v>-1</v>
      </c>
      <c r="H520" s="57">
        <f t="shared" si="186"/>
        <v>-3.4158838599487617E-3</v>
      </c>
      <c r="I520" s="12"/>
    </row>
    <row r="521" spans="1:9" s="23" customFormat="1" ht="45" x14ac:dyDescent="0.2">
      <c r="A521" s="81"/>
      <c r="B521" s="56" t="s">
        <v>287</v>
      </c>
      <c r="C521" s="37">
        <v>0</v>
      </c>
      <c r="D521" s="20">
        <v>0</v>
      </c>
      <c r="E521" s="41" t="str">
        <f t="shared" si="184"/>
        <v/>
      </c>
      <c r="F521" s="41" t="str">
        <f t="shared" si="185"/>
        <v/>
      </c>
      <c r="G521" s="22" t="str">
        <f t="shared" si="183"/>
        <v xml:space="preserve"> </v>
      </c>
      <c r="H521" s="57" t="str">
        <f t="shared" si="186"/>
        <v/>
      </c>
      <c r="I521" s="12"/>
    </row>
    <row r="522" spans="1:9" s="23" customFormat="1" ht="15" x14ac:dyDescent="0.2">
      <c r="A522" s="81"/>
      <c r="B522" s="56" t="s">
        <v>120</v>
      </c>
      <c r="C522" s="37">
        <v>0</v>
      </c>
      <c r="D522" s="20">
        <v>0</v>
      </c>
      <c r="E522" s="41" t="str">
        <f t="shared" si="184"/>
        <v/>
      </c>
      <c r="F522" s="41" t="str">
        <f t="shared" si="185"/>
        <v/>
      </c>
      <c r="G522" s="22" t="str">
        <f t="shared" si="183"/>
        <v xml:space="preserve"> </v>
      </c>
      <c r="H522" s="57" t="str">
        <f t="shared" si="186"/>
        <v/>
      </c>
      <c r="I522" s="12"/>
    </row>
    <row r="523" spans="1:9" s="23" customFormat="1" ht="30" x14ac:dyDescent="0.2">
      <c r="A523" s="81"/>
      <c r="B523" s="56" t="s">
        <v>288</v>
      </c>
      <c r="C523" s="37">
        <v>0</v>
      </c>
      <c r="D523" s="20">
        <v>1</v>
      </c>
      <c r="E523" s="41" t="str">
        <f t="shared" si="184"/>
        <v/>
      </c>
      <c r="F523" s="41">
        <f t="shared" si="185"/>
        <v>8.5106382978723403E-4</v>
      </c>
      <c r="G523" s="22">
        <f t="shared" si="183"/>
        <v>1</v>
      </c>
      <c r="H523" s="57" t="str">
        <f t="shared" si="186"/>
        <v/>
      </c>
      <c r="I523" s="12"/>
    </row>
    <row r="524" spans="1:9" s="23" customFormat="1" ht="30" x14ac:dyDescent="0.2">
      <c r="A524" s="81"/>
      <c r="B524" s="56" t="s">
        <v>289</v>
      </c>
      <c r="C524" s="37">
        <v>0</v>
      </c>
      <c r="D524" s="20">
        <v>0</v>
      </c>
      <c r="E524" s="41" t="str">
        <f t="shared" si="184"/>
        <v/>
      </c>
      <c r="F524" s="41" t="str">
        <f t="shared" si="185"/>
        <v/>
      </c>
      <c r="G524" s="22" t="str">
        <f t="shared" si="183"/>
        <v xml:space="preserve"> </v>
      </c>
      <c r="H524" s="57" t="str">
        <f t="shared" si="186"/>
        <v/>
      </c>
      <c r="I524" s="12"/>
    </row>
    <row r="525" spans="1:9" s="23" customFormat="1" ht="15" x14ac:dyDescent="0.2">
      <c r="A525" s="81"/>
      <c r="B525" s="56" t="s">
        <v>112</v>
      </c>
      <c r="C525" s="37">
        <v>0</v>
      </c>
      <c r="D525" s="20">
        <v>0</v>
      </c>
      <c r="E525" s="41" t="str">
        <f t="shared" si="184"/>
        <v/>
      </c>
      <c r="F525" s="41" t="str">
        <f t="shared" si="185"/>
        <v/>
      </c>
      <c r="G525" s="22" t="str">
        <f t="shared" si="183"/>
        <v xml:space="preserve"> </v>
      </c>
      <c r="H525" s="57" t="str">
        <f t="shared" si="186"/>
        <v/>
      </c>
      <c r="I525" s="12"/>
    </row>
    <row r="526" spans="1:9" s="23" customFormat="1" ht="30" x14ac:dyDescent="0.2">
      <c r="A526" s="81"/>
      <c r="B526" s="56" t="s">
        <v>485</v>
      </c>
      <c r="C526" s="37">
        <v>0</v>
      </c>
      <c r="D526" s="20">
        <v>0</v>
      </c>
      <c r="E526" s="41" t="str">
        <f t="shared" si="184"/>
        <v/>
      </c>
      <c r="F526" s="41" t="str">
        <f t="shared" si="185"/>
        <v/>
      </c>
      <c r="G526" s="22" t="str">
        <f t="shared" si="183"/>
        <v xml:space="preserve"> </v>
      </c>
      <c r="H526" s="57" t="str">
        <f t="shared" si="186"/>
        <v/>
      </c>
      <c r="I526" s="12"/>
    </row>
    <row r="527" spans="1:9" s="23" customFormat="1" ht="30" x14ac:dyDescent="0.2">
      <c r="A527" s="81"/>
      <c r="B527" s="56" t="s">
        <v>290</v>
      </c>
      <c r="C527" s="37">
        <v>0</v>
      </c>
      <c r="D527" s="20">
        <v>0</v>
      </c>
      <c r="E527" s="41" t="str">
        <f t="shared" si="184"/>
        <v/>
      </c>
      <c r="F527" s="41" t="str">
        <f t="shared" si="185"/>
        <v/>
      </c>
      <c r="G527" s="22" t="str">
        <f t="shared" si="183"/>
        <v xml:space="preserve"> </v>
      </c>
      <c r="H527" s="57" t="str">
        <f t="shared" si="186"/>
        <v/>
      </c>
      <c r="I527" s="12"/>
    </row>
    <row r="528" spans="1:9" s="23" customFormat="1" ht="15" x14ac:dyDescent="0.2">
      <c r="A528" s="81"/>
      <c r="B528" s="56" t="s">
        <v>291</v>
      </c>
      <c r="C528" s="37">
        <v>0</v>
      </c>
      <c r="D528" s="20">
        <v>0</v>
      </c>
      <c r="E528" s="41" t="str">
        <f t="shared" si="184"/>
        <v/>
      </c>
      <c r="F528" s="41" t="str">
        <f t="shared" si="185"/>
        <v/>
      </c>
      <c r="G528" s="22" t="str">
        <f t="shared" si="183"/>
        <v xml:space="preserve"> </v>
      </c>
      <c r="H528" s="57" t="str">
        <f t="shared" si="186"/>
        <v/>
      </c>
      <c r="I528" s="12"/>
    </row>
    <row r="529" spans="1:9" s="23" customFormat="1" ht="15" x14ac:dyDescent="0.2">
      <c r="A529" s="81"/>
      <c r="B529" s="56" t="s">
        <v>638</v>
      </c>
      <c r="C529" s="37">
        <v>0</v>
      </c>
      <c r="D529" s="20">
        <v>0</v>
      </c>
      <c r="E529" s="41" t="str">
        <f t="shared" si="184"/>
        <v/>
      </c>
      <c r="F529" s="41" t="str">
        <f t="shared" si="185"/>
        <v/>
      </c>
      <c r="G529" s="22" t="str">
        <f t="shared" si="183"/>
        <v xml:space="preserve"> </v>
      </c>
      <c r="H529" s="57" t="str">
        <f t="shared" si="186"/>
        <v/>
      </c>
      <c r="I529" s="12"/>
    </row>
    <row r="530" spans="1:9" s="23" customFormat="1" ht="15" x14ac:dyDescent="0.2">
      <c r="A530" s="81"/>
      <c r="B530" s="56" t="s">
        <v>486</v>
      </c>
      <c r="C530" s="37">
        <v>0</v>
      </c>
      <c r="D530" s="20">
        <v>0</v>
      </c>
      <c r="E530" s="41" t="str">
        <f t="shared" si="184"/>
        <v/>
      </c>
      <c r="F530" s="41" t="str">
        <f t="shared" si="185"/>
        <v/>
      </c>
      <c r="G530" s="22" t="str">
        <f t="shared" si="183"/>
        <v xml:space="preserve"> </v>
      </c>
      <c r="H530" s="57" t="str">
        <f t="shared" si="186"/>
        <v/>
      </c>
      <c r="I530" s="12"/>
    </row>
    <row r="531" spans="1:9" s="23" customFormat="1" ht="30" x14ac:dyDescent="0.2">
      <c r="A531" s="81"/>
      <c r="B531" s="56" t="s">
        <v>292</v>
      </c>
      <c r="C531" s="37">
        <v>0</v>
      </c>
      <c r="D531" s="20">
        <v>0</v>
      </c>
      <c r="E531" s="41" t="str">
        <f t="shared" si="184"/>
        <v/>
      </c>
      <c r="F531" s="41" t="str">
        <f t="shared" si="185"/>
        <v/>
      </c>
      <c r="G531" s="22" t="str">
        <f t="shared" si="183"/>
        <v xml:space="preserve"> </v>
      </c>
      <c r="H531" s="57" t="str">
        <f t="shared" si="186"/>
        <v/>
      </c>
      <c r="I531" s="12"/>
    </row>
    <row r="532" spans="1:9" s="23" customFormat="1" ht="45" x14ac:dyDescent="0.2">
      <c r="A532" s="81"/>
      <c r="B532" s="56" t="s">
        <v>293</v>
      </c>
      <c r="C532" s="37">
        <v>0</v>
      </c>
      <c r="D532" s="20">
        <v>0</v>
      </c>
      <c r="E532" s="41" t="str">
        <f t="shared" si="184"/>
        <v/>
      </c>
      <c r="F532" s="41" t="str">
        <f t="shared" si="185"/>
        <v/>
      </c>
      <c r="G532" s="22" t="str">
        <f t="shared" si="183"/>
        <v xml:space="preserve"> </v>
      </c>
      <c r="H532" s="57" t="str">
        <f t="shared" si="186"/>
        <v/>
      </c>
      <c r="I532" s="12"/>
    </row>
    <row r="533" spans="1:9" s="23" customFormat="1" ht="30" x14ac:dyDescent="0.2">
      <c r="A533" s="81"/>
      <c r="B533" s="56" t="s">
        <v>294</v>
      </c>
      <c r="C533" s="37">
        <v>0</v>
      </c>
      <c r="D533" s="20">
        <v>0</v>
      </c>
      <c r="E533" s="41" t="str">
        <f t="shared" si="184"/>
        <v/>
      </c>
      <c r="F533" s="41" t="str">
        <f t="shared" si="185"/>
        <v/>
      </c>
      <c r="G533" s="22" t="str">
        <f t="shared" si="183"/>
        <v xml:space="preserve"> </v>
      </c>
      <c r="H533" s="57" t="str">
        <f t="shared" si="186"/>
        <v/>
      </c>
      <c r="I533" s="12"/>
    </row>
    <row r="534" spans="1:9" s="23" customFormat="1" ht="30" x14ac:dyDescent="0.2">
      <c r="A534" s="81"/>
      <c r="B534" s="56" t="s">
        <v>114</v>
      </c>
      <c r="C534" s="37">
        <v>0</v>
      </c>
      <c r="D534" s="20">
        <v>0</v>
      </c>
      <c r="E534" s="41" t="str">
        <f t="shared" si="184"/>
        <v/>
      </c>
      <c r="F534" s="41" t="str">
        <f t="shared" si="185"/>
        <v/>
      </c>
      <c r="G534" s="22" t="str">
        <f t="shared" si="183"/>
        <v xml:space="preserve"> </v>
      </c>
      <c r="H534" s="57" t="str">
        <f t="shared" si="186"/>
        <v/>
      </c>
      <c r="I534" s="12"/>
    </row>
    <row r="535" spans="1:9" s="23" customFormat="1" ht="45" x14ac:dyDescent="0.2">
      <c r="A535" s="81"/>
      <c r="B535" s="56" t="s">
        <v>295</v>
      </c>
      <c r="C535" s="37">
        <v>0</v>
      </c>
      <c r="D535" s="20">
        <v>0</v>
      </c>
      <c r="E535" s="41" t="str">
        <f t="shared" si="184"/>
        <v/>
      </c>
      <c r="F535" s="41" t="str">
        <f t="shared" si="185"/>
        <v/>
      </c>
      <c r="G535" s="22" t="str">
        <f t="shared" si="183"/>
        <v xml:space="preserve"> </v>
      </c>
      <c r="H535" s="57" t="str">
        <f t="shared" si="186"/>
        <v/>
      </c>
      <c r="I535" s="12"/>
    </row>
    <row r="536" spans="1:9" s="23" customFormat="1" ht="15" x14ac:dyDescent="0.2">
      <c r="A536" s="81"/>
      <c r="B536" s="56" t="s">
        <v>123</v>
      </c>
      <c r="C536" s="37">
        <v>0</v>
      </c>
      <c r="D536" s="20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7">
        <v>0</v>
      </c>
      <c r="D537" s="20">
        <v>0</v>
      </c>
      <c r="E537" s="41" t="str">
        <f t="shared" si="184"/>
        <v/>
      </c>
      <c r="F537" s="41" t="str">
        <f t="shared" si="185"/>
        <v/>
      </c>
      <c r="G537" s="22" t="str">
        <f t="shared" si="183"/>
        <v xml:space="preserve"> </v>
      </c>
      <c r="H537" s="57" t="str">
        <f t="shared" si="186"/>
        <v/>
      </c>
      <c r="I537" s="12"/>
    </row>
    <row r="538" spans="1:9" s="23" customFormat="1" ht="15" x14ac:dyDescent="0.2">
      <c r="A538" s="81"/>
      <c r="B538" s="56" t="s">
        <v>115</v>
      </c>
      <c r="C538" s="37">
        <v>0</v>
      </c>
      <c r="D538" s="20">
        <v>0</v>
      </c>
      <c r="E538" s="41" t="str">
        <f t="shared" si="184"/>
        <v/>
      </c>
      <c r="F538" s="41" t="str">
        <f t="shared" si="185"/>
        <v/>
      </c>
      <c r="G538" s="22" t="str">
        <f t="shared" si="183"/>
        <v xml:space="preserve"> </v>
      </c>
      <c r="H538" s="57" t="str">
        <f t="shared" si="186"/>
        <v/>
      </c>
      <c r="I538" s="12"/>
    </row>
    <row r="539" spans="1:9" s="23" customFormat="1" ht="30" x14ac:dyDescent="0.2">
      <c r="A539" s="81"/>
      <c r="B539" s="56" t="s">
        <v>296</v>
      </c>
      <c r="C539" s="37">
        <v>0</v>
      </c>
      <c r="D539" s="20">
        <v>0</v>
      </c>
      <c r="E539" s="41" t="str">
        <f t="shared" si="184"/>
        <v/>
      </c>
      <c r="F539" s="41" t="str">
        <f t="shared" si="185"/>
        <v/>
      </c>
      <c r="G539" s="22" t="str">
        <f t="shared" si="183"/>
        <v xml:space="preserve"> </v>
      </c>
      <c r="H539" s="57" t="str">
        <f t="shared" si="186"/>
        <v/>
      </c>
      <c r="I539" s="12"/>
    </row>
    <row r="540" spans="1:9" s="23" customFormat="1" ht="30" x14ac:dyDescent="0.2">
      <c r="A540" s="81"/>
      <c r="B540" s="56" t="s">
        <v>639</v>
      </c>
      <c r="C540" s="37">
        <v>0</v>
      </c>
      <c r="D540" s="20">
        <v>0</v>
      </c>
      <c r="E540" s="41" t="str">
        <f t="shared" si="184"/>
        <v/>
      </c>
      <c r="F540" s="41" t="str">
        <f t="shared" si="185"/>
        <v/>
      </c>
      <c r="G540" s="22" t="str">
        <f t="shared" si="183"/>
        <v xml:space="preserve"> </v>
      </c>
      <c r="H540" s="57" t="str">
        <f t="shared" si="186"/>
        <v/>
      </c>
      <c r="I540" s="12"/>
    </row>
    <row r="541" spans="1:9" s="23" customFormat="1" ht="15" x14ac:dyDescent="0.2">
      <c r="A541" s="81"/>
      <c r="B541" s="56" t="s">
        <v>124</v>
      </c>
      <c r="C541" s="37">
        <v>0</v>
      </c>
      <c r="D541" s="20">
        <v>0</v>
      </c>
      <c r="E541" s="41" t="str">
        <f t="shared" si="184"/>
        <v/>
      </c>
      <c r="F541" s="41" t="str">
        <f t="shared" si="185"/>
        <v/>
      </c>
      <c r="G541" s="22" t="str">
        <f t="shared" si="183"/>
        <v xml:space="preserve"> </v>
      </c>
      <c r="H541" s="57" t="str">
        <f t="shared" si="186"/>
        <v/>
      </c>
      <c r="I541" s="12"/>
    </row>
    <row r="542" spans="1:9" s="23" customFormat="1" ht="15" x14ac:dyDescent="0.2">
      <c r="A542" s="81"/>
      <c r="B542" s="56" t="s">
        <v>487</v>
      </c>
      <c r="C542" s="37">
        <v>0</v>
      </c>
      <c r="D542" s="20">
        <v>0</v>
      </c>
      <c r="E542" s="41" t="str">
        <f t="shared" si="184"/>
        <v/>
      </c>
      <c r="F542" s="41" t="str">
        <f t="shared" si="185"/>
        <v/>
      </c>
      <c r="G542" s="22" t="str">
        <f t="shared" si="183"/>
        <v xml:space="preserve"> </v>
      </c>
      <c r="H542" s="57" t="str">
        <f t="shared" si="186"/>
        <v/>
      </c>
      <c r="I542" s="12"/>
    </row>
    <row r="543" spans="1:9" s="23" customFormat="1" ht="15" x14ac:dyDescent="0.2">
      <c r="A543" s="81"/>
      <c r="B543" s="56" t="s">
        <v>536</v>
      </c>
      <c r="C543" s="37">
        <v>10</v>
      </c>
      <c r="D543" s="20">
        <v>451</v>
      </c>
      <c r="E543" s="41">
        <f t="shared" si="184"/>
        <v>8.539709649871904E-3</v>
      </c>
      <c r="F543" s="41">
        <f t="shared" si="185"/>
        <v>0.38382978723404254</v>
      </c>
      <c r="G543" s="22">
        <f t="shared" si="183"/>
        <v>44.1</v>
      </c>
      <c r="H543" s="57">
        <f t="shared" si="186"/>
        <v>0.37660119555935095</v>
      </c>
      <c r="I543" s="12"/>
    </row>
    <row r="544" spans="1:9" s="23" customFormat="1" ht="15" x14ac:dyDescent="0.2">
      <c r="A544" s="81"/>
      <c r="B544" s="56" t="s">
        <v>131</v>
      </c>
      <c r="C544" s="37">
        <v>25</v>
      </c>
      <c r="D544" s="20">
        <v>1</v>
      </c>
      <c r="E544" s="41">
        <f t="shared" si="184"/>
        <v>2.1349274124679761E-2</v>
      </c>
      <c r="F544" s="41">
        <f t="shared" si="185"/>
        <v>8.5106382978723403E-4</v>
      </c>
      <c r="G544" s="22">
        <f t="shared" si="183"/>
        <v>-0.96</v>
      </c>
      <c r="H544" s="57">
        <f t="shared" si="186"/>
        <v>-2.0495303159692571E-2</v>
      </c>
      <c r="I544" s="12"/>
    </row>
    <row r="545" spans="1:9" s="23" customFormat="1" ht="30" x14ac:dyDescent="0.2">
      <c r="A545" s="81"/>
      <c r="B545" s="56" t="s">
        <v>488</v>
      </c>
      <c r="C545" s="37">
        <v>0</v>
      </c>
      <c r="D545" s="20">
        <v>0</v>
      </c>
      <c r="E545" s="41" t="str">
        <f t="shared" si="184"/>
        <v/>
      </c>
      <c r="F545" s="41" t="str">
        <f t="shared" si="185"/>
        <v/>
      </c>
      <c r="G545" s="22" t="str">
        <f t="shared" si="183"/>
        <v xml:space="preserve"> </v>
      </c>
      <c r="H545" s="57" t="str">
        <f t="shared" si="186"/>
        <v/>
      </c>
      <c r="I545" s="12"/>
    </row>
    <row r="546" spans="1:9" s="23" customFormat="1" ht="15" x14ac:dyDescent="0.2">
      <c r="A546" s="81"/>
      <c r="B546" s="56" t="s">
        <v>129</v>
      </c>
      <c r="C546" s="37">
        <v>0</v>
      </c>
      <c r="D546" s="20">
        <v>0</v>
      </c>
      <c r="E546" s="41" t="str">
        <f t="shared" si="184"/>
        <v/>
      </c>
      <c r="F546" s="41" t="str">
        <f t="shared" si="185"/>
        <v/>
      </c>
      <c r="G546" s="22" t="str">
        <f t="shared" si="183"/>
        <v xml:space="preserve"> </v>
      </c>
      <c r="H546" s="57" t="str">
        <f t="shared" si="186"/>
        <v/>
      </c>
      <c r="I546" s="12"/>
    </row>
    <row r="547" spans="1:9" s="23" customFormat="1" ht="15" x14ac:dyDescent="0.2">
      <c r="A547" s="81"/>
      <c r="B547" s="56" t="s">
        <v>327</v>
      </c>
      <c r="C547" s="37">
        <v>3</v>
      </c>
      <c r="D547" s="20">
        <v>9</v>
      </c>
      <c r="E547" s="41">
        <f t="shared" si="184"/>
        <v>2.5619128949615714E-3</v>
      </c>
      <c r="F547" s="41">
        <f t="shared" si="185"/>
        <v>7.659574468085106E-3</v>
      </c>
      <c r="G547" s="22">
        <f t="shared" si="183"/>
        <v>2</v>
      </c>
      <c r="H547" s="57">
        <f t="shared" si="186"/>
        <v>5.1238257899231428E-3</v>
      </c>
      <c r="I547" s="12"/>
    </row>
    <row r="548" spans="1:9" s="23" customFormat="1" ht="15" x14ac:dyDescent="0.2">
      <c r="A548" s="81"/>
      <c r="B548" s="56" t="s">
        <v>328</v>
      </c>
      <c r="C548" s="37">
        <v>1</v>
      </c>
      <c r="D548" s="20">
        <v>1</v>
      </c>
      <c r="E548" s="41">
        <f t="shared" si="184"/>
        <v>8.5397096498719043E-4</v>
      </c>
      <c r="F548" s="41">
        <f t="shared" si="185"/>
        <v>8.5106382978723403E-4</v>
      </c>
      <c r="G548" s="22">
        <f t="shared" si="183"/>
        <v>0</v>
      </c>
      <c r="H548" s="57">
        <f t="shared" si="186"/>
        <v>0</v>
      </c>
      <c r="I548" s="12"/>
    </row>
    <row r="549" spans="1:9" s="23" customFormat="1" ht="15" x14ac:dyDescent="0.2">
      <c r="A549" s="81"/>
      <c r="B549" s="56" t="s">
        <v>604</v>
      </c>
      <c r="C549" s="37">
        <v>0</v>
      </c>
      <c r="D549" s="20">
        <v>0</v>
      </c>
      <c r="E549" s="41" t="str">
        <f t="shared" si="184"/>
        <v/>
      </c>
      <c r="F549" s="41" t="str">
        <f t="shared" si="185"/>
        <v/>
      </c>
      <c r="G549" s="22" t="str">
        <f t="shared" si="183"/>
        <v xml:space="preserve"> </v>
      </c>
      <c r="H549" s="57" t="str">
        <f t="shared" si="186"/>
        <v/>
      </c>
      <c r="I549" s="12"/>
    </row>
    <row r="550" spans="1:9" s="23" customFormat="1" ht="15" x14ac:dyDescent="0.2">
      <c r="A550" s="81"/>
      <c r="B550" s="56" t="s">
        <v>133</v>
      </c>
      <c r="C550" s="37">
        <v>0</v>
      </c>
      <c r="D550" s="20">
        <v>0</v>
      </c>
      <c r="E550" s="41" t="str">
        <f t="shared" si="184"/>
        <v/>
      </c>
      <c r="F550" s="41" t="str">
        <f t="shared" si="185"/>
        <v/>
      </c>
      <c r="G550" s="22" t="str">
        <f t="shared" si="183"/>
        <v xml:space="preserve"> </v>
      </c>
      <c r="H550" s="57" t="str">
        <f t="shared" si="186"/>
        <v/>
      </c>
      <c r="I550" s="12"/>
    </row>
    <row r="551" spans="1:9" s="23" customFormat="1" ht="15" x14ac:dyDescent="0.2">
      <c r="A551" s="81"/>
      <c r="B551" s="56" t="s">
        <v>329</v>
      </c>
      <c r="C551" s="37">
        <v>1</v>
      </c>
      <c r="D551" s="20">
        <v>0</v>
      </c>
      <c r="E551" s="41">
        <f t="shared" si="184"/>
        <v>8.5397096498719043E-4</v>
      </c>
      <c r="F551" s="41" t="str">
        <f t="shared" si="185"/>
        <v/>
      </c>
      <c r="G551" s="22">
        <f t="shared" si="183"/>
        <v>-1</v>
      </c>
      <c r="H551" s="57">
        <f t="shared" si="186"/>
        <v>-8.5397096498719043E-4</v>
      </c>
      <c r="I551" s="12"/>
    </row>
    <row r="552" spans="1:9" s="23" customFormat="1" ht="15" x14ac:dyDescent="0.2">
      <c r="A552" s="81"/>
      <c r="B552" s="56" t="s">
        <v>137</v>
      </c>
      <c r="C552" s="37">
        <v>0</v>
      </c>
      <c r="D552" s="20">
        <v>0</v>
      </c>
      <c r="E552" s="41" t="str">
        <f t="shared" si="184"/>
        <v/>
      </c>
      <c r="F552" s="41" t="str">
        <f t="shared" si="185"/>
        <v/>
      </c>
      <c r="G552" s="22" t="str">
        <f t="shared" si="183"/>
        <v xml:space="preserve"> </v>
      </c>
      <c r="H552" s="57" t="str">
        <f t="shared" si="186"/>
        <v/>
      </c>
      <c r="I552" s="12"/>
    </row>
    <row r="553" spans="1:9" s="23" customFormat="1" ht="15" x14ac:dyDescent="0.2">
      <c r="A553" s="81"/>
      <c r="B553" s="56" t="s">
        <v>130</v>
      </c>
      <c r="C553" s="37">
        <v>0</v>
      </c>
      <c r="D553" s="20">
        <v>0</v>
      </c>
      <c r="E553" s="41" t="str">
        <f t="shared" si="184"/>
        <v/>
      </c>
      <c r="F553" s="41" t="str">
        <f t="shared" si="185"/>
        <v/>
      </c>
      <c r="G553" s="22" t="str">
        <f t="shared" si="183"/>
        <v xml:space="preserve"> </v>
      </c>
      <c r="H553" s="57" t="str">
        <f t="shared" si="186"/>
        <v/>
      </c>
      <c r="I553" s="12"/>
    </row>
    <row r="554" spans="1:9" s="23" customFormat="1" ht="15" x14ac:dyDescent="0.2">
      <c r="A554" s="81"/>
      <c r="B554" s="56" t="s">
        <v>297</v>
      </c>
      <c r="C554" s="37">
        <v>0</v>
      </c>
      <c r="D554" s="20">
        <v>0</v>
      </c>
      <c r="E554" s="41" t="str">
        <f t="shared" si="184"/>
        <v/>
      </c>
      <c r="F554" s="41" t="str">
        <f t="shared" si="185"/>
        <v/>
      </c>
      <c r="G554" s="22" t="str">
        <f t="shared" si="183"/>
        <v xml:space="preserve"> </v>
      </c>
      <c r="H554" s="57" t="str">
        <f t="shared" si="186"/>
        <v/>
      </c>
      <c r="I554" s="12"/>
    </row>
    <row r="555" spans="1:9" s="23" customFormat="1" ht="15" x14ac:dyDescent="0.2">
      <c r="A555" s="81"/>
      <c r="B555" s="56" t="s">
        <v>126</v>
      </c>
      <c r="C555" s="37">
        <v>0</v>
      </c>
      <c r="D555" s="20">
        <v>0</v>
      </c>
      <c r="E555" s="41" t="str">
        <f t="shared" si="184"/>
        <v/>
      </c>
      <c r="F555" s="41" t="str">
        <f t="shared" si="185"/>
        <v/>
      </c>
      <c r="G555" s="22" t="str">
        <f t="shared" si="183"/>
        <v xml:space="preserve"> </v>
      </c>
      <c r="H555" s="57" t="str">
        <f t="shared" si="186"/>
        <v/>
      </c>
      <c r="I555" s="12"/>
    </row>
    <row r="556" spans="1:9" s="23" customFormat="1" ht="15" x14ac:dyDescent="0.2">
      <c r="A556" s="81"/>
      <c r="B556" s="56" t="s">
        <v>139</v>
      </c>
      <c r="C556" s="37">
        <v>0</v>
      </c>
      <c r="D556" s="20">
        <v>0</v>
      </c>
      <c r="E556" s="41" t="str">
        <f t="shared" si="184"/>
        <v/>
      </c>
      <c r="F556" s="41" t="str">
        <f t="shared" si="185"/>
        <v/>
      </c>
      <c r="G556" s="22" t="str">
        <f t="shared" si="183"/>
        <v xml:space="preserve"> </v>
      </c>
      <c r="H556" s="57" t="str">
        <f t="shared" si="186"/>
        <v/>
      </c>
      <c r="I556" s="12"/>
    </row>
    <row r="557" spans="1:9" s="23" customFormat="1" ht="30" x14ac:dyDescent="0.2">
      <c r="A557" s="81"/>
      <c r="B557" s="56" t="s">
        <v>298</v>
      </c>
      <c r="C557" s="37">
        <v>0</v>
      </c>
      <c r="D557" s="20">
        <v>0</v>
      </c>
      <c r="E557" s="41" t="str">
        <f t="shared" si="184"/>
        <v/>
      </c>
      <c r="F557" s="41" t="str">
        <f t="shared" si="185"/>
        <v/>
      </c>
      <c r="G557" s="22" t="str">
        <f t="shared" si="183"/>
        <v xml:space="preserve"> </v>
      </c>
      <c r="H557" s="57" t="str">
        <f t="shared" si="186"/>
        <v/>
      </c>
      <c r="I557" s="12"/>
    </row>
    <row r="558" spans="1:9" s="23" customFormat="1" ht="30" x14ac:dyDescent="0.2">
      <c r="A558" s="81"/>
      <c r="B558" s="56" t="s">
        <v>299</v>
      </c>
      <c r="C558" s="37">
        <v>0</v>
      </c>
      <c r="D558" s="20">
        <v>0</v>
      </c>
      <c r="E558" s="41" t="str">
        <f t="shared" si="184"/>
        <v/>
      </c>
      <c r="F558" s="41" t="str">
        <f t="shared" si="185"/>
        <v/>
      </c>
      <c r="G558" s="22" t="str">
        <f t="shared" si="183"/>
        <v xml:space="preserve"> </v>
      </c>
      <c r="H558" s="57" t="str">
        <f t="shared" si="186"/>
        <v/>
      </c>
      <c r="I558" s="12"/>
    </row>
    <row r="559" spans="1:9" s="23" customFormat="1" ht="15" x14ac:dyDescent="0.2">
      <c r="A559" s="81"/>
      <c r="B559" s="56" t="s">
        <v>624</v>
      </c>
      <c r="C559" s="37">
        <v>0</v>
      </c>
      <c r="D559" s="20">
        <v>0</v>
      </c>
      <c r="E559" s="41" t="str">
        <f t="shared" ref="E559" si="187">+IF(C559=0,"",C559/C$355)</f>
        <v/>
      </c>
      <c r="F559" s="41" t="str">
        <f t="shared" ref="F559" si="188">+IF(D559=0,"",D559/D$355)</f>
        <v/>
      </c>
      <c r="G559" s="41" t="str">
        <f t="shared" ref="G559" si="189">+IF(AND(C559=0,D559=0)," ",IF(C559=0,1,IF(D559=0,-1,(D559-C559)/C559)))</f>
        <v xml:space="preserve"> </v>
      </c>
      <c r="H559" s="57" t="str">
        <f t="shared" ref="H559" si="190">+IF(OR(AND(E559=""),(G559="")),"",E559*G559)</f>
        <v/>
      </c>
      <c r="I559" s="12"/>
    </row>
    <row r="560" spans="1:9" s="23" customFormat="1" ht="15" x14ac:dyDescent="0.2">
      <c r="A560" s="81"/>
      <c r="B560" s="56" t="s">
        <v>300</v>
      </c>
      <c r="C560" s="37">
        <v>0</v>
      </c>
      <c r="D560" s="20">
        <v>0</v>
      </c>
      <c r="E560" s="41" t="str">
        <f t="shared" si="184"/>
        <v/>
      </c>
      <c r="F560" s="41" t="str">
        <f t="shared" si="185"/>
        <v/>
      </c>
      <c r="G560" s="22" t="str">
        <f t="shared" si="183"/>
        <v xml:space="preserve"> </v>
      </c>
      <c r="H560" s="57" t="str">
        <f t="shared" si="186"/>
        <v/>
      </c>
      <c r="I560" s="12"/>
    </row>
    <row r="561" spans="1:9" s="23" customFormat="1" ht="30" x14ac:dyDescent="0.2">
      <c r="A561" s="81"/>
      <c r="B561" s="56" t="s">
        <v>489</v>
      </c>
      <c r="C561" s="37">
        <v>0</v>
      </c>
      <c r="D561" s="20">
        <v>1</v>
      </c>
      <c r="E561" s="41" t="str">
        <f t="shared" si="184"/>
        <v/>
      </c>
      <c r="F561" s="41">
        <f t="shared" si="185"/>
        <v>8.5106382978723403E-4</v>
      </c>
      <c r="G561" s="22">
        <f t="shared" si="183"/>
        <v>1</v>
      </c>
      <c r="H561" s="57" t="str">
        <f t="shared" si="186"/>
        <v/>
      </c>
      <c r="I561" s="12"/>
    </row>
    <row r="562" spans="1:9" s="23" customFormat="1" ht="15" x14ac:dyDescent="0.2">
      <c r="A562" s="81"/>
      <c r="B562" s="56" t="s">
        <v>136</v>
      </c>
      <c r="C562" s="37">
        <v>0</v>
      </c>
      <c r="D562" s="20">
        <v>0</v>
      </c>
      <c r="E562" s="41" t="str">
        <f t="shared" ref="E562:E584" si="191">+IF(C562=0,"",C562/C$355)</f>
        <v/>
      </c>
      <c r="F562" s="41" t="str">
        <f t="shared" ref="F562:F584" si="192">+IF(D562=0,"",D562/D$355)</f>
        <v/>
      </c>
      <c r="G562" s="22" t="str">
        <f t="shared" si="183"/>
        <v xml:space="preserve"> </v>
      </c>
      <c r="H562" s="57" t="str">
        <f t="shared" ref="H562:H584" si="193">+IF(OR(AND(E562=""),(G562="")),"",E562*G562)</f>
        <v/>
      </c>
      <c r="I562" s="12"/>
    </row>
    <row r="563" spans="1:9" s="23" customFormat="1" ht="15" x14ac:dyDescent="0.2">
      <c r="A563" s="81"/>
      <c r="B563" s="56" t="s">
        <v>301</v>
      </c>
      <c r="C563" s="37">
        <v>0</v>
      </c>
      <c r="D563" s="20">
        <v>1</v>
      </c>
      <c r="E563" s="41" t="str">
        <f t="shared" si="191"/>
        <v/>
      </c>
      <c r="F563" s="41">
        <f t="shared" si="192"/>
        <v>8.5106382978723403E-4</v>
      </c>
      <c r="G563" s="22">
        <f t="shared" si="183"/>
        <v>1</v>
      </c>
      <c r="H563" s="57" t="str">
        <f t="shared" si="193"/>
        <v/>
      </c>
      <c r="I563" s="12"/>
    </row>
    <row r="564" spans="1:9" s="23" customFormat="1" ht="30" x14ac:dyDescent="0.2">
      <c r="A564" s="81"/>
      <c r="B564" s="56" t="s">
        <v>302</v>
      </c>
      <c r="C564" s="37">
        <v>0</v>
      </c>
      <c r="D564" s="20">
        <v>0</v>
      </c>
      <c r="E564" s="41" t="str">
        <f t="shared" si="191"/>
        <v/>
      </c>
      <c r="F564" s="41" t="str">
        <f t="shared" si="192"/>
        <v/>
      </c>
      <c r="G564" s="22" t="str">
        <f t="shared" ref="G564:G584" si="194">+IF(AND(C564=0,D564=0)," ",IF(C564=0,1,IF(D564=0,-1,(D564-C564)/C564)))</f>
        <v xml:space="preserve"> </v>
      </c>
      <c r="H564" s="57" t="str">
        <f t="shared" si="193"/>
        <v/>
      </c>
      <c r="I564" s="12"/>
    </row>
    <row r="565" spans="1:9" s="23" customFormat="1" ht="15" x14ac:dyDescent="0.2">
      <c r="A565" s="81"/>
      <c r="B565" s="56" t="s">
        <v>303</v>
      </c>
      <c r="C565" s="37">
        <v>0</v>
      </c>
      <c r="D565" s="20">
        <v>0</v>
      </c>
      <c r="E565" s="41" t="str">
        <f t="shared" si="191"/>
        <v/>
      </c>
      <c r="F565" s="41" t="str">
        <f t="shared" si="192"/>
        <v/>
      </c>
      <c r="G565" s="22" t="str">
        <f t="shared" si="194"/>
        <v xml:space="preserve"> </v>
      </c>
      <c r="H565" s="57" t="str">
        <f t="shared" si="193"/>
        <v/>
      </c>
      <c r="I565" s="12"/>
    </row>
    <row r="566" spans="1:9" s="23" customFormat="1" ht="15" x14ac:dyDescent="0.2">
      <c r="A566" s="81"/>
      <c r="B566" s="56" t="s">
        <v>132</v>
      </c>
      <c r="C566" s="37">
        <v>0</v>
      </c>
      <c r="D566" s="20">
        <v>0</v>
      </c>
      <c r="E566" s="41" t="str">
        <f t="shared" si="191"/>
        <v/>
      </c>
      <c r="F566" s="41" t="str">
        <f t="shared" si="192"/>
        <v/>
      </c>
      <c r="G566" s="22" t="str">
        <f t="shared" si="194"/>
        <v xml:space="preserve"> </v>
      </c>
      <c r="H566" s="57" t="str">
        <f t="shared" si="193"/>
        <v/>
      </c>
      <c r="I566" s="12"/>
    </row>
    <row r="567" spans="1:9" s="23" customFormat="1" ht="15" x14ac:dyDescent="0.2">
      <c r="A567" s="81"/>
      <c r="B567" s="56" t="s">
        <v>134</v>
      </c>
      <c r="C567" s="37">
        <v>0</v>
      </c>
      <c r="D567" s="20">
        <v>0</v>
      </c>
      <c r="E567" s="41" t="str">
        <f t="shared" si="191"/>
        <v/>
      </c>
      <c r="F567" s="41" t="str">
        <f t="shared" si="192"/>
        <v/>
      </c>
      <c r="G567" s="22" t="str">
        <f t="shared" si="194"/>
        <v xml:space="preserve"> </v>
      </c>
      <c r="H567" s="57" t="str">
        <f t="shared" si="193"/>
        <v/>
      </c>
      <c r="I567" s="12"/>
    </row>
    <row r="568" spans="1:9" s="23" customFormat="1" ht="15" x14ac:dyDescent="0.2">
      <c r="A568" s="81"/>
      <c r="B568" s="56" t="s">
        <v>304</v>
      </c>
      <c r="C568" s="37">
        <v>1</v>
      </c>
      <c r="D568" s="20">
        <v>4</v>
      </c>
      <c r="E568" s="41">
        <f t="shared" si="191"/>
        <v>8.5397096498719043E-4</v>
      </c>
      <c r="F568" s="41">
        <f t="shared" si="192"/>
        <v>3.4042553191489361E-3</v>
      </c>
      <c r="G568" s="22">
        <f t="shared" si="194"/>
        <v>3</v>
      </c>
      <c r="H568" s="57">
        <f t="shared" si="193"/>
        <v>2.5619128949615714E-3</v>
      </c>
      <c r="I568" s="12"/>
    </row>
    <row r="569" spans="1:9" s="23" customFormat="1" ht="30" x14ac:dyDescent="0.2">
      <c r="A569" s="81"/>
      <c r="B569" s="56" t="s">
        <v>138</v>
      </c>
      <c r="C569" s="37">
        <v>1</v>
      </c>
      <c r="D569" s="20">
        <v>0</v>
      </c>
      <c r="E569" s="41">
        <f t="shared" si="191"/>
        <v>8.5397096498719043E-4</v>
      </c>
      <c r="F569" s="41" t="str">
        <f t="shared" si="192"/>
        <v/>
      </c>
      <c r="G569" s="22">
        <f t="shared" si="194"/>
        <v>-1</v>
      </c>
      <c r="H569" s="57">
        <f t="shared" si="193"/>
        <v>-8.5397096498719043E-4</v>
      </c>
      <c r="I569" s="12"/>
    </row>
    <row r="570" spans="1:9" s="23" customFormat="1" ht="15" x14ac:dyDescent="0.2">
      <c r="A570" s="81"/>
      <c r="B570" s="56" t="s">
        <v>305</v>
      </c>
      <c r="C570" s="37">
        <v>12</v>
      </c>
      <c r="D570" s="20">
        <v>3</v>
      </c>
      <c r="E570" s="41">
        <f t="shared" si="191"/>
        <v>1.0247651579846286E-2</v>
      </c>
      <c r="F570" s="41">
        <f t="shared" si="192"/>
        <v>2.553191489361702E-3</v>
      </c>
      <c r="G570" s="22">
        <f t="shared" si="194"/>
        <v>-0.75</v>
      </c>
      <c r="H570" s="57">
        <f t="shared" si="193"/>
        <v>-7.6857386848847142E-3</v>
      </c>
      <c r="I570" s="12"/>
    </row>
    <row r="571" spans="1:9" s="23" customFormat="1" ht="15" x14ac:dyDescent="0.2">
      <c r="A571" s="81"/>
      <c r="B571" s="56" t="s">
        <v>531</v>
      </c>
      <c r="C571" s="37">
        <v>0</v>
      </c>
      <c r="D571" s="20">
        <v>0</v>
      </c>
      <c r="E571" s="41" t="str">
        <f t="shared" si="191"/>
        <v/>
      </c>
      <c r="F571" s="41" t="str">
        <f t="shared" si="192"/>
        <v/>
      </c>
      <c r="G571" s="22" t="str">
        <f t="shared" si="194"/>
        <v xml:space="preserve"> </v>
      </c>
      <c r="H571" s="57" t="str">
        <f t="shared" si="193"/>
        <v/>
      </c>
      <c r="I571" s="12"/>
    </row>
    <row r="572" spans="1:9" s="23" customFormat="1" ht="15" x14ac:dyDescent="0.2">
      <c r="A572" s="81"/>
      <c r="B572" s="56" t="s">
        <v>127</v>
      </c>
      <c r="C572" s="37">
        <v>0</v>
      </c>
      <c r="D572" s="20">
        <v>0</v>
      </c>
      <c r="E572" s="41" t="str">
        <f t="shared" si="191"/>
        <v/>
      </c>
      <c r="F572" s="41" t="str">
        <f t="shared" si="192"/>
        <v/>
      </c>
      <c r="G572" s="22" t="str">
        <f t="shared" si="194"/>
        <v xml:space="preserve"> </v>
      </c>
      <c r="H572" s="57" t="str">
        <f t="shared" si="193"/>
        <v/>
      </c>
      <c r="I572" s="12"/>
    </row>
    <row r="573" spans="1:9" s="23" customFormat="1" ht="15" x14ac:dyDescent="0.2">
      <c r="A573" s="81"/>
      <c r="B573" s="56" t="s">
        <v>306</v>
      </c>
      <c r="C573" s="37">
        <v>0</v>
      </c>
      <c r="D573" s="20">
        <v>0</v>
      </c>
      <c r="E573" s="41" t="str">
        <f t="shared" si="191"/>
        <v/>
      </c>
      <c r="F573" s="41" t="str">
        <f t="shared" si="192"/>
        <v/>
      </c>
      <c r="G573" s="22" t="str">
        <f t="shared" si="194"/>
        <v xml:space="preserve"> </v>
      </c>
      <c r="H573" s="57" t="str">
        <f t="shared" si="193"/>
        <v/>
      </c>
      <c r="I573" s="12"/>
    </row>
    <row r="574" spans="1:9" s="23" customFormat="1" ht="15" x14ac:dyDescent="0.2">
      <c r="A574" s="81"/>
      <c r="B574" s="56" t="s">
        <v>307</v>
      </c>
      <c r="C574" s="37">
        <v>0</v>
      </c>
      <c r="D574" s="20">
        <v>1</v>
      </c>
      <c r="E574" s="41" t="str">
        <f t="shared" si="191"/>
        <v/>
      </c>
      <c r="F574" s="41">
        <f t="shared" si="192"/>
        <v>8.5106382978723403E-4</v>
      </c>
      <c r="G574" s="22">
        <f t="shared" si="194"/>
        <v>1</v>
      </c>
      <c r="H574" s="57" t="str">
        <f t="shared" si="193"/>
        <v/>
      </c>
      <c r="I574" s="12"/>
    </row>
    <row r="575" spans="1:9" s="23" customFormat="1" ht="15" x14ac:dyDescent="0.2">
      <c r="A575" s="81"/>
      <c r="B575" s="56" t="s">
        <v>490</v>
      </c>
      <c r="C575" s="37">
        <v>1</v>
      </c>
      <c r="D575" s="20">
        <v>0</v>
      </c>
      <c r="E575" s="41">
        <f t="shared" si="191"/>
        <v>8.5397096498719043E-4</v>
      </c>
      <c r="F575" s="41" t="str">
        <f t="shared" si="192"/>
        <v/>
      </c>
      <c r="G575" s="22">
        <f t="shared" si="194"/>
        <v>-1</v>
      </c>
      <c r="H575" s="57">
        <f t="shared" si="193"/>
        <v>-8.5397096498719043E-4</v>
      </c>
      <c r="I575" s="12"/>
    </row>
    <row r="576" spans="1:9" s="23" customFormat="1" ht="15" x14ac:dyDescent="0.2">
      <c r="A576" s="81"/>
      <c r="B576" s="56" t="s">
        <v>128</v>
      </c>
      <c r="C576" s="37">
        <v>0</v>
      </c>
      <c r="D576" s="20">
        <v>0</v>
      </c>
      <c r="E576" s="41" t="str">
        <f t="shared" si="191"/>
        <v/>
      </c>
      <c r="F576" s="41" t="str">
        <f t="shared" si="192"/>
        <v/>
      </c>
      <c r="G576" s="22" t="str">
        <f t="shared" si="194"/>
        <v xml:space="preserve"> </v>
      </c>
      <c r="H576" s="57" t="str">
        <f t="shared" si="193"/>
        <v/>
      </c>
      <c r="I576" s="12"/>
    </row>
    <row r="577" spans="1:9" s="23" customFormat="1" ht="15" x14ac:dyDescent="0.2">
      <c r="A577" s="81"/>
      <c r="B577" s="56" t="s">
        <v>135</v>
      </c>
      <c r="C577" s="37">
        <v>0</v>
      </c>
      <c r="D577" s="20">
        <v>1</v>
      </c>
      <c r="E577" s="41" t="str">
        <f t="shared" si="191"/>
        <v/>
      </c>
      <c r="F577" s="41">
        <f t="shared" si="192"/>
        <v>8.5106382978723403E-4</v>
      </c>
      <c r="G577" s="22">
        <f t="shared" si="194"/>
        <v>1</v>
      </c>
      <c r="H577" s="57" t="str">
        <f t="shared" si="193"/>
        <v/>
      </c>
      <c r="I577" s="12"/>
    </row>
    <row r="578" spans="1:9" s="23" customFormat="1" ht="15" x14ac:dyDescent="0.2">
      <c r="A578" s="81"/>
      <c r="B578" s="56" t="s">
        <v>491</v>
      </c>
      <c r="C578" s="37">
        <v>0</v>
      </c>
      <c r="D578" s="20">
        <v>0</v>
      </c>
      <c r="E578" s="41" t="str">
        <f t="shared" si="191"/>
        <v/>
      </c>
      <c r="F578" s="41" t="str">
        <f t="shared" si="192"/>
        <v/>
      </c>
      <c r="G578" s="22" t="str">
        <f t="shared" si="194"/>
        <v xml:space="preserve"> </v>
      </c>
      <c r="H578" s="57" t="str">
        <f t="shared" si="193"/>
        <v/>
      </c>
      <c r="I578" s="12"/>
    </row>
    <row r="579" spans="1:9" s="23" customFormat="1" ht="30" x14ac:dyDescent="0.2">
      <c r="A579" s="81"/>
      <c r="B579" s="56" t="s">
        <v>308</v>
      </c>
      <c r="C579" s="37">
        <v>0</v>
      </c>
      <c r="D579" s="20">
        <v>0</v>
      </c>
      <c r="E579" s="41" t="str">
        <f t="shared" si="191"/>
        <v/>
      </c>
      <c r="F579" s="41" t="str">
        <f t="shared" si="192"/>
        <v/>
      </c>
      <c r="G579" s="22" t="str">
        <f t="shared" si="194"/>
        <v xml:space="preserve"> </v>
      </c>
      <c r="H579" s="57" t="str">
        <f t="shared" si="193"/>
        <v/>
      </c>
      <c r="I579" s="12"/>
    </row>
    <row r="580" spans="1:9" s="23" customFormat="1" ht="14.25" customHeight="1" x14ac:dyDescent="0.2">
      <c r="A580" s="81"/>
      <c r="B580" s="56" t="s">
        <v>309</v>
      </c>
      <c r="C580" s="37">
        <v>0</v>
      </c>
      <c r="D580" s="20">
        <v>0</v>
      </c>
      <c r="E580" s="41" t="str">
        <f t="shared" si="191"/>
        <v/>
      </c>
      <c r="F580" s="41" t="str">
        <f t="shared" si="192"/>
        <v/>
      </c>
      <c r="G580" s="22" t="str">
        <f t="shared" si="194"/>
        <v xml:space="preserve"> </v>
      </c>
      <c r="H580" s="57" t="str">
        <f t="shared" si="193"/>
        <v/>
      </c>
      <c r="I580" s="12"/>
    </row>
    <row r="581" spans="1:9" s="43" customFormat="1" ht="15" x14ac:dyDescent="0.2">
      <c r="A581" s="81"/>
      <c r="B581" s="56" t="s">
        <v>310</v>
      </c>
      <c r="C581" s="37">
        <v>0</v>
      </c>
      <c r="D581" s="20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7">
        <v>0</v>
      </c>
      <c r="D582" s="20">
        <v>0</v>
      </c>
      <c r="E582" s="41" t="str">
        <f t="shared" si="191"/>
        <v/>
      </c>
      <c r="F582" s="41" t="str">
        <f t="shared" si="192"/>
        <v/>
      </c>
      <c r="G582" s="22" t="str">
        <f t="shared" si="194"/>
        <v xml:space="preserve"> </v>
      </c>
      <c r="H582" s="57" t="str">
        <f t="shared" si="193"/>
        <v/>
      </c>
      <c r="I582" s="12"/>
    </row>
    <row r="583" spans="1:9" s="23" customFormat="1" ht="30" x14ac:dyDescent="0.2">
      <c r="A583" s="81"/>
      <c r="B583" s="56" t="s">
        <v>492</v>
      </c>
      <c r="C583" s="37">
        <v>0</v>
      </c>
      <c r="D583" s="20">
        <v>0</v>
      </c>
      <c r="E583" s="41" t="str">
        <f t="shared" si="191"/>
        <v/>
      </c>
      <c r="F583" s="41" t="str">
        <f t="shared" si="192"/>
        <v/>
      </c>
      <c r="G583" s="22" t="str">
        <f t="shared" si="194"/>
        <v xml:space="preserve"> </v>
      </c>
      <c r="H583" s="57" t="str">
        <f t="shared" si="193"/>
        <v/>
      </c>
      <c r="I583" s="12"/>
    </row>
    <row r="584" spans="1:9" s="23" customFormat="1" ht="30.75" thickBot="1" x14ac:dyDescent="0.25">
      <c r="A584" s="81"/>
      <c r="B584" s="58" t="s">
        <v>493</v>
      </c>
      <c r="C584" s="59">
        <v>0</v>
      </c>
      <c r="D584" s="89">
        <v>0</v>
      </c>
      <c r="E584" s="61" t="str">
        <f t="shared" si="191"/>
        <v/>
      </c>
      <c r="F584" s="61" t="str">
        <f t="shared" si="192"/>
        <v/>
      </c>
      <c r="G584" s="83" t="str">
        <f t="shared" si="194"/>
        <v xml:space="preserve"> </v>
      </c>
      <c r="H584" s="62" t="str">
        <f t="shared" si="193"/>
        <v/>
      </c>
      <c r="I584" s="12"/>
    </row>
    <row r="585" spans="1:9" s="12" customFormat="1" x14ac:dyDescent="0.2">
      <c r="A585" s="86"/>
      <c r="B585" s="18"/>
      <c r="C585" s="18"/>
      <c r="D585" s="18"/>
      <c r="H585" s="19"/>
    </row>
    <row r="586" spans="1:9" s="12" customFormat="1" x14ac:dyDescent="0.2">
      <c r="A586" s="86"/>
      <c r="B586" s="18"/>
      <c r="C586" s="18"/>
      <c r="D586" s="18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3">
        <f>SUM(C591:C617)</f>
        <v>637</v>
      </c>
      <c r="D590" s="14">
        <f>SUM(D591:D617)</f>
        <v>830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0.30298273155416011</v>
      </c>
      <c r="H590" s="48">
        <f>+IF(OR(AND(E590=""),(G590="")),"",E590*G590)</f>
        <v>0.30298273155416011</v>
      </c>
    </row>
    <row r="591" spans="1:9" s="23" customFormat="1" ht="15" x14ac:dyDescent="0.2">
      <c r="A591" s="81"/>
      <c r="B591" s="56" t="s">
        <v>312</v>
      </c>
      <c r="C591" s="37">
        <v>0</v>
      </c>
      <c r="D591" s="20">
        <v>0</v>
      </c>
      <c r="E591" s="41" t="str">
        <f>+IF(C591=0,"",C591/C$590)</f>
        <v/>
      </c>
      <c r="F591" s="41" t="str">
        <f>+IF(D591=0,"",D591/D$590)</f>
        <v/>
      </c>
      <c r="G591" s="22" t="str">
        <f t="shared" ref="G591:G617" si="195">+IF(AND(C591=0,D591=0)," ",IF(C591=0,1,IF(D591=0,-1,(D591-C591)/C591)))</f>
        <v xml:space="preserve"> </v>
      </c>
      <c r="H591" s="57" t="str">
        <f>+IF(OR(AND(E591=""),(G591="")),"",E591*G591)</f>
        <v/>
      </c>
      <c r="I591" s="12"/>
    </row>
    <row r="592" spans="1:9" s="23" customFormat="1" ht="15" x14ac:dyDescent="0.2">
      <c r="A592" s="81"/>
      <c r="B592" s="56" t="s">
        <v>140</v>
      </c>
      <c r="C592" s="37">
        <v>3</v>
      </c>
      <c r="D592" s="20">
        <v>2</v>
      </c>
      <c r="E592" s="41">
        <f t="shared" ref="E592:E617" si="196">+IF(C592=0,"",C592/C$590)</f>
        <v>4.7095761381475663E-3</v>
      </c>
      <c r="F592" s="41">
        <f t="shared" ref="F592:F617" si="197">+IF(D592=0,"",D592/D$590)</f>
        <v>2.4096385542168677E-3</v>
      </c>
      <c r="G592" s="22">
        <f t="shared" si="195"/>
        <v>-0.33333333333333331</v>
      </c>
      <c r="H592" s="57">
        <f t="shared" ref="H592:H617" si="198">+IF(OR(AND(E592=""),(G592="")),"",E592*G592)</f>
        <v>-1.5698587127158554E-3</v>
      </c>
      <c r="I592" s="12"/>
    </row>
    <row r="593" spans="1:9" s="23" customFormat="1" ht="30" x14ac:dyDescent="0.2">
      <c r="A593" s="81"/>
      <c r="B593" s="56" t="s">
        <v>574</v>
      </c>
      <c r="C593" s="37">
        <v>18</v>
      </c>
      <c r="D593" s="20">
        <v>7</v>
      </c>
      <c r="E593" s="41">
        <f t="shared" si="196"/>
        <v>2.8257456828885402E-2</v>
      </c>
      <c r="F593" s="41">
        <f t="shared" si="197"/>
        <v>8.4337349397590362E-3</v>
      </c>
      <c r="G593" s="22">
        <f t="shared" si="195"/>
        <v>-0.61111111111111116</v>
      </c>
      <c r="H593" s="57">
        <f t="shared" si="198"/>
        <v>-1.7268445839874413E-2</v>
      </c>
      <c r="I593" s="12"/>
    </row>
    <row r="594" spans="1:9" s="23" customFormat="1" ht="15" x14ac:dyDescent="0.2">
      <c r="A594" s="81"/>
      <c r="B594" s="56" t="s">
        <v>313</v>
      </c>
      <c r="C594" s="37">
        <v>117</v>
      </c>
      <c r="D594" s="20">
        <v>31</v>
      </c>
      <c r="E594" s="41">
        <f t="shared" si="196"/>
        <v>0.18367346938775511</v>
      </c>
      <c r="F594" s="41">
        <f t="shared" si="197"/>
        <v>3.7349397590361447E-2</v>
      </c>
      <c r="G594" s="22">
        <f t="shared" si="195"/>
        <v>-0.7350427350427351</v>
      </c>
      <c r="H594" s="57">
        <f t="shared" si="198"/>
        <v>-0.1350078492935636</v>
      </c>
      <c r="I594" s="12"/>
    </row>
    <row r="595" spans="1:9" s="23" customFormat="1" ht="15" x14ac:dyDescent="0.2">
      <c r="A595" s="81"/>
      <c r="B595" s="56" t="s">
        <v>141</v>
      </c>
      <c r="C595" s="37">
        <v>0</v>
      </c>
      <c r="D595" s="20">
        <v>0</v>
      </c>
      <c r="E595" s="41" t="str">
        <f t="shared" si="196"/>
        <v/>
      </c>
      <c r="F595" s="41" t="str">
        <f t="shared" si="197"/>
        <v/>
      </c>
      <c r="G595" s="22" t="str">
        <f t="shared" si="195"/>
        <v xml:space="preserve"> </v>
      </c>
      <c r="H595" s="57" t="str">
        <f t="shared" si="198"/>
        <v/>
      </c>
      <c r="I595" s="12"/>
    </row>
    <row r="596" spans="1:9" s="23" customFormat="1" ht="15" x14ac:dyDescent="0.2">
      <c r="A596" s="81"/>
      <c r="B596" s="56" t="s">
        <v>640</v>
      </c>
      <c r="C596" s="37">
        <v>0</v>
      </c>
      <c r="D596" s="20">
        <v>0</v>
      </c>
      <c r="E596" s="41" t="str">
        <f t="shared" si="196"/>
        <v/>
      </c>
      <c r="F596" s="41" t="str">
        <f t="shared" si="197"/>
        <v/>
      </c>
      <c r="G596" s="22" t="str">
        <f t="shared" si="195"/>
        <v xml:space="preserve"> </v>
      </c>
      <c r="H596" s="57" t="str">
        <f t="shared" si="198"/>
        <v/>
      </c>
      <c r="I596" s="12"/>
    </row>
    <row r="597" spans="1:9" s="23" customFormat="1" ht="15" x14ac:dyDescent="0.2">
      <c r="A597" s="81"/>
      <c r="B597" s="56" t="s">
        <v>142</v>
      </c>
      <c r="C597" s="37">
        <v>0</v>
      </c>
      <c r="D597" s="20">
        <v>1</v>
      </c>
      <c r="E597" s="41" t="str">
        <f t="shared" si="196"/>
        <v/>
      </c>
      <c r="F597" s="41">
        <f t="shared" si="197"/>
        <v>1.2048192771084338E-3</v>
      </c>
      <c r="G597" s="22">
        <f t="shared" si="195"/>
        <v>1</v>
      </c>
      <c r="H597" s="57" t="str">
        <f t="shared" si="198"/>
        <v/>
      </c>
      <c r="I597" s="12"/>
    </row>
    <row r="598" spans="1:9" s="23" customFormat="1" ht="15" x14ac:dyDescent="0.2">
      <c r="A598" s="81"/>
      <c r="B598" s="56" t="s">
        <v>314</v>
      </c>
      <c r="C598" s="37">
        <v>6</v>
      </c>
      <c r="D598" s="20">
        <v>0</v>
      </c>
      <c r="E598" s="41">
        <f t="shared" si="196"/>
        <v>9.4191522762951327E-3</v>
      </c>
      <c r="F598" s="41" t="str">
        <f t="shared" si="197"/>
        <v/>
      </c>
      <c r="G598" s="22">
        <f t="shared" si="195"/>
        <v>-1</v>
      </c>
      <c r="H598" s="57">
        <f t="shared" si="198"/>
        <v>-9.4191522762951327E-3</v>
      </c>
      <c r="I598" s="12"/>
    </row>
    <row r="599" spans="1:9" s="23" customFormat="1" ht="15" x14ac:dyDescent="0.2">
      <c r="A599" s="81"/>
      <c r="B599" s="56" t="s">
        <v>315</v>
      </c>
      <c r="C599" s="37">
        <v>0</v>
      </c>
      <c r="D599" s="20">
        <v>0</v>
      </c>
      <c r="E599" s="41" t="str">
        <f t="shared" si="196"/>
        <v/>
      </c>
      <c r="F599" s="41" t="str">
        <f t="shared" si="197"/>
        <v/>
      </c>
      <c r="G599" s="22" t="str">
        <f t="shared" si="195"/>
        <v xml:space="preserve"> </v>
      </c>
      <c r="H599" s="57" t="str">
        <f t="shared" si="198"/>
        <v/>
      </c>
      <c r="I599" s="12"/>
    </row>
    <row r="600" spans="1:9" s="23" customFormat="1" ht="30" x14ac:dyDescent="0.2">
      <c r="A600" s="81"/>
      <c r="B600" s="56" t="s">
        <v>494</v>
      </c>
      <c r="C600" s="37">
        <v>0</v>
      </c>
      <c r="D600" s="20">
        <v>0</v>
      </c>
      <c r="E600" s="41" t="str">
        <f t="shared" si="196"/>
        <v/>
      </c>
      <c r="F600" s="41" t="str">
        <f t="shared" si="197"/>
        <v/>
      </c>
      <c r="G600" s="22" t="str">
        <f t="shared" si="195"/>
        <v xml:space="preserve"> </v>
      </c>
      <c r="H600" s="57" t="str">
        <f t="shared" si="198"/>
        <v/>
      </c>
      <c r="I600" s="12"/>
    </row>
    <row r="601" spans="1:9" s="23" customFormat="1" ht="15" x14ac:dyDescent="0.2">
      <c r="A601" s="81"/>
      <c r="B601" s="56" t="s">
        <v>523</v>
      </c>
      <c r="C601" s="37">
        <v>2</v>
      </c>
      <c r="D601" s="20">
        <v>1</v>
      </c>
      <c r="E601" s="41">
        <f t="shared" si="196"/>
        <v>3.1397174254317113E-3</v>
      </c>
      <c r="F601" s="41">
        <f t="shared" si="197"/>
        <v>1.2048192771084338E-3</v>
      </c>
      <c r="G601" s="22">
        <f t="shared" si="195"/>
        <v>-0.5</v>
      </c>
      <c r="H601" s="57">
        <f t="shared" si="198"/>
        <v>-1.5698587127158557E-3</v>
      </c>
      <c r="I601" s="12"/>
    </row>
    <row r="602" spans="1:9" s="23" customFormat="1" ht="15" x14ac:dyDescent="0.2">
      <c r="A602" s="81"/>
      <c r="B602" s="56" t="s">
        <v>551</v>
      </c>
      <c r="C602" s="37">
        <v>0</v>
      </c>
      <c r="D602" s="20">
        <v>0</v>
      </c>
      <c r="E602" s="41" t="str">
        <f t="shared" ref="E602" si="199">+IF(C602=0,"",C602/C$590)</f>
        <v/>
      </c>
      <c r="F602" s="41" t="str">
        <f t="shared" ref="F602" si="200">+IF(D602=0,"",D602/D$590)</f>
        <v/>
      </c>
      <c r="G602" s="22" t="str">
        <f t="shared" si="195"/>
        <v xml:space="preserve"> </v>
      </c>
      <c r="H602" s="57" t="str">
        <f t="shared" ref="H602" si="201">+IF(OR(AND(E602=""),(G602="")),"",E602*G602)</f>
        <v/>
      </c>
      <c r="I602" s="12"/>
    </row>
    <row r="603" spans="1:9" s="23" customFormat="1" ht="15" x14ac:dyDescent="0.2">
      <c r="A603" s="81"/>
      <c r="B603" s="56" t="s">
        <v>620</v>
      </c>
      <c r="C603" s="37">
        <v>0</v>
      </c>
      <c r="D603" s="20">
        <v>0</v>
      </c>
      <c r="E603" s="41" t="str">
        <f t="shared" ref="E603" si="202">+IF(C603=0,"",C603/C$590)</f>
        <v/>
      </c>
      <c r="F603" s="41" t="str">
        <f t="shared" ref="F603" si="203">+IF(D603=0,"",D603/D$590)</f>
        <v/>
      </c>
      <c r="G603" s="41" t="str">
        <f t="shared" ref="G603" si="204">+IF(AND(C603=0,D603=0)," ",IF(C603=0,1,IF(D603=0,-1,(D603-C603)/C603)))</f>
        <v xml:space="preserve"> </v>
      </c>
      <c r="H603" s="57" t="str">
        <f t="shared" ref="H603" si="205">+IF(OR(AND(E603=""),(G603="")),"",E603*G603)</f>
        <v/>
      </c>
      <c r="I603" s="12"/>
    </row>
    <row r="604" spans="1:9" s="23" customFormat="1" ht="15" x14ac:dyDescent="0.2">
      <c r="A604" s="81"/>
      <c r="B604" s="56" t="s">
        <v>316</v>
      </c>
      <c r="C604" s="37">
        <v>0</v>
      </c>
      <c r="D604" s="20">
        <v>0</v>
      </c>
      <c r="E604" s="41" t="str">
        <f t="shared" si="196"/>
        <v/>
      </c>
      <c r="F604" s="41" t="str">
        <f t="shared" si="197"/>
        <v/>
      </c>
      <c r="G604" s="22" t="str">
        <f t="shared" si="195"/>
        <v xml:space="preserve"> </v>
      </c>
      <c r="H604" s="57" t="str">
        <f t="shared" si="198"/>
        <v/>
      </c>
      <c r="I604" s="12"/>
    </row>
    <row r="605" spans="1:9" s="23" customFormat="1" ht="30" x14ac:dyDescent="0.2">
      <c r="A605" s="81"/>
      <c r="B605" s="56" t="s">
        <v>317</v>
      </c>
      <c r="C605" s="37">
        <v>3</v>
      </c>
      <c r="D605" s="20">
        <v>3</v>
      </c>
      <c r="E605" s="41">
        <f t="shared" si="196"/>
        <v>4.7095761381475663E-3</v>
      </c>
      <c r="F605" s="41">
        <f t="shared" si="197"/>
        <v>3.6144578313253013E-3</v>
      </c>
      <c r="G605" s="22">
        <f t="shared" si="195"/>
        <v>0</v>
      </c>
      <c r="H605" s="57">
        <f t="shared" si="198"/>
        <v>0</v>
      </c>
      <c r="I605" s="12"/>
    </row>
    <row r="606" spans="1:9" s="23" customFormat="1" ht="15" x14ac:dyDescent="0.2">
      <c r="A606" s="81"/>
      <c r="B606" s="56" t="s">
        <v>143</v>
      </c>
      <c r="C606" s="37">
        <v>8</v>
      </c>
      <c r="D606" s="20">
        <v>8</v>
      </c>
      <c r="E606" s="41">
        <f t="shared" si="196"/>
        <v>1.2558869701726845E-2</v>
      </c>
      <c r="F606" s="41">
        <f t="shared" si="197"/>
        <v>9.6385542168674707E-3</v>
      </c>
      <c r="G606" s="22">
        <f t="shared" si="195"/>
        <v>0</v>
      </c>
      <c r="H606" s="57">
        <f t="shared" si="198"/>
        <v>0</v>
      </c>
      <c r="I606" s="12"/>
    </row>
    <row r="607" spans="1:9" s="23" customFormat="1" ht="15" x14ac:dyDescent="0.2">
      <c r="A607" s="81"/>
      <c r="B607" s="56" t="s">
        <v>144</v>
      </c>
      <c r="C607" s="37">
        <v>0</v>
      </c>
      <c r="D607" s="20">
        <v>0</v>
      </c>
      <c r="E607" s="41" t="str">
        <f t="shared" si="196"/>
        <v/>
      </c>
      <c r="F607" s="41" t="str">
        <f t="shared" si="197"/>
        <v/>
      </c>
      <c r="G607" s="22" t="str">
        <f t="shared" si="195"/>
        <v xml:space="preserve"> </v>
      </c>
      <c r="H607" s="57" t="str">
        <f t="shared" si="198"/>
        <v/>
      </c>
      <c r="I607" s="12"/>
    </row>
    <row r="608" spans="1:9" s="23" customFormat="1" ht="15" x14ac:dyDescent="0.2">
      <c r="A608" s="81"/>
      <c r="B608" s="56" t="s">
        <v>318</v>
      </c>
      <c r="C608" s="37">
        <v>65</v>
      </c>
      <c r="D608" s="20">
        <v>62</v>
      </c>
      <c r="E608" s="41">
        <f t="shared" si="196"/>
        <v>0.10204081632653061</v>
      </c>
      <c r="F608" s="41">
        <f t="shared" si="197"/>
        <v>7.4698795180722893E-2</v>
      </c>
      <c r="G608" s="22">
        <f t="shared" si="195"/>
        <v>-4.6153846153846156E-2</v>
      </c>
      <c r="H608" s="57">
        <f t="shared" si="198"/>
        <v>-4.7095761381475672E-3</v>
      </c>
      <c r="I608" s="12"/>
    </row>
    <row r="609" spans="1:9" s="23" customFormat="1" ht="15" x14ac:dyDescent="0.2">
      <c r="A609" s="81"/>
      <c r="B609" s="56" t="s">
        <v>145</v>
      </c>
      <c r="C609" s="37">
        <v>409</v>
      </c>
      <c r="D609" s="20">
        <v>707</v>
      </c>
      <c r="E609" s="41">
        <f t="shared" si="196"/>
        <v>0.64207221350078492</v>
      </c>
      <c r="F609" s="41">
        <f t="shared" si="197"/>
        <v>0.85180722891566263</v>
      </c>
      <c r="G609" s="22">
        <f t="shared" si="195"/>
        <v>0.72860635696821519</v>
      </c>
      <c r="H609" s="57">
        <f t="shared" si="198"/>
        <v>0.46781789638932497</v>
      </c>
      <c r="I609" s="12"/>
    </row>
    <row r="610" spans="1:9" s="23" customFormat="1" ht="15" x14ac:dyDescent="0.2">
      <c r="A610" s="81"/>
      <c r="B610" s="56" t="s">
        <v>319</v>
      </c>
      <c r="C610" s="37">
        <v>2</v>
      </c>
      <c r="D610" s="20">
        <v>4</v>
      </c>
      <c r="E610" s="41">
        <f t="shared" si="196"/>
        <v>3.1397174254317113E-3</v>
      </c>
      <c r="F610" s="41">
        <f t="shared" si="197"/>
        <v>4.8192771084337354E-3</v>
      </c>
      <c r="G610" s="22">
        <f t="shared" si="195"/>
        <v>1</v>
      </c>
      <c r="H610" s="57">
        <f t="shared" si="198"/>
        <v>3.1397174254317113E-3</v>
      </c>
      <c r="I610" s="12"/>
    </row>
    <row r="611" spans="1:9" s="23" customFormat="1" ht="15" x14ac:dyDescent="0.2">
      <c r="A611" s="81"/>
      <c r="B611" s="56" t="s">
        <v>146</v>
      </c>
      <c r="C611" s="37">
        <v>0</v>
      </c>
      <c r="D611" s="20">
        <v>2</v>
      </c>
      <c r="E611" s="41" t="str">
        <f t="shared" si="196"/>
        <v/>
      </c>
      <c r="F611" s="41">
        <f t="shared" si="197"/>
        <v>2.4096385542168677E-3</v>
      </c>
      <c r="G611" s="22">
        <f t="shared" si="195"/>
        <v>1</v>
      </c>
      <c r="H611" s="57" t="str">
        <f t="shared" si="198"/>
        <v/>
      </c>
      <c r="I611" s="12"/>
    </row>
    <row r="612" spans="1:9" s="23" customFormat="1" ht="30" x14ac:dyDescent="0.2">
      <c r="A612" s="81"/>
      <c r="B612" s="56" t="s">
        <v>147</v>
      </c>
      <c r="C612" s="37">
        <v>0</v>
      </c>
      <c r="D612" s="20">
        <v>0</v>
      </c>
      <c r="E612" s="41" t="str">
        <f t="shared" si="196"/>
        <v/>
      </c>
      <c r="F612" s="41" t="str">
        <f t="shared" si="197"/>
        <v/>
      </c>
      <c r="G612" s="22" t="str">
        <f t="shared" si="195"/>
        <v xml:space="preserve"> </v>
      </c>
      <c r="H612" s="57" t="str">
        <f t="shared" si="198"/>
        <v/>
      </c>
      <c r="I612" s="12"/>
    </row>
    <row r="613" spans="1:9" s="23" customFormat="1" ht="15" x14ac:dyDescent="0.2">
      <c r="A613" s="81"/>
      <c r="B613" s="56" t="s">
        <v>320</v>
      </c>
      <c r="C613" s="37">
        <v>1</v>
      </c>
      <c r="D613" s="20">
        <v>0</v>
      </c>
      <c r="E613" s="41">
        <f t="shared" si="196"/>
        <v>1.5698587127158557E-3</v>
      </c>
      <c r="F613" s="41" t="str">
        <f t="shared" si="197"/>
        <v/>
      </c>
      <c r="G613" s="22">
        <f t="shared" si="195"/>
        <v>-1</v>
      </c>
      <c r="H613" s="57">
        <f t="shared" si="198"/>
        <v>-1.5698587127158557E-3</v>
      </c>
      <c r="I613" s="12"/>
    </row>
    <row r="614" spans="1:9" s="23" customFormat="1" ht="15" x14ac:dyDescent="0.2">
      <c r="A614" s="81"/>
      <c r="B614" s="56" t="s">
        <v>321</v>
      </c>
      <c r="C614" s="37">
        <v>1</v>
      </c>
      <c r="D614" s="20">
        <v>1</v>
      </c>
      <c r="E614" s="41">
        <f t="shared" si="196"/>
        <v>1.5698587127158557E-3</v>
      </c>
      <c r="F614" s="41">
        <f t="shared" si="197"/>
        <v>1.2048192771084338E-3</v>
      </c>
      <c r="G614" s="22">
        <f t="shared" si="195"/>
        <v>0</v>
      </c>
      <c r="H614" s="57">
        <f t="shared" si="198"/>
        <v>0</v>
      </c>
      <c r="I614" s="12"/>
    </row>
    <row r="615" spans="1:9" s="23" customFormat="1" ht="30" x14ac:dyDescent="0.2">
      <c r="A615" s="81"/>
      <c r="B615" s="56" t="s">
        <v>322</v>
      </c>
      <c r="C615" s="37">
        <v>0</v>
      </c>
      <c r="D615" s="20">
        <v>0</v>
      </c>
      <c r="E615" s="41" t="str">
        <f t="shared" si="196"/>
        <v/>
      </c>
      <c r="F615" s="41" t="str">
        <f t="shared" si="197"/>
        <v/>
      </c>
      <c r="G615" s="22" t="str">
        <f t="shared" si="195"/>
        <v xml:space="preserve"> </v>
      </c>
      <c r="H615" s="57" t="str">
        <f t="shared" si="198"/>
        <v/>
      </c>
      <c r="I615" s="12"/>
    </row>
    <row r="616" spans="1:9" s="23" customFormat="1" ht="30" x14ac:dyDescent="0.2">
      <c r="A616" s="81"/>
      <c r="B616" s="56" t="s">
        <v>641</v>
      </c>
      <c r="C616" s="37">
        <v>2</v>
      </c>
      <c r="D616" s="20">
        <v>0</v>
      </c>
      <c r="E616" s="41">
        <f t="shared" si="196"/>
        <v>3.1397174254317113E-3</v>
      </c>
      <c r="F616" s="41" t="str">
        <f t="shared" si="197"/>
        <v/>
      </c>
      <c r="G616" s="22">
        <f t="shared" si="195"/>
        <v>-1</v>
      </c>
      <c r="H616" s="57">
        <f t="shared" si="198"/>
        <v>-3.1397174254317113E-3</v>
      </c>
      <c r="I616" s="12"/>
    </row>
    <row r="617" spans="1:9" s="23" customFormat="1" ht="30.75" thickBot="1" x14ac:dyDescent="0.25">
      <c r="A617" s="81"/>
      <c r="B617" s="58" t="s">
        <v>495</v>
      </c>
      <c r="C617" s="59">
        <v>0</v>
      </c>
      <c r="D617" s="89">
        <v>1</v>
      </c>
      <c r="E617" s="61" t="str">
        <f t="shared" si="196"/>
        <v/>
      </c>
      <c r="F617" s="61">
        <f t="shared" si="197"/>
        <v>1.2048192771084338E-3</v>
      </c>
      <c r="G617" s="83">
        <f t="shared" si="195"/>
        <v>1</v>
      </c>
      <c r="H617" s="62" t="str">
        <f t="shared" si="198"/>
        <v/>
      </c>
      <c r="I617" s="12"/>
    </row>
    <row r="618" spans="1:9" x14ac:dyDescent="0.2">
      <c r="B618" s="6" t="s">
        <v>372</v>
      </c>
      <c r="C618" s="7"/>
      <c r="D618" s="4"/>
      <c r="I618" s="12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I618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400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409</v>
      </c>
      <c r="C8" s="13">
        <f>+C18+C75+C176+C355+C590</f>
        <v>5283</v>
      </c>
      <c r="D8" s="14">
        <f>+D18+D75+D176+D355+D590</f>
        <v>5209</v>
      </c>
      <c r="E8" s="15">
        <f>SUM(E9:E13)</f>
        <v>1</v>
      </c>
      <c r="F8" s="15">
        <f>SUM(F9:F13)</f>
        <v>1</v>
      </c>
      <c r="G8" s="15">
        <f>+(D8-C8)/C8</f>
        <v>-1.4007192882831724E-2</v>
      </c>
      <c r="H8" s="48">
        <f t="shared" ref="H8:H13" si="0">+IF(OR(AND(E8=""),(G8="")),"",E8*G8)</f>
        <v>-1.4007192882831724E-2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7</v>
      </c>
      <c r="D9" s="16">
        <f>+D18</f>
        <v>19</v>
      </c>
      <c r="E9" s="17">
        <f t="shared" ref="E9:F13" si="1">+C9/C$8</f>
        <v>1.3250047321597578E-3</v>
      </c>
      <c r="F9" s="17">
        <f t="shared" si="1"/>
        <v>3.6475331157611824E-3</v>
      </c>
      <c r="G9" s="17">
        <f t="shared" ref="G9:G13" si="2">+(D9-C9)/C9</f>
        <v>1.7142857142857142</v>
      </c>
      <c r="H9" s="50">
        <f t="shared" si="0"/>
        <v>2.2714366837024418E-3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115</v>
      </c>
      <c r="D10" s="16">
        <f>+D75</f>
        <v>63</v>
      </c>
      <c r="E10" s="17">
        <f t="shared" si="1"/>
        <v>2.1767934885481732E-2</v>
      </c>
      <c r="F10" s="17">
        <f t="shared" si="1"/>
        <v>1.20944519101555E-2</v>
      </c>
      <c r="G10" s="17">
        <f t="shared" si="2"/>
        <v>-0.45217391304347826</v>
      </c>
      <c r="H10" s="50">
        <f t="shared" si="0"/>
        <v>-9.842892296043914E-3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205</v>
      </c>
      <c r="D11" s="16">
        <f>+D176</f>
        <v>110</v>
      </c>
      <c r="E11" s="17">
        <f t="shared" si="1"/>
        <v>3.8803710013250045E-2</v>
      </c>
      <c r="F11" s="17">
        <f t="shared" si="1"/>
        <v>2.1117296985985794E-2</v>
      </c>
      <c r="G11" s="17">
        <f t="shared" si="2"/>
        <v>-0.46341463414634149</v>
      </c>
      <c r="H11" s="50">
        <f t="shared" si="0"/>
        <v>-1.7982207079310999E-2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182</v>
      </c>
      <c r="D12" s="16">
        <f>+D355</f>
        <v>452</v>
      </c>
      <c r="E12" s="17">
        <f t="shared" si="1"/>
        <v>3.4450123036153697E-2</v>
      </c>
      <c r="F12" s="17">
        <f t="shared" si="1"/>
        <v>8.6772893069687079E-2</v>
      </c>
      <c r="G12" s="17">
        <f t="shared" si="2"/>
        <v>1.4835164835164836</v>
      </c>
      <c r="H12" s="50">
        <f t="shared" si="0"/>
        <v>5.1107325383304938E-2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4774</v>
      </c>
      <c r="D13" s="52">
        <f>+D590</f>
        <v>4565</v>
      </c>
      <c r="E13" s="53">
        <f t="shared" si="1"/>
        <v>0.90365322733295472</v>
      </c>
      <c r="F13" s="53">
        <f t="shared" si="1"/>
        <v>0.87636782491841048</v>
      </c>
      <c r="G13" s="53">
        <f t="shared" si="2"/>
        <v>-4.377880184331797E-2</v>
      </c>
      <c r="H13" s="54">
        <f t="shared" si="0"/>
        <v>-3.9560855574484188E-2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3">
        <f>SUM(C19:C69)</f>
        <v>7</v>
      </c>
      <c r="D18" s="13">
        <f>SUM(D19:D69)</f>
        <v>19</v>
      </c>
      <c r="E18" s="15">
        <f t="shared" ref="E18:E19" si="3">+IF(C18=0,"",C18/C$18)</f>
        <v>1</v>
      </c>
      <c r="F18" s="15">
        <f t="shared" ref="F18:F19" si="4">+IF(D18=0,"",D18/D$18)</f>
        <v>1</v>
      </c>
      <c r="G18" s="15">
        <f t="shared" ref="G18" si="5">+IF(OR(AND(D18=0),(C18=0)),"0",((D18-C18)/C18))</f>
        <v>1.7142857142857142</v>
      </c>
      <c r="H18" s="48">
        <f t="shared" ref="H18:H19" si="6">+IF(OR(AND(E18=""),(G18="")),"",E18*G18)</f>
        <v>1.7142857142857142</v>
      </c>
    </row>
    <row r="19" spans="1:9" s="12" customFormat="1" ht="15" x14ac:dyDescent="0.2">
      <c r="A19" s="86"/>
      <c r="B19" s="55" t="s">
        <v>0</v>
      </c>
      <c r="C19" s="20">
        <v>0</v>
      </c>
      <c r="D19" s="20">
        <v>0</v>
      </c>
      <c r="E19" s="21" t="str">
        <f t="shared" si="3"/>
        <v/>
      </c>
      <c r="F19" s="21" t="str">
        <f t="shared" si="4"/>
        <v/>
      </c>
      <c r="G19" s="22" t="str">
        <f>+IF(AND(C19=0,D19=0)," ",IF(C19=0,1,IF(D19=0,-1,(D19-C19)/C19)))</f>
        <v xml:space="preserve"> </v>
      </c>
      <c r="H19" s="50" t="str">
        <f t="shared" si="6"/>
        <v/>
      </c>
    </row>
    <row r="20" spans="1:9" s="12" customFormat="1" ht="15" x14ac:dyDescent="0.2">
      <c r="A20" s="86"/>
      <c r="B20" s="55" t="s">
        <v>148</v>
      </c>
      <c r="C20" s="20">
        <v>1</v>
      </c>
      <c r="D20" s="20">
        <v>2</v>
      </c>
      <c r="E20" s="21">
        <f t="shared" ref="E20:E69" si="7">+IF(C20=0,"",C20/C$18)</f>
        <v>0.14285714285714285</v>
      </c>
      <c r="F20" s="21">
        <f t="shared" ref="F20:F69" si="8">+IF(D20=0,"",D20/D$18)</f>
        <v>0.10526315789473684</v>
      </c>
      <c r="G20" s="22">
        <f t="shared" ref="G20:G69" si="9">+IF(AND(C20=0,D20=0)," ",IF(C20=0,1,IF(D20=0,-1,(D20-C20)/C20)))</f>
        <v>1</v>
      </c>
      <c r="H20" s="50">
        <f t="shared" ref="H20:H69" si="10">+IF(OR(AND(E20=""),(G20="")),"",E20*G20)</f>
        <v>0.14285714285714285</v>
      </c>
    </row>
    <row r="21" spans="1:9" s="12" customFormat="1" ht="45" x14ac:dyDescent="0.2">
      <c r="A21" s="86"/>
      <c r="B21" s="55" t="s">
        <v>1</v>
      </c>
      <c r="C21" s="20">
        <v>0</v>
      </c>
      <c r="D21" s="20">
        <v>0</v>
      </c>
      <c r="E21" s="21" t="str">
        <f t="shared" si="7"/>
        <v/>
      </c>
      <c r="F21" s="21" t="str">
        <f t="shared" si="8"/>
        <v/>
      </c>
      <c r="G21" s="22" t="str">
        <f t="shared" si="9"/>
        <v xml:space="preserve"> </v>
      </c>
      <c r="H21" s="50" t="str">
        <f t="shared" si="10"/>
        <v/>
      </c>
    </row>
    <row r="22" spans="1:9" s="12" customFormat="1" ht="45" x14ac:dyDescent="0.2">
      <c r="A22" s="86"/>
      <c r="B22" s="55" t="s">
        <v>410</v>
      </c>
      <c r="C22" s="20">
        <v>0</v>
      </c>
      <c r="D22" s="20">
        <v>0</v>
      </c>
      <c r="E22" s="21" t="str">
        <f t="shared" si="7"/>
        <v/>
      </c>
      <c r="F22" s="21" t="str">
        <f t="shared" si="8"/>
        <v/>
      </c>
      <c r="G22" s="22" t="str">
        <f t="shared" si="9"/>
        <v xml:space="preserve"> </v>
      </c>
      <c r="H22" s="50" t="str">
        <f t="shared" si="10"/>
        <v/>
      </c>
    </row>
    <row r="23" spans="1:9" s="12" customFormat="1" ht="30" x14ac:dyDescent="0.2">
      <c r="A23" s="86"/>
      <c r="B23" s="55" t="s">
        <v>149</v>
      </c>
      <c r="C23" s="20">
        <v>0</v>
      </c>
      <c r="D23" s="20">
        <v>1</v>
      </c>
      <c r="E23" s="21" t="str">
        <f t="shared" si="7"/>
        <v/>
      </c>
      <c r="F23" s="21">
        <f t="shared" si="8"/>
        <v>5.2631578947368418E-2</v>
      </c>
      <c r="G23" s="22">
        <f t="shared" si="9"/>
        <v>1</v>
      </c>
      <c r="H23" s="50" t="str">
        <f t="shared" si="10"/>
        <v/>
      </c>
    </row>
    <row r="24" spans="1:9" s="12" customFormat="1" ht="45" x14ac:dyDescent="0.2">
      <c r="A24" s="86"/>
      <c r="B24" s="55" t="s">
        <v>150</v>
      </c>
      <c r="C24" s="20">
        <v>0</v>
      </c>
      <c r="D24" s="20">
        <v>1</v>
      </c>
      <c r="E24" s="21" t="str">
        <f t="shared" si="7"/>
        <v/>
      </c>
      <c r="F24" s="21">
        <f t="shared" si="8"/>
        <v>5.2631578947368418E-2</v>
      </c>
      <c r="G24" s="22">
        <f t="shared" si="9"/>
        <v>1</v>
      </c>
      <c r="H24" s="50" t="str">
        <f t="shared" si="10"/>
        <v/>
      </c>
    </row>
    <row r="25" spans="1:9" s="23" customFormat="1" ht="30" x14ac:dyDescent="0.2">
      <c r="A25" s="81"/>
      <c r="B25" s="56" t="s">
        <v>496</v>
      </c>
      <c r="C25" s="37">
        <v>0</v>
      </c>
      <c r="D25" s="20">
        <v>0</v>
      </c>
      <c r="E25" s="40" t="str">
        <f t="shared" si="7"/>
        <v/>
      </c>
      <c r="F25" s="40" t="str">
        <f t="shared" si="8"/>
        <v/>
      </c>
      <c r="G25" s="22" t="str">
        <f t="shared" si="9"/>
        <v xml:space="preserve"> </v>
      </c>
      <c r="H25" s="57" t="str">
        <f t="shared" si="10"/>
        <v/>
      </c>
      <c r="I25" s="12"/>
    </row>
    <row r="26" spans="1:9" s="23" customFormat="1" ht="15" x14ac:dyDescent="0.2">
      <c r="A26" s="81"/>
      <c r="B26" s="56" t="s">
        <v>2</v>
      </c>
      <c r="C26" s="37">
        <v>2</v>
      </c>
      <c r="D26" s="20">
        <v>0</v>
      </c>
      <c r="E26" s="40">
        <f t="shared" si="7"/>
        <v>0.2857142857142857</v>
      </c>
      <c r="F26" s="40" t="str">
        <f t="shared" si="8"/>
        <v/>
      </c>
      <c r="G26" s="22">
        <f t="shared" si="9"/>
        <v>-1</v>
      </c>
      <c r="H26" s="57">
        <f t="shared" si="10"/>
        <v>-0.2857142857142857</v>
      </c>
      <c r="I26" s="12"/>
    </row>
    <row r="27" spans="1:9" s="23" customFormat="1" ht="15" x14ac:dyDescent="0.2">
      <c r="A27" s="81"/>
      <c r="B27" s="56" t="s">
        <v>552</v>
      </c>
      <c r="C27" s="37">
        <v>1</v>
      </c>
      <c r="D27" s="20">
        <v>0</v>
      </c>
      <c r="E27" s="40">
        <f t="shared" si="7"/>
        <v>0.14285714285714285</v>
      </c>
      <c r="F27" s="40" t="str">
        <f t="shared" si="8"/>
        <v/>
      </c>
      <c r="G27" s="22">
        <f t="shared" si="9"/>
        <v>-1</v>
      </c>
      <c r="H27" s="57">
        <f t="shared" si="10"/>
        <v>-0.14285714285714285</v>
      </c>
      <c r="I27" s="12"/>
    </row>
    <row r="28" spans="1:9" s="23" customFormat="1" ht="15" x14ac:dyDescent="0.2">
      <c r="A28" s="81"/>
      <c r="B28" s="56" t="s">
        <v>3</v>
      </c>
      <c r="C28" s="37">
        <v>0</v>
      </c>
      <c r="D28" s="20">
        <v>0</v>
      </c>
      <c r="E28" s="40" t="str">
        <f t="shared" si="7"/>
        <v/>
      </c>
      <c r="F28" s="40" t="str">
        <f t="shared" si="8"/>
        <v/>
      </c>
      <c r="G28" s="22" t="str">
        <f t="shared" si="9"/>
        <v xml:space="preserve"> </v>
      </c>
      <c r="H28" s="57" t="str">
        <f t="shared" si="10"/>
        <v/>
      </c>
      <c r="I28" s="12"/>
    </row>
    <row r="29" spans="1:9" s="23" customFormat="1" ht="15" x14ac:dyDescent="0.2">
      <c r="A29" s="81"/>
      <c r="B29" s="56" t="s">
        <v>5</v>
      </c>
      <c r="C29" s="37">
        <v>0</v>
      </c>
      <c r="D29" s="20">
        <v>1</v>
      </c>
      <c r="E29" s="40" t="str">
        <f t="shared" si="7"/>
        <v/>
      </c>
      <c r="F29" s="40">
        <f t="shared" si="8"/>
        <v>5.2631578947368418E-2</v>
      </c>
      <c r="G29" s="22">
        <f t="shared" si="9"/>
        <v>1</v>
      </c>
      <c r="H29" s="57" t="str">
        <f t="shared" si="10"/>
        <v/>
      </c>
      <c r="I29" s="12"/>
    </row>
    <row r="30" spans="1:9" s="23" customFormat="1" ht="30" x14ac:dyDescent="0.2">
      <c r="A30" s="81"/>
      <c r="B30" s="56" t="s">
        <v>151</v>
      </c>
      <c r="C30" s="37">
        <v>0</v>
      </c>
      <c r="D30" s="20">
        <v>0</v>
      </c>
      <c r="E30" s="40" t="str">
        <f t="shared" si="7"/>
        <v/>
      </c>
      <c r="F30" s="40" t="str">
        <f t="shared" si="8"/>
        <v/>
      </c>
      <c r="G30" s="22" t="str">
        <f t="shared" si="9"/>
        <v xml:space="preserve"> </v>
      </c>
      <c r="H30" s="57" t="str">
        <f t="shared" si="10"/>
        <v/>
      </c>
      <c r="I30" s="12"/>
    </row>
    <row r="31" spans="1:9" s="23" customFormat="1" ht="15" x14ac:dyDescent="0.2">
      <c r="A31" s="81"/>
      <c r="B31" s="56" t="s">
        <v>152</v>
      </c>
      <c r="C31" s="37">
        <v>0</v>
      </c>
      <c r="D31" s="20">
        <v>0</v>
      </c>
      <c r="E31" s="40" t="str">
        <f t="shared" si="7"/>
        <v/>
      </c>
      <c r="F31" s="40" t="str">
        <f t="shared" si="8"/>
        <v/>
      </c>
      <c r="G31" s="22" t="str">
        <f t="shared" si="9"/>
        <v xml:space="preserve"> </v>
      </c>
      <c r="H31" s="57" t="str">
        <f t="shared" si="10"/>
        <v/>
      </c>
      <c r="I31" s="12"/>
    </row>
    <row r="32" spans="1:9" s="23" customFormat="1" ht="15" x14ac:dyDescent="0.2">
      <c r="A32" s="81"/>
      <c r="B32" s="56" t="s">
        <v>4</v>
      </c>
      <c r="C32" s="37">
        <v>0</v>
      </c>
      <c r="D32" s="20">
        <v>0</v>
      </c>
      <c r="E32" s="40" t="str">
        <f t="shared" si="7"/>
        <v/>
      </c>
      <c r="F32" s="40" t="str">
        <f t="shared" si="8"/>
        <v/>
      </c>
      <c r="G32" s="22" t="str">
        <f t="shared" si="9"/>
        <v xml:space="preserve"> </v>
      </c>
      <c r="H32" s="57" t="str">
        <f t="shared" si="10"/>
        <v/>
      </c>
      <c r="I32" s="12"/>
    </row>
    <row r="33" spans="1:9" s="23" customFormat="1" ht="15" x14ac:dyDescent="0.2">
      <c r="A33" s="81"/>
      <c r="B33" s="56" t="s">
        <v>6</v>
      </c>
      <c r="C33" s="37">
        <v>0</v>
      </c>
      <c r="D33" s="20">
        <v>0</v>
      </c>
      <c r="E33" s="40" t="str">
        <f t="shared" si="7"/>
        <v/>
      </c>
      <c r="F33" s="40" t="str">
        <f t="shared" si="8"/>
        <v/>
      </c>
      <c r="G33" s="22" t="str">
        <f t="shared" si="9"/>
        <v xml:space="preserve"> </v>
      </c>
      <c r="H33" s="57" t="str">
        <f t="shared" si="10"/>
        <v/>
      </c>
      <c r="I33" s="12"/>
    </row>
    <row r="34" spans="1:9" s="23" customFormat="1" ht="15" x14ac:dyDescent="0.2">
      <c r="A34" s="81"/>
      <c r="B34" s="56" t="s">
        <v>153</v>
      </c>
      <c r="C34" s="37">
        <v>0</v>
      </c>
      <c r="D34" s="20">
        <v>0</v>
      </c>
      <c r="E34" s="40" t="str">
        <f t="shared" si="7"/>
        <v/>
      </c>
      <c r="F34" s="40" t="str">
        <f t="shared" si="8"/>
        <v/>
      </c>
      <c r="G34" s="22" t="str">
        <f t="shared" si="9"/>
        <v xml:space="preserve"> 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7">
        <v>0</v>
      </c>
      <c r="D35" s="20">
        <v>0</v>
      </c>
      <c r="E35" s="40" t="str">
        <f t="shared" si="7"/>
        <v/>
      </c>
      <c r="F35" s="40" t="str">
        <f t="shared" si="8"/>
        <v/>
      </c>
      <c r="G35" s="22" t="str">
        <f t="shared" si="9"/>
        <v xml:space="preserve"> </v>
      </c>
      <c r="H35" s="57" t="str">
        <f t="shared" si="10"/>
        <v/>
      </c>
      <c r="I35" s="12"/>
    </row>
    <row r="36" spans="1:9" s="23" customFormat="1" ht="30" x14ac:dyDescent="0.2">
      <c r="A36" s="81"/>
      <c r="B36" s="56" t="s">
        <v>155</v>
      </c>
      <c r="C36" s="37">
        <v>0</v>
      </c>
      <c r="D36" s="20">
        <v>0</v>
      </c>
      <c r="E36" s="40" t="str">
        <f t="shared" si="7"/>
        <v/>
      </c>
      <c r="F36" s="40" t="str">
        <f t="shared" si="8"/>
        <v/>
      </c>
      <c r="G36" s="22" t="str">
        <f t="shared" si="9"/>
        <v xml:space="preserve"> </v>
      </c>
      <c r="H36" s="57" t="str">
        <f t="shared" si="10"/>
        <v/>
      </c>
      <c r="I36" s="12"/>
    </row>
    <row r="37" spans="1:9" s="23" customFormat="1" ht="30" x14ac:dyDescent="0.2">
      <c r="A37" s="81"/>
      <c r="B37" s="56" t="s">
        <v>156</v>
      </c>
      <c r="C37" s="37">
        <v>0</v>
      </c>
      <c r="D37" s="20">
        <v>1</v>
      </c>
      <c r="E37" s="40" t="str">
        <f t="shared" si="7"/>
        <v/>
      </c>
      <c r="F37" s="40">
        <f t="shared" si="8"/>
        <v>5.2631578947368418E-2</v>
      </c>
      <c r="G37" s="22">
        <f t="shared" si="9"/>
        <v>1</v>
      </c>
      <c r="H37" s="57" t="str">
        <f t="shared" si="10"/>
        <v/>
      </c>
      <c r="I37" s="12"/>
    </row>
    <row r="38" spans="1:9" s="23" customFormat="1" ht="15" x14ac:dyDescent="0.2">
      <c r="A38" s="81"/>
      <c r="B38" s="56" t="s">
        <v>7</v>
      </c>
      <c r="C38" s="37">
        <v>0</v>
      </c>
      <c r="D38" s="20">
        <v>0</v>
      </c>
      <c r="E38" s="40" t="str">
        <f t="shared" si="7"/>
        <v/>
      </c>
      <c r="F38" s="40" t="str">
        <f t="shared" si="8"/>
        <v/>
      </c>
      <c r="G38" s="22" t="str">
        <f t="shared" si="9"/>
        <v xml:space="preserve"> </v>
      </c>
      <c r="H38" s="57" t="str">
        <f t="shared" si="10"/>
        <v/>
      </c>
      <c r="I38" s="12"/>
    </row>
    <row r="39" spans="1:9" s="23" customFormat="1" ht="30" x14ac:dyDescent="0.2">
      <c r="A39" s="81"/>
      <c r="B39" s="56" t="s">
        <v>157</v>
      </c>
      <c r="C39" s="37">
        <v>0</v>
      </c>
      <c r="D39" s="20">
        <v>0</v>
      </c>
      <c r="E39" s="40" t="str">
        <f t="shared" si="7"/>
        <v/>
      </c>
      <c r="F39" s="40" t="str">
        <f t="shared" si="8"/>
        <v/>
      </c>
      <c r="G39" s="22" t="str">
        <f t="shared" si="9"/>
        <v xml:space="preserve"> 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7">
        <v>0</v>
      </c>
      <c r="D40" s="20">
        <v>0</v>
      </c>
      <c r="E40" s="40" t="str">
        <f t="shared" si="7"/>
        <v/>
      </c>
      <c r="F40" s="40" t="str">
        <f t="shared" si="8"/>
        <v/>
      </c>
      <c r="G40" s="22" t="str">
        <f t="shared" si="9"/>
        <v xml:space="preserve"> </v>
      </c>
      <c r="H40" s="57" t="str">
        <f t="shared" si="10"/>
        <v/>
      </c>
      <c r="I40" s="12"/>
    </row>
    <row r="41" spans="1:9" s="23" customFormat="1" ht="15" x14ac:dyDescent="0.2">
      <c r="A41" s="81"/>
      <c r="B41" s="56" t="s">
        <v>159</v>
      </c>
      <c r="C41" s="37">
        <v>0</v>
      </c>
      <c r="D41" s="20">
        <v>0</v>
      </c>
      <c r="E41" s="40" t="str">
        <f t="shared" si="7"/>
        <v/>
      </c>
      <c r="F41" s="40" t="str">
        <f t="shared" si="8"/>
        <v/>
      </c>
      <c r="G41" s="22" t="str">
        <f t="shared" si="9"/>
        <v xml:space="preserve"> </v>
      </c>
      <c r="H41" s="57" t="str">
        <f t="shared" si="10"/>
        <v/>
      </c>
      <c r="I41" s="12"/>
    </row>
    <row r="42" spans="1:9" s="23" customFormat="1" ht="15" x14ac:dyDescent="0.2">
      <c r="A42" s="81"/>
      <c r="B42" s="56" t="s">
        <v>160</v>
      </c>
      <c r="C42" s="37">
        <v>0</v>
      </c>
      <c r="D42" s="20">
        <v>0</v>
      </c>
      <c r="E42" s="40" t="str">
        <f t="shared" si="7"/>
        <v/>
      </c>
      <c r="F42" s="40" t="str">
        <f t="shared" si="8"/>
        <v/>
      </c>
      <c r="G42" s="22" t="str">
        <f t="shared" si="9"/>
        <v xml:space="preserve"> </v>
      </c>
      <c r="H42" s="57" t="str">
        <f t="shared" si="10"/>
        <v/>
      </c>
      <c r="I42" s="12"/>
    </row>
    <row r="43" spans="1:9" s="23" customFormat="1" ht="30" x14ac:dyDescent="0.2">
      <c r="A43" s="81"/>
      <c r="B43" s="56" t="s">
        <v>161</v>
      </c>
      <c r="C43" s="37">
        <v>0</v>
      </c>
      <c r="D43" s="20">
        <v>0</v>
      </c>
      <c r="E43" s="40" t="str">
        <f t="shared" si="7"/>
        <v/>
      </c>
      <c r="F43" s="40" t="str">
        <f t="shared" si="8"/>
        <v/>
      </c>
      <c r="G43" s="22" t="str">
        <f t="shared" si="9"/>
        <v xml:space="preserve"> </v>
      </c>
      <c r="H43" s="57" t="str">
        <f t="shared" si="10"/>
        <v/>
      </c>
      <c r="I43" s="12"/>
    </row>
    <row r="44" spans="1:9" s="23" customFormat="1" ht="30" x14ac:dyDescent="0.2">
      <c r="A44" s="81"/>
      <c r="B44" s="56" t="s">
        <v>162</v>
      </c>
      <c r="C44" s="37">
        <v>0</v>
      </c>
      <c r="D44" s="20">
        <v>0</v>
      </c>
      <c r="E44" s="40" t="str">
        <f t="shared" si="7"/>
        <v/>
      </c>
      <c r="F44" s="40" t="str">
        <f t="shared" si="8"/>
        <v/>
      </c>
      <c r="G44" s="22" t="str">
        <f t="shared" si="9"/>
        <v xml:space="preserve"> </v>
      </c>
      <c r="H44" s="57" t="str">
        <f t="shared" si="10"/>
        <v/>
      </c>
      <c r="I44" s="12"/>
    </row>
    <row r="45" spans="1:9" s="23" customFormat="1" ht="30" x14ac:dyDescent="0.2">
      <c r="A45" s="81"/>
      <c r="B45" s="56" t="s">
        <v>8</v>
      </c>
      <c r="C45" s="37">
        <v>0</v>
      </c>
      <c r="D45" s="20">
        <v>0</v>
      </c>
      <c r="E45" s="40" t="str">
        <f t="shared" si="7"/>
        <v/>
      </c>
      <c r="F45" s="40" t="str">
        <f t="shared" si="8"/>
        <v/>
      </c>
      <c r="G45" s="22" t="str">
        <f t="shared" si="9"/>
        <v xml:space="preserve"> </v>
      </c>
      <c r="H45" s="57" t="str">
        <f t="shared" si="10"/>
        <v/>
      </c>
      <c r="I45" s="12"/>
    </row>
    <row r="46" spans="1:9" s="23" customFormat="1" ht="15" x14ac:dyDescent="0.2">
      <c r="A46" s="81"/>
      <c r="B46" s="56" t="s">
        <v>411</v>
      </c>
      <c r="C46" s="37">
        <v>0</v>
      </c>
      <c r="D46" s="20">
        <v>0</v>
      </c>
      <c r="E46" s="40" t="str">
        <f t="shared" si="7"/>
        <v/>
      </c>
      <c r="F46" s="40" t="str">
        <f t="shared" si="8"/>
        <v/>
      </c>
      <c r="G46" s="22" t="str">
        <f t="shared" si="9"/>
        <v xml:space="preserve"> </v>
      </c>
      <c r="H46" s="57" t="str">
        <f t="shared" si="10"/>
        <v/>
      </c>
      <c r="I46" s="12"/>
    </row>
    <row r="47" spans="1:9" s="23" customFormat="1" ht="30" x14ac:dyDescent="0.2">
      <c r="A47" s="81"/>
      <c r="B47" s="56" t="s">
        <v>163</v>
      </c>
      <c r="C47" s="37">
        <v>0</v>
      </c>
      <c r="D47" s="20">
        <v>0</v>
      </c>
      <c r="E47" s="40" t="str">
        <f t="shared" si="7"/>
        <v/>
      </c>
      <c r="F47" s="40" t="str">
        <f t="shared" si="8"/>
        <v/>
      </c>
      <c r="G47" s="22" t="str">
        <f t="shared" si="9"/>
        <v xml:space="preserve"> </v>
      </c>
      <c r="H47" s="57" t="str">
        <f t="shared" si="10"/>
        <v/>
      </c>
      <c r="I47" s="12"/>
    </row>
    <row r="48" spans="1:9" s="23" customFormat="1" ht="30" x14ac:dyDescent="0.2">
      <c r="A48" s="81"/>
      <c r="B48" s="56" t="s">
        <v>553</v>
      </c>
      <c r="C48" s="37">
        <v>0</v>
      </c>
      <c r="D48" s="20">
        <v>0</v>
      </c>
      <c r="E48" s="40" t="str">
        <f t="shared" si="7"/>
        <v/>
      </c>
      <c r="F48" s="40" t="str">
        <f t="shared" si="8"/>
        <v/>
      </c>
      <c r="G48" s="22" t="str">
        <f t="shared" si="9"/>
        <v xml:space="preserve"> </v>
      </c>
      <c r="H48" s="57" t="str">
        <f t="shared" si="10"/>
        <v/>
      </c>
      <c r="I48" s="12"/>
    </row>
    <row r="49" spans="1:9" s="23" customFormat="1" ht="15" x14ac:dyDescent="0.2">
      <c r="A49" s="81"/>
      <c r="B49" s="56" t="s">
        <v>9</v>
      </c>
      <c r="C49" s="37">
        <v>1</v>
      </c>
      <c r="D49" s="20">
        <v>0</v>
      </c>
      <c r="E49" s="40">
        <f t="shared" si="7"/>
        <v>0.14285714285714285</v>
      </c>
      <c r="F49" s="40" t="str">
        <f t="shared" si="8"/>
        <v/>
      </c>
      <c r="G49" s="22">
        <f t="shared" si="9"/>
        <v>-1</v>
      </c>
      <c r="H49" s="57">
        <f t="shared" si="10"/>
        <v>-0.14285714285714285</v>
      </c>
      <c r="I49" s="12"/>
    </row>
    <row r="50" spans="1:9" s="23" customFormat="1" ht="15" x14ac:dyDescent="0.2">
      <c r="A50" s="81"/>
      <c r="B50" s="56" t="s">
        <v>554</v>
      </c>
      <c r="C50" s="37">
        <v>0</v>
      </c>
      <c r="D50" s="20">
        <v>0</v>
      </c>
      <c r="E50" s="40" t="str">
        <f t="shared" si="7"/>
        <v/>
      </c>
      <c r="F50" s="40" t="str">
        <f t="shared" si="8"/>
        <v/>
      </c>
      <c r="G50" s="22" t="str">
        <f t="shared" si="9"/>
        <v xml:space="preserve"> </v>
      </c>
      <c r="H50" s="57" t="str">
        <f t="shared" si="10"/>
        <v/>
      </c>
      <c r="I50" s="12"/>
    </row>
    <row r="51" spans="1:9" s="23" customFormat="1" ht="15" x14ac:dyDescent="0.2">
      <c r="A51" s="81"/>
      <c r="B51" s="56" t="s">
        <v>12</v>
      </c>
      <c r="C51" s="37">
        <v>1</v>
      </c>
      <c r="D51" s="20">
        <v>0</v>
      </c>
      <c r="E51" s="40">
        <f t="shared" si="7"/>
        <v>0.14285714285714285</v>
      </c>
      <c r="F51" s="40" t="str">
        <f t="shared" si="8"/>
        <v/>
      </c>
      <c r="G51" s="22">
        <f t="shared" si="9"/>
        <v>-1</v>
      </c>
      <c r="H51" s="57">
        <f t="shared" si="10"/>
        <v>-0.14285714285714285</v>
      </c>
      <c r="I51" s="12"/>
    </row>
    <row r="52" spans="1:9" s="23" customFormat="1" ht="30" x14ac:dyDescent="0.2">
      <c r="A52" s="81"/>
      <c r="B52" s="56" t="s">
        <v>11</v>
      </c>
      <c r="C52" s="37">
        <v>0</v>
      </c>
      <c r="D52" s="20">
        <v>0</v>
      </c>
      <c r="E52" s="40" t="str">
        <f t="shared" si="7"/>
        <v/>
      </c>
      <c r="F52" s="40" t="str">
        <f t="shared" si="8"/>
        <v/>
      </c>
      <c r="G52" s="22" t="str">
        <f t="shared" si="9"/>
        <v xml:space="preserve"> </v>
      </c>
      <c r="H52" s="57" t="str">
        <f t="shared" si="10"/>
        <v/>
      </c>
      <c r="I52" s="12"/>
    </row>
    <row r="53" spans="1:9" s="23" customFormat="1" ht="15" x14ac:dyDescent="0.2">
      <c r="A53" s="81"/>
      <c r="B53" s="56" t="s">
        <v>412</v>
      </c>
      <c r="C53" s="37">
        <v>0</v>
      </c>
      <c r="D53" s="20">
        <v>10</v>
      </c>
      <c r="E53" s="40" t="str">
        <f t="shared" si="7"/>
        <v/>
      </c>
      <c r="F53" s="40">
        <f t="shared" si="8"/>
        <v>0.52631578947368418</v>
      </c>
      <c r="G53" s="22">
        <f t="shared" si="9"/>
        <v>1</v>
      </c>
      <c r="H53" s="57" t="str">
        <f t="shared" si="10"/>
        <v/>
      </c>
      <c r="I53" s="12"/>
    </row>
    <row r="54" spans="1:9" s="23" customFormat="1" ht="15" x14ac:dyDescent="0.2">
      <c r="A54" s="81"/>
      <c r="B54" s="56" t="s">
        <v>10</v>
      </c>
      <c r="C54" s="37">
        <v>0</v>
      </c>
      <c r="D54" s="20">
        <v>0</v>
      </c>
      <c r="E54" s="40" t="str">
        <f t="shared" si="7"/>
        <v/>
      </c>
      <c r="F54" s="40" t="str">
        <f t="shared" si="8"/>
        <v/>
      </c>
      <c r="G54" s="22" t="str">
        <f t="shared" si="9"/>
        <v xml:space="preserve"> </v>
      </c>
      <c r="H54" s="57" t="str">
        <f t="shared" si="10"/>
        <v/>
      </c>
      <c r="I54" s="12"/>
    </row>
    <row r="55" spans="1:9" s="23" customFormat="1" ht="15" x14ac:dyDescent="0.2">
      <c r="A55" s="81"/>
      <c r="B55" s="56" t="s">
        <v>164</v>
      </c>
      <c r="C55" s="37">
        <v>0</v>
      </c>
      <c r="D55" s="20">
        <v>0</v>
      </c>
      <c r="E55" s="40" t="str">
        <f t="shared" si="7"/>
        <v/>
      </c>
      <c r="F55" s="40" t="str">
        <f t="shared" si="8"/>
        <v/>
      </c>
      <c r="G55" s="22" t="str">
        <f t="shared" si="9"/>
        <v xml:space="preserve"> </v>
      </c>
      <c r="H55" s="57" t="str">
        <f t="shared" si="10"/>
        <v/>
      </c>
      <c r="I55" s="12"/>
    </row>
    <row r="56" spans="1:9" s="23" customFormat="1" ht="15" x14ac:dyDescent="0.2">
      <c r="A56" s="81"/>
      <c r="B56" s="56" t="s">
        <v>13</v>
      </c>
      <c r="C56" s="37">
        <v>0</v>
      </c>
      <c r="D56" s="20">
        <v>0</v>
      </c>
      <c r="E56" s="40" t="str">
        <f t="shared" si="7"/>
        <v/>
      </c>
      <c r="F56" s="40" t="str">
        <f t="shared" si="8"/>
        <v/>
      </c>
      <c r="G56" s="22" t="str">
        <f t="shared" si="9"/>
        <v xml:space="preserve"> </v>
      </c>
      <c r="H56" s="57" t="str">
        <f t="shared" si="10"/>
        <v/>
      </c>
      <c r="I56" s="12"/>
    </row>
    <row r="57" spans="1:9" s="76" customFormat="1" ht="15" x14ac:dyDescent="0.2">
      <c r="A57" s="78"/>
      <c r="B57" s="71" t="s">
        <v>576</v>
      </c>
      <c r="C57" s="72">
        <v>0</v>
      </c>
      <c r="D57" s="20">
        <v>0</v>
      </c>
      <c r="E57" s="73" t="str">
        <f t="shared" ref="E57" si="11">+IF(C57=0,"",C57/C$18)</f>
        <v/>
      </c>
      <c r="F57" s="73" t="str">
        <f t="shared" ref="F57" si="12">+IF(D57=0,"",D57/D$18)</f>
        <v/>
      </c>
      <c r="G57" s="74" t="str">
        <f t="shared" ref="G57" si="13">+IF(AND(C57=0,D57=0)," ",IF(C57=0,1,IF(D57=0,-1,(D57-C57)/C57)))</f>
        <v xml:space="preserve"> </v>
      </c>
      <c r="H57" s="75" t="str">
        <f t="shared" ref="H57" si="14">+IF(OR(AND(E57=""),(G57="")),"",E57*G57)</f>
        <v/>
      </c>
      <c r="I57" s="12"/>
    </row>
    <row r="58" spans="1:9" s="23" customFormat="1" ht="15" x14ac:dyDescent="0.2">
      <c r="A58" s="81"/>
      <c r="B58" s="56" t="s">
        <v>14</v>
      </c>
      <c r="C58" s="37">
        <v>0</v>
      </c>
      <c r="D58" s="20">
        <v>1</v>
      </c>
      <c r="E58" s="40" t="str">
        <f t="shared" si="7"/>
        <v/>
      </c>
      <c r="F58" s="40">
        <f t="shared" si="8"/>
        <v>5.2631578947368418E-2</v>
      </c>
      <c r="G58" s="22">
        <f t="shared" si="9"/>
        <v>1</v>
      </c>
      <c r="H58" s="57" t="str">
        <f t="shared" si="10"/>
        <v/>
      </c>
      <c r="I58" s="12"/>
    </row>
    <row r="59" spans="1:9" s="23" customFormat="1" ht="30" x14ac:dyDescent="0.2">
      <c r="A59" s="81"/>
      <c r="B59" s="56" t="s">
        <v>165</v>
      </c>
      <c r="C59" s="37">
        <v>0</v>
      </c>
      <c r="D59" s="20">
        <v>0</v>
      </c>
      <c r="E59" s="40" t="str">
        <f t="shared" si="7"/>
        <v/>
      </c>
      <c r="F59" s="40" t="str">
        <f t="shared" si="8"/>
        <v/>
      </c>
      <c r="G59" s="22" t="str">
        <f t="shared" si="9"/>
        <v xml:space="preserve"> </v>
      </c>
      <c r="H59" s="57" t="str">
        <f t="shared" si="10"/>
        <v/>
      </c>
      <c r="I59" s="12"/>
    </row>
    <row r="60" spans="1:9" s="23" customFormat="1" ht="30" x14ac:dyDescent="0.2">
      <c r="A60" s="81"/>
      <c r="B60" s="56" t="s">
        <v>413</v>
      </c>
      <c r="C60" s="37">
        <v>1</v>
      </c>
      <c r="D60" s="20">
        <v>0</v>
      </c>
      <c r="E60" s="40">
        <f t="shared" si="7"/>
        <v>0.14285714285714285</v>
      </c>
      <c r="F60" s="40" t="str">
        <f t="shared" si="8"/>
        <v/>
      </c>
      <c r="G60" s="22">
        <f t="shared" si="9"/>
        <v>-1</v>
      </c>
      <c r="H60" s="57">
        <f t="shared" si="10"/>
        <v>-0.14285714285714285</v>
      </c>
      <c r="I60" s="12"/>
    </row>
    <row r="61" spans="1:9" s="23" customFormat="1" ht="15" x14ac:dyDescent="0.2">
      <c r="A61" s="81"/>
      <c r="B61" s="56" t="s">
        <v>166</v>
      </c>
      <c r="C61" s="37">
        <v>0</v>
      </c>
      <c r="D61" s="20">
        <v>0</v>
      </c>
      <c r="E61" s="40" t="str">
        <f t="shared" si="7"/>
        <v/>
      </c>
      <c r="F61" s="40" t="str">
        <f t="shared" si="8"/>
        <v/>
      </c>
      <c r="G61" s="22" t="str">
        <f t="shared" si="9"/>
        <v xml:space="preserve"> </v>
      </c>
      <c r="H61" s="57" t="str">
        <f t="shared" si="10"/>
        <v/>
      </c>
      <c r="I61" s="12"/>
    </row>
    <row r="62" spans="1:9" s="23" customFormat="1" ht="15" x14ac:dyDescent="0.2">
      <c r="A62" s="81"/>
      <c r="B62" s="56" t="s">
        <v>167</v>
      </c>
      <c r="C62" s="37">
        <v>0</v>
      </c>
      <c r="D62" s="20">
        <v>0</v>
      </c>
      <c r="E62" s="40" t="str">
        <f t="shared" si="7"/>
        <v/>
      </c>
      <c r="F62" s="40" t="str">
        <f t="shared" si="8"/>
        <v/>
      </c>
      <c r="G62" s="22" t="str">
        <f t="shared" si="9"/>
        <v xml:space="preserve"> </v>
      </c>
      <c r="H62" s="57" t="str">
        <f t="shared" si="10"/>
        <v/>
      </c>
      <c r="I62" s="12"/>
    </row>
    <row r="63" spans="1:9" s="23" customFormat="1" ht="15" x14ac:dyDescent="0.2">
      <c r="A63" s="81"/>
      <c r="B63" s="56" t="s">
        <v>543</v>
      </c>
      <c r="C63" s="37">
        <v>0</v>
      </c>
      <c r="D63" s="20">
        <v>1</v>
      </c>
      <c r="E63" s="40" t="str">
        <f t="shared" ref="E63:E64" si="15">+IF(C63=0,"",C63/C$18)</f>
        <v/>
      </c>
      <c r="F63" s="40">
        <f t="shared" ref="F63:F64" si="16">+IF(D63=0,"",D63/D$18)</f>
        <v>5.2631578947368418E-2</v>
      </c>
      <c r="G63" s="22">
        <f t="shared" si="9"/>
        <v>1</v>
      </c>
      <c r="H63" s="57" t="str">
        <f t="shared" ref="H63:H64" si="17">+IF(OR(AND(E63=""),(G63="")),"",E63*G63)</f>
        <v/>
      </c>
      <c r="I63" s="12"/>
    </row>
    <row r="64" spans="1:9" s="23" customFormat="1" ht="15" x14ac:dyDescent="0.2">
      <c r="A64" s="81"/>
      <c r="B64" s="56" t="s">
        <v>575</v>
      </c>
      <c r="C64" s="37">
        <v>0</v>
      </c>
      <c r="D64" s="20">
        <v>0</v>
      </c>
      <c r="E64" s="40" t="str">
        <f t="shared" si="15"/>
        <v/>
      </c>
      <c r="F64" s="40" t="str">
        <f t="shared" si="16"/>
        <v/>
      </c>
      <c r="G64" s="22" t="str">
        <f t="shared" si="9"/>
        <v xml:space="preserve"> </v>
      </c>
      <c r="H64" s="57" t="str">
        <f t="shared" si="17"/>
        <v/>
      </c>
      <c r="I64" s="12"/>
    </row>
    <row r="65" spans="1:9" s="23" customFormat="1" ht="15" x14ac:dyDescent="0.2">
      <c r="A65" s="81" t="s">
        <v>643</v>
      </c>
      <c r="B65" s="56" t="s">
        <v>642</v>
      </c>
      <c r="C65" s="37"/>
      <c r="D65" s="37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7">
        <v>0</v>
      </c>
      <c r="D66" s="20">
        <v>1</v>
      </c>
      <c r="E66" s="40" t="str">
        <f t="shared" si="7"/>
        <v/>
      </c>
      <c r="F66" s="40">
        <f t="shared" si="8"/>
        <v>5.2631578947368418E-2</v>
      </c>
      <c r="G66" s="22">
        <f t="shared" si="9"/>
        <v>1</v>
      </c>
      <c r="H66" s="57" t="str">
        <f t="shared" si="10"/>
        <v/>
      </c>
      <c r="I66" s="12"/>
    </row>
    <row r="67" spans="1:9" s="23" customFormat="1" ht="15" x14ac:dyDescent="0.2">
      <c r="A67" s="81"/>
      <c r="B67" s="56" t="s">
        <v>15</v>
      </c>
      <c r="C67" s="37">
        <v>0</v>
      </c>
      <c r="D67" s="20">
        <v>0</v>
      </c>
      <c r="E67" s="40" t="str">
        <f t="shared" si="7"/>
        <v/>
      </c>
      <c r="F67" s="40" t="str">
        <f t="shared" si="8"/>
        <v/>
      </c>
      <c r="G67" s="22" t="str">
        <f t="shared" si="9"/>
        <v xml:space="preserve"> </v>
      </c>
      <c r="H67" s="57" t="str">
        <f t="shared" si="10"/>
        <v/>
      </c>
      <c r="I67" s="12"/>
    </row>
    <row r="68" spans="1:9" s="23" customFormat="1" ht="15" x14ac:dyDescent="0.2">
      <c r="A68" s="81"/>
      <c r="B68" s="56" t="s">
        <v>169</v>
      </c>
      <c r="C68" s="37">
        <v>0</v>
      </c>
      <c r="D68" s="20">
        <v>0</v>
      </c>
      <c r="E68" s="40" t="str">
        <f t="shared" si="7"/>
        <v/>
      </c>
      <c r="F68" s="40" t="str">
        <f t="shared" si="8"/>
        <v/>
      </c>
      <c r="G68" s="22" t="str">
        <f t="shared" si="9"/>
        <v xml:space="preserve"> </v>
      </c>
      <c r="H68" s="57" t="str">
        <f t="shared" si="10"/>
        <v/>
      </c>
      <c r="I68" s="12"/>
    </row>
    <row r="69" spans="1:9" s="23" customFormat="1" ht="15.75" thickBot="1" x14ac:dyDescent="0.25">
      <c r="A69" s="81"/>
      <c r="B69" s="58" t="s">
        <v>170</v>
      </c>
      <c r="C69" s="59">
        <v>0</v>
      </c>
      <c r="D69" s="89">
        <v>0</v>
      </c>
      <c r="E69" s="60" t="str">
        <f t="shared" si="7"/>
        <v/>
      </c>
      <c r="F69" s="60" t="str">
        <f t="shared" si="8"/>
        <v/>
      </c>
      <c r="G69" s="83" t="str">
        <f t="shared" si="9"/>
        <v xml:space="preserve"> </v>
      </c>
      <c r="H69" s="62" t="str">
        <f t="shared" si="10"/>
        <v/>
      </c>
      <c r="I69" s="12"/>
    </row>
    <row r="70" spans="1:9" s="12" customFormat="1" x14ac:dyDescent="0.2">
      <c r="A70" s="86"/>
      <c r="H70" s="19"/>
    </row>
    <row r="71" spans="1:9" s="12" customFormat="1" x14ac:dyDescent="0.2">
      <c r="A71" s="86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3">
        <f>SUM(C76:C170)</f>
        <v>115</v>
      </c>
      <c r="D75" s="14">
        <f>SUM(D76:D170)</f>
        <v>63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-0.45217391304347826</v>
      </c>
      <c r="H75" s="48">
        <f>+IF(OR(AND(E75=""),(G75="")),"",E75*G75)</f>
        <v>-0.45217391304347826</v>
      </c>
    </row>
    <row r="76" spans="1:9" s="23" customFormat="1" ht="15" x14ac:dyDescent="0.2">
      <c r="A76" s="81"/>
      <c r="B76" s="56" t="s">
        <v>416</v>
      </c>
      <c r="C76" s="37">
        <v>3</v>
      </c>
      <c r="D76" s="20">
        <v>1</v>
      </c>
      <c r="E76" s="41">
        <f>+IF(C76=0,"",C76/C$75)</f>
        <v>2.6086956521739129E-2</v>
      </c>
      <c r="F76" s="41">
        <f>+IF(D76=0,"",D76/D$75)</f>
        <v>1.5873015873015872E-2</v>
      </c>
      <c r="G76" s="22">
        <f t="shared" ref="G76:G144" si="22">+IF(AND(C76=0,D76=0)," ",IF(C76=0,1,IF(D76=0,-1,(D76-C76)/C76)))</f>
        <v>-0.66666666666666663</v>
      </c>
      <c r="H76" s="57">
        <f>+IF(OR(AND(E76=""),(G76="")),"",E76*G76)</f>
        <v>-1.7391304347826084E-2</v>
      </c>
      <c r="I76" s="12"/>
    </row>
    <row r="77" spans="1:9" s="23" customFormat="1" ht="30" x14ac:dyDescent="0.2">
      <c r="A77" s="81"/>
      <c r="B77" s="56" t="s">
        <v>591</v>
      </c>
      <c r="C77" s="37">
        <v>1</v>
      </c>
      <c r="D77" s="20">
        <v>0</v>
      </c>
      <c r="E77" s="41">
        <f t="shared" ref="E77:E145" si="23">+IF(C77=0,"",C77/C$75)</f>
        <v>8.6956521739130436E-3</v>
      </c>
      <c r="F77" s="41" t="str">
        <f t="shared" ref="F77:F145" si="24">+IF(D77=0,"",D77/D$75)</f>
        <v/>
      </c>
      <c r="G77" s="22">
        <f t="shared" si="22"/>
        <v>-1</v>
      </c>
      <c r="H77" s="57">
        <f t="shared" ref="H77:H145" si="25">+IF(OR(AND(E77=""),(G77="")),"",E77*G77)</f>
        <v>-8.6956521739130436E-3</v>
      </c>
      <c r="I77" s="12"/>
    </row>
    <row r="78" spans="1:9" s="23" customFormat="1" ht="15" x14ac:dyDescent="0.2">
      <c r="A78" s="81"/>
      <c r="B78" s="56" t="s">
        <v>497</v>
      </c>
      <c r="C78" s="37">
        <v>0</v>
      </c>
      <c r="D78" s="20">
        <v>0</v>
      </c>
      <c r="E78" s="41" t="str">
        <f t="shared" si="23"/>
        <v/>
      </c>
      <c r="F78" s="41" t="str">
        <f t="shared" si="24"/>
        <v/>
      </c>
      <c r="G78" s="22" t="str">
        <f t="shared" si="22"/>
        <v xml:space="preserve"> </v>
      </c>
      <c r="H78" s="57" t="str">
        <f t="shared" si="25"/>
        <v/>
      </c>
      <c r="I78" s="12"/>
    </row>
    <row r="79" spans="1:9" s="23" customFormat="1" ht="15" x14ac:dyDescent="0.2">
      <c r="A79" s="81"/>
      <c r="B79" s="56" t="s">
        <v>555</v>
      </c>
      <c r="C79" s="37">
        <v>4</v>
      </c>
      <c r="D79" s="20">
        <v>1</v>
      </c>
      <c r="E79" s="41">
        <f t="shared" si="23"/>
        <v>3.4782608695652174E-2</v>
      </c>
      <c r="F79" s="41">
        <f t="shared" si="24"/>
        <v>1.5873015873015872E-2</v>
      </c>
      <c r="G79" s="22">
        <f t="shared" si="22"/>
        <v>-0.75</v>
      </c>
      <c r="H79" s="57">
        <f t="shared" si="25"/>
        <v>-2.6086956521739132E-2</v>
      </c>
      <c r="I79" s="12"/>
    </row>
    <row r="80" spans="1:9" s="23" customFormat="1" ht="30" x14ac:dyDescent="0.2">
      <c r="A80" s="81"/>
      <c r="B80" s="56" t="s">
        <v>171</v>
      </c>
      <c r="C80" s="37">
        <v>4</v>
      </c>
      <c r="D80" s="20">
        <v>5</v>
      </c>
      <c r="E80" s="41">
        <f t="shared" si="23"/>
        <v>3.4782608695652174E-2</v>
      </c>
      <c r="F80" s="41">
        <f t="shared" si="24"/>
        <v>7.9365079365079361E-2</v>
      </c>
      <c r="G80" s="22">
        <f t="shared" si="22"/>
        <v>0.25</v>
      </c>
      <c r="H80" s="57">
        <f t="shared" si="25"/>
        <v>8.6956521739130436E-3</v>
      </c>
      <c r="I80" s="12"/>
    </row>
    <row r="81" spans="1:9" s="23" customFormat="1" ht="15" x14ac:dyDescent="0.2">
      <c r="A81" s="81"/>
      <c r="B81" s="56" t="s">
        <v>16</v>
      </c>
      <c r="C81" s="37">
        <v>0</v>
      </c>
      <c r="D81" s="20">
        <v>0</v>
      </c>
      <c r="E81" s="41" t="str">
        <f t="shared" si="23"/>
        <v/>
      </c>
      <c r="F81" s="41" t="str">
        <f t="shared" si="24"/>
        <v/>
      </c>
      <c r="G81" s="22" t="str">
        <f t="shared" si="22"/>
        <v xml:space="preserve"> </v>
      </c>
      <c r="H81" s="57" t="str">
        <f t="shared" si="25"/>
        <v/>
      </c>
      <c r="I81" s="12"/>
    </row>
    <row r="82" spans="1:9" s="23" customFormat="1" ht="15" x14ac:dyDescent="0.2">
      <c r="A82" s="81"/>
      <c r="B82" s="56" t="s">
        <v>35</v>
      </c>
      <c r="C82" s="37">
        <v>0</v>
      </c>
      <c r="D82" s="20">
        <v>0</v>
      </c>
      <c r="E82" s="41" t="str">
        <f t="shared" si="23"/>
        <v/>
      </c>
      <c r="F82" s="41" t="str">
        <f t="shared" si="24"/>
        <v/>
      </c>
      <c r="G82" s="22" t="str">
        <f t="shared" si="22"/>
        <v xml:space="preserve"> </v>
      </c>
      <c r="H82" s="57" t="str">
        <f t="shared" si="25"/>
        <v/>
      </c>
      <c r="I82" s="12"/>
    </row>
    <row r="83" spans="1:9" s="23" customFormat="1" ht="30" x14ac:dyDescent="0.2">
      <c r="A83" s="81" t="s">
        <v>643</v>
      </c>
      <c r="B83" s="56" t="s">
        <v>644</v>
      </c>
      <c r="C83" s="37"/>
      <c r="D83" s="37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7">
        <v>0</v>
      </c>
      <c r="D84" s="37">
        <v>0</v>
      </c>
      <c r="E84" s="41" t="str">
        <f t="shared" si="23"/>
        <v/>
      </c>
      <c r="F84" s="41" t="str">
        <f t="shared" si="24"/>
        <v/>
      </c>
      <c r="G84" s="41" t="str">
        <f t="shared" si="22"/>
        <v xml:space="preserve"> </v>
      </c>
      <c r="H84" s="57" t="str">
        <f t="shared" si="25"/>
        <v/>
      </c>
    </row>
    <row r="85" spans="1:9" s="23" customFormat="1" ht="15" x14ac:dyDescent="0.2">
      <c r="A85" s="81"/>
      <c r="B85" s="56" t="s">
        <v>173</v>
      </c>
      <c r="C85" s="37">
        <v>0</v>
      </c>
      <c r="D85" s="37">
        <v>0</v>
      </c>
      <c r="E85" s="41" t="str">
        <f t="shared" si="23"/>
        <v/>
      </c>
      <c r="F85" s="41" t="str">
        <f t="shared" si="24"/>
        <v/>
      </c>
      <c r="G85" s="41" t="str">
        <f t="shared" si="22"/>
        <v xml:space="preserve"> </v>
      </c>
      <c r="H85" s="57" t="str">
        <f t="shared" si="25"/>
        <v/>
      </c>
    </row>
    <row r="86" spans="1:9" s="23" customFormat="1" ht="15" x14ac:dyDescent="0.2">
      <c r="A86" s="81"/>
      <c r="B86" s="56" t="s">
        <v>417</v>
      </c>
      <c r="C86" s="37">
        <v>0</v>
      </c>
      <c r="D86" s="37">
        <v>0</v>
      </c>
      <c r="E86" s="41" t="str">
        <f t="shared" si="23"/>
        <v/>
      </c>
      <c r="F86" s="41" t="str">
        <f t="shared" si="24"/>
        <v/>
      </c>
      <c r="G86" s="41" t="str">
        <f t="shared" si="22"/>
        <v xml:space="preserve"> </v>
      </c>
      <c r="H86" s="57" t="str">
        <f t="shared" si="25"/>
        <v/>
      </c>
    </row>
    <row r="87" spans="1:9" s="23" customFormat="1" ht="15" x14ac:dyDescent="0.2">
      <c r="A87" s="81"/>
      <c r="B87" s="56" t="s">
        <v>174</v>
      </c>
      <c r="C87" s="37">
        <v>0</v>
      </c>
      <c r="D87" s="37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7">
        <v>3</v>
      </c>
      <c r="D88" s="37">
        <v>0</v>
      </c>
      <c r="E88" s="41">
        <f t="shared" si="23"/>
        <v>2.6086956521739129E-2</v>
      </c>
      <c r="F88" s="41" t="str">
        <f t="shared" si="24"/>
        <v/>
      </c>
      <c r="G88" s="41">
        <f t="shared" si="22"/>
        <v>-1</v>
      </c>
      <c r="H88" s="57">
        <f t="shared" si="25"/>
        <v>-2.6086956521739129E-2</v>
      </c>
    </row>
    <row r="89" spans="1:9" s="23" customFormat="1" ht="15" x14ac:dyDescent="0.2">
      <c r="A89" s="81"/>
      <c r="B89" s="56" t="s">
        <v>17</v>
      </c>
      <c r="C89" s="37">
        <v>0</v>
      </c>
      <c r="D89" s="37">
        <v>0</v>
      </c>
      <c r="E89" s="41" t="str">
        <f t="shared" si="23"/>
        <v/>
      </c>
      <c r="F89" s="41" t="str">
        <f t="shared" si="24"/>
        <v/>
      </c>
      <c r="G89" s="41" t="str">
        <f t="shared" si="22"/>
        <v xml:space="preserve"> </v>
      </c>
      <c r="H89" s="57" t="str">
        <f t="shared" si="25"/>
        <v/>
      </c>
    </row>
    <row r="90" spans="1:9" s="23" customFormat="1" ht="15" x14ac:dyDescent="0.2">
      <c r="A90" s="81"/>
      <c r="B90" s="56" t="s">
        <v>176</v>
      </c>
      <c r="C90" s="37">
        <v>2</v>
      </c>
      <c r="D90" s="37">
        <v>2</v>
      </c>
      <c r="E90" s="41">
        <f t="shared" si="23"/>
        <v>1.7391304347826087E-2</v>
      </c>
      <c r="F90" s="41">
        <f t="shared" si="24"/>
        <v>3.1746031746031744E-2</v>
      </c>
      <c r="G90" s="41">
        <f t="shared" si="22"/>
        <v>0</v>
      </c>
      <c r="H90" s="57">
        <f t="shared" si="25"/>
        <v>0</v>
      </c>
    </row>
    <row r="91" spans="1:9" s="23" customFormat="1" ht="15" x14ac:dyDescent="0.2">
      <c r="A91" s="81"/>
      <c r="B91" s="56" t="s">
        <v>556</v>
      </c>
      <c r="C91" s="37">
        <v>1</v>
      </c>
      <c r="D91" s="37">
        <v>0</v>
      </c>
      <c r="E91" s="41">
        <f t="shared" si="23"/>
        <v>8.6956521739130436E-3</v>
      </c>
      <c r="F91" s="41" t="str">
        <f t="shared" si="24"/>
        <v/>
      </c>
      <c r="G91" s="41">
        <f t="shared" si="22"/>
        <v>-1</v>
      </c>
      <c r="H91" s="57">
        <f t="shared" si="25"/>
        <v>-8.6956521739130436E-3</v>
      </c>
    </row>
    <row r="92" spans="1:9" s="23" customFormat="1" ht="15" x14ac:dyDescent="0.2">
      <c r="A92" s="81" t="s">
        <v>643</v>
      </c>
      <c r="B92" s="56" t="s">
        <v>646</v>
      </c>
      <c r="C92" s="37"/>
      <c r="D92" s="37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7">
        <v>6</v>
      </c>
      <c r="D93" s="37">
        <v>1</v>
      </c>
      <c r="E93" s="41">
        <f t="shared" si="23"/>
        <v>5.2173913043478258E-2</v>
      </c>
      <c r="F93" s="41">
        <f t="shared" si="24"/>
        <v>1.5873015873015872E-2</v>
      </c>
      <c r="G93" s="41">
        <f t="shared" si="22"/>
        <v>-0.83333333333333337</v>
      </c>
      <c r="H93" s="57">
        <f t="shared" si="25"/>
        <v>-4.3478260869565216E-2</v>
      </c>
    </row>
    <row r="94" spans="1:9" s="23" customFormat="1" ht="15" x14ac:dyDescent="0.2">
      <c r="A94" s="81"/>
      <c r="B94" s="56" t="s">
        <v>178</v>
      </c>
      <c r="C94" s="37">
        <v>0</v>
      </c>
      <c r="D94" s="20">
        <v>0</v>
      </c>
      <c r="E94" s="41" t="str">
        <f t="shared" si="23"/>
        <v/>
      </c>
      <c r="F94" s="41" t="str">
        <f t="shared" si="24"/>
        <v/>
      </c>
      <c r="G94" s="22" t="str">
        <f t="shared" si="22"/>
        <v xml:space="preserve"> </v>
      </c>
      <c r="H94" s="57" t="str">
        <f t="shared" si="25"/>
        <v/>
      </c>
      <c r="I94" s="12"/>
    </row>
    <row r="95" spans="1:9" s="23" customFormat="1" ht="15" x14ac:dyDescent="0.2">
      <c r="A95" s="81"/>
      <c r="B95" s="56" t="s">
        <v>21</v>
      </c>
      <c r="C95" s="37">
        <v>0</v>
      </c>
      <c r="D95" s="20">
        <v>0</v>
      </c>
      <c r="E95" s="41" t="str">
        <f t="shared" si="23"/>
        <v/>
      </c>
      <c r="F95" s="41" t="str">
        <f t="shared" si="24"/>
        <v/>
      </c>
      <c r="G95" s="22" t="str">
        <f t="shared" si="22"/>
        <v xml:space="preserve"> </v>
      </c>
      <c r="H95" s="57" t="str">
        <f t="shared" si="25"/>
        <v/>
      </c>
      <c r="I95" s="12"/>
    </row>
    <row r="96" spans="1:9" s="23" customFormat="1" ht="15" x14ac:dyDescent="0.2">
      <c r="A96" s="81"/>
      <c r="B96" s="56" t="s">
        <v>418</v>
      </c>
      <c r="C96" s="37">
        <v>4</v>
      </c>
      <c r="D96" s="20">
        <v>1</v>
      </c>
      <c r="E96" s="41">
        <f t="shared" si="23"/>
        <v>3.4782608695652174E-2</v>
      </c>
      <c r="F96" s="41">
        <f t="shared" si="24"/>
        <v>1.5873015873015872E-2</v>
      </c>
      <c r="G96" s="22">
        <f t="shared" si="22"/>
        <v>-0.75</v>
      </c>
      <c r="H96" s="57">
        <f t="shared" si="25"/>
        <v>-2.6086956521739132E-2</v>
      </c>
      <c r="I96" s="12"/>
    </row>
    <row r="97" spans="1:9" s="23" customFormat="1" ht="15" x14ac:dyDescent="0.2">
      <c r="A97" s="81"/>
      <c r="B97" s="56" t="s">
        <v>179</v>
      </c>
      <c r="C97" s="37">
        <v>0</v>
      </c>
      <c r="D97" s="20">
        <v>0</v>
      </c>
      <c r="E97" s="41" t="str">
        <f t="shared" si="23"/>
        <v/>
      </c>
      <c r="F97" s="41" t="str">
        <f t="shared" si="24"/>
        <v/>
      </c>
      <c r="G97" s="22" t="str">
        <f t="shared" si="22"/>
        <v xml:space="preserve"> </v>
      </c>
      <c r="H97" s="57" t="str">
        <f t="shared" si="25"/>
        <v/>
      </c>
      <c r="I97" s="12"/>
    </row>
    <row r="98" spans="1:9" s="23" customFormat="1" ht="15" x14ac:dyDescent="0.2">
      <c r="A98" s="81"/>
      <c r="B98" s="56" t="s">
        <v>501</v>
      </c>
      <c r="C98" s="37">
        <v>0</v>
      </c>
      <c r="D98" s="20">
        <v>0</v>
      </c>
      <c r="E98" s="41" t="str">
        <f t="shared" si="23"/>
        <v/>
      </c>
      <c r="F98" s="41" t="str">
        <f t="shared" si="24"/>
        <v/>
      </c>
      <c r="G98" s="22" t="str">
        <f t="shared" si="22"/>
        <v xml:space="preserve"> </v>
      </c>
      <c r="H98" s="57" t="str">
        <f t="shared" si="25"/>
        <v/>
      </c>
      <c r="I98" s="12"/>
    </row>
    <row r="99" spans="1:9" s="23" customFormat="1" ht="15" x14ac:dyDescent="0.2">
      <c r="A99" s="81"/>
      <c r="B99" s="56" t="s">
        <v>625</v>
      </c>
      <c r="C99" s="37">
        <v>0</v>
      </c>
      <c r="D99" s="20">
        <v>0</v>
      </c>
      <c r="E99" s="41" t="str">
        <f t="shared" si="23"/>
        <v/>
      </c>
      <c r="F99" s="41" t="str">
        <f t="shared" si="24"/>
        <v/>
      </c>
      <c r="G99" s="22" t="str">
        <f t="shared" si="22"/>
        <v xml:space="preserve"> </v>
      </c>
      <c r="H99" s="57" t="str">
        <f t="shared" si="25"/>
        <v/>
      </c>
      <c r="I99" s="12"/>
    </row>
    <row r="100" spans="1:9" s="76" customFormat="1" ht="15" x14ac:dyDescent="0.2">
      <c r="A100" s="78"/>
      <c r="B100" s="71" t="s">
        <v>577</v>
      </c>
      <c r="C100" s="72">
        <v>0</v>
      </c>
      <c r="D100" s="20">
        <v>0</v>
      </c>
      <c r="E100" s="74" t="str">
        <f t="shared" ref="E100" si="34">+IF(C100=0,"",C100/C$75)</f>
        <v/>
      </c>
      <c r="F100" s="74" t="str">
        <f t="shared" ref="F100" si="35">+IF(D100=0,"",D100/D$75)</f>
        <v/>
      </c>
      <c r="G100" s="74" t="str">
        <f t="shared" ref="G100" si="36">+IF(AND(C100=0,D100=0)," ",IF(C100=0,1,IF(D100=0,-1,(D100-C100)/C100)))</f>
        <v xml:space="preserve"> </v>
      </c>
      <c r="H100" s="75" t="str">
        <f t="shared" ref="H100" si="37">+IF(OR(AND(E100=""),(G100="")),"",E100*G100)</f>
        <v/>
      </c>
      <c r="I100" s="12"/>
    </row>
    <row r="101" spans="1:9" s="23" customFormat="1" ht="15" x14ac:dyDescent="0.2">
      <c r="A101" s="81"/>
      <c r="B101" s="56" t="s">
        <v>180</v>
      </c>
      <c r="C101" s="37">
        <v>1</v>
      </c>
      <c r="D101" s="20">
        <v>2</v>
      </c>
      <c r="E101" s="41">
        <f t="shared" si="23"/>
        <v>8.6956521739130436E-3</v>
      </c>
      <c r="F101" s="41">
        <f t="shared" si="24"/>
        <v>3.1746031746031744E-2</v>
      </c>
      <c r="G101" s="22">
        <f t="shared" si="22"/>
        <v>1</v>
      </c>
      <c r="H101" s="57">
        <f t="shared" si="25"/>
        <v>8.6956521739130436E-3</v>
      </c>
      <c r="I101" s="12"/>
    </row>
    <row r="102" spans="1:9" s="23" customFormat="1" ht="15" x14ac:dyDescent="0.2">
      <c r="A102" s="81"/>
      <c r="B102" s="56" t="s">
        <v>19</v>
      </c>
      <c r="C102" s="37">
        <v>0</v>
      </c>
      <c r="D102" s="20">
        <v>0</v>
      </c>
      <c r="E102" s="41" t="str">
        <f t="shared" si="23"/>
        <v/>
      </c>
      <c r="F102" s="41" t="str">
        <f t="shared" si="24"/>
        <v/>
      </c>
      <c r="G102" s="22" t="str">
        <f t="shared" si="22"/>
        <v xml:space="preserve"> </v>
      </c>
      <c r="H102" s="57" t="str">
        <f t="shared" si="25"/>
        <v/>
      </c>
      <c r="I102" s="12"/>
    </row>
    <row r="103" spans="1:9" s="23" customFormat="1" ht="15" x14ac:dyDescent="0.2">
      <c r="A103" s="81"/>
      <c r="B103" s="56" t="s">
        <v>22</v>
      </c>
      <c r="C103" s="37">
        <v>0</v>
      </c>
      <c r="D103" s="20">
        <v>0</v>
      </c>
      <c r="E103" s="41" t="str">
        <f t="shared" si="23"/>
        <v/>
      </c>
      <c r="F103" s="41" t="str">
        <f t="shared" si="24"/>
        <v/>
      </c>
      <c r="G103" s="22" t="str">
        <f t="shared" si="22"/>
        <v xml:space="preserve"> </v>
      </c>
      <c r="H103" s="57" t="str">
        <f t="shared" si="25"/>
        <v/>
      </c>
      <c r="I103" s="12"/>
    </row>
    <row r="104" spans="1:9" s="23" customFormat="1" ht="15" x14ac:dyDescent="0.2">
      <c r="A104" s="81"/>
      <c r="B104" s="56" t="s">
        <v>181</v>
      </c>
      <c r="C104" s="37">
        <v>0</v>
      </c>
      <c r="D104" s="20">
        <v>0</v>
      </c>
      <c r="E104" s="41" t="str">
        <f t="shared" si="23"/>
        <v/>
      </c>
      <c r="F104" s="41" t="str">
        <f t="shared" si="24"/>
        <v/>
      </c>
      <c r="G104" s="22" t="str">
        <f t="shared" si="22"/>
        <v xml:space="preserve"> </v>
      </c>
      <c r="H104" s="57" t="str">
        <f t="shared" si="25"/>
        <v/>
      </c>
      <c r="I104" s="12"/>
    </row>
    <row r="105" spans="1:9" s="23" customFormat="1" ht="15" x14ac:dyDescent="0.2">
      <c r="A105" s="81"/>
      <c r="B105" s="56" t="s">
        <v>584</v>
      </c>
      <c r="C105" s="37">
        <v>2</v>
      </c>
      <c r="D105" s="20">
        <v>1</v>
      </c>
      <c r="E105" s="41">
        <f t="shared" si="23"/>
        <v>1.7391304347826087E-2</v>
      </c>
      <c r="F105" s="41">
        <f t="shared" si="24"/>
        <v>1.5873015873015872E-2</v>
      </c>
      <c r="G105" s="22">
        <f t="shared" si="22"/>
        <v>-0.5</v>
      </c>
      <c r="H105" s="57">
        <f t="shared" si="25"/>
        <v>-8.6956521739130436E-3</v>
      </c>
      <c r="I105" s="12"/>
    </row>
    <row r="106" spans="1:9" s="23" customFormat="1" ht="15" x14ac:dyDescent="0.2">
      <c r="A106" s="81"/>
      <c r="B106" s="56" t="s">
        <v>419</v>
      </c>
      <c r="C106" s="37">
        <v>2</v>
      </c>
      <c r="D106" s="20">
        <v>1</v>
      </c>
      <c r="E106" s="41">
        <f t="shared" si="23"/>
        <v>1.7391304347826087E-2</v>
      </c>
      <c r="F106" s="41">
        <f t="shared" si="24"/>
        <v>1.5873015873015872E-2</v>
      </c>
      <c r="G106" s="22">
        <f t="shared" si="22"/>
        <v>-0.5</v>
      </c>
      <c r="H106" s="57">
        <f t="shared" si="25"/>
        <v>-8.6956521739130436E-3</v>
      </c>
      <c r="I106" s="12"/>
    </row>
    <row r="107" spans="1:9" s="23" customFormat="1" ht="15" x14ac:dyDescent="0.2">
      <c r="A107" s="81"/>
      <c r="B107" s="56" t="s">
        <v>606</v>
      </c>
      <c r="C107" s="37">
        <v>0</v>
      </c>
      <c r="D107" s="20">
        <v>0</v>
      </c>
      <c r="E107" s="41" t="str">
        <f t="shared" ref="E107" si="38">+IF(C107=0,"",C107/C$75)</f>
        <v/>
      </c>
      <c r="F107" s="41" t="str">
        <f t="shared" ref="F107" si="39">+IF(D107=0,"",D107/D$75)</f>
        <v/>
      </c>
      <c r="G107" s="41" t="str">
        <f t="shared" ref="G107" si="40">+IF(AND(C107=0,D107=0)," ",IF(C107=0,1,IF(D107=0,-1,(D107-C107)/C107)))</f>
        <v xml:space="preserve"> </v>
      </c>
      <c r="H107" s="57" t="str">
        <f t="shared" ref="H107" si="41">+IF(OR(AND(E107=""),(G107="")),"",E107*G107)</f>
        <v/>
      </c>
      <c r="I107" s="12"/>
    </row>
    <row r="108" spans="1:9" s="23" customFormat="1" ht="15" x14ac:dyDescent="0.2">
      <c r="A108" s="81"/>
      <c r="B108" s="56" t="s">
        <v>18</v>
      </c>
      <c r="C108" s="37">
        <v>1</v>
      </c>
      <c r="D108" s="20">
        <v>2</v>
      </c>
      <c r="E108" s="41">
        <f t="shared" si="23"/>
        <v>8.6956521739130436E-3</v>
      </c>
      <c r="F108" s="41">
        <f t="shared" si="24"/>
        <v>3.1746031746031744E-2</v>
      </c>
      <c r="G108" s="22">
        <f t="shared" si="22"/>
        <v>1</v>
      </c>
      <c r="H108" s="57">
        <f t="shared" si="25"/>
        <v>8.6956521739130436E-3</v>
      </c>
      <c r="I108" s="12"/>
    </row>
    <row r="109" spans="1:9" s="23" customFormat="1" ht="15" x14ac:dyDescent="0.2">
      <c r="A109" s="81"/>
      <c r="B109" s="56" t="s">
        <v>20</v>
      </c>
      <c r="C109" s="37">
        <v>0</v>
      </c>
      <c r="D109" s="20">
        <v>0</v>
      </c>
      <c r="E109" s="41" t="str">
        <f t="shared" si="23"/>
        <v/>
      </c>
      <c r="F109" s="41" t="str">
        <f t="shared" si="24"/>
        <v/>
      </c>
      <c r="G109" s="22" t="str">
        <f t="shared" si="22"/>
        <v xml:space="preserve"> </v>
      </c>
      <c r="H109" s="57" t="str">
        <f t="shared" si="25"/>
        <v/>
      </c>
      <c r="I109" s="12"/>
    </row>
    <row r="110" spans="1:9" s="23" customFormat="1" ht="15" x14ac:dyDescent="0.2">
      <c r="A110" s="81"/>
      <c r="B110" s="56" t="s">
        <v>592</v>
      </c>
      <c r="C110" s="37">
        <v>0</v>
      </c>
      <c r="D110" s="20">
        <v>1</v>
      </c>
      <c r="E110" s="41" t="str">
        <f t="shared" si="23"/>
        <v/>
      </c>
      <c r="F110" s="41">
        <f t="shared" si="24"/>
        <v>1.5873015873015872E-2</v>
      </c>
      <c r="G110" s="22">
        <f t="shared" si="22"/>
        <v>1</v>
      </c>
      <c r="H110" s="57" t="str">
        <f t="shared" si="25"/>
        <v/>
      </c>
      <c r="I110" s="12"/>
    </row>
    <row r="111" spans="1:9" s="23" customFormat="1" ht="15" x14ac:dyDescent="0.2">
      <c r="A111" s="81"/>
      <c r="B111" s="56" t="s">
        <v>212</v>
      </c>
      <c r="C111" s="37">
        <v>0</v>
      </c>
      <c r="D111" s="20">
        <v>0</v>
      </c>
      <c r="E111" s="41" t="str">
        <f t="shared" si="23"/>
        <v/>
      </c>
      <c r="F111" s="41" t="str">
        <f t="shared" si="24"/>
        <v/>
      </c>
      <c r="G111" s="22" t="str">
        <f t="shared" si="22"/>
        <v xml:space="preserve"> </v>
      </c>
      <c r="H111" s="57" t="str">
        <f t="shared" si="25"/>
        <v/>
      </c>
      <c r="I111" s="12"/>
    </row>
    <row r="112" spans="1:9" s="23" customFormat="1" ht="15" x14ac:dyDescent="0.2">
      <c r="A112" s="81"/>
      <c r="B112" s="56" t="s">
        <v>182</v>
      </c>
      <c r="C112" s="37">
        <v>0</v>
      </c>
      <c r="D112" s="20">
        <v>0</v>
      </c>
      <c r="E112" s="41" t="str">
        <f t="shared" si="23"/>
        <v/>
      </c>
      <c r="F112" s="41" t="str">
        <f t="shared" si="24"/>
        <v/>
      </c>
      <c r="G112" s="22" t="str">
        <f t="shared" si="22"/>
        <v xml:space="preserve"> </v>
      </c>
      <c r="H112" s="57" t="str">
        <f t="shared" si="25"/>
        <v/>
      </c>
      <c r="I112" s="12"/>
    </row>
    <row r="113" spans="1:9" s="23" customFormat="1" ht="15" x14ac:dyDescent="0.2">
      <c r="A113" s="81"/>
      <c r="B113" s="56" t="s">
        <v>183</v>
      </c>
      <c r="C113" s="37">
        <v>1</v>
      </c>
      <c r="D113" s="20">
        <v>3</v>
      </c>
      <c r="E113" s="41">
        <f t="shared" si="23"/>
        <v>8.6956521739130436E-3</v>
      </c>
      <c r="F113" s="41">
        <f t="shared" si="24"/>
        <v>4.7619047619047616E-2</v>
      </c>
      <c r="G113" s="22">
        <f t="shared" si="22"/>
        <v>2</v>
      </c>
      <c r="H113" s="57">
        <f t="shared" si="25"/>
        <v>1.7391304347826087E-2</v>
      </c>
      <c r="I113" s="12"/>
    </row>
    <row r="114" spans="1:9" s="23" customFormat="1" ht="30" x14ac:dyDescent="0.2">
      <c r="A114" s="81"/>
      <c r="B114" s="56" t="s">
        <v>585</v>
      </c>
      <c r="C114" s="37">
        <v>0</v>
      </c>
      <c r="D114" s="20">
        <v>0</v>
      </c>
      <c r="E114" s="41" t="str">
        <f t="shared" si="23"/>
        <v/>
      </c>
      <c r="F114" s="41" t="str">
        <f t="shared" si="24"/>
        <v/>
      </c>
      <c r="G114" s="22" t="str">
        <f t="shared" si="22"/>
        <v xml:space="preserve"> </v>
      </c>
      <c r="H114" s="57" t="str">
        <f t="shared" si="25"/>
        <v/>
      </c>
      <c r="I114" s="12"/>
    </row>
    <row r="115" spans="1:9" s="23" customFormat="1" ht="30" x14ac:dyDescent="0.2">
      <c r="A115" s="81"/>
      <c r="B115" s="56" t="s">
        <v>586</v>
      </c>
      <c r="C115" s="37">
        <v>11</v>
      </c>
      <c r="D115" s="20">
        <v>3</v>
      </c>
      <c r="E115" s="41">
        <f t="shared" si="23"/>
        <v>9.5652173913043481E-2</v>
      </c>
      <c r="F115" s="41">
        <f t="shared" si="24"/>
        <v>4.7619047619047616E-2</v>
      </c>
      <c r="G115" s="22">
        <f t="shared" si="22"/>
        <v>-0.72727272727272729</v>
      </c>
      <c r="H115" s="57">
        <f t="shared" si="25"/>
        <v>-6.9565217391304349E-2</v>
      </c>
      <c r="I115" s="12"/>
    </row>
    <row r="116" spans="1:9" s="23" customFormat="1" ht="15" x14ac:dyDescent="0.2">
      <c r="A116" s="81"/>
      <c r="B116" s="56" t="s">
        <v>184</v>
      </c>
      <c r="C116" s="37">
        <v>0</v>
      </c>
      <c r="D116" s="20">
        <v>0</v>
      </c>
      <c r="E116" s="41" t="str">
        <f t="shared" si="23"/>
        <v/>
      </c>
      <c r="F116" s="41" t="str">
        <f t="shared" si="24"/>
        <v/>
      </c>
      <c r="G116" s="22" t="str">
        <f t="shared" si="22"/>
        <v xml:space="preserve"> </v>
      </c>
      <c r="H116" s="57" t="str">
        <f t="shared" si="25"/>
        <v/>
      </c>
      <c r="I116" s="12"/>
    </row>
    <row r="117" spans="1:9" s="23" customFormat="1" ht="15" x14ac:dyDescent="0.2">
      <c r="A117" s="81"/>
      <c r="B117" s="56" t="s">
        <v>185</v>
      </c>
      <c r="C117" s="37">
        <v>1</v>
      </c>
      <c r="D117" s="20">
        <v>1</v>
      </c>
      <c r="E117" s="41">
        <f t="shared" si="23"/>
        <v>8.6956521739130436E-3</v>
      </c>
      <c r="F117" s="41">
        <f t="shared" si="24"/>
        <v>1.5873015873015872E-2</v>
      </c>
      <c r="G117" s="22">
        <f t="shared" si="22"/>
        <v>0</v>
      </c>
      <c r="H117" s="57">
        <f t="shared" si="25"/>
        <v>0</v>
      </c>
      <c r="I117" s="12"/>
    </row>
    <row r="118" spans="1:9" s="23" customFormat="1" ht="15" x14ac:dyDescent="0.2">
      <c r="A118" s="81"/>
      <c r="B118" s="56" t="s">
        <v>186</v>
      </c>
      <c r="C118" s="37">
        <v>1</v>
      </c>
      <c r="D118" s="20">
        <v>0</v>
      </c>
      <c r="E118" s="41">
        <f t="shared" si="23"/>
        <v>8.6956521739130436E-3</v>
      </c>
      <c r="F118" s="41" t="str">
        <f t="shared" si="24"/>
        <v/>
      </c>
      <c r="G118" s="22">
        <f t="shared" si="22"/>
        <v>-1</v>
      </c>
      <c r="H118" s="57">
        <f t="shared" si="25"/>
        <v>-8.6956521739130436E-3</v>
      </c>
      <c r="I118" s="12"/>
    </row>
    <row r="119" spans="1:9" s="23" customFormat="1" ht="15" x14ac:dyDescent="0.2">
      <c r="A119" s="81"/>
      <c r="B119" s="56" t="s">
        <v>27</v>
      </c>
      <c r="C119" s="37">
        <v>1</v>
      </c>
      <c r="D119" s="20">
        <v>0</v>
      </c>
      <c r="E119" s="41">
        <f t="shared" si="23"/>
        <v>8.6956521739130436E-3</v>
      </c>
      <c r="F119" s="41" t="str">
        <f t="shared" si="24"/>
        <v/>
      </c>
      <c r="G119" s="22">
        <f t="shared" si="22"/>
        <v>-1</v>
      </c>
      <c r="H119" s="57">
        <f t="shared" si="25"/>
        <v>-8.6956521739130436E-3</v>
      </c>
      <c r="I119" s="12"/>
    </row>
    <row r="120" spans="1:9" s="23" customFormat="1" ht="15" x14ac:dyDescent="0.2">
      <c r="A120" s="81"/>
      <c r="B120" s="56" t="s">
        <v>187</v>
      </c>
      <c r="C120" s="37">
        <v>0</v>
      </c>
      <c r="D120" s="20">
        <v>0</v>
      </c>
      <c r="E120" s="41" t="str">
        <f t="shared" si="23"/>
        <v/>
      </c>
      <c r="F120" s="41" t="str">
        <f t="shared" si="24"/>
        <v/>
      </c>
      <c r="G120" s="22" t="str">
        <f t="shared" si="22"/>
        <v xml:space="preserve"> </v>
      </c>
      <c r="H120" s="57" t="str">
        <f t="shared" si="25"/>
        <v/>
      </c>
      <c r="I120" s="12"/>
    </row>
    <row r="121" spans="1:9" s="23" customFormat="1" ht="30" x14ac:dyDescent="0.2">
      <c r="A121" s="81"/>
      <c r="B121" s="56" t="s">
        <v>420</v>
      </c>
      <c r="C121" s="37">
        <v>0</v>
      </c>
      <c r="D121" s="20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7">
        <v>1</v>
      </c>
      <c r="D122" s="20">
        <v>0</v>
      </c>
      <c r="E122" s="41">
        <f t="shared" si="23"/>
        <v>8.6956521739130436E-3</v>
      </c>
      <c r="F122" s="41" t="str">
        <f t="shared" si="24"/>
        <v/>
      </c>
      <c r="G122" s="22">
        <f t="shared" si="22"/>
        <v>-1</v>
      </c>
      <c r="H122" s="57">
        <f t="shared" si="25"/>
        <v>-8.6956521739130436E-3</v>
      </c>
      <c r="I122" s="12"/>
    </row>
    <row r="123" spans="1:9" s="23" customFormat="1" ht="15" x14ac:dyDescent="0.2">
      <c r="A123" s="81"/>
      <c r="B123" s="56" t="s">
        <v>24</v>
      </c>
      <c r="C123" s="37">
        <v>1</v>
      </c>
      <c r="D123" s="20">
        <v>0</v>
      </c>
      <c r="E123" s="41">
        <f t="shared" si="23"/>
        <v>8.6956521739130436E-3</v>
      </c>
      <c r="F123" s="41" t="str">
        <f t="shared" si="24"/>
        <v/>
      </c>
      <c r="G123" s="22">
        <f t="shared" si="22"/>
        <v>-1</v>
      </c>
      <c r="H123" s="57">
        <f t="shared" si="25"/>
        <v>-8.6956521739130436E-3</v>
      </c>
      <c r="I123" s="12"/>
    </row>
    <row r="124" spans="1:9" s="23" customFormat="1" ht="15" x14ac:dyDescent="0.2">
      <c r="A124" s="81"/>
      <c r="B124" s="56" t="s">
        <v>188</v>
      </c>
      <c r="C124" s="37">
        <v>0</v>
      </c>
      <c r="D124" s="20">
        <v>0</v>
      </c>
      <c r="E124" s="41" t="str">
        <f t="shared" si="23"/>
        <v/>
      </c>
      <c r="F124" s="41" t="str">
        <f t="shared" si="24"/>
        <v/>
      </c>
      <c r="G124" s="22" t="str">
        <f t="shared" si="22"/>
        <v xml:space="preserve"> </v>
      </c>
      <c r="H124" s="57" t="str">
        <f t="shared" si="25"/>
        <v/>
      </c>
      <c r="I124" s="12"/>
    </row>
    <row r="125" spans="1:9" s="23" customFormat="1" ht="15" x14ac:dyDescent="0.2">
      <c r="A125" s="81"/>
      <c r="B125" s="56" t="s">
        <v>25</v>
      </c>
      <c r="C125" s="37">
        <v>1</v>
      </c>
      <c r="D125" s="20">
        <v>0</v>
      </c>
      <c r="E125" s="41">
        <f t="shared" si="23"/>
        <v>8.6956521739130436E-3</v>
      </c>
      <c r="F125" s="41" t="str">
        <f t="shared" si="24"/>
        <v/>
      </c>
      <c r="G125" s="22">
        <f t="shared" si="22"/>
        <v>-1</v>
      </c>
      <c r="H125" s="57">
        <f t="shared" si="25"/>
        <v>-8.6956521739130436E-3</v>
      </c>
      <c r="I125" s="12"/>
    </row>
    <row r="126" spans="1:9" s="23" customFormat="1" ht="15" x14ac:dyDescent="0.2">
      <c r="A126" s="81"/>
      <c r="B126" s="56" t="s">
        <v>23</v>
      </c>
      <c r="C126" s="37">
        <v>0</v>
      </c>
      <c r="D126" s="20">
        <v>0</v>
      </c>
      <c r="E126" s="41" t="str">
        <f t="shared" si="23"/>
        <v/>
      </c>
      <c r="F126" s="41" t="str">
        <f t="shared" si="24"/>
        <v/>
      </c>
      <c r="G126" s="22" t="str">
        <f t="shared" si="22"/>
        <v xml:space="preserve"> </v>
      </c>
      <c r="H126" s="57" t="str">
        <f t="shared" si="25"/>
        <v/>
      </c>
      <c r="I126" s="12"/>
    </row>
    <row r="127" spans="1:9" s="23" customFormat="1" ht="15" x14ac:dyDescent="0.2">
      <c r="A127" s="81"/>
      <c r="B127" s="56" t="s">
        <v>26</v>
      </c>
      <c r="C127" s="37">
        <v>1</v>
      </c>
      <c r="D127" s="20">
        <v>2</v>
      </c>
      <c r="E127" s="41">
        <f t="shared" si="23"/>
        <v>8.6956521739130436E-3</v>
      </c>
      <c r="F127" s="41">
        <f t="shared" si="24"/>
        <v>3.1746031746031744E-2</v>
      </c>
      <c r="G127" s="22">
        <f t="shared" si="22"/>
        <v>1</v>
      </c>
      <c r="H127" s="57">
        <f t="shared" si="25"/>
        <v>8.6956521739130436E-3</v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7">
        <v>0</v>
      </c>
      <c r="D128" s="37">
        <v>0</v>
      </c>
      <c r="E128" s="41" t="str">
        <f t="shared" ref="E128" si="42">+IF(C128=0,"",C128/C$75)</f>
        <v/>
      </c>
      <c r="F128" s="41" t="str">
        <f t="shared" ref="F128" si="43">+IF(D128=0,"",D128/D$75)</f>
        <v/>
      </c>
      <c r="G128" s="41" t="str">
        <f t="shared" ref="G128" si="44">+IF(AND(C128=0,D128=0)," ",IF(C128=0,1,IF(D128=0,-1,(D128-C128)/C128)))</f>
        <v xml:space="preserve"> </v>
      </c>
      <c r="H128" s="57" t="str">
        <f t="shared" ref="H128" si="45">+IF(OR(AND(E128=""),(G128="")),"",E128*G128)</f>
        <v/>
      </c>
    </row>
    <row r="129" spans="1:9" s="23" customFormat="1" ht="15" x14ac:dyDescent="0.2">
      <c r="A129" s="81"/>
      <c r="B129" s="56" t="s">
        <v>189</v>
      </c>
      <c r="C129" s="37">
        <v>3</v>
      </c>
      <c r="D129" s="20">
        <v>8</v>
      </c>
      <c r="E129" s="41">
        <f t="shared" si="23"/>
        <v>2.6086956521739129E-2</v>
      </c>
      <c r="F129" s="41">
        <f t="shared" si="24"/>
        <v>0.12698412698412698</v>
      </c>
      <c r="G129" s="22">
        <f t="shared" si="22"/>
        <v>1.6666666666666667</v>
      </c>
      <c r="H129" s="57">
        <f t="shared" si="25"/>
        <v>4.3478260869565216E-2</v>
      </c>
      <c r="I129" s="12"/>
    </row>
    <row r="130" spans="1:9" s="23" customFormat="1" ht="15" x14ac:dyDescent="0.2">
      <c r="A130" s="81"/>
      <c r="B130" s="56" t="s">
        <v>31</v>
      </c>
      <c r="C130" s="37">
        <v>0</v>
      </c>
      <c r="D130" s="20">
        <v>0</v>
      </c>
      <c r="E130" s="41" t="str">
        <f t="shared" si="23"/>
        <v/>
      </c>
      <c r="F130" s="41" t="str">
        <f t="shared" si="24"/>
        <v/>
      </c>
      <c r="G130" s="22" t="str">
        <f t="shared" si="22"/>
        <v xml:space="preserve"> </v>
      </c>
      <c r="H130" s="57" t="str">
        <f t="shared" si="25"/>
        <v/>
      </c>
      <c r="I130" s="12"/>
    </row>
    <row r="131" spans="1:9" s="23" customFormat="1" ht="15" x14ac:dyDescent="0.2">
      <c r="A131" s="81"/>
      <c r="B131" s="56" t="s">
        <v>33</v>
      </c>
      <c r="C131" s="37">
        <v>36</v>
      </c>
      <c r="D131" s="20">
        <v>4</v>
      </c>
      <c r="E131" s="41">
        <f t="shared" si="23"/>
        <v>0.31304347826086959</v>
      </c>
      <c r="F131" s="41">
        <f t="shared" si="24"/>
        <v>6.3492063492063489E-2</v>
      </c>
      <c r="G131" s="22">
        <f t="shared" si="22"/>
        <v>-0.88888888888888884</v>
      </c>
      <c r="H131" s="57">
        <f t="shared" si="25"/>
        <v>-0.27826086956521739</v>
      </c>
      <c r="I131" s="12"/>
    </row>
    <row r="132" spans="1:9" s="23" customFormat="1" ht="15" x14ac:dyDescent="0.2">
      <c r="A132" s="81"/>
      <c r="B132" s="56" t="s">
        <v>190</v>
      </c>
      <c r="C132" s="37">
        <v>3</v>
      </c>
      <c r="D132" s="20">
        <v>1</v>
      </c>
      <c r="E132" s="41">
        <f t="shared" si="23"/>
        <v>2.6086956521739129E-2</v>
      </c>
      <c r="F132" s="41">
        <f t="shared" si="24"/>
        <v>1.5873015873015872E-2</v>
      </c>
      <c r="G132" s="22">
        <f t="shared" si="22"/>
        <v>-0.66666666666666663</v>
      </c>
      <c r="H132" s="57">
        <f t="shared" si="25"/>
        <v>-1.7391304347826084E-2</v>
      </c>
      <c r="I132" s="12"/>
    </row>
    <row r="133" spans="1:9" s="23" customFormat="1" ht="15" x14ac:dyDescent="0.2">
      <c r="A133" s="81"/>
      <c r="B133" s="56" t="s">
        <v>421</v>
      </c>
      <c r="C133" s="37">
        <v>0</v>
      </c>
      <c r="D133" s="20">
        <v>0</v>
      </c>
      <c r="E133" s="41" t="str">
        <f t="shared" si="23"/>
        <v/>
      </c>
      <c r="F133" s="41" t="str">
        <f t="shared" si="24"/>
        <v/>
      </c>
      <c r="G133" s="22" t="str">
        <f t="shared" si="22"/>
        <v xml:space="preserve"> </v>
      </c>
      <c r="H133" s="57" t="str">
        <f t="shared" si="25"/>
        <v/>
      </c>
      <c r="I133" s="12"/>
    </row>
    <row r="134" spans="1:9" s="23" customFormat="1" ht="30" x14ac:dyDescent="0.2">
      <c r="A134" s="81"/>
      <c r="B134" s="56" t="s">
        <v>422</v>
      </c>
      <c r="C134" s="37">
        <v>3</v>
      </c>
      <c r="D134" s="20">
        <v>1</v>
      </c>
      <c r="E134" s="41">
        <f t="shared" si="23"/>
        <v>2.6086956521739129E-2</v>
      </c>
      <c r="F134" s="41">
        <f t="shared" si="24"/>
        <v>1.5873015873015872E-2</v>
      </c>
      <c r="G134" s="22">
        <f t="shared" si="22"/>
        <v>-0.66666666666666663</v>
      </c>
      <c r="H134" s="57">
        <f t="shared" si="25"/>
        <v>-1.7391304347826084E-2</v>
      </c>
      <c r="I134" s="12"/>
    </row>
    <row r="135" spans="1:9" s="23" customFormat="1" ht="30" x14ac:dyDescent="0.2">
      <c r="A135" s="81"/>
      <c r="B135" s="56" t="s">
        <v>191</v>
      </c>
      <c r="C135" s="37">
        <v>3</v>
      </c>
      <c r="D135" s="20">
        <v>1</v>
      </c>
      <c r="E135" s="41">
        <f t="shared" si="23"/>
        <v>2.6086956521739129E-2</v>
      </c>
      <c r="F135" s="41">
        <f t="shared" si="24"/>
        <v>1.5873015873015872E-2</v>
      </c>
      <c r="G135" s="22">
        <f t="shared" si="22"/>
        <v>-0.66666666666666663</v>
      </c>
      <c r="H135" s="57">
        <f t="shared" si="25"/>
        <v>-1.7391304347826084E-2</v>
      </c>
      <c r="I135" s="12"/>
    </row>
    <row r="136" spans="1:9" s="23" customFormat="1" ht="15" x14ac:dyDescent="0.2">
      <c r="A136" s="81"/>
      <c r="B136" s="56" t="s">
        <v>192</v>
      </c>
      <c r="C136" s="37">
        <v>3</v>
      </c>
      <c r="D136" s="20">
        <v>2</v>
      </c>
      <c r="E136" s="41">
        <f t="shared" si="23"/>
        <v>2.6086956521739129E-2</v>
      </c>
      <c r="F136" s="41">
        <f t="shared" si="24"/>
        <v>3.1746031746031744E-2</v>
      </c>
      <c r="G136" s="22">
        <f t="shared" si="22"/>
        <v>-0.33333333333333331</v>
      </c>
      <c r="H136" s="57">
        <f t="shared" si="25"/>
        <v>-8.6956521739130418E-3</v>
      </c>
      <c r="I136" s="12"/>
    </row>
    <row r="137" spans="1:9" s="23" customFormat="1" ht="15" x14ac:dyDescent="0.2">
      <c r="A137" s="81"/>
      <c r="B137" s="56" t="s">
        <v>28</v>
      </c>
      <c r="C137" s="37">
        <v>1</v>
      </c>
      <c r="D137" s="20">
        <v>2</v>
      </c>
      <c r="E137" s="41">
        <f t="shared" si="23"/>
        <v>8.6956521739130436E-3</v>
      </c>
      <c r="F137" s="41">
        <f t="shared" si="24"/>
        <v>3.1746031746031744E-2</v>
      </c>
      <c r="G137" s="22">
        <f t="shared" si="22"/>
        <v>1</v>
      </c>
      <c r="H137" s="57">
        <f t="shared" si="25"/>
        <v>8.6956521739130436E-3</v>
      </c>
      <c r="I137" s="12"/>
    </row>
    <row r="138" spans="1:9" s="23" customFormat="1" ht="15" x14ac:dyDescent="0.2">
      <c r="A138" s="81"/>
      <c r="B138" s="56" t="s">
        <v>32</v>
      </c>
      <c r="C138" s="37">
        <v>0</v>
      </c>
      <c r="D138" s="20">
        <v>0</v>
      </c>
      <c r="E138" s="41" t="str">
        <f t="shared" si="23"/>
        <v/>
      </c>
      <c r="F138" s="41" t="str">
        <f t="shared" si="24"/>
        <v/>
      </c>
      <c r="G138" s="22" t="str">
        <f t="shared" si="22"/>
        <v xml:space="preserve"> </v>
      </c>
      <c r="H138" s="57" t="str">
        <f t="shared" si="25"/>
        <v/>
      </c>
      <c r="I138" s="12"/>
    </row>
    <row r="139" spans="1:9" s="23" customFormat="1" ht="15" x14ac:dyDescent="0.2">
      <c r="A139" s="81"/>
      <c r="B139" s="56" t="s">
        <v>505</v>
      </c>
      <c r="C139" s="37">
        <v>3</v>
      </c>
      <c r="D139" s="20">
        <v>1</v>
      </c>
      <c r="E139" s="41">
        <f t="shared" si="23"/>
        <v>2.6086956521739129E-2</v>
      </c>
      <c r="F139" s="41">
        <f t="shared" si="24"/>
        <v>1.5873015873015872E-2</v>
      </c>
      <c r="G139" s="22">
        <f t="shared" si="22"/>
        <v>-0.66666666666666663</v>
      </c>
      <c r="H139" s="57">
        <f t="shared" si="25"/>
        <v>-1.7391304347826084E-2</v>
      </c>
      <c r="I139" s="12"/>
    </row>
    <row r="140" spans="1:9" s="23" customFormat="1" ht="15" x14ac:dyDescent="0.2">
      <c r="A140" s="81"/>
      <c r="B140" s="56" t="s">
        <v>30</v>
      </c>
      <c r="C140" s="37">
        <v>0</v>
      </c>
      <c r="D140" s="20">
        <v>1</v>
      </c>
      <c r="E140" s="41" t="str">
        <f t="shared" si="23"/>
        <v/>
      </c>
      <c r="F140" s="41">
        <f t="shared" si="24"/>
        <v>1.5873015873015872E-2</v>
      </c>
      <c r="G140" s="22">
        <f t="shared" si="22"/>
        <v>1</v>
      </c>
      <c r="H140" s="57" t="str">
        <f t="shared" si="25"/>
        <v/>
      </c>
      <c r="I140" s="12"/>
    </row>
    <row r="141" spans="1:9" s="23" customFormat="1" ht="15" x14ac:dyDescent="0.2">
      <c r="A141" s="81"/>
      <c r="B141" s="56" t="s">
        <v>29</v>
      </c>
      <c r="C141" s="37">
        <v>0</v>
      </c>
      <c r="D141" s="20">
        <v>0</v>
      </c>
      <c r="E141" s="41" t="str">
        <f t="shared" si="23"/>
        <v/>
      </c>
      <c r="F141" s="41" t="str">
        <f t="shared" si="24"/>
        <v/>
      </c>
      <c r="G141" s="22" t="str">
        <f t="shared" si="22"/>
        <v xml:space="preserve"> </v>
      </c>
      <c r="H141" s="57" t="str">
        <f t="shared" si="25"/>
        <v/>
      </c>
      <c r="I141" s="12"/>
    </row>
    <row r="142" spans="1:9" s="23" customFormat="1" ht="15" x14ac:dyDescent="0.2">
      <c r="A142" s="81"/>
      <c r="B142" s="56" t="s">
        <v>193</v>
      </c>
      <c r="C142" s="37">
        <v>0</v>
      </c>
      <c r="D142" s="20">
        <v>2</v>
      </c>
      <c r="E142" s="41" t="str">
        <f t="shared" si="23"/>
        <v/>
      </c>
      <c r="F142" s="41">
        <f t="shared" si="24"/>
        <v>3.1746031746031744E-2</v>
      </c>
      <c r="G142" s="22">
        <f t="shared" si="22"/>
        <v>1</v>
      </c>
      <c r="H142" s="57" t="str">
        <f t="shared" si="25"/>
        <v/>
      </c>
      <c r="I142" s="12"/>
    </row>
    <row r="143" spans="1:9" s="23" customFormat="1" ht="15" x14ac:dyDescent="0.2">
      <c r="A143" s="81"/>
      <c r="B143" s="56" t="s">
        <v>194</v>
      </c>
      <c r="C143" s="37">
        <v>0</v>
      </c>
      <c r="D143" s="20">
        <v>0</v>
      </c>
      <c r="E143" s="41" t="str">
        <f t="shared" si="23"/>
        <v/>
      </c>
      <c r="F143" s="41" t="str">
        <f t="shared" si="24"/>
        <v/>
      </c>
      <c r="G143" s="22" t="str">
        <f t="shared" si="22"/>
        <v xml:space="preserve"> </v>
      </c>
      <c r="H143" s="57" t="str">
        <f t="shared" si="25"/>
        <v/>
      </c>
      <c r="I143" s="12"/>
    </row>
    <row r="144" spans="1:9" s="23" customFormat="1" ht="30" x14ac:dyDescent="0.2">
      <c r="A144" s="81"/>
      <c r="B144" s="56" t="s">
        <v>195</v>
      </c>
      <c r="C144" s="37">
        <v>3</v>
      </c>
      <c r="D144" s="20">
        <v>2</v>
      </c>
      <c r="E144" s="41">
        <f t="shared" si="23"/>
        <v>2.6086956521739129E-2</v>
      </c>
      <c r="F144" s="41">
        <f t="shared" si="24"/>
        <v>3.1746031746031744E-2</v>
      </c>
      <c r="G144" s="22">
        <f t="shared" si="22"/>
        <v>-0.33333333333333331</v>
      </c>
      <c r="H144" s="57">
        <f t="shared" si="25"/>
        <v>-8.6956521739130418E-3</v>
      </c>
      <c r="I144" s="12"/>
    </row>
    <row r="145" spans="1:9" s="23" customFormat="1" ht="30" x14ac:dyDescent="0.2">
      <c r="A145" s="81"/>
      <c r="B145" s="56" t="s">
        <v>196</v>
      </c>
      <c r="C145" s="37">
        <v>0</v>
      </c>
      <c r="D145" s="20">
        <v>0</v>
      </c>
      <c r="E145" s="41" t="str">
        <f t="shared" si="23"/>
        <v/>
      </c>
      <c r="F145" s="41" t="str">
        <f t="shared" si="24"/>
        <v/>
      </c>
      <c r="G145" s="22" t="str">
        <f t="shared" ref="G145:G170" si="46">+IF(AND(C145=0,D145=0)," ",IF(C145=0,1,IF(D145=0,-1,(D145-C145)/C145)))</f>
        <v xml:space="preserve"> </v>
      </c>
      <c r="H145" s="57" t="str">
        <f t="shared" si="25"/>
        <v/>
      </c>
      <c r="I145" s="12"/>
    </row>
    <row r="146" spans="1:9" s="23" customFormat="1" ht="30" x14ac:dyDescent="0.2">
      <c r="A146" s="81"/>
      <c r="B146" s="56" t="s">
        <v>423</v>
      </c>
      <c r="C146" s="37">
        <v>0</v>
      </c>
      <c r="D146" s="20">
        <v>0</v>
      </c>
      <c r="E146" s="41" t="str">
        <f t="shared" ref="E146:E170" si="47">+IF(C146=0,"",C146/C$75)</f>
        <v/>
      </c>
      <c r="F146" s="41" t="str">
        <f t="shared" ref="F146:F170" si="48">+IF(D146=0,"",D146/D$75)</f>
        <v/>
      </c>
      <c r="G146" s="22" t="str">
        <f t="shared" si="46"/>
        <v xml:space="preserve"> </v>
      </c>
      <c r="H146" s="57" t="str">
        <f t="shared" ref="H146:H170" si="49">+IF(OR(AND(E146=""),(G146="")),"",E146*G146)</f>
        <v/>
      </c>
      <c r="I146" s="12"/>
    </row>
    <row r="147" spans="1:9" s="23" customFormat="1" ht="30" x14ac:dyDescent="0.2">
      <c r="A147" s="81"/>
      <c r="B147" s="56" t="s">
        <v>197</v>
      </c>
      <c r="C147" s="37">
        <v>0</v>
      </c>
      <c r="D147" s="20">
        <v>5</v>
      </c>
      <c r="E147" s="41" t="str">
        <f t="shared" si="47"/>
        <v/>
      </c>
      <c r="F147" s="41">
        <f t="shared" si="48"/>
        <v>7.9365079365079361E-2</v>
      </c>
      <c r="G147" s="22">
        <f t="shared" si="46"/>
        <v>1</v>
      </c>
      <c r="H147" s="57" t="str">
        <f t="shared" si="49"/>
        <v/>
      </c>
      <c r="I147" s="12"/>
    </row>
    <row r="148" spans="1:9" s="23" customFormat="1" ht="30" x14ac:dyDescent="0.2">
      <c r="A148" s="81"/>
      <c r="B148" s="56" t="s">
        <v>198</v>
      </c>
      <c r="C148" s="37">
        <v>0</v>
      </c>
      <c r="D148" s="20">
        <v>0</v>
      </c>
      <c r="E148" s="41" t="str">
        <f t="shared" si="47"/>
        <v/>
      </c>
      <c r="F148" s="41" t="str">
        <f t="shared" si="48"/>
        <v/>
      </c>
      <c r="G148" s="22" t="str">
        <f t="shared" si="46"/>
        <v xml:space="preserve"> </v>
      </c>
      <c r="H148" s="57" t="str">
        <f t="shared" si="49"/>
        <v/>
      </c>
      <c r="I148" s="12"/>
    </row>
    <row r="149" spans="1:9" s="23" customFormat="1" ht="15" x14ac:dyDescent="0.2">
      <c r="A149" s="81"/>
      <c r="B149" s="56" t="s">
        <v>611</v>
      </c>
      <c r="C149" s="37">
        <v>0</v>
      </c>
      <c r="D149" s="20">
        <v>0</v>
      </c>
      <c r="E149" s="41" t="str">
        <f t="shared" ref="E149" si="50">+IF(C149=0,"",C149/C$75)</f>
        <v/>
      </c>
      <c r="F149" s="41" t="str">
        <f t="shared" ref="F149" si="51">+IF(D149=0,"",D149/D$75)</f>
        <v/>
      </c>
      <c r="G149" s="41" t="str">
        <f t="shared" ref="G149" si="52">+IF(AND(C149=0,D149=0)," ",IF(C149=0,1,IF(D149=0,-1,(D149-C149)/C149)))</f>
        <v xml:space="preserve"> </v>
      </c>
      <c r="H149" s="57" t="str">
        <f t="shared" ref="H149" si="53">+IF(OR(AND(E149=""),(G149="")),"",E149*G149)</f>
        <v/>
      </c>
      <c r="I149" s="12"/>
    </row>
    <row r="150" spans="1:9" s="23" customFormat="1" ht="15" x14ac:dyDescent="0.2">
      <c r="A150" s="81"/>
      <c r="B150" s="56" t="s">
        <v>546</v>
      </c>
      <c r="C150" s="37">
        <v>0</v>
      </c>
      <c r="D150" s="20">
        <v>0</v>
      </c>
      <c r="E150" s="41" t="str">
        <f t="shared" ref="E150" si="54">+IF(C150=0,"",C150/C$75)</f>
        <v/>
      </c>
      <c r="F150" s="41" t="str">
        <f t="shared" ref="F150" si="55">+IF(D150=0,"",D150/D$75)</f>
        <v/>
      </c>
      <c r="G150" s="22" t="str">
        <f t="shared" si="46"/>
        <v xml:space="preserve"> </v>
      </c>
      <c r="H150" s="57" t="str">
        <f t="shared" ref="H150" si="56">+IF(OR(AND(E150=""),(G150="")),"",E150*G150)</f>
        <v/>
      </c>
      <c r="I150" s="12"/>
    </row>
    <row r="151" spans="1:9" s="23" customFormat="1" ht="15" x14ac:dyDescent="0.2">
      <c r="A151" s="81"/>
      <c r="B151" s="56" t="s">
        <v>558</v>
      </c>
      <c r="C151" s="37">
        <v>0</v>
      </c>
      <c r="D151" s="20">
        <v>0</v>
      </c>
      <c r="E151" s="41" t="str">
        <f t="shared" si="47"/>
        <v/>
      </c>
      <c r="F151" s="41" t="str">
        <f t="shared" si="48"/>
        <v/>
      </c>
      <c r="G151" s="22" t="str">
        <f t="shared" si="46"/>
        <v xml:space="preserve"> </v>
      </c>
      <c r="H151" s="57" t="str">
        <f t="shared" si="49"/>
        <v/>
      </c>
      <c r="I151" s="12"/>
    </row>
    <row r="152" spans="1:9" s="23" customFormat="1" ht="15" x14ac:dyDescent="0.2">
      <c r="A152" s="81"/>
      <c r="B152" s="56" t="s">
        <v>559</v>
      </c>
      <c r="C152" s="37">
        <v>0</v>
      </c>
      <c r="D152" s="20">
        <v>0</v>
      </c>
      <c r="E152" s="41" t="str">
        <f t="shared" si="47"/>
        <v/>
      </c>
      <c r="F152" s="41" t="str">
        <f t="shared" si="48"/>
        <v/>
      </c>
      <c r="G152" s="22" t="str">
        <f t="shared" si="46"/>
        <v xml:space="preserve"> </v>
      </c>
      <c r="H152" s="57" t="str">
        <f t="shared" si="49"/>
        <v/>
      </c>
      <c r="I152" s="12"/>
    </row>
    <row r="153" spans="1:9" s="23" customFormat="1" ht="15" x14ac:dyDescent="0.2">
      <c r="A153" s="81"/>
      <c r="B153" s="56" t="s">
        <v>548</v>
      </c>
      <c r="C153" s="37">
        <v>0</v>
      </c>
      <c r="D153" s="20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7">
        <v>0</v>
      </c>
      <c r="D154" s="20">
        <v>0</v>
      </c>
      <c r="E154" s="41" t="str">
        <f t="shared" si="47"/>
        <v/>
      </c>
      <c r="F154" s="41" t="str">
        <f t="shared" si="48"/>
        <v/>
      </c>
      <c r="G154" s="22" t="str">
        <f t="shared" si="46"/>
        <v xml:space="preserve"> </v>
      </c>
      <c r="H154" s="57" t="str">
        <f t="shared" si="49"/>
        <v/>
      </c>
      <c r="I154" s="12"/>
    </row>
    <row r="155" spans="1:9" s="23" customFormat="1" ht="15" x14ac:dyDescent="0.2">
      <c r="A155" s="81"/>
      <c r="B155" s="56" t="s">
        <v>424</v>
      </c>
      <c r="C155" s="37">
        <v>0</v>
      </c>
      <c r="D155" s="20">
        <v>2</v>
      </c>
      <c r="E155" s="41" t="str">
        <f t="shared" si="47"/>
        <v/>
      </c>
      <c r="F155" s="41">
        <f t="shared" si="48"/>
        <v>3.1746031746031744E-2</v>
      </c>
      <c r="G155" s="22">
        <f t="shared" si="46"/>
        <v>1</v>
      </c>
      <c r="H155" s="57" t="str">
        <f t="shared" si="49"/>
        <v/>
      </c>
      <c r="I155" s="12"/>
    </row>
    <row r="156" spans="1:9" s="23" customFormat="1" ht="15" x14ac:dyDescent="0.2">
      <c r="A156" s="81"/>
      <c r="B156" s="56" t="s">
        <v>34</v>
      </c>
      <c r="C156" s="37">
        <v>1</v>
      </c>
      <c r="D156" s="20">
        <v>1</v>
      </c>
      <c r="E156" s="41">
        <f t="shared" si="47"/>
        <v>8.6956521739130436E-3</v>
      </c>
      <c r="F156" s="41">
        <f t="shared" si="48"/>
        <v>1.5873015873015872E-2</v>
      </c>
      <c r="G156" s="22">
        <f t="shared" si="46"/>
        <v>0</v>
      </c>
      <c r="H156" s="57">
        <f t="shared" si="49"/>
        <v>0</v>
      </c>
      <c r="I156" s="12"/>
    </row>
    <row r="157" spans="1:9" s="23" customFormat="1" ht="15" x14ac:dyDescent="0.2">
      <c r="A157" s="81"/>
      <c r="B157" s="56" t="s">
        <v>199</v>
      </c>
      <c r="C157" s="37">
        <v>0</v>
      </c>
      <c r="D157" s="20">
        <v>0</v>
      </c>
      <c r="E157" s="41" t="str">
        <f t="shared" si="47"/>
        <v/>
      </c>
      <c r="F157" s="41" t="str">
        <f t="shared" si="48"/>
        <v/>
      </c>
      <c r="G157" s="22" t="str">
        <f t="shared" si="46"/>
        <v xml:space="preserve"> </v>
      </c>
      <c r="H157" s="57" t="str">
        <f t="shared" si="49"/>
        <v/>
      </c>
      <c r="I157" s="12"/>
    </row>
    <row r="158" spans="1:9" s="23" customFormat="1" ht="30" x14ac:dyDescent="0.2">
      <c r="A158" s="81"/>
      <c r="B158" s="56" t="s">
        <v>200</v>
      </c>
      <c r="C158" s="37">
        <v>0</v>
      </c>
      <c r="D158" s="20">
        <v>0</v>
      </c>
      <c r="E158" s="41" t="str">
        <f t="shared" si="47"/>
        <v/>
      </c>
      <c r="F158" s="41" t="str">
        <f t="shared" si="48"/>
        <v/>
      </c>
      <c r="G158" s="22" t="str">
        <f t="shared" si="46"/>
        <v xml:space="preserve"> </v>
      </c>
      <c r="H158" s="57" t="str">
        <f t="shared" si="49"/>
        <v/>
      </c>
      <c r="I158" s="12"/>
    </row>
    <row r="159" spans="1:9" s="23" customFormat="1" ht="15" x14ac:dyDescent="0.2">
      <c r="A159" s="81"/>
      <c r="B159" s="56" t="s">
        <v>612</v>
      </c>
      <c r="C159" s="37">
        <v>1</v>
      </c>
      <c r="D159" s="20">
        <v>0</v>
      </c>
      <c r="E159" s="41">
        <f t="shared" ref="E159" si="60">+IF(C159=0,"",C159/C$75)</f>
        <v>8.6956521739130436E-3</v>
      </c>
      <c r="F159" s="41" t="str">
        <f t="shared" ref="F159" si="61">+IF(D159=0,"",D159/D$75)</f>
        <v/>
      </c>
      <c r="G159" s="41">
        <f t="shared" ref="G159" si="62">+IF(AND(C159=0,D159=0)," ",IF(C159=0,1,IF(D159=0,-1,(D159-C159)/C159)))</f>
        <v>-1</v>
      </c>
      <c r="H159" s="57">
        <f t="shared" ref="H159" si="63">+IF(OR(AND(E159=""),(G159="")),"",E159*G159)</f>
        <v>-8.6956521739130436E-3</v>
      </c>
      <c r="I159" s="12"/>
    </row>
    <row r="160" spans="1:9" s="23" customFormat="1" ht="30" x14ac:dyDescent="0.2">
      <c r="A160" s="81"/>
      <c r="B160" s="56" t="s">
        <v>201</v>
      </c>
      <c r="C160" s="37">
        <v>0</v>
      </c>
      <c r="D160" s="20">
        <v>0</v>
      </c>
      <c r="E160" s="41" t="str">
        <f t="shared" si="47"/>
        <v/>
      </c>
      <c r="F160" s="41" t="str">
        <f t="shared" si="48"/>
        <v/>
      </c>
      <c r="G160" s="22" t="str">
        <f t="shared" si="46"/>
        <v xml:space="preserve"> </v>
      </c>
      <c r="H160" s="57" t="str">
        <f t="shared" si="49"/>
        <v/>
      </c>
      <c r="I160" s="12"/>
    </row>
    <row r="161" spans="1:9" s="23" customFormat="1" ht="15" x14ac:dyDescent="0.2">
      <c r="A161" s="81"/>
      <c r="B161" s="56" t="s">
        <v>594</v>
      </c>
      <c r="C161" s="37">
        <v>0</v>
      </c>
      <c r="D161" s="20">
        <v>0</v>
      </c>
      <c r="E161" s="41" t="str">
        <f t="shared" si="47"/>
        <v/>
      </c>
      <c r="F161" s="41" t="str">
        <f t="shared" si="48"/>
        <v/>
      </c>
      <c r="G161" s="22" t="str">
        <f t="shared" si="46"/>
        <v xml:space="preserve"> </v>
      </c>
      <c r="H161" s="57" t="str">
        <f t="shared" si="49"/>
        <v/>
      </c>
      <c r="I161" s="12"/>
    </row>
    <row r="162" spans="1:9" s="23" customFormat="1" ht="15" x14ac:dyDescent="0.2">
      <c r="A162" s="81"/>
      <c r="B162" s="56" t="s">
        <v>39</v>
      </c>
      <c r="C162" s="37">
        <v>0</v>
      </c>
      <c r="D162" s="20">
        <v>1</v>
      </c>
      <c r="E162" s="41" t="str">
        <f t="shared" si="47"/>
        <v/>
      </c>
      <c r="F162" s="41">
        <f t="shared" si="48"/>
        <v>1.5873015873015872E-2</v>
      </c>
      <c r="G162" s="22">
        <f t="shared" si="46"/>
        <v>1</v>
      </c>
      <c r="H162" s="57" t="str">
        <f t="shared" si="49"/>
        <v/>
      </c>
      <c r="I162" s="12"/>
    </row>
    <row r="163" spans="1:9" s="23" customFormat="1" ht="15" x14ac:dyDescent="0.2">
      <c r="A163" s="81"/>
      <c r="B163" s="56" t="s">
        <v>37</v>
      </c>
      <c r="C163" s="37">
        <v>0</v>
      </c>
      <c r="D163" s="20">
        <v>0</v>
      </c>
      <c r="E163" s="41" t="str">
        <f t="shared" si="47"/>
        <v/>
      </c>
      <c r="F163" s="41" t="str">
        <f t="shared" si="48"/>
        <v/>
      </c>
      <c r="G163" s="22" t="str">
        <f t="shared" si="46"/>
        <v xml:space="preserve"> </v>
      </c>
      <c r="H163" s="57" t="str">
        <f t="shared" si="49"/>
        <v/>
      </c>
      <c r="I163" s="12"/>
    </row>
    <row r="164" spans="1:9" s="23" customFormat="1" ht="15" x14ac:dyDescent="0.2">
      <c r="A164" s="81"/>
      <c r="B164" s="56" t="s">
        <v>38</v>
      </c>
      <c r="C164" s="37">
        <v>0</v>
      </c>
      <c r="D164" s="20">
        <v>0</v>
      </c>
      <c r="E164" s="41" t="str">
        <f t="shared" si="47"/>
        <v/>
      </c>
      <c r="F164" s="41" t="str">
        <f t="shared" si="48"/>
        <v/>
      </c>
      <c r="G164" s="22" t="str">
        <f t="shared" si="46"/>
        <v xml:space="preserve"> </v>
      </c>
      <c r="H164" s="57" t="str">
        <f t="shared" si="49"/>
        <v/>
      </c>
      <c r="I164" s="12"/>
    </row>
    <row r="165" spans="1:9" s="23" customFormat="1" ht="15" x14ac:dyDescent="0.2">
      <c r="A165" s="81"/>
      <c r="B165" s="56" t="s">
        <v>613</v>
      </c>
      <c r="C165" s="37">
        <v>0</v>
      </c>
      <c r="D165" s="20">
        <v>0</v>
      </c>
      <c r="E165" s="41" t="str">
        <f t="shared" ref="E165:E166" si="64">+IF(C165=0,"",C165/C$75)</f>
        <v/>
      </c>
      <c r="F165" s="41" t="str">
        <f t="shared" ref="F165:F166" si="65">+IF(D165=0,"",D165/D$75)</f>
        <v/>
      </c>
      <c r="G165" s="41" t="str">
        <f t="shared" ref="G165:G166" si="66">+IF(AND(C165=0,D165=0)," ",IF(C165=0,1,IF(D165=0,-1,(D165-C165)/C165)))</f>
        <v xml:space="preserve"> </v>
      </c>
      <c r="H165" s="57" t="str">
        <f t="shared" ref="H165:H166" si="67">+IF(OR(AND(E165=""),(G165="")),"",E165*G165)</f>
        <v/>
      </c>
      <c r="I165" s="12"/>
    </row>
    <row r="166" spans="1:9" s="23" customFormat="1" ht="15" x14ac:dyDescent="0.2">
      <c r="A166" s="81"/>
      <c r="B166" s="56" t="s">
        <v>614</v>
      </c>
      <c r="C166" s="37">
        <v>0</v>
      </c>
      <c r="D166" s="20">
        <v>0</v>
      </c>
      <c r="E166" s="41" t="str">
        <f t="shared" si="64"/>
        <v/>
      </c>
      <c r="F166" s="41" t="str">
        <f t="shared" si="65"/>
        <v/>
      </c>
      <c r="G166" s="41" t="str">
        <f t="shared" si="66"/>
        <v xml:space="preserve"> </v>
      </c>
      <c r="H166" s="57" t="str">
        <f t="shared" si="67"/>
        <v/>
      </c>
      <c r="I166" s="12"/>
    </row>
    <row r="167" spans="1:9" s="23" customFormat="1" ht="15" x14ac:dyDescent="0.2">
      <c r="A167" s="81"/>
      <c r="B167" s="56" t="s">
        <v>506</v>
      </c>
      <c r="C167" s="37">
        <v>2</v>
      </c>
      <c r="D167" s="20">
        <v>2</v>
      </c>
      <c r="E167" s="41">
        <f t="shared" si="47"/>
        <v>1.7391304347826087E-2</v>
      </c>
      <c r="F167" s="41">
        <f t="shared" si="48"/>
        <v>3.1746031746031744E-2</v>
      </c>
      <c r="G167" s="22">
        <f t="shared" si="46"/>
        <v>0</v>
      </c>
      <c r="H167" s="57">
        <f t="shared" si="49"/>
        <v>0</v>
      </c>
      <c r="I167" s="12"/>
    </row>
    <row r="168" spans="1:9" s="23" customFormat="1" ht="30" x14ac:dyDescent="0.2">
      <c r="A168" s="81"/>
      <c r="B168" s="56" t="s">
        <v>524</v>
      </c>
      <c r="C168" s="37">
        <v>0</v>
      </c>
      <c r="D168" s="20">
        <v>0</v>
      </c>
      <c r="E168" s="41" t="str">
        <f t="shared" si="47"/>
        <v/>
      </c>
      <c r="F168" s="41" t="str">
        <f t="shared" si="48"/>
        <v/>
      </c>
      <c r="G168" s="22" t="str">
        <f t="shared" si="46"/>
        <v xml:space="preserve"> </v>
      </c>
      <c r="H168" s="57" t="str">
        <f t="shared" si="49"/>
        <v/>
      </c>
      <c r="I168" s="12"/>
    </row>
    <row r="169" spans="1:9" s="23" customFormat="1" ht="30" x14ac:dyDescent="0.2">
      <c r="A169" s="81"/>
      <c r="B169" s="56" t="s">
        <v>537</v>
      </c>
      <c r="C169" s="37">
        <v>0</v>
      </c>
      <c r="D169" s="20">
        <v>0</v>
      </c>
      <c r="E169" s="41" t="str">
        <f t="shared" si="47"/>
        <v/>
      </c>
      <c r="F169" s="41" t="str">
        <f t="shared" si="48"/>
        <v/>
      </c>
      <c r="G169" s="22" t="str">
        <f t="shared" si="46"/>
        <v xml:space="preserve"> </v>
      </c>
      <c r="H169" s="57" t="str">
        <f t="shared" si="49"/>
        <v/>
      </c>
      <c r="I169" s="12"/>
    </row>
    <row r="170" spans="1:9" s="23" customFormat="1" ht="15.75" thickBot="1" x14ac:dyDescent="0.25">
      <c r="A170" s="81"/>
      <c r="B170" s="58" t="s">
        <v>532</v>
      </c>
      <c r="C170" s="59">
        <v>0</v>
      </c>
      <c r="D170" s="89">
        <v>0</v>
      </c>
      <c r="E170" s="61" t="str">
        <f t="shared" si="47"/>
        <v/>
      </c>
      <c r="F170" s="61" t="str">
        <f t="shared" si="48"/>
        <v/>
      </c>
      <c r="G170" s="83" t="str">
        <f t="shared" si="46"/>
        <v xml:space="preserve"> </v>
      </c>
      <c r="H170" s="62" t="str">
        <f t="shared" si="49"/>
        <v/>
      </c>
      <c r="I170" s="12"/>
    </row>
    <row r="171" spans="1:9" s="12" customFormat="1" x14ac:dyDescent="0.2">
      <c r="A171" s="86"/>
      <c r="H171" s="19"/>
    </row>
    <row r="172" spans="1:9" s="12" customFormat="1" x14ac:dyDescent="0.2">
      <c r="A172" s="86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3">
        <f>SUM(C177:C349)</f>
        <v>205</v>
      </c>
      <c r="D176" s="14">
        <f>SUM(D177:D349)</f>
        <v>110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-0.46341463414634149</v>
      </c>
      <c r="H176" s="48">
        <f>+IF(OR(AND(E176=""),(G176="")),"",E176*G176)</f>
        <v>-0.46341463414634149</v>
      </c>
    </row>
    <row r="177" spans="1:9" s="23" customFormat="1" ht="30" x14ac:dyDescent="0.2">
      <c r="A177" s="81"/>
      <c r="B177" s="64" t="s">
        <v>425</v>
      </c>
      <c r="C177" s="37">
        <v>2</v>
      </c>
      <c r="D177" s="20">
        <v>0</v>
      </c>
      <c r="E177" s="41">
        <f>+IF(C177=0,"",C177/C$176)</f>
        <v>9.7560975609756097E-3</v>
      </c>
      <c r="F177" s="41" t="str">
        <f>+IF(D177=0,"",D177/D$176)</f>
        <v/>
      </c>
      <c r="G177" s="22">
        <f t="shared" ref="G177:G243" si="68">+IF(AND(C177=0,D177=0)," ",IF(C177=0,1,IF(D177=0,-1,(D177-C177)/C177)))</f>
        <v>-1</v>
      </c>
      <c r="H177" s="57">
        <f>+IF(OR(AND(E177=""),(G177="")),"",E177*G177)</f>
        <v>-9.7560975609756097E-3</v>
      </c>
      <c r="I177" s="12"/>
    </row>
    <row r="178" spans="1:9" s="23" customFormat="1" ht="15" x14ac:dyDescent="0.2">
      <c r="A178" s="81"/>
      <c r="B178" s="64" t="s">
        <v>560</v>
      </c>
      <c r="C178" s="37">
        <v>0</v>
      </c>
      <c r="D178" s="20">
        <v>0</v>
      </c>
      <c r="E178" s="41" t="str">
        <f t="shared" ref="E178:E245" si="69">+IF(C178=0,"",C178/C$176)</f>
        <v/>
      </c>
      <c r="F178" s="41" t="str">
        <f t="shared" ref="F178:F245" si="70">+IF(D178=0,"",D178/D$176)</f>
        <v/>
      </c>
      <c r="G178" s="22" t="str">
        <f t="shared" si="68"/>
        <v xml:space="preserve"> </v>
      </c>
      <c r="H178" s="57" t="str">
        <f t="shared" ref="H178:H245" si="71">+IF(OR(AND(E178=""),(G178="")),"",E178*G178)</f>
        <v/>
      </c>
      <c r="I178" s="12"/>
    </row>
    <row r="179" spans="1:9" s="23" customFormat="1" ht="45" x14ac:dyDescent="0.2">
      <c r="A179" s="81"/>
      <c r="B179" s="64" t="s">
        <v>426</v>
      </c>
      <c r="C179" s="37">
        <v>0</v>
      </c>
      <c r="D179" s="20">
        <v>0</v>
      </c>
      <c r="E179" s="41" t="str">
        <f t="shared" si="69"/>
        <v/>
      </c>
      <c r="F179" s="41" t="str">
        <f t="shared" si="70"/>
        <v/>
      </c>
      <c r="G179" s="22" t="str">
        <f t="shared" si="68"/>
        <v xml:space="preserve"> </v>
      </c>
      <c r="H179" s="57" t="str">
        <f t="shared" si="71"/>
        <v/>
      </c>
      <c r="I179" s="12"/>
    </row>
    <row r="180" spans="1:9" s="23" customFormat="1" ht="30" x14ac:dyDescent="0.2">
      <c r="A180" s="81"/>
      <c r="B180" s="64" t="s">
        <v>427</v>
      </c>
      <c r="C180" s="37">
        <v>0</v>
      </c>
      <c r="D180" s="20">
        <v>0</v>
      </c>
      <c r="E180" s="41" t="str">
        <f t="shared" si="69"/>
        <v/>
      </c>
      <c r="F180" s="41" t="str">
        <f t="shared" si="70"/>
        <v/>
      </c>
      <c r="G180" s="22" t="str">
        <f t="shared" si="68"/>
        <v xml:space="preserve"> </v>
      </c>
      <c r="H180" s="57" t="str">
        <f t="shared" si="71"/>
        <v/>
      </c>
      <c r="I180" s="12"/>
    </row>
    <row r="181" spans="1:9" s="23" customFormat="1" ht="30" x14ac:dyDescent="0.2">
      <c r="A181" s="81"/>
      <c r="B181" s="64" t="s">
        <v>561</v>
      </c>
      <c r="C181" s="37">
        <v>4</v>
      </c>
      <c r="D181" s="20">
        <v>0</v>
      </c>
      <c r="E181" s="41">
        <f t="shared" si="69"/>
        <v>1.9512195121951219E-2</v>
      </c>
      <c r="F181" s="41" t="str">
        <f t="shared" si="70"/>
        <v/>
      </c>
      <c r="G181" s="22">
        <f t="shared" si="68"/>
        <v>-1</v>
      </c>
      <c r="H181" s="57">
        <f t="shared" si="71"/>
        <v>-1.9512195121951219E-2</v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7"/>
      <c r="D182" s="37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7">
        <v>4</v>
      </c>
      <c r="D183" s="20">
        <v>5</v>
      </c>
      <c r="E183" s="41">
        <f t="shared" si="69"/>
        <v>1.9512195121951219E-2</v>
      </c>
      <c r="F183" s="41">
        <f t="shared" si="70"/>
        <v>4.5454545454545456E-2</v>
      </c>
      <c r="G183" s="22">
        <f t="shared" si="68"/>
        <v>0.25</v>
      </c>
      <c r="H183" s="57">
        <f t="shared" si="71"/>
        <v>4.8780487804878049E-3</v>
      </c>
      <c r="I183" s="12"/>
    </row>
    <row r="184" spans="1:9" s="23" customFormat="1" ht="15" x14ac:dyDescent="0.2">
      <c r="A184" s="81"/>
      <c r="B184" s="64" t="s">
        <v>562</v>
      </c>
      <c r="C184" s="37">
        <v>0</v>
      </c>
      <c r="D184" s="20">
        <v>0</v>
      </c>
      <c r="E184" s="41" t="str">
        <f t="shared" si="69"/>
        <v/>
      </c>
      <c r="F184" s="41" t="str">
        <f t="shared" si="70"/>
        <v/>
      </c>
      <c r="G184" s="22" t="str">
        <f t="shared" si="68"/>
        <v xml:space="preserve"> </v>
      </c>
      <c r="H184" s="57" t="str">
        <f t="shared" si="71"/>
        <v/>
      </c>
      <c r="I184" s="12"/>
    </row>
    <row r="185" spans="1:9" s="23" customFormat="1" ht="15" x14ac:dyDescent="0.2">
      <c r="A185" s="81"/>
      <c r="B185" s="64" t="s">
        <v>563</v>
      </c>
      <c r="C185" s="37">
        <v>5</v>
      </c>
      <c r="D185" s="20">
        <v>1</v>
      </c>
      <c r="E185" s="41">
        <f t="shared" si="69"/>
        <v>2.4390243902439025E-2</v>
      </c>
      <c r="F185" s="41">
        <f t="shared" si="70"/>
        <v>9.0909090909090905E-3</v>
      </c>
      <c r="G185" s="22">
        <f t="shared" si="68"/>
        <v>-0.8</v>
      </c>
      <c r="H185" s="57">
        <f t="shared" si="71"/>
        <v>-1.9512195121951223E-2</v>
      </c>
      <c r="I185" s="12"/>
    </row>
    <row r="186" spans="1:9" s="23" customFormat="1" ht="15" x14ac:dyDescent="0.2">
      <c r="A186" s="81"/>
      <c r="B186" s="64" t="s">
        <v>564</v>
      </c>
      <c r="C186" s="37">
        <v>0</v>
      </c>
      <c r="D186" s="20">
        <v>0</v>
      </c>
      <c r="E186" s="41" t="str">
        <f t="shared" si="69"/>
        <v/>
      </c>
      <c r="F186" s="41" t="str">
        <f t="shared" si="70"/>
        <v/>
      </c>
      <c r="G186" s="22" t="str">
        <f t="shared" si="68"/>
        <v xml:space="preserve"> </v>
      </c>
      <c r="H186" s="57" t="str">
        <f t="shared" si="71"/>
        <v/>
      </c>
      <c r="I186" s="12"/>
    </row>
    <row r="187" spans="1:9" s="23" customFormat="1" ht="15" x14ac:dyDescent="0.2">
      <c r="A187" s="81"/>
      <c r="B187" s="64" t="s">
        <v>40</v>
      </c>
      <c r="C187" s="37">
        <v>0</v>
      </c>
      <c r="D187" s="20">
        <v>0</v>
      </c>
      <c r="E187" s="41" t="str">
        <f t="shared" si="69"/>
        <v/>
      </c>
      <c r="F187" s="41" t="str">
        <f t="shared" si="70"/>
        <v/>
      </c>
      <c r="G187" s="22" t="str">
        <f t="shared" si="68"/>
        <v xml:space="preserve"> </v>
      </c>
      <c r="H187" s="57" t="str">
        <f t="shared" si="71"/>
        <v/>
      </c>
      <c r="I187" s="12"/>
    </row>
    <row r="188" spans="1:9" s="23" customFormat="1" ht="30" x14ac:dyDescent="0.2">
      <c r="A188" s="81"/>
      <c r="B188" s="64" t="s">
        <v>202</v>
      </c>
      <c r="C188" s="37">
        <v>0</v>
      </c>
      <c r="D188" s="20">
        <v>0</v>
      </c>
      <c r="E188" s="41" t="str">
        <f t="shared" si="69"/>
        <v/>
      </c>
      <c r="F188" s="41" t="str">
        <f t="shared" si="70"/>
        <v/>
      </c>
      <c r="G188" s="22" t="str">
        <f t="shared" si="68"/>
        <v xml:space="preserve"> </v>
      </c>
      <c r="H188" s="57" t="str">
        <f t="shared" si="71"/>
        <v/>
      </c>
      <c r="I188" s="12"/>
    </row>
    <row r="189" spans="1:9" s="23" customFormat="1" ht="15" x14ac:dyDescent="0.2">
      <c r="A189" s="81"/>
      <c r="B189" s="64" t="s">
        <v>43</v>
      </c>
      <c r="C189" s="37">
        <v>0</v>
      </c>
      <c r="D189" s="20">
        <v>0</v>
      </c>
      <c r="E189" s="41" t="str">
        <f t="shared" si="69"/>
        <v/>
      </c>
      <c r="F189" s="41" t="str">
        <f t="shared" si="70"/>
        <v/>
      </c>
      <c r="G189" s="22" t="str">
        <f t="shared" si="68"/>
        <v xml:space="preserve"> </v>
      </c>
      <c r="H189" s="57" t="str">
        <f t="shared" si="71"/>
        <v/>
      </c>
      <c r="I189" s="12"/>
    </row>
    <row r="190" spans="1:9" s="23" customFormat="1" ht="15" x14ac:dyDescent="0.2">
      <c r="A190" s="81"/>
      <c r="B190" s="64" t="s">
        <v>498</v>
      </c>
      <c r="C190" s="37">
        <v>0</v>
      </c>
      <c r="D190" s="20">
        <v>2</v>
      </c>
      <c r="E190" s="41" t="str">
        <f t="shared" si="69"/>
        <v/>
      </c>
      <c r="F190" s="41">
        <f t="shared" si="70"/>
        <v>1.8181818181818181E-2</v>
      </c>
      <c r="G190" s="22">
        <f t="shared" si="68"/>
        <v>1</v>
      </c>
      <c r="H190" s="57" t="str">
        <f t="shared" si="71"/>
        <v/>
      </c>
      <c r="I190" s="12"/>
    </row>
    <row r="191" spans="1:9" s="23" customFormat="1" ht="15" x14ac:dyDescent="0.2">
      <c r="A191" s="81"/>
      <c r="B191" s="64" t="s">
        <v>428</v>
      </c>
      <c r="C191" s="37">
        <v>6</v>
      </c>
      <c r="D191" s="20">
        <v>2</v>
      </c>
      <c r="E191" s="41">
        <f t="shared" si="69"/>
        <v>2.9268292682926831E-2</v>
      </c>
      <c r="F191" s="41">
        <f t="shared" si="70"/>
        <v>1.8181818181818181E-2</v>
      </c>
      <c r="G191" s="22">
        <f t="shared" si="68"/>
        <v>-0.66666666666666663</v>
      </c>
      <c r="H191" s="57">
        <f t="shared" si="71"/>
        <v>-1.9512195121951219E-2</v>
      </c>
      <c r="I191" s="12"/>
    </row>
    <row r="192" spans="1:9" s="23" customFormat="1" ht="30" x14ac:dyDescent="0.2">
      <c r="A192" s="81"/>
      <c r="B192" s="64" t="s">
        <v>595</v>
      </c>
      <c r="C192" s="37">
        <v>1</v>
      </c>
      <c r="D192" s="20">
        <v>0</v>
      </c>
      <c r="E192" s="41">
        <f t="shared" si="69"/>
        <v>4.8780487804878049E-3</v>
      </c>
      <c r="F192" s="41" t="str">
        <f t="shared" si="70"/>
        <v/>
      </c>
      <c r="G192" s="22">
        <f t="shared" si="68"/>
        <v>-1</v>
      </c>
      <c r="H192" s="57">
        <f t="shared" si="71"/>
        <v>-4.8780487804878049E-3</v>
      </c>
      <c r="I192" s="12"/>
    </row>
    <row r="193" spans="1:9" s="23" customFormat="1" ht="30" x14ac:dyDescent="0.2">
      <c r="A193" s="81"/>
      <c r="B193" s="64" t="s">
        <v>596</v>
      </c>
      <c r="C193" s="37">
        <v>0</v>
      </c>
      <c r="D193" s="20">
        <v>0</v>
      </c>
      <c r="E193" s="41" t="str">
        <f t="shared" si="69"/>
        <v/>
      </c>
      <c r="F193" s="41" t="str">
        <f t="shared" si="70"/>
        <v/>
      </c>
      <c r="G193" s="22" t="str">
        <f t="shared" si="68"/>
        <v xml:space="preserve"> </v>
      </c>
      <c r="H193" s="57" t="str">
        <f t="shared" si="71"/>
        <v/>
      </c>
      <c r="I193" s="12"/>
    </row>
    <row r="194" spans="1:9" s="23" customFormat="1" ht="15" x14ac:dyDescent="0.2">
      <c r="A194" s="81"/>
      <c r="B194" s="64" t="s">
        <v>42</v>
      </c>
      <c r="C194" s="37">
        <v>0</v>
      </c>
      <c r="D194" s="20">
        <v>0</v>
      </c>
      <c r="E194" s="41" t="str">
        <f t="shared" si="69"/>
        <v/>
      </c>
      <c r="F194" s="41" t="str">
        <f t="shared" si="70"/>
        <v/>
      </c>
      <c r="G194" s="22" t="str">
        <f t="shared" si="68"/>
        <v xml:space="preserve"> </v>
      </c>
      <c r="H194" s="57" t="str">
        <f t="shared" si="71"/>
        <v/>
      </c>
      <c r="I194" s="12"/>
    </row>
    <row r="195" spans="1:9" s="23" customFormat="1" ht="15" x14ac:dyDescent="0.2">
      <c r="A195" s="81"/>
      <c r="B195" s="64" t="s">
        <v>499</v>
      </c>
      <c r="C195" s="37">
        <v>0</v>
      </c>
      <c r="D195" s="20">
        <v>1</v>
      </c>
      <c r="E195" s="41" t="str">
        <f t="shared" si="69"/>
        <v/>
      </c>
      <c r="F195" s="41">
        <f t="shared" si="70"/>
        <v>9.0909090909090905E-3</v>
      </c>
      <c r="G195" s="22">
        <f t="shared" si="68"/>
        <v>1</v>
      </c>
      <c r="H195" s="57" t="str">
        <f t="shared" si="71"/>
        <v/>
      </c>
      <c r="I195" s="12"/>
    </row>
    <row r="196" spans="1:9" s="23" customFormat="1" ht="15" x14ac:dyDescent="0.2">
      <c r="A196" s="81"/>
      <c r="B196" s="64" t="s">
        <v>500</v>
      </c>
      <c r="C196" s="37">
        <v>0</v>
      </c>
      <c r="D196" s="20">
        <v>0</v>
      </c>
      <c r="E196" s="41" t="str">
        <f t="shared" si="69"/>
        <v/>
      </c>
      <c r="F196" s="41" t="str">
        <f t="shared" si="70"/>
        <v/>
      </c>
      <c r="G196" s="22" t="str">
        <f t="shared" si="68"/>
        <v xml:space="preserve"> </v>
      </c>
      <c r="H196" s="57" t="str">
        <f t="shared" si="71"/>
        <v/>
      </c>
      <c r="I196" s="12"/>
    </row>
    <row r="197" spans="1:9" s="23" customFormat="1" ht="30" x14ac:dyDescent="0.2">
      <c r="A197" s="81"/>
      <c r="B197" s="64" t="s">
        <v>605</v>
      </c>
      <c r="C197" s="37">
        <v>26</v>
      </c>
      <c r="D197" s="20">
        <v>1</v>
      </c>
      <c r="E197" s="41">
        <f t="shared" ref="E197" si="76">+IF(C197=0,"",C197/C$176)</f>
        <v>0.12682926829268293</v>
      </c>
      <c r="F197" s="41">
        <f t="shared" ref="F197" si="77">+IF(D197=0,"",D197/D$176)</f>
        <v>9.0909090909090905E-3</v>
      </c>
      <c r="G197" s="41">
        <f t="shared" ref="G197" si="78">+IF(AND(C197=0,D197=0)," ",IF(C197=0,1,IF(D197=0,-1,(D197-C197)/C197)))</f>
        <v>-0.96153846153846156</v>
      </c>
      <c r="H197" s="57">
        <f t="shared" ref="H197" si="79">+IF(OR(AND(E197=""),(G197="")),"",E197*G197)</f>
        <v>-0.12195121951219513</v>
      </c>
      <c r="I197" s="12"/>
    </row>
    <row r="198" spans="1:9" s="23" customFormat="1" ht="15" x14ac:dyDescent="0.2">
      <c r="A198" s="81"/>
      <c r="B198" s="64" t="s">
        <v>203</v>
      </c>
      <c r="C198" s="37">
        <v>0</v>
      </c>
      <c r="D198" s="20">
        <v>2</v>
      </c>
      <c r="E198" s="41" t="str">
        <f t="shared" si="69"/>
        <v/>
      </c>
      <c r="F198" s="41">
        <f t="shared" si="70"/>
        <v>1.8181818181818181E-2</v>
      </c>
      <c r="G198" s="22">
        <f t="shared" si="68"/>
        <v>1</v>
      </c>
      <c r="H198" s="57" t="str">
        <f t="shared" si="71"/>
        <v/>
      </c>
      <c r="I198" s="12"/>
    </row>
    <row r="199" spans="1:9" s="23" customFormat="1" ht="15" x14ac:dyDescent="0.2">
      <c r="A199" s="81"/>
      <c r="B199" s="64" t="s">
        <v>204</v>
      </c>
      <c r="C199" s="37">
        <v>0</v>
      </c>
      <c r="D199" s="20">
        <v>0</v>
      </c>
      <c r="E199" s="41" t="str">
        <f t="shared" si="69"/>
        <v/>
      </c>
      <c r="F199" s="41" t="str">
        <f t="shared" si="70"/>
        <v/>
      </c>
      <c r="G199" s="22" t="str">
        <f t="shared" si="68"/>
        <v xml:space="preserve"> </v>
      </c>
      <c r="H199" s="57" t="str">
        <f t="shared" si="71"/>
        <v/>
      </c>
      <c r="I199" s="12"/>
    </row>
    <row r="200" spans="1:9" s="23" customFormat="1" ht="15" x14ac:dyDescent="0.2">
      <c r="A200" s="81"/>
      <c r="B200" s="64" t="s">
        <v>205</v>
      </c>
      <c r="C200" s="37">
        <v>0</v>
      </c>
      <c r="D200" s="20">
        <v>0</v>
      </c>
      <c r="E200" s="41" t="str">
        <f t="shared" si="69"/>
        <v/>
      </c>
      <c r="F200" s="41" t="str">
        <f t="shared" si="70"/>
        <v/>
      </c>
      <c r="G200" s="22" t="str">
        <f t="shared" si="68"/>
        <v xml:space="preserve"> </v>
      </c>
      <c r="H200" s="57" t="str">
        <f t="shared" si="71"/>
        <v/>
      </c>
      <c r="I200" s="12"/>
    </row>
    <row r="201" spans="1:9" s="23" customFormat="1" ht="15" x14ac:dyDescent="0.2">
      <c r="A201" s="81"/>
      <c r="B201" s="64" t="s">
        <v>545</v>
      </c>
      <c r="C201" s="37">
        <v>0</v>
      </c>
      <c r="D201" s="20">
        <v>1</v>
      </c>
      <c r="E201" s="41" t="str">
        <f t="shared" ref="E201" si="80">+IF(C201=0,"",C201/C$176)</f>
        <v/>
      </c>
      <c r="F201" s="41">
        <f t="shared" ref="F201" si="81">+IF(D201=0,"",D201/D$176)</f>
        <v>9.0909090909090905E-3</v>
      </c>
      <c r="G201" s="22">
        <f t="shared" si="68"/>
        <v>1</v>
      </c>
      <c r="H201" s="57" t="str">
        <f t="shared" ref="H201" si="82">+IF(OR(AND(E201=""),(G201="")),"",E201*G201)</f>
        <v/>
      </c>
      <c r="I201" s="12"/>
    </row>
    <row r="202" spans="1:9" s="23" customFormat="1" ht="15" x14ac:dyDescent="0.2">
      <c r="A202" s="81"/>
      <c r="B202" s="64" t="s">
        <v>206</v>
      </c>
      <c r="C202" s="37">
        <v>1</v>
      </c>
      <c r="D202" s="20">
        <v>0</v>
      </c>
      <c r="E202" s="41">
        <f t="shared" si="69"/>
        <v>4.8780487804878049E-3</v>
      </c>
      <c r="F202" s="41" t="str">
        <f t="shared" si="70"/>
        <v/>
      </c>
      <c r="G202" s="22">
        <f t="shared" si="68"/>
        <v>-1</v>
      </c>
      <c r="H202" s="57">
        <f t="shared" si="71"/>
        <v>-4.8780487804878049E-3</v>
      </c>
      <c r="I202" s="12"/>
    </row>
    <row r="203" spans="1:9" s="23" customFormat="1" ht="15" x14ac:dyDescent="0.2">
      <c r="A203" s="81"/>
      <c r="B203" s="64" t="s">
        <v>429</v>
      </c>
      <c r="C203" s="37">
        <v>1</v>
      </c>
      <c r="D203" s="20">
        <v>0</v>
      </c>
      <c r="E203" s="41">
        <f t="shared" si="69"/>
        <v>4.8780487804878049E-3</v>
      </c>
      <c r="F203" s="41" t="str">
        <f t="shared" si="70"/>
        <v/>
      </c>
      <c r="G203" s="22">
        <f t="shared" si="68"/>
        <v>-1</v>
      </c>
      <c r="H203" s="57">
        <f t="shared" si="71"/>
        <v>-4.8780487804878049E-3</v>
      </c>
      <c r="I203" s="12"/>
    </row>
    <row r="204" spans="1:9" s="23" customFormat="1" ht="30" x14ac:dyDescent="0.2">
      <c r="A204" s="81"/>
      <c r="B204" s="64" t="s">
        <v>502</v>
      </c>
      <c r="C204" s="37">
        <v>0</v>
      </c>
      <c r="D204" s="20">
        <v>0</v>
      </c>
      <c r="E204" s="41" t="str">
        <f t="shared" si="69"/>
        <v/>
      </c>
      <c r="F204" s="41" t="str">
        <f t="shared" si="70"/>
        <v/>
      </c>
      <c r="G204" s="22" t="str">
        <f t="shared" si="68"/>
        <v xml:space="preserve"> </v>
      </c>
      <c r="H204" s="57" t="str">
        <f t="shared" si="71"/>
        <v/>
      </c>
      <c r="I204" s="12"/>
    </row>
    <row r="205" spans="1:9" s="23" customFormat="1" ht="15" x14ac:dyDescent="0.2">
      <c r="A205" s="81" t="s">
        <v>643</v>
      </c>
      <c r="B205" s="64" t="s">
        <v>647</v>
      </c>
      <c r="C205" s="37"/>
      <c r="D205" s="37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7">
        <v>0</v>
      </c>
      <c r="D206" s="20">
        <v>1</v>
      </c>
      <c r="E206" s="41" t="str">
        <f t="shared" si="69"/>
        <v/>
      </c>
      <c r="F206" s="41">
        <f t="shared" si="70"/>
        <v>9.0909090909090905E-3</v>
      </c>
      <c r="G206" s="22">
        <f t="shared" si="68"/>
        <v>1</v>
      </c>
      <c r="H206" s="57" t="str">
        <f t="shared" si="71"/>
        <v/>
      </c>
      <c r="I206" s="12"/>
    </row>
    <row r="207" spans="1:9" s="23" customFormat="1" ht="15" x14ac:dyDescent="0.2">
      <c r="A207" s="81"/>
      <c r="B207" s="64" t="s">
        <v>208</v>
      </c>
      <c r="C207" s="37">
        <v>0</v>
      </c>
      <c r="D207" s="20">
        <v>1</v>
      </c>
      <c r="E207" s="41" t="str">
        <f t="shared" si="69"/>
        <v/>
      </c>
      <c r="F207" s="41">
        <f t="shared" si="70"/>
        <v>9.0909090909090905E-3</v>
      </c>
      <c r="G207" s="22">
        <f t="shared" si="68"/>
        <v>1</v>
      </c>
      <c r="H207" s="57" t="str">
        <f t="shared" si="71"/>
        <v/>
      </c>
      <c r="I207" s="12"/>
    </row>
    <row r="208" spans="1:9" s="23" customFormat="1" ht="15" x14ac:dyDescent="0.2">
      <c r="A208" s="81"/>
      <c r="B208" s="64" t="s">
        <v>209</v>
      </c>
      <c r="C208" s="37">
        <v>2</v>
      </c>
      <c r="D208" s="20">
        <v>0</v>
      </c>
      <c r="E208" s="41">
        <f t="shared" si="69"/>
        <v>9.7560975609756097E-3</v>
      </c>
      <c r="F208" s="41" t="str">
        <f t="shared" si="70"/>
        <v/>
      </c>
      <c r="G208" s="22">
        <f t="shared" si="68"/>
        <v>-1</v>
      </c>
      <c r="H208" s="57">
        <f t="shared" si="71"/>
        <v>-9.7560975609756097E-3</v>
      </c>
      <c r="I208" s="12"/>
    </row>
    <row r="209" spans="1:9" s="23" customFormat="1" ht="15" x14ac:dyDescent="0.2">
      <c r="A209" s="81"/>
      <c r="B209" s="64" t="s">
        <v>210</v>
      </c>
      <c r="C209" s="37">
        <v>1</v>
      </c>
      <c r="D209" s="20">
        <v>0</v>
      </c>
      <c r="E209" s="41">
        <f t="shared" si="69"/>
        <v>4.8780487804878049E-3</v>
      </c>
      <c r="F209" s="41" t="str">
        <f t="shared" si="70"/>
        <v/>
      </c>
      <c r="G209" s="22">
        <f t="shared" si="68"/>
        <v>-1</v>
      </c>
      <c r="H209" s="57">
        <f t="shared" si="71"/>
        <v>-4.8780487804878049E-3</v>
      </c>
      <c r="I209" s="12"/>
    </row>
    <row r="210" spans="1:9" s="23" customFormat="1" ht="15" x14ac:dyDescent="0.2">
      <c r="A210" s="81"/>
      <c r="B210" s="64" t="s">
        <v>430</v>
      </c>
      <c r="C210" s="37">
        <v>2</v>
      </c>
      <c r="D210" s="20">
        <v>0</v>
      </c>
      <c r="E210" s="41">
        <f t="shared" si="69"/>
        <v>9.7560975609756097E-3</v>
      </c>
      <c r="F210" s="41" t="str">
        <f t="shared" si="70"/>
        <v/>
      </c>
      <c r="G210" s="22">
        <f t="shared" si="68"/>
        <v>-1</v>
      </c>
      <c r="H210" s="57">
        <f t="shared" si="71"/>
        <v>-9.7560975609756097E-3</v>
      </c>
      <c r="I210" s="12"/>
    </row>
    <row r="211" spans="1:9" s="23" customFormat="1" ht="15" x14ac:dyDescent="0.2">
      <c r="A211" s="81"/>
      <c r="B211" s="64" t="s">
        <v>431</v>
      </c>
      <c r="C211" s="37">
        <v>0</v>
      </c>
      <c r="D211" s="20">
        <v>0</v>
      </c>
      <c r="E211" s="41" t="str">
        <f t="shared" si="69"/>
        <v/>
      </c>
      <c r="F211" s="41" t="str">
        <f t="shared" si="70"/>
        <v/>
      </c>
      <c r="G211" s="22" t="str">
        <f t="shared" si="68"/>
        <v xml:space="preserve"> </v>
      </c>
      <c r="H211" s="57" t="str">
        <f t="shared" si="71"/>
        <v/>
      </c>
      <c r="I211" s="12"/>
    </row>
    <row r="212" spans="1:9" s="23" customFormat="1" ht="15" x14ac:dyDescent="0.2">
      <c r="A212" s="81"/>
      <c r="B212" s="64" t="s">
        <v>211</v>
      </c>
      <c r="C212" s="37">
        <v>0</v>
      </c>
      <c r="D212" s="20">
        <v>0</v>
      </c>
      <c r="E212" s="41" t="str">
        <f t="shared" si="69"/>
        <v/>
      </c>
      <c r="F212" s="41" t="str">
        <f t="shared" si="70"/>
        <v/>
      </c>
      <c r="G212" s="22" t="str">
        <f t="shared" si="68"/>
        <v xml:space="preserve"> </v>
      </c>
      <c r="H212" s="57" t="str">
        <f t="shared" si="71"/>
        <v/>
      </c>
      <c r="I212" s="12"/>
    </row>
    <row r="213" spans="1:9" s="23" customFormat="1" ht="15" x14ac:dyDescent="0.2">
      <c r="A213" s="81"/>
      <c r="B213" s="64" t="s">
        <v>503</v>
      </c>
      <c r="C213" s="37">
        <v>0</v>
      </c>
      <c r="D213" s="20">
        <v>0</v>
      </c>
      <c r="E213" s="41" t="str">
        <f t="shared" si="69"/>
        <v/>
      </c>
      <c r="F213" s="41" t="str">
        <f t="shared" si="70"/>
        <v/>
      </c>
      <c r="G213" s="22" t="str">
        <f t="shared" si="68"/>
        <v xml:space="preserve"> </v>
      </c>
      <c r="H213" s="57" t="str">
        <f t="shared" si="71"/>
        <v/>
      </c>
      <c r="I213" s="12"/>
    </row>
    <row r="214" spans="1:9" s="23" customFormat="1" ht="15" x14ac:dyDescent="0.2">
      <c r="A214" s="81"/>
      <c r="B214" s="64" t="s">
        <v>213</v>
      </c>
      <c r="C214" s="37">
        <v>0</v>
      </c>
      <c r="D214" s="20">
        <v>23</v>
      </c>
      <c r="E214" s="41" t="str">
        <f t="shared" si="69"/>
        <v/>
      </c>
      <c r="F214" s="41">
        <f t="shared" si="70"/>
        <v>0.20909090909090908</v>
      </c>
      <c r="G214" s="22">
        <f t="shared" si="68"/>
        <v>1</v>
      </c>
      <c r="H214" s="57" t="str">
        <f t="shared" si="71"/>
        <v/>
      </c>
      <c r="I214" s="12"/>
    </row>
    <row r="215" spans="1:9" s="23" customFormat="1" ht="15" x14ac:dyDescent="0.2">
      <c r="A215" s="81"/>
      <c r="B215" s="64" t="s">
        <v>214</v>
      </c>
      <c r="C215" s="37">
        <v>1</v>
      </c>
      <c r="D215" s="20">
        <v>0</v>
      </c>
      <c r="E215" s="41">
        <f t="shared" si="69"/>
        <v>4.8780487804878049E-3</v>
      </c>
      <c r="F215" s="41" t="str">
        <f t="shared" si="70"/>
        <v/>
      </c>
      <c r="G215" s="22">
        <f t="shared" si="68"/>
        <v>-1</v>
      </c>
      <c r="H215" s="57">
        <f t="shared" si="71"/>
        <v>-4.8780487804878049E-3</v>
      </c>
      <c r="I215" s="12"/>
    </row>
    <row r="216" spans="1:9" s="23" customFormat="1" ht="15" x14ac:dyDescent="0.2">
      <c r="A216" s="81"/>
      <c r="B216" s="64" t="s">
        <v>215</v>
      </c>
      <c r="C216" s="37">
        <v>0</v>
      </c>
      <c r="D216" s="20">
        <v>1</v>
      </c>
      <c r="E216" s="41" t="str">
        <f t="shared" si="69"/>
        <v/>
      </c>
      <c r="F216" s="41">
        <f t="shared" si="70"/>
        <v>9.0909090909090905E-3</v>
      </c>
      <c r="G216" s="22">
        <f t="shared" si="68"/>
        <v>1</v>
      </c>
      <c r="H216" s="57" t="str">
        <f t="shared" si="71"/>
        <v/>
      </c>
      <c r="I216" s="12"/>
    </row>
    <row r="217" spans="1:9" s="23" customFormat="1" ht="15" x14ac:dyDescent="0.2">
      <c r="A217" s="81"/>
      <c r="B217" s="64" t="s">
        <v>44</v>
      </c>
      <c r="C217" s="37">
        <v>0</v>
      </c>
      <c r="D217" s="20">
        <v>0</v>
      </c>
      <c r="E217" s="41" t="str">
        <f t="shared" si="69"/>
        <v/>
      </c>
      <c r="F217" s="41" t="str">
        <f t="shared" si="70"/>
        <v/>
      </c>
      <c r="G217" s="22" t="str">
        <f t="shared" si="68"/>
        <v xml:space="preserve"> </v>
      </c>
      <c r="H217" s="57" t="str">
        <f t="shared" si="71"/>
        <v/>
      </c>
      <c r="I217" s="12"/>
    </row>
    <row r="218" spans="1:9" s="23" customFormat="1" ht="30" x14ac:dyDescent="0.2">
      <c r="A218" s="81"/>
      <c r="B218" s="64" t="s">
        <v>45</v>
      </c>
      <c r="C218" s="37">
        <v>1</v>
      </c>
      <c r="D218" s="20">
        <v>2</v>
      </c>
      <c r="E218" s="41">
        <f t="shared" si="69"/>
        <v>4.8780487804878049E-3</v>
      </c>
      <c r="F218" s="41">
        <f t="shared" si="70"/>
        <v>1.8181818181818181E-2</v>
      </c>
      <c r="G218" s="22">
        <f t="shared" si="68"/>
        <v>1</v>
      </c>
      <c r="H218" s="57">
        <f t="shared" si="71"/>
        <v>4.8780487804878049E-3</v>
      </c>
      <c r="I218" s="12"/>
    </row>
    <row r="219" spans="1:9" s="23" customFormat="1" ht="15" x14ac:dyDescent="0.2">
      <c r="A219" s="81"/>
      <c r="B219" s="64" t="s">
        <v>216</v>
      </c>
      <c r="C219" s="37">
        <v>0</v>
      </c>
      <c r="D219" s="20">
        <v>2</v>
      </c>
      <c r="E219" s="41" t="str">
        <f t="shared" si="69"/>
        <v/>
      </c>
      <c r="F219" s="41">
        <f t="shared" si="70"/>
        <v>1.8181818181818181E-2</v>
      </c>
      <c r="G219" s="22">
        <f t="shared" si="68"/>
        <v>1</v>
      </c>
      <c r="H219" s="57" t="str">
        <f t="shared" si="71"/>
        <v/>
      </c>
      <c r="I219" s="12"/>
    </row>
    <row r="220" spans="1:9" s="23" customFormat="1" ht="30" x14ac:dyDescent="0.2">
      <c r="A220" s="81"/>
      <c r="B220" s="64" t="s">
        <v>217</v>
      </c>
      <c r="C220" s="37">
        <v>0</v>
      </c>
      <c r="D220" s="20">
        <v>0</v>
      </c>
      <c r="E220" s="41" t="str">
        <f t="shared" si="69"/>
        <v/>
      </c>
      <c r="F220" s="41" t="str">
        <f t="shared" si="70"/>
        <v/>
      </c>
      <c r="G220" s="22" t="str">
        <f t="shared" si="68"/>
        <v xml:space="preserve"> </v>
      </c>
      <c r="H220" s="57" t="str">
        <f t="shared" si="71"/>
        <v/>
      </c>
      <c r="I220" s="12"/>
    </row>
    <row r="221" spans="1:9" s="23" customFormat="1" ht="30" x14ac:dyDescent="0.2">
      <c r="A221" s="81"/>
      <c r="B221" s="64" t="s">
        <v>432</v>
      </c>
      <c r="C221" s="37">
        <v>0</v>
      </c>
      <c r="D221" s="20">
        <v>0</v>
      </c>
      <c r="E221" s="41" t="str">
        <f t="shared" si="69"/>
        <v/>
      </c>
      <c r="F221" s="41" t="str">
        <f t="shared" si="70"/>
        <v/>
      </c>
      <c r="G221" s="22" t="str">
        <f t="shared" si="68"/>
        <v xml:space="preserve"> </v>
      </c>
      <c r="H221" s="57" t="str">
        <f t="shared" si="71"/>
        <v/>
      </c>
      <c r="I221" s="12"/>
    </row>
    <row r="222" spans="1:9" s="23" customFormat="1" ht="15" x14ac:dyDescent="0.2">
      <c r="A222" s="81"/>
      <c r="B222" s="64" t="s">
        <v>504</v>
      </c>
      <c r="C222" s="37">
        <v>0</v>
      </c>
      <c r="D222" s="20">
        <v>0</v>
      </c>
      <c r="E222" s="41" t="str">
        <f t="shared" si="69"/>
        <v/>
      </c>
      <c r="F222" s="41" t="str">
        <f t="shared" si="70"/>
        <v/>
      </c>
      <c r="G222" s="22" t="str">
        <f t="shared" si="68"/>
        <v xml:space="preserve"> </v>
      </c>
      <c r="H222" s="57" t="str">
        <f t="shared" si="71"/>
        <v/>
      </c>
      <c r="I222" s="12"/>
    </row>
    <row r="223" spans="1:9" s="23" customFormat="1" ht="15" x14ac:dyDescent="0.2">
      <c r="A223" s="81"/>
      <c r="B223" s="64" t="s">
        <v>607</v>
      </c>
      <c r="C223" s="37">
        <v>3</v>
      </c>
      <c r="D223" s="20">
        <v>0</v>
      </c>
      <c r="E223" s="41">
        <f t="shared" ref="E223" si="87">+IF(C223=0,"",C223/C$176)</f>
        <v>1.4634146341463415E-2</v>
      </c>
      <c r="F223" s="41" t="str">
        <f t="shared" ref="F223" si="88">+IF(D223=0,"",D223/D$176)</f>
        <v/>
      </c>
      <c r="G223" s="41">
        <f t="shared" ref="G223" si="89">+IF(AND(C223=0,D223=0)," ",IF(C223=0,1,IF(D223=0,-1,(D223-C223)/C223)))</f>
        <v>-1</v>
      </c>
      <c r="H223" s="57">
        <f t="shared" ref="H223" si="90">+IF(OR(AND(E223=""),(G223="")),"",E223*G223)</f>
        <v>-1.4634146341463415E-2</v>
      </c>
      <c r="I223" s="12"/>
    </row>
    <row r="224" spans="1:9" s="23" customFormat="1" ht="15" x14ac:dyDescent="0.2">
      <c r="A224" s="81"/>
      <c r="B224" s="64" t="s">
        <v>538</v>
      </c>
      <c r="C224" s="37">
        <v>0</v>
      </c>
      <c r="D224" s="20">
        <v>0</v>
      </c>
      <c r="E224" s="41" t="str">
        <f t="shared" si="69"/>
        <v/>
      </c>
      <c r="F224" s="41" t="str">
        <f t="shared" si="70"/>
        <v/>
      </c>
      <c r="G224" s="22" t="str">
        <f t="shared" si="68"/>
        <v xml:space="preserve"> </v>
      </c>
      <c r="H224" s="57" t="str">
        <f t="shared" si="71"/>
        <v/>
      </c>
      <c r="I224" s="12"/>
    </row>
    <row r="225" spans="1:9" s="23" customFormat="1" ht="15" x14ac:dyDescent="0.2">
      <c r="A225" s="81"/>
      <c r="B225" s="64" t="s">
        <v>218</v>
      </c>
      <c r="C225" s="37">
        <v>0</v>
      </c>
      <c r="D225" s="20">
        <v>0</v>
      </c>
      <c r="E225" s="41" t="str">
        <f t="shared" si="69"/>
        <v/>
      </c>
      <c r="F225" s="41" t="str">
        <f t="shared" si="70"/>
        <v/>
      </c>
      <c r="G225" s="22" t="str">
        <f t="shared" si="68"/>
        <v xml:space="preserve"> </v>
      </c>
      <c r="H225" s="57" t="str">
        <f t="shared" si="71"/>
        <v/>
      </c>
      <c r="I225" s="12"/>
    </row>
    <row r="226" spans="1:9" s="23" customFormat="1" ht="15" x14ac:dyDescent="0.2">
      <c r="A226" s="81"/>
      <c r="B226" s="64" t="s">
        <v>46</v>
      </c>
      <c r="C226" s="37">
        <v>0</v>
      </c>
      <c r="D226" s="20">
        <v>0</v>
      </c>
      <c r="E226" s="41" t="str">
        <f t="shared" si="69"/>
        <v/>
      </c>
      <c r="F226" s="41" t="str">
        <f t="shared" si="70"/>
        <v/>
      </c>
      <c r="G226" s="22" t="str">
        <f t="shared" si="68"/>
        <v xml:space="preserve"> </v>
      </c>
      <c r="H226" s="57" t="str">
        <f t="shared" si="71"/>
        <v/>
      </c>
      <c r="I226" s="12"/>
    </row>
    <row r="227" spans="1:9" s="23" customFormat="1" ht="15" x14ac:dyDescent="0.2">
      <c r="A227" s="81"/>
      <c r="B227" s="64" t="s">
        <v>219</v>
      </c>
      <c r="C227" s="37">
        <v>0</v>
      </c>
      <c r="D227" s="20">
        <v>0</v>
      </c>
      <c r="E227" s="41" t="str">
        <f t="shared" si="69"/>
        <v/>
      </c>
      <c r="F227" s="41" t="str">
        <f t="shared" si="70"/>
        <v/>
      </c>
      <c r="G227" s="22" t="str">
        <f t="shared" si="68"/>
        <v xml:space="preserve"> </v>
      </c>
      <c r="H227" s="57" t="str">
        <f t="shared" si="71"/>
        <v/>
      </c>
      <c r="I227" s="12"/>
    </row>
    <row r="228" spans="1:9" s="23" customFormat="1" ht="15" x14ac:dyDescent="0.2">
      <c r="A228" s="81"/>
      <c r="B228" s="64" t="s">
        <v>220</v>
      </c>
      <c r="C228" s="37">
        <v>0</v>
      </c>
      <c r="D228" s="20">
        <v>0</v>
      </c>
      <c r="E228" s="41" t="str">
        <f t="shared" si="69"/>
        <v/>
      </c>
      <c r="F228" s="41" t="str">
        <f t="shared" si="70"/>
        <v/>
      </c>
      <c r="G228" s="22" t="str">
        <f t="shared" si="68"/>
        <v xml:space="preserve"> </v>
      </c>
      <c r="H228" s="57" t="str">
        <f t="shared" si="71"/>
        <v/>
      </c>
      <c r="I228" s="12"/>
    </row>
    <row r="229" spans="1:9" s="23" customFormat="1" ht="15" x14ac:dyDescent="0.2">
      <c r="A229" s="81"/>
      <c r="B229" s="64" t="s">
        <v>433</v>
      </c>
      <c r="C229" s="37">
        <v>0</v>
      </c>
      <c r="D229" s="20">
        <v>0</v>
      </c>
      <c r="E229" s="41" t="str">
        <f t="shared" si="69"/>
        <v/>
      </c>
      <c r="F229" s="41" t="str">
        <f t="shared" si="70"/>
        <v/>
      </c>
      <c r="G229" s="22" t="str">
        <f t="shared" si="68"/>
        <v xml:space="preserve"> </v>
      </c>
      <c r="H229" s="57" t="str">
        <f t="shared" si="71"/>
        <v/>
      </c>
      <c r="I229" s="12"/>
    </row>
    <row r="230" spans="1:9" s="23" customFormat="1" ht="15" x14ac:dyDescent="0.2">
      <c r="A230" s="81"/>
      <c r="B230" s="64" t="s">
        <v>587</v>
      </c>
      <c r="C230" s="37">
        <v>28</v>
      </c>
      <c r="D230" s="20">
        <v>1</v>
      </c>
      <c r="E230" s="41">
        <f t="shared" si="69"/>
        <v>0.13658536585365855</v>
      </c>
      <c r="F230" s="41">
        <f t="shared" si="70"/>
        <v>9.0909090909090905E-3</v>
      </c>
      <c r="G230" s="22">
        <f t="shared" si="68"/>
        <v>-0.9642857142857143</v>
      </c>
      <c r="H230" s="57">
        <f t="shared" si="71"/>
        <v>-0.13170731707317074</v>
      </c>
      <c r="I230" s="12"/>
    </row>
    <row r="231" spans="1:9" s="23" customFormat="1" ht="15" x14ac:dyDescent="0.2">
      <c r="A231" s="81"/>
      <c r="B231" s="64" t="s">
        <v>221</v>
      </c>
      <c r="C231" s="37">
        <v>0</v>
      </c>
      <c r="D231" s="20">
        <v>0</v>
      </c>
      <c r="E231" s="41" t="str">
        <f t="shared" si="69"/>
        <v/>
      </c>
      <c r="F231" s="41" t="str">
        <f t="shared" si="70"/>
        <v/>
      </c>
      <c r="G231" s="22" t="str">
        <f t="shared" si="68"/>
        <v xml:space="preserve"> </v>
      </c>
      <c r="H231" s="57" t="str">
        <f t="shared" si="71"/>
        <v/>
      </c>
      <c r="I231" s="12"/>
    </row>
    <row r="232" spans="1:9" s="23" customFormat="1" ht="15" x14ac:dyDescent="0.2">
      <c r="A232" s="81"/>
      <c r="B232" s="64" t="s">
        <v>222</v>
      </c>
      <c r="C232" s="37">
        <v>0</v>
      </c>
      <c r="D232" s="20">
        <v>0</v>
      </c>
      <c r="E232" s="41" t="str">
        <f t="shared" si="69"/>
        <v/>
      </c>
      <c r="F232" s="41" t="str">
        <f t="shared" si="70"/>
        <v/>
      </c>
      <c r="G232" s="22" t="str">
        <f t="shared" si="68"/>
        <v xml:space="preserve"> </v>
      </c>
      <c r="H232" s="57" t="str">
        <f t="shared" si="71"/>
        <v/>
      </c>
      <c r="I232" s="12"/>
    </row>
    <row r="233" spans="1:9" s="23" customFormat="1" ht="15" x14ac:dyDescent="0.2">
      <c r="A233" s="81"/>
      <c r="B233" s="64" t="s">
        <v>223</v>
      </c>
      <c r="C233" s="37">
        <v>0</v>
      </c>
      <c r="D233" s="20">
        <v>0</v>
      </c>
      <c r="E233" s="41" t="str">
        <f t="shared" si="69"/>
        <v/>
      </c>
      <c r="F233" s="41" t="str">
        <f t="shared" si="70"/>
        <v/>
      </c>
      <c r="G233" s="22" t="str">
        <f t="shared" si="68"/>
        <v xml:space="preserve"> </v>
      </c>
      <c r="H233" s="57" t="str">
        <f t="shared" si="71"/>
        <v/>
      </c>
      <c r="I233" s="12"/>
    </row>
    <row r="234" spans="1:9" s="23" customFormat="1" ht="15" x14ac:dyDescent="0.2">
      <c r="A234" s="81"/>
      <c r="B234" s="64" t="s">
        <v>626</v>
      </c>
      <c r="C234" s="37">
        <v>0</v>
      </c>
      <c r="D234" s="20">
        <v>0</v>
      </c>
      <c r="E234" s="41" t="str">
        <f t="shared" si="69"/>
        <v/>
      </c>
      <c r="F234" s="41" t="str">
        <f t="shared" si="70"/>
        <v/>
      </c>
      <c r="G234" s="22" t="str">
        <f t="shared" si="68"/>
        <v xml:space="preserve"> </v>
      </c>
      <c r="H234" s="57" t="str">
        <f t="shared" si="71"/>
        <v/>
      </c>
      <c r="I234" s="12"/>
    </row>
    <row r="235" spans="1:9" s="23" customFormat="1" ht="15" x14ac:dyDescent="0.2">
      <c r="A235" s="81"/>
      <c r="B235" s="64" t="s">
        <v>557</v>
      </c>
      <c r="C235" s="37">
        <v>0</v>
      </c>
      <c r="D235" s="20">
        <v>0</v>
      </c>
      <c r="E235" s="41" t="str">
        <f t="shared" ref="E235" si="91">+IF(C235=0,"",C235/C$176)</f>
        <v/>
      </c>
      <c r="F235" s="41" t="str">
        <f t="shared" ref="F235" si="92">+IF(D235=0,"",D235/D$176)</f>
        <v/>
      </c>
      <c r="G235" s="22" t="str">
        <f t="shared" si="68"/>
        <v xml:space="preserve"> 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4" t="s">
        <v>610</v>
      </c>
      <c r="C236" s="37">
        <v>1</v>
      </c>
      <c r="D236" s="20">
        <v>8</v>
      </c>
      <c r="E236" s="41">
        <f t="shared" ref="E236" si="94">+IF(C236=0,"",C236/C$176)</f>
        <v>4.8780487804878049E-3</v>
      </c>
      <c r="F236" s="41">
        <f t="shared" ref="F236" si="95">+IF(D236=0,"",D236/D$176)</f>
        <v>7.2727272727272724E-2</v>
      </c>
      <c r="G236" s="41">
        <f t="shared" ref="G236" si="96">+IF(AND(C236=0,D236=0)," ",IF(C236=0,1,IF(D236=0,-1,(D236-C236)/C236)))</f>
        <v>7</v>
      </c>
      <c r="H236" s="57">
        <f t="shared" ref="H236" si="97">+IF(OR(AND(E236=""),(G236="")),"",E236*G236)</f>
        <v>3.4146341463414637E-2</v>
      </c>
      <c r="I236" s="12"/>
    </row>
    <row r="237" spans="1:9" s="23" customFormat="1" ht="15" x14ac:dyDescent="0.2">
      <c r="A237" s="81"/>
      <c r="B237" s="64" t="s">
        <v>48</v>
      </c>
      <c r="C237" s="37">
        <v>0</v>
      </c>
      <c r="D237" s="20">
        <v>0</v>
      </c>
      <c r="E237" s="41" t="str">
        <f t="shared" si="69"/>
        <v/>
      </c>
      <c r="F237" s="41" t="str">
        <f t="shared" si="70"/>
        <v/>
      </c>
      <c r="G237" s="22" t="str">
        <f t="shared" si="68"/>
        <v xml:space="preserve"> </v>
      </c>
      <c r="H237" s="57" t="str">
        <f t="shared" si="71"/>
        <v/>
      </c>
      <c r="I237" s="12"/>
    </row>
    <row r="238" spans="1:9" s="23" customFormat="1" ht="15" x14ac:dyDescent="0.2">
      <c r="A238" s="81"/>
      <c r="B238" s="64" t="s">
        <v>224</v>
      </c>
      <c r="C238" s="37">
        <v>0</v>
      </c>
      <c r="D238" s="20">
        <v>0</v>
      </c>
      <c r="E238" s="41" t="str">
        <f t="shared" si="69"/>
        <v/>
      </c>
      <c r="F238" s="41" t="str">
        <f t="shared" si="70"/>
        <v/>
      </c>
      <c r="G238" s="22" t="str">
        <f t="shared" si="68"/>
        <v xml:space="preserve"> </v>
      </c>
      <c r="H238" s="57" t="str">
        <f t="shared" si="71"/>
        <v/>
      </c>
      <c r="I238" s="12"/>
    </row>
    <row r="239" spans="1:9" s="23" customFormat="1" ht="15" x14ac:dyDescent="0.2">
      <c r="A239" s="81"/>
      <c r="B239" s="64" t="s">
        <v>47</v>
      </c>
      <c r="C239" s="37">
        <v>0</v>
      </c>
      <c r="D239" s="20">
        <v>0</v>
      </c>
      <c r="E239" s="41" t="str">
        <f t="shared" si="69"/>
        <v/>
      </c>
      <c r="F239" s="41" t="str">
        <f t="shared" si="70"/>
        <v/>
      </c>
      <c r="G239" s="22" t="str">
        <f t="shared" si="68"/>
        <v xml:space="preserve"> </v>
      </c>
      <c r="H239" s="57" t="str">
        <f t="shared" si="71"/>
        <v/>
      </c>
      <c r="I239" s="12"/>
    </row>
    <row r="240" spans="1:9" s="23" customFormat="1" ht="30" x14ac:dyDescent="0.2">
      <c r="A240" s="81"/>
      <c r="B240" s="64" t="s">
        <v>225</v>
      </c>
      <c r="C240" s="37">
        <v>0</v>
      </c>
      <c r="D240" s="20">
        <v>0</v>
      </c>
      <c r="E240" s="41" t="str">
        <f t="shared" si="69"/>
        <v/>
      </c>
      <c r="F240" s="41" t="str">
        <f t="shared" si="70"/>
        <v/>
      </c>
      <c r="G240" s="22" t="str">
        <f t="shared" si="68"/>
        <v xml:space="preserve"> </v>
      </c>
      <c r="H240" s="57" t="str">
        <f t="shared" si="71"/>
        <v/>
      </c>
      <c r="I240" s="12"/>
    </row>
    <row r="241" spans="1:9" s="23" customFormat="1" ht="30" x14ac:dyDescent="0.2">
      <c r="A241" s="81"/>
      <c r="B241" s="64" t="s">
        <v>631</v>
      </c>
      <c r="C241" s="37">
        <v>0</v>
      </c>
      <c r="D241" s="20">
        <v>0</v>
      </c>
      <c r="E241" s="41" t="str">
        <f t="shared" si="69"/>
        <v/>
      </c>
      <c r="F241" s="41" t="str">
        <f t="shared" si="70"/>
        <v/>
      </c>
      <c r="G241" s="22" t="str">
        <f t="shared" si="68"/>
        <v xml:space="preserve"> </v>
      </c>
      <c r="H241" s="57" t="str">
        <f t="shared" si="71"/>
        <v/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7"/>
      <c r="D242" s="37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7">
        <v>0</v>
      </c>
      <c r="D243" s="20">
        <v>1</v>
      </c>
      <c r="E243" s="41" t="str">
        <f t="shared" si="69"/>
        <v/>
      </c>
      <c r="F243" s="41">
        <f t="shared" si="70"/>
        <v>9.0909090909090905E-3</v>
      </c>
      <c r="G243" s="22">
        <f t="shared" si="68"/>
        <v>1</v>
      </c>
      <c r="H243" s="57" t="str">
        <f t="shared" si="71"/>
        <v/>
      </c>
      <c r="I243" s="12"/>
    </row>
    <row r="244" spans="1:9" s="23" customFormat="1" ht="15" x14ac:dyDescent="0.2">
      <c r="A244" s="81"/>
      <c r="B244" s="64" t="s">
        <v>52</v>
      </c>
      <c r="C244" s="37">
        <v>0</v>
      </c>
      <c r="D244" s="20">
        <v>0</v>
      </c>
      <c r="E244" s="41" t="str">
        <f t="shared" si="69"/>
        <v/>
      </c>
      <c r="F244" s="41" t="str">
        <f t="shared" si="70"/>
        <v/>
      </c>
      <c r="G244" s="22" t="str">
        <f t="shared" ref="G244:G314" si="102">+IF(AND(C244=0,D244=0)," ",IF(C244=0,1,IF(D244=0,-1,(D244-C244)/C244)))</f>
        <v xml:space="preserve"> </v>
      </c>
      <c r="H244" s="57" t="str">
        <f t="shared" si="71"/>
        <v/>
      </c>
      <c r="I244" s="12"/>
    </row>
    <row r="245" spans="1:9" s="23" customFormat="1" ht="30" x14ac:dyDescent="0.2">
      <c r="A245" s="81"/>
      <c r="B245" s="64" t="s">
        <v>539</v>
      </c>
      <c r="C245" s="37">
        <v>0</v>
      </c>
      <c r="D245" s="20">
        <v>0</v>
      </c>
      <c r="E245" s="41" t="str">
        <f t="shared" si="69"/>
        <v/>
      </c>
      <c r="F245" s="41" t="str">
        <f t="shared" si="70"/>
        <v/>
      </c>
      <c r="G245" s="22" t="str">
        <f t="shared" si="102"/>
        <v xml:space="preserve"> </v>
      </c>
      <c r="H245" s="57" t="str">
        <f t="shared" si="71"/>
        <v/>
      </c>
      <c r="I245" s="12"/>
    </row>
    <row r="246" spans="1:9" s="23" customFormat="1" ht="15" x14ac:dyDescent="0.2">
      <c r="A246" s="81"/>
      <c r="B246" s="64" t="s">
        <v>50</v>
      </c>
      <c r="C246" s="37">
        <v>1</v>
      </c>
      <c r="D246" s="20">
        <v>2</v>
      </c>
      <c r="E246" s="41">
        <f t="shared" ref="E246:E315" si="103">+IF(C246=0,"",C246/C$176)</f>
        <v>4.8780487804878049E-3</v>
      </c>
      <c r="F246" s="41">
        <f t="shared" ref="F246:F315" si="104">+IF(D246=0,"",D246/D$176)</f>
        <v>1.8181818181818181E-2</v>
      </c>
      <c r="G246" s="22">
        <f t="shared" si="102"/>
        <v>1</v>
      </c>
      <c r="H246" s="57">
        <f t="shared" ref="H246:H315" si="105">+IF(OR(AND(E246=""),(G246="")),"",E246*G246)</f>
        <v>4.8780487804878049E-3</v>
      </c>
      <c r="I246" s="12"/>
    </row>
    <row r="247" spans="1:9" s="23" customFormat="1" ht="15" x14ac:dyDescent="0.2">
      <c r="A247" s="81"/>
      <c r="B247" s="64" t="s">
        <v>49</v>
      </c>
      <c r="C247" s="37">
        <v>0</v>
      </c>
      <c r="D247" s="20">
        <v>0</v>
      </c>
      <c r="E247" s="41" t="str">
        <f t="shared" si="103"/>
        <v/>
      </c>
      <c r="F247" s="41" t="str">
        <f t="shared" si="104"/>
        <v/>
      </c>
      <c r="G247" s="22" t="str">
        <f t="shared" si="102"/>
        <v xml:space="preserve"> </v>
      </c>
      <c r="H247" s="57" t="str">
        <f t="shared" si="105"/>
        <v/>
      </c>
      <c r="I247" s="12"/>
    </row>
    <row r="248" spans="1:9" s="23" customFormat="1" ht="15" x14ac:dyDescent="0.2">
      <c r="A248" s="81"/>
      <c r="B248" s="64" t="s">
        <v>597</v>
      </c>
      <c r="C248" s="37">
        <v>1</v>
      </c>
      <c r="D248" s="20">
        <v>0</v>
      </c>
      <c r="E248" s="41">
        <f t="shared" si="103"/>
        <v>4.8780487804878049E-3</v>
      </c>
      <c r="F248" s="41" t="str">
        <f t="shared" si="104"/>
        <v/>
      </c>
      <c r="G248" s="22">
        <f t="shared" si="102"/>
        <v>-1</v>
      </c>
      <c r="H248" s="57">
        <f t="shared" si="105"/>
        <v>-4.8780487804878049E-3</v>
      </c>
      <c r="I248" s="12"/>
    </row>
    <row r="249" spans="1:9" s="23" customFormat="1" ht="15" x14ac:dyDescent="0.2">
      <c r="A249" s="81"/>
      <c r="B249" s="64" t="s">
        <v>51</v>
      </c>
      <c r="C249" s="37">
        <v>2</v>
      </c>
      <c r="D249" s="20">
        <v>2</v>
      </c>
      <c r="E249" s="41">
        <f t="shared" si="103"/>
        <v>9.7560975609756097E-3</v>
      </c>
      <c r="F249" s="41">
        <f t="shared" si="104"/>
        <v>1.8181818181818181E-2</v>
      </c>
      <c r="G249" s="22">
        <f t="shared" si="102"/>
        <v>0</v>
      </c>
      <c r="H249" s="57">
        <f t="shared" si="105"/>
        <v>0</v>
      </c>
      <c r="I249" s="12"/>
    </row>
    <row r="250" spans="1:9" s="23" customFormat="1" ht="30" x14ac:dyDescent="0.2">
      <c r="A250" s="81"/>
      <c r="B250" s="64" t="s">
        <v>226</v>
      </c>
      <c r="C250" s="37">
        <v>0</v>
      </c>
      <c r="D250" s="20">
        <v>0</v>
      </c>
      <c r="E250" s="41" t="str">
        <f t="shared" si="103"/>
        <v/>
      </c>
      <c r="F250" s="41" t="str">
        <f t="shared" si="104"/>
        <v/>
      </c>
      <c r="G250" s="22" t="str">
        <f t="shared" si="102"/>
        <v xml:space="preserve"> </v>
      </c>
      <c r="H250" s="57" t="str">
        <f t="shared" si="105"/>
        <v/>
      </c>
      <c r="I250" s="12"/>
    </row>
    <row r="251" spans="1:9" s="23" customFormat="1" ht="15" x14ac:dyDescent="0.2">
      <c r="A251" s="81"/>
      <c r="B251" s="64" t="s">
        <v>434</v>
      </c>
      <c r="C251" s="37">
        <v>0</v>
      </c>
      <c r="D251" s="20">
        <v>1</v>
      </c>
      <c r="E251" s="41" t="str">
        <f t="shared" si="103"/>
        <v/>
      </c>
      <c r="F251" s="41">
        <f t="shared" si="104"/>
        <v>9.0909090909090905E-3</v>
      </c>
      <c r="G251" s="22">
        <f t="shared" si="102"/>
        <v>1</v>
      </c>
      <c r="H251" s="57" t="str">
        <f t="shared" si="105"/>
        <v/>
      </c>
      <c r="I251" s="12"/>
    </row>
    <row r="252" spans="1:9" s="23" customFormat="1" ht="30" x14ac:dyDescent="0.2">
      <c r="A252" s="81"/>
      <c r="B252" s="64" t="s">
        <v>323</v>
      </c>
      <c r="C252" s="37">
        <v>0</v>
      </c>
      <c r="D252" s="20">
        <v>0</v>
      </c>
      <c r="E252" s="41" t="str">
        <f t="shared" si="103"/>
        <v/>
      </c>
      <c r="F252" s="41" t="str">
        <f t="shared" si="104"/>
        <v/>
      </c>
      <c r="G252" s="22" t="str">
        <f t="shared" si="102"/>
        <v xml:space="preserve"> </v>
      </c>
      <c r="H252" s="57" t="str">
        <f t="shared" si="105"/>
        <v/>
      </c>
      <c r="I252" s="12"/>
    </row>
    <row r="253" spans="1:9" s="23" customFormat="1" ht="15" x14ac:dyDescent="0.2">
      <c r="A253" s="81"/>
      <c r="B253" s="64" t="s">
        <v>227</v>
      </c>
      <c r="C253" s="37">
        <v>0</v>
      </c>
      <c r="D253" s="20">
        <v>1</v>
      </c>
      <c r="E253" s="41" t="str">
        <f t="shared" si="103"/>
        <v/>
      </c>
      <c r="F253" s="41">
        <f t="shared" si="104"/>
        <v>9.0909090909090905E-3</v>
      </c>
      <c r="G253" s="22">
        <f t="shared" si="102"/>
        <v>1</v>
      </c>
      <c r="H253" s="57" t="str">
        <f t="shared" si="105"/>
        <v/>
      </c>
      <c r="I253" s="12"/>
    </row>
    <row r="254" spans="1:9" s="23" customFormat="1" ht="15" x14ac:dyDescent="0.2">
      <c r="A254" s="81"/>
      <c r="B254" s="64" t="s">
        <v>228</v>
      </c>
      <c r="C254" s="37">
        <v>0</v>
      </c>
      <c r="D254" s="20">
        <v>0</v>
      </c>
      <c r="E254" s="41" t="str">
        <f t="shared" si="103"/>
        <v/>
      </c>
      <c r="F254" s="41" t="str">
        <f t="shared" si="104"/>
        <v/>
      </c>
      <c r="G254" s="22" t="str">
        <f t="shared" si="102"/>
        <v xml:space="preserve"> </v>
      </c>
      <c r="H254" s="57" t="str">
        <f t="shared" si="105"/>
        <v/>
      </c>
      <c r="I254" s="12"/>
    </row>
    <row r="255" spans="1:9" s="23" customFormat="1" ht="15" x14ac:dyDescent="0.2">
      <c r="A255" s="81"/>
      <c r="B255" s="64" t="s">
        <v>435</v>
      </c>
      <c r="C255" s="37">
        <v>0</v>
      </c>
      <c r="D255" s="20">
        <v>1</v>
      </c>
      <c r="E255" s="41" t="str">
        <f t="shared" si="103"/>
        <v/>
      </c>
      <c r="F255" s="41">
        <f t="shared" si="104"/>
        <v>9.0909090909090905E-3</v>
      </c>
      <c r="G255" s="22">
        <f t="shared" si="102"/>
        <v>1</v>
      </c>
      <c r="H255" s="57" t="str">
        <f t="shared" si="105"/>
        <v/>
      </c>
      <c r="I255" s="12"/>
    </row>
    <row r="256" spans="1:9" s="23" customFormat="1" ht="15" x14ac:dyDescent="0.2">
      <c r="A256" s="81"/>
      <c r="B256" s="64" t="s">
        <v>229</v>
      </c>
      <c r="C256" s="37">
        <v>0</v>
      </c>
      <c r="D256" s="20">
        <v>0</v>
      </c>
      <c r="E256" s="41" t="str">
        <f t="shared" si="103"/>
        <v/>
      </c>
      <c r="F256" s="41" t="str">
        <f t="shared" si="104"/>
        <v/>
      </c>
      <c r="G256" s="22" t="str">
        <f t="shared" si="102"/>
        <v xml:space="preserve"> </v>
      </c>
      <c r="H256" s="57" t="str">
        <f t="shared" si="105"/>
        <v/>
      </c>
      <c r="I256" s="12"/>
    </row>
    <row r="257" spans="1:9" s="23" customFormat="1" ht="30" x14ac:dyDescent="0.2">
      <c r="A257" s="81"/>
      <c r="B257" s="64" t="s">
        <v>437</v>
      </c>
      <c r="C257" s="37">
        <v>0</v>
      </c>
      <c r="D257" s="20">
        <v>0</v>
      </c>
      <c r="E257" s="41" t="str">
        <f t="shared" si="103"/>
        <v/>
      </c>
      <c r="F257" s="41" t="str">
        <f t="shared" si="104"/>
        <v/>
      </c>
      <c r="G257" s="22" t="str">
        <f t="shared" si="102"/>
        <v xml:space="preserve"> </v>
      </c>
      <c r="H257" s="57" t="str">
        <f t="shared" si="105"/>
        <v/>
      </c>
      <c r="I257" s="12"/>
    </row>
    <row r="258" spans="1:9" s="23" customFormat="1" ht="30" x14ac:dyDescent="0.2">
      <c r="A258" s="81"/>
      <c r="B258" s="64" t="s">
        <v>414</v>
      </c>
      <c r="C258" s="37">
        <v>0</v>
      </c>
      <c r="D258" s="20">
        <v>0</v>
      </c>
      <c r="E258" s="41" t="str">
        <f t="shared" si="103"/>
        <v/>
      </c>
      <c r="F258" s="41" t="str">
        <f t="shared" si="104"/>
        <v/>
      </c>
      <c r="G258" s="22" t="str">
        <f t="shared" si="102"/>
        <v xml:space="preserve"> </v>
      </c>
      <c r="H258" s="57" t="str">
        <f t="shared" si="105"/>
        <v/>
      </c>
      <c r="I258" s="12"/>
    </row>
    <row r="259" spans="1:9" s="23" customFormat="1" ht="15" x14ac:dyDescent="0.2">
      <c r="A259" s="81"/>
      <c r="B259" s="64" t="s">
        <v>415</v>
      </c>
      <c r="C259" s="37">
        <v>0</v>
      </c>
      <c r="D259" s="20">
        <v>1</v>
      </c>
      <c r="E259" s="41" t="str">
        <f t="shared" si="103"/>
        <v/>
      </c>
      <c r="F259" s="41">
        <f t="shared" si="104"/>
        <v>9.0909090909090905E-3</v>
      </c>
      <c r="G259" s="22">
        <f t="shared" si="102"/>
        <v>1</v>
      </c>
      <c r="H259" s="57" t="str">
        <f t="shared" si="105"/>
        <v/>
      </c>
      <c r="I259" s="12"/>
    </row>
    <row r="260" spans="1:9" s="23" customFormat="1" ht="30" x14ac:dyDescent="0.2">
      <c r="A260" s="81"/>
      <c r="B260" s="64" t="s">
        <v>438</v>
      </c>
      <c r="C260" s="37">
        <v>0</v>
      </c>
      <c r="D260" s="20">
        <v>0</v>
      </c>
      <c r="E260" s="41" t="str">
        <f t="shared" si="103"/>
        <v/>
      </c>
      <c r="F260" s="41" t="str">
        <f t="shared" si="104"/>
        <v/>
      </c>
      <c r="G260" s="22" t="str">
        <f t="shared" si="102"/>
        <v xml:space="preserve"> </v>
      </c>
      <c r="H260" s="57" t="str">
        <f t="shared" si="105"/>
        <v/>
      </c>
      <c r="I260" s="12"/>
    </row>
    <row r="261" spans="1:9" s="23" customFormat="1" ht="15" x14ac:dyDescent="0.2">
      <c r="A261" s="81"/>
      <c r="B261" s="64" t="s">
        <v>598</v>
      </c>
      <c r="C261" s="37">
        <v>0</v>
      </c>
      <c r="D261" s="20">
        <v>0</v>
      </c>
      <c r="E261" s="41" t="str">
        <f t="shared" si="103"/>
        <v/>
      </c>
      <c r="F261" s="41" t="str">
        <f t="shared" si="104"/>
        <v/>
      </c>
      <c r="G261" s="22" t="str">
        <f t="shared" si="102"/>
        <v xml:space="preserve"> </v>
      </c>
      <c r="H261" s="57" t="str">
        <f t="shared" si="105"/>
        <v/>
      </c>
      <c r="I261" s="12"/>
    </row>
    <row r="262" spans="1:9" s="23" customFormat="1" ht="15" x14ac:dyDescent="0.2">
      <c r="A262" s="81"/>
      <c r="B262" s="64" t="s">
        <v>599</v>
      </c>
      <c r="C262" s="37">
        <v>0</v>
      </c>
      <c r="D262" s="20">
        <v>0</v>
      </c>
      <c r="E262" s="41" t="str">
        <f t="shared" si="103"/>
        <v/>
      </c>
      <c r="F262" s="41" t="str">
        <f t="shared" si="104"/>
        <v/>
      </c>
      <c r="G262" s="22" t="str">
        <f t="shared" si="102"/>
        <v xml:space="preserve"> </v>
      </c>
      <c r="H262" s="57" t="str">
        <f t="shared" si="105"/>
        <v/>
      </c>
      <c r="I262" s="12"/>
    </row>
    <row r="263" spans="1:9" s="23" customFormat="1" ht="15" x14ac:dyDescent="0.2">
      <c r="A263" s="81"/>
      <c r="B263" s="64" t="s">
        <v>230</v>
      </c>
      <c r="C263" s="37">
        <v>0</v>
      </c>
      <c r="D263" s="20">
        <v>1</v>
      </c>
      <c r="E263" s="41" t="str">
        <f t="shared" si="103"/>
        <v/>
      </c>
      <c r="F263" s="41">
        <f t="shared" si="104"/>
        <v>9.0909090909090905E-3</v>
      </c>
      <c r="G263" s="22">
        <f t="shared" si="102"/>
        <v>1</v>
      </c>
      <c r="H263" s="57" t="str">
        <f t="shared" si="105"/>
        <v/>
      </c>
      <c r="I263" s="12"/>
    </row>
    <row r="264" spans="1:9" s="23" customFormat="1" ht="30" x14ac:dyDescent="0.2">
      <c r="A264" s="81"/>
      <c r="B264" s="64" t="s">
        <v>439</v>
      </c>
      <c r="C264" s="37">
        <v>28</v>
      </c>
      <c r="D264" s="20">
        <v>1</v>
      </c>
      <c r="E264" s="41">
        <f t="shared" si="103"/>
        <v>0.13658536585365855</v>
      </c>
      <c r="F264" s="41">
        <f t="shared" si="104"/>
        <v>9.0909090909090905E-3</v>
      </c>
      <c r="G264" s="22">
        <f t="shared" si="102"/>
        <v>-0.9642857142857143</v>
      </c>
      <c r="H264" s="57">
        <f t="shared" si="105"/>
        <v>-0.13170731707317074</v>
      </c>
      <c r="I264" s="12"/>
    </row>
    <row r="265" spans="1:9" s="23" customFormat="1" ht="15" x14ac:dyDescent="0.2">
      <c r="A265" s="81"/>
      <c r="B265" s="64" t="s">
        <v>440</v>
      </c>
      <c r="C265" s="37">
        <v>0</v>
      </c>
      <c r="D265" s="20">
        <v>0</v>
      </c>
      <c r="E265" s="41" t="str">
        <f t="shared" si="103"/>
        <v/>
      </c>
      <c r="F265" s="41" t="str">
        <f t="shared" si="104"/>
        <v/>
      </c>
      <c r="G265" s="22" t="str">
        <f t="shared" si="102"/>
        <v xml:space="preserve"> </v>
      </c>
      <c r="H265" s="57" t="str">
        <f t="shared" si="105"/>
        <v/>
      </c>
      <c r="I265" s="12"/>
    </row>
    <row r="266" spans="1:9" s="23" customFormat="1" ht="15" x14ac:dyDescent="0.2">
      <c r="A266" s="81"/>
      <c r="B266" s="64" t="s">
        <v>507</v>
      </c>
      <c r="C266" s="37">
        <v>0</v>
      </c>
      <c r="D266" s="20">
        <v>1</v>
      </c>
      <c r="E266" s="41" t="str">
        <f t="shared" si="103"/>
        <v/>
      </c>
      <c r="F266" s="41">
        <f t="shared" si="104"/>
        <v>9.0909090909090905E-3</v>
      </c>
      <c r="G266" s="22">
        <f t="shared" si="102"/>
        <v>1</v>
      </c>
      <c r="H266" s="57" t="str">
        <f t="shared" si="105"/>
        <v/>
      </c>
      <c r="I266" s="12"/>
    </row>
    <row r="267" spans="1:9" s="23" customFormat="1" ht="15" x14ac:dyDescent="0.2">
      <c r="A267" s="81"/>
      <c r="B267" s="64" t="s">
        <v>508</v>
      </c>
      <c r="C267" s="37">
        <v>0</v>
      </c>
      <c r="D267" s="20">
        <v>0</v>
      </c>
      <c r="E267" s="41" t="str">
        <f t="shared" si="103"/>
        <v/>
      </c>
      <c r="F267" s="41" t="str">
        <f t="shared" si="104"/>
        <v/>
      </c>
      <c r="G267" s="22" t="str">
        <f t="shared" si="102"/>
        <v xml:space="preserve"> </v>
      </c>
      <c r="H267" s="57" t="str">
        <f t="shared" si="105"/>
        <v/>
      </c>
      <c r="I267" s="12"/>
    </row>
    <row r="268" spans="1:9" s="23" customFormat="1" ht="15" x14ac:dyDescent="0.2">
      <c r="A268" s="81"/>
      <c r="B268" s="64" t="s">
        <v>54</v>
      </c>
      <c r="C268" s="37">
        <v>0</v>
      </c>
      <c r="D268" s="20">
        <v>0</v>
      </c>
      <c r="E268" s="41" t="str">
        <f t="shared" si="103"/>
        <v/>
      </c>
      <c r="F268" s="41" t="str">
        <f t="shared" si="104"/>
        <v/>
      </c>
      <c r="G268" s="22" t="str">
        <f t="shared" si="102"/>
        <v xml:space="preserve"> </v>
      </c>
      <c r="H268" s="57" t="str">
        <f t="shared" si="105"/>
        <v/>
      </c>
      <c r="I268" s="12"/>
    </row>
    <row r="269" spans="1:9" s="23" customFormat="1" ht="15" x14ac:dyDescent="0.2">
      <c r="A269" s="81"/>
      <c r="B269" s="64" t="s">
        <v>231</v>
      </c>
      <c r="C269" s="37">
        <v>3</v>
      </c>
      <c r="D269" s="20">
        <v>14</v>
      </c>
      <c r="E269" s="41">
        <f t="shared" si="103"/>
        <v>1.4634146341463415E-2</v>
      </c>
      <c r="F269" s="41">
        <f t="shared" si="104"/>
        <v>0.12727272727272726</v>
      </c>
      <c r="G269" s="22">
        <f t="shared" si="102"/>
        <v>3.6666666666666665</v>
      </c>
      <c r="H269" s="57">
        <f t="shared" si="105"/>
        <v>5.3658536585365853E-2</v>
      </c>
      <c r="I269" s="12"/>
    </row>
    <row r="270" spans="1:9" s="23" customFormat="1" ht="15" x14ac:dyDescent="0.2">
      <c r="A270" s="81"/>
      <c r="B270" s="64" t="s">
        <v>600</v>
      </c>
      <c r="C270" s="37">
        <v>0</v>
      </c>
      <c r="D270" s="20">
        <v>0</v>
      </c>
      <c r="E270" s="41" t="str">
        <f t="shared" si="103"/>
        <v/>
      </c>
      <c r="F270" s="41" t="str">
        <f t="shared" si="104"/>
        <v/>
      </c>
      <c r="G270" s="22" t="str">
        <f t="shared" si="102"/>
        <v xml:space="preserve"> </v>
      </c>
      <c r="H270" s="57" t="str">
        <f t="shared" si="105"/>
        <v/>
      </c>
      <c r="I270" s="12"/>
    </row>
    <row r="271" spans="1:9" s="23" customFormat="1" ht="15" x14ac:dyDescent="0.2">
      <c r="A271" s="81"/>
      <c r="B271" s="64" t="s">
        <v>509</v>
      </c>
      <c r="C271" s="37">
        <v>0</v>
      </c>
      <c r="D271" s="20">
        <v>0</v>
      </c>
      <c r="E271" s="41" t="str">
        <f t="shared" si="103"/>
        <v/>
      </c>
      <c r="F271" s="41" t="str">
        <f t="shared" si="104"/>
        <v/>
      </c>
      <c r="G271" s="22" t="str">
        <f t="shared" si="102"/>
        <v xml:space="preserve"> </v>
      </c>
      <c r="H271" s="57" t="str">
        <f t="shared" si="105"/>
        <v/>
      </c>
      <c r="I271" s="12"/>
    </row>
    <row r="272" spans="1:9" s="23" customFormat="1" ht="15" x14ac:dyDescent="0.2">
      <c r="A272" s="81"/>
      <c r="B272" s="64" t="s">
        <v>510</v>
      </c>
      <c r="C272" s="37">
        <v>0</v>
      </c>
      <c r="D272" s="20">
        <v>0</v>
      </c>
      <c r="E272" s="41" t="str">
        <f t="shared" si="103"/>
        <v/>
      </c>
      <c r="F272" s="41" t="str">
        <f t="shared" si="104"/>
        <v/>
      </c>
      <c r="G272" s="22" t="str">
        <f t="shared" si="102"/>
        <v xml:space="preserve"> </v>
      </c>
      <c r="H272" s="57" t="str">
        <f t="shared" si="105"/>
        <v/>
      </c>
      <c r="I272" s="12"/>
    </row>
    <row r="273" spans="1:9" s="23" customFormat="1" ht="30" x14ac:dyDescent="0.2">
      <c r="A273" s="81"/>
      <c r="B273" s="64" t="s">
        <v>588</v>
      </c>
      <c r="C273" s="37">
        <v>0</v>
      </c>
      <c r="D273" s="20">
        <v>1</v>
      </c>
      <c r="E273" s="41" t="str">
        <f t="shared" si="103"/>
        <v/>
      </c>
      <c r="F273" s="41">
        <f t="shared" si="104"/>
        <v>9.0909090909090905E-3</v>
      </c>
      <c r="G273" s="22">
        <f t="shared" si="102"/>
        <v>1</v>
      </c>
      <c r="H273" s="57" t="str">
        <f t="shared" si="105"/>
        <v/>
      </c>
      <c r="I273" s="12"/>
    </row>
    <row r="274" spans="1:9" s="23" customFormat="1" ht="15" x14ac:dyDescent="0.2">
      <c r="A274" s="81"/>
      <c r="B274" s="64" t="s">
        <v>511</v>
      </c>
      <c r="C274" s="37">
        <v>0</v>
      </c>
      <c r="D274" s="20">
        <v>0</v>
      </c>
      <c r="E274" s="41" t="str">
        <f t="shared" si="103"/>
        <v/>
      </c>
      <c r="F274" s="41" t="str">
        <f t="shared" si="104"/>
        <v/>
      </c>
      <c r="G274" s="22" t="str">
        <f t="shared" si="102"/>
        <v xml:space="preserve"> </v>
      </c>
      <c r="H274" s="57" t="str">
        <f t="shared" si="105"/>
        <v/>
      </c>
      <c r="I274" s="12"/>
    </row>
    <row r="275" spans="1:9" s="23" customFormat="1" ht="15" x14ac:dyDescent="0.2">
      <c r="A275" s="81"/>
      <c r="B275" s="64" t="s">
        <v>512</v>
      </c>
      <c r="C275" s="37">
        <v>0</v>
      </c>
      <c r="D275" s="20">
        <v>0</v>
      </c>
      <c r="E275" s="41" t="str">
        <f t="shared" si="103"/>
        <v/>
      </c>
      <c r="F275" s="41" t="str">
        <f t="shared" si="104"/>
        <v/>
      </c>
      <c r="G275" s="22" t="str">
        <f t="shared" si="102"/>
        <v xml:space="preserve"> </v>
      </c>
      <c r="H275" s="57" t="str">
        <f t="shared" si="105"/>
        <v/>
      </c>
      <c r="I275" s="12"/>
    </row>
    <row r="276" spans="1:9" s="23" customFormat="1" ht="15" x14ac:dyDescent="0.2">
      <c r="A276" s="81"/>
      <c r="B276" s="64" t="s">
        <v>513</v>
      </c>
      <c r="C276" s="37">
        <v>61</v>
      </c>
      <c r="D276" s="20">
        <v>5</v>
      </c>
      <c r="E276" s="41">
        <f t="shared" si="103"/>
        <v>0.29756097560975608</v>
      </c>
      <c r="F276" s="41">
        <f t="shared" si="104"/>
        <v>4.5454545454545456E-2</v>
      </c>
      <c r="G276" s="22">
        <f t="shared" si="102"/>
        <v>-0.91803278688524592</v>
      </c>
      <c r="H276" s="57">
        <f t="shared" si="105"/>
        <v>-0.27317073170731709</v>
      </c>
      <c r="I276" s="12"/>
    </row>
    <row r="277" spans="1:9" s="76" customFormat="1" ht="15" x14ac:dyDescent="0.2">
      <c r="A277" s="78"/>
      <c r="B277" s="82" t="s">
        <v>579</v>
      </c>
      <c r="C277" s="72">
        <v>0</v>
      </c>
      <c r="D277" s="20">
        <v>0</v>
      </c>
      <c r="E277" s="74" t="str">
        <f t="shared" ref="E277:E279" si="106">+IF(C277=0,"",C277/C$176)</f>
        <v/>
      </c>
      <c r="F277" s="74" t="str">
        <f t="shared" ref="F277:F279" si="107">+IF(D277=0,"",D277/D$176)</f>
        <v/>
      </c>
      <c r="G277" s="74" t="str">
        <f t="shared" ref="G277:G279" si="108">+IF(AND(C277=0,D277=0)," ",IF(C277=0,1,IF(D277=0,-1,(D277-C277)/C277)))</f>
        <v xml:space="preserve"> </v>
      </c>
      <c r="H277" s="75" t="str">
        <f t="shared" ref="H277:H279" si="109">+IF(OR(AND(E277=""),(G277="")),"",E277*G277)</f>
        <v/>
      </c>
      <c r="I277" s="12"/>
    </row>
    <row r="278" spans="1:9" s="76" customFormat="1" ht="15" x14ac:dyDescent="0.2">
      <c r="A278" s="78"/>
      <c r="B278" s="82" t="s">
        <v>580</v>
      </c>
      <c r="C278" s="72">
        <v>0</v>
      </c>
      <c r="D278" s="20">
        <v>0</v>
      </c>
      <c r="E278" s="74" t="str">
        <f t="shared" si="106"/>
        <v/>
      </c>
      <c r="F278" s="74" t="str">
        <f t="shared" si="107"/>
        <v/>
      </c>
      <c r="G278" s="74" t="str">
        <f t="shared" si="108"/>
        <v xml:space="preserve"> 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2">
        <v>0</v>
      </c>
      <c r="D279" s="20">
        <v>0</v>
      </c>
      <c r="E279" s="74" t="str">
        <f t="shared" si="106"/>
        <v/>
      </c>
      <c r="F279" s="74" t="str">
        <f t="shared" si="107"/>
        <v/>
      </c>
      <c r="G279" s="74" t="str">
        <f t="shared" si="108"/>
        <v xml:space="preserve"> </v>
      </c>
      <c r="H279" s="75" t="str">
        <f t="shared" si="109"/>
        <v/>
      </c>
      <c r="I279" s="12"/>
    </row>
    <row r="280" spans="1:9" s="23" customFormat="1" ht="15" x14ac:dyDescent="0.2">
      <c r="A280" s="81"/>
      <c r="B280" s="64" t="s">
        <v>57</v>
      </c>
      <c r="C280" s="37">
        <v>1</v>
      </c>
      <c r="D280" s="20">
        <v>0</v>
      </c>
      <c r="E280" s="41">
        <f t="shared" si="103"/>
        <v>4.8780487804878049E-3</v>
      </c>
      <c r="F280" s="41" t="str">
        <f t="shared" si="104"/>
        <v/>
      </c>
      <c r="G280" s="22">
        <f t="shared" si="102"/>
        <v>-1</v>
      </c>
      <c r="H280" s="57">
        <f t="shared" si="105"/>
        <v>-4.8780487804878049E-3</v>
      </c>
      <c r="I280" s="12"/>
    </row>
    <row r="281" spans="1:9" s="23" customFormat="1" ht="30" x14ac:dyDescent="0.2">
      <c r="A281" s="81"/>
      <c r="B281" s="64" t="s">
        <v>61</v>
      </c>
      <c r="C281" s="37">
        <v>3</v>
      </c>
      <c r="D281" s="20">
        <v>7</v>
      </c>
      <c r="E281" s="41">
        <f t="shared" si="103"/>
        <v>1.4634146341463415E-2</v>
      </c>
      <c r="F281" s="41">
        <f t="shared" si="104"/>
        <v>6.363636363636363E-2</v>
      </c>
      <c r="G281" s="22">
        <f t="shared" si="102"/>
        <v>1.3333333333333333</v>
      </c>
      <c r="H281" s="57">
        <f t="shared" si="105"/>
        <v>1.9512195121951219E-2</v>
      </c>
      <c r="I281" s="12"/>
    </row>
    <row r="282" spans="1:9" s="23" customFormat="1" ht="15" x14ac:dyDescent="0.2">
      <c r="A282" s="81"/>
      <c r="B282" s="64" t="s">
        <v>58</v>
      </c>
      <c r="C282" s="37">
        <v>0</v>
      </c>
      <c r="D282" s="20">
        <v>1</v>
      </c>
      <c r="E282" s="41" t="str">
        <f t="shared" si="103"/>
        <v/>
      </c>
      <c r="F282" s="41">
        <f t="shared" si="104"/>
        <v>9.0909090909090905E-3</v>
      </c>
      <c r="G282" s="22">
        <f t="shared" si="102"/>
        <v>1</v>
      </c>
      <c r="H282" s="57" t="str">
        <f t="shared" si="105"/>
        <v/>
      </c>
      <c r="I282" s="12"/>
    </row>
    <row r="283" spans="1:9" s="23" customFormat="1" ht="15" x14ac:dyDescent="0.2">
      <c r="A283" s="81"/>
      <c r="B283" s="64" t="s">
        <v>232</v>
      </c>
      <c r="C283" s="37">
        <v>0</v>
      </c>
      <c r="D283" s="20">
        <v>0</v>
      </c>
      <c r="E283" s="41" t="str">
        <f t="shared" si="103"/>
        <v/>
      </c>
      <c r="F283" s="41" t="str">
        <f t="shared" si="104"/>
        <v/>
      </c>
      <c r="G283" s="22" t="str">
        <f t="shared" si="102"/>
        <v xml:space="preserve"> </v>
      </c>
      <c r="H283" s="57" t="str">
        <f t="shared" si="105"/>
        <v/>
      </c>
      <c r="I283" s="12"/>
    </row>
    <row r="284" spans="1:9" s="23" customFormat="1" ht="15" x14ac:dyDescent="0.2">
      <c r="A284" s="81"/>
      <c r="B284" s="64" t="s">
        <v>55</v>
      </c>
      <c r="C284" s="37">
        <v>0</v>
      </c>
      <c r="D284" s="20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7">
        <v>0</v>
      </c>
      <c r="D285" s="20">
        <v>0</v>
      </c>
      <c r="E285" s="41" t="str">
        <f t="shared" si="103"/>
        <v/>
      </c>
      <c r="F285" s="41" t="str">
        <f t="shared" si="104"/>
        <v/>
      </c>
      <c r="G285" s="22" t="str">
        <f t="shared" si="102"/>
        <v xml:space="preserve"> </v>
      </c>
      <c r="H285" s="57" t="str">
        <f t="shared" si="105"/>
        <v/>
      </c>
      <c r="I285" s="12"/>
    </row>
    <row r="286" spans="1:9" s="23" customFormat="1" ht="15" x14ac:dyDescent="0.2">
      <c r="A286" s="81"/>
      <c r="B286" s="64" t="s">
        <v>59</v>
      </c>
      <c r="C286" s="37">
        <v>1</v>
      </c>
      <c r="D286" s="20">
        <v>0</v>
      </c>
      <c r="E286" s="41">
        <f t="shared" si="103"/>
        <v>4.8780487804878049E-3</v>
      </c>
      <c r="F286" s="41" t="str">
        <f t="shared" si="104"/>
        <v/>
      </c>
      <c r="G286" s="22">
        <f t="shared" si="102"/>
        <v>-1</v>
      </c>
      <c r="H286" s="57">
        <f t="shared" si="105"/>
        <v>-4.8780487804878049E-3</v>
      </c>
      <c r="I286" s="12"/>
    </row>
    <row r="287" spans="1:9" s="23" customFormat="1" ht="15" x14ac:dyDescent="0.2">
      <c r="A287" s="81"/>
      <c r="B287" s="64" t="s">
        <v>441</v>
      </c>
      <c r="C287" s="37">
        <v>0</v>
      </c>
      <c r="D287" s="20">
        <v>0</v>
      </c>
      <c r="E287" s="41" t="str">
        <f t="shared" si="103"/>
        <v/>
      </c>
      <c r="F287" s="41" t="str">
        <f t="shared" si="104"/>
        <v/>
      </c>
      <c r="G287" s="22" t="str">
        <f t="shared" si="102"/>
        <v xml:space="preserve"> </v>
      </c>
      <c r="H287" s="57" t="str">
        <f t="shared" si="105"/>
        <v/>
      </c>
      <c r="I287" s="12"/>
    </row>
    <row r="288" spans="1:9" s="23" customFormat="1" ht="15" x14ac:dyDescent="0.2">
      <c r="A288" s="81"/>
      <c r="B288" s="64" t="s">
        <v>56</v>
      </c>
      <c r="C288" s="37">
        <v>3</v>
      </c>
      <c r="D288" s="20">
        <v>0</v>
      </c>
      <c r="E288" s="41">
        <f t="shared" si="103"/>
        <v>1.4634146341463415E-2</v>
      </c>
      <c r="F288" s="41" t="str">
        <f t="shared" si="104"/>
        <v/>
      </c>
      <c r="G288" s="22">
        <f t="shared" si="102"/>
        <v>-1</v>
      </c>
      <c r="H288" s="57">
        <f t="shared" si="105"/>
        <v>-1.4634146341463415E-2</v>
      </c>
      <c r="I288" s="12"/>
    </row>
    <row r="289" spans="1:9" s="76" customFormat="1" ht="15" x14ac:dyDescent="0.2">
      <c r="A289" s="78"/>
      <c r="B289" s="82" t="s">
        <v>582</v>
      </c>
      <c r="C289" s="72">
        <v>0</v>
      </c>
      <c r="D289" s="20">
        <v>0</v>
      </c>
      <c r="E289" s="74" t="str">
        <f t="shared" ref="E289:E290" si="110">+IF(C289=0,"",C289/C$176)</f>
        <v/>
      </c>
      <c r="F289" s="74" t="str">
        <f t="shared" ref="F289:F290" si="111">+IF(D289=0,"",D289/D$176)</f>
        <v/>
      </c>
      <c r="G289" s="74" t="str">
        <f t="shared" ref="G289:G290" si="112">+IF(AND(C289=0,D289=0)," ",IF(C289=0,1,IF(D289=0,-1,(D289-C289)/C289)))</f>
        <v xml:space="preserve"> </v>
      </c>
      <c r="H289" s="75" t="str">
        <f t="shared" ref="H289:H290" si="113">+IF(OR(AND(E289=""),(G289="")),"",E289*G289)</f>
        <v/>
      </c>
      <c r="I289" s="12"/>
    </row>
    <row r="290" spans="1:9" s="76" customFormat="1" ht="15" x14ac:dyDescent="0.2">
      <c r="A290" s="78"/>
      <c r="B290" s="82" t="s">
        <v>583</v>
      </c>
      <c r="C290" s="72">
        <v>0</v>
      </c>
      <c r="D290" s="20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7">
        <v>0</v>
      </c>
      <c r="D291" s="20">
        <v>1</v>
      </c>
      <c r="E291" s="41" t="str">
        <f t="shared" si="103"/>
        <v/>
      </c>
      <c r="F291" s="41">
        <f t="shared" si="104"/>
        <v>9.0909090909090905E-3</v>
      </c>
      <c r="G291" s="22">
        <f t="shared" si="102"/>
        <v>1</v>
      </c>
      <c r="H291" s="57" t="str">
        <f t="shared" si="105"/>
        <v/>
      </c>
      <c r="I291" s="12"/>
    </row>
    <row r="292" spans="1:9" s="23" customFormat="1" ht="15" x14ac:dyDescent="0.2">
      <c r="A292" s="81"/>
      <c r="B292" s="64" t="s">
        <v>233</v>
      </c>
      <c r="C292" s="37">
        <v>0</v>
      </c>
      <c r="D292" s="20">
        <v>0</v>
      </c>
      <c r="E292" s="41" t="str">
        <f t="shared" si="103"/>
        <v/>
      </c>
      <c r="F292" s="41" t="str">
        <f t="shared" si="104"/>
        <v/>
      </c>
      <c r="G292" s="22" t="str">
        <f t="shared" si="102"/>
        <v xml:space="preserve"> </v>
      </c>
      <c r="H292" s="57" t="str">
        <f t="shared" si="105"/>
        <v/>
      </c>
      <c r="I292" s="12"/>
    </row>
    <row r="293" spans="1:9" s="23" customFormat="1" ht="15" x14ac:dyDescent="0.2">
      <c r="A293" s="81"/>
      <c r="B293" s="64" t="s">
        <v>442</v>
      </c>
      <c r="C293" s="37">
        <v>1</v>
      </c>
      <c r="D293" s="20">
        <v>1</v>
      </c>
      <c r="E293" s="41">
        <f t="shared" si="103"/>
        <v>4.8780487804878049E-3</v>
      </c>
      <c r="F293" s="41">
        <f t="shared" si="104"/>
        <v>9.0909090909090905E-3</v>
      </c>
      <c r="G293" s="22">
        <f t="shared" si="102"/>
        <v>0</v>
      </c>
      <c r="H293" s="57">
        <f t="shared" si="105"/>
        <v>0</v>
      </c>
      <c r="I293" s="12"/>
    </row>
    <row r="294" spans="1:9" s="23" customFormat="1" ht="15" x14ac:dyDescent="0.2">
      <c r="A294" s="81"/>
      <c r="B294" s="64" t="s">
        <v>62</v>
      </c>
      <c r="C294" s="37">
        <v>0</v>
      </c>
      <c r="D294" s="20">
        <v>0</v>
      </c>
      <c r="E294" s="41" t="str">
        <f t="shared" si="103"/>
        <v/>
      </c>
      <c r="F294" s="41" t="str">
        <f t="shared" si="104"/>
        <v/>
      </c>
      <c r="G294" s="22" t="str">
        <f t="shared" si="102"/>
        <v xml:space="preserve"> </v>
      </c>
      <c r="H294" s="57" t="str">
        <f t="shared" si="105"/>
        <v/>
      </c>
      <c r="I294" s="12"/>
    </row>
    <row r="295" spans="1:9" s="23" customFormat="1" ht="15" x14ac:dyDescent="0.2">
      <c r="A295" s="81"/>
      <c r="B295" s="64" t="s">
        <v>654</v>
      </c>
      <c r="C295" s="37">
        <v>0</v>
      </c>
      <c r="D295" s="20">
        <v>0</v>
      </c>
      <c r="E295" s="41" t="str">
        <f t="shared" si="103"/>
        <v/>
      </c>
      <c r="F295" s="41" t="str">
        <f t="shared" si="104"/>
        <v/>
      </c>
      <c r="G295" s="22" t="str">
        <f t="shared" si="102"/>
        <v xml:space="preserve"> </v>
      </c>
      <c r="H295" s="57" t="str">
        <f t="shared" si="105"/>
        <v/>
      </c>
      <c r="I295" s="12"/>
    </row>
    <row r="296" spans="1:9" s="23" customFormat="1" ht="15" x14ac:dyDescent="0.2">
      <c r="A296" s="81"/>
      <c r="B296" s="64" t="s">
        <v>515</v>
      </c>
      <c r="C296" s="37">
        <v>0</v>
      </c>
      <c r="D296" s="20">
        <v>0</v>
      </c>
      <c r="E296" s="41" t="str">
        <f t="shared" si="103"/>
        <v/>
      </c>
      <c r="F296" s="41" t="str">
        <f t="shared" si="104"/>
        <v/>
      </c>
      <c r="G296" s="22" t="str">
        <f t="shared" si="102"/>
        <v xml:space="preserve"> </v>
      </c>
      <c r="H296" s="57" t="str">
        <f t="shared" si="105"/>
        <v/>
      </c>
      <c r="I296" s="12"/>
    </row>
    <row r="297" spans="1:9" s="23" customFormat="1" ht="15" x14ac:dyDescent="0.2">
      <c r="A297" s="81"/>
      <c r="B297" s="64" t="s">
        <v>617</v>
      </c>
      <c r="C297" s="37">
        <v>0</v>
      </c>
      <c r="D297" s="20">
        <v>0</v>
      </c>
      <c r="E297" s="41" t="str">
        <f t="shared" ref="E297:E298" si="114">+IF(C297=0,"",C297/C$176)</f>
        <v/>
      </c>
      <c r="F297" s="41" t="str">
        <f t="shared" ref="F297:F298" si="115">+IF(D297=0,"",D297/D$176)</f>
        <v/>
      </c>
      <c r="G297" s="41" t="str">
        <f t="shared" ref="G297:G298" si="116">+IF(AND(C297=0,D297=0)," ",IF(C297=0,1,IF(D297=0,-1,(D297-C297)/C297)))</f>
        <v xml:space="preserve"> </v>
      </c>
      <c r="H297" s="57" t="str">
        <f t="shared" ref="H297:H298" si="117">+IF(OR(AND(E297=""),(G297="")),"",E297*G297)</f>
        <v/>
      </c>
      <c r="I297" s="12"/>
    </row>
    <row r="298" spans="1:9" s="23" customFormat="1" ht="30" x14ac:dyDescent="0.2">
      <c r="A298" s="81"/>
      <c r="B298" s="64" t="s">
        <v>618</v>
      </c>
      <c r="C298" s="37">
        <v>0</v>
      </c>
      <c r="D298" s="20">
        <v>0</v>
      </c>
      <c r="E298" s="41" t="str">
        <f t="shared" si="114"/>
        <v/>
      </c>
      <c r="F298" s="41" t="str">
        <f t="shared" si="115"/>
        <v/>
      </c>
      <c r="G298" s="41" t="str">
        <f t="shared" si="116"/>
        <v xml:space="preserve"> </v>
      </c>
      <c r="H298" s="57" t="str">
        <f t="shared" si="117"/>
        <v/>
      </c>
      <c r="I298" s="12"/>
    </row>
    <row r="299" spans="1:9" s="23" customFormat="1" ht="15" x14ac:dyDescent="0.2">
      <c r="A299" s="81"/>
      <c r="B299" s="64" t="s">
        <v>63</v>
      </c>
      <c r="C299" s="37">
        <v>0</v>
      </c>
      <c r="D299" s="20">
        <v>3</v>
      </c>
      <c r="E299" s="41" t="str">
        <f t="shared" si="103"/>
        <v/>
      </c>
      <c r="F299" s="41">
        <f t="shared" si="104"/>
        <v>2.7272727272727271E-2</v>
      </c>
      <c r="G299" s="22">
        <f t="shared" si="102"/>
        <v>1</v>
      </c>
      <c r="H299" s="57" t="str">
        <f t="shared" si="105"/>
        <v/>
      </c>
      <c r="I299" s="12"/>
    </row>
    <row r="300" spans="1:9" s="23" customFormat="1" ht="15" x14ac:dyDescent="0.2">
      <c r="A300" s="81"/>
      <c r="B300" s="64" t="s">
        <v>601</v>
      </c>
      <c r="C300" s="37">
        <v>0</v>
      </c>
      <c r="D300" s="20">
        <v>0</v>
      </c>
      <c r="E300" s="41" t="str">
        <f t="shared" si="103"/>
        <v/>
      </c>
      <c r="F300" s="41" t="str">
        <f t="shared" si="104"/>
        <v/>
      </c>
      <c r="G300" s="22" t="str">
        <f t="shared" si="102"/>
        <v xml:space="preserve"> </v>
      </c>
      <c r="H300" s="57" t="str">
        <f t="shared" si="105"/>
        <v/>
      </c>
      <c r="I300" s="12"/>
    </row>
    <row r="301" spans="1:9" s="23" customFormat="1" ht="15" x14ac:dyDescent="0.2">
      <c r="A301" s="81"/>
      <c r="B301" s="64" t="s">
        <v>516</v>
      </c>
      <c r="C301" s="37">
        <v>0</v>
      </c>
      <c r="D301" s="20">
        <v>0</v>
      </c>
      <c r="E301" s="41" t="str">
        <f t="shared" si="103"/>
        <v/>
      </c>
      <c r="F301" s="41" t="str">
        <f t="shared" si="104"/>
        <v/>
      </c>
      <c r="G301" s="22" t="str">
        <f t="shared" si="102"/>
        <v xml:space="preserve"> 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7">
        <v>0</v>
      </c>
      <c r="D302" s="20">
        <v>0</v>
      </c>
      <c r="E302" s="41" t="str">
        <f t="shared" si="103"/>
        <v/>
      </c>
      <c r="F302" s="41" t="str">
        <f t="shared" si="104"/>
        <v/>
      </c>
      <c r="G302" s="22" t="str">
        <f t="shared" si="102"/>
        <v xml:space="preserve"> </v>
      </c>
      <c r="H302" s="57" t="str">
        <f t="shared" si="105"/>
        <v/>
      </c>
      <c r="I302" s="12"/>
    </row>
    <row r="303" spans="1:9" s="23" customFormat="1" ht="30" x14ac:dyDescent="0.2">
      <c r="A303" s="81"/>
      <c r="B303" s="64" t="s">
        <v>518</v>
      </c>
      <c r="C303" s="37">
        <v>0</v>
      </c>
      <c r="D303" s="20">
        <v>0</v>
      </c>
      <c r="E303" s="41" t="str">
        <f t="shared" si="103"/>
        <v/>
      </c>
      <c r="F303" s="41" t="str">
        <f t="shared" si="104"/>
        <v/>
      </c>
      <c r="G303" s="22" t="str">
        <f t="shared" si="102"/>
        <v xml:space="preserve"> </v>
      </c>
      <c r="H303" s="57" t="str">
        <f t="shared" si="105"/>
        <v/>
      </c>
      <c r="I303" s="12"/>
    </row>
    <row r="304" spans="1:9" s="23" customFormat="1" ht="15" x14ac:dyDescent="0.2">
      <c r="A304" s="81"/>
      <c r="B304" s="64" t="s">
        <v>549</v>
      </c>
      <c r="C304" s="37">
        <v>0</v>
      </c>
      <c r="D304" s="20">
        <v>0</v>
      </c>
      <c r="E304" s="41" t="str">
        <f t="shared" ref="E304:E305" si="118">+IF(C304=0,"",C304/C$176)</f>
        <v/>
      </c>
      <c r="F304" s="41" t="str">
        <f t="shared" ref="F304:F305" si="119">+IF(D304=0,"",D304/D$176)</f>
        <v/>
      </c>
      <c r="G304" s="22" t="str">
        <f t="shared" si="102"/>
        <v xml:space="preserve"> </v>
      </c>
      <c r="H304" s="57" t="str">
        <f t="shared" ref="H304:H305" si="120">+IF(OR(AND(E304=""),(G304="")),"",E304*G304)</f>
        <v/>
      </c>
      <c r="I304" s="12"/>
    </row>
    <row r="305" spans="1:9" s="23" customFormat="1" ht="15" x14ac:dyDescent="0.2">
      <c r="A305" s="81"/>
      <c r="B305" s="64" t="s">
        <v>550</v>
      </c>
      <c r="C305" s="37">
        <v>1</v>
      </c>
      <c r="D305" s="20">
        <v>1</v>
      </c>
      <c r="E305" s="41">
        <f t="shared" si="118"/>
        <v>4.8780487804878049E-3</v>
      </c>
      <c r="F305" s="41">
        <f t="shared" si="119"/>
        <v>9.0909090909090905E-3</v>
      </c>
      <c r="G305" s="22">
        <f t="shared" si="102"/>
        <v>0</v>
      </c>
      <c r="H305" s="57">
        <f t="shared" si="120"/>
        <v>0</v>
      </c>
      <c r="I305" s="12"/>
    </row>
    <row r="306" spans="1:9" s="23" customFormat="1" ht="15" x14ac:dyDescent="0.2">
      <c r="A306" s="81"/>
      <c r="B306" s="64" t="s">
        <v>443</v>
      </c>
      <c r="C306" s="37">
        <v>0</v>
      </c>
      <c r="D306" s="20">
        <v>0</v>
      </c>
      <c r="E306" s="41" t="str">
        <f t="shared" si="103"/>
        <v/>
      </c>
      <c r="F306" s="41" t="str">
        <f t="shared" si="104"/>
        <v/>
      </c>
      <c r="G306" s="22" t="str">
        <f t="shared" si="102"/>
        <v xml:space="preserve"> </v>
      </c>
      <c r="H306" s="57" t="str">
        <f t="shared" si="105"/>
        <v/>
      </c>
      <c r="I306" s="12"/>
    </row>
    <row r="307" spans="1:9" s="23" customFormat="1" ht="30" x14ac:dyDescent="0.2">
      <c r="A307" s="81"/>
      <c r="B307" s="64" t="s">
        <v>655</v>
      </c>
      <c r="C307" s="37">
        <v>0</v>
      </c>
      <c r="D307" s="20">
        <v>0</v>
      </c>
      <c r="E307" s="41" t="str">
        <f t="shared" si="103"/>
        <v/>
      </c>
      <c r="F307" s="41" t="str">
        <f t="shared" si="104"/>
        <v/>
      </c>
      <c r="G307" s="22" t="str">
        <f t="shared" si="102"/>
        <v xml:space="preserve"> </v>
      </c>
      <c r="H307" s="57" t="str">
        <f t="shared" si="105"/>
        <v/>
      </c>
      <c r="I307" s="12"/>
    </row>
    <row r="308" spans="1:9" s="23" customFormat="1" ht="15" x14ac:dyDescent="0.2">
      <c r="A308" s="81"/>
      <c r="B308" s="64" t="s">
        <v>589</v>
      </c>
      <c r="C308" s="37">
        <v>0</v>
      </c>
      <c r="D308" s="20">
        <v>0</v>
      </c>
      <c r="E308" s="41" t="str">
        <f t="shared" si="103"/>
        <v/>
      </c>
      <c r="F308" s="41" t="str">
        <f t="shared" si="104"/>
        <v/>
      </c>
      <c r="G308" s="22" t="str">
        <f t="shared" si="102"/>
        <v xml:space="preserve"> </v>
      </c>
      <c r="H308" s="57" t="str">
        <f t="shared" si="105"/>
        <v/>
      </c>
      <c r="I308" s="12"/>
    </row>
    <row r="309" spans="1:9" s="23" customFormat="1" ht="30" x14ac:dyDescent="0.2">
      <c r="A309" s="81"/>
      <c r="B309" s="64" t="s">
        <v>621</v>
      </c>
      <c r="C309" s="37">
        <v>0</v>
      </c>
      <c r="D309" s="20">
        <v>0</v>
      </c>
      <c r="E309" s="41" t="str">
        <f t="shared" ref="E309" si="121">+IF(C309=0,"",C309/C$176)</f>
        <v/>
      </c>
      <c r="F309" s="41" t="str">
        <f t="shared" ref="F309" si="122">+IF(D309=0,"",D309/D$176)</f>
        <v/>
      </c>
      <c r="G309" s="41" t="str">
        <f t="shared" ref="G309" si="123">+IF(AND(C309=0,D309=0)," ",IF(C309=0,1,IF(D309=0,-1,(D309-C309)/C309)))</f>
        <v xml:space="preserve"> </v>
      </c>
      <c r="H309" s="57" t="str">
        <f t="shared" ref="H309" si="124">+IF(OR(AND(E309=""),(G309="")),"",E309*G309)</f>
        <v/>
      </c>
      <c r="I309" s="12"/>
    </row>
    <row r="310" spans="1:9" s="23" customFormat="1" ht="15" x14ac:dyDescent="0.2">
      <c r="A310" s="81"/>
      <c r="B310" s="64" t="s">
        <v>444</v>
      </c>
      <c r="C310" s="37">
        <v>0</v>
      </c>
      <c r="D310" s="20">
        <v>0</v>
      </c>
      <c r="E310" s="41" t="str">
        <f t="shared" si="103"/>
        <v/>
      </c>
      <c r="F310" s="41" t="str">
        <f t="shared" si="104"/>
        <v/>
      </c>
      <c r="G310" s="22" t="str">
        <f t="shared" si="102"/>
        <v xml:space="preserve"> </v>
      </c>
      <c r="H310" s="57" t="str">
        <f t="shared" si="105"/>
        <v/>
      </c>
      <c r="I310" s="12"/>
    </row>
    <row r="311" spans="1:9" s="23" customFormat="1" ht="15" x14ac:dyDescent="0.2">
      <c r="A311" s="81"/>
      <c r="B311" s="64" t="s">
        <v>445</v>
      </c>
      <c r="C311" s="37">
        <v>0</v>
      </c>
      <c r="D311" s="20">
        <v>0</v>
      </c>
      <c r="E311" s="41" t="str">
        <f t="shared" si="103"/>
        <v/>
      </c>
      <c r="F311" s="41" t="str">
        <f t="shared" si="104"/>
        <v/>
      </c>
      <c r="G311" s="22" t="str">
        <f t="shared" si="102"/>
        <v xml:space="preserve"> </v>
      </c>
      <c r="H311" s="57" t="str">
        <f t="shared" si="105"/>
        <v/>
      </c>
      <c r="I311" s="12"/>
    </row>
    <row r="312" spans="1:9" s="23" customFormat="1" ht="30" x14ac:dyDescent="0.2">
      <c r="A312" s="81"/>
      <c r="B312" s="64" t="s">
        <v>446</v>
      </c>
      <c r="C312" s="37">
        <v>0</v>
      </c>
      <c r="D312" s="20">
        <v>0</v>
      </c>
      <c r="E312" s="41" t="str">
        <f t="shared" si="103"/>
        <v/>
      </c>
      <c r="F312" s="41" t="str">
        <f t="shared" si="104"/>
        <v/>
      </c>
      <c r="G312" s="22" t="str">
        <f t="shared" si="102"/>
        <v xml:space="preserve"> 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7">
        <v>8</v>
      </c>
      <c r="D313" s="20">
        <v>6</v>
      </c>
      <c r="E313" s="41">
        <f t="shared" si="103"/>
        <v>3.9024390243902439E-2</v>
      </c>
      <c r="F313" s="41">
        <f t="shared" si="104"/>
        <v>5.4545454545454543E-2</v>
      </c>
      <c r="G313" s="22">
        <f t="shared" si="102"/>
        <v>-0.25</v>
      </c>
      <c r="H313" s="57">
        <f t="shared" si="105"/>
        <v>-9.7560975609756097E-3</v>
      </c>
      <c r="I313" s="12"/>
    </row>
    <row r="314" spans="1:9" s="23" customFormat="1" ht="15" x14ac:dyDescent="0.2">
      <c r="A314" s="81"/>
      <c r="B314" s="64" t="s">
        <v>234</v>
      </c>
      <c r="C314" s="37">
        <v>0</v>
      </c>
      <c r="D314" s="20">
        <v>0</v>
      </c>
      <c r="E314" s="41" t="str">
        <f t="shared" si="103"/>
        <v/>
      </c>
      <c r="F314" s="41" t="str">
        <f t="shared" si="104"/>
        <v/>
      </c>
      <c r="G314" s="22" t="str">
        <f t="shared" si="102"/>
        <v xml:space="preserve"> </v>
      </c>
      <c r="H314" s="57" t="str">
        <f t="shared" si="105"/>
        <v/>
      </c>
      <c r="I314" s="12"/>
    </row>
    <row r="315" spans="1:9" s="23" customFormat="1" ht="30" x14ac:dyDescent="0.2">
      <c r="A315" s="81"/>
      <c r="B315" s="64" t="s">
        <v>235</v>
      </c>
      <c r="C315" s="37">
        <v>0</v>
      </c>
      <c r="D315" s="20">
        <v>2</v>
      </c>
      <c r="E315" s="41" t="str">
        <f t="shared" si="103"/>
        <v/>
      </c>
      <c r="F315" s="41">
        <f t="shared" si="104"/>
        <v>1.8181818181818181E-2</v>
      </c>
      <c r="G315" s="22">
        <f t="shared" ref="G315:G349" si="125">+IF(AND(C315=0,D315=0)," ",IF(C315=0,1,IF(D315=0,-1,(D315-C315)/C315)))</f>
        <v>1</v>
      </c>
      <c r="H315" s="57" t="str">
        <f t="shared" si="105"/>
        <v/>
      </c>
      <c r="I315" s="12"/>
    </row>
    <row r="316" spans="1:9" s="23" customFormat="1" ht="15" x14ac:dyDescent="0.2">
      <c r="A316" s="81"/>
      <c r="B316" s="64" t="s">
        <v>65</v>
      </c>
      <c r="C316" s="37">
        <v>0</v>
      </c>
      <c r="D316" s="20">
        <v>0</v>
      </c>
      <c r="E316" s="41" t="str">
        <f t="shared" ref="E316:E349" si="126">+IF(C316=0,"",C316/C$176)</f>
        <v/>
      </c>
      <c r="F316" s="41" t="str">
        <f t="shared" ref="F316:F349" si="127">+IF(D316=0,"",D316/D$176)</f>
        <v/>
      </c>
      <c r="G316" s="22" t="str">
        <f t="shared" si="125"/>
        <v xml:space="preserve"> </v>
      </c>
      <c r="H316" s="57" t="str">
        <f t="shared" ref="H316:H349" si="128">+IF(OR(AND(E316=""),(G316="")),"",E316*G316)</f>
        <v/>
      </c>
      <c r="I316" s="12"/>
    </row>
    <row r="317" spans="1:9" s="23" customFormat="1" ht="45" x14ac:dyDescent="0.2">
      <c r="A317" s="81"/>
      <c r="B317" s="64" t="s">
        <v>447</v>
      </c>
      <c r="C317" s="37">
        <v>0</v>
      </c>
      <c r="D317" s="20">
        <v>0</v>
      </c>
      <c r="E317" s="41" t="str">
        <f t="shared" si="126"/>
        <v/>
      </c>
      <c r="F317" s="41" t="str">
        <f t="shared" si="127"/>
        <v/>
      </c>
      <c r="G317" s="22" t="str">
        <f t="shared" si="125"/>
        <v xml:space="preserve"> </v>
      </c>
      <c r="H317" s="57" t="str">
        <f t="shared" si="128"/>
        <v/>
      </c>
      <c r="I317" s="12"/>
    </row>
    <row r="318" spans="1:9" s="23" customFormat="1" ht="30" x14ac:dyDescent="0.2">
      <c r="A318" s="81"/>
      <c r="B318" s="64" t="s">
        <v>448</v>
      </c>
      <c r="C318" s="37">
        <v>0</v>
      </c>
      <c r="D318" s="20">
        <v>0</v>
      </c>
      <c r="E318" s="41" t="str">
        <f t="shared" si="126"/>
        <v/>
      </c>
      <c r="F318" s="41" t="str">
        <f t="shared" si="127"/>
        <v/>
      </c>
      <c r="G318" s="22" t="str">
        <f t="shared" si="125"/>
        <v xml:space="preserve"> </v>
      </c>
      <c r="H318" s="57" t="str">
        <f t="shared" si="128"/>
        <v/>
      </c>
      <c r="I318" s="12"/>
    </row>
    <row r="319" spans="1:9" s="23" customFormat="1" ht="30" x14ac:dyDescent="0.2">
      <c r="A319" s="81"/>
      <c r="B319" s="64" t="s">
        <v>449</v>
      </c>
      <c r="C319" s="37">
        <v>0</v>
      </c>
      <c r="D319" s="20">
        <v>0</v>
      </c>
      <c r="E319" s="41" t="str">
        <f t="shared" si="126"/>
        <v/>
      </c>
      <c r="F319" s="41" t="str">
        <f t="shared" si="127"/>
        <v/>
      </c>
      <c r="G319" s="22" t="str">
        <f t="shared" si="125"/>
        <v xml:space="preserve"> </v>
      </c>
      <c r="H319" s="57" t="str">
        <f t="shared" si="128"/>
        <v/>
      </c>
      <c r="I319" s="12"/>
    </row>
    <row r="320" spans="1:9" s="23" customFormat="1" ht="30" x14ac:dyDescent="0.2">
      <c r="A320" s="81"/>
      <c r="B320" s="64" t="s">
        <v>450</v>
      </c>
      <c r="C320" s="37">
        <v>0</v>
      </c>
      <c r="D320" s="20">
        <v>0</v>
      </c>
      <c r="E320" s="41" t="str">
        <f t="shared" si="126"/>
        <v/>
      </c>
      <c r="F320" s="41" t="str">
        <f t="shared" si="127"/>
        <v/>
      </c>
      <c r="G320" s="22" t="str">
        <f t="shared" si="125"/>
        <v xml:space="preserve"> </v>
      </c>
      <c r="H320" s="57" t="str">
        <f t="shared" si="128"/>
        <v/>
      </c>
      <c r="I320" s="12"/>
    </row>
    <row r="321" spans="1:9" s="23" customFormat="1" ht="15" x14ac:dyDescent="0.2">
      <c r="A321" s="81"/>
      <c r="B321" s="64" t="s">
        <v>451</v>
      </c>
      <c r="C321" s="37">
        <v>0</v>
      </c>
      <c r="D321" s="20">
        <v>0</v>
      </c>
      <c r="E321" s="41" t="str">
        <f t="shared" si="126"/>
        <v/>
      </c>
      <c r="F321" s="41" t="str">
        <f t="shared" si="127"/>
        <v/>
      </c>
      <c r="G321" s="22" t="str">
        <f t="shared" si="125"/>
        <v xml:space="preserve"> </v>
      </c>
      <c r="H321" s="57" t="str">
        <f t="shared" si="128"/>
        <v/>
      </c>
      <c r="I321" s="12"/>
    </row>
    <row r="322" spans="1:9" s="23" customFormat="1" ht="15" x14ac:dyDescent="0.2">
      <c r="A322" s="81"/>
      <c r="B322" s="64" t="s">
        <v>452</v>
      </c>
      <c r="C322" s="37">
        <v>0</v>
      </c>
      <c r="D322" s="20">
        <v>0</v>
      </c>
      <c r="E322" s="41" t="str">
        <f t="shared" si="126"/>
        <v/>
      </c>
      <c r="F322" s="41" t="str">
        <f t="shared" si="127"/>
        <v/>
      </c>
      <c r="G322" s="22" t="str">
        <f t="shared" si="125"/>
        <v xml:space="preserve"> </v>
      </c>
      <c r="H322" s="57" t="str">
        <f t="shared" si="128"/>
        <v/>
      </c>
      <c r="I322" s="12"/>
    </row>
    <row r="323" spans="1:9" s="23" customFormat="1" ht="30" x14ac:dyDescent="0.2">
      <c r="A323" s="81"/>
      <c r="B323" s="64" t="s">
        <v>453</v>
      </c>
      <c r="C323" s="37">
        <v>0</v>
      </c>
      <c r="D323" s="20">
        <v>0</v>
      </c>
      <c r="E323" s="41" t="str">
        <f t="shared" si="126"/>
        <v/>
      </c>
      <c r="F323" s="41" t="str">
        <f t="shared" si="127"/>
        <v/>
      </c>
      <c r="G323" s="22" t="str">
        <f t="shared" si="125"/>
        <v xml:space="preserve"> </v>
      </c>
      <c r="H323" s="57" t="str">
        <f t="shared" si="128"/>
        <v/>
      </c>
      <c r="I323" s="12"/>
    </row>
    <row r="324" spans="1:9" s="23" customFormat="1" ht="30" x14ac:dyDescent="0.2">
      <c r="A324" s="81"/>
      <c r="B324" s="64" t="s">
        <v>565</v>
      </c>
      <c r="C324" s="37">
        <v>2</v>
      </c>
      <c r="D324" s="20">
        <v>0</v>
      </c>
      <c r="E324" s="41">
        <f t="shared" si="126"/>
        <v>9.7560975609756097E-3</v>
      </c>
      <c r="F324" s="41" t="str">
        <f t="shared" si="127"/>
        <v/>
      </c>
      <c r="G324" s="22">
        <f t="shared" si="125"/>
        <v>-1</v>
      </c>
      <c r="H324" s="57">
        <f t="shared" si="128"/>
        <v>-9.7560975609756097E-3</v>
      </c>
      <c r="I324" s="12"/>
    </row>
    <row r="325" spans="1:9" s="23" customFormat="1" ht="30" x14ac:dyDescent="0.2">
      <c r="A325" s="81"/>
      <c r="B325" s="64" t="s">
        <v>236</v>
      </c>
      <c r="C325" s="37">
        <v>0</v>
      </c>
      <c r="D325" s="20">
        <v>0</v>
      </c>
      <c r="E325" s="41" t="str">
        <f t="shared" si="126"/>
        <v/>
      </c>
      <c r="F325" s="41" t="str">
        <f t="shared" si="127"/>
        <v/>
      </c>
      <c r="G325" s="22" t="str">
        <f t="shared" si="125"/>
        <v xml:space="preserve"> </v>
      </c>
      <c r="H325" s="57" t="str">
        <f t="shared" si="128"/>
        <v/>
      </c>
      <c r="I325" s="12"/>
    </row>
    <row r="326" spans="1:9" s="23" customFormat="1" ht="30" x14ac:dyDescent="0.2">
      <c r="A326" s="81"/>
      <c r="B326" s="64" t="s">
        <v>237</v>
      </c>
      <c r="C326" s="37">
        <v>0</v>
      </c>
      <c r="D326" s="20">
        <v>1</v>
      </c>
      <c r="E326" s="41" t="str">
        <f t="shared" si="126"/>
        <v/>
      </c>
      <c r="F326" s="41">
        <f t="shared" si="127"/>
        <v>9.0909090909090905E-3</v>
      </c>
      <c r="G326" s="22">
        <f t="shared" si="125"/>
        <v>1</v>
      </c>
      <c r="H326" s="57" t="str">
        <f t="shared" si="128"/>
        <v/>
      </c>
      <c r="I326" s="12"/>
    </row>
    <row r="327" spans="1:9" s="23" customFormat="1" ht="30" x14ac:dyDescent="0.2">
      <c r="A327" s="81"/>
      <c r="B327" s="64" t="s">
        <v>454</v>
      </c>
      <c r="C327" s="37">
        <v>0</v>
      </c>
      <c r="D327" s="20">
        <v>0</v>
      </c>
      <c r="E327" s="41" t="str">
        <f t="shared" si="126"/>
        <v/>
      </c>
      <c r="F327" s="41" t="str">
        <f t="shared" si="127"/>
        <v/>
      </c>
      <c r="G327" s="22" t="str">
        <f t="shared" si="125"/>
        <v xml:space="preserve"> </v>
      </c>
      <c r="H327" s="57" t="str">
        <f t="shared" si="128"/>
        <v/>
      </c>
      <c r="I327" s="12"/>
    </row>
    <row r="328" spans="1:9" s="23" customFormat="1" ht="45" x14ac:dyDescent="0.2">
      <c r="A328" s="81"/>
      <c r="B328" s="64" t="s">
        <v>455</v>
      </c>
      <c r="C328" s="37">
        <v>0</v>
      </c>
      <c r="D328" s="20">
        <v>0</v>
      </c>
      <c r="E328" s="41" t="str">
        <f t="shared" si="126"/>
        <v/>
      </c>
      <c r="F328" s="41" t="str">
        <f t="shared" si="127"/>
        <v/>
      </c>
      <c r="G328" s="22" t="str">
        <f t="shared" si="125"/>
        <v xml:space="preserve"> </v>
      </c>
      <c r="H328" s="57" t="str">
        <f t="shared" si="128"/>
        <v/>
      </c>
      <c r="I328" s="12"/>
    </row>
    <row r="329" spans="1:9" s="23" customFormat="1" ht="30" x14ac:dyDescent="0.2">
      <c r="A329" s="81"/>
      <c r="B329" s="64" t="s">
        <v>632</v>
      </c>
      <c r="C329" s="37">
        <v>0</v>
      </c>
      <c r="D329" s="20">
        <v>1</v>
      </c>
      <c r="E329" s="41" t="str">
        <f t="shared" si="126"/>
        <v/>
      </c>
      <c r="F329" s="41">
        <f t="shared" si="127"/>
        <v>9.0909090909090905E-3</v>
      </c>
      <c r="G329" s="22">
        <f t="shared" si="125"/>
        <v>1</v>
      </c>
      <c r="H329" s="57" t="str">
        <f t="shared" si="128"/>
        <v/>
      </c>
      <c r="I329" s="12"/>
    </row>
    <row r="330" spans="1:9" s="23" customFormat="1" ht="30" x14ac:dyDescent="0.2">
      <c r="A330" s="81"/>
      <c r="B330" s="64" t="s">
        <v>456</v>
      </c>
      <c r="C330" s="37">
        <v>0</v>
      </c>
      <c r="D330" s="20">
        <v>0</v>
      </c>
      <c r="E330" s="41" t="str">
        <f t="shared" si="126"/>
        <v/>
      </c>
      <c r="F330" s="41" t="str">
        <f t="shared" si="127"/>
        <v/>
      </c>
      <c r="G330" s="22" t="str">
        <f t="shared" si="125"/>
        <v xml:space="preserve"> </v>
      </c>
      <c r="H330" s="57" t="str">
        <f t="shared" si="128"/>
        <v/>
      </c>
      <c r="I330" s="12"/>
    </row>
    <row r="331" spans="1:9" s="23" customFormat="1" ht="30" x14ac:dyDescent="0.2">
      <c r="A331" s="81"/>
      <c r="B331" s="64" t="s">
        <v>457</v>
      </c>
      <c r="C331" s="37">
        <v>0</v>
      </c>
      <c r="D331" s="20">
        <v>0</v>
      </c>
      <c r="E331" s="41" t="str">
        <f t="shared" si="126"/>
        <v/>
      </c>
      <c r="F331" s="41" t="str">
        <f t="shared" si="127"/>
        <v/>
      </c>
      <c r="G331" s="22" t="str">
        <f t="shared" si="125"/>
        <v xml:space="preserve"> </v>
      </c>
      <c r="H331" s="57" t="str">
        <f t="shared" si="128"/>
        <v/>
      </c>
      <c r="I331" s="12"/>
    </row>
    <row r="332" spans="1:9" s="23" customFormat="1" ht="15" x14ac:dyDescent="0.2">
      <c r="A332" s="81"/>
      <c r="B332" s="64" t="s">
        <v>458</v>
      </c>
      <c r="C332" s="37">
        <v>0</v>
      </c>
      <c r="D332" s="20">
        <v>0</v>
      </c>
      <c r="E332" s="41" t="str">
        <f t="shared" si="126"/>
        <v/>
      </c>
      <c r="F332" s="41" t="str">
        <f t="shared" si="127"/>
        <v/>
      </c>
      <c r="G332" s="22" t="str">
        <f t="shared" si="125"/>
        <v xml:space="preserve"> </v>
      </c>
      <c r="H332" s="57" t="str">
        <f t="shared" si="128"/>
        <v/>
      </c>
      <c r="I332" s="12"/>
    </row>
    <row r="333" spans="1:9" s="23" customFormat="1" ht="30" x14ac:dyDescent="0.2">
      <c r="A333" s="81"/>
      <c r="B333" s="64" t="s">
        <v>116</v>
      </c>
      <c r="C333" s="37">
        <v>0</v>
      </c>
      <c r="D333" s="20">
        <v>0</v>
      </c>
      <c r="E333" s="41" t="str">
        <f t="shared" si="126"/>
        <v/>
      </c>
      <c r="F333" s="41" t="str">
        <f t="shared" si="127"/>
        <v/>
      </c>
      <c r="G333" s="22" t="str">
        <f t="shared" si="125"/>
        <v xml:space="preserve"> </v>
      </c>
      <c r="H333" s="57" t="str">
        <f t="shared" si="128"/>
        <v/>
      </c>
      <c r="I333" s="12"/>
    </row>
    <row r="334" spans="1:9" s="23" customFormat="1" ht="15" x14ac:dyDescent="0.2">
      <c r="A334" s="81"/>
      <c r="B334" s="64" t="s">
        <v>459</v>
      </c>
      <c r="C334" s="37">
        <v>0</v>
      </c>
      <c r="D334" s="20">
        <v>0</v>
      </c>
      <c r="E334" s="41" t="str">
        <f t="shared" si="126"/>
        <v/>
      </c>
      <c r="F334" s="41" t="str">
        <f t="shared" si="127"/>
        <v/>
      </c>
      <c r="G334" s="22" t="str">
        <f t="shared" si="125"/>
        <v xml:space="preserve"> </v>
      </c>
      <c r="H334" s="57" t="str">
        <f t="shared" si="128"/>
        <v/>
      </c>
      <c r="I334" s="12"/>
    </row>
    <row r="335" spans="1:9" s="23" customFormat="1" ht="30" x14ac:dyDescent="0.2">
      <c r="A335" s="81"/>
      <c r="B335" s="64" t="s">
        <v>460</v>
      </c>
      <c r="C335" s="37">
        <v>0</v>
      </c>
      <c r="D335" s="20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7">
        <v>0</v>
      </c>
      <c r="D336" s="20">
        <v>0</v>
      </c>
      <c r="E336" s="41" t="str">
        <f t="shared" si="126"/>
        <v/>
      </c>
      <c r="F336" s="41" t="str">
        <f t="shared" si="127"/>
        <v/>
      </c>
      <c r="G336" s="22" t="str">
        <f t="shared" si="125"/>
        <v xml:space="preserve"> </v>
      </c>
      <c r="H336" s="57" t="str">
        <f t="shared" si="128"/>
        <v/>
      </c>
      <c r="I336" s="12"/>
    </row>
    <row r="337" spans="1:9" s="23" customFormat="1" ht="30" x14ac:dyDescent="0.2">
      <c r="A337" s="81"/>
      <c r="B337" s="64" t="s">
        <v>462</v>
      </c>
      <c r="C337" s="37">
        <v>0</v>
      </c>
      <c r="D337" s="20">
        <v>0</v>
      </c>
      <c r="E337" s="41" t="str">
        <f t="shared" si="126"/>
        <v/>
      </c>
      <c r="F337" s="41" t="str">
        <f t="shared" si="127"/>
        <v/>
      </c>
      <c r="G337" s="22" t="str">
        <f t="shared" si="125"/>
        <v xml:space="preserve"> </v>
      </c>
      <c r="H337" s="57" t="str">
        <f t="shared" si="128"/>
        <v/>
      </c>
      <c r="I337" s="12"/>
    </row>
    <row r="338" spans="1:9" s="23" customFormat="1" ht="30" x14ac:dyDescent="0.2">
      <c r="A338" s="81"/>
      <c r="B338" s="64" t="s">
        <v>463</v>
      </c>
      <c r="C338" s="37">
        <v>0</v>
      </c>
      <c r="D338" s="20">
        <v>0</v>
      </c>
      <c r="E338" s="41" t="str">
        <f t="shared" si="126"/>
        <v/>
      </c>
      <c r="F338" s="41" t="str">
        <f t="shared" si="127"/>
        <v/>
      </c>
      <c r="G338" s="22" t="str">
        <f t="shared" si="125"/>
        <v xml:space="preserve"> </v>
      </c>
      <c r="H338" s="57" t="str">
        <f t="shared" si="128"/>
        <v/>
      </c>
      <c r="I338" s="12"/>
    </row>
    <row r="339" spans="1:9" s="23" customFormat="1" ht="30" x14ac:dyDescent="0.2">
      <c r="A339" s="81"/>
      <c r="B339" s="64" t="s">
        <v>464</v>
      </c>
      <c r="C339" s="37">
        <v>0</v>
      </c>
      <c r="D339" s="20">
        <v>0</v>
      </c>
      <c r="E339" s="41" t="str">
        <f t="shared" si="126"/>
        <v/>
      </c>
      <c r="F339" s="41" t="str">
        <f t="shared" si="127"/>
        <v/>
      </c>
      <c r="G339" s="22" t="str">
        <f t="shared" si="125"/>
        <v xml:space="preserve"> </v>
      </c>
      <c r="H339" s="57" t="str">
        <f t="shared" si="128"/>
        <v/>
      </c>
      <c r="I339" s="12"/>
    </row>
    <row r="340" spans="1:9" s="23" customFormat="1" ht="30" x14ac:dyDescent="0.2">
      <c r="A340" s="81"/>
      <c r="B340" s="64" t="s">
        <v>465</v>
      </c>
      <c r="C340" s="37">
        <v>0</v>
      </c>
      <c r="D340" s="20">
        <v>0</v>
      </c>
      <c r="E340" s="41" t="str">
        <f t="shared" si="126"/>
        <v/>
      </c>
      <c r="F340" s="41" t="str">
        <f t="shared" si="127"/>
        <v/>
      </c>
      <c r="G340" s="22" t="str">
        <f t="shared" si="125"/>
        <v xml:space="preserve"> </v>
      </c>
      <c r="H340" s="57" t="str">
        <f t="shared" si="128"/>
        <v/>
      </c>
      <c r="I340" s="12"/>
    </row>
    <row r="341" spans="1:9" s="23" customFormat="1" ht="30" x14ac:dyDescent="0.2">
      <c r="A341" s="81"/>
      <c r="B341" s="64" t="s">
        <v>466</v>
      </c>
      <c r="C341" s="37">
        <v>0</v>
      </c>
      <c r="D341" s="20">
        <v>0</v>
      </c>
      <c r="E341" s="41" t="str">
        <f t="shared" si="126"/>
        <v/>
      </c>
      <c r="F341" s="41" t="str">
        <f t="shared" si="127"/>
        <v/>
      </c>
      <c r="G341" s="22" t="str">
        <f t="shared" si="125"/>
        <v xml:space="preserve"> </v>
      </c>
      <c r="H341" s="57" t="str">
        <f t="shared" si="128"/>
        <v/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7"/>
      <c r="D342" s="37">
        <v>0</v>
      </c>
      <c r="E342" s="41" t="str">
        <f t="shared" ref="E342" si="129">+IF(C342=0,"",C342/C$176)</f>
        <v/>
      </c>
      <c r="F342" s="41" t="str">
        <f t="shared" ref="F342" si="130">+IF(D342=0,"",D342/D$176)</f>
        <v/>
      </c>
      <c r="G342" s="41" t="str">
        <f t="shared" ref="G342" si="131">+IF(AND(C342=0,D342=0)," ",IF(C342=0,1,IF(D342=0,-1,(D342-C342)/C342)))</f>
        <v xml:space="preserve"> 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7">
        <v>0</v>
      </c>
      <c r="D343" s="20">
        <v>0</v>
      </c>
      <c r="E343" s="41" t="str">
        <f t="shared" si="126"/>
        <v/>
      </c>
      <c r="F343" s="41" t="str">
        <f t="shared" si="127"/>
        <v/>
      </c>
      <c r="G343" s="22" t="str">
        <f t="shared" si="125"/>
        <v xml:space="preserve"> </v>
      </c>
      <c r="H343" s="57" t="str">
        <f t="shared" si="128"/>
        <v/>
      </c>
      <c r="I343" s="12"/>
    </row>
    <row r="344" spans="1:9" s="23" customFormat="1" ht="30" x14ac:dyDescent="0.2">
      <c r="A344" s="81"/>
      <c r="B344" s="64" t="s">
        <v>238</v>
      </c>
      <c r="C344" s="37">
        <v>0</v>
      </c>
      <c r="D344" s="20">
        <v>0</v>
      </c>
      <c r="E344" s="41" t="str">
        <f t="shared" si="126"/>
        <v/>
      </c>
      <c r="F344" s="41" t="str">
        <f t="shared" si="127"/>
        <v/>
      </c>
      <c r="G344" s="22" t="str">
        <f t="shared" si="125"/>
        <v xml:space="preserve"> </v>
      </c>
      <c r="H344" s="57" t="str">
        <f t="shared" si="128"/>
        <v/>
      </c>
      <c r="I344" s="12"/>
    </row>
    <row r="345" spans="1:9" s="23" customFormat="1" ht="30" x14ac:dyDescent="0.2">
      <c r="A345" s="81"/>
      <c r="B345" s="64" t="s">
        <v>239</v>
      </c>
      <c r="C345" s="37">
        <v>0</v>
      </c>
      <c r="D345" s="20">
        <v>0</v>
      </c>
      <c r="E345" s="41" t="str">
        <f t="shared" si="126"/>
        <v/>
      </c>
      <c r="F345" s="41" t="str">
        <f t="shared" si="127"/>
        <v/>
      </c>
      <c r="G345" s="22" t="str">
        <f t="shared" si="125"/>
        <v xml:space="preserve"> </v>
      </c>
      <c r="H345" s="57" t="str">
        <f t="shared" si="128"/>
        <v/>
      </c>
      <c r="I345" s="12"/>
    </row>
    <row r="346" spans="1:9" s="23" customFormat="1" ht="30" x14ac:dyDescent="0.2">
      <c r="A346" s="81"/>
      <c r="B346" s="64" t="s">
        <v>240</v>
      </c>
      <c r="C346" s="37">
        <v>0</v>
      </c>
      <c r="D346" s="20">
        <v>0</v>
      </c>
      <c r="E346" s="41" t="str">
        <f t="shared" si="126"/>
        <v/>
      </c>
      <c r="F346" s="41" t="str">
        <f t="shared" si="127"/>
        <v/>
      </c>
      <c r="G346" s="22" t="str">
        <f t="shared" si="125"/>
        <v xml:space="preserve"> </v>
      </c>
      <c r="H346" s="57" t="str">
        <f t="shared" si="128"/>
        <v/>
      </c>
      <c r="I346" s="12"/>
    </row>
    <row r="347" spans="1:9" s="23" customFormat="1" ht="15" x14ac:dyDescent="0.2">
      <c r="A347" s="81"/>
      <c r="B347" s="64" t="s">
        <v>533</v>
      </c>
      <c r="C347" s="37">
        <v>0</v>
      </c>
      <c r="D347" s="20">
        <v>0</v>
      </c>
      <c r="E347" s="41" t="str">
        <f t="shared" si="126"/>
        <v/>
      </c>
      <c r="F347" s="41" t="str">
        <f t="shared" si="127"/>
        <v/>
      </c>
      <c r="G347" s="22" t="str">
        <f t="shared" si="125"/>
        <v xml:space="preserve"> </v>
      </c>
      <c r="H347" s="57" t="str">
        <f t="shared" si="128"/>
        <v/>
      </c>
      <c r="I347" s="12"/>
    </row>
    <row r="348" spans="1:9" s="23" customFormat="1" ht="15" x14ac:dyDescent="0.2">
      <c r="A348" s="81"/>
      <c r="B348" s="64" t="s">
        <v>534</v>
      </c>
      <c r="C348" s="37">
        <v>0</v>
      </c>
      <c r="D348" s="20">
        <v>0</v>
      </c>
      <c r="E348" s="41" t="str">
        <f t="shared" si="126"/>
        <v/>
      </c>
      <c r="F348" s="41" t="str">
        <f t="shared" si="127"/>
        <v/>
      </c>
      <c r="G348" s="22" t="str">
        <f t="shared" si="125"/>
        <v xml:space="preserve"> </v>
      </c>
      <c r="H348" s="57" t="str">
        <f t="shared" si="128"/>
        <v/>
      </c>
      <c r="I348" s="12"/>
    </row>
    <row r="349" spans="1:9" s="23" customFormat="1" ht="30.75" thickBot="1" x14ac:dyDescent="0.25">
      <c r="A349" s="81"/>
      <c r="B349" s="68" t="s">
        <v>535</v>
      </c>
      <c r="C349" s="59">
        <v>0</v>
      </c>
      <c r="D349" s="89">
        <v>0</v>
      </c>
      <c r="E349" s="61" t="str">
        <f t="shared" si="126"/>
        <v/>
      </c>
      <c r="F349" s="61" t="str">
        <f t="shared" si="127"/>
        <v/>
      </c>
      <c r="G349" s="83" t="str">
        <f t="shared" si="125"/>
        <v xml:space="preserve"> </v>
      </c>
      <c r="H349" s="62" t="str">
        <f t="shared" si="128"/>
        <v/>
      </c>
      <c r="I349" s="12"/>
    </row>
    <row r="350" spans="1:9" s="12" customFormat="1" ht="15" x14ac:dyDescent="0.2">
      <c r="A350" s="86"/>
      <c r="B350" s="8"/>
      <c r="E350" s="25"/>
      <c r="F350" s="25"/>
      <c r="G350" s="26"/>
      <c r="H350" s="27"/>
    </row>
    <row r="351" spans="1:9" s="12" customFormat="1" ht="15" x14ac:dyDescent="0.2">
      <c r="A351" s="86"/>
      <c r="B351" s="8"/>
      <c r="E351" s="25"/>
      <c r="F351" s="25"/>
      <c r="G351" s="26"/>
      <c r="H351" s="27"/>
    </row>
    <row r="352" spans="1:9" s="30" customFormat="1" ht="15.75" thickBot="1" x14ac:dyDescent="0.25">
      <c r="A352" s="86"/>
      <c r="B352" s="28"/>
      <c r="C352" s="29"/>
      <c r="D352" s="29"/>
      <c r="E352" s="29"/>
      <c r="F352" s="29"/>
      <c r="H352" s="2"/>
      <c r="I352" s="1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3">
        <f>SUM(C356:C584)</f>
        <v>182</v>
      </c>
      <c r="D355" s="14">
        <f>SUM(D356:D584)</f>
        <v>452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1.4835164835164836</v>
      </c>
      <c r="H355" s="48">
        <f>+IF(OR(AND(E355=""),(G355="")),"",E355*G355)</f>
        <v>1.4835164835164836</v>
      </c>
    </row>
    <row r="356" spans="1:9" s="23" customFormat="1" ht="15" x14ac:dyDescent="0.2">
      <c r="A356" s="81"/>
      <c r="B356" s="56" t="s">
        <v>71</v>
      </c>
      <c r="C356" s="37">
        <v>1</v>
      </c>
      <c r="D356" s="20">
        <v>5</v>
      </c>
      <c r="E356" s="41">
        <f>+IF(C356=0,"",C356/C$355)</f>
        <v>5.4945054945054949E-3</v>
      </c>
      <c r="F356" s="41">
        <f>+IF(D356=0,"",D356/D$355)</f>
        <v>1.1061946902654867E-2</v>
      </c>
      <c r="G356" s="22">
        <f t="shared" ref="G356:G429" si="133">+IF(AND(C356=0,D356=0)," ",IF(C356=0,1,IF(D356=0,-1,(D356-C356)/C356)))</f>
        <v>4</v>
      </c>
      <c r="H356" s="57">
        <f>+IF(OR(AND(E356=""),(G356="")),"",E356*G356)</f>
        <v>2.197802197802198E-2</v>
      </c>
      <c r="I356" s="12"/>
    </row>
    <row r="357" spans="1:9" s="23" customFormat="1" ht="15" x14ac:dyDescent="0.2">
      <c r="A357" s="81"/>
      <c r="B357" s="56" t="s">
        <v>74</v>
      </c>
      <c r="C357" s="37">
        <v>0</v>
      </c>
      <c r="D357" s="20">
        <v>0</v>
      </c>
      <c r="E357" s="41" t="str">
        <f t="shared" ref="E357:E431" si="134">+IF(C357=0,"",C357/C$355)</f>
        <v/>
      </c>
      <c r="F357" s="41" t="str">
        <f t="shared" ref="F357:F431" si="135">+IF(D357=0,"",D357/D$355)</f>
        <v/>
      </c>
      <c r="G357" s="22" t="str">
        <f t="shared" si="133"/>
        <v xml:space="preserve"> </v>
      </c>
      <c r="H357" s="57" t="str">
        <f t="shared" ref="H357:H431" si="136">+IF(OR(AND(E357=""),(G357="")),"",E357*G357)</f>
        <v/>
      </c>
      <c r="I357" s="12"/>
    </row>
    <row r="358" spans="1:9" s="23" customFormat="1" ht="15" x14ac:dyDescent="0.2">
      <c r="A358" s="81"/>
      <c r="B358" s="56" t="s">
        <v>67</v>
      </c>
      <c r="C358" s="37">
        <v>0</v>
      </c>
      <c r="D358" s="20">
        <v>0</v>
      </c>
      <c r="E358" s="41" t="str">
        <f t="shared" si="134"/>
        <v/>
      </c>
      <c r="F358" s="41" t="str">
        <f t="shared" si="135"/>
        <v/>
      </c>
      <c r="G358" s="22" t="str">
        <f t="shared" si="133"/>
        <v xml:space="preserve"> </v>
      </c>
      <c r="H358" s="57" t="str">
        <f t="shared" si="136"/>
        <v/>
      </c>
      <c r="I358" s="12"/>
    </row>
    <row r="359" spans="1:9" s="23" customFormat="1" ht="15" x14ac:dyDescent="0.2">
      <c r="A359" s="81"/>
      <c r="B359" s="56" t="s">
        <v>80</v>
      </c>
      <c r="C359" s="37">
        <v>0</v>
      </c>
      <c r="D359" s="20">
        <v>0</v>
      </c>
      <c r="E359" s="41" t="str">
        <f t="shared" si="134"/>
        <v/>
      </c>
      <c r="F359" s="41" t="str">
        <f t="shared" si="135"/>
        <v/>
      </c>
      <c r="G359" s="22" t="str">
        <f t="shared" si="133"/>
        <v xml:space="preserve"> </v>
      </c>
      <c r="H359" s="57" t="str">
        <f t="shared" si="136"/>
        <v/>
      </c>
      <c r="I359" s="12"/>
    </row>
    <row r="360" spans="1:9" s="23" customFormat="1" ht="15" x14ac:dyDescent="0.2">
      <c r="A360" s="81"/>
      <c r="B360" s="56" t="s">
        <v>79</v>
      </c>
      <c r="C360" s="37">
        <v>0</v>
      </c>
      <c r="D360" s="20">
        <v>0</v>
      </c>
      <c r="E360" s="41" t="str">
        <f t="shared" si="134"/>
        <v/>
      </c>
      <c r="F360" s="41" t="str">
        <f t="shared" si="135"/>
        <v/>
      </c>
      <c r="G360" s="22" t="str">
        <f t="shared" si="133"/>
        <v xml:space="preserve"> </v>
      </c>
      <c r="H360" s="57" t="str">
        <f t="shared" si="136"/>
        <v/>
      </c>
      <c r="I360" s="12"/>
    </row>
    <row r="361" spans="1:9" s="23" customFormat="1" ht="15" x14ac:dyDescent="0.2">
      <c r="A361" s="81"/>
      <c r="B361" s="56" t="s">
        <v>467</v>
      </c>
      <c r="C361" s="37">
        <v>13</v>
      </c>
      <c r="D361" s="20">
        <v>9</v>
      </c>
      <c r="E361" s="41">
        <f t="shared" si="134"/>
        <v>7.1428571428571425E-2</v>
      </c>
      <c r="F361" s="41">
        <f t="shared" si="135"/>
        <v>1.9911504424778761E-2</v>
      </c>
      <c r="G361" s="22">
        <f t="shared" si="133"/>
        <v>-0.30769230769230771</v>
      </c>
      <c r="H361" s="57">
        <f t="shared" si="136"/>
        <v>-2.197802197802198E-2</v>
      </c>
      <c r="I361" s="12"/>
    </row>
    <row r="362" spans="1:9" s="23" customFormat="1" ht="15" x14ac:dyDescent="0.2">
      <c r="A362" s="81"/>
      <c r="B362" s="56" t="s">
        <v>77</v>
      </c>
      <c r="C362" s="37">
        <v>0</v>
      </c>
      <c r="D362" s="20">
        <v>0</v>
      </c>
      <c r="E362" s="41" t="str">
        <f t="shared" si="134"/>
        <v/>
      </c>
      <c r="F362" s="41" t="str">
        <f t="shared" si="135"/>
        <v/>
      </c>
      <c r="G362" s="22" t="str">
        <f t="shared" si="133"/>
        <v xml:space="preserve"> </v>
      </c>
      <c r="H362" s="57" t="str">
        <f t="shared" si="136"/>
        <v/>
      </c>
      <c r="I362" s="12"/>
    </row>
    <row r="363" spans="1:9" s="23" customFormat="1" ht="15" x14ac:dyDescent="0.2">
      <c r="A363" s="81"/>
      <c r="B363" s="56" t="s">
        <v>566</v>
      </c>
      <c r="C363" s="37">
        <v>0</v>
      </c>
      <c r="D363" s="20">
        <v>8</v>
      </c>
      <c r="E363" s="41" t="str">
        <f t="shared" si="134"/>
        <v/>
      </c>
      <c r="F363" s="41">
        <f t="shared" si="135"/>
        <v>1.7699115044247787E-2</v>
      </c>
      <c r="G363" s="22">
        <f t="shared" si="133"/>
        <v>1</v>
      </c>
      <c r="H363" s="57" t="str">
        <f t="shared" si="136"/>
        <v/>
      </c>
      <c r="I363" s="12"/>
    </row>
    <row r="364" spans="1:9" s="23" customFormat="1" ht="15" x14ac:dyDescent="0.2">
      <c r="A364" s="81"/>
      <c r="B364" s="56" t="s">
        <v>76</v>
      </c>
      <c r="C364" s="37">
        <v>0</v>
      </c>
      <c r="D364" s="20">
        <v>0</v>
      </c>
      <c r="E364" s="41" t="str">
        <f t="shared" si="134"/>
        <v/>
      </c>
      <c r="F364" s="41" t="str">
        <f t="shared" si="135"/>
        <v/>
      </c>
      <c r="G364" s="22" t="str">
        <f t="shared" si="133"/>
        <v xml:space="preserve"> </v>
      </c>
      <c r="H364" s="57" t="str">
        <f t="shared" si="136"/>
        <v/>
      </c>
      <c r="I364" s="12"/>
    </row>
    <row r="365" spans="1:9" s="23" customFormat="1" ht="15" x14ac:dyDescent="0.2">
      <c r="A365" s="81"/>
      <c r="B365" s="56" t="s">
        <v>241</v>
      </c>
      <c r="C365" s="37">
        <v>0</v>
      </c>
      <c r="D365" s="20">
        <v>0</v>
      </c>
      <c r="E365" s="41" t="str">
        <f t="shared" si="134"/>
        <v/>
      </c>
      <c r="F365" s="41" t="str">
        <f t="shared" si="135"/>
        <v/>
      </c>
      <c r="G365" s="22" t="str">
        <f t="shared" si="133"/>
        <v xml:space="preserve"> </v>
      </c>
      <c r="H365" s="57" t="str">
        <f t="shared" si="136"/>
        <v/>
      </c>
      <c r="I365" s="12"/>
    </row>
    <row r="366" spans="1:9" s="23" customFormat="1" ht="15" x14ac:dyDescent="0.2">
      <c r="A366" s="81"/>
      <c r="B366" s="56" t="s">
        <v>602</v>
      </c>
      <c r="C366" s="37">
        <v>0</v>
      </c>
      <c r="D366" s="20">
        <v>0</v>
      </c>
      <c r="E366" s="41" t="str">
        <f t="shared" si="134"/>
        <v/>
      </c>
      <c r="F366" s="41" t="str">
        <f t="shared" si="135"/>
        <v/>
      </c>
      <c r="G366" s="22" t="str">
        <f t="shared" si="133"/>
        <v xml:space="preserve"> </v>
      </c>
      <c r="H366" s="57" t="str">
        <f t="shared" si="136"/>
        <v/>
      </c>
      <c r="I366" s="12"/>
    </row>
    <row r="367" spans="1:9" s="23" customFormat="1" ht="15" x14ac:dyDescent="0.2">
      <c r="A367" s="81"/>
      <c r="B367" s="56" t="s">
        <v>78</v>
      </c>
      <c r="C367" s="37">
        <v>4</v>
      </c>
      <c r="D367" s="20">
        <v>12</v>
      </c>
      <c r="E367" s="41">
        <f t="shared" si="134"/>
        <v>2.197802197802198E-2</v>
      </c>
      <c r="F367" s="41">
        <f t="shared" si="135"/>
        <v>2.6548672566371681E-2</v>
      </c>
      <c r="G367" s="22">
        <f t="shared" si="133"/>
        <v>2</v>
      </c>
      <c r="H367" s="57">
        <f t="shared" si="136"/>
        <v>4.3956043956043959E-2</v>
      </c>
      <c r="I367" s="12"/>
    </row>
    <row r="368" spans="1:9" s="23" customFormat="1" ht="15" x14ac:dyDescent="0.2">
      <c r="A368" s="81"/>
      <c r="B368" s="56" t="s">
        <v>567</v>
      </c>
      <c r="C368" s="37">
        <v>2</v>
      </c>
      <c r="D368" s="20">
        <v>4</v>
      </c>
      <c r="E368" s="41">
        <f t="shared" si="134"/>
        <v>1.098901098901099E-2</v>
      </c>
      <c r="F368" s="41">
        <f t="shared" si="135"/>
        <v>8.8495575221238937E-3</v>
      </c>
      <c r="G368" s="22">
        <f t="shared" si="133"/>
        <v>1</v>
      </c>
      <c r="H368" s="57">
        <f t="shared" si="136"/>
        <v>1.098901098901099E-2</v>
      </c>
      <c r="I368" s="12"/>
    </row>
    <row r="369" spans="1:9" s="23" customFormat="1" ht="15" x14ac:dyDescent="0.2">
      <c r="A369" s="81"/>
      <c r="B369" s="56" t="s">
        <v>68</v>
      </c>
      <c r="C369" s="37">
        <v>0</v>
      </c>
      <c r="D369" s="20">
        <v>0</v>
      </c>
      <c r="E369" s="41" t="str">
        <f t="shared" si="134"/>
        <v/>
      </c>
      <c r="F369" s="41" t="str">
        <f t="shared" si="135"/>
        <v/>
      </c>
      <c r="G369" s="22" t="str">
        <f t="shared" si="133"/>
        <v xml:space="preserve"> </v>
      </c>
      <c r="H369" s="57" t="str">
        <f t="shared" si="136"/>
        <v/>
      </c>
      <c r="I369" s="12"/>
    </row>
    <row r="370" spans="1:9" s="23" customFormat="1" ht="15" x14ac:dyDescent="0.2">
      <c r="A370" s="81"/>
      <c r="B370" s="56" t="s">
        <v>75</v>
      </c>
      <c r="C370" s="37">
        <v>0</v>
      </c>
      <c r="D370" s="20">
        <v>7</v>
      </c>
      <c r="E370" s="41" t="str">
        <f t="shared" si="134"/>
        <v/>
      </c>
      <c r="F370" s="41">
        <f t="shared" si="135"/>
        <v>1.5486725663716814E-2</v>
      </c>
      <c r="G370" s="22">
        <f t="shared" si="133"/>
        <v>1</v>
      </c>
      <c r="H370" s="57" t="str">
        <f t="shared" si="136"/>
        <v/>
      </c>
      <c r="I370" s="12"/>
    </row>
    <row r="371" spans="1:9" s="23" customFormat="1" ht="15" x14ac:dyDescent="0.2">
      <c r="A371" s="81"/>
      <c r="B371" s="56" t="s">
        <v>603</v>
      </c>
      <c r="C371" s="37">
        <v>0</v>
      </c>
      <c r="D371" s="20">
        <v>0</v>
      </c>
      <c r="E371" s="41" t="str">
        <f t="shared" si="134"/>
        <v/>
      </c>
      <c r="F371" s="41" t="str">
        <f t="shared" si="135"/>
        <v/>
      </c>
      <c r="G371" s="22" t="str">
        <f t="shared" si="133"/>
        <v xml:space="preserve"> </v>
      </c>
      <c r="H371" s="57" t="str">
        <f t="shared" si="136"/>
        <v/>
      </c>
      <c r="I371" s="12"/>
    </row>
    <row r="372" spans="1:9" s="23" customFormat="1" ht="15" x14ac:dyDescent="0.2">
      <c r="A372" s="81"/>
      <c r="B372" s="56" t="s">
        <v>544</v>
      </c>
      <c r="C372" s="37">
        <v>0</v>
      </c>
      <c r="D372" s="20">
        <v>0</v>
      </c>
      <c r="E372" s="41" t="str">
        <f t="shared" ref="E372" si="137">+IF(C372=0,"",C372/C$355)</f>
        <v/>
      </c>
      <c r="F372" s="41" t="str">
        <f t="shared" ref="F372" si="138">+IF(D372=0,"",D372/D$355)</f>
        <v/>
      </c>
      <c r="G372" s="22" t="str">
        <f t="shared" si="133"/>
        <v xml:space="preserve"> </v>
      </c>
      <c r="H372" s="57" t="str">
        <f t="shared" ref="H372" si="139">+IF(OR(AND(E372=""),(G372="")),"",E372*G372)</f>
        <v/>
      </c>
      <c r="I372" s="12"/>
    </row>
    <row r="373" spans="1:9" s="23" customFormat="1" ht="15" x14ac:dyDescent="0.2">
      <c r="A373" s="81"/>
      <c r="B373" s="56" t="s">
        <v>69</v>
      </c>
      <c r="C373" s="37">
        <v>0</v>
      </c>
      <c r="D373" s="20">
        <v>0</v>
      </c>
      <c r="E373" s="41" t="str">
        <f t="shared" si="134"/>
        <v/>
      </c>
      <c r="F373" s="41" t="str">
        <f t="shared" si="135"/>
        <v/>
      </c>
      <c r="G373" s="22" t="str">
        <f t="shared" si="133"/>
        <v xml:space="preserve"> </v>
      </c>
      <c r="H373" s="57" t="str">
        <f t="shared" si="136"/>
        <v/>
      </c>
      <c r="I373" s="12"/>
    </row>
    <row r="374" spans="1:9" s="23" customFormat="1" ht="15" x14ac:dyDescent="0.2">
      <c r="A374" s="81"/>
      <c r="B374" s="56" t="s">
        <v>242</v>
      </c>
      <c r="C374" s="37">
        <v>0</v>
      </c>
      <c r="D374" s="20">
        <v>0</v>
      </c>
      <c r="E374" s="41" t="str">
        <f t="shared" si="134"/>
        <v/>
      </c>
      <c r="F374" s="41" t="str">
        <f t="shared" si="135"/>
        <v/>
      </c>
      <c r="G374" s="22" t="str">
        <f t="shared" si="133"/>
        <v xml:space="preserve"> </v>
      </c>
      <c r="H374" s="57" t="str">
        <f t="shared" si="136"/>
        <v/>
      </c>
      <c r="I374" s="12"/>
    </row>
    <row r="375" spans="1:9" s="23" customFormat="1" ht="15" x14ac:dyDescent="0.2">
      <c r="A375" s="81"/>
      <c r="B375" s="56" t="s">
        <v>243</v>
      </c>
      <c r="C375" s="37">
        <v>12</v>
      </c>
      <c r="D375" s="20">
        <v>45</v>
      </c>
      <c r="E375" s="41">
        <f t="shared" si="134"/>
        <v>6.5934065934065936E-2</v>
      </c>
      <c r="F375" s="41">
        <f t="shared" si="135"/>
        <v>9.9557522123893807E-2</v>
      </c>
      <c r="G375" s="22">
        <f t="shared" si="133"/>
        <v>2.75</v>
      </c>
      <c r="H375" s="57">
        <f t="shared" si="136"/>
        <v>0.18131868131868131</v>
      </c>
      <c r="I375" s="12"/>
    </row>
    <row r="376" spans="1:9" s="23" customFormat="1" ht="15" x14ac:dyDescent="0.2">
      <c r="A376" s="81"/>
      <c r="B376" s="56" t="s">
        <v>244</v>
      </c>
      <c r="C376" s="37">
        <v>2</v>
      </c>
      <c r="D376" s="20">
        <v>0</v>
      </c>
      <c r="E376" s="41">
        <f t="shared" si="134"/>
        <v>1.098901098901099E-2</v>
      </c>
      <c r="F376" s="41" t="str">
        <f t="shared" si="135"/>
        <v/>
      </c>
      <c r="G376" s="22">
        <f t="shared" si="133"/>
        <v>-1</v>
      </c>
      <c r="H376" s="57">
        <f t="shared" si="136"/>
        <v>-1.098901098901099E-2</v>
      </c>
      <c r="I376" s="12"/>
    </row>
    <row r="377" spans="1:9" s="23" customFormat="1" ht="15" x14ac:dyDescent="0.2">
      <c r="A377" s="81"/>
      <c r="B377" s="56" t="s">
        <v>72</v>
      </c>
      <c r="C377" s="37">
        <v>0</v>
      </c>
      <c r="D377" s="20">
        <v>0</v>
      </c>
      <c r="E377" s="41" t="str">
        <f t="shared" si="134"/>
        <v/>
      </c>
      <c r="F377" s="41" t="str">
        <f t="shared" si="135"/>
        <v/>
      </c>
      <c r="G377" s="22" t="str">
        <f t="shared" si="133"/>
        <v xml:space="preserve"> </v>
      </c>
      <c r="H377" s="57" t="str">
        <f t="shared" si="136"/>
        <v/>
      </c>
      <c r="I377" s="12"/>
    </row>
    <row r="378" spans="1:9" s="23" customFormat="1" ht="15" x14ac:dyDescent="0.2">
      <c r="A378" s="81"/>
      <c r="B378" s="56" t="s">
        <v>73</v>
      </c>
      <c r="C378" s="37">
        <v>1</v>
      </c>
      <c r="D378" s="20">
        <v>1</v>
      </c>
      <c r="E378" s="41">
        <f t="shared" si="134"/>
        <v>5.4945054945054949E-3</v>
      </c>
      <c r="F378" s="41">
        <f t="shared" si="135"/>
        <v>2.2123893805309734E-3</v>
      </c>
      <c r="G378" s="22">
        <f t="shared" si="133"/>
        <v>0</v>
      </c>
      <c r="H378" s="57">
        <f t="shared" si="136"/>
        <v>0</v>
      </c>
      <c r="I378" s="12"/>
    </row>
    <row r="379" spans="1:9" s="23" customFormat="1" ht="15" x14ac:dyDescent="0.2">
      <c r="A379" s="81"/>
      <c r="B379" s="56" t="s">
        <v>568</v>
      </c>
      <c r="C379" s="37">
        <v>4</v>
      </c>
      <c r="D379" s="20">
        <v>11</v>
      </c>
      <c r="E379" s="41">
        <f t="shared" si="134"/>
        <v>2.197802197802198E-2</v>
      </c>
      <c r="F379" s="41">
        <f t="shared" si="135"/>
        <v>2.4336283185840708E-2</v>
      </c>
      <c r="G379" s="22">
        <f t="shared" si="133"/>
        <v>1.75</v>
      </c>
      <c r="H379" s="57">
        <f t="shared" si="136"/>
        <v>3.8461538461538464E-2</v>
      </c>
      <c r="I379" s="12"/>
    </row>
    <row r="380" spans="1:9" s="23" customFormat="1" ht="15" x14ac:dyDescent="0.2">
      <c r="A380" s="81"/>
      <c r="B380" s="56" t="s">
        <v>82</v>
      </c>
      <c r="C380" s="37">
        <v>3</v>
      </c>
      <c r="D380" s="20">
        <v>1</v>
      </c>
      <c r="E380" s="41">
        <f t="shared" si="134"/>
        <v>1.6483516483516484E-2</v>
      </c>
      <c r="F380" s="41">
        <f t="shared" si="135"/>
        <v>2.2123893805309734E-3</v>
      </c>
      <c r="G380" s="22">
        <f t="shared" si="133"/>
        <v>-0.66666666666666663</v>
      </c>
      <c r="H380" s="57">
        <f t="shared" si="136"/>
        <v>-1.0989010989010988E-2</v>
      </c>
      <c r="I380" s="12"/>
    </row>
    <row r="381" spans="1:9" s="23" customFormat="1" ht="15" x14ac:dyDescent="0.2">
      <c r="A381" s="81"/>
      <c r="B381" s="56" t="s">
        <v>81</v>
      </c>
      <c r="C381" s="37">
        <v>0</v>
      </c>
      <c r="D381" s="20">
        <v>3</v>
      </c>
      <c r="E381" s="41" t="str">
        <f t="shared" si="134"/>
        <v/>
      </c>
      <c r="F381" s="41">
        <f t="shared" si="135"/>
        <v>6.6371681415929203E-3</v>
      </c>
      <c r="G381" s="22">
        <f t="shared" si="133"/>
        <v>1</v>
      </c>
      <c r="H381" s="57" t="str">
        <f t="shared" si="136"/>
        <v/>
      </c>
      <c r="I381" s="12"/>
    </row>
    <row r="382" spans="1:9" s="23" customFormat="1" ht="15" x14ac:dyDescent="0.2">
      <c r="A382" s="81"/>
      <c r="B382" s="56" t="s">
        <v>70</v>
      </c>
      <c r="C382" s="37">
        <v>0</v>
      </c>
      <c r="D382" s="20">
        <v>2</v>
      </c>
      <c r="E382" s="41" t="str">
        <f t="shared" si="134"/>
        <v/>
      </c>
      <c r="F382" s="41">
        <f t="shared" si="135"/>
        <v>4.4247787610619468E-3</v>
      </c>
      <c r="G382" s="22">
        <f t="shared" si="133"/>
        <v>1</v>
      </c>
      <c r="H382" s="57" t="str">
        <f t="shared" si="136"/>
        <v/>
      </c>
      <c r="I382" s="12"/>
    </row>
    <row r="383" spans="1:9" s="23" customFormat="1" ht="15" x14ac:dyDescent="0.2">
      <c r="A383" s="81"/>
      <c r="B383" s="56" t="s">
        <v>245</v>
      </c>
      <c r="C383" s="37">
        <v>0</v>
      </c>
      <c r="D383" s="20">
        <v>0</v>
      </c>
      <c r="E383" s="41" t="str">
        <f t="shared" si="134"/>
        <v/>
      </c>
      <c r="F383" s="41" t="str">
        <f t="shared" si="135"/>
        <v/>
      </c>
      <c r="G383" s="22" t="str">
        <f t="shared" si="133"/>
        <v xml:space="preserve"> </v>
      </c>
      <c r="H383" s="57" t="str">
        <f t="shared" si="136"/>
        <v/>
      </c>
      <c r="I383" s="12"/>
    </row>
    <row r="384" spans="1:9" s="23" customFormat="1" ht="15" x14ac:dyDescent="0.2">
      <c r="A384" s="81"/>
      <c r="B384" s="56" t="s">
        <v>324</v>
      </c>
      <c r="C384" s="37">
        <v>0</v>
      </c>
      <c r="D384" s="20">
        <v>0</v>
      </c>
      <c r="E384" s="41" t="str">
        <f t="shared" si="134"/>
        <v/>
      </c>
      <c r="F384" s="41" t="str">
        <f t="shared" si="135"/>
        <v/>
      </c>
      <c r="G384" s="22" t="str">
        <f t="shared" si="133"/>
        <v xml:space="preserve"> </v>
      </c>
      <c r="H384" s="57" t="str">
        <f t="shared" si="136"/>
        <v/>
      </c>
      <c r="I384" s="12"/>
    </row>
    <row r="385" spans="1:9" s="23" customFormat="1" ht="15" x14ac:dyDescent="0.2">
      <c r="A385" s="81"/>
      <c r="B385" s="56" t="s">
        <v>325</v>
      </c>
      <c r="C385" s="37">
        <v>2</v>
      </c>
      <c r="D385" s="20">
        <v>1</v>
      </c>
      <c r="E385" s="41">
        <f t="shared" si="134"/>
        <v>1.098901098901099E-2</v>
      </c>
      <c r="F385" s="41">
        <f t="shared" si="135"/>
        <v>2.2123893805309734E-3</v>
      </c>
      <c r="G385" s="22">
        <f t="shared" si="133"/>
        <v>-0.5</v>
      </c>
      <c r="H385" s="57">
        <f t="shared" si="136"/>
        <v>-5.4945054945054949E-3</v>
      </c>
      <c r="I385" s="12"/>
    </row>
    <row r="386" spans="1:9" s="23" customFormat="1" ht="15" x14ac:dyDescent="0.2">
      <c r="A386" s="81"/>
      <c r="B386" s="56" t="s">
        <v>608</v>
      </c>
      <c r="C386" s="37">
        <v>0</v>
      </c>
      <c r="D386" s="20">
        <v>0</v>
      </c>
      <c r="E386" s="41" t="str">
        <f t="shared" ref="E386:E387" si="140">+IF(C386=0,"",C386/C$355)</f>
        <v/>
      </c>
      <c r="F386" s="41" t="str">
        <f t="shared" ref="F386:F387" si="141">+IF(D386=0,"",D386/D$355)</f>
        <v/>
      </c>
      <c r="G386" s="41" t="str">
        <f t="shared" ref="G386:G387" si="142">+IF(AND(C386=0,D386=0)," ",IF(C386=0,1,IF(D386=0,-1,(D386-C386)/C386)))</f>
        <v xml:space="preserve"> </v>
      </c>
      <c r="H386" s="57" t="str">
        <f t="shared" ref="H386:H387" si="143">+IF(OR(AND(E386=""),(G386="")),"",E386*G386)</f>
        <v/>
      </c>
      <c r="I386" s="12"/>
    </row>
    <row r="387" spans="1:9" s="23" customFormat="1" ht="15" x14ac:dyDescent="0.2">
      <c r="A387" s="81"/>
      <c r="B387" s="56" t="s">
        <v>609</v>
      </c>
      <c r="C387" s="37">
        <v>0</v>
      </c>
      <c r="D387" s="20">
        <v>0</v>
      </c>
      <c r="E387" s="41" t="str">
        <f t="shared" si="140"/>
        <v/>
      </c>
      <c r="F387" s="41" t="str">
        <f t="shared" si="141"/>
        <v/>
      </c>
      <c r="G387" s="41" t="str">
        <f t="shared" si="142"/>
        <v xml:space="preserve"> </v>
      </c>
      <c r="H387" s="57" t="str">
        <f t="shared" si="143"/>
        <v/>
      </c>
      <c r="I387" s="12"/>
    </row>
    <row r="388" spans="1:9" s="23" customFormat="1" ht="30" x14ac:dyDescent="0.2">
      <c r="A388" s="81"/>
      <c r="B388" s="56" t="s">
        <v>468</v>
      </c>
      <c r="C388" s="37">
        <v>0</v>
      </c>
      <c r="D388" s="20">
        <v>0</v>
      </c>
      <c r="E388" s="41" t="str">
        <f t="shared" si="134"/>
        <v/>
      </c>
      <c r="F388" s="41" t="str">
        <f t="shared" si="135"/>
        <v/>
      </c>
      <c r="G388" s="22" t="str">
        <f t="shared" si="133"/>
        <v xml:space="preserve"> </v>
      </c>
      <c r="H388" s="57" t="str">
        <f t="shared" si="136"/>
        <v/>
      </c>
      <c r="I388" s="12"/>
    </row>
    <row r="389" spans="1:9" s="76" customFormat="1" ht="30" x14ac:dyDescent="0.2">
      <c r="A389" s="78"/>
      <c r="B389" s="71" t="s">
        <v>578</v>
      </c>
      <c r="C389" s="72">
        <v>1</v>
      </c>
      <c r="D389" s="20">
        <v>0</v>
      </c>
      <c r="E389" s="74">
        <f t="shared" ref="E389" si="144">+IF(C389=0,"",C389/C$355)</f>
        <v>5.4945054945054949E-3</v>
      </c>
      <c r="F389" s="74" t="str">
        <f t="shared" ref="F389" si="145">+IF(D389=0,"",D389/D$355)</f>
        <v/>
      </c>
      <c r="G389" s="74">
        <f t="shared" ref="G389" si="146">+IF(AND(C389=0,D389=0)," ",IF(C389=0,1,IF(D389=0,-1,(D389-C389)/C389)))</f>
        <v>-1</v>
      </c>
      <c r="H389" s="75">
        <f t="shared" ref="H389" si="147">+IF(OR(AND(E389=""),(G389="")),"",E389*G389)</f>
        <v>-5.4945054945054949E-3</v>
      </c>
      <c r="I389" s="12"/>
    </row>
    <row r="390" spans="1:9" s="23" customFormat="1" ht="15" x14ac:dyDescent="0.2">
      <c r="A390" s="81"/>
      <c r="B390" s="56" t="s">
        <v>469</v>
      </c>
      <c r="C390" s="37">
        <v>4</v>
      </c>
      <c r="D390" s="20">
        <v>5</v>
      </c>
      <c r="E390" s="41">
        <f t="shared" si="134"/>
        <v>2.197802197802198E-2</v>
      </c>
      <c r="F390" s="41">
        <f t="shared" si="135"/>
        <v>1.1061946902654867E-2</v>
      </c>
      <c r="G390" s="22">
        <f t="shared" si="133"/>
        <v>0.25</v>
      </c>
      <c r="H390" s="57">
        <f t="shared" si="136"/>
        <v>5.4945054945054949E-3</v>
      </c>
      <c r="I390" s="12"/>
    </row>
    <row r="391" spans="1:9" s="23" customFormat="1" ht="15" x14ac:dyDescent="0.2">
      <c r="A391" s="81"/>
      <c r="B391" s="56" t="s">
        <v>470</v>
      </c>
      <c r="C391" s="37">
        <v>2</v>
      </c>
      <c r="D391" s="20">
        <v>1</v>
      </c>
      <c r="E391" s="41">
        <f t="shared" si="134"/>
        <v>1.098901098901099E-2</v>
      </c>
      <c r="F391" s="41">
        <f t="shared" si="135"/>
        <v>2.2123893805309734E-3</v>
      </c>
      <c r="G391" s="22">
        <f t="shared" si="133"/>
        <v>-0.5</v>
      </c>
      <c r="H391" s="57">
        <f t="shared" si="136"/>
        <v>-5.4945054945054949E-3</v>
      </c>
      <c r="I391" s="12"/>
    </row>
    <row r="392" spans="1:9" s="23" customFormat="1" ht="15" x14ac:dyDescent="0.2">
      <c r="A392" s="81"/>
      <c r="B392" s="56" t="s">
        <v>471</v>
      </c>
      <c r="C392" s="37">
        <v>0</v>
      </c>
      <c r="D392" s="20">
        <v>0</v>
      </c>
      <c r="E392" s="41" t="str">
        <f t="shared" si="134"/>
        <v/>
      </c>
      <c r="F392" s="41" t="str">
        <f t="shared" si="135"/>
        <v/>
      </c>
      <c r="G392" s="22" t="str">
        <f t="shared" si="133"/>
        <v xml:space="preserve"> </v>
      </c>
      <c r="H392" s="57" t="str">
        <f t="shared" si="136"/>
        <v/>
      </c>
      <c r="I392" s="12"/>
    </row>
    <row r="393" spans="1:9" s="23" customFormat="1" ht="15" x14ac:dyDescent="0.2">
      <c r="A393" s="81"/>
      <c r="B393" s="56" t="s">
        <v>246</v>
      </c>
      <c r="C393" s="37">
        <v>0</v>
      </c>
      <c r="D393" s="20">
        <v>0</v>
      </c>
      <c r="E393" s="41" t="str">
        <f t="shared" si="134"/>
        <v/>
      </c>
      <c r="F393" s="41" t="str">
        <f t="shared" si="135"/>
        <v/>
      </c>
      <c r="G393" s="22" t="str">
        <f t="shared" si="133"/>
        <v xml:space="preserve"> </v>
      </c>
      <c r="H393" s="57" t="str">
        <f t="shared" si="136"/>
        <v/>
      </c>
      <c r="I393" s="12"/>
    </row>
    <row r="394" spans="1:9" s="23" customFormat="1" ht="15" x14ac:dyDescent="0.2">
      <c r="A394" s="81"/>
      <c r="B394" s="56" t="s">
        <v>633</v>
      </c>
      <c r="C394" s="37">
        <v>0</v>
      </c>
      <c r="D394" s="20">
        <v>2</v>
      </c>
      <c r="E394" s="41" t="str">
        <f t="shared" si="134"/>
        <v/>
      </c>
      <c r="F394" s="41">
        <f t="shared" si="135"/>
        <v>4.4247787610619468E-3</v>
      </c>
      <c r="G394" s="22">
        <f t="shared" si="133"/>
        <v>1</v>
      </c>
      <c r="H394" s="57" t="str">
        <f t="shared" si="136"/>
        <v/>
      </c>
      <c r="I394" s="12"/>
    </row>
    <row r="395" spans="1:9" s="23" customFormat="1" ht="15" x14ac:dyDescent="0.2">
      <c r="A395" s="81"/>
      <c r="B395" s="56" t="s">
        <v>472</v>
      </c>
      <c r="C395" s="37">
        <v>0</v>
      </c>
      <c r="D395" s="20">
        <v>0</v>
      </c>
      <c r="E395" s="41" t="str">
        <f t="shared" si="134"/>
        <v/>
      </c>
      <c r="F395" s="41" t="str">
        <f t="shared" si="135"/>
        <v/>
      </c>
      <c r="G395" s="22" t="str">
        <f t="shared" si="133"/>
        <v xml:space="preserve"> </v>
      </c>
      <c r="H395" s="57" t="str">
        <f t="shared" si="136"/>
        <v/>
      </c>
      <c r="I395" s="12"/>
    </row>
    <row r="396" spans="1:9" s="23" customFormat="1" ht="15" x14ac:dyDescent="0.2">
      <c r="A396" s="81"/>
      <c r="B396" s="56" t="s">
        <v>627</v>
      </c>
      <c r="C396" s="37">
        <v>1</v>
      </c>
      <c r="D396" s="20">
        <v>0</v>
      </c>
      <c r="E396" s="41">
        <f t="shared" ref="E396" si="148">+IF(C396=0,"",C396/C$355)</f>
        <v>5.4945054945054949E-3</v>
      </c>
      <c r="F396" s="41" t="str">
        <f t="shared" ref="F396" si="149">+IF(D396=0,"",D396/D$355)</f>
        <v/>
      </c>
      <c r="G396" s="41">
        <f t="shared" ref="G396" si="150">+IF(AND(C396=0,D396=0)," ",IF(C396=0,1,IF(D396=0,-1,(D396-C396)/C396)))</f>
        <v>-1</v>
      </c>
      <c r="H396" s="57">
        <f t="shared" ref="H396" si="151">+IF(OR(AND(E396=""),(G396="")),"",E396*G396)</f>
        <v>-5.4945054945054949E-3</v>
      </c>
      <c r="I396" s="12"/>
    </row>
    <row r="397" spans="1:9" s="23" customFormat="1" ht="15" x14ac:dyDescent="0.2">
      <c r="A397" s="81"/>
      <c r="B397" s="56" t="s">
        <v>547</v>
      </c>
      <c r="C397" s="37">
        <v>1</v>
      </c>
      <c r="D397" s="20">
        <v>0</v>
      </c>
      <c r="E397" s="41">
        <f t="shared" ref="E397" si="152">+IF(C397=0,"",C397/C$355)</f>
        <v>5.4945054945054949E-3</v>
      </c>
      <c r="F397" s="41" t="str">
        <f t="shared" ref="F397" si="153">+IF(D397=0,"",D397/D$355)</f>
        <v/>
      </c>
      <c r="G397" s="41">
        <f t="shared" si="133"/>
        <v>-1</v>
      </c>
      <c r="H397" s="57">
        <f t="shared" ref="H397" si="154">+IF(OR(AND(E397=""),(G397="")),"",E397*G397)</f>
        <v>-5.4945054945054949E-3</v>
      </c>
      <c r="I397" s="12"/>
    </row>
    <row r="398" spans="1:9" s="23" customFormat="1" ht="15" x14ac:dyDescent="0.2">
      <c r="A398" s="81"/>
      <c r="B398" s="56" t="s">
        <v>436</v>
      </c>
      <c r="C398" s="37">
        <v>0</v>
      </c>
      <c r="D398" s="20">
        <v>0</v>
      </c>
      <c r="E398" s="41" t="str">
        <f t="shared" ref="E398:E400" si="155">+IF(C398=0,"",C398/C$355)</f>
        <v/>
      </c>
      <c r="F398" s="41" t="str">
        <f t="shared" ref="F398:F400" si="156">+IF(D398=0,"",D398/D$355)</f>
        <v/>
      </c>
      <c r="G398" s="41" t="str">
        <f t="shared" ref="G398:G400" si="157">+IF(AND(C398=0,D398=0)," ",IF(C398=0,1,IF(D398=0,-1,(D398-C398)/C398)))</f>
        <v xml:space="preserve"> </v>
      </c>
      <c r="H398" s="57" t="str">
        <f t="shared" ref="H398:H400" si="158">+IF(OR(AND(E398=""),(G398="")),"",E398*G398)</f>
        <v/>
      </c>
      <c r="I398" s="12"/>
    </row>
    <row r="399" spans="1:9" s="23" customFormat="1" ht="15" x14ac:dyDescent="0.2">
      <c r="A399" s="81"/>
      <c r="B399" s="56" t="s">
        <v>615</v>
      </c>
      <c r="C399" s="37">
        <v>0</v>
      </c>
      <c r="D399" s="20">
        <v>0</v>
      </c>
      <c r="E399" s="41" t="str">
        <f t="shared" si="155"/>
        <v/>
      </c>
      <c r="F399" s="41" t="str">
        <f t="shared" si="156"/>
        <v/>
      </c>
      <c r="G399" s="41" t="str">
        <f t="shared" si="157"/>
        <v xml:space="preserve"> </v>
      </c>
      <c r="H399" s="57" t="str">
        <f t="shared" si="158"/>
        <v/>
      </c>
      <c r="I399" s="12"/>
    </row>
    <row r="400" spans="1:9" s="23" customFormat="1" ht="15" x14ac:dyDescent="0.2">
      <c r="A400" s="81"/>
      <c r="B400" s="56" t="s">
        <v>616</v>
      </c>
      <c r="C400" s="37">
        <v>0</v>
      </c>
      <c r="D400" s="20">
        <v>0</v>
      </c>
      <c r="E400" s="41" t="str">
        <f t="shared" si="155"/>
        <v/>
      </c>
      <c r="F400" s="41" t="str">
        <f t="shared" si="156"/>
        <v/>
      </c>
      <c r="G400" s="41" t="str">
        <f t="shared" si="157"/>
        <v xml:space="preserve"> </v>
      </c>
      <c r="H400" s="57" t="str">
        <f t="shared" si="158"/>
        <v/>
      </c>
      <c r="I400" s="12"/>
    </row>
    <row r="401" spans="1:9" s="23" customFormat="1" ht="15" x14ac:dyDescent="0.2">
      <c r="A401" s="81"/>
      <c r="B401" s="56" t="s">
        <v>473</v>
      </c>
      <c r="C401" s="37">
        <v>10</v>
      </c>
      <c r="D401" s="20">
        <v>18</v>
      </c>
      <c r="E401" s="41">
        <f t="shared" si="134"/>
        <v>5.4945054945054944E-2</v>
      </c>
      <c r="F401" s="41">
        <f t="shared" si="135"/>
        <v>3.9823008849557522E-2</v>
      </c>
      <c r="G401" s="41">
        <f t="shared" si="133"/>
        <v>0.8</v>
      </c>
      <c r="H401" s="57">
        <f t="shared" si="136"/>
        <v>4.3956043956043959E-2</v>
      </c>
      <c r="I401" s="12"/>
    </row>
    <row r="402" spans="1:9" s="23" customFormat="1" ht="15" x14ac:dyDescent="0.2">
      <c r="A402" s="81"/>
      <c r="B402" s="56" t="s">
        <v>619</v>
      </c>
      <c r="C402" s="37">
        <v>0</v>
      </c>
      <c r="D402" s="20">
        <v>2</v>
      </c>
      <c r="E402" s="41" t="str">
        <f t="shared" ref="E402" si="159">+IF(C402=0,"",C402/C$355)</f>
        <v/>
      </c>
      <c r="F402" s="41">
        <f t="shared" ref="F402" si="160">+IF(D402=0,"",D402/D$355)</f>
        <v>4.4247787610619468E-3</v>
      </c>
      <c r="G402" s="41">
        <f t="shared" ref="G402" si="161">+IF(AND(C402=0,D402=0)," ",IF(C402=0,1,IF(D402=0,-1,(D402-C402)/C402)))</f>
        <v>1</v>
      </c>
      <c r="H402" s="57" t="str">
        <f t="shared" ref="H402" si="162">+IF(OR(AND(E402=""),(G402="")),"",E402*G402)</f>
        <v/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7"/>
      <c r="D403" s="37">
        <v>0</v>
      </c>
      <c r="E403" s="41" t="str">
        <f t="shared" ref="E403" si="163">+IF(C403=0,"",C403/C$355)</f>
        <v/>
      </c>
      <c r="F403" s="41" t="str">
        <f t="shared" ref="F403" si="164">+IF(D403=0,"",D403/D$355)</f>
        <v/>
      </c>
      <c r="G403" s="41" t="str">
        <f t="shared" ref="G403" si="165">+IF(AND(C403=0,D403=0)," ",IF(C403=0,1,IF(D403=0,-1,(D403-C403)/C403)))</f>
        <v xml:space="preserve"> 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7">
        <v>3</v>
      </c>
      <c r="D404" s="20">
        <v>4</v>
      </c>
      <c r="E404" s="41">
        <f t="shared" si="134"/>
        <v>1.6483516483516484E-2</v>
      </c>
      <c r="F404" s="41">
        <f t="shared" si="135"/>
        <v>8.8495575221238937E-3</v>
      </c>
      <c r="G404" s="22">
        <f t="shared" si="133"/>
        <v>0.33333333333333331</v>
      </c>
      <c r="H404" s="57">
        <f t="shared" si="136"/>
        <v>5.4945054945054941E-3</v>
      </c>
      <c r="I404" s="12"/>
    </row>
    <row r="405" spans="1:9" s="23" customFormat="1" ht="15" x14ac:dyDescent="0.2">
      <c r="A405" s="81"/>
      <c r="B405" s="56" t="s">
        <v>83</v>
      </c>
      <c r="C405" s="37">
        <v>7</v>
      </c>
      <c r="D405" s="20">
        <v>13</v>
      </c>
      <c r="E405" s="41">
        <f t="shared" si="134"/>
        <v>3.8461538461538464E-2</v>
      </c>
      <c r="F405" s="41">
        <f t="shared" si="135"/>
        <v>2.8761061946902654E-2</v>
      </c>
      <c r="G405" s="22">
        <f t="shared" si="133"/>
        <v>0.8571428571428571</v>
      </c>
      <c r="H405" s="57">
        <f t="shared" si="136"/>
        <v>3.2967032967032968E-2</v>
      </c>
      <c r="I405" s="12"/>
    </row>
    <row r="406" spans="1:9" s="23" customFormat="1" ht="15" x14ac:dyDescent="0.2">
      <c r="A406" s="81"/>
      <c r="B406" s="56" t="s">
        <v>88</v>
      </c>
      <c r="C406" s="37">
        <v>5</v>
      </c>
      <c r="D406" s="20">
        <v>14</v>
      </c>
      <c r="E406" s="41">
        <f t="shared" si="134"/>
        <v>2.7472527472527472E-2</v>
      </c>
      <c r="F406" s="41">
        <f t="shared" si="135"/>
        <v>3.0973451327433628E-2</v>
      </c>
      <c r="G406" s="22">
        <f t="shared" si="133"/>
        <v>1.8</v>
      </c>
      <c r="H406" s="57">
        <f t="shared" si="136"/>
        <v>4.9450549450549448E-2</v>
      </c>
      <c r="I406" s="12"/>
    </row>
    <row r="407" spans="1:9" s="23" customFormat="1" ht="15" x14ac:dyDescent="0.2">
      <c r="A407" s="81"/>
      <c r="B407" s="56" t="s">
        <v>91</v>
      </c>
      <c r="C407" s="37">
        <v>0</v>
      </c>
      <c r="D407" s="20">
        <v>0</v>
      </c>
      <c r="E407" s="41" t="str">
        <f t="shared" si="134"/>
        <v/>
      </c>
      <c r="F407" s="41" t="str">
        <f t="shared" si="135"/>
        <v/>
      </c>
      <c r="G407" s="22" t="str">
        <f t="shared" si="133"/>
        <v xml:space="preserve"> </v>
      </c>
      <c r="H407" s="57" t="str">
        <f t="shared" si="136"/>
        <v/>
      </c>
      <c r="I407" s="12"/>
    </row>
    <row r="408" spans="1:9" s="23" customFormat="1" ht="15" x14ac:dyDescent="0.2">
      <c r="A408" s="81"/>
      <c r="B408" s="56" t="s">
        <v>92</v>
      </c>
      <c r="C408" s="37">
        <v>0</v>
      </c>
      <c r="D408" s="20">
        <v>0</v>
      </c>
      <c r="E408" s="41" t="str">
        <f t="shared" si="134"/>
        <v/>
      </c>
      <c r="F408" s="41" t="str">
        <f t="shared" si="135"/>
        <v/>
      </c>
      <c r="G408" s="22" t="str">
        <f t="shared" si="133"/>
        <v xml:space="preserve"> </v>
      </c>
      <c r="H408" s="57" t="str">
        <f t="shared" si="136"/>
        <v/>
      </c>
      <c r="I408" s="12"/>
    </row>
    <row r="409" spans="1:9" s="23" customFormat="1" ht="30" x14ac:dyDescent="0.2">
      <c r="A409" s="81"/>
      <c r="B409" s="56" t="s">
        <v>247</v>
      </c>
      <c r="C409" s="37">
        <v>0</v>
      </c>
      <c r="D409" s="20">
        <v>0</v>
      </c>
      <c r="E409" s="41" t="str">
        <f t="shared" si="134"/>
        <v/>
      </c>
      <c r="F409" s="41" t="str">
        <f t="shared" si="135"/>
        <v/>
      </c>
      <c r="G409" s="22" t="str">
        <f t="shared" si="133"/>
        <v xml:space="preserve"> </v>
      </c>
      <c r="H409" s="57" t="str">
        <f t="shared" si="136"/>
        <v/>
      </c>
      <c r="I409" s="12"/>
    </row>
    <row r="410" spans="1:9" s="23" customFormat="1" ht="15" x14ac:dyDescent="0.2">
      <c r="A410" s="81"/>
      <c r="B410" s="56" t="s">
        <v>248</v>
      </c>
      <c r="C410" s="37">
        <v>1</v>
      </c>
      <c r="D410" s="20">
        <v>0</v>
      </c>
      <c r="E410" s="41">
        <f t="shared" si="134"/>
        <v>5.4945054945054949E-3</v>
      </c>
      <c r="F410" s="41" t="str">
        <f t="shared" si="135"/>
        <v/>
      </c>
      <c r="G410" s="22">
        <f t="shared" si="133"/>
        <v>-1</v>
      </c>
      <c r="H410" s="57">
        <f t="shared" si="136"/>
        <v>-5.4945054945054949E-3</v>
      </c>
      <c r="I410" s="12"/>
    </row>
    <row r="411" spans="1:9" s="23" customFormat="1" ht="15" x14ac:dyDescent="0.2">
      <c r="A411" s="81"/>
      <c r="B411" s="56" t="s">
        <v>569</v>
      </c>
      <c r="C411" s="37">
        <v>0</v>
      </c>
      <c r="D411" s="20">
        <v>0</v>
      </c>
      <c r="E411" s="41" t="str">
        <f t="shared" si="134"/>
        <v/>
      </c>
      <c r="F411" s="41" t="str">
        <f t="shared" si="135"/>
        <v/>
      </c>
      <c r="G411" s="22" t="str">
        <f t="shared" si="133"/>
        <v xml:space="preserve"> </v>
      </c>
      <c r="H411" s="57" t="str">
        <f t="shared" si="136"/>
        <v/>
      </c>
      <c r="I411" s="12"/>
    </row>
    <row r="412" spans="1:9" s="23" customFormat="1" ht="15" x14ac:dyDescent="0.2">
      <c r="A412" s="81"/>
      <c r="B412" s="56" t="s">
        <v>570</v>
      </c>
      <c r="C412" s="37">
        <v>0</v>
      </c>
      <c r="D412" s="20">
        <v>0</v>
      </c>
      <c r="E412" s="41" t="str">
        <f t="shared" si="134"/>
        <v/>
      </c>
      <c r="F412" s="41" t="str">
        <f t="shared" si="135"/>
        <v/>
      </c>
      <c r="G412" s="22" t="str">
        <f t="shared" si="133"/>
        <v xml:space="preserve"> </v>
      </c>
      <c r="H412" s="57" t="str">
        <f t="shared" si="136"/>
        <v/>
      </c>
      <c r="I412" s="12"/>
    </row>
    <row r="413" spans="1:9" s="23" customFormat="1" ht="15" x14ac:dyDescent="0.2">
      <c r="A413" s="81"/>
      <c r="B413" s="56" t="s">
        <v>249</v>
      </c>
      <c r="C413" s="37">
        <v>0</v>
      </c>
      <c r="D413" s="20">
        <v>0</v>
      </c>
      <c r="E413" s="41" t="str">
        <f t="shared" si="134"/>
        <v/>
      </c>
      <c r="F413" s="41" t="str">
        <f t="shared" si="135"/>
        <v/>
      </c>
      <c r="G413" s="22" t="str">
        <f t="shared" si="133"/>
        <v xml:space="preserve"> </v>
      </c>
      <c r="H413" s="57" t="str">
        <f t="shared" si="136"/>
        <v/>
      </c>
      <c r="I413" s="12"/>
    </row>
    <row r="414" spans="1:9" s="23" customFormat="1" ht="30" x14ac:dyDescent="0.2">
      <c r="A414" s="81"/>
      <c r="B414" s="56" t="s">
        <v>634</v>
      </c>
      <c r="C414" s="37">
        <v>0</v>
      </c>
      <c r="D414" s="20">
        <v>2</v>
      </c>
      <c r="E414" s="41" t="str">
        <f t="shared" ref="E414" si="167">+IF(C414=0,"",C414/C$355)</f>
        <v/>
      </c>
      <c r="F414" s="41">
        <f t="shared" ref="F414" si="168">+IF(D414=0,"",D414/D$355)</f>
        <v>4.4247787610619468E-3</v>
      </c>
      <c r="G414" s="41">
        <f t="shared" ref="G414" si="169">+IF(AND(C414=0,D414=0)," ",IF(C414=0,1,IF(D414=0,-1,(D414-C414)/C414)))</f>
        <v>1</v>
      </c>
      <c r="H414" s="57" t="str">
        <f t="shared" ref="H414" si="170">+IF(OR(AND(E414=""),(G414="")),"",E414*G414)</f>
        <v/>
      </c>
      <c r="I414" s="12"/>
    </row>
    <row r="415" spans="1:9" s="23" customFormat="1" ht="30" x14ac:dyDescent="0.2">
      <c r="A415" s="81"/>
      <c r="B415" s="56" t="s">
        <v>474</v>
      </c>
      <c r="C415" s="37">
        <v>0</v>
      </c>
      <c r="D415" s="20">
        <v>0</v>
      </c>
      <c r="E415" s="41" t="str">
        <f t="shared" si="134"/>
        <v/>
      </c>
      <c r="F415" s="41" t="str">
        <f t="shared" si="135"/>
        <v/>
      </c>
      <c r="G415" s="22" t="str">
        <f t="shared" si="133"/>
        <v xml:space="preserve"> </v>
      </c>
      <c r="H415" s="57" t="str">
        <f t="shared" si="136"/>
        <v/>
      </c>
      <c r="I415" s="12"/>
    </row>
    <row r="416" spans="1:9" s="23" customFormat="1" ht="15" x14ac:dyDescent="0.2">
      <c r="A416" s="81"/>
      <c r="B416" s="56" t="s">
        <v>90</v>
      </c>
      <c r="C416" s="37">
        <v>1</v>
      </c>
      <c r="D416" s="20">
        <v>0</v>
      </c>
      <c r="E416" s="41">
        <f t="shared" si="134"/>
        <v>5.4945054945054949E-3</v>
      </c>
      <c r="F416" s="41" t="str">
        <f t="shared" si="135"/>
        <v/>
      </c>
      <c r="G416" s="22">
        <f t="shared" si="133"/>
        <v>-1</v>
      </c>
      <c r="H416" s="57">
        <f t="shared" si="136"/>
        <v>-5.4945054945054949E-3</v>
      </c>
      <c r="I416" s="12"/>
    </row>
    <row r="417" spans="1:9" s="23" customFormat="1" ht="15" x14ac:dyDescent="0.2">
      <c r="A417" s="81"/>
      <c r="B417" s="56" t="s">
        <v>250</v>
      </c>
      <c r="C417" s="37">
        <v>0</v>
      </c>
      <c r="D417" s="20">
        <v>16</v>
      </c>
      <c r="E417" s="41" t="str">
        <f t="shared" si="134"/>
        <v/>
      </c>
      <c r="F417" s="41">
        <f t="shared" si="135"/>
        <v>3.5398230088495575E-2</v>
      </c>
      <c r="G417" s="22">
        <f t="shared" si="133"/>
        <v>1</v>
      </c>
      <c r="H417" s="57" t="str">
        <f t="shared" si="136"/>
        <v/>
      </c>
      <c r="I417" s="12"/>
    </row>
    <row r="418" spans="1:9" s="23" customFormat="1" ht="15" x14ac:dyDescent="0.2">
      <c r="A418" s="81"/>
      <c r="B418" s="56" t="s">
        <v>571</v>
      </c>
      <c r="C418" s="37">
        <v>0</v>
      </c>
      <c r="D418" s="20">
        <v>4</v>
      </c>
      <c r="E418" s="41" t="str">
        <f t="shared" si="134"/>
        <v/>
      </c>
      <c r="F418" s="41">
        <f t="shared" si="135"/>
        <v>8.8495575221238937E-3</v>
      </c>
      <c r="G418" s="22">
        <f t="shared" si="133"/>
        <v>1</v>
      </c>
      <c r="H418" s="57" t="str">
        <f t="shared" si="136"/>
        <v/>
      </c>
      <c r="I418" s="12"/>
    </row>
    <row r="419" spans="1:9" s="23" customFormat="1" ht="15" x14ac:dyDescent="0.2">
      <c r="A419" s="81"/>
      <c r="B419" s="56" t="s">
        <v>84</v>
      </c>
      <c r="C419" s="37">
        <v>1</v>
      </c>
      <c r="D419" s="20">
        <v>25</v>
      </c>
      <c r="E419" s="41">
        <f t="shared" si="134"/>
        <v>5.4945054945054949E-3</v>
      </c>
      <c r="F419" s="41">
        <f t="shared" si="135"/>
        <v>5.5309734513274339E-2</v>
      </c>
      <c r="G419" s="22">
        <f t="shared" si="133"/>
        <v>24</v>
      </c>
      <c r="H419" s="57">
        <f t="shared" si="136"/>
        <v>0.13186813186813187</v>
      </c>
      <c r="I419" s="12"/>
    </row>
    <row r="420" spans="1:9" s="23" customFormat="1" ht="15" x14ac:dyDescent="0.2">
      <c r="A420" s="81"/>
      <c r="B420" s="56" t="s">
        <v>519</v>
      </c>
      <c r="C420" s="37">
        <v>0</v>
      </c>
      <c r="D420" s="20">
        <v>14</v>
      </c>
      <c r="E420" s="41" t="str">
        <f t="shared" si="134"/>
        <v/>
      </c>
      <c r="F420" s="41">
        <f t="shared" si="135"/>
        <v>3.0973451327433628E-2</v>
      </c>
      <c r="G420" s="22">
        <f t="shared" si="133"/>
        <v>1</v>
      </c>
      <c r="H420" s="57" t="str">
        <f t="shared" si="136"/>
        <v/>
      </c>
      <c r="I420" s="12"/>
    </row>
    <row r="421" spans="1:9" s="23" customFormat="1" ht="15" x14ac:dyDescent="0.2">
      <c r="A421" s="81"/>
      <c r="B421" s="56" t="s">
        <v>251</v>
      </c>
      <c r="C421" s="37">
        <v>0</v>
      </c>
      <c r="D421" s="20">
        <v>0</v>
      </c>
      <c r="E421" s="41" t="str">
        <f t="shared" si="134"/>
        <v/>
      </c>
      <c r="F421" s="41" t="str">
        <f t="shared" si="135"/>
        <v/>
      </c>
      <c r="G421" s="22" t="str">
        <f t="shared" si="133"/>
        <v xml:space="preserve"> </v>
      </c>
      <c r="H421" s="57" t="str">
        <f t="shared" si="136"/>
        <v/>
      </c>
      <c r="I421" s="12"/>
    </row>
    <row r="422" spans="1:9" s="23" customFormat="1" ht="15" x14ac:dyDescent="0.2">
      <c r="A422" s="81"/>
      <c r="B422" s="56" t="s">
        <v>252</v>
      </c>
      <c r="C422" s="37">
        <v>0</v>
      </c>
      <c r="D422" s="20">
        <v>0</v>
      </c>
      <c r="E422" s="41" t="str">
        <f t="shared" si="134"/>
        <v/>
      </c>
      <c r="F422" s="41" t="str">
        <f t="shared" si="135"/>
        <v/>
      </c>
      <c r="G422" s="22" t="str">
        <f t="shared" si="133"/>
        <v xml:space="preserve"> </v>
      </c>
      <c r="H422" s="57" t="str">
        <f t="shared" si="136"/>
        <v/>
      </c>
      <c r="I422" s="12"/>
    </row>
    <row r="423" spans="1:9" s="23" customFormat="1" ht="15" x14ac:dyDescent="0.2">
      <c r="A423" s="81"/>
      <c r="B423" s="56" t="s">
        <v>572</v>
      </c>
      <c r="C423" s="37">
        <v>0</v>
      </c>
      <c r="D423" s="20">
        <v>0</v>
      </c>
      <c r="E423" s="41" t="str">
        <f t="shared" si="134"/>
        <v/>
      </c>
      <c r="F423" s="41" t="str">
        <f t="shared" si="135"/>
        <v/>
      </c>
      <c r="G423" s="22" t="str">
        <f t="shared" si="133"/>
        <v xml:space="preserve"> </v>
      </c>
      <c r="H423" s="57" t="str">
        <f t="shared" si="136"/>
        <v/>
      </c>
      <c r="I423" s="12"/>
    </row>
    <row r="424" spans="1:9" s="23" customFormat="1" ht="15" x14ac:dyDescent="0.2">
      <c r="A424" s="81"/>
      <c r="B424" s="56" t="s">
        <v>656</v>
      </c>
      <c r="C424" s="37">
        <v>0</v>
      </c>
      <c r="D424" s="20">
        <v>0</v>
      </c>
      <c r="E424" s="41" t="str">
        <f t="shared" si="134"/>
        <v/>
      </c>
      <c r="F424" s="41" t="str">
        <f t="shared" si="135"/>
        <v/>
      </c>
      <c r="G424" s="22" t="str">
        <f t="shared" si="133"/>
        <v xml:space="preserve"> </v>
      </c>
      <c r="H424" s="57" t="str">
        <f t="shared" si="136"/>
        <v/>
      </c>
      <c r="I424" s="12"/>
    </row>
    <row r="425" spans="1:9" s="23" customFormat="1" ht="15" x14ac:dyDescent="0.2">
      <c r="A425" s="81"/>
      <c r="B425" s="56" t="s">
        <v>253</v>
      </c>
      <c r="C425" s="37">
        <v>0</v>
      </c>
      <c r="D425" s="20">
        <v>1</v>
      </c>
      <c r="E425" s="41" t="str">
        <f t="shared" si="134"/>
        <v/>
      </c>
      <c r="F425" s="41">
        <f t="shared" si="135"/>
        <v>2.2123893805309734E-3</v>
      </c>
      <c r="G425" s="22">
        <f t="shared" si="133"/>
        <v>1</v>
      </c>
      <c r="H425" s="57" t="str">
        <f t="shared" si="136"/>
        <v/>
      </c>
      <c r="I425" s="12"/>
    </row>
    <row r="426" spans="1:9" s="23" customFormat="1" ht="15" x14ac:dyDescent="0.2">
      <c r="A426" s="81"/>
      <c r="B426" s="56" t="s">
        <v>87</v>
      </c>
      <c r="C426" s="37">
        <v>0</v>
      </c>
      <c r="D426" s="20">
        <v>0</v>
      </c>
      <c r="E426" s="41" t="str">
        <f t="shared" si="134"/>
        <v/>
      </c>
      <c r="F426" s="41" t="str">
        <f t="shared" si="135"/>
        <v/>
      </c>
      <c r="G426" s="22" t="str">
        <f t="shared" si="133"/>
        <v xml:space="preserve"> </v>
      </c>
      <c r="H426" s="57" t="str">
        <f t="shared" si="136"/>
        <v/>
      </c>
      <c r="I426" s="12"/>
    </row>
    <row r="427" spans="1:9" s="23" customFormat="1" ht="15" x14ac:dyDescent="0.2">
      <c r="A427" s="81"/>
      <c r="B427" s="56" t="s">
        <v>86</v>
      </c>
      <c r="C427" s="37">
        <v>3</v>
      </c>
      <c r="D427" s="20">
        <v>14</v>
      </c>
      <c r="E427" s="41">
        <f t="shared" si="134"/>
        <v>1.6483516483516484E-2</v>
      </c>
      <c r="F427" s="41">
        <f t="shared" si="135"/>
        <v>3.0973451327433628E-2</v>
      </c>
      <c r="G427" s="22">
        <f t="shared" si="133"/>
        <v>3.6666666666666665</v>
      </c>
      <c r="H427" s="57">
        <f t="shared" si="136"/>
        <v>6.043956043956044E-2</v>
      </c>
      <c r="I427" s="12"/>
    </row>
    <row r="428" spans="1:9" s="23" customFormat="1" ht="30" x14ac:dyDescent="0.2">
      <c r="A428" s="81"/>
      <c r="B428" s="56" t="s">
        <v>475</v>
      </c>
      <c r="C428" s="37">
        <v>0</v>
      </c>
      <c r="D428" s="20">
        <v>0</v>
      </c>
      <c r="E428" s="41" t="str">
        <f t="shared" si="134"/>
        <v/>
      </c>
      <c r="F428" s="41" t="str">
        <f t="shared" si="135"/>
        <v/>
      </c>
      <c r="G428" s="22" t="str">
        <f t="shared" si="133"/>
        <v xml:space="preserve"> </v>
      </c>
      <c r="H428" s="57" t="str">
        <f t="shared" si="136"/>
        <v/>
      </c>
      <c r="I428" s="12"/>
    </row>
    <row r="429" spans="1:9" s="23" customFormat="1" ht="15" x14ac:dyDescent="0.2">
      <c r="A429" s="81"/>
      <c r="B429" s="56" t="s">
        <v>254</v>
      </c>
      <c r="C429" s="37">
        <v>0</v>
      </c>
      <c r="D429" s="20">
        <v>0</v>
      </c>
      <c r="E429" s="41" t="str">
        <f t="shared" si="134"/>
        <v/>
      </c>
      <c r="F429" s="41" t="str">
        <f t="shared" si="135"/>
        <v/>
      </c>
      <c r="G429" s="22" t="str">
        <f t="shared" si="133"/>
        <v xml:space="preserve"> </v>
      </c>
      <c r="H429" s="57" t="str">
        <f t="shared" si="136"/>
        <v/>
      </c>
      <c r="I429" s="12"/>
    </row>
    <row r="430" spans="1:9" s="23" customFormat="1" ht="15" x14ac:dyDescent="0.2">
      <c r="A430" s="81"/>
      <c r="B430" s="56" t="s">
        <v>255</v>
      </c>
      <c r="C430" s="37">
        <v>0</v>
      </c>
      <c r="D430" s="20">
        <v>0</v>
      </c>
      <c r="E430" s="41" t="str">
        <f t="shared" si="134"/>
        <v/>
      </c>
      <c r="F430" s="41" t="str">
        <f t="shared" si="135"/>
        <v/>
      </c>
      <c r="G430" s="22" t="str">
        <f t="shared" ref="G430:G498" si="171">+IF(AND(C430=0,D430=0)," ",IF(C430=0,1,IF(D430=0,-1,(D430-C430)/C430)))</f>
        <v xml:space="preserve"> </v>
      </c>
      <c r="H430" s="57" t="str">
        <f t="shared" si="136"/>
        <v/>
      </c>
      <c r="I430" s="12"/>
    </row>
    <row r="431" spans="1:9" s="23" customFormat="1" ht="15" x14ac:dyDescent="0.2">
      <c r="A431" s="81"/>
      <c r="B431" s="56" t="s">
        <v>476</v>
      </c>
      <c r="C431" s="37">
        <v>0</v>
      </c>
      <c r="D431" s="20">
        <v>14</v>
      </c>
      <c r="E431" s="41" t="str">
        <f t="shared" si="134"/>
        <v/>
      </c>
      <c r="F431" s="41">
        <f t="shared" si="135"/>
        <v>3.0973451327433628E-2</v>
      </c>
      <c r="G431" s="22">
        <f t="shared" si="171"/>
        <v>1</v>
      </c>
      <c r="H431" s="57" t="str">
        <f t="shared" si="136"/>
        <v/>
      </c>
      <c r="I431" s="12"/>
    </row>
    <row r="432" spans="1:9" s="23" customFormat="1" ht="15" x14ac:dyDescent="0.2">
      <c r="A432" s="81"/>
      <c r="B432" s="56" t="s">
        <v>85</v>
      </c>
      <c r="C432" s="37">
        <v>0</v>
      </c>
      <c r="D432" s="20">
        <v>0</v>
      </c>
      <c r="E432" s="41" t="str">
        <f t="shared" ref="E432:E500" si="172">+IF(C432=0,"",C432/C$355)</f>
        <v/>
      </c>
      <c r="F432" s="41" t="str">
        <f t="shared" ref="F432:F500" si="173">+IF(D432=0,"",D432/D$355)</f>
        <v/>
      </c>
      <c r="G432" s="22" t="str">
        <f t="shared" si="171"/>
        <v xml:space="preserve"> </v>
      </c>
      <c r="H432" s="57" t="str">
        <f t="shared" ref="H432:H500" si="174">+IF(OR(AND(E432=""),(G432="")),"",E432*G432)</f>
        <v/>
      </c>
      <c r="I432" s="12"/>
    </row>
    <row r="433" spans="1:9" s="23" customFormat="1" ht="15" x14ac:dyDescent="0.2">
      <c r="A433" s="81"/>
      <c r="B433" s="56" t="s">
        <v>573</v>
      </c>
      <c r="C433" s="37">
        <v>0</v>
      </c>
      <c r="D433" s="20">
        <v>0</v>
      </c>
      <c r="E433" s="41" t="str">
        <f t="shared" si="172"/>
        <v/>
      </c>
      <c r="F433" s="41" t="str">
        <f t="shared" si="173"/>
        <v/>
      </c>
      <c r="G433" s="22" t="str">
        <f t="shared" si="171"/>
        <v xml:space="preserve"> </v>
      </c>
      <c r="H433" s="57" t="str">
        <f t="shared" si="174"/>
        <v/>
      </c>
      <c r="I433" s="12"/>
    </row>
    <row r="434" spans="1:9" s="23" customFormat="1" ht="15" x14ac:dyDescent="0.2">
      <c r="A434" s="81"/>
      <c r="B434" s="56" t="s">
        <v>256</v>
      </c>
      <c r="C434" s="37">
        <v>0</v>
      </c>
      <c r="D434" s="20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7">
        <v>1</v>
      </c>
      <c r="D435" s="20">
        <v>18</v>
      </c>
      <c r="E435" s="41">
        <f t="shared" si="172"/>
        <v>5.4945054945054949E-3</v>
      </c>
      <c r="F435" s="41">
        <f t="shared" si="173"/>
        <v>3.9823008849557522E-2</v>
      </c>
      <c r="G435" s="22">
        <f t="shared" si="171"/>
        <v>17</v>
      </c>
      <c r="H435" s="57">
        <f t="shared" si="174"/>
        <v>9.3406593406593408E-2</v>
      </c>
      <c r="I435" s="12"/>
    </row>
    <row r="436" spans="1:9" s="23" customFormat="1" ht="15" x14ac:dyDescent="0.2">
      <c r="A436" s="81"/>
      <c r="B436" s="56" t="s">
        <v>521</v>
      </c>
      <c r="C436" s="37">
        <v>0</v>
      </c>
      <c r="D436" s="20">
        <v>23</v>
      </c>
      <c r="E436" s="41" t="str">
        <f t="shared" si="172"/>
        <v/>
      </c>
      <c r="F436" s="41">
        <f t="shared" si="173"/>
        <v>5.0884955752212392E-2</v>
      </c>
      <c r="G436" s="22">
        <f t="shared" si="171"/>
        <v>1</v>
      </c>
      <c r="H436" s="57" t="str">
        <f t="shared" si="174"/>
        <v/>
      </c>
      <c r="I436" s="12"/>
    </row>
    <row r="437" spans="1:9" s="23" customFormat="1" ht="15" x14ac:dyDescent="0.2">
      <c r="A437" s="81"/>
      <c r="B437" s="56" t="s">
        <v>522</v>
      </c>
      <c r="C437" s="37">
        <v>0</v>
      </c>
      <c r="D437" s="20">
        <v>0</v>
      </c>
      <c r="E437" s="41" t="str">
        <f t="shared" si="172"/>
        <v/>
      </c>
      <c r="F437" s="41" t="str">
        <f t="shared" si="173"/>
        <v/>
      </c>
      <c r="G437" s="22" t="str">
        <f t="shared" si="171"/>
        <v xml:space="preserve"> </v>
      </c>
      <c r="H437" s="57" t="str">
        <f t="shared" si="174"/>
        <v/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7"/>
      <c r="D438" s="37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7"/>
      <c r="D439" s="37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7">
        <v>0</v>
      </c>
      <c r="D440" s="20">
        <v>0</v>
      </c>
      <c r="E440" s="41" t="str">
        <f t="shared" si="172"/>
        <v/>
      </c>
      <c r="F440" s="41" t="str">
        <f t="shared" si="173"/>
        <v/>
      </c>
      <c r="G440" s="22" t="str">
        <f t="shared" si="171"/>
        <v xml:space="preserve"> </v>
      </c>
      <c r="H440" s="57" t="str">
        <f t="shared" si="174"/>
        <v/>
      </c>
      <c r="I440" s="12"/>
    </row>
    <row r="441" spans="1:9" s="23" customFormat="1" ht="30" x14ac:dyDescent="0.2">
      <c r="A441" s="81"/>
      <c r="B441" s="56" t="s">
        <v>258</v>
      </c>
      <c r="C441" s="37">
        <v>0</v>
      </c>
      <c r="D441" s="20">
        <v>0</v>
      </c>
      <c r="E441" s="41" t="str">
        <f t="shared" si="172"/>
        <v/>
      </c>
      <c r="F441" s="41" t="str">
        <f t="shared" si="173"/>
        <v/>
      </c>
      <c r="G441" s="22" t="str">
        <f t="shared" si="171"/>
        <v xml:space="preserve"> </v>
      </c>
      <c r="H441" s="57" t="str">
        <f t="shared" si="174"/>
        <v/>
      </c>
      <c r="I441" s="12"/>
    </row>
    <row r="442" spans="1:9" s="23" customFormat="1" ht="15" x14ac:dyDescent="0.2">
      <c r="A442" s="81"/>
      <c r="B442" s="56" t="s">
        <v>540</v>
      </c>
      <c r="C442" s="37">
        <v>1</v>
      </c>
      <c r="D442" s="20">
        <v>0</v>
      </c>
      <c r="E442" s="41">
        <f t="shared" si="172"/>
        <v>5.4945054945054949E-3</v>
      </c>
      <c r="F442" s="41" t="str">
        <f t="shared" si="173"/>
        <v/>
      </c>
      <c r="G442" s="22">
        <f t="shared" si="171"/>
        <v>-1</v>
      </c>
      <c r="H442" s="57">
        <f t="shared" si="174"/>
        <v>-5.4945054945054949E-3</v>
      </c>
      <c r="I442" s="12"/>
    </row>
    <row r="443" spans="1:9" s="23" customFormat="1" ht="30" x14ac:dyDescent="0.2">
      <c r="A443" s="81"/>
      <c r="B443" s="56" t="s">
        <v>259</v>
      </c>
      <c r="C443" s="37">
        <v>1</v>
      </c>
      <c r="D443" s="20">
        <v>0</v>
      </c>
      <c r="E443" s="41">
        <f t="shared" si="172"/>
        <v>5.4945054945054949E-3</v>
      </c>
      <c r="F443" s="41" t="str">
        <f t="shared" si="173"/>
        <v/>
      </c>
      <c r="G443" s="22">
        <f t="shared" si="171"/>
        <v>-1</v>
      </c>
      <c r="H443" s="57">
        <f t="shared" si="174"/>
        <v>-5.4945054945054949E-3</v>
      </c>
      <c r="I443" s="12"/>
    </row>
    <row r="444" spans="1:9" s="23" customFormat="1" ht="30" x14ac:dyDescent="0.2">
      <c r="A444" s="81"/>
      <c r="B444" s="56" t="s">
        <v>477</v>
      </c>
      <c r="C444" s="37">
        <v>0</v>
      </c>
      <c r="D444" s="20">
        <v>0</v>
      </c>
      <c r="E444" s="41" t="str">
        <f t="shared" si="172"/>
        <v/>
      </c>
      <c r="F444" s="41" t="str">
        <f t="shared" si="173"/>
        <v/>
      </c>
      <c r="G444" s="22" t="str">
        <f t="shared" si="171"/>
        <v xml:space="preserve"> </v>
      </c>
      <c r="H444" s="57" t="str">
        <f t="shared" si="174"/>
        <v/>
      </c>
      <c r="I444" s="12"/>
    </row>
    <row r="445" spans="1:9" s="23" customFormat="1" ht="15" x14ac:dyDescent="0.2">
      <c r="A445" s="81"/>
      <c r="B445" s="56" t="s">
        <v>525</v>
      </c>
      <c r="C445" s="37">
        <v>0</v>
      </c>
      <c r="D445" s="20">
        <v>0</v>
      </c>
      <c r="E445" s="41" t="str">
        <f t="shared" si="172"/>
        <v/>
      </c>
      <c r="F445" s="41" t="str">
        <f t="shared" si="173"/>
        <v/>
      </c>
      <c r="G445" s="22" t="str">
        <f t="shared" si="171"/>
        <v xml:space="preserve"> </v>
      </c>
      <c r="H445" s="57" t="str">
        <f t="shared" si="174"/>
        <v/>
      </c>
      <c r="I445" s="12"/>
    </row>
    <row r="446" spans="1:9" s="23" customFormat="1" ht="15" x14ac:dyDescent="0.2">
      <c r="A446" s="81"/>
      <c r="B446" s="56" t="s">
        <v>628</v>
      </c>
      <c r="C446" s="37">
        <v>0</v>
      </c>
      <c r="D446" s="20">
        <v>0</v>
      </c>
      <c r="E446" s="41" t="str">
        <f t="shared" ref="E446:E448" si="179">+IF(C446=0,"",C446/C$355)</f>
        <v/>
      </c>
      <c r="F446" s="41" t="str">
        <f t="shared" ref="F446:F448" si="180">+IF(D446=0,"",D446/D$355)</f>
        <v/>
      </c>
      <c r="G446" s="41" t="str">
        <f t="shared" ref="G446:G448" si="181">+IF(AND(C446=0,D446=0)," ",IF(C446=0,1,IF(D446=0,-1,(D446-C446)/C446)))</f>
        <v xml:space="preserve"> </v>
      </c>
      <c r="H446" s="57" t="str">
        <f t="shared" ref="H446:H448" si="182">+IF(OR(AND(E446=""),(G446="")),"",E446*G446)</f>
        <v/>
      </c>
      <c r="I446" s="12"/>
    </row>
    <row r="447" spans="1:9" s="23" customFormat="1" ht="15" x14ac:dyDescent="0.2">
      <c r="A447" s="81"/>
      <c r="B447" s="56" t="s">
        <v>622</v>
      </c>
      <c r="C447" s="37">
        <v>0</v>
      </c>
      <c r="D447" s="20">
        <v>1</v>
      </c>
      <c r="E447" s="41" t="str">
        <f t="shared" si="179"/>
        <v/>
      </c>
      <c r="F447" s="41">
        <f t="shared" si="180"/>
        <v>2.2123893805309734E-3</v>
      </c>
      <c r="G447" s="41">
        <f t="shared" si="181"/>
        <v>1</v>
      </c>
      <c r="H447" s="57" t="str">
        <f t="shared" si="182"/>
        <v/>
      </c>
      <c r="I447" s="12"/>
    </row>
    <row r="448" spans="1:9" s="23" customFormat="1" ht="15" x14ac:dyDescent="0.2">
      <c r="A448" s="81"/>
      <c r="B448" s="56" t="s">
        <v>623</v>
      </c>
      <c r="C448" s="37">
        <v>0</v>
      </c>
      <c r="D448" s="20">
        <v>0</v>
      </c>
      <c r="E448" s="41" t="str">
        <f t="shared" si="179"/>
        <v/>
      </c>
      <c r="F448" s="41" t="str">
        <f t="shared" si="180"/>
        <v/>
      </c>
      <c r="G448" s="41" t="str">
        <f t="shared" si="181"/>
        <v xml:space="preserve"> </v>
      </c>
      <c r="H448" s="57" t="str">
        <f t="shared" si="182"/>
        <v/>
      </c>
      <c r="I448" s="12"/>
    </row>
    <row r="449" spans="1:9" s="23" customFormat="1" ht="15" x14ac:dyDescent="0.2">
      <c r="A449" s="81"/>
      <c r="B449" s="56" t="s">
        <v>260</v>
      </c>
      <c r="C449" s="37">
        <v>0</v>
      </c>
      <c r="D449" s="20">
        <v>0</v>
      </c>
      <c r="E449" s="41" t="str">
        <f t="shared" si="172"/>
        <v/>
      </c>
      <c r="F449" s="41" t="str">
        <f t="shared" si="173"/>
        <v/>
      </c>
      <c r="G449" s="22" t="str">
        <f t="shared" si="171"/>
        <v xml:space="preserve"> </v>
      </c>
      <c r="H449" s="57" t="str">
        <f t="shared" si="174"/>
        <v/>
      </c>
      <c r="I449" s="12"/>
    </row>
    <row r="450" spans="1:9" s="23" customFormat="1" ht="15" x14ac:dyDescent="0.2">
      <c r="A450" s="81"/>
      <c r="B450" s="56" t="s">
        <v>261</v>
      </c>
      <c r="C450" s="37">
        <v>0</v>
      </c>
      <c r="D450" s="20">
        <v>0</v>
      </c>
      <c r="E450" s="41" t="str">
        <f t="shared" si="172"/>
        <v/>
      </c>
      <c r="F450" s="41" t="str">
        <f t="shared" si="173"/>
        <v/>
      </c>
      <c r="G450" s="22" t="str">
        <f t="shared" si="171"/>
        <v xml:space="preserve"> </v>
      </c>
      <c r="H450" s="57" t="str">
        <f t="shared" si="174"/>
        <v/>
      </c>
      <c r="I450" s="12"/>
    </row>
    <row r="451" spans="1:9" s="23" customFormat="1" ht="15" x14ac:dyDescent="0.2">
      <c r="A451" s="81"/>
      <c r="B451" s="56" t="s">
        <v>262</v>
      </c>
      <c r="C451" s="37">
        <v>1</v>
      </c>
      <c r="D451" s="20">
        <v>6</v>
      </c>
      <c r="E451" s="41">
        <f t="shared" si="172"/>
        <v>5.4945054945054949E-3</v>
      </c>
      <c r="F451" s="41">
        <f t="shared" si="173"/>
        <v>1.3274336283185841E-2</v>
      </c>
      <c r="G451" s="22">
        <f t="shared" si="171"/>
        <v>5</v>
      </c>
      <c r="H451" s="57">
        <f t="shared" si="174"/>
        <v>2.7472527472527476E-2</v>
      </c>
      <c r="I451" s="12"/>
    </row>
    <row r="452" spans="1:9" s="23" customFormat="1" ht="15" x14ac:dyDescent="0.2">
      <c r="A452" s="81"/>
      <c r="B452" s="56" t="s">
        <v>94</v>
      </c>
      <c r="C452" s="37">
        <v>2</v>
      </c>
      <c r="D452" s="20">
        <v>0</v>
      </c>
      <c r="E452" s="41">
        <f t="shared" si="172"/>
        <v>1.098901098901099E-2</v>
      </c>
      <c r="F452" s="41" t="str">
        <f t="shared" si="173"/>
        <v/>
      </c>
      <c r="G452" s="22">
        <f t="shared" si="171"/>
        <v>-1</v>
      </c>
      <c r="H452" s="57">
        <f t="shared" si="174"/>
        <v>-1.098901098901099E-2</v>
      </c>
      <c r="I452" s="12"/>
    </row>
    <row r="453" spans="1:9" s="23" customFormat="1" ht="15" x14ac:dyDescent="0.2">
      <c r="A453" s="81"/>
      <c r="B453" s="56" t="s">
        <v>95</v>
      </c>
      <c r="C453" s="37">
        <v>0</v>
      </c>
      <c r="D453" s="20">
        <v>0</v>
      </c>
      <c r="E453" s="41" t="str">
        <f t="shared" si="172"/>
        <v/>
      </c>
      <c r="F453" s="41" t="str">
        <f t="shared" si="173"/>
        <v/>
      </c>
      <c r="G453" s="22" t="str">
        <f t="shared" si="171"/>
        <v xml:space="preserve"> </v>
      </c>
      <c r="H453" s="57" t="str">
        <f t="shared" si="174"/>
        <v/>
      </c>
      <c r="I453" s="12"/>
    </row>
    <row r="454" spans="1:9" s="23" customFormat="1" ht="15" x14ac:dyDescent="0.2">
      <c r="A454" s="81"/>
      <c r="B454" s="56" t="s">
        <v>96</v>
      </c>
      <c r="C454" s="37">
        <v>1</v>
      </c>
      <c r="D454" s="20">
        <v>1</v>
      </c>
      <c r="E454" s="41">
        <f t="shared" si="172"/>
        <v>5.4945054945054949E-3</v>
      </c>
      <c r="F454" s="41">
        <f t="shared" si="173"/>
        <v>2.2123893805309734E-3</v>
      </c>
      <c r="G454" s="22">
        <f t="shared" si="171"/>
        <v>0</v>
      </c>
      <c r="H454" s="57">
        <f t="shared" si="174"/>
        <v>0</v>
      </c>
      <c r="I454" s="12"/>
    </row>
    <row r="455" spans="1:9" s="23" customFormat="1" ht="15" x14ac:dyDescent="0.2">
      <c r="A455" s="81"/>
      <c r="B455" s="56" t="s">
        <v>263</v>
      </c>
      <c r="C455" s="37">
        <v>0</v>
      </c>
      <c r="D455" s="20">
        <v>0</v>
      </c>
      <c r="E455" s="41" t="str">
        <f t="shared" si="172"/>
        <v/>
      </c>
      <c r="F455" s="41" t="str">
        <f t="shared" si="173"/>
        <v/>
      </c>
      <c r="G455" s="22" t="str">
        <f t="shared" si="171"/>
        <v xml:space="preserve"> </v>
      </c>
      <c r="H455" s="57" t="str">
        <f t="shared" si="174"/>
        <v/>
      </c>
      <c r="I455" s="12"/>
    </row>
    <row r="456" spans="1:9" s="23" customFormat="1" ht="15" x14ac:dyDescent="0.2">
      <c r="A456" s="81"/>
      <c r="B456" s="56" t="s">
        <v>526</v>
      </c>
      <c r="C456" s="37">
        <v>0</v>
      </c>
      <c r="D456" s="20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7">
        <v>0</v>
      </c>
      <c r="D457" s="20">
        <v>0</v>
      </c>
      <c r="E457" s="41" t="str">
        <f t="shared" si="172"/>
        <v/>
      </c>
      <c r="F457" s="41" t="str">
        <f t="shared" si="173"/>
        <v/>
      </c>
      <c r="G457" s="22" t="str">
        <f t="shared" si="171"/>
        <v xml:space="preserve"> </v>
      </c>
      <c r="H457" s="57" t="str">
        <f t="shared" si="174"/>
        <v/>
      </c>
      <c r="I457" s="12"/>
    </row>
    <row r="458" spans="1:9" s="23" customFormat="1" ht="15" x14ac:dyDescent="0.2">
      <c r="A458" s="81"/>
      <c r="B458" s="56" t="s">
        <v>93</v>
      </c>
      <c r="C458" s="37">
        <v>0</v>
      </c>
      <c r="D458" s="20">
        <v>0</v>
      </c>
      <c r="E458" s="41" t="str">
        <f t="shared" si="172"/>
        <v/>
      </c>
      <c r="F458" s="41" t="str">
        <f t="shared" si="173"/>
        <v/>
      </c>
      <c r="G458" s="22" t="str">
        <f t="shared" si="171"/>
        <v xml:space="preserve"> </v>
      </c>
      <c r="H458" s="57" t="str">
        <f t="shared" si="174"/>
        <v/>
      </c>
      <c r="I458" s="12"/>
    </row>
    <row r="459" spans="1:9" s="23" customFormat="1" ht="15" x14ac:dyDescent="0.2">
      <c r="A459" s="81"/>
      <c r="B459" s="56" t="s">
        <v>528</v>
      </c>
      <c r="C459" s="37">
        <v>0</v>
      </c>
      <c r="D459" s="20">
        <v>1</v>
      </c>
      <c r="E459" s="41" t="str">
        <f t="shared" si="172"/>
        <v/>
      </c>
      <c r="F459" s="41">
        <f t="shared" si="173"/>
        <v>2.2123893805309734E-3</v>
      </c>
      <c r="G459" s="22">
        <f t="shared" si="171"/>
        <v>1</v>
      </c>
      <c r="H459" s="57" t="str">
        <f t="shared" si="174"/>
        <v/>
      </c>
      <c r="I459" s="12"/>
    </row>
    <row r="460" spans="1:9" s="23" customFormat="1" ht="15" x14ac:dyDescent="0.2">
      <c r="A460" s="81"/>
      <c r="B460" s="56" t="s">
        <v>529</v>
      </c>
      <c r="C460" s="37">
        <v>0</v>
      </c>
      <c r="D460" s="20">
        <v>0</v>
      </c>
      <c r="E460" s="41" t="str">
        <f t="shared" si="172"/>
        <v/>
      </c>
      <c r="F460" s="41" t="str">
        <f t="shared" si="173"/>
        <v/>
      </c>
      <c r="G460" s="22" t="str">
        <f t="shared" si="171"/>
        <v xml:space="preserve"> </v>
      </c>
      <c r="H460" s="57" t="str">
        <f t="shared" si="174"/>
        <v/>
      </c>
      <c r="I460" s="12"/>
    </row>
    <row r="461" spans="1:9" s="23" customFormat="1" ht="30" x14ac:dyDescent="0.2">
      <c r="A461" s="81"/>
      <c r="B461" s="56" t="s">
        <v>530</v>
      </c>
      <c r="C461" s="37">
        <v>0</v>
      </c>
      <c r="D461" s="20">
        <v>0</v>
      </c>
      <c r="E461" s="41" t="str">
        <f t="shared" si="172"/>
        <v/>
      </c>
      <c r="F461" s="41" t="str">
        <f t="shared" si="173"/>
        <v/>
      </c>
      <c r="G461" s="22" t="str">
        <f t="shared" si="171"/>
        <v xml:space="preserve"> </v>
      </c>
      <c r="H461" s="57" t="str">
        <f t="shared" si="174"/>
        <v/>
      </c>
      <c r="I461" s="12"/>
    </row>
    <row r="462" spans="1:9" s="23" customFormat="1" ht="30" x14ac:dyDescent="0.2">
      <c r="A462" s="81"/>
      <c r="B462" s="56" t="s">
        <v>635</v>
      </c>
      <c r="C462" s="37">
        <v>0</v>
      </c>
      <c r="D462" s="20">
        <v>1</v>
      </c>
      <c r="E462" s="41" t="str">
        <f t="shared" si="172"/>
        <v/>
      </c>
      <c r="F462" s="41">
        <f t="shared" si="173"/>
        <v>2.2123893805309734E-3</v>
      </c>
      <c r="G462" s="22">
        <f t="shared" si="171"/>
        <v>1</v>
      </c>
      <c r="H462" s="57" t="str">
        <f t="shared" si="174"/>
        <v/>
      </c>
      <c r="I462" s="12"/>
    </row>
    <row r="463" spans="1:9" s="23" customFormat="1" ht="15" x14ac:dyDescent="0.2">
      <c r="A463" s="81"/>
      <c r="B463" s="56" t="s">
        <v>100</v>
      </c>
      <c r="C463" s="37">
        <v>0</v>
      </c>
      <c r="D463" s="20">
        <v>0</v>
      </c>
      <c r="E463" s="41" t="str">
        <f t="shared" si="172"/>
        <v/>
      </c>
      <c r="F463" s="41" t="str">
        <f t="shared" si="173"/>
        <v/>
      </c>
      <c r="G463" s="22" t="str">
        <f t="shared" si="171"/>
        <v xml:space="preserve"> </v>
      </c>
      <c r="H463" s="57" t="str">
        <f t="shared" si="174"/>
        <v/>
      </c>
      <c r="I463" s="12"/>
    </row>
    <row r="464" spans="1:9" s="23" customFormat="1" ht="15" x14ac:dyDescent="0.2">
      <c r="A464" s="81"/>
      <c r="B464" s="56" t="s">
        <v>108</v>
      </c>
      <c r="C464" s="37">
        <v>0</v>
      </c>
      <c r="D464" s="20">
        <v>0</v>
      </c>
      <c r="E464" s="41" t="str">
        <f t="shared" si="172"/>
        <v/>
      </c>
      <c r="F464" s="41" t="str">
        <f t="shared" si="173"/>
        <v/>
      </c>
      <c r="G464" s="22" t="str">
        <f t="shared" si="171"/>
        <v xml:space="preserve"> </v>
      </c>
      <c r="H464" s="57" t="str">
        <f t="shared" si="174"/>
        <v/>
      </c>
      <c r="I464" s="12"/>
    </row>
    <row r="465" spans="1:9" s="23" customFormat="1" ht="15" x14ac:dyDescent="0.2">
      <c r="A465" s="81"/>
      <c r="B465" s="56" t="s">
        <v>107</v>
      </c>
      <c r="C465" s="37">
        <v>0</v>
      </c>
      <c r="D465" s="20">
        <v>1</v>
      </c>
      <c r="E465" s="41" t="str">
        <f t="shared" si="172"/>
        <v/>
      </c>
      <c r="F465" s="41">
        <f t="shared" si="173"/>
        <v>2.2123893805309734E-3</v>
      </c>
      <c r="G465" s="22">
        <f t="shared" si="171"/>
        <v>1</v>
      </c>
      <c r="H465" s="57" t="str">
        <f t="shared" si="174"/>
        <v/>
      </c>
      <c r="I465" s="12"/>
    </row>
    <row r="466" spans="1:9" s="23" customFormat="1" ht="15" x14ac:dyDescent="0.2">
      <c r="A466" s="81"/>
      <c r="B466" s="56" t="s">
        <v>264</v>
      </c>
      <c r="C466" s="37">
        <v>1</v>
      </c>
      <c r="D466" s="20">
        <v>1</v>
      </c>
      <c r="E466" s="41">
        <f t="shared" si="172"/>
        <v>5.4945054945054949E-3</v>
      </c>
      <c r="F466" s="41">
        <f t="shared" si="173"/>
        <v>2.2123893805309734E-3</v>
      </c>
      <c r="G466" s="22">
        <f t="shared" si="171"/>
        <v>0</v>
      </c>
      <c r="H466" s="57">
        <f t="shared" si="174"/>
        <v>0</v>
      </c>
      <c r="I466" s="12"/>
    </row>
    <row r="467" spans="1:9" s="23" customFormat="1" ht="30" x14ac:dyDescent="0.2">
      <c r="A467" s="81"/>
      <c r="B467" s="56" t="s">
        <v>478</v>
      </c>
      <c r="C467" s="37">
        <v>0</v>
      </c>
      <c r="D467" s="20">
        <v>1</v>
      </c>
      <c r="E467" s="41" t="str">
        <f t="shared" si="172"/>
        <v/>
      </c>
      <c r="F467" s="41">
        <f t="shared" si="173"/>
        <v>2.2123893805309734E-3</v>
      </c>
      <c r="G467" s="22">
        <f t="shared" si="171"/>
        <v>1</v>
      </c>
      <c r="H467" s="57" t="str">
        <f t="shared" si="174"/>
        <v/>
      </c>
      <c r="I467" s="12"/>
    </row>
    <row r="468" spans="1:9" s="23" customFormat="1" ht="45" x14ac:dyDescent="0.2">
      <c r="A468" s="81"/>
      <c r="B468" s="56" t="s">
        <v>541</v>
      </c>
      <c r="C468" s="37">
        <v>0</v>
      </c>
      <c r="D468" s="20">
        <v>0</v>
      </c>
      <c r="E468" s="41" t="str">
        <f t="shared" si="172"/>
        <v/>
      </c>
      <c r="F468" s="41" t="str">
        <f t="shared" si="173"/>
        <v/>
      </c>
      <c r="G468" s="22" t="str">
        <f t="shared" si="171"/>
        <v xml:space="preserve"> </v>
      </c>
      <c r="H468" s="57" t="str">
        <f t="shared" si="174"/>
        <v/>
      </c>
      <c r="I468" s="12"/>
    </row>
    <row r="469" spans="1:9" s="23" customFormat="1" ht="30" x14ac:dyDescent="0.2">
      <c r="A469" s="81"/>
      <c r="B469" s="56" t="s">
        <v>479</v>
      </c>
      <c r="C469" s="37">
        <v>0</v>
      </c>
      <c r="D469" s="20">
        <v>0</v>
      </c>
      <c r="E469" s="41" t="str">
        <f t="shared" si="172"/>
        <v/>
      </c>
      <c r="F469" s="41" t="str">
        <f t="shared" si="173"/>
        <v/>
      </c>
      <c r="G469" s="22" t="str">
        <f t="shared" si="171"/>
        <v xml:space="preserve"> </v>
      </c>
      <c r="H469" s="57" t="str">
        <f t="shared" si="174"/>
        <v/>
      </c>
      <c r="I469" s="12"/>
    </row>
    <row r="470" spans="1:9" s="23" customFormat="1" ht="15" x14ac:dyDescent="0.2">
      <c r="A470" s="81"/>
      <c r="B470" s="56" t="s">
        <v>103</v>
      </c>
      <c r="C470" s="37">
        <v>0</v>
      </c>
      <c r="D470" s="20">
        <v>0</v>
      </c>
      <c r="E470" s="41" t="str">
        <f t="shared" si="172"/>
        <v/>
      </c>
      <c r="F470" s="41" t="str">
        <f t="shared" si="173"/>
        <v/>
      </c>
      <c r="G470" s="22" t="str">
        <f t="shared" si="171"/>
        <v xml:space="preserve"> </v>
      </c>
      <c r="H470" s="57" t="str">
        <f t="shared" si="174"/>
        <v/>
      </c>
      <c r="I470" s="12"/>
    </row>
    <row r="471" spans="1:9" s="23" customFormat="1" ht="30" x14ac:dyDescent="0.2">
      <c r="A471" s="81"/>
      <c r="B471" s="56" t="s">
        <v>590</v>
      </c>
      <c r="C471" s="37">
        <v>0</v>
      </c>
      <c r="D471" s="20">
        <v>0</v>
      </c>
      <c r="E471" s="41" t="str">
        <f t="shared" si="172"/>
        <v/>
      </c>
      <c r="F471" s="41" t="str">
        <f t="shared" si="173"/>
        <v/>
      </c>
      <c r="G471" s="22" t="str">
        <f t="shared" si="171"/>
        <v xml:space="preserve"> </v>
      </c>
      <c r="H471" s="57" t="str">
        <f t="shared" si="174"/>
        <v/>
      </c>
      <c r="I471" s="12"/>
    </row>
    <row r="472" spans="1:9" s="23" customFormat="1" ht="15" x14ac:dyDescent="0.2">
      <c r="A472" s="81"/>
      <c r="B472" s="56" t="s">
        <v>104</v>
      </c>
      <c r="C472" s="37">
        <v>0</v>
      </c>
      <c r="D472" s="20">
        <v>0</v>
      </c>
      <c r="E472" s="41" t="str">
        <f t="shared" si="172"/>
        <v/>
      </c>
      <c r="F472" s="41" t="str">
        <f t="shared" si="173"/>
        <v/>
      </c>
      <c r="G472" s="22" t="str">
        <f t="shared" si="171"/>
        <v xml:space="preserve"> </v>
      </c>
      <c r="H472" s="57" t="str">
        <f t="shared" si="174"/>
        <v/>
      </c>
      <c r="I472" s="12"/>
    </row>
    <row r="473" spans="1:9" s="23" customFormat="1" ht="15" x14ac:dyDescent="0.2">
      <c r="A473" s="81"/>
      <c r="B473" s="56" t="s">
        <v>373</v>
      </c>
      <c r="C473" s="37">
        <v>0</v>
      </c>
      <c r="D473" s="20">
        <v>0</v>
      </c>
      <c r="E473" s="41" t="str">
        <f t="shared" si="172"/>
        <v/>
      </c>
      <c r="F473" s="41" t="str">
        <f t="shared" si="173"/>
        <v/>
      </c>
      <c r="G473" s="22" t="str">
        <f t="shared" si="171"/>
        <v xml:space="preserve"> </v>
      </c>
      <c r="H473" s="57" t="str">
        <f t="shared" si="174"/>
        <v/>
      </c>
      <c r="I473" s="12"/>
    </row>
    <row r="474" spans="1:9" s="23" customFormat="1" ht="15" x14ac:dyDescent="0.2">
      <c r="A474" s="81"/>
      <c r="B474" s="56" t="s">
        <v>102</v>
      </c>
      <c r="C474" s="37">
        <v>2</v>
      </c>
      <c r="D474" s="20">
        <v>2</v>
      </c>
      <c r="E474" s="41">
        <f t="shared" si="172"/>
        <v>1.098901098901099E-2</v>
      </c>
      <c r="F474" s="41">
        <f t="shared" si="173"/>
        <v>4.4247787610619468E-3</v>
      </c>
      <c r="G474" s="22">
        <f t="shared" si="171"/>
        <v>0</v>
      </c>
      <c r="H474" s="57">
        <f t="shared" si="174"/>
        <v>0</v>
      </c>
      <c r="I474" s="12"/>
    </row>
    <row r="475" spans="1:9" s="23" customFormat="1" ht="15" x14ac:dyDescent="0.2">
      <c r="A475" s="81"/>
      <c r="B475" s="56" t="s">
        <v>265</v>
      </c>
      <c r="C475" s="37">
        <v>0</v>
      </c>
      <c r="D475" s="20">
        <v>0</v>
      </c>
      <c r="E475" s="41" t="str">
        <f t="shared" si="172"/>
        <v/>
      </c>
      <c r="F475" s="41" t="str">
        <f t="shared" si="173"/>
        <v/>
      </c>
      <c r="G475" s="22" t="str">
        <f t="shared" si="171"/>
        <v xml:space="preserve"> </v>
      </c>
      <c r="H475" s="57" t="str">
        <f t="shared" si="174"/>
        <v/>
      </c>
      <c r="I475" s="12"/>
    </row>
    <row r="476" spans="1:9" s="23" customFormat="1" ht="15" x14ac:dyDescent="0.2">
      <c r="A476" s="81"/>
      <c r="B476" s="56" t="s">
        <v>636</v>
      </c>
      <c r="C476" s="37">
        <v>0</v>
      </c>
      <c r="D476" s="20">
        <v>0</v>
      </c>
      <c r="E476" s="41" t="str">
        <f t="shared" si="172"/>
        <v/>
      </c>
      <c r="F476" s="41" t="str">
        <f t="shared" si="173"/>
        <v/>
      </c>
      <c r="G476" s="22" t="str">
        <f t="shared" si="171"/>
        <v xml:space="preserve"> </v>
      </c>
      <c r="H476" s="57" t="str">
        <f t="shared" si="174"/>
        <v/>
      </c>
      <c r="I476" s="12"/>
    </row>
    <row r="477" spans="1:9" s="23" customFormat="1" ht="15" x14ac:dyDescent="0.2">
      <c r="A477" s="81"/>
      <c r="B477" s="56" t="s">
        <v>326</v>
      </c>
      <c r="C477" s="37">
        <v>0</v>
      </c>
      <c r="D477" s="20">
        <v>0</v>
      </c>
      <c r="E477" s="41" t="str">
        <f t="shared" si="172"/>
        <v/>
      </c>
      <c r="F477" s="41" t="str">
        <f t="shared" si="173"/>
        <v/>
      </c>
      <c r="G477" s="22" t="str">
        <f t="shared" si="171"/>
        <v xml:space="preserve"> </v>
      </c>
      <c r="H477" s="57" t="str">
        <f t="shared" si="174"/>
        <v/>
      </c>
      <c r="I477" s="12"/>
    </row>
    <row r="478" spans="1:9" s="23" customFormat="1" ht="15" x14ac:dyDescent="0.2">
      <c r="A478" s="81"/>
      <c r="B478" s="56" t="s">
        <v>111</v>
      </c>
      <c r="C478" s="37">
        <v>0</v>
      </c>
      <c r="D478" s="20">
        <v>0</v>
      </c>
      <c r="E478" s="41" t="str">
        <f t="shared" si="172"/>
        <v/>
      </c>
      <c r="F478" s="41" t="str">
        <f t="shared" si="173"/>
        <v/>
      </c>
      <c r="G478" s="22" t="str">
        <f t="shared" si="171"/>
        <v xml:space="preserve"> </v>
      </c>
      <c r="H478" s="57" t="str">
        <f t="shared" si="174"/>
        <v/>
      </c>
      <c r="I478" s="12"/>
    </row>
    <row r="479" spans="1:9" s="23" customFormat="1" ht="15" x14ac:dyDescent="0.2">
      <c r="A479" s="81"/>
      <c r="B479" s="56" t="s">
        <v>99</v>
      </c>
      <c r="C479" s="37">
        <v>0</v>
      </c>
      <c r="D479" s="20">
        <v>1</v>
      </c>
      <c r="E479" s="41" t="str">
        <f t="shared" si="172"/>
        <v/>
      </c>
      <c r="F479" s="41">
        <f t="shared" si="173"/>
        <v>2.2123893805309734E-3</v>
      </c>
      <c r="G479" s="22">
        <f t="shared" si="171"/>
        <v>1</v>
      </c>
      <c r="H479" s="57" t="str">
        <f t="shared" si="174"/>
        <v/>
      </c>
      <c r="I479" s="12"/>
    </row>
    <row r="480" spans="1:9" s="23" customFormat="1" ht="15" x14ac:dyDescent="0.2">
      <c r="A480" s="81"/>
      <c r="B480" s="56" t="s">
        <v>266</v>
      </c>
      <c r="C480" s="37">
        <v>10</v>
      </c>
      <c r="D480" s="20">
        <v>16</v>
      </c>
      <c r="E480" s="41">
        <f t="shared" si="172"/>
        <v>5.4945054945054944E-2</v>
      </c>
      <c r="F480" s="41">
        <f t="shared" si="173"/>
        <v>3.5398230088495575E-2</v>
      </c>
      <c r="G480" s="22">
        <f t="shared" si="171"/>
        <v>0.6</v>
      </c>
      <c r="H480" s="57">
        <f t="shared" si="174"/>
        <v>3.2967032967032968E-2</v>
      </c>
      <c r="I480" s="12"/>
    </row>
    <row r="481" spans="1:9" s="23" customFormat="1" ht="15" x14ac:dyDescent="0.2">
      <c r="A481" s="81"/>
      <c r="B481" s="56" t="s">
        <v>480</v>
      </c>
      <c r="C481" s="37">
        <v>0</v>
      </c>
      <c r="D481" s="20">
        <v>0</v>
      </c>
      <c r="E481" s="41" t="str">
        <f t="shared" si="172"/>
        <v/>
      </c>
      <c r="F481" s="41" t="str">
        <f t="shared" si="173"/>
        <v/>
      </c>
      <c r="G481" s="22" t="str">
        <f t="shared" si="171"/>
        <v xml:space="preserve"> </v>
      </c>
      <c r="H481" s="57" t="str">
        <f t="shared" si="174"/>
        <v/>
      </c>
      <c r="I481" s="12"/>
    </row>
    <row r="482" spans="1:9" s="23" customFormat="1" ht="15" x14ac:dyDescent="0.2">
      <c r="A482" s="81"/>
      <c r="B482" s="56" t="s">
        <v>105</v>
      </c>
      <c r="C482" s="37">
        <v>0</v>
      </c>
      <c r="D482" s="20">
        <v>0</v>
      </c>
      <c r="E482" s="41" t="str">
        <f t="shared" si="172"/>
        <v/>
      </c>
      <c r="F482" s="41" t="str">
        <f t="shared" si="173"/>
        <v/>
      </c>
      <c r="G482" s="22" t="str">
        <f t="shared" si="171"/>
        <v xml:space="preserve"> </v>
      </c>
      <c r="H482" s="57" t="str">
        <f t="shared" si="174"/>
        <v/>
      </c>
      <c r="I482" s="12"/>
    </row>
    <row r="483" spans="1:9" s="23" customFormat="1" ht="15" x14ac:dyDescent="0.2">
      <c r="A483" s="81"/>
      <c r="B483" s="56" t="s">
        <v>109</v>
      </c>
      <c r="C483" s="37">
        <v>0</v>
      </c>
      <c r="D483" s="20">
        <v>0</v>
      </c>
      <c r="E483" s="41" t="str">
        <f t="shared" si="172"/>
        <v/>
      </c>
      <c r="F483" s="41" t="str">
        <f t="shared" si="173"/>
        <v/>
      </c>
      <c r="G483" s="22" t="str">
        <f t="shared" si="171"/>
        <v xml:space="preserve"> </v>
      </c>
      <c r="H483" s="57" t="str">
        <f t="shared" si="174"/>
        <v/>
      </c>
      <c r="I483" s="12"/>
    </row>
    <row r="484" spans="1:9" s="23" customFormat="1" ht="15" x14ac:dyDescent="0.2">
      <c r="A484" s="81"/>
      <c r="B484" s="56" t="s">
        <v>97</v>
      </c>
      <c r="C484" s="37">
        <v>0</v>
      </c>
      <c r="D484" s="20">
        <v>0</v>
      </c>
      <c r="E484" s="41" t="str">
        <f t="shared" si="172"/>
        <v/>
      </c>
      <c r="F484" s="41" t="str">
        <f t="shared" si="173"/>
        <v/>
      </c>
      <c r="G484" s="22" t="str">
        <f t="shared" si="171"/>
        <v xml:space="preserve"> </v>
      </c>
      <c r="H484" s="57" t="str">
        <f t="shared" si="174"/>
        <v/>
      </c>
      <c r="I484" s="12"/>
    </row>
    <row r="485" spans="1:9" s="23" customFormat="1" ht="15" x14ac:dyDescent="0.2">
      <c r="A485" s="81"/>
      <c r="B485" s="56" t="s">
        <v>101</v>
      </c>
      <c r="C485" s="37">
        <v>0</v>
      </c>
      <c r="D485" s="20">
        <v>0</v>
      </c>
      <c r="E485" s="41" t="str">
        <f t="shared" si="172"/>
        <v/>
      </c>
      <c r="F485" s="41" t="str">
        <f t="shared" si="173"/>
        <v/>
      </c>
      <c r="G485" s="22" t="str">
        <f t="shared" si="171"/>
        <v xml:space="preserve"> </v>
      </c>
      <c r="H485" s="57" t="str">
        <f t="shared" si="174"/>
        <v/>
      </c>
      <c r="I485" s="12"/>
    </row>
    <row r="486" spans="1:9" s="23" customFormat="1" ht="15" x14ac:dyDescent="0.2">
      <c r="A486" s="81"/>
      <c r="B486" s="56" t="s">
        <v>106</v>
      </c>
      <c r="C486" s="37">
        <v>0</v>
      </c>
      <c r="D486" s="20">
        <v>0</v>
      </c>
      <c r="E486" s="41" t="str">
        <f t="shared" si="172"/>
        <v/>
      </c>
      <c r="F486" s="41" t="str">
        <f t="shared" si="173"/>
        <v/>
      </c>
      <c r="G486" s="22" t="str">
        <f t="shared" si="171"/>
        <v xml:space="preserve"> </v>
      </c>
      <c r="H486" s="57" t="str">
        <f t="shared" si="174"/>
        <v/>
      </c>
      <c r="I486" s="12"/>
    </row>
    <row r="487" spans="1:9" s="23" customFormat="1" ht="15" x14ac:dyDescent="0.2">
      <c r="A487" s="81"/>
      <c r="B487" s="56" t="s">
        <v>110</v>
      </c>
      <c r="C487" s="37">
        <v>0</v>
      </c>
      <c r="D487" s="20">
        <v>0</v>
      </c>
      <c r="E487" s="41" t="str">
        <f t="shared" si="172"/>
        <v/>
      </c>
      <c r="F487" s="41" t="str">
        <f t="shared" si="173"/>
        <v/>
      </c>
      <c r="G487" s="22" t="str">
        <f t="shared" si="171"/>
        <v xml:space="preserve"> </v>
      </c>
      <c r="H487" s="57" t="str">
        <f t="shared" si="174"/>
        <v/>
      </c>
      <c r="I487" s="12"/>
    </row>
    <row r="488" spans="1:9" s="23" customFormat="1" ht="15" x14ac:dyDescent="0.2">
      <c r="A488" s="81"/>
      <c r="B488" s="56" t="s">
        <v>267</v>
      </c>
      <c r="C488" s="37">
        <v>0</v>
      </c>
      <c r="D488" s="20">
        <v>1</v>
      </c>
      <c r="E488" s="41" t="str">
        <f t="shared" si="172"/>
        <v/>
      </c>
      <c r="F488" s="41">
        <f t="shared" si="173"/>
        <v>2.2123893805309734E-3</v>
      </c>
      <c r="G488" s="22">
        <f t="shared" si="171"/>
        <v>1</v>
      </c>
      <c r="H488" s="57" t="str">
        <f t="shared" si="174"/>
        <v/>
      </c>
      <c r="I488" s="12"/>
    </row>
    <row r="489" spans="1:9" s="23" customFormat="1" ht="30" x14ac:dyDescent="0.2">
      <c r="A489" s="81"/>
      <c r="B489" s="56" t="s">
        <v>481</v>
      </c>
      <c r="C489" s="37">
        <v>0</v>
      </c>
      <c r="D489" s="20">
        <v>0</v>
      </c>
      <c r="E489" s="41" t="str">
        <f t="shared" si="172"/>
        <v/>
      </c>
      <c r="F489" s="41" t="str">
        <f t="shared" si="173"/>
        <v/>
      </c>
      <c r="G489" s="22" t="str">
        <f t="shared" si="171"/>
        <v xml:space="preserve"> </v>
      </c>
      <c r="H489" s="57" t="str">
        <f t="shared" si="174"/>
        <v/>
      </c>
      <c r="I489" s="12"/>
    </row>
    <row r="490" spans="1:9" s="23" customFormat="1" ht="15" x14ac:dyDescent="0.2">
      <c r="A490" s="81"/>
      <c r="B490" s="56" t="s">
        <v>268</v>
      </c>
      <c r="C490" s="37">
        <v>0</v>
      </c>
      <c r="D490" s="20">
        <v>0</v>
      </c>
      <c r="E490" s="41" t="str">
        <f t="shared" si="172"/>
        <v/>
      </c>
      <c r="F490" s="41" t="str">
        <f t="shared" si="173"/>
        <v/>
      </c>
      <c r="G490" s="22" t="str">
        <f t="shared" si="171"/>
        <v xml:space="preserve"> </v>
      </c>
      <c r="H490" s="57" t="str">
        <f t="shared" si="174"/>
        <v/>
      </c>
      <c r="I490" s="12"/>
    </row>
    <row r="491" spans="1:9" s="23" customFormat="1" ht="15" x14ac:dyDescent="0.2">
      <c r="A491" s="81"/>
      <c r="B491" s="56" t="s">
        <v>269</v>
      </c>
      <c r="C491" s="37">
        <v>0</v>
      </c>
      <c r="D491" s="20">
        <v>0</v>
      </c>
      <c r="E491" s="41" t="str">
        <f t="shared" si="172"/>
        <v/>
      </c>
      <c r="F491" s="41" t="str">
        <f t="shared" si="173"/>
        <v/>
      </c>
      <c r="G491" s="22" t="str">
        <f t="shared" si="171"/>
        <v xml:space="preserve"> </v>
      </c>
      <c r="H491" s="57" t="str">
        <f t="shared" si="174"/>
        <v/>
      </c>
      <c r="I491" s="12"/>
    </row>
    <row r="492" spans="1:9" s="23" customFormat="1" ht="15" x14ac:dyDescent="0.2">
      <c r="A492" s="81"/>
      <c r="B492" s="56" t="s">
        <v>482</v>
      </c>
      <c r="C492" s="37">
        <v>0</v>
      </c>
      <c r="D492" s="20">
        <v>0</v>
      </c>
      <c r="E492" s="41" t="str">
        <f t="shared" si="172"/>
        <v/>
      </c>
      <c r="F492" s="41" t="str">
        <f t="shared" si="173"/>
        <v/>
      </c>
      <c r="G492" s="22" t="str">
        <f t="shared" si="171"/>
        <v xml:space="preserve"> </v>
      </c>
      <c r="H492" s="57" t="str">
        <f t="shared" si="174"/>
        <v/>
      </c>
      <c r="I492" s="12"/>
    </row>
    <row r="493" spans="1:9" s="23" customFormat="1" ht="15" x14ac:dyDescent="0.2">
      <c r="A493" s="81"/>
      <c r="B493" s="56" t="s">
        <v>270</v>
      </c>
      <c r="C493" s="37">
        <v>0</v>
      </c>
      <c r="D493" s="20">
        <v>4</v>
      </c>
      <c r="E493" s="41" t="str">
        <f t="shared" si="172"/>
        <v/>
      </c>
      <c r="F493" s="41">
        <f t="shared" si="173"/>
        <v>8.8495575221238937E-3</v>
      </c>
      <c r="G493" s="22">
        <f t="shared" si="171"/>
        <v>1</v>
      </c>
      <c r="H493" s="57" t="str">
        <f t="shared" si="174"/>
        <v/>
      </c>
      <c r="I493" s="12"/>
    </row>
    <row r="494" spans="1:9" s="23" customFormat="1" ht="15" x14ac:dyDescent="0.2">
      <c r="A494" s="81"/>
      <c r="B494" s="56" t="s">
        <v>271</v>
      </c>
      <c r="C494" s="37">
        <v>0</v>
      </c>
      <c r="D494" s="20">
        <v>0</v>
      </c>
      <c r="E494" s="41" t="str">
        <f t="shared" si="172"/>
        <v/>
      </c>
      <c r="F494" s="41" t="str">
        <f t="shared" si="173"/>
        <v/>
      </c>
      <c r="G494" s="22" t="str">
        <f t="shared" si="171"/>
        <v xml:space="preserve"> </v>
      </c>
      <c r="H494" s="57" t="str">
        <f t="shared" si="174"/>
        <v/>
      </c>
      <c r="I494" s="12"/>
    </row>
    <row r="495" spans="1:9" s="23" customFormat="1" ht="15" x14ac:dyDescent="0.2">
      <c r="A495" s="81"/>
      <c r="B495" s="56" t="s">
        <v>272</v>
      </c>
      <c r="C495" s="37">
        <v>0</v>
      </c>
      <c r="D495" s="20">
        <v>0</v>
      </c>
      <c r="E495" s="41" t="str">
        <f t="shared" si="172"/>
        <v/>
      </c>
      <c r="F495" s="41" t="str">
        <f t="shared" si="173"/>
        <v/>
      </c>
      <c r="G495" s="22" t="str">
        <f t="shared" si="171"/>
        <v xml:space="preserve"> </v>
      </c>
      <c r="H495" s="57" t="str">
        <f t="shared" si="174"/>
        <v/>
      </c>
      <c r="I495" s="12"/>
    </row>
    <row r="496" spans="1:9" s="23" customFormat="1" ht="15" x14ac:dyDescent="0.2">
      <c r="A496" s="81"/>
      <c r="B496" s="56" t="s">
        <v>98</v>
      </c>
      <c r="C496" s="37">
        <v>0</v>
      </c>
      <c r="D496" s="20">
        <v>1</v>
      </c>
      <c r="E496" s="41" t="str">
        <f t="shared" si="172"/>
        <v/>
      </c>
      <c r="F496" s="41">
        <f t="shared" si="173"/>
        <v>2.2123893805309734E-3</v>
      </c>
      <c r="G496" s="22">
        <f t="shared" si="171"/>
        <v>1</v>
      </c>
      <c r="H496" s="57" t="str">
        <f t="shared" si="174"/>
        <v/>
      </c>
      <c r="I496" s="12"/>
    </row>
    <row r="497" spans="1:9" s="23" customFormat="1" ht="15" x14ac:dyDescent="0.2">
      <c r="A497" s="81"/>
      <c r="B497" s="56" t="s">
        <v>273</v>
      </c>
      <c r="C497" s="37">
        <v>0</v>
      </c>
      <c r="D497" s="20">
        <v>0</v>
      </c>
      <c r="E497" s="41" t="str">
        <f t="shared" si="172"/>
        <v/>
      </c>
      <c r="F497" s="41" t="str">
        <f t="shared" si="173"/>
        <v/>
      </c>
      <c r="G497" s="22" t="str">
        <f t="shared" si="171"/>
        <v xml:space="preserve"> </v>
      </c>
      <c r="H497" s="57" t="str">
        <f t="shared" si="174"/>
        <v/>
      </c>
      <c r="I497" s="12"/>
    </row>
    <row r="498" spans="1:9" s="23" customFormat="1" ht="15" x14ac:dyDescent="0.2">
      <c r="A498" s="81"/>
      <c r="B498" s="56" t="s">
        <v>274</v>
      </c>
      <c r="C498" s="37">
        <v>0</v>
      </c>
      <c r="D498" s="20">
        <v>0</v>
      </c>
      <c r="E498" s="41" t="str">
        <f t="shared" si="172"/>
        <v/>
      </c>
      <c r="F498" s="41" t="str">
        <f t="shared" si="173"/>
        <v/>
      </c>
      <c r="G498" s="22" t="str">
        <f t="shared" si="171"/>
        <v xml:space="preserve"> </v>
      </c>
      <c r="H498" s="57" t="str">
        <f t="shared" si="174"/>
        <v/>
      </c>
      <c r="I498" s="12"/>
    </row>
    <row r="499" spans="1:9" s="23" customFormat="1" ht="15" x14ac:dyDescent="0.2">
      <c r="A499" s="81"/>
      <c r="B499" s="56" t="s">
        <v>542</v>
      </c>
      <c r="C499" s="37">
        <v>15</v>
      </c>
      <c r="D499" s="20">
        <v>26</v>
      </c>
      <c r="E499" s="41">
        <f t="shared" si="172"/>
        <v>8.2417582417582416E-2</v>
      </c>
      <c r="F499" s="41">
        <f t="shared" si="173"/>
        <v>5.7522123893805309E-2</v>
      </c>
      <c r="G499" s="22">
        <f t="shared" ref="G499:G563" si="183">+IF(AND(C499=0,D499=0)," ",IF(C499=0,1,IF(D499=0,-1,(D499-C499)/C499)))</f>
        <v>0.73333333333333328</v>
      </c>
      <c r="H499" s="57">
        <f t="shared" si="174"/>
        <v>6.0439560439560433E-2</v>
      </c>
      <c r="I499" s="12"/>
    </row>
    <row r="500" spans="1:9" s="23" customFormat="1" ht="30" x14ac:dyDescent="0.2">
      <c r="A500" s="81"/>
      <c r="B500" s="56" t="s">
        <v>275</v>
      </c>
      <c r="C500" s="37">
        <v>0</v>
      </c>
      <c r="D500" s="20">
        <v>0</v>
      </c>
      <c r="E500" s="41" t="str">
        <f t="shared" si="172"/>
        <v/>
      </c>
      <c r="F500" s="41" t="str">
        <f t="shared" si="173"/>
        <v/>
      </c>
      <c r="G500" s="22" t="str">
        <f t="shared" si="183"/>
        <v xml:space="preserve"> </v>
      </c>
      <c r="H500" s="57" t="str">
        <f t="shared" si="174"/>
        <v/>
      </c>
      <c r="I500" s="12"/>
    </row>
    <row r="501" spans="1:9" s="23" customFormat="1" ht="30" x14ac:dyDescent="0.2">
      <c r="A501" s="81"/>
      <c r="B501" s="56" t="s">
        <v>276</v>
      </c>
      <c r="C501" s="37">
        <v>0</v>
      </c>
      <c r="D501" s="20">
        <v>1</v>
      </c>
      <c r="E501" s="41" t="str">
        <f t="shared" ref="E501:E561" si="184">+IF(C501=0,"",C501/C$355)</f>
        <v/>
      </c>
      <c r="F501" s="41">
        <f t="shared" ref="F501:F561" si="185">+IF(D501=0,"",D501/D$355)</f>
        <v>2.2123893805309734E-3</v>
      </c>
      <c r="G501" s="22">
        <f t="shared" si="183"/>
        <v>1</v>
      </c>
      <c r="H501" s="57" t="str">
        <f t="shared" ref="H501:H561" si="186">+IF(OR(AND(E501=""),(G501="")),"",E501*G501)</f>
        <v/>
      </c>
      <c r="I501" s="12"/>
    </row>
    <row r="502" spans="1:9" s="23" customFormat="1" ht="30" x14ac:dyDescent="0.2">
      <c r="A502" s="81"/>
      <c r="B502" s="56" t="s">
        <v>637</v>
      </c>
      <c r="C502" s="37">
        <v>0</v>
      </c>
      <c r="D502" s="20">
        <v>0</v>
      </c>
      <c r="E502" s="41" t="str">
        <f t="shared" si="184"/>
        <v/>
      </c>
      <c r="F502" s="41" t="str">
        <f t="shared" si="185"/>
        <v/>
      </c>
      <c r="G502" s="22" t="str">
        <f t="shared" si="183"/>
        <v xml:space="preserve"> </v>
      </c>
      <c r="H502" s="57" t="str">
        <f t="shared" si="186"/>
        <v/>
      </c>
      <c r="I502" s="12"/>
    </row>
    <row r="503" spans="1:9" s="23" customFormat="1" ht="30" x14ac:dyDescent="0.2">
      <c r="A503" s="81"/>
      <c r="B503" s="56" t="s">
        <v>277</v>
      </c>
      <c r="C503" s="37">
        <v>0</v>
      </c>
      <c r="D503" s="20">
        <v>0</v>
      </c>
      <c r="E503" s="41" t="str">
        <f t="shared" si="184"/>
        <v/>
      </c>
      <c r="F503" s="41" t="str">
        <f t="shared" si="185"/>
        <v/>
      </c>
      <c r="G503" s="22" t="str">
        <f t="shared" si="183"/>
        <v xml:space="preserve"> </v>
      </c>
      <c r="H503" s="57" t="str">
        <f t="shared" si="186"/>
        <v/>
      </c>
      <c r="I503" s="12"/>
    </row>
    <row r="504" spans="1:9" s="23" customFormat="1" ht="30" x14ac:dyDescent="0.2">
      <c r="A504" s="81"/>
      <c r="B504" s="56" t="s">
        <v>121</v>
      </c>
      <c r="C504" s="37">
        <v>0</v>
      </c>
      <c r="D504" s="20">
        <v>0</v>
      </c>
      <c r="E504" s="41" t="str">
        <f t="shared" si="184"/>
        <v/>
      </c>
      <c r="F504" s="41" t="str">
        <f t="shared" si="185"/>
        <v/>
      </c>
      <c r="G504" s="22" t="str">
        <f t="shared" si="183"/>
        <v xml:space="preserve"> </v>
      </c>
      <c r="H504" s="57" t="str">
        <f t="shared" si="186"/>
        <v/>
      </c>
      <c r="I504" s="12"/>
    </row>
    <row r="505" spans="1:9" s="23" customFormat="1" ht="30" x14ac:dyDescent="0.2">
      <c r="A505" s="81"/>
      <c r="B505" s="56" t="s">
        <v>122</v>
      </c>
      <c r="C505" s="37">
        <v>0</v>
      </c>
      <c r="D505" s="20">
        <v>0</v>
      </c>
      <c r="E505" s="41" t="str">
        <f t="shared" si="184"/>
        <v/>
      </c>
      <c r="F505" s="41" t="str">
        <f t="shared" si="185"/>
        <v/>
      </c>
      <c r="G505" s="22" t="str">
        <f t="shared" si="183"/>
        <v xml:space="preserve"> </v>
      </c>
      <c r="H505" s="57" t="str">
        <f t="shared" si="186"/>
        <v/>
      </c>
      <c r="I505" s="12"/>
    </row>
    <row r="506" spans="1:9" s="23" customFormat="1" ht="15" x14ac:dyDescent="0.2">
      <c r="A506" s="81"/>
      <c r="B506" s="56" t="s">
        <v>278</v>
      </c>
      <c r="C506" s="37">
        <v>0</v>
      </c>
      <c r="D506" s="20">
        <v>0</v>
      </c>
      <c r="E506" s="41" t="str">
        <f t="shared" si="184"/>
        <v/>
      </c>
      <c r="F506" s="41" t="str">
        <f t="shared" si="185"/>
        <v/>
      </c>
      <c r="G506" s="22" t="str">
        <f t="shared" si="183"/>
        <v xml:space="preserve"> </v>
      </c>
      <c r="H506" s="57" t="str">
        <f t="shared" si="186"/>
        <v/>
      </c>
      <c r="I506" s="12"/>
    </row>
    <row r="507" spans="1:9" s="23" customFormat="1" ht="30" x14ac:dyDescent="0.2">
      <c r="A507" s="81"/>
      <c r="B507" s="56" t="s">
        <v>279</v>
      </c>
      <c r="C507" s="37">
        <v>0</v>
      </c>
      <c r="D507" s="20">
        <v>3</v>
      </c>
      <c r="E507" s="41" t="str">
        <f t="shared" si="184"/>
        <v/>
      </c>
      <c r="F507" s="41">
        <f t="shared" si="185"/>
        <v>6.6371681415929203E-3</v>
      </c>
      <c r="G507" s="22">
        <f t="shared" si="183"/>
        <v>1</v>
      </c>
      <c r="H507" s="57" t="str">
        <f t="shared" si="186"/>
        <v/>
      </c>
      <c r="I507" s="12"/>
    </row>
    <row r="508" spans="1:9" s="23" customFormat="1" ht="30" x14ac:dyDescent="0.2">
      <c r="A508" s="81"/>
      <c r="B508" s="56" t="s">
        <v>280</v>
      </c>
      <c r="C508" s="37">
        <v>0</v>
      </c>
      <c r="D508" s="20">
        <v>0</v>
      </c>
      <c r="E508" s="41" t="str">
        <f t="shared" si="184"/>
        <v/>
      </c>
      <c r="F508" s="41" t="str">
        <f t="shared" si="185"/>
        <v/>
      </c>
      <c r="G508" s="22" t="str">
        <f t="shared" si="183"/>
        <v xml:space="preserve"> </v>
      </c>
      <c r="H508" s="57" t="str">
        <f t="shared" si="186"/>
        <v/>
      </c>
      <c r="I508" s="12"/>
    </row>
    <row r="509" spans="1:9" s="23" customFormat="1" ht="30" x14ac:dyDescent="0.2">
      <c r="A509" s="81"/>
      <c r="B509" s="56" t="s">
        <v>119</v>
      </c>
      <c r="C509" s="37">
        <v>0</v>
      </c>
      <c r="D509" s="20">
        <v>2</v>
      </c>
      <c r="E509" s="41" t="str">
        <f t="shared" si="184"/>
        <v/>
      </c>
      <c r="F509" s="41">
        <f t="shared" si="185"/>
        <v>4.4247787610619468E-3</v>
      </c>
      <c r="G509" s="22">
        <f t="shared" si="183"/>
        <v>1</v>
      </c>
      <c r="H509" s="57" t="str">
        <f t="shared" si="186"/>
        <v/>
      </c>
      <c r="I509" s="12"/>
    </row>
    <row r="510" spans="1:9" s="23" customFormat="1" ht="30" x14ac:dyDescent="0.2">
      <c r="A510" s="81"/>
      <c r="B510" s="56" t="s">
        <v>281</v>
      </c>
      <c r="C510" s="37">
        <v>0</v>
      </c>
      <c r="D510" s="20">
        <v>0</v>
      </c>
      <c r="E510" s="41" t="str">
        <f t="shared" si="184"/>
        <v/>
      </c>
      <c r="F510" s="41" t="str">
        <f t="shared" si="185"/>
        <v/>
      </c>
      <c r="G510" s="22" t="str">
        <f t="shared" si="183"/>
        <v xml:space="preserve"> </v>
      </c>
      <c r="H510" s="57" t="str">
        <f t="shared" si="186"/>
        <v/>
      </c>
      <c r="I510" s="12"/>
    </row>
    <row r="511" spans="1:9" s="23" customFormat="1" ht="30" x14ac:dyDescent="0.2">
      <c r="A511" s="81"/>
      <c r="B511" s="56" t="s">
        <v>282</v>
      </c>
      <c r="C511" s="37">
        <v>0</v>
      </c>
      <c r="D511" s="20">
        <v>0</v>
      </c>
      <c r="E511" s="41" t="str">
        <f t="shared" si="184"/>
        <v/>
      </c>
      <c r="F511" s="41" t="str">
        <f t="shared" si="185"/>
        <v/>
      </c>
      <c r="G511" s="22" t="str">
        <f t="shared" si="183"/>
        <v xml:space="preserve"> 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7">
        <v>0</v>
      </c>
      <c r="D512" s="20">
        <v>0</v>
      </c>
      <c r="E512" s="41" t="str">
        <f t="shared" si="184"/>
        <v/>
      </c>
      <c r="F512" s="41" t="str">
        <f t="shared" si="185"/>
        <v/>
      </c>
      <c r="G512" s="22" t="str">
        <f t="shared" si="183"/>
        <v xml:space="preserve"> </v>
      </c>
      <c r="H512" s="57" t="str">
        <f t="shared" si="186"/>
        <v/>
      </c>
      <c r="I512" s="12"/>
    </row>
    <row r="513" spans="1:9" s="23" customFormat="1" ht="30" x14ac:dyDescent="0.2">
      <c r="A513" s="81"/>
      <c r="B513" s="56" t="s">
        <v>284</v>
      </c>
      <c r="C513" s="37">
        <v>0</v>
      </c>
      <c r="D513" s="20">
        <v>0</v>
      </c>
      <c r="E513" s="41" t="str">
        <f t="shared" si="184"/>
        <v/>
      </c>
      <c r="F513" s="41" t="str">
        <f t="shared" si="185"/>
        <v/>
      </c>
      <c r="G513" s="22" t="str">
        <f t="shared" si="183"/>
        <v xml:space="preserve"> </v>
      </c>
      <c r="H513" s="57" t="str">
        <f t="shared" si="186"/>
        <v/>
      </c>
      <c r="I513" s="12"/>
    </row>
    <row r="514" spans="1:9" s="23" customFormat="1" ht="30" x14ac:dyDescent="0.2">
      <c r="A514" s="81"/>
      <c r="B514" s="56" t="s">
        <v>117</v>
      </c>
      <c r="C514" s="37">
        <v>0</v>
      </c>
      <c r="D514" s="20">
        <v>0</v>
      </c>
      <c r="E514" s="41" t="str">
        <f t="shared" si="184"/>
        <v/>
      </c>
      <c r="F514" s="41" t="str">
        <f t="shared" si="185"/>
        <v/>
      </c>
      <c r="G514" s="22" t="str">
        <f t="shared" si="183"/>
        <v xml:space="preserve"> </v>
      </c>
      <c r="H514" s="57" t="str">
        <f t="shared" si="186"/>
        <v/>
      </c>
      <c r="I514" s="12"/>
    </row>
    <row r="515" spans="1:9" s="23" customFormat="1" ht="30" x14ac:dyDescent="0.2">
      <c r="A515" s="81"/>
      <c r="B515" s="56" t="s">
        <v>285</v>
      </c>
      <c r="C515" s="37">
        <v>0</v>
      </c>
      <c r="D515" s="20">
        <v>1</v>
      </c>
      <c r="E515" s="41" t="str">
        <f t="shared" si="184"/>
        <v/>
      </c>
      <c r="F515" s="41">
        <f t="shared" si="185"/>
        <v>2.2123893805309734E-3</v>
      </c>
      <c r="G515" s="22">
        <f t="shared" si="183"/>
        <v>1</v>
      </c>
      <c r="H515" s="57" t="str">
        <f t="shared" si="186"/>
        <v/>
      </c>
      <c r="I515" s="12"/>
    </row>
    <row r="516" spans="1:9" s="23" customFormat="1" ht="15" customHeight="1" x14ac:dyDescent="0.2">
      <c r="A516" s="81"/>
      <c r="B516" s="56" t="s">
        <v>286</v>
      </c>
      <c r="C516" s="37">
        <v>0</v>
      </c>
      <c r="D516" s="20">
        <v>0</v>
      </c>
      <c r="E516" s="41" t="str">
        <f t="shared" si="184"/>
        <v/>
      </c>
      <c r="F516" s="41" t="str">
        <f t="shared" si="185"/>
        <v/>
      </c>
      <c r="G516" s="22" t="str">
        <f t="shared" si="183"/>
        <v xml:space="preserve"> </v>
      </c>
      <c r="H516" s="57" t="str">
        <f t="shared" si="186"/>
        <v/>
      </c>
      <c r="I516" s="12"/>
    </row>
    <row r="517" spans="1:9" s="23" customFormat="1" ht="30" x14ac:dyDescent="0.2">
      <c r="A517" s="81"/>
      <c r="B517" s="56" t="s">
        <v>483</v>
      </c>
      <c r="C517" s="37">
        <v>9</v>
      </c>
      <c r="D517" s="20">
        <v>0</v>
      </c>
      <c r="E517" s="41">
        <f t="shared" si="184"/>
        <v>4.9450549450549448E-2</v>
      </c>
      <c r="F517" s="41" t="str">
        <f t="shared" si="185"/>
        <v/>
      </c>
      <c r="G517" s="22">
        <f t="shared" si="183"/>
        <v>-1</v>
      </c>
      <c r="H517" s="57">
        <f t="shared" si="186"/>
        <v>-4.9450549450549448E-2</v>
      </c>
      <c r="I517" s="12"/>
    </row>
    <row r="518" spans="1:9" s="23" customFormat="1" ht="15" x14ac:dyDescent="0.2">
      <c r="A518" s="81"/>
      <c r="B518" s="56" t="s">
        <v>125</v>
      </c>
      <c r="C518" s="37">
        <v>0</v>
      </c>
      <c r="D518" s="20">
        <v>0</v>
      </c>
      <c r="E518" s="41" t="str">
        <f t="shared" si="184"/>
        <v/>
      </c>
      <c r="F518" s="41" t="str">
        <f t="shared" si="185"/>
        <v/>
      </c>
      <c r="G518" s="22" t="str">
        <f t="shared" si="183"/>
        <v xml:space="preserve"> </v>
      </c>
      <c r="H518" s="57" t="str">
        <f t="shared" si="186"/>
        <v/>
      </c>
      <c r="I518" s="12"/>
    </row>
    <row r="519" spans="1:9" s="23" customFormat="1" ht="15" x14ac:dyDescent="0.2">
      <c r="A519" s="81"/>
      <c r="B519" s="56" t="s">
        <v>484</v>
      </c>
      <c r="C519" s="37">
        <v>8</v>
      </c>
      <c r="D519" s="20">
        <v>0</v>
      </c>
      <c r="E519" s="41">
        <f t="shared" si="184"/>
        <v>4.3956043956043959E-2</v>
      </c>
      <c r="F519" s="41" t="str">
        <f t="shared" si="185"/>
        <v/>
      </c>
      <c r="G519" s="22">
        <f t="shared" si="183"/>
        <v>-1</v>
      </c>
      <c r="H519" s="57">
        <f t="shared" si="186"/>
        <v>-4.3956043956043959E-2</v>
      </c>
      <c r="I519" s="12"/>
    </row>
    <row r="520" spans="1:9" s="23" customFormat="1" ht="15" x14ac:dyDescent="0.2">
      <c r="A520" s="81"/>
      <c r="B520" s="56" t="s">
        <v>118</v>
      </c>
      <c r="C520" s="37">
        <v>0</v>
      </c>
      <c r="D520" s="20">
        <v>0</v>
      </c>
      <c r="E520" s="41" t="str">
        <f t="shared" si="184"/>
        <v/>
      </c>
      <c r="F520" s="41" t="str">
        <f t="shared" si="185"/>
        <v/>
      </c>
      <c r="G520" s="22" t="str">
        <f t="shared" si="183"/>
        <v xml:space="preserve"> </v>
      </c>
      <c r="H520" s="57" t="str">
        <f t="shared" si="186"/>
        <v/>
      </c>
      <c r="I520" s="12"/>
    </row>
    <row r="521" spans="1:9" s="23" customFormat="1" ht="45" x14ac:dyDescent="0.2">
      <c r="A521" s="81"/>
      <c r="B521" s="56" t="s">
        <v>287</v>
      </c>
      <c r="C521" s="37">
        <v>0</v>
      </c>
      <c r="D521" s="20">
        <v>0</v>
      </c>
      <c r="E521" s="41" t="str">
        <f t="shared" si="184"/>
        <v/>
      </c>
      <c r="F521" s="41" t="str">
        <f t="shared" si="185"/>
        <v/>
      </c>
      <c r="G521" s="22" t="str">
        <f t="shared" si="183"/>
        <v xml:space="preserve"> </v>
      </c>
      <c r="H521" s="57" t="str">
        <f t="shared" si="186"/>
        <v/>
      </c>
      <c r="I521" s="12"/>
    </row>
    <row r="522" spans="1:9" s="23" customFormat="1" ht="15" x14ac:dyDescent="0.2">
      <c r="A522" s="81"/>
      <c r="B522" s="56" t="s">
        <v>120</v>
      </c>
      <c r="C522" s="37">
        <v>0</v>
      </c>
      <c r="D522" s="20">
        <v>0</v>
      </c>
      <c r="E522" s="41" t="str">
        <f t="shared" si="184"/>
        <v/>
      </c>
      <c r="F522" s="41" t="str">
        <f t="shared" si="185"/>
        <v/>
      </c>
      <c r="G522" s="22" t="str">
        <f t="shared" si="183"/>
        <v xml:space="preserve"> </v>
      </c>
      <c r="H522" s="57" t="str">
        <f t="shared" si="186"/>
        <v/>
      </c>
      <c r="I522" s="12"/>
    </row>
    <row r="523" spans="1:9" s="23" customFormat="1" ht="30" x14ac:dyDescent="0.2">
      <c r="A523" s="81"/>
      <c r="B523" s="56" t="s">
        <v>288</v>
      </c>
      <c r="C523" s="37">
        <v>0</v>
      </c>
      <c r="D523" s="20">
        <v>0</v>
      </c>
      <c r="E523" s="41" t="str">
        <f t="shared" si="184"/>
        <v/>
      </c>
      <c r="F523" s="41" t="str">
        <f t="shared" si="185"/>
        <v/>
      </c>
      <c r="G523" s="22" t="str">
        <f t="shared" si="183"/>
        <v xml:space="preserve"> </v>
      </c>
      <c r="H523" s="57" t="str">
        <f t="shared" si="186"/>
        <v/>
      </c>
      <c r="I523" s="12"/>
    </row>
    <row r="524" spans="1:9" s="23" customFormat="1" ht="30" x14ac:dyDescent="0.2">
      <c r="A524" s="81"/>
      <c r="B524" s="56" t="s">
        <v>289</v>
      </c>
      <c r="C524" s="37">
        <v>0</v>
      </c>
      <c r="D524" s="20">
        <v>0</v>
      </c>
      <c r="E524" s="41" t="str">
        <f t="shared" si="184"/>
        <v/>
      </c>
      <c r="F524" s="41" t="str">
        <f t="shared" si="185"/>
        <v/>
      </c>
      <c r="G524" s="22" t="str">
        <f t="shared" si="183"/>
        <v xml:space="preserve"> </v>
      </c>
      <c r="H524" s="57" t="str">
        <f t="shared" si="186"/>
        <v/>
      </c>
      <c r="I524" s="12"/>
    </row>
    <row r="525" spans="1:9" s="23" customFormat="1" ht="15" x14ac:dyDescent="0.2">
      <c r="A525" s="81"/>
      <c r="B525" s="56" t="s">
        <v>112</v>
      </c>
      <c r="C525" s="37">
        <v>0</v>
      </c>
      <c r="D525" s="20">
        <v>0</v>
      </c>
      <c r="E525" s="41" t="str">
        <f t="shared" si="184"/>
        <v/>
      </c>
      <c r="F525" s="41" t="str">
        <f t="shared" si="185"/>
        <v/>
      </c>
      <c r="G525" s="22" t="str">
        <f t="shared" si="183"/>
        <v xml:space="preserve"> </v>
      </c>
      <c r="H525" s="57" t="str">
        <f t="shared" si="186"/>
        <v/>
      </c>
      <c r="I525" s="12"/>
    </row>
    <row r="526" spans="1:9" s="23" customFormat="1" ht="30" x14ac:dyDescent="0.2">
      <c r="A526" s="81"/>
      <c r="B526" s="56" t="s">
        <v>485</v>
      </c>
      <c r="C526" s="37">
        <v>1</v>
      </c>
      <c r="D526" s="20">
        <v>0</v>
      </c>
      <c r="E526" s="41">
        <f t="shared" si="184"/>
        <v>5.4945054945054949E-3</v>
      </c>
      <c r="F526" s="41" t="str">
        <f t="shared" si="185"/>
        <v/>
      </c>
      <c r="G526" s="22">
        <f t="shared" si="183"/>
        <v>-1</v>
      </c>
      <c r="H526" s="57">
        <f t="shared" si="186"/>
        <v>-5.4945054945054949E-3</v>
      </c>
      <c r="I526" s="12"/>
    </row>
    <row r="527" spans="1:9" s="23" customFormat="1" ht="30" x14ac:dyDescent="0.2">
      <c r="A527" s="81"/>
      <c r="B527" s="56" t="s">
        <v>290</v>
      </c>
      <c r="C527" s="37">
        <v>0</v>
      </c>
      <c r="D527" s="20">
        <v>0</v>
      </c>
      <c r="E527" s="41" t="str">
        <f t="shared" si="184"/>
        <v/>
      </c>
      <c r="F527" s="41" t="str">
        <f t="shared" si="185"/>
        <v/>
      </c>
      <c r="G527" s="22" t="str">
        <f t="shared" si="183"/>
        <v xml:space="preserve"> </v>
      </c>
      <c r="H527" s="57" t="str">
        <f t="shared" si="186"/>
        <v/>
      </c>
      <c r="I527" s="12"/>
    </row>
    <row r="528" spans="1:9" s="23" customFormat="1" ht="15" x14ac:dyDescent="0.2">
      <c r="A528" s="81"/>
      <c r="B528" s="56" t="s">
        <v>291</v>
      </c>
      <c r="C528" s="37">
        <v>1</v>
      </c>
      <c r="D528" s="20">
        <v>0</v>
      </c>
      <c r="E528" s="41">
        <f t="shared" si="184"/>
        <v>5.4945054945054949E-3</v>
      </c>
      <c r="F528" s="41" t="str">
        <f t="shared" si="185"/>
        <v/>
      </c>
      <c r="G528" s="22">
        <f t="shared" si="183"/>
        <v>-1</v>
      </c>
      <c r="H528" s="57">
        <f t="shared" si="186"/>
        <v>-5.4945054945054949E-3</v>
      </c>
      <c r="I528" s="12"/>
    </row>
    <row r="529" spans="1:9" s="23" customFormat="1" ht="15" x14ac:dyDescent="0.2">
      <c r="A529" s="81"/>
      <c r="B529" s="56" t="s">
        <v>638</v>
      </c>
      <c r="C529" s="37">
        <v>0</v>
      </c>
      <c r="D529" s="20">
        <v>0</v>
      </c>
      <c r="E529" s="41" t="str">
        <f t="shared" si="184"/>
        <v/>
      </c>
      <c r="F529" s="41" t="str">
        <f t="shared" si="185"/>
        <v/>
      </c>
      <c r="G529" s="22" t="str">
        <f t="shared" si="183"/>
        <v xml:space="preserve"> </v>
      </c>
      <c r="H529" s="57" t="str">
        <f t="shared" si="186"/>
        <v/>
      </c>
      <c r="I529" s="12"/>
    </row>
    <row r="530" spans="1:9" s="23" customFormat="1" ht="15" x14ac:dyDescent="0.2">
      <c r="A530" s="81"/>
      <c r="B530" s="56" t="s">
        <v>486</v>
      </c>
      <c r="C530" s="37">
        <v>0</v>
      </c>
      <c r="D530" s="20">
        <v>1</v>
      </c>
      <c r="E530" s="41" t="str">
        <f t="shared" si="184"/>
        <v/>
      </c>
      <c r="F530" s="41">
        <f t="shared" si="185"/>
        <v>2.2123893805309734E-3</v>
      </c>
      <c r="G530" s="22">
        <f t="shared" si="183"/>
        <v>1</v>
      </c>
      <c r="H530" s="57" t="str">
        <f t="shared" si="186"/>
        <v/>
      </c>
      <c r="I530" s="12"/>
    </row>
    <row r="531" spans="1:9" s="23" customFormat="1" ht="30" x14ac:dyDescent="0.2">
      <c r="A531" s="81"/>
      <c r="B531" s="56" t="s">
        <v>292</v>
      </c>
      <c r="C531" s="37">
        <v>0</v>
      </c>
      <c r="D531" s="20">
        <v>0</v>
      </c>
      <c r="E531" s="41" t="str">
        <f t="shared" si="184"/>
        <v/>
      </c>
      <c r="F531" s="41" t="str">
        <f t="shared" si="185"/>
        <v/>
      </c>
      <c r="G531" s="22" t="str">
        <f t="shared" si="183"/>
        <v xml:space="preserve"> </v>
      </c>
      <c r="H531" s="57" t="str">
        <f t="shared" si="186"/>
        <v/>
      </c>
      <c r="I531" s="12"/>
    </row>
    <row r="532" spans="1:9" s="23" customFormat="1" ht="45" x14ac:dyDescent="0.2">
      <c r="A532" s="81"/>
      <c r="B532" s="56" t="s">
        <v>293</v>
      </c>
      <c r="C532" s="37">
        <v>0</v>
      </c>
      <c r="D532" s="20">
        <v>0</v>
      </c>
      <c r="E532" s="41" t="str">
        <f t="shared" si="184"/>
        <v/>
      </c>
      <c r="F532" s="41" t="str">
        <f t="shared" si="185"/>
        <v/>
      </c>
      <c r="G532" s="22" t="str">
        <f t="shared" si="183"/>
        <v xml:space="preserve"> </v>
      </c>
      <c r="H532" s="57" t="str">
        <f t="shared" si="186"/>
        <v/>
      </c>
      <c r="I532" s="12"/>
    </row>
    <row r="533" spans="1:9" s="23" customFormat="1" ht="30" x14ac:dyDescent="0.2">
      <c r="A533" s="81"/>
      <c r="B533" s="56" t="s">
        <v>294</v>
      </c>
      <c r="C533" s="37">
        <v>0</v>
      </c>
      <c r="D533" s="20">
        <v>0</v>
      </c>
      <c r="E533" s="41" t="str">
        <f t="shared" si="184"/>
        <v/>
      </c>
      <c r="F533" s="41" t="str">
        <f t="shared" si="185"/>
        <v/>
      </c>
      <c r="G533" s="22" t="str">
        <f t="shared" si="183"/>
        <v xml:space="preserve"> </v>
      </c>
      <c r="H533" s="57" t="str">
        <f t="shared" si="186"/>
        <v/>
      </c>
      <c r="I533" s="12"/>
    </row>
    <row r="534" spans="1:9" s="23" customFormat="1" ht="30" x14ac:dyDescent="0.2">
      <c r="A534" s="81"/>
      <c r="B534" s="56" t="s">
        <v>114</v>
      </c>
      <c r="C534" s="37">
        <v>0</v>
      </c>
      <c r="D534" s="20">
        <v>0</v>
      </c>
      <c r="E534" s="41" t="str">
        <f t="shared" si="184"/>
        <v/>
      </c>
      <c r="F534" s="41" t="str">
        <f t="shared" si="185"/>
        <v/>
      </c>
      <c r="G534" s="22" t="str">
        <f t="shared" si="183"/>
        <v xml:space="preserve"> </v>
      </c>
      <c r="H534" s="57" t="str">
        <f t="shared" si="186"/>
        <v/>
      </c>
      <c r="I534" s="12"/>
    </row>
    <row r="535" spans="1:9" s="23" customFormat="1" ht="45" x14ac:dyDescent="0.2">
      <c r="A535" s="81"/>
      <c r="B535" s="56" t="s">
        <v>295</v>
      </c>
      <c r="C535" s="37">
        <v>0</v>
      </c>
      <c r="D535" s="20">
        <v>0</v>
      </c>
      <c r="E535" s="41" t="str">
        <f t="shared" si="184"/>
        <v/>
      </c>
      <c r="F535" s="41" t="str">
        <f t="shared" si="185"/>
        <v/>
      </c>
      <c r="G535" s="22" t="str">
        <f t="shared" si="183"/>
        <v xml:space="preserve"> </v>
      </c>
      <c r="H535" s="57" t="str">
        <f t="shared" si="186"/>
        <v/>
      </c>
      <c r="I535" s="12"/>
    </row>
    <row r="536" spans="1:9" s="23" customFormat="1" ht="15" x14ac:dyDescent="0.2">
      <c r="A536" s="81"/>
      <c r="B536" s="56" t="s">
        <v>123</v>
      </c>
      <c r="C536" s="37">
        <v>0</v>
      </c>
      <c r="D536" s="20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7">
        <v>1</v>
      </c>
      <c r="D537" s="20">
        <v>0</v>
      </c>
      <c r="E537" s="41">
        <f t="shared" si="184"/>
        <v>5.4945054945054949E-3</v>
      </c>
      <c r="F537" s="41" t="str">
        <f t="shared" si="185"/>
        <v/>
      </c>
      <c r="G537" s="22">
        <f t="shared" si="183"/>
        <v>-1</v>
      </c>
      <c r="H537" s="57">
        <f t="shared" si="186"/>
        <v>-5.4945054945054949E-3</v>
      </c>
      <c r="I537" s="12"/>
    </row>
    <row r="538" spans="1:9" s="23" customFormat="1" ht="15" x14ac:dyDescent="0.2">
      <c r="A538" s="81"/>
      <c r="B538" s="56" t="s">
        <v>115</v>
      </c>
      <c r="C538" s="37">
        <v>2</v>
      </c>
      <c r="D538" s="20">
        <v>0</v>
      </c>
      <c r="E538" s="41">
        <f t="shared" si="184"/>
        <v>1.098901098901099E-2</v>
      </c>
      <c r="F538" s="41" t="str">
        <f t="shared" si="185"/>
        <v/>
      </c>
      <c r="G538" s="22">
        <f t="shared" si="183"/>
        <v>-1</v>
      </c>
      <c r="H538" s="57">
        <f t="shared" si="186"/>
        <v>-1.098901098901099E-2</v>
      </c>
      <c r="I538" s="12"/>
    </row>
    <row r="539" spans="1:9" s="23" customFormat="1" ht="30" x14ac:dyDescent="0.2">
      <c r="A539" s="81"/>
      <c r="B539" s="56" t="s">
        <v>296</v>
      </c>
      <c r="C539" s="37">
        <v>0</v>
      </c>
      <c r="D539" s="20">
        <v>0</v>
      </c>
      <c r="E539" s="41" t="str">
        <f t="shared" si="184"/>
        <v/>
      </c>
      <c r="F539" s="41" t="str">
        <f t="shared" si="185"/>
        <v/>
      </c>
      <c r="G539" s="22" t="str">
        <f t="shared" si="183"/>
        <v xml:space="preserve"> </v>
      </c>
      <c r="H539" s="57" t="str">
        <f t="shared" si="186"/>
        <v/>
      </c>
      <c r="I539" s="12"/>
    </row>
    <row r="540" spans="1:9" s="23" customFormat="1" ht="30" x14ac:dyDescent="0.2">
      <c r="A540" s="81"/>
      <c r="B540" s="56" t="s">
        <v>639</v>
      </c>
      <c r="C540" s="37">
        <v>0</v>
      </c>
      <c r="D540" s="20">
        <v>0</v>
      </c>
      <c r="E540" s="41" t="str">
        <f t="shared" si="184"/>
        <v/>
      </c>
      <c r="F540" s="41" t="str">
        <f t="shared" si="185"/>
        <v/>
      </c>
      <c r="G540" s="22" t="str">
        <f t="shared" si="183"/>
        <v xml:space="preserve"> </v>
      </c>
      <c r="H540" s="57" t="str">
        <f t="shared" si="186"/>
        <v/>
      </c>
      <c r="I540" s="12"/>
    </row>
    <row r="541" spans="1:9" s="23" customFormat="1" ht="15" x14ac:dyDescent="0.2">
      <c r="A541" s="81"/>
      <c r="B541" s="56" t="s">
        <v>124</v>
      </c>
      <c r="C541" s="37">
        <v>0</v>
      </c>
      <c r="D541" s="20">
        <v>0</v>
      </c>
      <c r="E541" s="41" t="str">
        <f t="shared" si="184"/>
        <v/>
      </c>
      <c r="F541" s="41" t="str">
        <f t="shared" si="185"/>
        <v/>
      </c>
      <c r="G541" s="22" t="str">
        <f t="shared" si="183"/>
        <v xml:space="preserve"> </v>
      </c>
      <c r="H541" s="57" t="str">
        <f t="shared" si="186"/>
        <v/>
      </c>
      <c r="I541" s="12"/>
    </row>
    <row r="542" spans="1:9" s="23" customFormat="1" ht="15" x14ac:dyDescent="0.2">
      <c r="A542" s="81"/>
      <c r="B542" s="56" t="s">
        <v>487</v>
      </c>
      <c r="C542" s="37">
        <v>0</v>
      </c>
      <c r="D542" s="20">
        <v>0</v>
      </c>
      <c r="E542" s="41" t="str">
        <f t="shared" si="184"/>
        <v/>
      </c>
      <c r="F542" s="41" t="str">
        <f t="shared" si="185"/>
        <v/>
      </c>
      <c r="G542" s="22" t="str">
        <f t="shared" si="183"/>
        <v xml:space="preserve"> </v>
      </c>
      <c r="H542" s="57" t="str">
        <f t="shared" si="186"/>
        <v/>
      </c>
      <c r="I542" s="12"/>
    </row>
    <row r="543" spans="1:9" s="23" customFormat="1" ht="15" x14ac:dyDescent="0.2">
      <c r="A543" s="81"/>
      <c r="B543" s="56" t="s">
        <v>536</v>
      </c>
      <c r="C543" s="37">
        <v>26</v>
      </c>
      <c r="D543" s="20">
        <v>5</v>
      </c>
      <c r="E543" s="41">
        <f t="shared" si="184"/>
        <v>0.14285714285714285</v>
      </c>
      <c r="F543" s="41">
        <f t="shared" si="185"/>
        <v>1.1061946902654867E-2</v>
      </c>
      <c r="G543" s="22">
        <f t="shared" si="183"/>
        <v>-0.80769230769230771</v>
      </c>
      <c r="H543" s="57">
        <f t="shared" si="186"/>
        <v>-0.11538461538461538</v>
      </c>
      <c r="I543" s="12"/>
    </row>
    <row r="544" spans="1:9" s="23" customFormat="1" ht="15" x14ac:dyDescent="0.2">
      <c r="A544" s="81"/>
      <c r="B544" s="56" t="s">
        <v>131</v>
      </c>
      <c r="C544" s="37">
        <v>0</v>
      </c>
      <c r="D544" s="20">
        <v>6</v>
      </c>
      <c r="E544" s="41" t="str">
        <f t="shared" si="184"/>
        <v/>
      </c>
      <c r="F544" s="41">
        <f t="shared" si="185"/>
        <v>1.3274336283185841E-2</v>
      </c>
      <c r="G544" s="22">
        <f t="shared" si="183"/>
        <v>1</v>
      </c>
      <c r="H544" s="57" t="str">
        <f t="shared" si="186"/>
        <v/>
      </c>
      <c r="I544" s="12"/>
    </row>
    <row r="545" spans="1:9" s="23" customFormat="1" ht="30" x14ac:dyDescent="0.2">
      <c r="A545" s="81"/>
      <c r="B545" s="56" t="s">
        <v>488</v>
      </c>
      <c r="C545" s="37">
        <v>0</v>
      </c>
      <c r="D545" s="20">
        <v>0</v>
      </c>
      <c r="E545" s="41" t="str">
        <f t="shared" si="184"/>
        <v/>
      </c>
      <c r="F545" s="41" t="str">
        <f t="shared" si="185"/>
        <v/>
      </c>
      <c r="G545" s="22" t="str">
        <f t="shared" si="183"/>
        <v xml:space="preserve"> </v>
      </c>
      <c r="H545" s="57" t="str">
        <f t="shared" si="186"/>
        <v/>
      </c>
      <c r="I545" s="12"/>
    </row>
    <row r="546" spans="1:9" s="23" customFormat="1" ht="15" x14ac:dyDescent="0.2">
      <c r="A546" s="81"/>
      <c r="B546" s="56" t="s">
        <v>129</v>
      </c>
      <c r="C546" s="37">
        <v>0</v>
      </c>
      <c r="D546" s="20">
        <v>0</v>
      </c>
      <c r="E546" s="41" t="str">
        <f t="shared" si="184"/>
        <v/>
      </c>
      <c r="F546" s="41" t="str">
        <f t="shared" si="185"/>
        <v/>
      </c>
      <c r="G546" s="22" t="str">
        <f t="shared" si="183"/>
        <v xml:space="preserve"> </v>
      </c>
      <c r="H546" s="57" t="str">
        <f t="shared" si="186"/>
        <v/>
      </c>
      <c r="I546" s="12"/>
    </row>
    <row r="547" spans="1:9" s="23" customFormat="1" ht="15" x14ac:dyDescent="0.2">
      <c r="A547" s="81"/>
      <c r="B547" s="56" t="s">
        <v>327</v>
      </c>
      <c r="C547" s="37">
        <v>2</v>
      </c>
      <c r="D547" s="20">
        <v>1</v>
      </c>
      <c r="E547" s="41">
        <f t="shared" si="184"/>
        <v>1.098901098901099E-2</v>
      </c>
      <c r="F547" s="41">
        <f t="shared" si="185"/>
        <v>2.2123893805309734E-3</v>
      </c>
      <c r="G547" s="22">
        <f t="shared" si="183"/>
        <v>-0.5</v>
      </c>
      <c r="H547" s="57">
        <f t="shared" si="186"/>
        <v>-5.4945054945054949E-3</v>
      </c>
      <c r="I547" s="12"/>
    </row>
    <row r="548" spans="1:9" s="23" customFormat="1" ht="15" x14ac:dyDescent="0.2">
      <c r="A548" s="81"/>
      <c r="B548" s="56" t="s">
        <v>328</v>
      </c>
      <c r="C548" s="37">
        <v>0</v>
      </c>
      <c r="D548" s="20">
        <v>0</v>
      </c>
      <c r="E548" s="41" t="str">
        <f t="shared" si="184"/>
        <v/>
      </c>
      <c r="F548" s="41" t="str">
        <f t="shared" si="185"/>
        <v/>
      </c>
      <c r="G548" s="22" t="str">
        <f t="shared" si="183"/>
        <v xml:space="preserve"> </v>
      </c>
      <c r="H548" s="57" t="str">
        <f t="shared" si="186"/>
        <v/>
      </c>
      <c r="I548" s="12"/>
    </row>
    <row r="549" spans="1:9" s="23" customFormat="1" ht="15" x14ac:dyDescent="0.2">
      <c r="A549" s="81"/>
      <c r="B549" s="56" t="s">
        <v>604</v>
      </c>
      <c r="C549" s="37">
        <v>0</v>
      </c>
      <c r="D549" s="20">
        <v>1</v>
      </c>
      <c r="E549" s="41" t="str">
        <f t="shared" si="184"/>
        <v/>
      </c>
      <c r="F549" s="41">
        <f t="shared" si="185"/>
        <v>2.2123893805309734E-3</v>
      </c>
      <c r="G549" s="22">
        <f t="shared" si="183"/>
        <v>1</v>
      </c>
      <c r="H549" s="57" t="str">
        <f t="shared" si="186"/>
        <v/>
      </c>
      <c r="I549" s="12"/>
    </row>
    <row r="550" spans="1:9" s="23" customFormat="1" ht="15" x14ac:dyDescent="0.2">
      <c r="A550" s="81"/>
      <c r="B550" s="56" t="s">
        <v>133</v>
      </c>
      <c r="C550" s="37">
        <v>1</v>
      </c>
      <c r="D550" s="20">
        <v>0</v>
      </c>
      <c r="E550" s="41">
        <f t="shared" si="184"/>
        <v>5.4945054945054949E-3</v>
      </c>
      <c r="F550" s="41" t="str">
        <f t="shared" si="185"/>
        <v/>
      </c>
      <c r="G550" s="22">
        <f t="shared" si="183"/>
        <v>-1</v>
      </c>
      <c r="H550" s="57">
        <f t="shared" si="186"/>
        <v>-5.4945054945054949E-3</v>
      </c>
      <c r="I550" s="12"/>
    </row>
    <row r="551" spans="1:9" s="23" customFormat="1" ht="15" x14ac:dyDescent="0.2">
      <c r="A551" s="81"/>
      <c r="B551" s="56" t="s">
        <v>329</v>
      </c>
      <c r="C551" s="37">
        <v>1</v>
      </c>
      <c r="D551" s="20">
        <v>0</v>
      </c>
      <c r="E551" s="41">
        <f t="shared" si="184"/>
        <v>5.4945054945054949E-3</v>
      </c>
      <c r="F551" s="41" t="str">
        <f t="shared" si="185"/>
        <v/>
      </c>
      <c r="G551" s="22">
        <f t="shared" si="183"/>
        <v>-1</v>
      </c>
      <c r="H551" s="57">
        <f t="shared" si="186"/>
        <v>-5.4945054945054949E-3</v>
      </c>
      <c r="I551" s="12"/>
    </row>
    <row r="552" spans="1:9" s="23" customFormat="1" ht="15" x14ac:dyDescent="0.2">
      <c r="A552" s="81"/>
      <c r="B552" s="56" t="s">
        <v>137</v>
      </c>
      <c r="C552" s="37">
        <v>0</v>
      </c>
      <c r="D552" s="20">
        <v>0</v>
      </c>
      <c r="E552" s="41" t="str">
        <f t="shared" si="184"/>
        <v/>
      </c>
      <c r="F552" s="41" t="str">
        <f t="shared" si="185"/>
        <v/>
      </c>
      <c r="G552" s="22" t="str">
        <f t="shared" si="183"/>
        <v xml:space="preserve"> </v>
      </c>
      <c r="H552" s="57" t="str">
        <f t="shared" si="186"/>
        <v/>
      </c>
      <c r="I552" s="12"/>
    </row>
    <row r="553" spans="1:9" s="23" customFormat="1" ht="15" x14ac:dyDescent="0.2">
      <c r="A553" s="81"/>
      <c r="B553" s="56" t="s">
        <v>130</v>
      </c>
      <c r="C553" s="37">
        <v>0</v>
      </c>
      <c r="D553" s="20">
        <v>0</v>
      </c>
      <c r="E553" s="41" t="str">
        <f t="shared" si="184"/>
        <v/>
      </c>
      <c r="F553" s="41" t="str">
        <f t="shared" si="185"/>
        <v/>
      </c>
      <c r="G553" s="22" t="str">
        <f t="shared" si="183"/>
        <v xml:space="preserve"> </v>
      </c>
      <c r="H553" s="57" t="str">
        <f t="shared" si="186"/>
        <v/>
      </c>
      <c r="I553" s="12"/>
    </row>
    <row r="554" spans="1:9" s="23" customFormat="1" ht="15" x14ac:dyDescent="0.2">
      <c r="A554" s="81"/>
      <c r="B554" s="56" t="s">
        <v>297</v>
      </c>
      <c r="C554" s="37">
        <v>0</v>
      </c>
      <c r="D554" s="20">
        <v>0</v>
      </c>
      <c r="E554" s="41" t="str">
        <f t="shared" si="184"/>
        <v/>
      </c>
      <c r="F554" s="41" t="str">
        <f t="shared" si="185"/>
        <v/>
      </c>
      <c r="G554" s="22" t="str">
        <f t="shared" si="183"/>
        <v xml:space="preserve"> </v>
      </c>
      <c r="H554" s="57" t="str">
        <f t="shared" si="186"/>
        <v/>
      </c>
      <c r="I554" s="12"/>
    </row>
    <row r="555" spans="1:9" s="23" customFormat="1" ht="15" x14ac:dyDescent="0.2">
      <c r="A555" s="81"/>
      <c r="B555" s="56" t="s">
        <v>126</v>
      </c>
      <c r="C555" s="37">
        <v>0</v>
      </c>
      <c r="D555" s="20">
        <v>0</v>
      </c>
      <c r="E555" s="41" t="str">
        <f t="shared" si="184"/>
        <v/>
      </c>
      <c r="F555" s="41" t="str">
        <f t="shared" si="185"/>
        <v/>
      </c>
      <c r="G555" s="22" t="str">
        <f t="shared" si="183"/>
        <v xml:space="preserve"> </v>
      </c>
      <c r="H555" s="57" t="str">
        <f t="shared" si="186"/>
        <v/>
      </c>
      <c r="I555" s="12"/>
    </row>
    <row r="556" spans="1:9" s="23" customFormat="1" ht="15" x14ac:dyDescent="0.2">
      <c r="A556" s="81"/>
      <c r="B556" s="56" t="s">
        <v>139</v>
      </c>
      <c r="C556" s="37">
        <v>0</v>
      </c>
      <c r="D556" s="20">
        <v>0</v>
      </c>
      <c r="E556" s="41" t="str">
        <f t="shared" si="184"/>
        <v/>
      </c>
      <c r="F556" s="41" t="str">
        <f t="shared" si="185"/>
        <v/>
      </c>
      <c r="G556" s="22" t="str">
        <f t="shared" si="183"/>
        <v xml:space="preserve"> </v>
      </c>
      <c r="H556" s="57" t="str">
        <f t="shared" si="186"/>
        <v/>
      </c>
      <c r="I556" s="12"/>
    </row>
    <row r="557" spans="1:9" s="23" customFormat="1" ht="30" x14ac:dyDescent="0.2">
      <c r="A557" s="81"/>
      <c r="B557" s="56" t="s">
        <v>298</v>
      </c>
      <c r="C557" s="37">
        <v>0</v>
      </c>
      <c r="D557" s="20">
        <v>0</v>
      </c>
      <c r="E557" s="41" t="str">
        <f t="shared" si="184"/>
        <v/>
      </c>
      <c r="F557" s="41" t="str">
        <f t="shared" si="185"/>
        <v/>
      </c>
      <c r="G557" s="22" t="str">
        <f t="shared" si="183"/>
        <v xml:space="preserve"> </v>
      </c>
      <c r="H557" s="57" t="str">
        <f t="shared" si="186"/>
        <v/>
      </c>
      <c r="I557" s="12"/>
    </row>
    <row r="558" spans="1:9" s="23" customFormat="1" ht="30" x14ac:dyDescent="0.2">
      <c r="A558" s="81"/>
      <c r="B558" s="56" t="s">
        <v>299</v>
      </c>
      <c r="C558" s="37">
        <v>0</v>
      </c>
      <c r="D558" s="20">
        <v>0</v>
      </c>
      <c r="E558" s="41" t="str">
        <f t="shared" si="184"/>
        <v/>
      </c>
      <c r="F558" s="41" t="str">
        <f t="shared" si="185"/>
        <v/>
      </c>
      <c r="G558" s="22" t="str">
        <f t="shared" si="183"/>
        <v xml:space="preserve"> </v>
      </c>
      <c r="H558" s="57" t="str">
        <f t="shared" si="186"/>
        <v/>
      </c>
      <c r="I558" s="12"/>
    </row>
    <row r="559" spans="1:9" s="23" customFormat="1" ht="15" x14ac:dyDescent="0.2">
      <c r="A559" s="81"/>
      <c r="B559" s="56" t="s">
        <v>624</v>
      </c>
      <c r="C559" s="37">
        <v>0</v>
      </c>
      <c r="D559" s="20">
        <v>0</v>
      </c>
      <c r="E559" s="41" t="str">
        <f t="shared" ref="E559" si="187">+IF(C559=0,"",C559/C$355)</f>
        <v/>
      </c>
      <c r="F559" s="41" t="str">
        <f t="shared" ref="F559" si="188">+IF(D559=0,"",D559/D$355)</f>
        <v/>
      </c>
      <c r="G559" s="41" t="str">
        <f t="shared" ref="G559" si="189">+IF(AND(C559=0,D559=0)," ",IF(C559=0,1,IF(D559=0,-1,(D559-C559)/C559)))</f>
        <v xml:space="preserve"> </v>
      </c>
      <c r="H559" s="57" t="str">
        <f t="shared" ref="H559" si="190">+IF(OR(AND(E559=""),(G559="")),"",E559*G559)</f>
        <v/>
      </c>
      <c r="I559" s="12"/>
    </row>
    <row r="560" spans="1:9" s="23" customFormat="1" ht="15" x14ac:dyDescent="0.2">
      <c r="A560" s="81"/>
      <c r="B560" s="56" t="s">
        <v>300</v>
      </c>
      <c r="C560" s="37">
        <v>0</v>
      </c>
      <c r="D560" s="20">
        <v>0</v>
      </c>
      <c r="E560" s="41" t="str">
        <f t="shared" si="184"/>
        <v/>
      </c>
      <c r="F560" s="41" t="str">
        <f t="shared" si="185"/>
        <v/>
      </c>
      <c r="G560" s="22" t="str">
        <f t="shared" si="183"/>
        <v xml:space="preserve"> </v>
      </c>
      <c r="H560" s="57" t="str">
        <f t="shared" si="186"/>
        <v/>
      </c>
      <c r="I560" s="12"/>
    </row>
    <row r="561" spans="1:9" s="23" customFormat="1" ht="30" x14ac:dyDescent="0.2">
      <c r="A561" s="81"/>
      <c r="B561" s="56" t="s">
        <v>489</v>
      </c>
      <c r="C561" s="37">
        <v>0</v>
      </c>
      <c r="D561" s="20">
        <v>0</v>
      </c>
      <c r="E561" s="41" t="str">
        <f t="shared" si="184"/>
        <v/>
      </c>
      <c r="F561" s="41" t="str">
        <f t="shared" si="185"/>
        <v/>
      </c>
      <c r="G561" s="22" t="str">
        <f t="shared" si="183"/>
        <v xml:space="preserve"> </v>
      </c>
      <c r="H561" s="57" t="str">
        <f t="shared" si="186"/>
        <v/>
      </c>
      <c r="I561" s="12"/>
    </row>
    <row r="562" spans="1:9" s="23" customFormat="1" ht="15" x14ac:dyDescent="0.2">
      <c r="A562" s="81"/>
      <c r="B562" s="56" t="s">
        <v>136</v>
      </c>
      <c r="C562" s="37">
        <v>0</v>
      </c>
      <c r="D562" s="20">
        <v>0</v>
      </c>
      <c r="E562" s="41" t="str">
        <f t="shared" ref="E562:E584" si="191">+IF(C562=0,"",C562/C$355)</f>
        <v/>
      </c>
      <c r="F562" s="41" t="str">
        <f t="shared" ref="F562:F584" si="192">+IF(D562=0,"",D562/D$355)</f>
        <v/>
      </c>
      <c r="G562" s="22" t="str">
        <f t="shared" si="183"/>
        <v xml:space="preserve"> </v>
      </c>
      <c r="H562" s="57" t="str">
        <f t="shared" ref="H562:H584" si="193">+IF(OR(AND(E562=""),(G562="")),"",E562*G562)</f>
        <v/>
      </c>
      <c r="I562" s="12"/>
    </row>
    <row r="563" spans="1:9" s="23" customFormat="1" ht="15" x14ac:dyDescent="0.2">
      <c r="A563" s="81"/>
      <c r="B563" s="56" t="s">
        <v>301</v>
      </c>
      <c r="C563" s="37">
        <v>2</v>
      </c>
      <c r="D563" s="20">
        <v>1</v>
      </c>
      <c r="E563" s="41">
        <f t="shared" si="191"/>
        <v>1.098901098901099E-2</v>
      </c>
      <c r="F563" s="41">
        <f t="shared" si="192"/>
        <v>2.2123893805309734E-3</v>
      </c>
      <c r="G563" s="22">
        <f t="shared" si="183"/>
        <v>-0.5</v>
      </c>
      <c r="H563" s="57">
        <f t="shared" si="193"/>
        <v>-5.4945054945054949E-3</v>
      </c>
      <c r="I563" s="12"/>
    </row>
    <row r="564" spans="1:9" s="23" customFormat="1" ht="30" x14ac:dyDescent="0.2">
      <c r="A564" s="81"/>
      <c r="B564" s="56" t="s">
        <v>302</v>
      </c>
      <c r="C564" s="37">
        <v>0</v>
      </c>
      <c r="D564" s="20">
        <v>0</v>
      </c>
      <c r="E564" s="41" t="str">
        <f t="shared" si="191"/>
        <v/>
      </c>
      <c r="F564" s="41" t="str">
        <f t="shared" si="192"/>
        <v/>
      </c>
      <c r="G564" s="22" t="str">
        <f t="shared" ref="G564:G584" si="194">+IF(AND(C564=0,D564=0)," ",IF(C564=0,1,IF(D564=0,-1,(D564-C564)/C564)))</f>
        <v xml:space="preserve"> </v>
      </c>
      <c r="H564" s="57" t="str">
        <f t="shared" si="193"/>
        <v/>
      </c>
      <c r="I564" s="12"/>
    </row>
    <row r="565" spans="1:9" s="23" customFormat="1" ht="15" x14ac:dyDescent="0.2">
      <c r="A565" s="81"/>
      <c r="B565" s="56" t="s">
        <v>303</v>
      </c>
      <c r="C565" s="37">
        <v>1</v>
      </c>
      <c r="D565" s="20">
        <v>0</v>
      </c>
      <c r="E565" s="41">
        <f t="shared" si="191"/>
        <v>5.4945054945054949E-3</v>
      </c>
      <c r="F565" s="41" t="str">
        <f t="shared" si="192"/>
        <v/>
      </c>
      <c r="G565" s="22">
        <f t="shared" si="194"/>
        <v>-1</v>
      </c>
      <c r="H565" s="57">
        <f t="shared" si="193"/>
        <v>-5.4945054945054949E-3</v>
      </c>
      <c r="I565" s="12"/>
    </row>
    <row r="566" spans="1:9" s="23" customFormat="1" ht="15" x14ac:dyDescent="0.2">
      <c r="A566" s="81"/>
      <c r="B566" s="56" t="s">
        <v>132</v>
      </c>
      <c r="C566" s="37">
        <v>0</v>
      </c>
      <c r="D566" s="20">
        <v>0</v>
      </c>
      <c r="E566" s="41" t="str">
        <f t="shared" si="191"/>
        <v/>
      </c>
      <c r="F566" s="41" t="str">
        <f t="shared" si="192"/>
        <v/>
      </c>
      <c r="G566" s="22" t="str">
        <f t="shared" si="194"/>
        <v xml:space="preserve"> </v>
      </c>
      <c r="H566" s="57" t="str">
        <f t="shared" si="193"/>
        <v/>
      </c>
      <c r="I566" s="12"/>
    </row>
    <row r="567" spans="1:9" s="23" customFormat="1" ht="15" x14ac:dyDescent="0.2">
      <c r="A567" s="81"/>
      <c r="B567" s="56" t="s">
        <v>134</v>
      </c>
      <c r="C567" s="37">
        <v>0</v>
      </c>
      <c r="D567" s="20">
        <v>0</v>
      </c>
      <c r="E567" s="41" t="str">
        <f t="shared" si="191"/>
        <v/>
      </c>
      <c r="F567" s="41" t="str">
        <f t="shared" si="192"/>
        <v/>
      </c>
      <c r="G567" s="22" t="str">
        <f t="shared" si="194"/>
        <v xml:space="preserve"> </v>
      </c>
      <c r="H567" s="57" t="str">
        <f t="shared" si="193"/>
        <v/>
      </c>
      <c r="I567" s="12"/>
    </row>
    <row r="568" spans="1:9" s="23" customFormat="1" ht="15" x14ac:dyDescent="0.2">
      <c r="A568" s="81"/>
      <c r="B568" s="56" t="s">
        <v>304</v>
      </c>
      <c r="C568" s="37">
        <v>3</v>
      </c>
      <c r="D568" s="20">
        <v>6</v>
      </c>
      <c r="E568" s="41">
        <f t="shared" si="191"/>
        <v>1.6483516483516484E-2</v>
      </c>
      <c r="F568" s="41">
        <f t="shared" si="192"/>
        <v>1.3274336283185841E-2</v>
      </c>
      <c r="G568" s="22">
        <f t="shared" si="194"/>
        <v>1</v>
      </c>
      <c r="H568" s="57">
        <f t="shared" si="193"/>
        <v>1.6483516483516484E-2</v>
      </c>
      <c r="I568" s="12"/>
    </row>
    <row r="569" spans="1:9" s="23" customFormat="1" ht="30" x14ac:dyDescent="0.2">
      <c r="A569" s="81"/>
      <c r="B569" s="56" t="s">
        <v>138</v>
      </c>
      <c r="C569" s="37">
        <v>1</v>
      </c>
      <c r="D569" s="20">
        <v>31</v>
      </c>
      <c r="E569" s="41">
        <f t="shared" si="191"/>
        <v>5.4945054945054949E-3</v>
      </c>
      <c r="F569" s="41">
        <f t="shared" si="192"/>
        <v>6.8584070796460173E-2</v>
      </c>
      <c r="G569" s="22">
        <f t="shared" si="194"/>
        <v>30</v>
      </c>
      <c r="H569" s="57">
        <f t="shared" si="193"/>
        <v>0.16483516483516486</v>
      </c>
      <c r="I569" s="12"/>
    </row>
    <row r="570" spans="1:9" s="23" customFormat="1" ht="15" x14ac:dyDescent="0.2">
      <c r="A570" s="81"/>
      <c r="B570" s="56" t="s">
        <v>305</v>
      </c>
      <c r="C570" s="37">
        <v>2</v>
      </c>
      <c r="D570" s="20">
        <v>28</v>
      </c>
      <c r="E570" s="41">
        <f t="shared" si="191"/>
        <v>1.098901098901099E-2</v>
      </c>
      <c r="F570" s="41">
        <f t="shared" si="192"/>
        <v>6.1946902654867256E-2</v>
      </c>
      <c r="G570" s="22">
        <f t="shared" si="194"/>
        <v>13</v>
      </c>
      <c r="H570" s="57">
        <f t="shared" si="193"/>
        <v>0.14285714285714288</v>
      </c>
      <c r="I570" s="12"/>
    </row>
    <row r="571" spans="1:9" s="23" customFormat="1" ht="15" x14ac:dyDescent="0.2">
      <c r="A571" s="81"/>
      <c r="B571" s="56" t="s">
        <v>531</v>
      </c>
      <c r="C571" s="37">
        <v>0</v>
      </c>
      <c r="D571" s="20">
        <v>0</v>
      </c>
      <c r="E571" s="41" t="str">
        <f t="shared" si="191"/>
        <v/>
      </c>
      <c r="F571" s="41" t="str">
        <f t="shared" si="192"/>
        <v/>
      </c>
      <c r="G571" s="22" t="str">
        <f t="shared" si="194"/>
        <v xml:space="preserve"> </v>
      </c>
      <c r="H571" s="57" t="str">
        <f t="shared" si="193"/>
        <v/>
      </c>
      <c r="I571" s="12"/>
    </row>
    <row r="572" spans="1:9" s="23" customFormat="1" ht="15" x14ac:dyDescent="0.2">
      <c r="A572" s="81"/>
      <c r="B572" s="56" t="s">
        <v>127</v>
      </c>
      <c r="C572" s="37">
        <v>0</v>
      </c>
      <c r="D572" s="20">
        <v>0</v>
      </c>
      <c r="E572" s="41" t="str">
        <f t="shared" si="191"/>
        <v/>
      </c>
      <c r="F572" s="41" t="str">
        <f t="shared" si="192"/>
        <v/>
      </c>
      <c r="G572" s="22" t="str">
        <f t="shared" si="194"/>
        <v xml:space="preserve"> </v>
      </c>
      <c r="H572" s="57" t="str">
        <f t="shared" si="193"/>
        <v/>
      </c>
      <c r="I572" s="12"/>
    </row>
    <row r="573" spans="1:9" s="23" customFormat="1" ht="15" x14ac:dyDescent="0.2">
      <c r="A573" s="81"/>
      <c r="B573" s="56" t="s">
        <v>306</v>
      </c>
      <c r="C573" s="37">
        <v>0</v>
      </c>
      <c r="D573" s="20">
        <v>0</v>
      </c>
      <c r="E573" s="41" t="str">
        <f t="shared" si="191"/>
        <v/>
      </c>
      <c r="F573" s="41" t="str">
        <f t="shared" si="192"/>
        <v/>
      </c>
      <c r="G573" s="22" t="str">
        <f t="shared" si="194"/>
        <v xml:space="preserve"> </v>
      </c>
      <c r="H573" s="57" t="str">
        <f t="shared" si="193"/>
        <v/>
      </c>
      <c r="I573" s="12"/>
    </row>
    <row r="574" spans="1:9" s="23" customFormat="1" ht="15" x14ac:dyDescent="0.2">
      <c r="A574" s="81"/>
      <c r="B574" s="56" t="s">
        <v>307</v>
      </c>
      <c r="C574" s="37">
        <v>0</v>
      </c>
      <c r="D574" s="20">
        <v>0</v>
      </c>
      <c r="E574" s="41" t="str">
        <f t="shared" si="191"/>
        <v/>
      </c>
      <c r="F574" s="41" t="str">
        <f t="shared" si="192"/>
        <v/>
      </c>
      <c r="G574" s="22" t="str">
        <f t="shared" si="194"/>
        <v xml:space="preserve"> </v>
      </c>
      <c r="H574" s="57" t="str">
        <f t="shared" si="193"/>
        <v/>
      </c>
      <c r="I574" s="12"/>
    </row>
    <row r="575" spans="1:9" s="23" customFormat="1" ht="15" x14ac:dyDescent="0.2">
      <c r="A575" s="81"/>
      <c r="B575" s="56" t="s">
        <v>490</v>
      </c>
      <c r="C575" s="37">
        <v>0</v>
      </c>
      <c r="D575" s="20">
        <v>0</v>
      </c>
      <c r="E575" s="41" t="str">
        <f t="shared" si="191"/>
        <v/>
      </c>
      <c r="F575" s="41" t="str">
        <f t="shared" si="192"/>
        <v/>
      </c>
      <c r="G575" s="22" t="str">
        <f t="shared" si="194"/>
        <v xml:space="preserve"> </v>
      </c>
      <c r="H575" s="57" t="str">
        <f t="shared" si="193"/>
        <v/>
      </c>
      <c r="I575" s="12"/>
    </row>
    <row r="576" spans="1:9" s="23" customFormat="1" ht="15" x14ac:dyDescent="0.2">
      <c r="A576" s="81"/>
      <c r="B576" s="56" t="s">
        <v>128</v>
      </c>
      <c r="C576" s="37">
        <v>0</v>
      </c>
      <c r="D576" s="20">
        <v>0</v>
      </c>
      <c r="E576" s="41" t="str">
        <f t="shared" si="191"/>
        <v/>
      </c>
      <c r="F576" s="41" t="str">
        <f t="shared" si="192"/>
        <v/>
      </c>
      <c r="G576" s="22" t="str">
        <f t="shared" si="194"/>
        <v xml:space="preserve"> </v>
      </c>
      <c r="H576" s="57" t="str">
        <f t="shared" si="193"/>
        <v/>
      </c>
      <c r="I576" s="12"/>
    </row>
    <row r="577" spans="1:9" s="23" customFormat="1" ht="15" x14ac:dyDescent="0.2">
      <c r="A577" s="81"/>
      <c r="B577" s="56" t="s">
        <v>135</v>
      </c>
      <c r="C577" s="37">
        <v>0</v>
      </c>
      <c r="D577" s="20">
        <v>1</v>
      </c>
      <c r="E577" s="41" t="str">
        <f t="shared" si="191"/>
        <v/>
      </c>
      <c r="F577" s="41">
        <f t="shared" si="192"/>
        <v>2.2123893805309734E-3</v>
      </c>
      <c r="G577" s="22">
        <f t="shared" si="194"/>
        <v>1</v>
      </c>
      <c r="H577" s="57" t="str">
        <f t="shared" si="193"/>
        <v/>
      </c>
      <c r="I577" s="12"/>
    </row>
    <row r="578" spans="1:9" s="23" customFormat="1" ht="15" x14ac:dyDescent="0.2">
      <c r="A578" s="81"/>
      <c r="B578" s="56" t="s">
        <v>491</v>
      </c>
      <c r="C578" s="37">
        <v>0</v>
      </c>
      <c r="D578" s="20">
        <v>0</v>
      </c>
      <c r="E578" s="41" t="str">
        <f t="shared" si="191"/>
        <v/>
      </c>
      <c r="F578" s="41" t="str">
        <f t="shared" si="192"/>
        <v/>
      </c>
      <c r="G578" s="22" t="str">
        <f t="shared" si="194"/>
        <v xml:space="preserve"> </v>
      </c>
      <c r="H578" s="57" t="str">
        <f t="shared" si="193"/>
        <v/>
      </c>
      <c r="I578" s="12"/>
    </row>
    <row r="579" spans="1:9" s="23" customFormat="1" ht="30" x14ac:dyDescent="0.2">
      <c r="A579" s="81"/>
      <c r="B579" s="56" t="s">
        <v>308</v>
      </c>
      <c r="C579" s="37">
        <v>2</v>
      </c>
      <c r="D579" s="20">
        <v>0</v>
      </c>
      <c r="E579" s="41">
        <f t="shared" si="191"/>
        <v>1.098901098901099E-2</v>
      </c>
      <c r="F579" s="41" t="str">
        <f t="shared" si="192"/>
        <v/>
      </c>
      <c r="G579" s="22">
        <f t="shared" si="194"/>
        <v>-1</v>
      </c>
      <c r="H579" s="57">
        <f t="shared" si="193"/>
        <v>-1.098901098901099E-2</v>
      </c>
      <c r="I579" s="12"/>
    </row>
    <row r="580" spans="1:9" s="23" customFormat="1" ht="14.25" customHeight="1" x14ac:dyDescent="0.2">
      <c r="A580" s="81"/>
      <c r="B580" s="56" t="s">
        <v>309</v>
      </c>
      <c r="C580" s="37">
        <v>0</v>
      </c>
      <c r="D580" s="20">
        <v>0</v>
      </c>
      <c r="E580" s="41" t="str">
        <f t="shared" si="191"/>
        <v/>
      </c>
      <c r="F580" s="41" t="str">
        <f t="shared" si="192"/>
        <v/>
      </c>
      <c r="G580" s="22" t="str">
        <f t="shared" si="194"/>
        <v xml:space="preserve"> </v>
      </c>
      <c r="H580" s="57" t="str">
        <f t="shared" si="193"/>
        <v/>
      </c>
      <c r="I580" s="12"/>
    </row>
    <row r="581" spans="1:9" s="43" customFormat="1" ht="15" x14ac:dyDescent="0.2">
      <c r="A581" s="81"/>
      <c r="B581" s="56" t="s">
        <v>310</v>
      </c>
      <c r="C581" s="37">
        <v>0</v>
      </c>
      <c r="D581" s="20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7">
        <v>0</v>
      </c>
      <c r="D582" s="20">
        <v>0</v>
      </c>
      <c r="E582" s="41" t="str">
        <f t="shared" si="191"/>
        <v/>
      </c>
      <c r="F582" s="41" t="str">
        <f t="shared" si="192"/>
        <v/>
      </c>
      <c r="G582" s="22" t="str">
        <f t="shared" si="194"/>
        <v xml:space="preserve"> </v>
      </c>
      <c r="H582" s="57" t="str">
        <f t="shared" si="193"/>
        <v/>
      </c>
      <c r="I582" s="12"/>
    </row>
    <row r="583" spans="1:9" s="23" customFormat="1" ht="30" x14ac:dyDescent="0.2">
      <c r="A583" s="81"/>
      <c r="B583" s="56" t="s">
        <v>492</v>
      </c>
      <c r="C583" s="37">
        <v>0</v>
      </c>
      <c r="D583" s="20">
        <v>0</v>
      </c>
      <c r="E583" s="41" t="str">
        <f t="shared" si="191"/>
        <v/>
      </c>
      <c r="F583" s="41" t="str">
        <f t="shared" si="192"/>
        <v/>
      </c>
      <c r="G583" s="22" t="str">
        <f t="shared" si="194"/>
        <v xml:space="preserve"> </v>
      </c>
      <c r="H583" s="57" t="str">
        <f t="shared" si="193"/>
        <v/>
      </c>
      <c r="I583" s="12"/>
    </row>
    <row r="584" spans="1:9" s="23" customFormat="1" ht="30.75" thickBot="1" x14ac:dyDescent="0.25">
      <c r="A584" s="81"/>
      <c r="B584" s="58" t="s">
        <v>493</v>
      </c>
      <c r="C584" s="59">
        <v>0</v>
      </c>
      <c r="D584" s="89">
        <v>1</v>
      </c>
      <c r="E584" s="61" t="str">
        <f t="shared" si="191"/>
        <v/>
      </c>
      <c r="F584" s="61">
        <f t="shared" si="192"/>
        <v>2.2123893805309734E-3</v>
      </c>
      <c r="G584" s="83">
        <f t="shared" si="194"/>
        <v>1</v>
      </c>
      <c r="H584" s="62" t="str">
        <f t="shared" si="193"/>
        <v/>
      </c>
      <c r="I584" s="12"/>
    </row>
    <row r="585" spans="1:9" s="12" customFormat="1" x14ac:dyDescent="0.2">
      <c r="A585" s="86"/>
      <c r="B585" s="18"/>
      <c r="C585" s="18"/>
      <c r="D585" s="18"/>
      <c r="H585" s="19"/>
    </row>
    <row r="586" spans="1:9" s="12" customFormat="1" x14ac:dyDescent="0.2">
      <c r="A586" s="86"/>
      <c r="B586" s="18"/>
      <c r="C586" s="18"/>
      <c r="D586" s="18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3">
        <f>SUM(C591:C617)</f>
        <v>4774</v>
      </c>
      <c r="D590" s="14">
        <f>SUM(D591:D617)</f>
        <v>4565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-4.377880184331797E-2</v>
      </c>
      <c r="H590" s="48">
        <f>+IF(OR(AND(E590=""),(G590="")),"",E590*G590)</f>
        <v>-4.377880184331797E-2</v>
      </c>
    </row>
    <row r="591" spans="1:9" s="23" customFormat="1" ht="15" x14ac:dyDescent="0.2">
      <c r="A591" s="81"/>
      <c r="B591" s="56" t="s">
        <v>312</v>
      </c>
      <c r="C591" s="37">
        <v>0</v>
      </c>
      <c r="D591" s="20">
        <v>0</v>
      </c>
      <c r="E591" s="41" t="str">
        <f>+IF(C591=0,"",C591/C$590)</f>
        <v/>
      </c>
      <c r="F591" s="41" t="str">
        <f>+IF(D591=0,"",D591/D$590)</f>
        <v/>
      </c>
      <c r="G591" s="22" t="str">
        <f t="shared" ref="G591:G617" si="195">+IF(AND(C591=0,D591=0)," ",IF(C591=0,1,IF(D591=0,-1,(D591-C591)/C591)))</f>
        <v xml:space="preserve"> </v>
      </c>
      <c r="H591" s="57" t="str">
        <f>+IF(OR(AND(E591=""),(G591="")),"",E591*G591)</f>
        <v/>
      </c>
      <c r="I591" s="12"/>
    </row>
    <row r="592" spans="1:9" s="23" customFormat="1" ht="15" x14ac:dyDescent="0.2">
      <c r="A592" s="81"/>
      <c r="B592" s="56" t="s">
        <v>140</v>
      </c>
      <c r="C592" s="37">
        <v>2</v>
      </c>
      <c r="D592" s="20">
        <v>10</v>
      </c>
      <c r="E592" s="41">
        <f t="shared" ref="E592:E617" si="196">+IF(C592=0,"",C592/C$590)</f>
        <v>4.1893590280687055E-4</v>
      </c>
      <c r="F592" s="41">
        <f t="shared" ref="F592:F617" si="197">+IF(D592=0,"",D592/D$590)</f>
        <v>2.1905805038335158E-3</v>
      </c>
      <c r="G592" s="22">
        <f t="shared" si="195"/>
        <v>4</v>
      </c>
      <c r="H592" s="57">
        <f t="shared" ref="H592:H617" si="198">+IF(OR(AND(E592=""),(G592="")),"",E592*G592)</f>
        <v>1.6757436112274822E-3</v>
      </c>
      <c r="I592" s="12"/>
    </row>
    <row r="593" spans="1:9" s="23" customFormat="1" ht="30" x14ac:dyDescent="0.2">
      <c r="A593" s="81"/>
      <c r="B593" s="56" t="s">
        <v>574</v>
      </c>
      <c r="C593" s="37">
        <v>5</v>
      </c>
      <c r="D593" s="20">
        <v>33</v>
      </c>
      <c r="E593" s="41">
        <f t="shared" si="196"/>
        <v>1.0473397570171764E-3</v>
      </c>
      <c r="F593" s="41">
        <f t="shared" si="197"/>
        <v>7.2289156626506026E-3</v>
      </c>
      <c r="G593" s="22">
        <f t="shared" si="195"/>
        <v>5.6</v>
      </c>
      <c r="H593" s="57">
        <f t="shared" si="198"/>
        <v>5.8651026392961877E-3</v>
      </c>
      <c r="I593" s="12"/>
    </row>
    <row r="594" spans="1:9" s="23" customFormat="1" ht="15" x14ac:dyDescent="0.2">
      <c r="A594" s="81"/>
      <c r="B594" s="56" t="s">
        <v>313</v>
      </c>
      <c r="C594" s="37">
        <v>11</v>
      </c>
      <c r="D594" s="20">
        <v>15</v>
      </c>
      <c r="E594" s="41">
        <f t="shared" si="196"/>
        <v>2.304147465437788E-3</v>
      </c>
      <c r="F594" s="41">
        <f t="shared" si="197"/>
        <v>3.2858707557502738E-3</v>
      </c>
      <c r="G594" s="22">
        <f t="shared" si="195"/>
        <v>0.36363636363636365</v>
      </c>
      <c r="H594" s="57">
        <f t="shared" si="198"/>
        <v>8.378718056137411E-4</v>
      </c>
      <c r="I594" s="12"/>
    </row>
    <row r="595" spans="1:9" s="23" customFormat="1" ht="15" x14ac:dyDescent="0.2">
      <c r="A595" s="81"/>
      <c r="B595" s="56" t="s">
        <v>141</v>
      </c>
      <c r="C595" s="37">
        <v>0</v>
      </c>
      <c r="D595" s="20">
        <v>0</v>
      </c>
      <c r="E595" s="41" t="str">
        <f t="shared" si="196"/>
        <v/>
      </c>
      <c r="F595" s="41" t="str">
        <f t="shared" si="197"/>
        <v/>
      </c>
      <c r="G595" s="22" t="str">
        <f t="shared" si="195"/>
        <v xml:space="preserve"> </v>
      </c>
      <c r="H595" s="57" t="str">
        <f t="shared" si="198"/>
        <v/>
      </c>
      <c r="I595" s="12"/>
    </row>
    <row r="596" spans="1:9" s="23" customFormat="1" ht="15" x14ac:dyDescent="0.2">
      <c r="A596" s="81"/>
      <c r="B596" s="56" t="s">
        <v>640</v>
      </c>
      <c r="C596" s="37">
        <v>1</v>
      </c>
      <c r="D596" s="20">
        <v>0</v>
      </c>
      <c r="E596" s="41">
        <f t="shared" si="196"/>
        <v>2.0946795140343527E-4</v>
      </c>
      <c r="F596" s="41" t="str">
        <f t="shared" si="197"/>
        <v/>
      </c>
      <c r="G596" s="22">
        <f t="shared" si="195"/>
        <v>-1</v>
      </c>
      <c r="H596" s="57">
        <f t="shared" si="198"/>
        <v>-2.0946795140343527E-4</v>
      </c>
      <c r="I596" s="12"/>
    </row>
    <row r="597" spans="1:9" s="23" customFormat="1" ht="15" x14ac:dyDescent="0.2">
      <c r="A597" s="81"/>
      <c r="B597" s="56" t="s">
        <v>142</v>
      </c>
      <c r="C597" s="37">
        <v>0</v>
      </c>
      <c r="D597" s="20">
        <v>0</v>
      </c>
      <c r="E597" s="41" t="str">
        <f t="shared" si="196"/>
        <v/>
      </c>
      <c r="F597" s="41" t="str">
        <f t="shared" si="197"/>
        <v/>
      </c>
      <c r="G597" s="22" t="str">
        <f t="shared" si="195"/>
        <v xml:space="preserve"> </v>
      </c>
      <c r="H597" s="57" t="str">
        <f t="shared" si="198"/>
        <v/>
      </c>
      <c r="I597" s="12"/>
    </row>
    <row r="598" spans="1:9" s="23" customFormat="1" ht="15" x14ac:dyDescent="0.2">
      <c r="A598" s="81"/>
      <c r="B598" s="56" t="s">
        <v>314</v>
      </c>
      <c r="C598" s="37">
        <v>0</v>
      </c>
      <c r="D598" s="20">
        <v>1</v>
      </c>
      <c r="E598" s="41" t="str">
        <f t="shared" si="196"/>
        <v/>
      </c>
      <c r="F598" s="41">
        <f t="shared" si="197"/>
        <v>2.190580503833516E-4</v>
      </c>
      <c r="G598" s="22">
        <f t="shared" si="195"/>
        <v>1</v>
      </c>
      <c r="H598" s="57" t="str">
        <f t="shared" si="198"/>
        <v/>
      </c>
      <c r="I598" s="12"/>
    </row>
    <row r="599" spans="1:9" s="23" customFormat="1" ht="15" x14ac:dyDescent="0.2">
      <c r="A599" s="81"/>
      <c r="B599" s="56" t="s">
        <v>315</v>
      </c>
      <c r="C599" s="37">
        <v>0</v>
      </c>
      <c r="D599" s="20">
        <v>0</v>
      </c>
      <c r="E599" s="41" t="str">
        <f t="shared" si="196"/>
        <v/>
      </c>
      <c r="F599" s="41" t="str">
        <f t="shared" si="197"/>
        <v/>
      </c>
      <c r="G599" s="22" t="str">
        <f t="shared" si="195"/>
        <v xml:space="preserve"> </v>
      </c>
      <c r="H599" s="57" t="str">
        <f t="shared" si="198"/>
        <v/>
      </c>
      <c r="I599" s="12"/>
    </row>
    <row r="600" spans="1:9" s="23" customFormat="1" ht="30" x14ac:dyDescent="0.2">
      <c r="A600" s="81"/>
      <c r="B600" s="56" t="s">
        <v>494</v>
      </c>
      <c r="C600" s="37">
        <v>1</v>
      </c>
      <c r="D600" s="20">
        <v>0</v>
      </c>
      <c r="E600" s="41">
        <f t="shared" si="196"/>
        <v>2.0946795140343527E-4</v>
      </c>
      <c r="F600" s="41" t="str">
        <f t="shared" si="197"/>
        <v/>
      </c>
      <c r="G600" s="22">
        <f t="shared" si="195"/>
        <v>-1</v>
      </c>
      <c r="H600" s="57">
        <f t="shared" si="198"/>
        <v>-2.0946795140343527E-4</v>
      </c>
      <c r="I600" s="12"/>
    </row>
    <row r="601" spans="1:9" s="23" customFormat="1" ht="15" x14ac:dyDescent="0.2">
      <c r="A601" s="81"/>
      <c r="B601" s="56" t="s">
        <v>523</v>
      </c>
      <c r="C601" s="37">
        <v>1</v>
      </c>
      <c r="D601" s="20">
        <v>3</v>
      </c>
      <c r="E601" s="41">
        <f t="shared" si="196"/>
        <v>2.0946795140343527E-4</v>
      </c>
      <c r="F601" s="41">
        <f t="shared" si="197"/>
        <v>6.5717415115005477E-4</v>
      </c>
      <c r="G601" s="22">
        <f t="shared" si="195"/>
        <v>2</v>
      </c>
      <c r="H601" s="57">
        <f t="shared" si="198"/>
        <v>4.1893590280687055E-4</v>
      </c>
      <c r="I601" s="12"/>
    </row>
    <row r="602" spans="1:9" s="23" customFormat="1" ht="15" x14ac:dyDescent="0.2">
      <c r="A602" s="81"/>
      <c r="B602" s="56" t="s">
        <v>551</v>
      </c>
      <c r="C602" s="37">
        <v>0</v>
      </c>
      <c r="D602" s="20">
        <v>0</v>
      </c>
      <c r="E602" s="41" t="str">
        <f t="shared" ref="E602" si="199">+IF(C602=0,"",C602/C$590)</f>
        <v/>
      </c>
      <c r="F602" s="41" t="str">
        <f t="shared" ref="F602" si="200">+IF(D602=0,"",D602/D$590)</f>
        <v/>
      </c>
      <c r="G602" s="22" t="str">
        <f t="shared" si="195"/>
        <v xml:space="preserve"> </v>
      </c>
      <c r="H602" s="57" t="str">
        <f t="shared" ref="H602" si="201">+IF(OR(AND(E602=""),(G602="")),"",E602*G602)</f>
        <v/>
      </c>
      <c r="I602" s="12"/>
    </row>
    <row r="603" spans="1:9" s="23" customFormat="1" ht="15" x14ac:dyDescent="0.2">
      <c r="A603" s="81"/>
      <c r="B603" s="56" t="s">
        <v>620</v>
      </c>
      <c r="C603" s="37">
        <v>0</v>
      </c>
      <c r="D603" s="20">
        <v>0</v>
      </c>
      <c r="E603" s="41" t="str">
        <f t="shared" ref="E603" si="202">+IF(C603=0,"",C603/C$590)</f>
        <v/>
      </c>
      <c r="F603" s="41" t="str">
        <f t="shared" ref="F603" si="203">+IF(D603=0,"",D603/D$590)</f>
        <v/>
      </c>
      <c r="G603" s="41" t="str">
        <f t="shared" ref="G603" si="204">+IF(AND(C603=0,D603=0)," ",IF(C603=0,1,IF(D603=0,-1,(D603-C603)/C603)))</f>
        <v xml:space="preserve"> </v>
      </c>
      <c r="H603" s="57" t="str">
        <f t="shared" ref="H603" si="205">+IF(OR(AND(E603=""),(G603="")),"",E603*G603)</f>
        <v/>
      </c>
      <c r="I603" s="12"/>
    </row>
    <row r="604" spans="1:9" s="23" customFormat="1" ht="15" x14ac:dyDescent="0.2">
      <c r="A604" s="81"/>
      <c r="B604" s="56" t="s">
        <v>316</v>
      </c>
      <c r="C604" s="37">
        <v>0</v>
      </c>
      <c r="D604" s="20">
        <v>0</v>
      </c>
      <c r="E604" s="41" t="str">
        <f t="shared" si="196"/>
        <v/>
      </c>
      <c r="F604" s="41" t="str">
        <f t="shared" si="197"/>
        <v/>
      </c>
      <c r="G604" s="22" t="str">
        <f t="shared" si="195"/>
        <v xml:space="preserve"> </v>
      </c>
      <c r="H604" s="57" t="str">
        <f t="shared" si="198"/>
        <v/>
      </c>
      <c r="I604" s="12"/>
    </row>
    <row r="605" spans="1:9" s="23" customFormat="1" ht="30" x14ac:dyDescent="0.2">
      <c r="A605" s="81"/>
      <c r="B605" s="56" t="s">
        <v>317</v>
      </c>
      <c r="C605" s="37">
        <v>0</v>
      </c>
      <c r="D605" s="20">
        <v>0</v>
      </c>
      <c r="E605" s="41" t="str">
        <f t="shared" si="196"/>
        <v/>
      </c>
      <c r="F605" s="41" t="str">
        <f t="shared" si="197"/>
        <v/>
      </c>
      <c r="G605" s="22" t="str">
        <f t="shared" si="195"/>
        <v xml:space="preserve"> </v>
      </c>
      <c r="H605" s="57" t="str">
        <f t="shared" si="198"/>
        <v/>
      </c>
      <c r="I605" s="12"/>
    </row>
    <row r="606" spans="1:9" s="23" customFormat="1" ht="15" x14ac:dyDescent="0.2">
      <c r="A606" s="81"/>
      <c r="B606" s="56" t="s">
        <v>143</v>
      </c>
      <c r="C606" s="37">
        <v>8</v>
      </c>
      <c r="D606" s="20">
        <v>6</v>
      </c>
      <c r="E606" s="41">
        <f t="shared" si="196"/>
        <v>1.6757436112274822E-3</v>
      </c>
      <c r="F606" s="41">
        <f t="shared" si="197"/>
        <v>1.3143483023001095E-3</v>
      </c>
      <c r="G606" s="22">
        <f t="shared" si="195"/>
        <v>-0.25</v>
      </c>
      <c r="H606" s="57">
        <f t="shared" si="198"/>
        <v>-4.1893590280687055E-4</v>
      </c>
      <c r="I606" s="12"/>
    </row>
    <row r="607" spans="1:9" s="23" customFormat="1" ht="15" x14ac:dyDescent="0.2">
      <c r="A607" s="81"/>
      <c r="B607" s="56" t="s">
        <v>144</v>
      </c>
      <c r="C607" s="37">
        <v>0</v>
      </c>
      <c r="D607" s="20">
        <v>1</v>
      </c>
      <c r="E607" s="41" t="str">
        <f t="shared" si="196"/>
        <v/>
      </c>
      <c r="F607" s="41">
        <f t="shared" si="197"/>
        <v>2.190580503833516E-4</v>
      </c>
      <c r="G607" s="22">
        <f t="shared" si="195"/>
        <v>1</v>
      </c>
      <c r="H607" s="57" t="str">
        <f t="shared" si="198"/>
        <v/>
      </c>
      <c r="I607" s="12"/>
    </row>
    <row r="608" spans="1:9" s="23" customFormat="1" ht="15" x14ac:dyDescent="0.2">
      <c r="A608" s="81"/>
      <c r="B608" s="56" t="s">
        <v>318</v>
      </c>
      <c r="C608" s="37">
        <v>30</v>
      </c>
      <c r="D608" s="20">
        <v>18</v>
      </c>
      <c r="E608" s="41">
        <f t="shared" si="196"/>
        <v>6.2840385421030582E-3</v>
      </c>
      <c r="F608" s="41">
        <f t="shared" si="197"/>
        <v>3.9430449069003289E-3</v>
      </c>
      <c r="G608" s="22">
        <f t="shared" si="195"/>
        <v>-0.4</v>
      </c>
      <c r="H608" s="57">
        <f t="shared" si="198"/>
        <v>-2.5136154168412233E-3</v>
      </c>
      <c r="I608" s="12"/>
    </row>
    <row r="609" spans="1:9" s="23" customFormat="1" ht="15" x14ac:dyDescent="0.2">
      <c r="A609" s="81"/>
      <c r="B609" s="56" t="s">
        <v>145</v>
      </c>
      <c r="C609" s="37">
        <v>4711</v>
      </c>
      <c r="D609" s="20">
        <v>4443</v>
      </c>
      <c r="E609" s="41">
        <f t="shared" si="196"/>
        <v>0.98680351906158359</v>
      </c>
      <c r="F609" s="41">
        <f t="shared" si="197"/>
        <v>0.97327491785323106</v>
      </c>
      <c r="G609" s="22">
        <f t="shared" si="195"/>
        <v>-5.6888134154107407E-2</v>
      </c>
      <c r="H609" s="57">
        <f t="shared" si="198"/>
        <v>-5.6137410976120655E-2</v>
      </c>
      <c r="I609" s="12"/>
    </row>
    <row r="610" spans="1:9" s="23" customFormat="1" ht="15" x14ac:dyDescent="0.2">
      <c r="A610" s="81"/>
      <c r="B610" s="56" t="s">
        <v>319</v>
      </c>
      <c r="C610" s="37">
        <v>0</v>
      </c>
      <c r="D610" s="20">
        <v>0</v>
      </c>
      <c r="E610" s="41" t="str">
        <f t="shared" si="196"/>
        <v/>
      </c>
      <c r="F610" s="41" t="str">
        <f t="shared" si="197"/>
        <v/>
      </c>
      <c r="G610" s="22" t="str">
        <f t="shared" si="195"/>
        <v xml:space="preserve"> </v>
      </c>
      <c r="H610" s="57" t="str">
        <f t="shared" si="198"/>
        <v/>
      </c>
      <c r="I610" s="12"/>
    </row>
    <row r="611" spans="1:9" s="23" customFormat="1" ht="15" x14ac:dyDescent="0.2">
      <c r="A611" s="81"/>
      <c r="B611" s="56" t="s">
        <v>146</v>
      </c>
      <c r="C611" s="37">
        <v>0</v>
      </c>
      <c r="D611" s="20">
        <v>0</v>
      </c>
      <c r="E611" s="41" t="str">
        <f t="shared" si="196"/>
        <v/>
      </c>
      <c r="F611" s="41" t="str">
        <f t="shared" si="197"/>
        <v/>
      </c>
      <c r="G611" s="22" t="str">
        <f t="shared" si="195"/>
        <v xml:space="preserve"> </v>
      </c>
      <c r="H611" s="57" t="str">
        <f t="shared" si="198"/>
        <v/>
      </c>
      <c r="I611" s="12"/>
    </row>
    <row r="612" spans="1:9" s="23" customFormat="1" ht="30" x14ac:dyDescent="0.2">
      <c r="A612" s="81"/>
      <c r="B612" s="56" t="s">
        <v>147</v>
      </c>
      <c r="C612" s="37">
        <v>0</v>
      </c>
      <c r="D612" s="20">
        <v>0</v>
      </c>
      <c r="E612" s="41" t="str">
        <f t="shared" si="196"/>
        <v/>
      </c>
      <c r="F612" s="41" t="str">
        <f t="shared" si="197"/>
        <v/>
      </c>
      <c r="G612" s="22" t="str">
        <f t="shared" si="195"/>
        <v xml:space="preserve"> </v>
      </c>
      <c r="H612" s="57" t="str">
        <f t="shared" si="198"/>
        <v/>
      </c>
      <c r="I612" s="12"/>
    </row>
    <row r="613" spans="1:9" s="23" customFormat="1" ht="15" x14ac:dyDescent="0.2">
      <c r="A613" s="81"/>
      <c r="B613" s="56" t="s">
        <v>320</v>
      </c>
      <c r="C613" s="37">
        <v>0</v>
      </c>
      <c r="D613" s="20">
        <v>0</v>
      </c>
      <c r="E613" s="41" t="str">
        <f t="shared" si="196"/>
        <v/>
      </c>
      <c r="F613" s="41" t="str">
        <f t="shared" si="197"/>
        <v/>
      </c>
      <c r="G613" s="22" t="str">
        <f t="shared" si="195"/>
        <v xml:space="preserve"> </v>
      </c>
      <c r="H613" s="57" t="str">
        <f t="shared" si="198"/>
        <v/>
      </c>
      <c r="I613" s="12"/>
    </row>
    <row r="614" spans="1:9" s="23" customFormat="1" ht="15" x14ac:dyDescent="0.2">
      <c r="A614" s="81"/>
      <c r="B614" s="56" t="s">
        <v>321</v>
      </c>
      <c r="C614" s="37">
        <v>0</v>
      </c>
      <c r="D614" s="20">
        <v>0</v>
      </c>
      <c r="E614" s="41" t="str">
        <f t="shared" si="196"/>
        <v/>
      </c>
      <c r="F614" s="41" t="str">
        <f t="shared" si="197"/>
        <v/>
      </c>
      <c r="G614" s="22" t="str">
        <f t="shared" si="195"/>
        <v xml:space="preserve"> </v>
      </c>
      <c r="H614" s="57" t="str">
        <f t="shared" si="198"/>
        <v/>
      </c>
      <c r="I614" s="12"/>
    </row>
    <row r="615" spans="1:9" s="23" customFormat="1" ht="30" x14ac:dyDescent="0.2">
      <c r="A615" s="81"/>
      <c r="B615" s="56" t="s">
        <v>322</v>
      </c>
      <c r="C615" s="37">
        <v>0</v>
      </c>
      <c r="D615" s="20">
        <v>0</v>
      </c>
      <c r="E615" s="41" t="str">
        <f t="shared" si="196"/>
        <v/>
      </c>
      <c r="F615" s="41" t="str">
        <f t="shared" si="197"/>
        <v/>
      </c>
      <c r="G615" s="22" t="str">
        <f t="shared" si="195"/>
        <v xml:space="preserve"> </v>
      </c>
      <c r="H615" s="57" t="str">
        <f t="shared" si="198"/>
        <v/>
      </c>
      <c r="I615" s="12"/>
    </row>
    <row r="616" spans="1:9" s="23" customFormat="1" ht="30" x14ac:dyDescent="0.2">
      <c r="A616" s="81"/>
      <c r="B616" s="56" t="s">
        <v>641</v>
      </c>
      <c r="C616" s="37">
        <v>0</v>
      </c>
      <c r="D616" s="20">
        <v>2</v>
      </c>
      <c r="E616" s="41" t="str">
        <f t="shared" si="196"/>
        <v/>
      </c>
      <c r="F616" s="41">
        <f t="shared" si="197"/>
        <v>4.381161007667032E-4</v>
      </c>
      <c r="G616" s="22">
        <f t="shared" si="195"/>
        <v>1</v>
      </c>
      <c r="H616" s="57" t="str">
        <f t="shared" si="198"/>
        <v/>
      </c>
      <c r="I616" s="12"/>
    </row>
    <row r="617" spans="1:9" s="23" customFormat="1" ht="30.75" thickBot="1" x14ac:dyDescent="0.25">
      <c r="A617" s="81"/>
      <c r="B617" s="58" t="s">
        <v>495</v>
      </c>
      <c r="C617" s="59">
        <v>4</v>
      </c>
      <c r="D617" s="89">
        <v>33</v>
      </c>
      <c r="E617" s="61">
        <f t="shared" si="196"/>
        <v>8.378718056137411E-4</v>
      </c>
      <c r="F617" s="61">
        <f t="shared" si="197"/>
        <v>7.2289156626506026E-3</v>
      </c>
      <c r="G617" s="83">
        <f t="shared" si="195"/>
        <v>7.25</v>
      </c>
      <c r="H617" s="62">
        <f t="shared" si="198"/>
        <v>6.0745705906996225E-3</v>
      </c>
      <c r="I617" s="12"/>
    </row>
    <row r="618" spans="1:9" x14ac:dyDescent="0.2">
      <c r="B618" s="6" t="s">
        <v>372</v>
      </c>
      <c r="C618" s="7"/>
      <c r="D618" s="4"/>
      <c r="I618" s="12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I618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401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347</v>
      </c>
      <c r="C8" s="13">
        <f>+C18+C75+C176+C355+C590</f>
        <v>9445</v>
      </c>
      <c r="D8" s="14">
        <f>+D18+D75+D176+D355+D590</f>
        <v>7869</v>
      </c>
      <c r="E8" s="15">
        <f>SUM(E9:E13)</f>
        <v>1</v>
      </c>
      <c r="F8" s="15">
        <f>SUM(F9:F13)</f>
        <v>1</v>
      </c>
      <c r="G8" s="15">
        <f>+(D8-C8)/C8</f>
        <v>-0.16686077289571202</v>
      </c>
      <c r="H8" s="48">
        <f t="shared" ref="H8:H13" si="0">+IF(OR(AND(E8=""),(G8="")),"",E8*G8)</f>
        <v>-0.16686077289571202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58</v>
      </c>
      <c r="D9" s="16">
        <f>+D18</f>
        <v>49</v>
      </c>
      <c r="E9" s="17">
        <f t="shared" ref="E9:F13" si="1">+C9/C$8</f>
        <v>6.1408152461619901E-3</v>
      </c>
      <c r="F9" s="17">
        <f t="shared" si="1"/>
        <v>6.2269665777100009E-3</v>
      </c>
      <c r="G9" s="17">
        <f t="shared" ref="G9:G13" si="2">+(D9-C9)/C9</f>
        <v>-0.15517241379310345</v>
      </c>
      <c r="H9" s="50">
        <f t="shared" si="0"/>
        <v>-9.5288512440444681E-4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319</v>
      </c>
      <c r="D10" s="16">
        <f>+D75</f>
        <v>565</v>
      </c>
      <c r="E10" s="17">
        <f t="shared" si="1"/>
        <v>3.3774483853890945E-2</v>
      </c>
      <c r="F10" s="17">
        <f t="shared" si="1"/>
        <v>7.1800737069513274E-2</v>
      </c>
      <c r="G10" s="17">
        <f t="shared" si="2"/>
        <v>0.7711598746081505</v>
      </c>
      <c r="H10" s="50">
        <f t="shared" si="0"/>
        <v>2.6045526733721545E-2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1263</v>
      </c>
      <c r="D11" s="16">
        <f>+D176</f>
        <v>1000</v>
      </c>
      <c r="E11" s="17">
        <f t="shared" si="1"/>
        <v>0.13372154579142403</v>
      </c>
      <c r="F11" s="17">
        <f t="shared" si="1"/>
        <v>0.12708095056551022</v>
      </c>
      <c r="G11" s="17">
        <f t="shared" si="2"/>
        <v>-0.20823436262866191</v>
      </c>
      <c r="H11" s="50">
        <f t="shared" si="0"/>
        <v>-2.7845420857596611E-2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6378</v>
      </c>
      <c r="D12" s="16">
        <f>+D355</f>
        <v>5291</v>
      </c>
      <c r="E12" s="17">
        <f t="shared" si="1"/>
        <v>0.67527792482795135</v>
      </c>
      <c r="F12" s="17">
        <f t="shared" si="1"/>
        <v>0.67238530944211461</v>
      </c>
      <c r="G12" s="17">
        <f t="shared" si="2"/>
        <v>-0.17042960175603639</v>
      </c>
      <c r="H12" s="50">
        <f t="shared" si="0"/>
        <v>-0.11508734780307042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1427</v>
      </c>
      <c r="D13" s="52">
        <f>+D590</f>
        <v>964</v>
      </c>
      <c r="E13" s="53">
        <f t="shared" si="1"/>
        <v>0.15108523028057172</v>
      </c>
      <c r="F13" s="53">
        <f t="shared" si="1"/>
        <v>0.12250603634515186</v>
      </c>
      <c r="G13" s="53">
        <f t="shared" si="2"/>
        <v>-0.32445690259285215</v>
      </c>
      <c r="H13" s="54">
        <f t="shared" si="0"/>
        <v>-4.9020645844362096E-2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3">
        <f>SUM(C19:C69)</f>
        <v>58</v>
      </c>
      <c r="D18" s="13">
        <f>SUM(D19:D69)</f>
        <v>49</v>
      </c>
      <c r="E18" s="15">
        <f t="shared" ref="E18:E19" si="3">+IF(C18=0,"",C18/C$18)</f>
        <v>1</v>
      </c>
      <c r="F18" s="15">
        <f t="shared" ref="F18:F19" si="4">+IF(D18=0,"",D18/D$18)</f>
        <v>1</v>
      </c>
      <c r="G18" s="15">
        <f t="shared" ref="G18" si="5">+IF(OR(AND(D18=0),(C18=0)),"0",((D18-C18)/C18))</f>
        <v>-0.15517241379310345</v>
      </c>
      <c r="H18" s="48">
        <f t="shared" ref="H18:H19" si="6">+IF(OR(AND(E18=""),(G18="")),"",E18*G18)</f>
        <v>-0.15517241379310345</v>
      </c>
    </row>
    <row r="19" spans="1:9" s="12" customFormat="1" ht="15" x14ac:dyDescent="0.2">
      <c r="A19" s="86"/>
      <c r="B19" s="55" t="s">
        <v>0</v>
      </c>
      <c r="C19" s="20">
        <v>0</v>
      </c>
      <c r="D19" s="20">
        <v>0</v>
      </c>
      <c r="E19" s="21" t="str">
        <f t="shared" si="3"/>
        <v/>
      </c>
      <c r="F19" s="21" t="str">
        <f t="shared" si="4"/>
        <v/>
      </c>
      <c r="G19" s="22" t="str">
        <f>+IF(AND(C19=0,D19=0)," ",IF(C19=0,1,IF(D19=0,-1,(D19-C19)/C19)))</f>
        <v xml:space="preserve"> </v>
      </c>
      <c r="H19" s="50" t="str">
        <f t="shared" si="6"/>
        <v/>
      </c>
    </row>
    <row r="20" spans="1:9" s="12" customFormat="1" ht="15" x14ac:dyDescent="0.2">
      <c r="A20" s="86"/>
      <c r="B20" s="55" t="s">
        <v>148</v>
      </c>
      <c r="C20" s="20">
        <v>1</v>
      </c>
      <c r="D20" s="20">
        <v>2</v>
      </c>
      <c r="E20" s="21">
        <f t="shared" ref="E20:E69" si="7">+IF(C20=0,"",C20/C$18)</f>
        <v>1.7241379310344827E-2</v>
      </c>
      <c r="F20" s="21">
        <f t="shared" ref="F20:F69" si="8">+IF(D20=0,"",D20/D$18)</f>
        <v>4.0816326530612242E-2</v>
      </c>
      <c r="G20" s="22">
        <f t="shared" ref="G20:G69" si="9">+IF(AND(C20=0,D20=0)," ",IF(C20=0,1,IF(D20=0,-1,(D20-C20)/C20)))</f>
        <v>1</v>
      </c>
      <c r="H20" s="50">
        <f t="shared" ref="H20:H69" si="10">+IF(OR(AND(E20=""),(G20="")),"",E20*G20)</f>
        <v>1.7241379310344827E-2</v>
      </c>
    </row>
    <row r="21" spans="1:9" s="12" customFormat="1" ht="45" x14ac:dyDescent="0.2">
      <c r="A21" s="86"/>
      <c r="B21" s="55" t="s">
        <v>1</v>
      </c>
      <c r="C21" s="20">
        <v>0</v>
      </c>
      <c r="D21" s="20">
        <v>0</v>
      </c>
      <c r="E21" s="21" t="str">
        <f t="shared" si="7"/>
        <v/>
      </c>
      <c r="F21" s="21" t="str">
        <f t="shared" si="8"/>
        <v/>
      </c>
      <c r="G21" s="22" t="str">
        <f t="shared" si="9"/>
        <v xml:space="preserve"> </v>
      </c>
      <c r="H21" s="50" t="str">
        <f t="shared" si="10"/>
        <v/>
      </c>
    </row>
    <row r="22" spans="1:9" s="12" customFormat="1" ht="45" x14ac:dyDescent="0.2">
      <c r="A22" s="86"/>
      <c r="B22" s="55" t="s">
        <v>410</v>
      </c>
      <c r="C22" s="20">
        <v>0</v>
      </c>
      <c r="D22" s="20">
        <v>0</v>
      </c>
      <c r="E22" s="21" t="str">
        <f t="shared" si="7"/>
        <v/>
      </c>
      <c r="F22" s="21" t="str">
        <f t="shared" si="8"/>
        <v/>
      </c>
      <c r="G22" s="22" t="str">
        <f t="shared" si="9"/>
        <v xml:space="preserve"> </v>
      </c>
      <c r="H22" s="50" t="str">
        <f t="shared" si="10"/>
        <v/>
      </c>
    </row>
    <row r="23" spans="1:9" s="12" customFormat="1" ht="30" x14ac:dyDescent="0.2">
      <c r="A23" s="86"/>
      <c r="B23" s="55" t="s">
        <v>149</v>
      </c>
      <c r="C23" s="20">
        <v>0</v>
      </c>
      <c r="D23" s="20">
        <v>0</v>
      </c>
      <c r="E23" s="21" t="str">
        <f t="shared" si="7"/>
        <v/>
      </c>
      <c r="F23" s="21" t="str">
        <f t="shared" si="8"/>
        <v/>
      </c>
      <c r="G23" s="22" t="str">
        <f t="shared" si="9"/>
        <v xml:space="preserve"> </v>
      </c>
      <c r="H23" s="50" t="str">
        <f t="shared" si="10"/>
        <v/>
      </c>
    </row>
    <row r="24" spans="1:9" s="12" customFormat="1" ht="45" x14ac:dyDescent="0.2">
      <c r="A24" s="86"/>
      <c r="B24" s="55" t="s">
        <v>150</v>
      </c>
      <c r="C24" s="20">
        <v>1</v>
      </c>
      <c r="D24" s="20">
        <v>1</v>
      </c>
      <c r="E24" s="21">
        <f t="shared" si="7"/>
        <v>1.7241379310344827E-2</v>
      </c>
      <c r="F24" s="21">
        <f t="shared" si="8"/>
        <v>2.0408163265306121E-2</v>
      </c>
      <c r="G24" s="22">
        <f t="shared" si="9"/>
        <v>0</v>
      </c>
      <c r="H24" s="50">
        <f t="shared" si="10"/>
        <v>0</v>
      </c>
    </row>
    <row r="25" spans="1:9" s="23" customFormat="1" ht="30" x14ac:dyDescent="0.2">
      <c r="A25" s="81"/>
      <c r="B25" s="56" t="s">
        <v>496</v>
      </c>
      <c r="C25" s="37">
        <v>0</v>
      </c>
      <c r="D25" s="20">
        <v>1</v>
      </c>
      <c r="E25" s="40" t="str">
        <f t="shared" si="7"/>
        <v/>
      </c>
      <c r="F25" s="40">
        <f t="shared" si="8"/>
        <v>2.0408163265306121E-2</v>
      </c>
      <c r="G25" s="22">
        <f t="shared" si="9"/>
        <v>1</v>
      </c>
      <c r="H25" s="57" t="str">
        <f t="shared" si="10"/>
        <v/>
      </c>
      <c r="I25" s="12"/>
    </row>
    <row r="26" spans="1:9" s="23" customFormat="1" ht="15" x14ac:dyDescent="0.2">
      <c r="A26" s="81"/>
      <c r="B26" s="56" t="s">
        <v>2</v>
      </c>
      <c r="C26" s="37">
        <v>1</v>
      </c>
      <c r="D26" s="20">
        <v>0</v>
      </c>
      <c r="E26" s="40">
        <f t="shared" si="7"/>
        <v>1.7241379310344827E-2</v>
      </c>
      <c r="F26" s="40" t="str">
        <f t="shared" si="8"/>
        <v/>
      </c>
      <c r="G26" s="22">
        <f t="shared" si="9"/>
        <v>-1</v>
      </c>
      <c r="H26" s="57">
        <f t="shared" si="10"/>
        <v>-1.7241379310344827E-2</v>
      </c>
      <c r="I26" s="12"/>
    </row>
    <row r="27" spans="1:9" s="23" customFormat="1" ht="15" x14ac:dyDescent="0.2">
      <c r="A27" s="81"/>
      <c r="B27" s="56" t="s">
        <v>552</v>
      </c>
      <c r="C27" s="37">
        <v>0</v>
      </c>
      <c r="D27" s="20">
        <v>0</v>
      </c>
      <c r="E27" s="40" t="str">
        <f t="shared" si="7"/>
        <v/>
      </c>
      <c r="F27" s="40" t="str">
        <f t="shared" si="8"/>
        <v/>
      </c>
      <c r="G27" s="22" t="str">
        <f t="shared" si="9"/>
        <v xml:space="preserve"> </v>
      </c>
      <c r="H27" s="57" t="str">
        <f t="shared" si="10"/>
        <v/>
      </c>
      <c r="I27" s="12"/>
    </row>
    <row r="28" spans="1:9" s="23" customFormat="1" ht="15" x14ac:dyDescent="0.2">
      <c r="A28" s="81"/>
      <c r="B28" s="56" t="s">
        <v>3</v>
      </c>
      <c r="C28" s="37">
        <v>0</v>
      </c>
      <c r="D28" s="20">
        <v>1</v>
      </c>
      <c r="E28" s="40" t="str">
        <f t="shared" si="7"/>
        <v/>
      </c>
      <c r="F28" s="40">
        <f t="shared" si="8"/>
        <v>2.0408163265306121E-2</v>
      </c>
      <c r="G28" s="22">
        <f t="shared" si="9"/>
        <v>1</v>
      </c>
      <c r="H28" s="57" t="str">
        <f t="shared" si="10"/>
        <v/>
      </c>
      <c r="I28" s="12"/>
    </row>
    <row r="29" spans="1:9" s="23" customFormat="1" ht="15" x14ac:dyDescent="0.2">
      <c r="A29" s="81"/>
      <c r="B29" s="56" t="s">
        <v>5</v>
      </c>
      <c r="C29" s="37">
        <v>7</v>
      </c>
      <c r="D29" s="20">
        <v>2</v>
      </c>
      <c r="E29" s="40">
        <f t="shared" si="7"/>
        <v>0.1206896551724138</v>
      </c>
      <c r="F29" s="40">
        <f t="shared" si="8"/>
        <v>4.0816326530612242E-2</v>
      </c>
      <c r="G29" s="22">
        <f t="shared" si="9"/>
        <v>-0.7142857142857143</v>
      </c>
      <c r="H29" s="57">
        <f t="shared" si="10"/>
        <v>-8.6206896551724144E-2</v>
      </c>
      <c r="I29" s="12"/>
    </row>
    <row r="30" spans="1:9" s="23" customFormat="1" ht="30" x14ac:dyDescent="0.2">
      <c r="A30" s="81"/>
      <c r="B30" s="56" t="s">
        <v>151</v>
      </c>
      <c r="C30" s="37">
        <v>0</v>
      </c>
      <c r="D30" s="20">
        <v>0</v>
      </c>
      <c r="E30" s="40" t="str">
        <f t="shared" si="7"/>
        <v/>
      </c>
      <c r="F30" s="40" t="str">
        <f t="shared" si="8"/>
        <v/>
      </c>
      <c r="G30" s="22" t="str">
        <f t="shared" si="9"/>
        <v xml:space="preserve"> </v>
      </c>
      <c r="H30" s="57" t="str">
        <f t="shared" si="10"/>
        <v/>
      </c>
      <c r="I30" s="12"/>
    </row>
    <row r="31" spans="1:9" s="23" customFormat="1" ht="15" x14ac:dyDescent="0.2">
      <c r="A31" s="81"/>
      <c r="B31" s="56" t="s">
        <v>152</v>
      </c>
      <c r="C31" s="37">
        <v>3</v>
      </c>
      <c r="D31" s="20">
        <v>0</v>
      </c>
      <c r="E31" s="40">
        <f t="shared" si="7"/>
        <v>5.1724137931034482E-2</v>
      </c>
      <c r="F31" s="40" t="str">
        <f t="shared" si="8"/>
        <v/>
      </c>
      <c r="G31" s="22">
        <f t="shared" si="9"/>
        <v>-1</v>
      </c>
      <c r="H31" s="57">
        <f t="shared" si="10"/>
        <v>-5.1724137931034482E-2</v>
      </c>
      <c r="I31" s="12"/>
    </row>
    <row r="32" spans="1:9" s="23" customFormat="1" ht="15" x14ac:dyDescent="0.2">
      <c r="A32" s="81"/>
      <c r="B32" s="56" t="s">
        <v>4</v>
      </c>
      <c r="C32" s="37">
        <v>0</v>
      </c>
      <c r="D32" s="20">
        <v>2</v>
      </c>
      <c r="E32" s="40" t="str">
        <f t="shared" si="7"/>
        <v/>
      </c>
      <c r="F32" s="40">
        <f t="shared" si="8"/>
        <v>4.0816326530612242E-2</v>
      </c>
      <c r="G32" s="22">
        <f t="shared" si="9"/>
        <v>1</v>
      </c>
      <c r="H32" s="57" t="str">
        <f t="shared" si="10"/>
        <v/>
      </c>
      <c r="I32" s="12"/>
    </row>
    <row r="33" spans="1:9" s="23" customFormat="1" ht="15" x14ac:dyDescent="0.2">
      <c r="A33" s="81"/>
      <c r="B33" s="56" t="s">
        <v>6</v>
      </c>
      <c r="C33" s="37">
        <v>0</v>
      </c>
      <c r="D33" s="20">
        <v>0</v>
      </c>
      <c r="E33" s="40" t="str">
        <f t="shared" si="7"/>
        <v/>
      </c>
      <c r="F33" s="40" t="str">
        <f t="shared" si="8"/>
        <v/>
      </c>
      <c r="G33" s="22" t="str">
        <f t="shared" si="9"/>
        <v xml:space="preserve"> </v>
      </c>
      <c r="H33" s="57" t="str">
        <f t="shared" si="10"/>
        <v/>
      </c>
      <c r="I33" s="12"/>
    </row>
    <row r="34" spans="1:9" s="23" customFormat="1" ht="15" x14ac:dyDescent="0.2">
      <c r="A34" s="81"/>
      <c r="B34" s="56" t="s">
        <v>153</v>
      </c>
      <c r="C34" s="37">
        <v>0</v>
      </c>
      <c r="D34" s="20">
        <v>0</v>
      </c>
      <c r="E34" s="40" t="str">
        <f t="shared" si="7"/>
        <v/>
      </c>
      <c r="F34" s="40" t="str">
        <f t="shared" si="8"/>
        <v/>
      </c>
      <c r="G34" s="22" t="str">
        <f t="shared" si="9"/>
        <v xml:space="preserve"> 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7">
        <v>1</v>
      </c>
      <c r="D35" s="20">
        <v>2</v>
      </c>
      <c r="E35" s="40">
        <f t="shared" si="7"/>
        <v>1.7241379310344827E-2</v>
      </c>
      <c r="F35" s="40">
        <f t="shared" si="8"/>
        <v>4.0816326530612242E-2</v>
      </c>
      <c r="G35" s="22">
        <f t="shared" si="9"/>
        <v>1</v>
      </c>
      <c r="H35" s="57">
        <f t="shared" si="10"/>
        <v>1.7241379310344827E-2</v>
      </c>
      <c r="I35" s="12"/>
    </row>
    <row r="36" spans="1:9" s="23" customFormat="1" ht="30" x14ac:dyDescent="0.2">
      <c r="A36" s="81"/>
      <c r="B36" s="56" t="s">
        <v>155</v>
      </c>
      <c r="C36" s="37">
        <v>0</v>
      </c>
      <c r="D36" s="20">
        <v>0</v>
      </c>
      <c r="E36" s="40" t="str">
        <f t="shared" si="7"/>
        <v/>
      </c>
      <c r="F36" s="40" t="str">
        <f t="shared" si="8"/>
        <v/>
      </c>
      <c r="G36" s="22" t="str">
        <f t="shared" si="9"/>
        <v xml:space="preserve"> </v>
      </c>
      <c r="H36" s="57" t="str">
        <f t="shared" si="10"/>
        <v/>
      </c>
      <c r="I36" s="12"/>
    </row>
    <row r="37" spans="1:9" s="23" customFormat="1" ht="30" x14ac:dyDescent="0.2">
      <c r="A37" s="81"/>
      <c r="B37" s="56" t="s">
        <v>156</v>
      </c>
      <c r="C37" s="37">
        <v>0</v>
      </c>
      <c r="D37" s="20">
        <v>0</v>
      </c>
      <c r="E37" s="40" t="str">
        <f t="shared" si="7"/>
        <v/>
      </c>
      <c r="F37" s="40" t="str">
        <f t="shared" si="8"/>
        <v/>
      </c>
      <c r="G37" s="22" t="str">
        <f t="shared" si="9"/>
        <v xml:space="preserve"> </v>
      </c>
      <c r="H37" s="57" t="str">
        <f t="shared" si="10"/>
        <v/>
      </c>
      <c r="I37" s="12"/>
    </row>
    <row r="38" spans="1:9" s="23" customFormat="1" ht="15" x14ac:dyDescent="0.2">
      <c r="A38" s="81"/>
      <c r="B38" s="56" t="s">
        <v>7</v>
      </c>
      <c r="C38" s="37">
        <v>2</v>
      </c>
      <c r="D38" s="20">
        <v>0</v>
      </c>
      <c r="E38" s="40">
        <f t="shared" si="7"/>
        <v>3.4482758620689655E-2</v>
      </c>
      <c r="F38" s="40" t="str">
        <f t="shared" si="8"/>
        <v/>
      </c>
      <c r="G38" s="22">
        <f t="shared" si="9"/>
        <v>-1</v>
      </c>
      <c r="H38" s="57">
        <f t="shared" si="10"/>
        <v>-3.4482758620689655E-2</v>
      </c>
      <c r="I38" s="12"/>
    </row>
    <row r="39" spans="1:9" s="23" customFormat="1" ht="30" x14ac:dyDescent="0.2">
      <c r="A39" s="81"/>
      <c r="B39" s="56" t="s">
        <v>157</v>
      </c>
      <c r="C39" s="37">
        <v>0</v>
      </c>
      <c r="D39" s="20">
        <v>0</v>
      </c>
      <c r="E39" s="40" t="str">
        <f t="shared" si="7"/>
        <v/>
      </c>
      <c r="F39" s="40" t="str">
        <f t="shared" si="8"/>
        <v/>
      </c>
      <c r="G39" s="22" t="str">
        <f t="shared" si="9"/>
        <v xml:space="preserve"> 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7">
        <v>0</v>
      </c>
      <c r="D40" s="20">
        <v>0</v>
      </c>
      <c r="E40" s="40" t="str">
        <f t="shared" si="7"/>
        <v/>
      </c>
      <c r="F40" s="40" t="str">
        <f t="shared" si="8"/>
        <v/>
      </c>
      <c r="G40" s="22" t="str">
        <f t="shared" si="9"/>
        <v xml:space="preserve"> </v>
      </c>
      <c r="H40" s="57" t="str">
        <f t="shared" si="10"/>
        <v/>
      </c>
      <c r="I40" s="12"/>
    </row>
    <row r="41" spans="1:9" s="23" customFormat="1" ht="15" x14ac:dyDescent="0.2">
      <c r="A41" s="81"/>
      <c r="B41" s="56" t="s">
        <v>159</v>
      </c>
      <c r="C41" s="37">
        <v>0</v>
      </c>
      <c r="D41" s="20">
        <v>0</v>
      </c>
      <c r="E41" s="40" t="str">
        <f t="shared" si="7"/>
        <v/>
      </c>
      <c r="F41" s="40" t="str">
        <f t="shared" si="8"/>
        <v/>
      </c>
      <c r="G41" s="22" t="str">
        <f t="shared" si="9"/>
        <v xml:space="preserve"> </v>
      </c>
      <c r="H41" s="57" t="str">
        <f t="shared" si="10"/>
        <v/>
      </c>
      <c r="I41" s="12"/>
    </row>
    <row r="42" spans="1:9" s="23" customFormat="1" ht="15" x14ac:dyDescent="0.2">
      <c r="A42" s="81"/>
      <c r="B42" s="56" t="s">
        <v>160</v>
      </c>
      <c r="C42" s="37">
        <v>0</v>
      </c>
      <c r="D42" s="20">
        <v>0</v>
      </c>
      <c r="E42" s="40" t="str">
        <f t="shared" si="7"/>
        <v/>
      </c>
      <c r="F42" s="40" t="str">
        <f t="shared" si="8"/>
        <v/>
      </c>
      <c r="G42" s="22" t="str">
        <f t="shared" si="9"/>
        <v xml:space="preserve"> </v>
      </c>
      <c r="H42" s="57" t="str">
        <f t="shared" si="10"/>
        <v/>
      </c>
      <c r="I42" s="12"/>
    </row>
    <row r="43" spans="1:9" s="23" customFormat="1" ht="30" x14ac:dyDescent="0.2">
      <c r="A43" s="81"/>
      <c r="B43" s="56" t="s">
        <v>161</v>
      </c>
      <c r="C43" s="37">
        <v>0</v>
      </c>
      <c r="D43" s="20">
        <v>1</v>
      </c>
      <c r="E43" s="40" t="str">
        <f t="shared" si="7"/>
        <v/>
      </c>
      <c r="F43" s="40">
        <f t="shared" si="8"/>
        <v>2.0408163265306121E-2</v>
      </c>
      <c r="G43" s="22">
        <f t="shared" si="9"/>
        <v>1</v>
      </c>
      <c r="H43" s="57" t="str">
        <f t="shared" si="10"/>
        <v/>
      </c>
      <c r="I43" s="12"/>
    </row>
    <row r="44" spans="1:9" s="23" customFormat="1" ht="30" x14ac:dyDescent="0.2">
      <c r="A44" s="81"/>
      <c r="B44" s="56" t="s">
        <v>162</v>
      </c>
      <c r="C44" s="37">
        <v>0</v>
      </c>
      <c r="D44" s="20">
        <v>0</v>
      </c>
      <c r="E44" s="40" t="str">
        <f t="shared" si="7"/>
        <v/>
      </c>
      <c r="F44" s="40" t="str">
        <f t="shared" si="8"/>
        <v/>
      </c>
      <c r="G44" s="22" t="str">
        <f t="shared" si="9"/>
        <v xml:space="preserve"> </v>
      </c>
      <c r="H44" s="57" t="str">
        <f t="shared" si="10"/>
        <v/>
      </c>
      <c r="I44" s="12"/>
    </row>
    <row r="45" spans="1:9" s="23" customFormat="1" ht="30" x14ac:dyDescent="0.2">
      <c r="A45" s="81"/>
      <c r="B45" s="56" t="s">
        <v>8</v>
      </c>
      <c r="C45" s="37">
        <v>0</v>
      </c>
      <c r="D45" s="20">
        <v>0</v>
      </c>
      <c r="E45" s="40" t="str">
        <f t="shared" si="7"/>
        <v/>
      </c>
      <c r="F45" s="40" t="str">
        <f t="shared" si="8"/>
        <v/>
      </c>
      <c r="G45" s="22" t="str">
        <f t="shared" si="9"/>
        <v xml:space="preserve"> </v>
      </c>
      <c r="H45" s="57" t="str">
        <f t="shared" si="10"/>
        <v/>
      </c>
      <c r="I45" s="12"/>
    </row>
    <row r="46" spans="1:9" s="23" customFormat="1" ht="15" x14ac:dyDescent="0.2">
      <c r="A46" s="81"/>
      <c r="B46" s="56" t="s">
        <v>411</v>
      </c>
      <c r="C46" s="37">
        <v>0</v>
      </c>
      <c r="D46" s="20">
        <v>0</v>
      </c>
      <c r="E46" s="40" t="str">
        <f t="shared" si="7"/>
        <v/>
      </c>
      <c r="F46" s="40" t="str">
        <f t="shared" si="8"/>
        <v/>
      </c>
      <c r="G46" s="22" t="str">
        <f t="shared" si="9"/>
        <v xml:space="preserve"> </v>
      </c>
      <c r="H46" s="57" t="str">
        <f t="shared" si="10"/>
        <v/>
      </c>
      <c r="I46" s="12"/>
    </row>
    <row r="47" spans="1:9" s="23" customFormat="1" ht="30" x14ac:dyDescent="0.2">
      <c r="A47" s="81"/>
      <c r="B47" s="56" t="s">
        <v>163</v>
      </c>
      <c r="C47" s="37">
        <v>14</v>
      </c>
      <c r="D47" s="20">
        <v>2</v>
      </c>
      <c r="E47" s="40">
        <f t="shared" si="7"/>
        <v>0.2413793103448276</v>
      </c>
      <c r="F47" s="40">
        <f t="shared" si="8"/>
        <v>4.0816326530612242E-2</v>
      </c>
      <c r="G47" s="22">
        <f t="shared" si="9"/>
        <v>-0.8571428571428571</v>
      </c>
      <c r="H47" s="57">
        <f t="shared" si="10"/>
        <v>-0.20689655172413793</v>
      </c>
      <c r="I47" s="12"/>
    </row>
    <row r="48" spans="1:9" s="23" customFormat="1" ht="30" x14ac:dyDescent="0.2">
      <c r="A48" s="81"/>
      <c r="B48" s="56" t="s">
        <v>553</v>
      </c>
      <c r="C48" s="37">
        <v>0</v>
      </c>
      <c r="D48" s="20">
        <v>0</v>
      </c>
      <c r="E48" s="40" t="str">
        <f t="shared" si="7"/>
        <v/>
      </c>
      <c r="F48" s="40" t="str">
        <f t="shared" si="8"/>
        <v/>
      </c>
      <c r="G48" s="22" t="str">
        <f t="shared" si="9"/>
        <v xml:space="preserve"> </v>
      </c>
      <c r="H48" s="57" t="str">
        <f t="shared" si="10"/>
        <v/>
      </c>
      <c r="I48" s="12"/>
    </row>
    <row r="49" spans="1:9" s="23" customFormat="1" ht="15" x14ac:dyDescent="0.2">
      <c r="A49" s="81"/>
      <c r="B49" s="56" t="s">
        <v>9</v>
      </c>
      <c r="C49" s="37">
        <v>4</v>
      </c>
      <c r="D49" s="20">
        <v>3</v>
      </c>
      <c r="E49" s="40">
        <f t="shared" si="7"/>
        <v>6.8965517241379309E-2</v>
      </c>
      <c r="F49" s="40">
        <f t="shared" si="8"/>
        <v>6.1224489795918366E-2</v>
      </c>
      <c r="G49" s="22">
        <f t="shared" si="9"/>
        <v>-0.25</v>
      </c>
      <c r="H49" s="57">
        <f t="shared" si="10"/>
        <v>-1.7241379310344827E-2</v>
      </c>
      <c r="I49" s="12"/>
    </row>
    <row r="50" spans="1:9" s="23" customFormat="1" ht="15" x14ac:dyDescent="0.2">
      <c r="A50" s="81"/>
      <c r="B50" s="56" t="s">
        <v>554</v>
      </c>
      <c r="C50" s="37">
        <v>0</v>
      </c>
      <c r="D50" s="20">
        <v>1</v>
      </c>
      <c r="E50" s="40" t="str">
        <f t="shared" si="7"/>
        <v/>
      </c>
      <c r="F50" s="40">
        <f t="shared" si="8"/>
        <v>2.0408163265306121E-2</v>
      </c>
      <c r="G50" s="22">
        <f t="shared" si="9"/>
        <v>1</v>
      </c>
      <c r="H50" s="57" t="str">
        <f t="shared" si="10"/>
        <v/>
      </c>
      <c r="I50" s="12"/>
    </row>
    <row r="51" spans="1:9" s="23" customFormat="1" ht="15" x14ac:dyDescent="0.2">
      <c r="A51" s="81"/>
      <c r="B51" s="56" t="s">
        <v>12</v>
      </c>
      <c r="C51" s="37">
        <v>0</v>
      </c>
      <c r="D51" s="20">
        <v>0</v>
      </c>
      <c r="E51" s="40" t="str">
        <f t="shared" si="7"/>
        <v/>
      </c>
      <c r="F51" s="40" t="str">
        <f t="shared" si="8"/>
        <v/>
      </c>
      <c r="G51" s="22" t="str">
        <f t="shared" si="9"/>
        <v xml:space="preserve"> </v>
      </c>
      <c r="H51" s="57" t="str">
        <f t="shared" si="10"/>
        <v/>
      </c>
      <c r="I51" s="12"/>
    </row>
    <row r="52" spans="1:9" s="23" customFormat="1" ht="30" x14ac:dyDescent="0.2">
      <c r="A52" s="81"/>
      <c r="B52" s="56" t="s">
        <v>11</v>
      </c>
      <c r="C52" s="37">
        <v>0</v>
      </c>
      <c r="D52" s="20">
        <v>0</v>
      </c>
      <c r="E52" s="40" t="str">
        <f t="shared" si="7"/>
        <v/>
      </c>
      <c r="F52" s="40" t="str">
        <f t="shared" si="8"/>
        <v/>
      </c>
      <c r="G52" s="22" t="str">
        <f t="shared" si="9"/>
        <v xml:space="preserve"> </v>
      </c>
      <c r="H52" s="57" t="str">
        <f t="shared" si="10"/>
        <v/>
      </c>
      <c r="I52" s="12"/>
    </row>
    <row r="53" spans="1:9" s="23" customFormat="1" ht="15" x14ac:dyDescent="0.2">
      <c r="A53" s="81"/>
      <c r="B53" s="56" t="s">
        <v>412</v>
      </c>
      <c r="C53" s="37">
        <v>0</v>
      </c>
      <c r="D53" s="20">
        <v>1</v>
      </c>
      <c r="E53" s="40" t="str">
        <f t="shared" si="7"/>
        <v/>
      </c>
      <c r="F53" s="40">
        <f t="shared" si="8"/>
        <v>2.0408163265306121E-2</v>
      </c>
      <c r="G53" s="22">
        <f t="shared" si="9"/>
        <v>1</v>
      </c>
      <c r="H53" s="57" t="str">
        <f t="shared" si="10"/>
        <v/>
      </c>
      <c r="I53" s="12"/>
    </row>
    <row r="54" spans="1:9" s="23" customFormat="1" ht="15" x14ac:dyDescent="0.2">
      <c r="A54" s="81"/>
      <c r="B54" s="56" t="s">
        <v>10</v>
      </c>
      <c r="C54" s="37">
        <v>1</v>
      </c>
      <c r="D54" s="20">
        <v>0</v>
      </c>
      <c r="E54" s="40">
        <f t="shared" si="7"/>
        <v>1.7241379310344827E-2</v>
      </c>
      <c r="F54" s="40" t="str">
        <f t="shared" si="8"/>
        <v/>
      </c>
      <c r="G54" s="22">
        <f t="shared" si="9"/>
        <v>-1</v>
      </c>
      <c r="H54" s="57">
        <f t="shared" si="10"/>
        <v>-1.7241379310344827E-2</v>
      </c>
      <c r="I54" s="12"/>
    </row>
    <row r="55" spans="1:9" s="23" customFormat="1" ht="15" x14ac:dyDescent="0.2">
      <c r="A55" s="81"/>
      <c r="B55" s="56" t="s">
        <v>164</v>
      </c>
      <c r="C55" s="37">
        <v>1</v>
      </c>
      <c r="D55" s="20">
        <v>0</v>
      </c>
      <c r="E55" s="40">
        <f t="shared" si="7"/>
        <v>1.7241379310344827E-2</v>
      </c>
      <c r="F55" s="40" t="str">
        <f t="shared" si="8"/>
        <v/>
      </c>
      <c r="G55" s="22">
        <f t="shared" si="9"/>
        <v>-1</v>
      </c>
      <c r="H55" s="57">
        <f t="shared" si="10"/>
        <v>-1.7241379310344827E-2</v>
      </c>
      <c r="I55" s="12"/>
    </row>
    <row r="56" spans="1:9" s="23" customFormat="1" ht="15" x14ac:dyDescent="0.2">
      <c r="A56" s="81"/>
      <c r="B56" s="56" t="s">
        <v>13</v>
      </c>
      <c r="C56" s="37">
        <v>1</v>
      </c>
      <c r="D56" s="20">
        <v>0</v>
      </c>
      <c r="E56" s="40">
        <f t="shared" si="7"/>
        <v>1.7241379310344827E-2</v>
      </c>
      <c r="F56" s="40" t="str">
        <f t="shared" si="8"/>
        <v/>
      </c>
      <c r="G56" s="22">
        <f t="shared" si="9"/>
        <v>-1</v>
      </c>
      <c r="H56" s="57">
        <f t="shared" si="10"/>
        <v>-1.7241379310344827E-2</v>
      </c>
      <c r="I56" s="12"/>
    </row>
    <row r="57" spans="1:9" s="76" customFormat="1" ht="15" x14ac:dyDescent="0.2">
      <c r="A57" s="78"/>
      <c r="B57" s="71" t="s">
        <v>576</v>
      </c>
      <c r="C57" s="72">
        <v>0</v>
      </c>
      <c r="D57" s="20">
        <v>0</v>
      </c>
      <c r="E57" s="73" t="str">
        <f t="shared" ref="E57" si="11">+IF(C57=0,"",C57/C$18)</f>
        <v/>
      </c>
      <c r="F57" s="73" t="str">
        <f t="shared" ref="F57" si="12">+IF(D57=0,"",D57/D$18)</f>
        <v/>
      </c>
      <c r="G57" s="74" t="str">
        <f t="shared" ref="G57" si="13">+IF(AND(C57=0,D57=0)," ",IF(C57=0,1,IF(D57=0,-1,(D57-C57)/C57)))</f>
        <v xml:space="preserve"> </v>
      </c>
      <c r="H57" s="75" t="str">
        <f t="shared" ref="H57" si="14">+IF(OR(AND(E57=""),(G57="")),"",E57*G57)</f>
        <v/>
      </c>
      <c r="I57" s="12"/>
    </row>
    <row r="58" spans="1:9" s="23" customFormat="1" ht="15" x14ac:dyDescent="0.2">
      <c r="A58" s="81"/>
      <c r="B58" s="56" t="s">
        <v>14</v>
      </c>
      <c r="C58" s="37">
        <v>1</v>
      </c>
      <c r="D58" s="20">
        <v>0</v>
      </c>
      <c r="E58" s="40">
        <f t="shared" si="7"/>
        <v>1.7241379310344827E-2</v>
      </c>
      <c r="F58" s="40" t="str">
        <f t="shared" si="8"/>
        <v/>
      </c>
      <c r="G58" s="22">
        <f t="shared" si="9"/>
        <v>-1</v>
      </c>
      <c r="H58" s="57">
        <f t="shared" si="10"/>
        <v>-1.7241379310344827E-2</v>
      </c>
      <c r="I58" s="12"/>
    </row>
    <row r="59" spans="1:9" s="23" customFormat="1" ht="30" x14ac:dyDescent="0.2">
      <c r="A59" s="81"/>
      <c r="B59" s="56" t="s">
        <v>165</v>
      </c>
      <c r="C59" s="37">
        <v>0</v>
      </c>
      <c r="D59" s="20">
        <v>0</v>
      </c>
      <c r="E59" s="40" t="str">
        <f t="shared" si="7"/>
        <v/>
      </c>
      <c r="F59" s="40" t="str">
        <f t="shared" si="8"/>
        <v/>
      </c>
      <c r="G59" s="22" t="str">
        <f t="shared" si="9"/>
        <v xml:space="preserve"> </v>
      </c>
      <c r="H59" s="57" t="str">
        <f t="shared" si="10"/>
        <v/>
      </c>
      <c r="I59" s="12"/>
    </row>
    <row r="60" spans="1:9" s="23" customFormat="1" ht="30" x14ac:dyDescent="0.2">
      <c r="A60" s="81"/>
      <c r="B60" s="56" t="s">
        <v>413</v>
      </c>
      <c r="C60" s="37">
        <v>9</v>
      </c>
      <c r="D60" s="20">
        <v>2</v>
      </c>
      <c r="E60" s="40">
        <f t="shared" si="7"/>
        <v>0.15517241379310345</v>
      </c>
      <c r="F60" s="40">
        <f t="shared" si="8"/>
        <v>4.0816326530612242E-2</v>
      </c>
      <c r="G60" s="22">
        <f t="shared" si="9"/>
        <v>-0.77777777777777779</v>
      </c>
      <c r="H60" s="57">
        <f t="shared" si="10"/>
        <v>-0.1206896551724138</v>
      </c>
      <c r="I60" s="12"/>
    </row>
    <row r="61" spans="1:9" s="23" customFormat="1" ht="15" x14ac:dyDescent="0.2">
      <c r="A61" s="81"/>
      <c r="B61" s="56" t="s">
        <v>166</v>
      </c>
      <c r="C61" s="37">
        <v>0</v>
      </c>
      <c r="D61" s="20">
        <v>24</v>
      </c>
      <c r="E61" s="40" t="str">
        <f t="shared" si="7"/>
        <v/>
      </c>
      <c r="F61" s="40">
        <f t="shared" si="8"/>
        <v>0.48979591836734693</v>
      </c>
      <c r="G61" s="22">
        <f t="shared" si="9"/>
        <v>1</v>
      </c>
      <c r="H61" s="57" t="str">
        <f t="shared" si="10"/>
        <v/>
      </c>
      <c r="I61" s="12"/>
    </row>
    <row r="62" spans="1:9" s="23" customFormat="1" ht="15" x14ac:dyDescent="0.2">
      <c r="A62" s="81"/>
      <c r="B62" s="56" t="s">
        <v>167</v>
      </c>
      <c r="C62" s="37">
        <v>0</v>
      </c>
      <c r="D62" s="20">
        <v>0</v>
      </c>
      <c r="E62" s="40" t="str">
        <f t="shared" si="7"/>
        <v/>
      </c>
      <c r="F62" s="40" t="str">
        <f t="shared" si="8"/>
        <v/>
      </c>
      <c r="G62" s="22" t="str">
        <f t="shared" si="9"/>
        <v xml:space="preserve"> </v>
      </c>
      <c r="H62" s="57" t="str">
        <f t="shared" si="10"/>
        <v/>
      </c>
      <c r="I62" s="12"/>
    </row>
    <row r="63" spans="1:9" s="23" customFormat="1" ht="15" x14ac:dyDescent="0.2">
      <c r="A63" s="81"/>
      <c r="B63" s="56" t="s">
        <v>543</v>
      </c>
      <c r="C63" s="37">
        <v>10</v>
      </c>
      <c r="D63" s="20">
        <v>2</v>
      </c>
      <c r="E63" s="40">
        <f t="shared" ref="E63:E64" si="15">+IF(C63=0,"",C63/C$18)</f>
        <v>0.17241379310344829</v>
      </c>
      <c r="F63" s="40">
        <f t="shared" ref="F63:F64" si="16">+IF(D63=0,"",D63/D$18)</f>
        <v>4.0816326530612242E-2</v>
      </c>
      <c r="G63" s="22">
        <f t="shared" si="9"/>
        <v>-0.8</v>
      </c>
      <c r="H63" s="57">
        <f t="shared" ref="H63:H64" si="17">+IF(OR(AND(E63=""),(G63="")),"",E63*G63)</f>
        <v>-0.13793103448275865</v>
      </c>
      <c r="I63" s="12"/>
    </row>
    <row r="64" spans="1:9" s="23" customFormat="1" ht="15" x14ac:dyDescent="0.2">
      <c r="A64" s="81"/>
      <c r="B64" s="56" t="s">
        <v>575</v>
      </c>
      <c r="C64" s="37">
        <v>0</v>
      </c>
      <c r="D64" s="20">
        <v>0</v>
      </c>
      <c r="E64" s="40" t="str">
        <f t="shared" si="15"/>
        <v/>
      </c>
      <c r="F64" s="40" t="str">
        <f t="shared" si="16"/>
        <v/>
      </c>
      <c r="G64" s="22" t="str">
        <f t="shared" si="9"/>
        <v xml:space="preserve"> </v>
      </c>
      <c r="H64" s="57" t="str">
        <f t="shared" si="17"/>
        <v/>
      </c>
      <c r="I64" s="12"/>
    </row>
    <row r="65" spans="1:9" s="23" customFormat="1" ht="15" x14ac:dyDescent="0.2">
      <c r="A65" s="81" t="s">
        <v>643</v>
      </c>
      <c r="B65" s="56" t="s">
        <v>642</v>
      </c>
      <c r="C65" s="37"/>
      <c r="D65" s="37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7">
        <v>1</v>
      </c>
      <c r="D66" s="20">
        <v>1</v>
      </c>
      <c r="E66" s="40">
        <f t="shared" si="7"/>
        <v>1.7241379310344827E-2</v>
      </c>
      <c r="F66" s="40">
        <f t="shared" si="8"/>
        <v>2.0408163265306121E-2</v>
      </c>
      <c r="G66" s="22">
        <f t="shared" si="9"/>
        <v>0</v>
      </c>
      <c r="H66" s="57">
        <f t="shared" si="10"/>
        <v>0</v>
      </c>
      <c r="I66" s="12"/>
    </row>
    <row r="67" spans="1:9" s="23" customFormat="1" ht="15" x14ac:dyDescent="0.2">
      <c r="A67" s="81"/>
      <c r="B67" s="56" t="s">
        <v>15</v>
      </c>
      <c r="C67" s="37">
        <v>0</v>
      </c>
      <c r="D67" s="20">
        <v>1</v>
      </c>
      <c r="E67" s="40" t="str">
        <f t="shared" si="7"/>
        <v/>
      </c>
      <c r="F67" s="40">
        <f t="shared" si="8"/>
        <v>2.0408163265306121E-2</v>
      </c>
      <c r="G67" s="22">
        <f t="shared" si="9"/>
        <v>1</v>
      </c>
      <c r="H67" s="57" t="str">
        <f t="shared" si="10"/>
        <v/>
      </c>
      <c r="I67" s="12"/>
    </row>
    <row r="68" spans="1:9" s="23" customFormat="1" ht="15" x14ac:dyDescent="0.2">
      <c r="A68" s="81"/>
      <c r="B68" s="56" t="s">
        <v>169</v>
      </c>
      <c r="C68" s="37">
        <v>0</v>
      </c>
      <c r="D68" s="20">
        <v>0</v>
      </c>
      <c r="E68" s="40" t="str">
        <f t="shared" si="7"/>
        <v/>
      </c>
      <c r="F68" s="40" t="str">
        <f t="shared" si="8"/>
        <v/>
      </c>
      <c r="G68" s="22" t="str">
        <f t="shared" si="9"/>
        <v xml:space="preserve"> </v>
      </c>
      <c r="H68" s="57" t="str">
        <f t="shared" si="10"/>
        <v/>
      </c>
      <c r="I68" s="12"/>
    </row>
    <row r="69" spans="1:9" s="23" customFormat="1" ht="15.75" thickBot="1" x14ac:dyDescent="0.25">
      <c r="A69" s="81"/>
      <c r="B69" s="58" t="s">
        <v>170</v>
      </c>
      <c r="C69" s="59">
        <v>0</v>
      </c>
      <c r="D69" s="89">
        <v>0</v>
      </c>
      <c r="E69" s="60" t="str">
        <f t="shared" si="7"/>
        <v/>
      </c>
      <c r="F69" s="60" t="str">
        <f t="shared" si="8"/>
        <v/>
      </c>
      <c r="G69" s="83" t="str">
        <f t="shared" si="9"/>
        <v xml:space="preserve"> </v>
      </c>
      <c r="H69" s="62" t="str">
        <f t="shared" si="10"/>
        <v/>
      </c>
      <c r="I69" s="12"/>
    </row>
    <row r="70" spans="1:9" s="12" customFormat="1" x14ac:dyDescent="0.2">
      <c r="A70" s="86"/>
      <c r="H70" s="19"/>
    </row>
    <row r="71" spans="1:9" s="12" customFormat="1" x14ac:dyDescent="0.2">
      <c r="A71" s="86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3">
        <f>SUM(C76:C170)</f>
        <v>319</v>
      </c>
      <c r="D75" s="14">
        <f>SUM(D76:D170)</f>
        <v>565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0.7711598746081505</v>
      </c>
      <c r="H75" s="48">
        <f>+IF(OR(AND(E75=""),(G75="")),"",E75*G75)</f>
        <v>0.7711598746081505</v>
      </c>
    </row>
    <row r="76" spans="1:9" s="23" customFormat="1" ht="15" x14ac:dyDescent="0.2">
      <c r="A76" s="81"/>
      <c r="B76" s="56" t="s">
        <v>416</v>
      </c>
      <c r="C76" s="37">
        <v>2</v>
      </c>
      <c r="D76" s="20">
        <v>3</v>
      </c>
      <c r="E76" s="41">
        <f>+IF(C76=0,"",C76/C$75)</f>
        <v>6.269592476489028E-3</v>
      </c>
      <c r="F76" s="41">
        <f>+IF(D76=0,"",D76/D$75)</f>
        <v>5.3097345132743362E-3</v>
      </c>
      <c r="G76" s="22">
        <f t="shared" ref="G76:G144" si="22">+IF(AND(C76=0,D76=0)," ",IF(C76=0,1,IF(D76=0,-1,(D76-C76)/C76)))</f>
        <v>0.5</v>
      </c>
      <c r="H76" s="57">
        <f>+IF(OR(AND(E76=""),(G76="")),"",E76*G76)</f>
        <v>3.134796238244514E-3</v>
      </c>
      <c r="I76" s="12"/>
    </row>
    <row r="77" spans="1:9" s="23" customFormat="1" ht="30" x14ac:dyDescent="0.2">
      <c r="A77" s="81"/>
      <c r="B77" s="56" t="s">
        <v>591</v>
      </c>
      <c r="C77" s="37">
        <v>0</v>
      </c>
      <c r="D77" s="20">
        <v>23</v>
      </c>
      <c r="E77" s="41" t="str">
        <f t="shared" ref="E77:E145" si="23">+IF(C77=0,"",C77/C$75)</f>
        <v/>
      </c>
      <c r="F77" s="41">
        <f t="shared" ref="F77:F145" si="24">+IF(D77=0,"",D77/D$75)</f>
        <v>4.0707964601769911E-2</v>
      </c>
      <c r="G77" s="22">
        <f t="shared" si="22"/>
        <v>1</v>
      </c>
      <c r="H77" s="57" t="str">
        <f t="shared" ref="H77:H145" si="25">+IF(OR(AND(E77=""),(G77="")),"",E77*G77)</f>
        <v/>
      </c>
      <c r="I77" s="12"/>
    </row>
    <row r="78" spans="1:9" s="23" customFormat="1" ht="15" x14ac:dyDescent="0.2">
      <c r="A78" s="81"/>
      <c r="B78" s="56" t="s">
        <v>497</v>
      </c>
      <c r="C78" s="37">
        <v>1</v>
      </c>
      <c r="D78" s="20">
        <v>1</v>
      </c>
      <c r="E78" s="41">
        <f t="shared" si="23"/>
        <v>3.134796238244514E-3</v>
      </c>
      <c r="F78" s="41">
        <f t="shared" si="24"/>
        <v>1.7699115044247787E-3</v>
      </c>
      <c r="G78" s="22">
        <f t="shared" si="22"/>
        <v>0</v>
      </c>
      <c r="H78" s="57">
        <f t="shared" si="25"/>
        <v>0</v>
      </c>
      <c r="I78" s="12"/>
    </row>
    <row r="79" spans="1:9" s="23" customFormat="1" ht="15" x14ac:dyDescent="0.2">
      <c r="A79" s="81"/>
      <c r="B79" s="56" t="s">
        <v>555</v>
      </c>
      <c r="C79" s="37">
        <v>20</v>
      </c>
      <c r="D79" s="20">
        <v>9</v>
      </c>
      <c r="E79" s="41">
        <f t="shared" si="23"/>
        <v>6.2695924764890276E-2</v>
      </c>
      <c r="F79" s="41">
        <f t="shared" si="24"/>
        <v>1.5929203539823009E-2</v>
      </c>
      <c r="G79" s="22">
        <f t="shared" si="22"/>
        <v>-0.55000000000000004</v>
      </c>
      <c r="H79" s="57">
        <f t="shared" si="25"/>
        <v>-3.4482758620689655E-2</v>
      </c>
      <c r="I79" s="12"/>
    </row>
    <row r="80" spans="1:9" s="23" customFormat="1" ht="30" x14ac:dyDescent="0.2">
      <c r="A80" s="81"/>
      <c r="B80" s="56" t="s">
        <v>171</v>
      </c>
      <c r="C80" s="37">
        <v>7</v>
      </c>
      <c r="D80" s="20">
        <v>9</v>
      </c>
      <c r="E80" s="41">
        <f t="shared" si="23"/>
        <v>2.1943573667711599E-2</v>
      </c>
      <c r="F80" s="41">
        <f t="shared" si="24"/>
        <v>1.5929203539823009E-2</v>
      </c>
      <c r="G80" s="22">
        <f t="shared" si="22"/>
        <v>0.2857142857142857</v>
      </c>
      <c r="H80" s="57">
        <f t="shared" si="25"/>
        <v>6.269592476489028E-3</v>
      </c>
      <c r="I80" s="12"/>
    </row>
    <row r="81" spans="1:9" s="23" customFormat="1" ht="15" x14ac:dyDescent="0.2">
      <c r="A81" s="81"/>
      <c r="B81" s="56" t="s">
        <v>16</v>
      </c>
      <c r="C81" s="37">
        <v>1</v>
      </c>
      <c r="D81" s="20">
        <v>0</v>
      </c>
      <c r="E81" s="41">
        <f t="shared" si="23"/>
        <v>3.134796238244514E-3</v>
      </c>
      <c r="F81" s="41" t="str">
        <f t="shared" si="24"/>
        <v/>
      </c>
      <c r="G81" s="22">
        <f t="shared" si="22"/>
        <v>-1</v>
      </c>
      <c r="H81" s="57">
        <f t="shared" si="25"/>
        <v>-3.134796238244514E-3</v>
      </c>
      <c r="I81" s="12"/>
    </row>
    <row r="82" spans="1:9" s="23" customFormat="1" ht="15" x14ac:dyDescent="0.2">
      <c r="A82" s="81"/>
      <c r="B82" s="56" t="s">
        <v>35</v>
      </c>
      <c r="C82" s="37">
        <v>1</v>
      </c>
      <c r="D82" s="20">
        <v>3</v>
      </c>
      <c r="E82" s="41">
        <f t="shared" si="23"/>
        <v>3.134796238244514E-3</v>
      </c>
      <c r="F82" s="41">
        <f t="shared" si="24"/>
        <v>5.3097345132743362E-3</v>
      </c>
      <c r="G82" s="22">
        <f t="shared" si="22"/>
        <v>2</v>
      </c>
      <c r="H82" s="57">
        <f t="shared" si="25"/>
        <v>6.269592476489028E-3</v>
      </c>
      <c r="I82" s="12"/>
    </row>
    <row r="83" spans="1:9" s="23" customFormat="1" ht="30" x14ac:dyDescent="0.2">
      <c r="A83" s="81" t="s">
        <v>643</v>
      </c>
      <c r="B83" s="56" t="s">
        <v>644</v>
      </c>
      <c r="C83" s="37"/>
      <c r="D83" s="37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7">
        <v>2</v>
      </c>
      <c r="D84" s="37">
        <v>4</v>
      </c>
      <c r="E84" s="41">
        <f t="shared" si="23"/>
        <v>6.269592476489028E-3</v>
      </c>
      <c r="F84" s="41">
        <f t="shared" si="24"/>
        <v>7.0796460176991149E-3</v>
      </c>
      <c r="G84" s="41">
        <f t="shared" si="22"/>
        <v>1</v>
      </c>
      <c r="H84" s="57">
        <f t="shared" si="25"/>
        <v>6.269592476489028E-3</v>
      </c>
    </row>
    <row r="85" spans="1:9" s="23" customFormat="1" ht="15" x14ac:dyDescent="0.2">
      <c r="A85" s="81"/>
      <c r="B85" s="56" t="s">
        <v>173</v>
      </c>
      <c r="C85" s="37">
        <v>2</v>
      </c>
      <c r="D85" s="37">
        <v>2</v>
      </c>
      <c r="E85" s="41">
        <f t="shared" si="23"/>
        <v>6.269592476489028E-3</v>
      </c>
      <c r="F85" s="41">
        <f t="shared" si="24"/>
        <v>3.5398230088495575E-3</v>
      </c>
      <c r="G85" s="41">
        <f t="shared" si="22"/>
        <v>0</v>
      </c>
      <c r="H85" s="57">
        <f t="shared" si="25"/>
        <v>0</v>
      </c>
    </row>
    <row r="86" spans="1:9" s="23" customFormat="1" ht="15" x14ac:dyDescent="0.2">
      <c r="A86" s="81"/>
      <c r="B86" s="56" t="s">
        <v>417</v>
      </c>
      <c r="C86" s="37">
        <v>2</v>
      </c>
      <c r="D86" s="37">
        <v>1</v>
      </c>
      <c r="E86" s="41">
        <f t="shared" si="23"/>
        <v>6.269592476489028E-3</v>
      </c>
      <c r="F86" s="41">
        <f t="shared" si="24"/>
        <v>1.7699115044247787E-3</v>
      </c>
      <c r="G86" s="41">
        <f t="shared" si="22"/>
        <v>-0.5</v>
      </c>
      <c r="H86" s="57">
        <f t="shared" si="25"/>
        <v>-3.134796238244514E-3</v>
      </c>
    </row>
    <row r="87" spans="1:9" s="23" customFormat="1" ht="15" x14ac:dyDescent="0.2">
      <c r="A87" s="81"/>
      <c r="B87" s="56" t="s">
        <v>174</v>
      </c>
      <c r="C87" s="37">
        <v>0</v>
      </c>
      <c r="D87" s="37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7">
        <v>1</v>
      </c>
      <c r="D88" s="37">
        <v>3</v>
      </c>
      <c r="E88" s="41">
        <f t="shared" si="23"/>
        <v>3.134796238244514E-3</v>
      </c>
      <c r="F88" s="41">
        <f t="shared" si="24"/>
        <v>5.3097345132743362E-3</v>
      </c>
      <c r="G88" s="41">
        <f t="shared" si="22"/>
        <v>2</v>
      </c>
      <c r="H88" s="57">
        <f t="shared" si="25"/>
        <v>6.269592476489028E-3</v>
      </c>
    </row>
    <row r="89" spans="1:9" s="23" customFormat="1" ht="15" x14ac:dyDescent="0.2">
      <c r="A89" s="81"/>
      <c r="B89" s="56" t="s">
        <v>17</v>
      </c>
      <c r="C89" s="37">
        <v>0</v>
      </c>
      <c r="D89" s="37">
        <v>0</v>
      </c>
      <c r="E89" s="41" t="str">
        <f t="shared" si="23"/>
        <v/>
      </c>
      <c r="F89" s="41" t="str">
        <f t="shared" si="24"/>
        <v/>
      </c>
      <c r="G89" s="41" t="str">
        <f t="shared" si="22"/>
        <v xml:space="preserve"> </v>
      </c>
      <c r="H89" s="57" t="str">
        <f t="shared" si="25"/>
        <v/>
      </c>
    </row>
    <row r="90" spans="1:9" s="23" customFormat="1" ht="15" x14ac:dyDescent="0.2">
      <c r="A90" s="81"/>
      <c r="B90" s="56" t="s">
        <v>176</v>
      </c>
      <c r="C90" s="37">
        <v>4</v>
      </c>
      <c r="D90" s="37">
        <v>7</v>
      </c>
      <c r="E90" s="41">
        <f t="shared" si="23"/>
        <v>1.2539184952978056E-2</v>
      </c>
      <c r="F90" s="41">
        <f t="shared" si="24"/>
        <v>1.2389380530973451E-2</v>
      </c>
      <c r="G90" s="41">
        <f t="shared" si="22"/>
        <v>0.75</v>
      </c>
      <c r="H90" s="57">
        <f t="shared" si="25"/>
        <v>9.4043887147335428E-3</v>
      </c>
    </row>
    <row r="91" spans="1:9" s="23" customFormat="1" ht="15" x14ac:dyDescent="0.2">
      <c r="A91" s="81"/>
      <c r="B91" s="56" t="s">
        <v>556</v>
      </c>
      <c r="C91" s="37">
        <v>62</v>
      </c>
      <c r="D91" s="37">
        <v>44</v>
      </c>
      <c r="E91" s="41">
        <f t="shared" si="23"/>
        <v>0.19435736677115986</v>
      </c>
      <c r="F91" s="41">
        <f t="shared" si="24"/>
        <v>7.7876106194690264E-2</v>
      </c>
      <c r="G91" s="41">
        <f t="shared" si="22"/>
        <v>-0.29032258064516131</v>
      </c>
      <c r="H91" s="57">
        <f t="shared" si="25"/>
        <v>-5.6426332288401257E-2</v>
      </c>
    </row>
    <row r="92" spans="1:9" s="23" customFormat="1" ht="15" x14ac:dyDescent="0.2">
      <c r="A92" s="81" t="s">
        <v>643</v>
      </c>
      <c r="B92" s="56" t="s">
        <v>646</v>
      </c>
      <c r="C92" s="37"/>
      <c r="D92" s="37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7">
        <v>7</v>
      </c>
      <c r="D93" s="37">
        <v>15</v>
      </c>
      <c r="E93" s="41">
        <f t="shared" si="23"/>
        <v>2.1943573667711599E-2</v>
      </c>
      <c r="F93" s="41">
        <f t="shared" si="24"/>
        <v>2.6548672566371681E-2</v>
      </c>
      <c r="G93" s="41">
        <f t="shared" si="22"/>
        <v>1.1428571428571428</v>
      </c>
      <c r="H93" s="57">
        <f t="shared" si="25"/>
        <v>2.5078369905956112E-2</v>
      </c>
    </row>
    <row r="94" spans="1:9" s="23" customFormat="1" ht="15" x14ac:dyDescent="0.2">
      <c r="A94" s="81"/>
      <c r="B94" s="56" t="s">
        <v>178</v>
      </c>
      <c r="C94" s="37">
        <v>1</v>
      </c>
      <c r="D94" s="20">
        <v>11</v>
      </c>
      <c r="E94" s="41">
        <f t="shared" si="23"/>
        <v>3.134796238244514E-3</v>
      </c>
      <c r="F94" s="41">
        <f t="shared" si="24"/>
        <v>1.9469026548672566E-2</v>
      </c>
      <c r="G94" s="22">
        <f t="shared" si="22"/>
        <v>10</v>
      </c>
      <c r="H94" s="57">
        <f t="shared" si="25"/>
        <v>3.1347962382445138E-2</v>
      </c>
      <c r="I94" s="12"/>
    </row>
    <row r="95" spans="1:9" s="23" customFormat="1" ht="15" x14ac:dyDescent="0.2">
      <c r="A95" s="81"/>
      <c r="B95" s="56" t="s">
        <v>21</v>
      </c>
      <c r="C95" s="37">
        <v>3</v>
      </c>
      <c r="D95" s="20">
        <v>5</v>
      </c>
      <c r="E95" s="41">
        <f t="shared" si="23"/>
        <v>9.4043887147335428E-3</v>
      </c>
      <c r="F95" s="41">
        <f t="shared" si="24"/>
        <v>8.8495575221238937E-3</v>
      </c>
      <c r="G95" s="22">
        <f t="shared" si="22"/>
        <v>0.66666666666666663</v>
      </c>
      <c r="H95" s="57">
        <f t="shared" si="25"/>
        <v>6.269592476489028E-3</v>
      </c>
      <c r="I95" s="12"/>
    </row>
    <row r="96" spans="1:9" s="23" customFormat="1" ht="15" x14ac:dyDescent="0.2">
      <c r="A96" s="81"/>
      <c r="B96" s="56" t="s">
        <v>418</v>
      </c>
      <c r="C96" s="37">
        <v>0</v>
      </c>
      <c r="D96" s="20">
        <v>5</v>
      </c>
      <c r="E96" s="41" t="str">
        <f t="shared" si="23"/>
        <v/>
      </c>
      <c r="F96" s="41">
        <f t="shared" si="24"/>
        <v>8.8495575221238937E-3</v>
      </c>
      <c r="G96" s="22">
        <f t="shared" si="22"/>
        <v>1</v>
      </c>
      <c r="H96" s="57" t="str">
        <f t="shared" si="25"/>
        <v/>
      </c>
      <c r="I96" s="12"/>
    </row>
    <row r="97" spans="1:9" s="23" customFormat="1" ht="15" x14ac:dyDescent="0.2">
      <c r="A97" s="81"/>
      <c r="B97" s="56" t="s">
        <v>179</v>
      </c>
      <c r="C97" s="37">
        <v>0</v>
      </c>
      <c r="D97" s="20">
        <v>4</v>
      </c>
      <c r="E97" s="41" t="str">
        <f t="shared" si="23"/>
        <v/>
      </c>
      <c r="F97" s="41">
        <f t="shared" si="24"/>
        <v>7.0796460176991149E-3</v>
      </c>
      <c r="G97" s="22">
        <f t="shared" si="22"/>
        <v>1</v>
      </c>
      <c r="H97" s="57" t="str">
        <f t="shared" si="25"/>
        <v/>
      </c>
      <c r="I97" s="12"/>
    </row>
    <row r="98" spans="1:9" s="23" customFormat="1" ht="15" x14ac:dyDescent="0.2">
      <c r="A98" s="81"/>
      <c r="B98" s="56" t="s">
        <v>501</v>
      </c>
      <c r="C98" s="37">
        <v>4</v>
      </c>
      <c r="D98" s="20">
        <v>0</v>
      </c>
      <c r="E98" s="41">
        <f t="shared" si="23"/>
        <v>1.2539184952978056E-2</v>
      </c>
      <c r="F98" s="41" t="str">
        <f t="shared" si="24"/>
        <v/>
      </c>
      <c r="G98" s="22">
        <f t="shared" si="22"/>
        <v>-1</v>
      </c>
      <c r="H98" s="57">
        <f t="shared" si="25"/>
        <v>-1.2539184952978056E-2</v>
      </c>
      <c r="I98" s="12"/>
    </row>
    <row r="99" spans="1:9" s="23" customFormat="1" ht="15" x14ac:dyDescent="0.2">
      <c r="A99" s="81"/>
      <c r="B99" s="56" t="s">
        <v>625</v>
      </c>
      <c r="C99" s="37">
        <v>0</v>
      </c>
      <c r="D99" s="20">
        <v>0</v>
      </c>
      <c r="E99" s="41" t="str">
        <f t="shared" si="23"/>
        <v/>
      </c>
      <c r="F99" s="41" t="str">
        <f t="shared" si="24"/>
        <v/>
      </c>
      <c r="G99" s="22" t="str">
        <f t="shared" si="22"/>
        <v xml:space="preserve"> </v>
      </c>
      <c r="H99" s="57" t="str">
        <f t="shared" si="25"/>
        <v/>
      </c>
      <c r="I99" s="12"/>
    </row>
    <row r="100" spans="1:9" s="76" customFormat="1" ht="15" x14ac:dyDescent="0.2">
      <c r="A100" s="78"/>
      <c r="B100" s="71" t="s">
        <v>577</v>
      </c>
      <c r="C100" s="72">
        <v>0</v>
      </c>
      <c r="D100" s="20">
        <v>0</v>
      </c>
      <c r="E100" s="74" t="str">
        <f t="shared" ref="E100" si="34">+IF(C100=0,"",C100/C$75)</f>
        <v/>
      </c>
      <c r="F100" s="74" t="str">
        <f t="shared" ref="F100" si="35">+IF(D100=0,"",D100/D$75)</f>
        <v/>
      </c>
      <c r="G100" s="74" t="str">
        <f t="shared" ref="G100" si="36">+IF(AND(C100=0,D100=0)," ",IF(C100=0,1,IF(D100=0,-1,(D100-C100)/C100)))</f>
        <v xml:space="preserve"> </v>
      </c>
      <c r="H100" s="75" t="str">
        <f t="shared" ref="H100" si="37">+IF(OR(AND(E100=""),(G100="")),"",E100*G100)</f>
        <v/>
      </c>
      <c r="I100" s="12"/>
    </row>
    <row r="101" spans="1:9" s="23" customFormat="1" ht="15" x14ac:dyDescent="0.2">
      <c r="A101" s="81"/>
      <c r="B101" s="56" t="s">
        <v>180</v>
      </c>
      <c r="C101" s="37">
        <v>7</v>
      </c>
      <c r="D101" s="20">
        <v>16</v>
      </c>
      <c r="E101" s="41">
        <f t="shared" si="23"/>
        <v>2.1943573667711599E-2</v>
      </c>
      <c r="F101" s="41">
        <f t="shared" si="24"/>
        <v>2.831858407079646E-2</v>
      </c>
      <c r="G101" s="22">
        <f t="shared" si="22"/>
        <v>1.2857142857142858</v>
      </c>
      <c r="H101" s="57">
        <f t="shared" si="25"/>
        <v>2.8213166144200628E-2</v>
      </c>
      <c r="I101" s="12"/>
    </row>
    <row r="102" spans="1:9" s="23" customFormat="1" ht="15" x14ac:dyDescent="0.2">
      <c r="A102" s="81"/>
      <c r="B102" s="56" t="s">
        <v>19</v>
      </c>
      <c r="C102" s="37">
        <v>0</v>
      </c>
      <c r="D102" s="20">
        <v>0</v>
      </c>
      <c r="E102" s="41" t="str">
        <f t="shared" si="23"/>
        <v/>
      </c>
      <c r="F102" s="41" t="str">
        <f t="shared" si="24"/>
        <v/>
      </c>
      <c r="G102" s="22" t="str">
        <f t="shared" si="22"/>
        <v xml:space="preserve"> </v>
      </c>
      <c r="H102" s="57" t="str">
        <f t="shared" si="25"/>
        <v/>
      </c>
      <c r="I102" s="12"/>
    </row>
    <row r="103" spans="1:9" s="23" customFormat="1" ht="15" x14ac:dyDescent="0.2">
      <c r="A103" s="81"/>
      <c r="B103" s="56" t="s">
        <v>22</v>
      </c>
      <c r="C103" s="37">
        <v>0</v>
      </c>
      <c r="D103" s="20">
        <v>0</v>
      </c>
      <c r="E103" s="41" t="str">
        <f t="shared" si="23"/>
        <v/>
      </c>
      <c r="F103" s="41" t="str">
        <f t="shared" si="24"/>
        <v/>
      </c>
      <c r="G103" s="22" t="str">
        <f t="shared" si="22"/>
        <v xml:space="preserve"> </v>
      </c>
      <c r="H103" s="57" t="str">
        <f t="shared" si="25"/>
        <v/>
      </c>
      <c r="I103" s="12"/>
    </row>
    <row r="104" spans="1:9" s="23" customFormat="1" ht="15" x14ac:dyDescent="0.2">
      <c r="A104" s="81"/>
      <c r="B104" s="56" t="s">
        <v>181</v>
      </c>
      <c r="C104" s="37">
        <v>0</v>
      </c>
      <c r="D104" s="20">
        <v>0</v>
      </c>
      <c r="E104" s="41" t="str">
        <f t="shared" si="23"/>
        <v/>
      </c>
      <c r="F104" s="41" t="str">
        <f t="shared" si="24"/>
        <v/>
      </c>
      <c r="G104" s="22" t="str">
        <f t="shared" si="22"/>
        <v xml:space="preserve"> </v>
      </c>
      <c r="H104" s="57" t="str">
        <f t="shared" si="25"/>
        <v/>
      </c>
      <c r="I104" s="12"/>
    </row>
    <row r="105" spans="1:9" s="23" customFormat="1" ht="15" x14ac:dyDescent="0.2">
      <c r="A105" s="81"/>
      <c r="B105" s="56" t="s">
        <v>584</v>
      </c>
      <c r="C105" s="37">
        <v>4</v>
      </c>
      <c r="D105" s="20">
        <v>5</v>
      </c>
      <c r="E105" s="41">
        <f t="shared" si="23"/>
        <v>1.2539184952978056E-2</v>
      </c>
      <c r="F105" s="41">
        <f t="shared" si="24"/>
        <v>8.8495575221238937E-3</v>
      </c>
      <c r="G105" s="22">
        <f t="shared" si="22"/>
        <v>0.25</v>
      </c>
      <c r="H105" s="57">
        <f t="shared" si="25"/>
        <v>3.134796238244514E-3</v>
      </c>
      <c r="I105" s="12"/>
    </row>
    <row r="106" spans="1:9" s="23" customFormat="1" ht="15" x14ac:dyDescent="0.2">
      <c r="A106" s="81"/>
      <c r="B106" s="56" t="s">
        <v>419</v>
      </c>
      <c r="C106" s="37">
        <v>0</v>
      </c>
      <c r="D106" s="20">
        <v>8</v>
      </c>
      <c r="E106" s="41" t="str">
        <f t="shared" si="23"/>
        <v/>
      </c>
      <c r="F106" s="41">
        <f t="shared" si="24"/>
        <v>1.415929203539823E-2</v>
      </c>
      <c r="G106" s="22">
        <f t="shared" si="22"/>
        <v>1</v>
      </c>
      <c r="H106" s="57" t="str">
        <f t="shared" si="25"/>
        <v/>
      </c>
      <c r="I106" s="12"/>
    </row>
    <row r="107" spans="1:9" s="23" customFormat="1" ht="15" x14ac:dyDescent="0.2">
      <c r="A107" s="81"/>
      <c r="B107" s="56" t="s">
        <v>606</v>
      </c>
      <c r="C107" s="37">
        <v>0</v>
      </c>
      <c r="D107" s="20">
        <v>0</v>
      </c>
      <c r="E107" s="41" t="str">
        <f t="shared" ref="E107" si="38">+IF(C107=0,"",C107/C$75)</f>
        <v/>
      </c>
      <c r="F107" s="41" t="str">
        <f t="shared" ref="F107" si="39">+IF(D107=0,"",D107/D$75)</f>
        <v/>
      </c>
      <c r="G107" s="41" t="str">
        <f t="shared" ref="G107" si="40">+IF(AND(C107=0,D107=0)," ",IF(C107=0,1,IF(D107=0,-1,(D107-C107)/C107)))</f>
        <v xml:space="preserve"> </v>
      </c>
      <c r="H107" s="57" t="str">
        <f t="shared" ref="H107" si="41">+IF(OR(AND(E107=""),(G107="")),"",E107*G107)</f>
        <v/>
      </c>
      <c r="I107" s="12"/>
    </row>
    <row r="108" spans="1:9" s="23" customFormat="1" ht="15" x14ac:dyDescent="0.2">
      <c r="A108" s="81"/>
      <c r="B108" s="56" t="s">
        <v>18</v>
      </c>
      <c r="C108" s="37">
        <v>3</v>
      </c>
      <c r="D108" s="20">
        <v>19</v>
      </c>
      <c r="E108" s="41">
        <f t="shared" si="23"/>
        <v>9.4043887147335428E-3</v>
      </c>
      <c r="F108" s="41">
        <f t="shared" si="24"/>
        <v>3.3628318584070796E-2</v>
      </c>
      <c r="G108" s="22">
        <f t="shared" si="22"/>
        <v>5.333333333333333</v>
      </c>
      <c r="H108" s="57">
        <f t="shared" si="25"/>
        <v>5.0156739811912224E-2</v>
      </c>
      <c r="I108" s="12"/>
    </row>
    <row r="109" spans="1:9" s="23" customFormat="1" ht="15" x14ac:dyDescent="0.2">
      <c r="A109" s="81"/>
      <c r="B109" s="56" t="s">
        <v>20</v>
      </c>
      <c r="C109" s="37">
        <v>0</v>
      </c>
      <c r="D109" s="20">
        <v>0</v>
      </c>
      <c r="E109" s="41" t="str">
        <f t="shared" si="23"/>
        <v/>
      </c>
      <c r="F109" s="41" t="str">
        <f t="shared" si="24"/>
        <v/>
      </c>
      <c r="G109" s="22" t="str">
        <f t="shared" si="22"/>
        <v xml:space="preserve"> </v>
      </c>
      <c r="H109" s="57" t="str">
        <f t="shared" si="25"/>
        <v/>
      </c>
      <c r="I109" s="12"/>
    </row>
    <row r="110" spans="1:9" s="23" customFormat="1" ht="15" x14ac:dyDescent="0.2">
      <c r="A110" s="81"/>
      <c r="B110" s="56" t="s">
        <v>592</v>
      </c>
      <c r="C110" s="37">
        <v>0</v>
      </c>
      <c r="D110" s="20">
        <v>0</v>
      </c>
      <c r="E110" s="41" t="str">
        <f t="shared" si="23"/>
        <v/>
      </c>
      <c r="F110" s="41" t="str">
        <f t="shared" si="24"/>
        <v/>
      </c>
      <c r="G110" s="22" t="str">
        <f t="shared" si="22"/>
        <v xml:space="preserve"> </v>
      </c>
      <c r="H110" s="57" t="str">
        <f t="shared" si="25"/>
        <v/>
      </c>
      <c r="I110" s="12"/>
    </row>
    <row r="111" spans="1:9" s="23" customFormat="1" ht="15" x14ac:dyDescent="0.2">
      <c r="A111" s="81"/>
      <c r="B111" s="56" t="s">
        <v>212</v>
      </c>
      <c r="C111" s="37">
        <v>0</v>
      </c>
      <c r="D111" s="20">
        <v>1</v>
      </c>
      <c r="E111" s="41" t="str">
        <f t="shared" si="23"/>
        <v/>
      </c>
      <c r="F111" s="41">
        <f t="shared" si="24"/>
        <v>1.7699115044247787E-3</v>
      </c>
      <c r="G111" s="22">
        <f t="shared" si="22"/>
        <v>1</v>
      </c>
      <c r="H111" s="57" t="str">
        <f t="shared" si="25"/>
        <v/>
      </c>
      <c r="I111" s="12"/>
    </row>
    <row r="112" spans="1:9" s="23" customFormat="1" ht="15" x14ac:dyDescent="0.2">
      <c r="A112" s="81"/>
      <c r="B112" s="56" t="s">
        <v>182</v>
      </c>
      <c r="C112" s="37">
        <v>2</v>
      </c>
      <c r="D112" s="20">
        <v>0</v>
      </c>
      <c r="E112" s="41">
        <f t="shared" si="23"/>
        <v>6.269592476489028E-3</v>
      </c>
      <c r="F112" s="41" t="str">
        <f t="shared" si="24"/>
        <v/>
      </c>
      <c r="G112" s="22">
        <f t="shared" si="22"/>
        <v>-1</v>
      </c>
      <c r="H112" s="57">
        <f t="shared" si="25"/>
        <v>-6.269592476489028E-3</v>
      </c>
      <c r="I112" s="12"/>
    </row>
    <row r="113" spans="1:9" s="23" customFormat="1" ht="15" x14ac:dyDescent="0.2">
      <c r="A113" s="81"/>
      <c r="B113" s="56" t="s">
        <v>183</v>
      </c>
      <c r="C113" s="37">
        <v>14</v>
      </c>
      <c r="D113" s="20">
        <v>3</v>
      </c>
      <c r="E113" s="41">
        <f t="shared" si="23"/>
        <v>4.3887147335423198E-2</v>
      </c>
      <c r="F113" s="41">
        <f t="shared" si="24"/>
        <v>5.3097345132743362E-3</v>
      </c>
      <c r="G113" s="22">
        <f t="shared" si="22"/>
        <v>-0.7857142857142857</v>
      </c>
      <c r="H113" s="57">
        <f t="shared" si="25"/>
        <v>-3.4482758620689655E-2</v>
      </c>
      <c r="I113" s="12"/>
    </row>
    <row r="114" spans="1:9" s="23" customFormat="1" ht="30" x14ac:dyDescent="0.2">
      <c r="A114" s="81"/>
      <c r="B114" s="56" t="s">
        <v>585</v>
      </c>
      <c r="C114" s="37">
        <v>9</v>
      </c>
      <c r="D114" s="20">
        <v>3</v>
      </c>
      <c r="E114" s="41">
        <f t="shared" si="23"/>
        <v>2.8213166144200628E-2</v>
      </c>
      <c r="F114" s="41">
        <f t="shared" si="24"/>
        <v>5.3097345132743362E-3</v>
      </c>
      <c r="G114" s="22">
        <f t="shared" si="22"/>
        <v>-0.66666666666666663</v>
      </c>
      <c r="H114" s="57">
        <f t="shared" si="25"/>
        <v>-1.8808777429467086E-2</v>
      </c>
      <c r="I114" s="12"/>
    </row>
    <row r="115" spans="1:9" s="23" customFormat="1" ht="30" x14ac:dyDescent="0.2">
      <c r="A115" s="81"/>
      <c r="B115" s="56" t="s">
        <v>586</v>
      </c>
      <c r="C115" s="37">
        <v>0</v>
      </c>
      <c r="D115" s="20">
        <v>58</v>
      </c>
      <c r="E115" s="41" t="str">
        <f t="shared" si="23"/>
        <v/>
      </c>
      <c r="F115" s="41">
        <f t="shared" si="24"/>
        <v>0.10265486725663717</v>
      </c>
      <c r="G115" s="22">
        <f t="shared" si="22"/>
        <v>1</v>
      </c>
      <c r="H115" s="57" t="str">
        <f t="shared" si="25"/>
        <v/>
      </c>
      <c r="I115" s="12"/>
    </row>
    <row r="116" spans="1:9" s="23" customFormat="1" ht="15" x14ac:dyDescent="0.2">
      <c r="A116" s="81"/>
      <c r="B116" s="56" t="s">
        <v>184</v>
      </c>
      <c r="C116" s="37">
        <v>9</v>
      </c>
      <c r="D116" s="20">
        <v>3</v>
      </c>
      <c r="E116" s="41">
        <f t="shared" si="23"/>
        <v>2.8213166144200628E-2</v>
      </c>
      <c r="F116" s="41">
        <f t="shared" si="24"/>
        <v>5.3097345132743362E-3</v>
      </c>
      <c r="G116" s="22">
        <f t="shared" si="22"/>
        <v>-0.66666666666666663</v>
      </c>
      <c r="H116" s="57">
        <f t="shared" si="25"/>
        <v>-1.8808777429467086E-2</v>
      </c>
      <c r="I116" s="12"/>
    </row>
    <row r="117" spans="1:9" s="23" customFormat="1" ht="15" x14ac:dyDescent="0.2">
      <c r="A117" s="81"/>
      <c r="B117" s="56" t="s">
        <v>185</v>
      </c>
      <c r="C117" s="37">
        <v>2</v>
      </c>
      <c r="D117" s="20">
        <v>1</v>
      </c>
      <c r="E117" s="41">
        <f t="shared" si="23"/>
        <v>6.269592476489028E-3</v>
      </c>
      <c r="F117" s="41">
        <f t="shared" si="24"/>
        <v>1.7699115044247787E-3</v>
      </c>
      <c r="G117" s="22">
        <f t="shared" si="22"/>
        <v>-0.5</v>
      </c>
      <c r="H117" s="57">
        <f t="shared" si="25"/>
        <v>-3.134796238244514E-3</v>
      </c>
      <c r="I117" s="12"/>
    </row>
    <row r="118" spans="1:9" s="23" customFormat="1" ht="15" x14ac:dyDescent="0.2">
      <c r="A118" s="81"/>
      <c r="B118" s="56" t="s">
        <v>186</v>
      </c>
      <c r="C118" s="37">
        <v>2</v>
      </c>
      <c r="D118" s="20">
        <v>2</v>
      </c>
      <c r="E118" s="41">
        <f t="shared" si="23"/>
        <v>6.269592476489028E-3</v>
      </c>
      <c r="F118" s="41">
        <f t="shared" si="24"/>
        <v>3.5398230088495575E-3</v>
      </c>
      <c r="G118" s="22">
        <f t="shared" si="22"/>
        <v>0</v>
      </c>
      <c r="H118" s="57">
        <f t="shared" si="25"/>
        <v>0</v>
      </c>
      <c r="I118" s="12"/>
    </row>
    <row r="119" spans="1:9" s="23" customFormat="1" ht="15" x14ac:dyDescent="0.2">
      <c r="A119" s="81"/>
      <c r="B119" s="56" t="s">
        <v>27</v>
      </c>
      <c r="C119" s="37">
        <v>9</v>
      </c>
      <c r="D119" s="20">
        <v>2</v>
      </c>
      <c r="E119" s="41">
        <f t="shared" si="23"/>
        <v>2.8213166144200628E-2</v>
      </c>
      <c r="F119" s="41">
        <f t="shared" si="24"/>
        <v>3.5398230088495575E-3</v>
      </c>
      <c r="G119" s="22">
        <f t="shared" si="22"/>
        <v>-0.77777777777777779</v>
      </c>
      <c r="H119" s="57">
        <f t="shared" si="25"/>
        <v>-2.1943573667711599E-2</v>
      </c>
      <c r="I119" s="12"/>
    </row>
    <row r="120" spans="1:9" s="23" customFormat="1" ht="15" x14ac:dyDescent="0.2">
      <c r="A120" s="81"/>
      <c r="B120" s="56" t="s">
        <v>187</v>
      </c>
      <c r="C120" s="37">
        <v>0</v>
      </c>
      <c r="D120" s="20">
        <v>0</v>
      </c>
      <c r="E120" s="41" t="str">
        <f t="shared" si="23"/>
        <v/>
      </c>
      <c r="F120" s="41" t="str">
        <f t="shared" si="24"/>
        <v/>
      </c>
      <c r="G120" s="22" t="str">
        <f t="shared" si="22"/>
        <v xml:space="preserve"> </v>
      </c>
      <c r="H120" s="57" t="str">
        <f t="shared" si="25"/>
        <v/>
      </c>
      <c r="I120" s="12"/>
    </row>
    <row r="121" spans="1:9" s="23" customFormat="1" ht="30" x14ac:dyDescent="0.2">
      <c r="A121" s="81"/>
      <c r="B121" s="56" t="s">
        <v>420</v>
      </c>
      <c r="C121" s="37">
        <v>0</v>
      </c>
      <c r="D121" s="20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7">
        <v>0</v>
      </c>
      <c r="D122" s="20">
        <v>0</v>
      </c>
      <c r="E122" s="41" t="str">
        <f t="shared" si="23"/>
        <v/>
      </c>
      <c r="F122" s="41" t="str">
        <f t="shared" si="24"/>
        <v/>
      </c>
      <c r="G122" s="22" t="str">
        <f t="shared" si="22"/>
        <v xml:space="preserve"> </v>
      </c>
      <c r="H122" s="57" t="str">
        <f t="shared" si="25"/>
        <v/>
      </c>
      <c r="I122" s="12"/>
    </row>
    <row r="123" spans="1:9" s="23" customFormat="1" ht="15" x14ac:dyDescent="0.2">
      <c r="A123" s="81"/>
      <c r="B123" s="56" t="s">
        <v>24</v>
      </c>
      <c r="C123" s="37">
        <v>0</v>
      </c>
      <c r="D123" s="20">
        <v>2</v>
      </c>
      <c r="E123" s="41" t="str">
        <f t="shared" si="23"/>
        <v/>
      </c>
      <c r="F123" s="41">
        <f t="shared" si="24"/>
        <v>3.5398230088495575E-3</v>
      </c>
      <c r="G123" s="22">
        <f t="shared" si="22"/>
        <v>1</v>
      </c>
      <c r="H123" s="57" t="str">
        <f t="shared" si="25"/>
        <v/>
      </c>
      <c r="I123" s="12"/>
    </row>
    <row r="124" spans="1:9" s="23" customFormat="1" ht="15" x14ac:dyDescent="0.2">
      <c r="A124" s="81"/>
      <c r="B124" s="56" t="s">
        <v>188</v>
      </c>
      <c r="C124" s="37">
        <v>1</v>
      </c>
      <c r="D124" s="20">
        <v>0</v>
      </c>
      <c r="E124" s="41">
        <f t="shared" si="23"/>
        <v>3.134796238244514E-3</v>
      </c>
      <c r="F124" s="41" t="str">
        <f t="shared" si="24"/>
        <v/>
      </c>
      <c r="G124" s="22">
        <f t="shared" si="22"/>
        <v>-1</v>
      </c>
      <c r="H124" s="57">
        <f t="shared" si="25"/>
        <v>-3.134796238244514E-3</v>
      </c>
      <c r="I124" s="12"/>
    </row>
    <row r="125" spans="1:9" s="23" customFormat="1" ht="15" x14ac:dyDescent="0.2">
      <c r="A125" s="81"/>
      <c r="B125" s="56" t="s">
        <v>25</v>
      </c>
      <c r="C125" s="37">
        <v>0</v>
      </c>
      <c r="D125" s="20">
        <v>0</v>
      </c>
      <c r="E125" s="41" t="str">
        <f t="shared" si="23"/>
        <v/>
      </c>
      <c r="F125" s="41" t="str">
        <f t="shared" si="24"/>
        <v/>
      </c>
      <c r="G125" s="22" t="str">
        <f t="shared" si="22"/>
        <v xml:space="preserve"> </v>
      </c>
      <c r="H125" s="57" t="str">
        <f t="shared" si="25"/>
        <v/>
      </c>
      <c r="I125" s="12"/>
    </row>
    <row r="126" spans="1:9" s="23" customFormat="1" ht="15" x14ac:dyDescent="0.2">
      <c r="A126" s="81"/>
      <c r="B126" s="56" t="s">
        <v>23</v>
      </c>
      <c r="C126" s="37">
        <v>0</v>
      </c>
      <c r="D126" s="20">
        <v>0</v>
      </c>
      <c r="E126" s="41" t="str">
        <f t="shared" si="23"/>
        <v/>
      </c>
      <c r="F126" s="41" t="str">
        <f t="shared" si="24"/>
        <v/>
      </c>
      <c r="G126" s="22" t="str">
        <f t="shared" si="22"/>
        <v xml:space="preserve"> </v>
      </c>
      <c r="H126" s="57" t="str">
        <f t="shared" si="25"/>
        <v/>
      </c>
      <c r="I126" s="12"/>
    </row>
    <row r="127" spans="1:9" s="23" customFormat="1" ht="15" x14ac:dyDescent="0.2">
      <c r="A127" s="81"/>
      <c r="B127" s="56" t="s">
        <v>26</v>
      </c>
      <c r="C127" s="37">
        <v>41</v>
      </c>
      <c r="D127" s="20">
        <v>35</v>
      </c>
      <c r="E127" s="41">
        <f t="shared" si="23"/>
        <v>0.12852664576802508</v>
      </c>
      <c r="F127" s="41">
        <f t="shared" si="24"/>
        <v>6.1946902654867256E-2</v>
      </c>
      <c r="G127" s="22">
        <f t="shared" si="22"/>
        <v>-0.14634146341463414</v>
      </c>
      <c r="H127" s="57">
        <f t="shared" si="25"/>
        <v>-1.8808777429467086E-2</v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7">
        <v>0</v>
      </c>
      <c r="D128" s="37">
        <v>0</v>
      </c>
      <c r="E128" s="41" t="str">
        <f t="shared" ref="E128" si="42">+IF(C128=0,"",C128/C$75)</f>
        <v/>
      </c>
      <c r="F128" s="41" t="str">
        <f t="shared" ref="F128" si="43">+IF(D128=0,"",D128/D$75)</f>
        <v/>
      </c>
      <c r="G128" s="41" t="str">
        <f t="shared" ref="G128" si="44">+IF(AND(C128=0,D128=0)," ",IF(C128=0,1,IF(D128=0,-1,(D128-C128)/C128)))</f>
        <v xml:space="preserve"> </v>
      </c>
      <c r="H128" s="57" t="str">
        <f t="shared" ref="H128" si="45">+IF(OR(AND(E128=""),(G128="")),"",E128*G128)</f>
        <v/>
      </c>
    </row>
    <row r="129" spans="1:9" s="23" customFormat="1" ht="15" x14ac:dyDescent="0.2">
      <c r="A129" s="81"/>
      <c r="B129" s="56" t="s">
        <v>189</v>
      </c>
      <c r="C129" s="37">
        <v>7</v>
      </c>
      <c r="D129" s="20">
        <v>13</v>
      </c>
      <c r="E129" s="41">
        <f t="shared" si="23"/>
        <v>2.1943573667711599E-2</v>
      </c>
      <c r="F129" s="41">
        <f t="shared" si="24"/>
        <v>2.3008849557522124E-2</v>
      </c>
      <c r="G129" s="22">
        <f t="shared" si="22"/>
        <v>0.8571428571428571</v>
      </c>
      <c r="H129" s="57">
        <f t="shared" si="25"/>
        <v>1.8808777429467082E-2</v>
      </c>
      <c r="I129" s="12"/>
    </row>
    <row r="130" spans="1:9" s="23" customFormat="1" ht="15" x14ac:dyDescent="0.2">
      <c r="A130" s="81"/>
      <c r="B130" s="56" t="s">
        <v>31</v>
      </c>
      <c r="C130" s="37">
        <v>0</v>
      </c>
      <c r="D130" s="20">
        <v>0</v>
      </c>
      <c r="E130" s="41" t="str">
        <f t="shared" si="23"/>
        <v/>
      </c>
      <c r="F130" s="41" t="str">
        <f t="shared" si="24"/>
        <v/>
      </c>
      <c r="G130" s="22" t="str">
        <f t="shared" si="22"/>
        <v xml:space="preserve"> </v>
      </c>
      <c r="H130" s="57" t="str">
        <f t="shared" si="25"/>
        <v/>
      </c>
      <c r="I130" s="12"/>
    </row>
    <row r="131" spans="1:9" s="23" customFormat="1" ht="15" x14ac:dyDescent="0.2">
      <c r="A131" s="81"/>
      <c r="B131" s="56" t="s">
        <v>33</v>
      </c>
      <c r="C131" s="37">
        <v>10</v>
      </c>
      <c r="D131" s="20">
        <v>12</v>
      </c>
      <c r="E131" s="41">
        <f t="shared" si="23"/>
        <v>3.1347962382445138E-2</v>
      </c>
      <c r="F131" s="41">
        <f t="shared" si="24"/>
        <v>2.1238938053097345E-2</v>
      </c>
      <c r="G131" s="22">
        <f t="shared" si="22"/>
        <v>0.2</v>
      </c>
      <c r="H131" s="57">
        <f t="shared" si="25"/>
        <v>6.269592476489028E-3</v>
      </c>
      <c r="I131" s="12"/>
    </row>
    <row r="132" spans="1:9" s="23" customFormat="1" ht="15" x14ac:dyDescent="0.2">
      <c r="A132" s="81"/>
      <c r="B132" s="56" t="s">
        <v>190</v>
      </c>
      <c r="C132" s="37">
        <v>2</v>
      </c>
      <c r="D132" s="20">
        <v>7</v>
      </c>
      <c r="E132" s="41">
        <f t="shared" si="23"/>
        <v>6.269592476489028E-3</v>
      </c>
      <c r="F132" s="41">
        <f t="shared" si="24"/>
        <v>1.2389380530973451E-2</v>
      </c>
      <c r="G132" s="22">
        <f t="shared" si="22"/>
        <v>2.5</v>
      </c>
      <c r="H132" s="57">
        <f t="shared" si="25"/>
        <v>1.5673981191222569E-2</v>
      </c>
      <c r="I132" s="12"/>
    </row>
    <row r="133" spans="1:9" s="23" customFormat="1" ht="15" x14ac:dyDescent="0.2">
      <c r="A133" s="81"/>
      <c r="B133" s="56" t="s">
        <v>421</v>
      </c>
      <c r="C133" s="37">
        <v>0</v>
      </c>
      <c r="D133" s="20">
        <v>0</v>
      </c>
      <c r="E133" s="41" t="str">
        <f t="shared" si="23"/>
        <v/>
      </c>
      <c r="F133" s="41" t="str">
        <f t="shared" si="24"/>
        <v/>
      </c>
      <c r="G133" s="22" t="str">
        <f t="shared" si="22"/>
        <v xml:space="preserve"> </v>
      </c>
      <c r="H133" s="57" t="str">
        <f t="shared" si="25"/>
        <v/>
      </c>
      <c r="I133" s="12"/>
    </row>
    <row r="134" spans="1:9" s="23" customFormat="1" ht="30" x14ac:dyDescent="0.2">
      <c r="A134" s="81"/>
      <c r="B134" s="56" t="s">
        <v>422</v>
      </c>
      <c r="C134" s="37">
        <v>14</v>
      </c>
      <c r="D134" s="20">
        <v>26</v>
      </c>
      <c r="E134" s="41">
        <f t="shared" si="23"/>
        <v>4.3887147335423198E-2</v>
      </c>
      <c r="F134" s="41">
        <f t="shared" si="24"/>
        <v>4.6017699115044247E-2</v>
      </c>
      <c r="G134" s="22">
        <f t="shared" si="22"/>
        <v>0.8571428571428571</v>
      </c>
      <c r="H134" s="57">
        <f t="shared" si="25"/>
        <v>3.7617554858934164E-2</v>
      </c>
      <c r="I134" s="12"/>
    </row>
    <row r="135" spans="1:9" s="23" customFormat="1" ht="30" x14ac:dyDescent="0.2">
      <c r="A135" s="81"/>
      <c r="B135" s="56" t="s">
        <v>191</v>
      </c>
      <c r="C135" s="37">
        <v>2</v>
      </c>
      <c r="D135" s="20">
        <v>15</v>
      </c>
      <c r="E135" s="41">
        <f t="shared" si="23"/>
        <v>6.269592476489028E-3</v>
      </c>
      <c r="F135" s="41">
        <f t="shared" si="24"/>
        <v>2.6548672566371681E-2</v>
      </c>
      <c r="G135" s="22">
        <f t="shared" si="22"/>
        <v>6.5</v>
      </c>
      <c r="H135" s="57">
        <f t="shared" si="25"/>
        <v>4.0752351097178681E-2</v>
      </c>
      <c r="I135" s="12"/>
    </row>
    <row r="136" spans="1:9" s="23" customFormat="1" ht="15" x14ac:dyDescent="0.2">
      <c r="A136" s="81"/>
      <c r="B136" s="56" t="s">
        <v>192</v>
      </c>
      <c r="C136" s="37">
        <v>2</v>
      </c>
      <c r="D136" s="20">
        <v>103</v>
      </c>
      <c r="E136" s="41">
        <f t="shared" si="23"/>
        <v>6.269592476489028E-3</v>
      </c>
      <c r="F136" s="41">
        <f t="shared" si="24"/>
        <v>0.18230088495575222</v>
      </c>
      <c r="G136" s="22">
        <f t="shared" si="22"/>
        <v>50.5</v>
      </c>
      <c r="H136" s="57">
        <f t="shared" si="25"/>
        <v>0.31661442006269591</v>
      </c>
      <c r="I136" s="12"/>
    </row>
    <row r="137" spans="1:9" s="23" customFormat="1" ht="15" x14ac:dyDescent="0.2">
      <c r="A137" s="81"/>
      <c r="B137" s="56" t="s">
        <v>28</v>
      </c>
      <c r="C137" s="37">
        <v>10</v>
      </c>
      <c r="D137" s="20">
        <v>7</v>
      </c>
      <c r="E137" s="41">
        <f t="shared" si="23"/>
        <v>3.1347962382445138E-2</v>
      </c>
      <c r="F137" s="41">
        <f t="shared" si="24"/>
        <v>1.2389380530973451E-2</v>
      </c>
      <c r="G137" s="22">
        <f t="shared" si="22"/>
        <v>-0.3</v>
      </c>
      <c r="H137" s="57">
        <f t="shared" si="25"/>
        <v>-9.4043887147335411E-3</v>
      </c>
      <c r="I137" s="12"/>
    </row>
    <row r="138" spans="1:9" s="23" customFormat="1" ht="15" x14ac:dyDescent="0.2">
      <c r="A138" s="81"/>
      <c r="B138" s="56" t="s">
        <v>32</v>
      </c>
      <c r="C138" s="37">
        <v>0</v>
      </c>
      <c r="D138" s="20">
        <v>0</v>
      </c>
      <c r="E138" s="41" t="str">
        <f t="shared" si="23"/>
        <v/>
      </c>
      <c r="F138" s="41" t="str">
        <f t="shared" si="24"/>
        <v/>
      </c>
      <c r="G138" s="22" t="str">
        <f t="shared" si="22"/>
        <v xml:space="preserve"> </v>
      </c>
      <c r="H138" s="57" t="str">
        <f t="shared" si="25"/>
        <v/>
      </c>
      <c r="I138" s="12"/>
    </row>
    <row r="139" spans="1:9" s="23" customFormat="1" ht="15" x14ac:dyDescent="0.2">
      <c r="A139" s="81"/>
      <c r="B139" s="56" t="s">
        <v>505</v>
      </c>
      <c r="C139" s="37">
        <v>5</v>
      </c>
      <c r="D139" s="20">
        <v>6</v>
      </c>
      <c r="E139" s="41">
        <f t="shared" si="23"/>
        <v>1.5673981191222569E-2</v>
      </c>
      <c r="F139" s="41">
        <f t="shared" si="24"/>
        <v>1.0619469026548672E-2</v>
      </c>
      <c r="G139" s="22">
        <f t="shared" si="22"/>
        <v>0.2</v>
      </c>
      <c r="H139" s="57">
        <f t="shared" si="25"/>
        <v>3.134796238244514E-3</v>
      </c>
      <c r="I139" s="12"/>
    </row>
    <row r="140" spans="1:9" s="23" customFormat="1" ht="15" x14ac:dyDescent="0.2">
      <c r="A140" s="81"/>
      <c r="B140" s="56" t="s">
        <v>30</v>
      </c>
      <c r="C140" s="37">
        <v>0</v>
      </c>
      <c r="D140" s="20">
        <v>0</v>
      </c>
      <c r="E140" s="41" t="str">
        <f t="shared" si="23"/>
        <v/>
      </c>
      <c r="F140" s="41" t="str">
        <f t="shared" si="24"/>
        <v/>
      </c>
      <c r="G140" s="22" t="str">
        <f t="shared" si="22"/>
        <v xml:space="preserve"> </v>
      </c>
      <c r="H140" s="57" t="str">
        <f t="shared" si="25"/>
        <v/>
      </c>
      <c r="I140" s="12"/>
    </row>
    <row r="141" spans="1:9" s="23" customFormat="1" ht="15" x14ac:dyDescent="0.2">
      <c r="A141" s="81"/>
      <c r="B141" s="56" t="s">
        <v>29</v>
      </c>
      <c r="C141" s="37">
        <v>0</v>
      </c>
      <c r="D141" s="20">
        <v>0</v>
      </c>
      <c r="E141" s="41" t="str">
        <f t="shared" si="23"/>
        <v/>
      </c>
      <c r="F141" s="41" t="str">
        <f t="shared" si="24"/>
        <v/>
      </c>
      <c r="G141" s="22" t="str">
        <f t="shared" si="22"/>
        <v xml:space="preserve"> </v>
      </c>
      <c r="H141" s="57" t="str">
        <f t="shared" si="25"/>
        <v/>
      </c>
      <c r="I141" s="12"/>
    </row>
    <row r="142" spans="1:9" s="23" customFormat="1" ht="15" x14ac:dyDescent="0.2">
      <c r="A142" s="81"/>
      <c r="B142" s="56" t="s">
        <v>193</v>
      </c>
      <c r="C142" s="37">
        <v>1</v>
      </c>
      <c r="D142" s="20">
        <v>2</v>
      </c>
      <c r="E142" s="41">
        <f t="shared" si="23"/>
        <v>3.134796238244514E-3</v>
      </c>
      <c r="F142" s="41">
        <f t="shared" si="24"/>
        <v>3.5398230088495575E-3</v>
      </c>
      <c r="G142" s="22">
        <f t="shared" si="22"/>
        <v>1</v>
      </c>
      <c r="H142" s="57">
        <f t="shared" si="25"/>
        <v>3.134796238244514E-3</v>
      </c>
      <c r="I142" s="12"/>
    </row>
    <row r="143" spans="1:9" s="23" customFormat="1" ht="15" x14ac:dyDescent="0.2">
      <c r="A143" s="81"/>
      <c r="B143" s="56" t="s">
        <v>194</v>
      </c>
      <c r="C143" s="37">
        <v>0</v>
      </c>
      <c r="D143" s="20">
        <v>1</v>
      </c>
      <c r="E143" s="41" t="str">
        <f t="shared" si="23"/>
        <v/>
      </c>
      <c r="F143" s="41">
        <f t="shared" si="24"/>
        <v>1.7699115044247787E-3</v>
      </c>
      <c r="G143" s="22">
        <f t="shared" si="22"/>
        <v>1</v>
      </c>
      <c r="H143" s="57" t="str">
        <f t="shared" si="25"/>
        <v/>
      </c>
      <c r="I143" s="12"/>
    </row>
    <row r="144" spans="1:9" s="23" customFormat="1" ht="30" x14ac:dyDescent="0.2">
      <c r="A144" s="81"/>
      <c r="B144" s="56" t="s">
        <v>195</v>
      </c>
      <c r="C144" s="37">
        <v>5</v>
      </c>
      <c r="D144" s="20">
        <v>3</v>
      </c>
      <c r="E144" s="41">
        <f t="shared" si="23"/>
        <v>1.5673981191222569E-2</v>
      </c>
      <c r="F144" s="41">
        <f t="shared" si="24"/>
        <v>5.3097345132743362E-3</v>
      </c>
      <c r="G144" s="22">
        <f t="shared" si="22"/>
        <v>-0.4</v>
      </c>
      <c r="H144" s="57">
        <f t="shared" si="25"/>
        <v>-6.269592476489028E-3</v>
      </c>
      <c r="I144" s="12"/>
    </row>
    <row r="145" spans="1:9" s="23" customFormat="1" ht="30" x14ac:dyDescent="0.2">
      <c r="A145" s="81"/>
      <c r="B145" s="56" t="s">
        <v>196</v>
      </c>
      <c r="C145" s="37">
        <v>0</v>
      </c>
      <c r="D145" s="20">
        <v>2</v>
      </c>
      <c r="E145" s="41" t="str">
        <f t="shared" si="23"/>
        <v/>
      </c>
      <c r="F145" s="41">
        <f t="shared" si="24"/>
        <v>3.5398230088495575E-3</v>
      </c>
      <c r="G145" s="22">
        <f t="shared" ref="G145:G170" si="46">+IF(AND(C145=0,D145=0)," ",IF(C145=0,1,IF(D145=0,-1,(D145-C145)/C145)))</f>
        <v>1</v>
      </c>
      <c r="H145" s="57" t="str">
        <f t="shared" si="25"/>
        <v/>
      </c>
      <c r="I145" s="12"/>
    </row>
    <row r="146" spans="1:9" s="23" customFormat="1" ht="30" x14ac:dyDescent="0.2">
      <c r="A146" s="81"/>
      <c r="B146" s="56" t="s">
        <v>423</v>
      </c>
      <c r="C146" s="37">
        <v>0</v>
      </c>
      <c r="D146" s="20">
        <v>0</v>
      </c>
      <c r="E146" s="41" t="str">
        <f t="shared" ref="E146:E170" si="47">+IF(C146=0,"",C146/C$75)</f>
        <v/>
      </c>
      <c r="F146" s="41" t="str">
        <f t="shared" ref="F146:F170" si="48">+IF(D146=0,"",D146/D$75)</f>
        <v/>
      </c>
      <c r="G146" s="22" t="str">
        <f t="shared" si="46"/>
        <v xml:space="preserve"> </v>
      </c>
      <c r="H146" s="57" t="str">
        <f t="shared" ref="H146:H170" si="49">+IF(OR(AND(E146=""),(G146="")),"",E146*G146)</f>
        <v/>
      </c>
      <c r="I146" s="12"/>
    </row>
    <row r="147" spans="1:9" s="23" customFormat="1" ht="30" x14ac:dyDescent="0.2">
      <c r="A147" s="81"/>
      <c r="B147" s="56" t="s">
        <v>197</v>
      </c>
      <c r="C147" s="37">
        <v>0</v>
      </c>
      <c r="D147" s="20">
        <v>0</v>
      </c>
      <c r="E147" s="41" t="str">
        <f t="shared" si="47"/>
        <v/>
      </c>
      <c r="F147" s="41" t="str">
        <f t="shared" si="48"/>
        <v/>
      </c>
      <c r="G147" s="22" t="str">
        <f t="shared" si="46"/>
        <v xml:space="preserve"> </v>
      </c>
      <c r="H147" s="57" t="str">
        <f t="shared" si="49"/>
        <v/>
      </c>
      <c r="I147" s="12"/>
    </row>
    <row r="148" spans="1:9" s="23" customFormat="1" ht="30" x14ac:dyDescent="0.2">
      <c r="A148" s="81"/>
      <c r="B148" s="56" t="s">
        <v>198</v>
      </c>
      <c r="C148" s="37">
        <v>4</v>
      </c>
      <c r="D148" s="20">
        <v>0</v>
      </c>
      <c r="E148" s="41">
        <f t="shared" si="47"/>
        <v>1.2539184952978056E-2</v>
      </c>
      <c r="F148" s="41" t="str">
        <f t="shared" si="48"/>
        <v/>
      </c>
      <c r="G148" s="22">
        <f t="shared" si="46"/>
        <v>-1</v>
      </c>
      <c r="H148" s="57">
        <f t="shared" si="49"/>
        <v>-1.2539184952978056E-2</v>
      </c>
      <c r="I148" s="12"/>
    </row>
    <row r="149" spans="1:9" s="23" customFormat="1" ht="15" x14ac:dyDescent="0.2">
      <c r="A149" s="81"/>
      <c r="B149" s="56" t="s">
        <v>611</v>
      </c>
      <c r="C149" s="37">
        <v>0</v>
      </c>
      <c r="D149" s="20">
        <v>0</v>
      </c>
      <c r="E149" s="41" t="str">
        <f t="shared" ref="E149" si="50">+IF(C149=0,"",C149/C$75)</f>
        <v/>
      </c>
      <c r="F149" s="41" t="str">
        <f t="shared" ref="F149" si="51">+IF(D149=0,"",D149/D$75)</f>
        <v/>
      </c>
      <c r="G149" s="41" t="str">
        <f t="shared" ref="G149" si="52">+IF(AND(C149=0,D149=0)," ",IF(C149=0,1,IF(D149=0,-1,(D149-C149)/C149)))</f>
        <v xml:space="preserve"> </v>
      </c>
      <c r="H149" s="57" t="str">
        <f t="shared" ref="H149" si="53">+IF(OR(AND(E149=""),(G149="")),"",E149*G149)</f>
        <v/>
      </c>
      <c r="I149" s="12"/>
    </row>
    <row r="150" spans="1:9" s="23" customFormat="1" ht="15" x14ac:dyDescent="0.2">
      <c r="A150" s="81"/>
      <c r="B150" s="56" t="s">
        <v>546</v>
      </c>
      <c r="C150" s="37">
        <v>0</v>
      </c>
      <c r="D150" s="20">
        <v>1</v>
      </c>
      <c r="E150" s="41" t="str">
        <f t="shared" ref="E150" si="54">+IF(C150=0,"",C150/C$75)</f>
        <v/>
      </c>
      <c r="F150" s="41">
        <f t="shared" ref="F150" si="55">+IF(D150=0,"",D150/D$75)</f>
        <v>1.7699115044247787E-3</v>
      </c>
      <c r="G150" s="22">
        <f t="shared" si="46"/>
        <v>1</v>
      </c>
      <c r="H150" s="57" t="str">
        <f t="shared" ref="H150" si="56">+IF(OR(AND(E150=""),(G150="")),"",E150*G150)</f>
        <v/>
      </c>
      <c r="I150" s="12"/>
    </row>
    <row r="151" spans="1:9" s="23" customFormat="1" ht="15" x14ac:dyDescent="0.2">
      <c r="A151" s="81"/>
      <c r="B151" s="56" t="s">
        <v>558</v>
      </c>
      <c r="C151" s="37">
        <v>0</v>
      </c>
      <c r="D151" s="20">
        <v>0</v>
      </c>
      <c r="E151" s="41" t="str">
        <f t="shared" si="47"/>
        <v/>
      </c>
      <c r="F151" s="41" t="str">
        <f t="shared" si="48"/>
        <v/>
      </c>
      <c r="G151" s="22" t="str">
        <f t="shared" si="46"/>
        <v xml:space="preserve"> </v>
      </c>
      <c r="H151" s="57" t="str">
        <f t="shared" si="49"/>
        <v/>
      </c>
      <c r="I151" s="12"/>
    </row>
    <row r="152" spans="1:9" s="23" customFormat="1" ht="15" x14ac:dyDescent="0.2">
      <c r="A152" s="81"/>
      <c r="B152" s="56" t="s">
        <v>559</v>
      </c>
      <c r="C152" s="37">
        <v>0</v>
      </c>
      <c r="D152" s="20">
        <v>0</v>
      </c>
      <c r="E152" s="41" t="str">
        <f t="shared" si="47"/>
        <v/>
      </c>
      <c r="F152" s="41" t="str">
        <f t="shared" si="48"/>
        <v/>
      </c>
      <c r="G152" s="22" t="str">
        <f t="shared" si="46"/>
        <v xml:space="preserve"> </v>
      </c>
      <c r="H152" s="57" t="str">
        <f t="shared" si="49"/>
        <v/>
      </c>
      <c r="I152" s="12"/>
    </row>
    <row r="153" spans="1:9" s="23" customFormat="1" ht="15" x14ac:dyDescent="0.2">
      <c r="A153" s="81"/>
      <c r="B153" s="56" t="s">
        <v>548</v>
      </c>
      <c r="C153" s="37">
        <v>0</v>
      </c>
      <c r="D153" s="20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7">
        <v>0</v>
      </c>
      <c r="D154" s="20">
        <v>0</v>
      </c>
      <c r="E154" s="41" t="str">
        <f t="shared" si="47"/>
        <v/>
      </c>
      <c r="F154" s="41" t="str">
        <f t="shared" si="48"/>
        <v/>
      </c>
      <c r="G154" s="22" t="str">
        <f t="shared" si="46"/>
        <v xml:space="preserve"> </v>
      </c>
      <c r="H154" s="57" t="str">
        <f t="shared" si="49"/>
        <v/>
      </c>
      <c r="I154" s="12"/>
    </row>
    <row r="155" spans="1:9" s="23" customFormat="1" ht="15" x14ac:dyDescent="0.2">
      <c r="A155" s="81"/>
      <c r="B155" s="56" t="s">
        <v>424</v>
      </c>
      <c r="C155" s="37">
        <v>1</v>
      </c>
      <c r="D155" s="20">
        <v>1</v>
      </c>
      <c r="E155" s="41">
        <f t="shared" si="47"/>
        <v>3.134796238244514E-3</v>
      </c>
      <c r="F155" s="41">
        <f t="shared" si="48"/>
        <v>1.7699115044247787E-3</v>
      </c>
      <c r="G155" s="22">
        <f t="shared" si="46"/>
        <v>0</v>
      </c>
      <c r="H155" s="57">
        <f t="shared" si="49"/>
        <v>0</v>
      </c>
      <c r="I155" s="12"/>
    </row>
    <row r="156" spans="1:9" s="23" customFormat="1" ht="15" x14ac:dyDescent="0.2">
      <c r="A156" s="81"/>
      <c r="B156" s="56" t="s">
        <v>34</v>
      </c>
      <c r="C156" s="37">
        <v>4</v>
      </c>
      <c r="D156" s="20">
        <v>5</v>
      </c>
      <c r="E156" s="41">
        <f t="shared" si="47"/>
        <v>1.2539184952978056E-2</v>
      </c>
      <c r="F156" s="41">
        <f t="shared" si="48"/>
        <v>8.8495575221238937E-3</v>
      </c>
      <c r="G156" s="22">
        <f t="shared" si="46"/>
        <v>0.25</v>
      </c>
      <c r="H156" s="57">
        <f t="shared" si="49"/>
        <v>3.134796238244514E-3</v>
      </c>
      <c r="I156" s="12"/>
    </row>
    <row r="157" spans="1:9" s="23" customFormat="1" ht="15" x14ac:dyDescent="0.2">
      <c r="A157" s="81"/>
      <c r="B157" s="56" t="s">
        <v>199</v>
      </c>
      <c r="C157" s="37">
        <v>0</v>
      </c>
      <c r="D157" s="20">
        <v>1</v>
      </c>
      <c r="E157" s="41" t="str">
        <f t="shared" si="47"/>
        <v/>
      </c>
      <c r="F157" s="41">
        <f t="shared" si="48"/>
        <v>1.7699115044247787E-3</v>
      </c>
      <c r="G157" s="22">
        <f t="shared" si="46"/>
        <v>1</v>
      </c>
      <c r="H157" s="57" t="str">
        <f t="shared" si="49"/>
        <v/>
      </c>
      <c r="I157" s="12"/>
    </row>
    <row r="158" spans="1:9" s="23" customFormat="1" ht="30" x14ac:dyDescent="0.2">
      <c r="A158" s="81"/>
      <c r="B158" s="56" t="s">
        <v>200</v>
      </c>
      <c r="C158" s="37">
        <v>1</v>
      </c>
      <c r="D158" s="20">
        <v>8</v>
      </c>
      <c r="E158" s="41">
        <f t="shared" si="47"/>
        <v>3.134796238244514E-3</v>
      </c>
      <c r="F158" s="41">
        <f t="shared" si="48"/>
        <v>1.415929203539823E-2</v>
      </c>
      <c r="G158" s="22">
        <f t="shared" si="46"/>
        <v>7</v>
      </c>
      <c r="H158" s="57">
        <f t="shared" si="49"/>
        <v>2.1943573667711599E-2</v>
      </c>
      <c r="I158" s="12"/>
    </row>
    <row r="159" spans="1:9" s="23" customFormat="1" ht="15" x14ac:dyDescent="0.2">
      <c r="A159" s="81"/>
      <c r="B159" s="56" t="s">
        <v>612</v>
      </c>
      <c r="C159" s="37">
        <v>0</v>
      </c>
      <c r="D159" s="20">
        <v>2</v>
      </c>
      <c r="E159" s="41" t="str">
        <f t="shared" ref="E159" si="60">+IF(C159=0,"",C159/C$75)</f>
        <v/>
      </c>
      <c r="F159" s="41">
        <f t="shared" ref="F159" si="61">+IF(D159=0,"",D159/D$75)</f>
        <v>3.5398230088495575E-3</v>
      </c>
      <c r="G159" s="41">
        <f t="shared" ref="G159" si="62">+IF(AND(C159=0,D159=0)," ",IF(C159=0,1,IF(D159=0,-1,(D159-C159)/C159)))</f>
        <v>1</v>
      </c>
      <c r="H159" s="57" t="str">
        <f t="shared" ref="H159" si="63">+IF(OR(AND(E159=""),(G159="")),"",E159*G159)</f>
        <v/>
      </c>
      <c r="I159" s="12"/>
    </row>
    <row r="160" spans="1:9" s="23" customFormat="1" ht="30" x14ac:dyDescent="0.2">
      <c r="A160" s="81"/>
      <c r="B160" s="56" t="s">
        <v>201</v>
      </c>
      <c r="C160" s="37">
        <v>0</v>
      </c>
      <c r="D160" s="20">
        <v>2</v>
      </c>
      <c r="E160" s="41" t="str">
        <f t="shared" si="47"/>
        <v/>
      </c>
      <c r="F160" s="41">
        <f t="shared" si="48"/>
        <v>3.5398230088495575E-3</v>
      </c>
      <c r="G160" s="22">
        <f t="shared" si="46"/>
        <v>1</v>
      </c>
      <c r="H160" s="57" t="str">
        <f t="shared" si="49"/>
        <v/>
      </c>
      <c r="I160" s="12"/>
    </row>
    <row r="161" spans="1:9" s="23" customFormat="1" ht="15" x14ac:dyDescent="0.2">
      <c r="A161" s="81"/>
      <c r="B161" s="56" t="s">
        <v>594</v>
      </c>
      <c r="C161" s="37">
        <v>0</v>
      </c>
      <c r="D161" s="20">
        <v>22</v>
      </c>
      <c r="E161" s="41" t="str">
        <f t="shared" si="47"/>
        <v/>
      </c>
      <c r="F161" s="41">
        <f t="shared" si="48"/>
        <v>3.8938053097345132E-2</v>
      </c>
      <c r="G161" s="22">
        <f t="shared" si="46"/>
        <v>1</v>
      </c>
      <c r="H161" s="57" t="str">
        <f t="shared" si="49"/>
        <v/>
      </c>
      <c r="I161" s="12"/>
    </row>
    <row r="162" spans="1:9" s="23" customFormat="1" ht="15" x14ac:dyDescent="0.2">
      <c r="A162" s="81"/>
      <c r="B162" s="56" t="s">
        <v>39</v>
      </c>
      <c r="C162" s="37">
        <v>0</v>
      </c>
      <c r="D162" s="20">
        <v>1</v>
      </c>
      <c r="E162" s="41" t="str">
        <f t="shared" si="47"/>
        <v/>
      </c>
      <c r="F162" s="41">
        <f t="shared" si="48"/>
        <v>1.7699115044247787E-3</v>
      </c>
      <c r="G162" s="22">
        <f t="shared" si="46"/>
        <v>1</v>
      </c>
      <c r="H162" s="57" t="str">
        <f t="shared" si="49"/>
        <v/>
      </c>
      <c r="I162" s="12"/>
    </row>
    <row r="163" spans="1:9" s="23" customFormat="1" ht="15" x14ac:dyDescent="0.2">
      <c r="A163" s="81"/>
      <c r="B163" s="56" t="s">
        <v>37</v>
      </c>
      <c r="C163" s="37">
        <v>0</v>
      </c>
      <c r="D163" s="20">
        <v>1</v>
      </c>
      <c r="E163" s="41" t="str">
        <f t="shared" si="47"/>
        <v/>
      </c>
      <c r="F163" s="41">
        <f t="shared" si="48"/>
        <v>1.7699115044247787E-3</v>
      </c>
      <c r="G163" s="22">
        <f t="shared" si="46"/>
        <v>1</v>
      </c>
      <c r="H163" s="57" t="str">
        <f t="shared" si="49"/>
        <v/>
      </c>
      <c r="I163" s="12"/>
    </row>
    <row r="164" spans="1:9" s="23" customFormat="1" ht="15" x14ac:dyDescent="0.2">
      <c r="A164" s="81"/>
      <c r="B164" s="56" t="s">
        <v>38</v>
      </c>
      <c r="C164" s="37">
        <v>0</v>
      </c>
      <c r="D164" s="20">
        <v>2</v>
      </c>
      <c r="E164" s="41" t="str">
        <f t="shared" si="47"/>
        <v/>
      </c>
      <c r="F164" s="41">
        <f t="shared" si="48"/>
        <v>3.5398230088495575E-3</v>
      </c>
      <c r="G164" s="22">
        <f t="shared" si="46"/>
        <v>1</v>
      </c>
      <c r="H164" s="57" t="str">
        <f t="shared" si="49"/>
        <v/>
      </c>
      <c r="I164" s="12"/>
    </row>
    <row r="165" spans="1:9" s="23" customFormat="1" ht="15" x14ac:dyDescent="0.2">
      <c r="A165" s="81"/>
      <c r="B165" s="56" t="s">
        <v>613</v>
      </c>
      <c r="C165" s="37">
        <v>0</v>
      </c>
      <c r="D165" s="20">
        <v>1</v>
      </c>
      <c r="E165" s="41" t="str">
        <f t="shared" ref="E165:E166" si="64">+IF(C165=0,"",C165/C$75)</f>
        <v/>
      </c>
      <c r="F165" s="41">
        <f t="shared" ref="F165:F166" si="65">+IF(D165=0,"",D165/D$75)</f>
        <v>1.7699115044247787E-3</v>
      </c>
      <c r="G165" s="41">
        <f t="shared" ref="G165:G166" si="66">+IF(AND(C165=0,D165=0)," ",IF(C165=0,1,IF(D165=0,-1,(D165-C165)/C165)))</f>
        <v>1</v>
      </c>
      <c r="H165" s="57" t="str">
        <f t="shared" ref="H165:H166" si="67">+IF(OR(AND(E165=""),(G165="")),"",E165*G165)</f>
        <v/>
      </c>
      <c r="I165" s="12"/>
    </row>
    <row r="166" spans="1:9" s="23" customFormat="1" ht="15" x14ac:dyDescent="0.2">
      <c r="A166" s="81"/>
      <c r="B166" s="56" t="s">
        <v>614</v>
      </c>
      <c r="C166" s="37">
        <v>0</v>
      </c>
      <c r="D166" s="20">
        <v>0</v>
      </c>
      <c r="E166" s="41" t="str">
        <f t="shared" si="64"/>
        <v/>
      </c>
      <c r="F166" s="41" t="str">
        <f t="shared" si="65"/>
        <v/>
      </c>
      <c r="G166" s="41" t="str">
        <f t="shared" si="66"/>
        <v xml:space="preserve"> </v>
      </c>
      <c r="H166" s="57" t="str">
        <f t="shared" si="67"/>
        <v/>
      </c>
      <c r="I166" s="12"/>
    </row>
    <row r="167" spans="1:9" s="23" customFormat="1" ht="15" x14ac:dyDescent="0.2">
      <c r="A167" s="81"/>
      <c r="B167" s="56" t="s">
        <v>506</v>
      </c>
      <c r="C167" s="37">
        <v>27</v>
      </c>
      <c r="D167" s="20">
        <v>14</v>
      </c>
      <c r="E167" s="41">
        <f t="shared" si="47"/>
        <v>8.4639498432601878E-2</v>
      </c>
      <c r="F167" s="41">
        <f t="shared" si="48"/>
        <v>2.4778761061946902E-2</v>
      </c>
      <c r="G167" s="22">
        <f t="shared" si="46"/>
        <v>-0.48148148148148145</v>
      </c>
      <c r="H167" s="57">
        <f t="shared" si="49"/>
        <v>-4.0752351097178681E-2</v>
      </c>
      <c r="I167" s="12"/>
    </row>
    <row r="168" spans="1:9" s="23" customFormat="1" ht="30" x14ac:dyDescent="0.2">
      <c r="A168" s="81"/>
      <c r="B168" s="56" t="s">
        <v>524</v>
      </c>
      <c r="C168" s="37">
        <v>1</v>
      </c>
      <c r="D168" s="20">
        <v>0</v>
      </c>
      <c r="E168" s="41">
        <f t="shared" si="47"/>
        <v>3.134796238244514E-3</v>
      </c>
      <c r="F168" s="41" t="str">
        <f t="shared" si="48"/>
        <v/>
      </c>
      <c r="G168" s="22">
        <f t="shared" si="46"/>
        <v>-1</v>
      </c>
      <c r="H168" s="57">
        <f t="shared" si="49"/>
        <v>-3.134796238244514E-3</v>
      </c>
      <c r="I168" s="12"/>
    </row>
    <row r="169" spans="1:9" s="23" customFormat="1" ht="30" x14ac:dyDescent="0.2">
      <c r="A169" s="81"/>
      <c r="B169" s="56" t="s">
        <v>537</v>
      </c>
      <c r="C169" s="37">
        <v>0</v>
      </c>
      <c r="D169" s="20">
        <v>0</v>
      </c>
      <c r="E169" s="41" t="str">
        <f t="shared" si="47"/>
        <v/>
      </c>
      <c r="F169" s="41" t="str">
        <f t="shared" si="48"/>
        <v/>
      </c>
      <c r="G169" s="22" t="str">
        <f t="shared" si="46"/>
        <v xml:space="preserve"> </v>
      </c>
      <c r="H169" s="57" t="str">
        <f t="shared" si="49"/>
        <v/>
      </c>
      <c r="I169" s="12"/>
    </row>
    <row r="170" spans="1:9" s="23" customFormat="1" ht="15.75" thickBot="1" x14ac:dyDescent="0.25">
      <c r="A170" s="81"/>
      <c r="B170" s="58" t="s">
        <v>532</v>
      </c>
      <c r="C170" s="59">
        <v>0</v>
      </c>
      <c r="D170" s="89">
        <v>0</v>
      </c>
      <c r="E170" s="61" t="str">
        <f t="shared" si="47"/>
        <v/>
      </c>
      <c r="F170" s="61" t="str">
        <f t="shared" si="48"/>
        <v/>
      </c>
      <c r="G170" s="83" t="str">
        <f t="shared" si="46"/>
        <v xml:space="preserve"> </v>
      </c>
      <c r="H170" s="62" t="str">
        <f t="shared" si="49"/>
        <v/>
      </c>
      <c r="I170" s="12"/>
    </row>
    <row r="171" spans="1:9" s="12" customFormat="1" x14ac:dyDescent="0.2">
      <c r="A171" s="86"/>
      <c r="H171" s="19"/>
    </row>
    <row r="172" spans="1:9" s="12" customFormat="1" x14ac:dyDescent="0.2">
      <c r="A172" s="86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3">
        <f>SUM(C177:C349)</f>
        <v>1263</v>
      </c>
      <c r="D176" s="14">
        <f>SUM(D177:D349)</f>
        <v>1000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-0.20823436262866191</v>
      </c>
      <c r="H176" s="48">
        <f>+IF(OR(AND(E176=""),(G176="")),"",E176*G176)</f>
        <v>-0.20823436262866191</v>
      </c>
    </row>
    <row r="177" spans="1:9" s="23" customFormat="1" ht="30" x14ac:dyDescent="0.2">
      <c r="A177" s="81"/>
      <c r="B177" s="64" t="s">
        <v>425</v>
      </c>
      <c r="C177" s="37">
        <v>0</v>
      </c>
      <c r="D177" s="20">
        <v>0</v>
      </c>
      <c r="E177" s="41" t="str">
        <f>+IF(C177=0,"",C177/C$176)</f>
        <v/>
      </c>
      <c r="F177" s="41" t="str">
        <f>+IF(D177=0,"",D177/D$176)</f>
        <v/>
      </c>
      <c r="G177" s="22" t="str">
        <f t="shared" ref="G177:G243" si="68">+IF(AND(C177=0,D177=0)," ",IF(C177=0,1,IF(D177=0,-1,(D177-C177)/C177)))</f>
        <v xml:space="preserve"> </v>
      </c>
      <c r="H177" s="57" t="str">
        <f>+IF(OR(AND(E177=""),(G177="")),"",E177*G177)</f>
        <v/>
      </c>
      <c r="I177" s="12"/>
    </row>
    <row r="178" spans="1:9" s="23" customFormat="1" ht="15" x14ac:dyDescent="0.2">
      <c r="A178" s="81"/>
      <c r="B178" s="64" t="s">
        <v>560</v>
      </c>
      <c r="C178" s="37">
        <v>0</v>
      </c>
      <c r="D178" s="20">
        <v>0</v>
      </c>
      <c r="E178" s="41" t="str">
        <f t="shared" ref="E178:E245" si="69">+IF(C178=0,"",C178/C$176)</f>
        <v/>
      </c>
      <c r="F178" s="41" t="str">
        <f t="shared" ref="F178:F245" si="70">+IF(D178=0,"",D178/D$176)</f>
        <v/>
      </c>
      <c r="G178" s="22" t="str">
        <f t="shared" si="68"/>
        <v xml:space="preserve"> </v>
      </c>
      <c r="H178" s="57" t="str">
        <f t="shared" ref="H178:H245" si="71">+IF(OR(AND(E178=""),(G178="")),"",E178*G178)</f>
        <v/>
      </c>
      <c r="I178" s="12"/>
    </row>
    <row r="179" spans="1:9" s="23" customFormat="1" ht="45" x14ac:dyDescent="0.2">
      <c r="A179" s="81"/>
      <c r="B179" s="64" t="s">
        <v>426</v>
      </c>
      <c r="C179" s="37">
        <v>4</v>
      </c>
      <c r="D179" s="20">
        <v>3</v>
      </c>
      <c r="E179" s="41">
        <f t="shared" si="69"/>
        <v>3.1670625494853522E-3</v>
      </c>
      <c r="F179" s="41">
        <f t="shared" si="70"/>
        <v>3.0000000000000001E-3</v>
      </c>
      <c r="G179" s="22">
        <f t="shared" si="68"/>
        <v>-0.25</v>
      </c>
      <c r="H179" s="57">
        <f t="shared" si="71"/>
        <v>-7.9176563737133805E-4</v>
      </c>
      <c r="I179" s="12"/>
    </row>
    <row r="180" spans="1:9" s="23" customFormat="1" ht="30" x14ac:dyDescent="0.2">
      <c r="A180" s="81"/>
      <c r="B180" s="64" t="s">
        <v>427</v>
      </c>
      <c r="C180" s="37">
        <v>0</v>
      </c>
      <c r="D180" s="20">
        <v>0</v>
      </c>
      <c r="E180" s="41" t="str">
        <f t="shared" si="69"/>
        <v/>
      </c>
      <c r="F180" s="41" t="str">
        <f t="shared" si="70"/>
        <v/>
      </c>
      <c r="G180" s="22" t="str">
        <f t="shared" si="68"/>
        <v xml:space="preserve"> </v>
      </c>
      <c r="H180" s="57" t="str">
        <f t="shared" si="71"/>
        <v/>
      </c>
      <c r="I180" s="12"/>
    </row>
    <row r="181" spans="1:9" s="23" customFormat="1" ht="30" x14ac:dyDescent="0.2">
      <c r="A181" s="81"/>
      <c r="B181" s="64" t="s">
        <v>561</v>
      </c>
      <c r="C181" s="37">
        <v>2</v>
      </c>
      <c r="D181" s="20">
        <v>7</v>
      </c>
      <c r="E181" s="41">
        <f t="shared" si="69"/>
        <v>1.5835312747426761E-3</v>
      </c>
      <c r="F181" s="41">
        <f t="shared" si="70"/>
        <v>7.0000000000000001E-3</v>
      </c>
      <c r="G181" s="22">
        <f t="shared" si="68"/>
        <v>2.5</v>
      </c>
      <c r="H181" s="57">
        <f t="shared" si="71"/>
        <v>3.95882818685669E-3</v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7"/>
      <c r="D182" s="37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7">
        <v>27</v>
      </c>
      <c r="D183" s="20">
        <v>132</v>
      </c>
      <c r="E183" s="41">
        <f t="shared" si="69"/>
        <v>2.1377672209026127E-2</v>
      </c>
      <c r="F183" s="41">
        <f t="shared" si="70"/>
        <v>0.13200000000000001</v>
      </c>
      <c r="G183" s="22">
        <f t="shared" si="68"/>
        <v>3.8888888888888888</v>
      </c>
      <c r="H183" s="57">
        <f t="shared" si="71"/>
        <v>8.3135391923990498E-2</v>
      </c>
      <c r="I183" s="12"/>
    </row>
    <row r="184" spans="1:9" s="23" customFormat="1" ht="15" x14ac:dyDescent="0.2">
      <c r="A184" s="81"/>
      <c r="B184" s="64" t="s">
        <v>562</v>
      </c>
      <c r="C184" s="37">
        <v>0</v>
      </c>
      <c r="D184" s="20">
        <v>0</v>
      </c>
      <c r="E184" s="41" t="str">
        <f t="shared" si="69"/>
        <v/>
      </c>
      <c r="F184" s="41" t="str">
        <f t="shared" si="70"/>
        <v/>
      </c>
      <c r="G184" s="22" t="str">
        <f t="shared" si="68"/>
        <v xml:space="preserve"> </v>
      </c>
      <c r="H184" s="57" t="str">
        <f t="shared" si="71"/>
        <v/>
      </c>
      <c r="I184" s="12"/>
    </row>
    <row r="185" spans="1:9" s="23" customFormat="1" ht="15" x14ac:dyDescent="0.2">
      <c r="A185" s="81"/>
      <c r="B185" s="64" t="s">
        <v>563</v>
      </c>
      <c r="C185" s="37">
        <v>15</v>
      </c>
      <c r="D185" s="20">
        <v>9</v>
      </c>
      <c r="E185" s="41">
        <f t="shared" si="69"/>
        <v>1.1876484560570071E-2</v>
      </c>
      <c r="F185" s="41">
        <f t="shared" si="70"/>
        <v>8.9999999999999993E-3</v>
      </c>
      <c r="G185" s="22">
        <f t="shared" si="68"/>
        <v>-0.4</v>
      </c>
      <c r="H185" s="57">
        <f t="shared" si="71"/>
        <v>-4.7505938242280287E-3</v>
      </c>
      <c r="I185" s="12"/>
    </row>
    <row r="186" spans="1:9" s="23" customFormat="1" ht="15" x14ac:dyDescent="0.2">
      <c r="A186" s="81"/>
      <c r="B186" s="64" t="s">
        <v>564</v>
      </c>
      <c r="C186" s="37">
        <v>0</v>
      </c>
      <c r="D186" s="20">
        <v>0</v>
      </c>
      <c r="E186" s="41" t="str">
        <f t="shared" si="69"/>
        <v/>
      </c>
      <c r="F186" s="41" t="str">
        <f t="shared" si="70"/>
        <v/>
      </c>
      <c r="G186" s="22" t="str">
        <f t="shared" si="68"/>
        <v xml:space="preserve"> </v>
      </c>
      <c r="H186" s="57" t="str">
        <f t="shared" si="71"/>
        <v/>
      </c>
      <c r="I186" s="12"/>
    </row>
    <row r="187" spans="1:9" s="23" customFormat="1" ht="15" x14ac:dyDescent="0.2">
      <c r="A187" s="81"/>
      <c r="B187" s="64" t="s">
        <v>40</v>
      </c>
      <c r="C187" s="37">
        <v>0</v>
      </c>
      <c r="D187" s="20">
        <v>0</v>
      </c>
      <c r="E187" s="41" t="str">
        <f t="shared" si="69"/>
        <v/>
      </c>
      <c r="F187" s="41" t="str">
        <f t="shared" si="70"/>
        <v/>
      </c>
      <c r="G187" s="22" t="str">
        <f t="shared" si="68"/>
        <v xml:space="preserve"> </v>
      </c>
      <c r="H187" s="57" t="str">
        <f t="shared" si="71"/>
        <v/>
      </c>
      <c r="I187" s="12"/>
    </row>
    <row r="188" spans="1:9" s="23" customFormat="1" ht="30" x14ac:dyDescent="0.2">
      <c r="A188" s="81"/>
      <c r="B188" s="64" t="s">
        <v>202</v>
      </c>
      <c r="C188" s="37">
        <v>0</v>
      </c>
      <c r="D188" s="20">
        <v>0</v>
      </c>
      <c r="E188" s="41" t="str">
        <f t="shared" si="69"/>
        <v/>
      </c>
      <c r="F188" s="41" t="str">
        <f t="shared" si="70"/>
        <v/>
      </c>
      <c r="G188" s="22" t="str">
        <f t="shared" si="68"/>
        <v xml:space="preserve"> </v>
      </c>
      <c r="H188" s="57" t="str">
        <f t="shared" si="71"/>
        <v/>
      </c>
      <c r="I188" s="12"/>
    </row>
    <row r="189" spans="1:9" s="23" customFormat="1" ht="15" x14ac:dyDescent="0.2">
      <c r="A189" s="81"/>
      <c r="B189" s="64" t="s">
        <v>43</v>
      </c>
      <c r="C189" s="37">
        <v>0</v>
      </c>
      <c r="D189" s="20">
        <v>21</v>
      </c>
      <c r="E189" s="41" t="str">
        <f t="shared" si="69"/>
        <v/>
      </c>
      <c r="F189" s="41">
        <f t="shared" si="70"/>
        <v>2.1000000000000001E-2</v>
      </c>
      <c r="G189" s="22">
        <f t="shared" si="68"/>
        <v>1</v>
      </c>
      <c r="H189" s="57" t="str">
        <f t="shared" si="71"/>
        <v/>
      </c>
      <c r="I189" s="12"/>
    </row>
    <row r="190" spans="1:9" s="23" customFormat="1" ht="15" x14ac:dyDescent="0.2">
      <c r="A190" s="81"/>
      <c r="B190" s="64" t="s">
        <v>498</v>
      </c>
      <c r="C190" s="37">
        <v>1</v>
      </c>
      <c r="D190" s="20">
        <v>0</v>
      </c>
      <c r="E190" s="41">
        <f t="shared" si="69"/>
        <v>7.9176563737133805E-4</v>
      </c>
      <c r="F190" s="41" t="str">
        <f t="shared" si="70"/>
        <v/>
      </c>
      <c r="G190" s="22">
        <f t="shared" si="68"/>
        <v>-1</v>
      </c>
      <c r="H190" s="57">
        <f t="shared" si="71"/>
        <v>-7.9176563737133805E-4</v>
      </c>
      <c r="I190" s="12"/>
    </row>
    <row r="191" spans="1:9" s="23" customFormat="1" ht="15" x14ac:dyDescent="0.2">
      <c r="A191" s="81"/>
      <c r="B191" s="64" t="s">
        <v>428</v>
      </c>
      <c r="C191" s="37">
        <v>32</v>
      </c>
      <c r="D191" s="20">
        <v>12</v>
      </c>
      <c r="E191" s="41">
        <f t="shared" si="69"/>
        <v>2.5336500395882817E-2</v>
      </c>
      <c r="F191" s="41">
        <f t="shared" si="70"/>
        <v>1.2E-2</v>
      </c>
      <c r="G191" s="22">
        <f t="shared" si="68"/>
        <v>-0.625</v>
      </c>
      <c r="H191" s="57">
        <f t="shared" si="71"/>
        <v>-1.583531274742676E-2</v>
      </c>
      <c r="I191" s="12"/>
    </row>
    <row r="192" spans="1:9" s="23" customFormat="1" ht="30" x14ac:dyDescent="0.2">
      <c r="A192" s="81"/>
      <c r="B192" s="64" t="s">
        <v>595</v>
      </c>
      <c r="C192" s="37">
        <v>2</v>
      </c>
      <c r="D192" s="20">
        <v>9</v>
      </c>
      <c r="E192" s="41">
        <f t="shared" si="69"/>
        <v>1.5835312747426761E-3</v>
      </c>
      <c r="F192" s="41">
        <f t="shared" si="70"/>
        <v>8.9999999999999993E-3</v>
      </c>
      <c r="G192" s="22">
        <f t="shared" si="68"/>
        <v>3.5</v>
      </c>
      <c r="H192" s="57">
        <f t="shared" si="71"/>
        <v>5.5423594615993665E-3</v>
      </c>
      <c r="I192" s="12"/>
    </row>
    <row r="193" spans="1:9" s="23" customFormat="1" ht="30" x14ac:dyDescent="0.2">
      <c r="A193" s="81"/>
      <c r="B193" s="64" t="s">
        <v>596</v>
      </c>
      <c r="C193" s="37">
        <v>1</v>
      </c>
      <c r="D193" s="20">
        <v>0</v>
      </c>
      <c r="E193" s="41">
        <f t="shared" si="69"/>
        <v>7.9176563737133805E-4</v>
      </c>
      <c r="F193" s="41" t="str">
        <f t="shared" si="70"/>
        <v/>
      </c>
      <c r="G193" s="22">
        <f t="shared" si="68"/>
        <v>-1</v>
      </c>
      <c r="H193" s="57">
        <f t="shared" si="71"/>
        <v>-7.9176563737133805E-4</v>
      </c>
      <c r="I193" s="12"/>
    </row>
    <row r="194" spans="1:9" s="23" customFormat="1" ht="15" x14ac:dyDescent="0.2">
      <c r="A194" s="81"/>
      <c r="B194" s="64" t="s">
        <v>42</v>
      </c>
      <c r="C194" s="37">
        <v>0</v>
      </c>
      <c r="D194" s="20">
        <v>0</v>
      </c>
      <c r="E194" s="41" t="str">
        <f t="shared" si="69"/>
        <v/>
      </c>
      <c r="F194" s="41" t="str">
        <f t="shared" si="70"/>
        <v/>
      </c>
      <c r="G194" s="22" t="str">
        <f t="shared" si="68"/>
        <v xml:space="preserve"> </v>
      </c>
      <c r="H194" s="57" t="str">
        <f t="shared" si="71"/>
        <v/>
      </c>
      <c r="I194" s="12"/>
    </row>
    <row r="195" spans="1:9" s="23" customFormat="1" ht="15" x14ac:dyDescent="0.2">
      <c r="A195" s="81"/>
      <c r="B195" s="64" t="s">
        <v>499</v>
      </c>
      <c r="C195" s="37">
        <v>0</v>
      </c>
      <c r="D195" s="20">
        <v>13</v>
      </c>
      <c r="E195" s="41" t="str">
        <f t="shared" si="69"/>
        <v/>
      </c>
      <c r="F195" s="41">
        <f t="shared" si="70"/>
        <v>1.2999999999999999E-2</v>
      </c>
      <c r="G195" s="22">
        <f t="shared" si="68"/>
        <v>1</v>
      </c>
      <c r="H195" s="57" t="str">
        <f t="shared" si="71"/>
        <v/>
      </c>
      <c r="I195" s="12"/>
    </row>
    <row r="196" spans="1:9" s="23" customFormat="1" ht="15" x14ac:dyDescent="0.2">
      <c r="A196" s="81"/>
      <c r="B196" s="64" t="s">
        <v>500</v>
      </c>
      <c r="C196" s="37">
        <v>0</v>
      </c>
      <c r="D196" s="20">
        <v>0</v>
      </c>
      <c r="E196" s="41" t="str">
        <f t="shared" si="69"/>
        <v/>
      </c>
      <c r="F196" s="41" t="str">
        <f t="shared" si="70"/>
        <v/>
      </c>
      <c r="G196" s="22" t="str">
        <f t="shared" si="68"/>
        <v xml:space="preserve"> </v>
      </c>
      <c r="H196" s="57" t="str">
        <f t="shared" si="71"/>
        <v/>
      </c>
      <c r="I196" s="12"/>
    </row>
    <row r="197" spans="1:9" s="23" customFormat="1" ht="30" x14ac:dyDescent="0.2">
      <c r="A197" s="81"/>
      <c r="B197" s="64" t="s">
        <v>605</v>
      </c>
      <c r="C197" s="37">
        <v>98</v>
      </c>
      <c r="D197" s="20">
        <v>11</v>
      </c>
      <c r="E197" s="41">
        <f t="shared" ref="E197" si="76">+IF(C197=0,"",C197/C$176)</f>
        <v>7.7593032462391132E-2</v>
      </c>
      <c r="F197" s="41">
        <f t="shared" ref="F197" si="77">+IF(D197=0,"",D197/D$176)</f>
        <v>1.0999999999999999E-2</v>
      </c>
      <c r="G197" s="41">
        <f t="shared" ref="G197" si="78">+IF(AND(C197=0,D197=0)," ",IF(C197=0,1,IF(D197=0,-1,(D197-C197)/C197)))</f>
        <v>-0.88775510204081631</v>
      </c>
      <c r="H197" s="57">
        <f t="shared" ref="H197" si="79">+IF(OR(AND(E197=""),(G197="")),"",E197*G197)</f>
        <v>-6.8883610451306407E-2</v>
      </c>
      <c r="I197" s="12"/>
    </row>
    <row r="198" spans="1:9" s="23" customFormat="1" ht="15" x14ac:dyDescent="0.2">
      <c r="A198" s="81"/>
      <c r="B198" s="64" t="s">
        <v>203</v>
      </c>
      <c r="C198" s="37">
        <v>11</v>
      </c>
      <c r="D198" s="20">
        <v>2</v>
      </c>
      <c r="E198" s="41">
        <f t="shared" si="69"/>
        <v>8.7094220110847196E-3</v>
      </c>
      <c r="F198" s="41">
        <f t="shared" si="70"/>
        <v>2E-3</v>
      </c>
      <c r="G198" s="22">
        <f t="shared" si="68"/>
        <v>-0.81818181818181823</v>
      </c>
      <c r="H198" s="57">
        <f t="shared" si="71"/>
        <v>-7.1258907363420439E-3</v>
      </c>
      <c r="I198" s="12"/>
    </row>
    <row r="199" spans="1:9" s="23" customFormat="1" ht="15" x14ac:dyDescent="0.2">
      <c r="A199" s="81"/>
      <c r="B199" s="64" t="s">
        <v>204</v>
      </c>
      <c r="C199" s="37">
        <v>0</v>
      </c>
      <c r="D199" s="20">
        <v>0</v>
      </c>
      <c r="E199" s="41" t="str">
        <f t="shared" si="69"/>
        <v/>
      </c>
      <c r="F199" s="41" t="str">
        <f t="shared" si="70"/>
        <v/>
      </c>
      <c r="G199" s="22" t="str">
        <f t="shared" si="68"/>
        <v xml:space="preserve"> </v>
      </c>
      <c r="H199" s="57" t="str">
        <f t="shared" si="71"/>
        <v/>
      </c>
      <c r="I199" s="12"/>
    </row>
    <row r="200" spans="1:9" s="23" customFormat="1" ht="15" x14ac:dyDescent="0.2">
      <c r="A200" s="81"/>
      <c r="B200" s="64" t="s">
        <v>205</v>
      </c>
      <c r="C200" s="37">
        <v>0</v>
      </c>
      <c r="D200" s="20">
        <v>0</v>
      </c>
      <c r="E200" s="41" t="str">
        <f t="shared" si="69"/>
        <v/>
      </c>
      <c r="F200" s="41" t="str">
        <f t="shared" si="70"/>
        <v/>
      </c>
      <c r="G200" s="22" t="str">
        <f t="shared" si="68"/>
        <v xml:space="preserve"> </v>
      </c>
      <c r="H200" s="57" t="str">
        <f t="shared" si="71"/>
        <v/>
      </c>
      <c r="I200" s="12"/>
    </row>
    <row r="201" spans="1:9" s="23" customFormat="1" ht="15" x14ac:dyDescent="0.2">
      <c r="A201" s="81"/>
      <c r="B201" s="64" t="s">
        <v>545</v>
      </c>
      <c r="C201" s="37">
        <v>0</v>
      </c>
      <c r="D201" s="20">
        <v>1</v>
      </c>
      <c r="E201" s="41" t="str">
        <f t="shared" ref="E201" si="80">+IF(C201=0,"",C201/C$176)</f>
        <v/>
      </c>
      <c r="F201" s="41">
        <f t="shared" ref="F201" si="81">+IF(D201=0,"",D201/D$176)</f>
        <v>1E-3</v>
      </c>
      <c r="G201" s="22">
        <f t="shared" si="68"/>
        <v>1</v>
      </c>
      <c r="H201" s="57" t="str">
        <f t="shared" ref="H201" si="82">+IF(OR(AND(E201=""),(G201="")),"",E201*G201)</f>
        <v/>
      </c>
      <c r="I201" s="12"/>
    </row>
    <row r="202" spans="1:9" s="23" customFormat="1" ht="15" x14ac:dyDescent="0.2">
      <c r="A202" s="81"/>
      <c r="B202" s="64" t="s">
        <v>206</v>
      </c>
      <c r="C202" s="37">
        <v>0</v>
      </c>
      <c r="D202" s="20">
        <v>0</v>
      </c>
      <c r="E202" s="41" t="str">
        <f t="shared" si="69"/>
        <v/>
      </c>
      <c r="F202" s="41" t="str">
        <f t="shared" si="70"/>
        <v/>
      </c>
      <c r="G202" s="22" t="str">
        <f t="shared" si="68"/>
        <v xml:space="preserve"> </v>
      </c>
      <c r="H202" s="57" t="str">
        <f t="shared" si="71"/>
        <v/>
      </c>
      <c r="I202" s="12"/>
    </row>
    <row r="203" spans="1:9" s="23" customFormat="1" ht="15" x14ac:dyDescent="0.2">
      <c r="A203" s="81"/>
      <c r="B203" s="64" t="s">
        <v>429</v>
      </c>
      <c r="C203" s="37">
        <v>34</v>
      </c>
      <c r="D203" s="20">
        <v>1</v>
      </c>
      <c r="E203" s="41">
        <f t="shared" si="69"/>
        <v>2.6920031670625493E-2</v>
      </c>
      <c r="F203" s="41">
        <f t="shared" si="70"/>
        <v>1E-3</v>
      </c>
      <c r="G203" s="22">
        <f t="shared" si="68"/>
        <v>-0.97058823529411764</v>
      </c>
      <c r="H203" s="57">
        <f t="shared" si="71"/>
        <v>-2.6128266033254154E-2</v>
      </c>
      <c r="I203" s="12"/>
    </row>
    <row r="204" spans="1:9" s="23" customFormat="1" ht="30" x14ac:dyDescent="0.2">
      <c r="A204" s="81"/>
      <c r="B204" s="64" t="s">
        <v>502</v>
      </c>
      <c r="C204" s="37">
        <v>2</v>
      </c>
      <c r="D204" s="20">
        <v>16</v>
      </c>
      <c r="E204" s="41">
        <f t="shared" si="69"/>
        <v>1.5835312747426761E-3</v>
      </c>
      <c r="F204" s="41">
        <f t="shared" si="70"/>
        <v>1.6E-2</v>
      </c>
      <c r="G204" s="22">
        <f t="shared" si="68"/>
        <v>7</v>
      </c>
      <c r="H204" s="57">
        <f t="shared" si="71"/>
        <v>1.1084718923198733E-2</v>
      </c>
      <c r="I204" s="12"/>
    </row>
    <row r="205" spans="1:9" s="23" customFormat="1" ht="15" x14ac:dyDescent="0.2">
      <c r="A205" s="81" t="s">
        <v>643</v>
      </c>
      <c r="B205" s="64" t="s">
        <v>647</v>
      </c>
      <c r="C205" s="37"/>
      <c r="D205" s="37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7">
        <v>9</v>
      </c>
      <c r="D206" s="20">
        <v>18</v>
      </c>
      <c r="E206" s="41">
        <f t="shared" si="69"/>
        <v>7.1258907363420431E-3</v>
      </c>
      <c r="F206" s="41">
        <f t="shared" si="70"/>
        <v>1.7999999999999999E-2</v>
      </c>
      <c r="G206" s="22">
        <f t="shared" si="68"/>
        <v>1</v>
      </c>
      <c r="H206" s="57">
        <f t="shared" si="71"/>
        <v>7.1258907363420431E-3</v>
      </c>
      <c r="I206" s="12"/>
    </row>
    <row r="207" spans="1:9" s="23" customFormat="1" ht="15" x14ac:dyDescent="0.2">
      <c r="A207" s="81"/>
      <c r="B207" s="64" t="s">
        <v>208</v>
      </c>
      <c r="C207" s="37">
        <v>5</v>
      </c>
      <c r="D207" s="20">
        <v>5</v>
      </c>
      <c r="E207" s="41">
        <f t="shared" si="69"/>
        <v>3.95882818685669E-3</v>
      </c>
      <c r="F207" s="41">
        <f t="shared" si="70"/>
        <v>5.0000000000000001E-3</v>
      </c>
      <c r="G207" s="22">
        <f t="shared" si="68"/>
        <v>0</v>
      </c>
      <c r="H207" s="57">
        <f t="shared" si="71"/>
        <v>0</v>
      </c>
      <c r="I207" s="12"/>
    </row>
    <row r="208" spans="1:9" s="23" customFormat="1" ht="15" x14ac:dyDescent="0.2">
      <c r="A208" s="81"/>
      <c r="B208" s="64" t="s">
        <v>209</v>
      </c>
      <c r="C208" s="37">
        <v>25</v>
      </c>
      <c r="D208" s="20">
        <v>26</v>
      </c>
      <c r="E208" s="41">
        <f t="shared" si="69"/>
        <v>1.9794140934283451E-2</v>
      </c>
      <c r="F208" s="41">
        <f t="shared" si="70"/>
        <v>2.5999999999999999E-2</v>
      </c>
      <c r="G208" s="22">
        <f t="shared" si="68"/>
        <v>0.04</v>
      </c>
      <c r="H208" s="57">
        <f t="shared" si="71"/>
        <v>7.9176563737133805E-4</v>
      </c>
      <c r="I208" s="12"/>
    </row>
    <row r="209" spans="1:9" s="23" customFormat="1" ht="15" x14ac:dyDescent="0.2">
      <c r="A209" s="81"/>
      <c r="B209" s="64" t="s">
        <v>210</v>
      </c>
      <c r="C209" s="37">
        <v>1</v>
      </c>
      <c r="D209" s="20">
        <v>5</v>
      </c>
      <c r="E209" s="41">
        <f t="shared" si="69"/>
        <v>7.9176563737133805E-4</v>
      </c>
      <c r="F209" s="41">
        <f t="shared" si="70"/>
        <v>5.0000000000000001E-3</v>
      </c>
      <c r="G209" s="22">
        <f t="shared" si="68"/>
        <v>4</v>
      </c>
      <c r="H209" s="57">
        <f t="shared" si="71"/>
        <v>3.1670625494853522E-3</v>
      </c>
      <c r="I209" s="12"/>
    </row>
    <row r="210" spans="1:9" s="23" customFormat="1" ht="15" x14ac:dyDescent="0.2">
      <c r="A210" s="81"/>
      <c r="B210" s="64" t="s">
        <v>430</v>
      </c>
      <c r="C210" s="37">
        <v>1</v>
      </c>
      <c r="D210" s="20">
        <v>6</v>
      </c>
      <c r="E210" s="41">
        <f t="shared" si="69"/>
        <v>7.9176563737133805E-4</v>
      </c>
      <c r="F210" s="41">
        <f t="shared" si="70"/>
        <v>6.0000000000000001E-3</v>
      </c>
      <c r="G210" s="22">
        <f t="shared" si="68"/>
        <v>5</v>
      </c>
      <c r="H210" s="57">
        <f t="shared" si="71"/>
        <v>3.95882818685669E-3</v>
      </c>
      <c r="I210" s="12"/>
    </row>
    <row r="211" spans="1:9" s="23" customFormat="1" ht="15" x14ac:dyDescent="0.2">
      <c r="A211" s="81"/>
      <c r="B211" s="64" t="s">
        <v>431</v>
      </c>
      <c r="C211" s="37">
        <v>0</v>
      </c>
      <c r="D211" s="20">
        <v>0</v>
      </c>
      <c r="E211" s="41" t="str">
        <f t="shared" si="69"/>
        <v/>
      </c>
      <c r="F211" s="41" t="str">
        <f t="shared" si="70"/>
        <v/>
      </c>
      <c r="G211" s="22" t="str">
        <f t="shared" si="68"/>
        <v xml:space="preserve"> </v>
      </c>
      <c r="H211" s="57" t="str">
        <f t="shared" si="71"/>
        <v/>
      </c>
      <c r="I211" s="12"/>
    </row>
    <row r="212" spans="1:9" s="23" customFormat="1" ht="15" x14ac:dyDescent="0.2">
      <c r="A212" s="81"/>
      <c r="B212" s="64" t="s">
        <v>211</v>
      </c>
      <c r="C212" s="37">
        <v>0</v>
      </c>
      <c r="D212" s="20">
        <v>0</v>
      </c>
      <c r="E212" s="41" t="str">
        <f t="shared" si="69"/>
        <v/>
      </c>
      <c r="F212" s="41" t="str">
        <f t="shared" si="70"/>
        <v/>
      </c>
      <c r="G212" s="22" t="str">
        <f t="shared" si="68"/>
        <v xml:space="preserve"> </v>
      </c>
      <c r="H212" s="57" t="str">
        <f t="shared" si="71"/>
        <v/>
      </c>
      <c r="I212" s="12"/>
    </row>
    <row r="213" spans="1:9" s="23" customFormat="1" ht="15" x14ac:dyDescent="0.2">
      <c r="A213" s="81"/>
      <c r="B213" s="64" t="s">
        <v>503</v>
      </c>
      <c r="C213" s="37">
        <v>0</v>
      </c>
      <c r="D213" s="20">
        <v>0</v>
      </c>
      <c r="E213" s="41" t="str">
        <f t="shared" si="69"/>
        <v/>
      </c>
      <c r="F213" s="41" t="str">
        <f t="shared" si="70"/>
        <v/>
      </c>
      <c r="G213" s="22" t="str">
        <f t="shared" si="68"/>
        <v xml:space="preserve"> </v>
      </c>
      <c r="H213" s="57" t="str">
        <f t="shared" si="71"/>
        <v/>
      </c>
      <c r="I213" s="12"/>
    </row>
    <row r="214" spans="1:9" s="23" customFormat="1" ht="15" x14ac:dyDescent="0.2">
      <c r="A214" s="81"/>
      <c r="B214" s="64" t="s">
        <v>213</v>
      </c>
      <c r="C214" s="37">
        <v>2</v>
      </c>
      <c r="D214" s="20">
        <v>5</v>
      </c>
      <c r="E214" s="41">
        <f t="shared" si="69"/>
        <v>1.5835312747426761E-3</v>
      </c>
      <c r="F214" s="41">
        <f t="shared" si="70"/>
        <v>5.0000000000000001E-3</v>
      </c>
      <c r="G214" s="22">
        <f t="shared" si="68"/>
        <v>1.5</v>
      </c>
      <c r="H214" s="57">
        <f t="shared" si="71"/>
        <v>2.3752969121140144E-3</v>
      </c>
      <c r="I214" s="12"/>
    </row>
    <row r="215" spans="1:9" s="23" customFormat="1" ht="15" x14ac:dyDescent="0.2">
      <c r="A215" s="81"/>
      <c r="B215" s="64" t="s">
        <v>214</v>
      </c>
      <c r="C215" s="37">
        <v>2</v>
      </c>
      <c r="D215" s="20">
        <v>1</v>
      </c>
      <c r="E215" s="41">
        <f t="shared" si="69"/>
        <v>1.5835312747426761E-3</v>
      </c>
      <c r="F215" s="41">
        <f t="shared" si="70"/>
        <v>1E-3</v>
      </c>
      <c r="G215" s="22">
        <f t="shared" si="68"/>
        <v>-0.5</v>
      </c>
      <c r="H215" s="57">
        <f t="shared" si="71"/>
        <v>-7.9176563737133805E-4</v>
      </c>
      <c r="I215" s="12"/>
    </row>
    <row r="216" spans="1:9" s="23" customFormat="1" ht="15" x14ac:dyDescent="0.2">
      <c r="A216" s="81"/>
      <c r="B216" s="64" t="s">
        <v>215</v>
      </c>
      <c r="C216" s="37">
        <v>0</v>
      </c>
      <c r="D216" s="20">
        <v>0</v>
      </c>
      <c r="E216" s="41" t="str">
        <f t="shared" si="69"/>
        <v/>
      </c>
      <c r="F216" s="41" t="str">
        <f t="shared" si="70"/>
        <v/>
      </c>
      <c r="G216" s="22" t="str">
        <f t="shared" si="68"/>
        <v xml:space="preserve"> </v>
      </c>
      <c r="H216" s="57" t="str">
        <f t="shared" si="71"/>
        <v/>
      </c>
      <c r="I216" s="12"/>
    </row>
    <row r="217" spans="1:9" s="23" customFormat="1" ht="15" x14ac:dyDescent="0.2">
      <c r="A217" s="81"/>
      <c r="B217" s="64" t="s">
        <v>44</v>
      </c>
      <c r="C217" s="37">
        <v>0</v>
      </c>
      <c r="D217" s="20">
        <v>0</v>
      </c>
      <c r="E217" s="41" t="str">
        <f t="shared" si="69"/>
        <v/>
      </c>
      <c r="F217" s="41" t="str">
        <f t="shared" si="70"/>
        <v/>
      </c>
      <c r="G217" s="22" t="str">
        <f t="shared" si="68"/>
        <v xml:space="preserve"> </v>
      </c>
      <c r="H217" s="57" t="str">
        <f t="shared" si="71"/>
        <v/>
      </c>
      <c r="I217" s="12"/>
    </row>
    <row r="218" spans="1:9" s="23" customFormat="1" ht="30" x14ac:dyDescent="0.2">
      <c r="A218" s="81"/>
      <c r="B218" s="64" t="s">
        <v>45</v>
      </c>
      <c r="C218" s="37">
        <v>14</v>
      </c>
      <c r="D218" s="20">
        <v>22</v>
      </c>
      <c r="E218" s="41">
        <f t="shared" si="69"/>
        <v>1.1084718923198733E-2</v>
      </c>
      <c r="F218" s="41">
        <f t="shared" si="70"/>
        <v>2.1999999999999999E-2</v>
      </c>
      <c r="G218" s="22">
        <f t="shared" si="68"/>
        <v>0.5714285714285714</v>
      </c>
      <c r="H218" s="57">
        <f t="shared" si="71"/>
        <v>6.3341250989707044E-3</v>
      </c>
      <c r="I218" s="12"/>
    </row>
    <row r="219" spans="1:9" s="23" customFormat="1" ht="15" x14ac:dyDescent="0.2">
      <c r="A219" s="81"/>
      <c r="B219" s="64" t="s">
        <v>216</v>
      </c>
      <c r="C219" s="37">
        <v>0</v>
      </c>
      <c r="D219" s="20">
        <v>0</v>
      </c>
      <c r="E219" s="41" t="str">
        <f t="shared" si="69"/>
        <v/>
      </c>
      <c r="F219" s="41" t="str">
        <f t="shared" si="70"/>
        <v/>
      </c>
      <c r="G219" s="22" t="str">
        <f t="shared" si="68"/>
        <v xml:space="preserve"> </v>
      </c>
      <c r="H219" s="57" t="str">
        <f t="shared" si="71"/>
        <v/>
      </c>
      <c r="I219" s="12"/>
    </row>
    <row r="220" spans="1:9" s="23" customFormat="1" ht="30" x14ac:dyDescent="0.2">
      <c r="A220" s="81"/>
      <c r="B220" s="64" t="s">
        <v>217</v>
      </c>
      <c r="C220" s="37">
        <v>0</v>
      </c>
      <c r="D220" s="20">
        <v>0</v>
      </c>
      <c r="E220" s="41" t="str">
        <f t="shared" si="69"/>
        <v/>
      </c>
      <c r="F220" s="41" t="str">
        <f t="shared" si="70"/>
        <v/>
      </c>
      <c r="G220" s="22" t="str">
        <f t="shared" si="68"/>
        <v xml:space="preserve"> </v>
      </c>
      <c r="H220" s="57" t="str">
        <f t="shared" si="71"/>
        <v/>
      </c>
      <c r="I220" s="12"/>
    </row>
    <row r="221" spans="1:9" s="23" customFormat="1" ht="30" x14ac:dyDescent="0.2">
      <c r="A221" s="81"/>
      <c r="B221" s="64" t="s">
        <v>432</v>
      </c>
      <c r="C221" s="37">
        <v>0</v>
      </c>
      <c r="D221" s="20">
        <v>0</v>
      </c>
      <c r="E221" s="41" t="str">
        <f t="shared" si="69"/>
        <v/>
      </c>
      <c r="F221" s="41" t="str">
        <f t="shared" si="70"/>
        <v/>
      </c>
      <c r="G221" s="22" t="str">
        <f t="shared" si="68"/>
        <v xml:space="preserve"> </v>
      </c>
      <c r="H221" s="57" t="str">
        <f t="shared" si="71"/>
        <v/>
      </c>
      <c r="I221" s="12"/>
    </row>
    <row r="222" spans="1:9" s="23" customFormat="1" ht="15" x14ac:dyDescent="0.2">
      <c r="A222" s="81"/>
      <c r="B222" s="64" t="s">
        <v>504</v>
      </c>
      <c r="C222" s="37">
        <v>0</v>
      </c>
      <c r="D222" s="20">
        <v>0</v>
      </c>
      <c r="E222" s="41" t="str">
        <f t="shared" si="69"/>
        <v/>
      </c>
      <c r="F222" s="41" t="str">
        <f t="shared" si="70"/>
        <v/>
      </c>
      <c r="G222" s="22" t="str">
        <f t="shared" si="68"/>
        <v xml:space="preserve"> </v>
      </c>
      <c r="H222" s="57" t="str">
        <f t="shared" si="71"/>
        <v/>
      </c>
      <c r="I222" s="12"/>
    </row>
    <row r="223" spans="1:9" s="23" customFormat="1" ht="15" x14ac:dyDescent="0.2">
      <c r="A223" s="81"/>
      <c r="B223" s="64" t="s">
        <v>607</v>
      </c>
      <c r="C223" s="37">
        <v>2</v>
      </c>
      <c r="D223" s="20">
        <v>1</v>
      </c>
      <c r="E223" s="41">
        <f t="shared" ref="E223" si="87">+IF(C223=0,"",C223/C$176)</f>
        <v>1.5835312747426761E-3</v>
      </c>
      <c r="F223" s="41">
        <f t="shared" ref="F223" si="88">+IF(D223=0,"",D223/D$176)</f>
        <v>1E-3</v>
      </c>
      <c r="G223" s="41">
        <f t="shared" ref="G223" si="89">+IF(AND(C223=0,D223=0)," ",IF(C223=0,1,IF(D223=0,-1,(D223-C223)/C223)))</f>
        <v>-0.5</v>
      </c>
      <c r="H223" s="57">
        <f t="shared" ref="H223" si="90">+IF(OR(AND(E223=""),(G223="")),"",E223*G223)</f>
        <v>-7.9176563737133805E-4</v>
      </c>
      <c r="I223" s="12"/>
    </row>
    <row r="224" spans="1:9" s="23" customFormat="1" ht="15" x14ac:dyDescent="0.2">
      <c r="A224" s="81"/>
      <c r="B224" s="64" t="s">
        <v>538</v>
      </c>
      <c r="C224" s="37">
        <v>0</v>
      </c>
      <c r="D224" s="20">
        <v>0</v>
      </c>
      <c r="E224" s="41" t="str">
        <f t="shared" si="69"/>
        <v/>
      </c>
      <c r="F224" s="41" t="str">
        <f t="shared" si="70"/>
        <v/>
      </c>
      <c r="G224" s="22" t="str">
        <f t="shared" si="68"/>
        <v xml:space="preserve"> </v>
      </c>
      <c r="H224" s="57" t="str">
        <f t="shared" si="71"/>
        <v/>
      </c>
      <c r="I224" s="12"/>
    </row>
    <row r="225" spans="1:9" s="23" customFormat="1" ht="15" x14ac:dyDescent="0.2">
      <c r="A225" s="81"/>
      <c r="B225" s="64" t="s">
        <v>218</v>
      </c>
      <c r="C225" s="37">
        <v>0</v>
      </c>
      <c r="D225" s="20">
        <v>0</v>
      </c>
      <c r="E225" s="41" t="str">
        <f t="shared" si="69"/>
        <v/>
      </c>
      <c r="F225" s="41" t="str">
        <f t="shared" si="70"/>
        <v/>
      </c>
      <c r="G225" s="22" t="str">
        <f t="shared" si="68"/>
        <v xml:space="preserve"> </v>
      </c>
      <c r="H225" s="57" t="str">
        <f t="shared" si="71"/>
        <v/>
      </c>
      <c r="I225" s="12"/>
    </row>
    <row r="226" spans="1:9" s="23" customFormat="1" ht="15" x14ac:dyDescent="0.2">
      <c r="A226" s="81"/>
      <c r="B226" s="64" t="s">
        <v>46</v>
      </c>
      <c r="C226" s="37">
        <v>0</v>
      </c>
      <c r="D226" s="20">
        <v>0</v>
      </c>
      <c r="E226" s="41" t="str">
        <f t="shared" si="69"/>
        <v/>
      </c>
      <c r="F226" s="41" t="str">
        <f t="shared" si="70"/>
        <v/>
      </c>
      <c r="G226" s="22" t="str">
        <f t="shared" si="68"/>
        <v xml:space="preserve"> </v>
      </c>
      <c r="H226" s="57" t="str">
        <f t="shared" si="71"/>
        <v/>
      </c>
      <c r="I226" s="12"/>
    </row>
    <row r="227" spans="1:9" s="23" customFormat="1" ht="15" x14ac:dyDescent="0.2">
      <c r="A227" s="81"/>
      <c r="B227" s="64" t="s">
        <v>219</v>
      </c>
      <c r="C227" s="37">
        <v>0</v>
      </c>
      <c r="D227" s="20">
        <v>0</v>
      </c>
      <c r="E227" s="41" t="str">
        <f t="shared" si="69"/>
        <v/>
      </c>
      <c r="F227" s="41" t="str">
        <f t="shared" si="70"/>
        <v/>
      </c>
      <c r="G227" s="22" t="str">
        <f t="shared" si="68"/>
        <v xml:space="preserve"> </v>
      </c>
      <c r="H227" s="57" t="str">
        <f t="shared" si="71"/>
        <v/>
      </c>
      <c r="I227" s="12"/>
    </row>
    <row r="228" spans="1:9" s="23" customFormat="1" ht="15" x14ac:dyDescent="0.2">
      <c r="A228" s="81"/>
      <c r="B228" s="64" t="s">
        <v>220</v>
      </c>
      <c r="C228" s="37">
        <v>0</v>
      </c>
      <c r="D228" s="20">
        <v>0</v>
      </c>
      <c r="E228" s="41" t="str">
        <f t="shared" si="69"/>
        <v/>
      </c>
      <c r="F228" s="41" t="str">
        <f t="shared" si="70"/>
        <v/>
      </c>
      <c r="G228" s="22" t="str">
        <f t="shared" si="68"/>
        <v xml:space="preserve"> </v>
      </c>
      <c r="H228" s="57" t="str">
        <f t="shared" si="71"/>
        <v/>
      </c>
      <c r="I228" s="12"/>
    </row>
    <row r="229" spans="1:9" s="23" customFormat="1" ht="15" x14ac:dyDescent="0.2">
      <c r="A229" s="81"/>
      <c r="B229" s="64" t="s">
        <v>433</v>
      </c>
      <c r="C229" s="37">
        <v>0</v>
      </c>
      <c r="D229" s="20">
        <v>0</v>
      </c>
      <c r="E229" s="41" t="str">
        <f t="shared" si="69"/>
        <v/>
      </c>
      <c r="F229" s="41" t="str">
        <f t="shared" si="70"/>
        <v/>
      </c>
      <c r="G229" s="22" t="str">
        <f t="shared" si="68"/>
        <v xml:space="preserve"> </v>
      </c>
      <c r="H229" s="57" t="str">
        <f t="shared" si="71"/>
        <v/>
      </c>
      <c r="I229" s="12"/>
    </row>
    <row r="230" spans="1:9" s="23" customFormat="1" ht="15" x14ac:dyDescent="0.2">
      <c r="A230" s="81"/>
      <c r="B230" s="64" t="s">
        <v>587</v>
      </c>
      <c r="C230" s="37">
        <v>55</v>
      </c>
      <c r="D230" s="20">
        <v>31</v>
      </c>
      <c r="E230" s="41">
        <f t="shared" si="69"/>
        <v>4.3547110055423596E-2</v>
      </c>
      <c r="F230" s="41">
        <f t="shared" si="70"/>
        <v>3.1E-2</v>
      </c>
      <c r="G230" s="22">
        <f t="shared" si="68"/>
        <v>-0.43636363636363634</v>
      </c>
      <c r="H230" s="57">
        <f t="shared" si="71"/>
        <v>-1.9002375296912115E-2</v>
      </c>
      <c r="I230" s="12"/>
    </row>
    <row r="231" spans="1:9" s="23" customFormat="1" ht="15" x14ac:dyDescent="0.2">
      <c r="A231" s="81"/>
      <c r="B231" s="64" t="s">
        <v>221</v>
      </c>
      <c r="C231" s="37">
        <v>1</v>
      </c>
      <c r="D231" s="20">
        <v>0</v>
      </c>
      <c r="E231" s="41">
        <f t="shared" si="69"/>
        <v>7.9176563737133805E-4</v>
      </c>
      <c r="F231" s="41" t="str">
        <f t="shared" si="70"/>
        <v/>
      </c>
      <c r="G231" s="22">
        <f t="shared" si="68"/>
        <v>-1</v>
      </c>
      <c r="H231" s="57">
        <f t="shared" si="71"/>
        <v>-7.9176563737133805E-4</v>
      </c>
      <c r="I231" s="12"/>
    </row>
    <row r="232" spans="1:9" s="23" customFormat="1" ht="15" x14ac:dyDescent="0.2">
      <c r="A232" s="81"/>
      <c r="B232" s="64" t="s">
        <v>222</v>
      </c>
      <c r="C232" s="37">
        <v>0</v>
      </c>
      <c r="D232" s="20">
        <v>0</v>
      </c>
      <c r="E232" s="41" t="str">
        <f t="shared" si="69"/>
        <v/>
      </c>
      <c r="F232" s="41" t="str">
        <f t="shared" si="70"/>
        <v/>
      </c>
      <c r="G232" s="22" t="str">
        <f t="shared" si="68"/>
        <v xml:space="preserve"> </v>
      </c>
      <c r="H232" s="57" t="str">
        <f t="shared" si="71"/>
        <v/>
      </c>
      <c r="I232" s="12"/>
    </row>
    <row r="233" spans="1:9" s="23" customFormat="1" ht="15" x14ac:dyDescent="0.2">
      <c r="A233" s="81"/>
      <c r="B233" s="64" t="s">
        <v>223</v>
      </c>
      <c r="C233" s="37">
        <v>0</v>
      </c>
      <c r="D233" s="20">
        <v>0</v>
      </c>
      <c r="E233" s="41" t="str">
        <f t="shared" si="69"/>
        <v/>
      </c>
      <c r="F233" s="41" t="str">
        <f t="shared" si="70"/>
        <v/>
      </c>
      <c r="G233" s="22" t="str">
        <f t="shared" si="68"/>
        <v xml:space="preserve"> </v>
      </c>
      <c r="H233" s="57" t="str">
        <f t="shared" si="71"/>
        <v/>
      </c>
      <c r="I233" s="12"/>
    </row>
    <row r="234" spans="1:9" s="23" customFormat="1" ht="15" x14ac:dyDescent="0.2">
      <c r="A234" s="81"/>
      <c r="B234" s="64" t="s">
        <v>626</v>
      </c>
      <c r="C234" s="37">
        <v>0</v>
      </c>
      <c r="D234" s="20">
        <v>0</v>
      </c>
      <c r="E234" s="41" t="str">
        <f t="shared" si="69"/>
        <v/>
      </c>
      <c r="F234" s="41" t="str">
        <f t="shared" si="70"/>
        <v/>
      </c>
      <c r="G234" s="22" t="str">
        <f t="shared" si="68"/>
        <v xml:space="preserve"> </v>
      </c>
      <c r="H234" s="57" t="str">
        <f t="shared" si="71"/>
        <v/>
      </c>
      <c r="I234" s="12"/>
    </row>
    <row r="235" spans="1:9" s="23" customFormat="1" ht="15" x14ac:dyDescent="0.2">
      <c r="A235" s="81"/>
      <c r="B235" s="64" t="s">
        <v>557</v>
      </c>
      <c r="C235" s="37">
        <v>0</v>
      </c>
      <c r="D235" s="20">
        <v>0</v>
      </c>
      <c r="E235" s="41" t="str">
        <f t="shared" ref="E235" si="91">+IF(C235=0,"",C235/C$176)</f>
        <v/>
      </c>
      <c r="F235" s="41" t="str">
        <f t="shared" ref="F235" si="92">+IF(D235=0,"",D235/D$176)</f>
        <v/>
      </c>
      <c r="G235" s="22" t="str">
        <f t="shared" si="68"/>
        <v xml:space="preserve"> 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4" t="s">
        <v>610</v>
      </c>
      <c r="C236" s="37">
        <v>0</v>
      </c>
      <c r="D236" s="20">
        <v>0</v>
      </c>
      <c r="E236" s="41" t="str">
        <f t="shared" ref="E236" si="94">+IF(C236=0,"",C236/C$176)</f>
        <v/>
      </c>
      <c r="F236" s="41" t="str">
        <f t="shared" ref="F236" si="95">+IF(D236=0,"",D236/D$176)</f>
        <v/>
      </c>
      <c r="G236" s="41" t="str">
        <f t="shared" ref="G236" si="96">+IF(AND(C236=0,D236=0)," ",IF(C236=0,1,IF(D236=0,-1,(D236-C236)/C236)))</f>
        <v xml:space="preserve"> </v>
      </c>
      <c r="H236" s="57" t="str">
        <f t="shared" ref="H236" si="97">+IF(OR(AND(E236=""),(G236="")),"",E236*G236)</f>
        <v/>
      </c>
      <c r="I236" s="12"/>
    </row>
    <row r="237" spans="1:9" s="23" customFormat="1" ht="15" x14ac:dyDescent="0.2">
      <c r="A237" s="81"/>
      <c r="B237" s="64" t="s">
        <v>48</v>
      </c>
      <c r="C237" s="37">
        <v>0</v>
      </c>
      <c r="D237" s="20">
        <v>0</v>
      </c>
      <c r="E237" s="41" t="str">
        <f t="shared" si="69"/>
        <v/>
      </c>
      <c r="F237" s="41" t="str">
        <f t="shared" si="70"/>
        <v/>
      </c>
      <c r="G237" s="22" t="str">
        <f t="shared" si="68"/>
        <v xml:space="preserve"> </v>
      </c>
      <c r="H237" s="57" t="str">
        <f t="shared" si="71"/>
        <v/>
      </c>
      <c r="I237" s="12"/>
    </row>
    <row r="238" spans="1:9" s="23" customFormat="1" ht="15" x14ac:dyDescent="0.2">
      <c r="A238" s="81"/>
      <c r="B238" s="64" t="s">
        <v>224</v>
      </c>
      <c r="C238" s="37">
        <v>0</v>
      </c>
      <c r="D238" s="20">
        <v>0</v>
      </c>
      <c r="E238" s="41" t="str">
        <f t="shared" si="69"/>
        <v/>
      </c>
      <c r="F238" s="41" t="str">
        <f t="shared" si="70"/>
        <v/>
      </c>
      <c r="G238" s="22" t="str">
        <f t="shared" si="68"/>
        <v xml:space="preserve"> </v>
      </c>
      <c r="H238" s="57" t="str">
        <f t="shared" si="71"/>
        <v/>
      </c>
      <c r="I238" s="12"/>
    </row>
    <row r="239" spans="1:9" s="23" customFormat="1" ht="15" x14ac:dyDescent="0.2">
      <c r="A239" s="81"/>
      <c r="B239" s="64" t="s">
        <v>47</v>
      </c>
      <c r="C239" s="37">
        <v>0</v>
      </c>
      <c r="D239" s="20">
        <v>0</v>
      </c>
      <c r="E239" s="41" t="str">
        <f t="shared" si="69"/>
        <v/>
      </c>
      <c r="F239" s="41" t="str">
        <f t="shared" si="70"/>
        <v/>
      </c>
      <c r="G239" s="22" t="str">
        <f t="shared" si="68"/>
        <v xml:space="preserve"> </v>
      </c>
      <c r="H239" s="57" t="str">
        <f t="shared" si="71"/>
        <v/>
      </c>
      <c r="I239" s="12"/>
    </row>
    <row r="240" spans="1:9" s="23" customFormat="1" ht="30" x14ac:dyDescent="0.2">
      <c r="A240" s="81"/>
      <c r="B240" s="64" t="s">
        <v>225</v>
      </c>
      <c r="C240" s="37">
        <v>0</v>
      </c>
      <c r="D240" s="20">
        <v>1</v>
      </c>
      <c r="E240" s="41" t="str">
        <f t="shared" si="69"/>
        <v/>
      </c>
      <c r="F240" s="41">
        <f t="shared" si="70"/>
        <v>1E-3</v>
      </c>
      <c r="G240" s="22">
        <f t="shared" si="68"/>
        <v>1</v>
      </c>
      <c r="H240" s="57" t="str">
        <f t="shared" si="71"/>
        <v/>
      </c>
      <c r="I240" s="12"/>
    </row>
    <row r="241" spans="1:9" s="23" customFormat="1" ht="30" x14ac:dyDescent="0.2">
      <c r="A241" s="81"/>
      <c r="B241" s="64" t="s">
        <v>631</v>
      </c>
      <c r="C241" s="37">
        <v>0</v>
      </c>
      <c r="D241" s="20">
        <v>0</v>
      </c>
      <c r="E241" s="41" t="str">
        <f t="shared" si="69"/>
        <v/>
      </c>
      <c r="F241" s="41" t="str">
        <f t="shared" si="70"/>
        <v/>
      </c>
      <c r="G241" s="22" t="str">
        <f t="shared" si="68"/>
        <v xml:space="preserve"> </v>
      </c>
      <c r="H241" s="57" t="str">
        <f t="shared" si="71"/>
        <v/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7"/>
      <c r="D242" s="37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7">
        <v>1</v>
      </c>
      <c r="D243" s="20">
        <v>5</v>
      </c>
      <c r="E243" s="41">
        <f t="shared" si="69"/>
        <v>7.9176563737133805E-4</v>
      </c>
      <c r="F243" s="41">
        <f t="shared" si="70"/>
        <v>5.0000000000000001E-3</v>
      </c>
      <c r="G243" s="22">
        <f t="shared" si="68"/>
        <v>4</v>
      </c>
      <c r="H243" s="57">
        <f t="shared" si="71"/>
        <v>3.1670625494853522E-3</v>
      </c>
      <c r="I243" s="12"/>
    </row>
    <row r="244" spans="1:9" s="23" customFormat="1" ht="15" x14ac:dyDescent="0.2">
      <c r="A244" s="81"/>
      <c r="B244" s="64" t="s">
        <v>52</v>
      </c>
      <c r="C244" s="37">
        <v>0</v>
      </c>
      <c r="D244" s="20">
        <v>0</v>
      </c>
      <c r="E244" s="41" t="str">
        <f t="shared" si="69"/>
        <v/>
      </c>
      <c r="F244" s="41" t="str">
        <f t="shared" si="70"/>
        <v/>
      </c>
      <c r="G244" s="22" t="str">
        <f t="shared" ref="G244:G314" si="102">+IF(AND(C244=0,D244=0)," ",IF(C244=0,1,IF(D244=0,-1,(D244-C244)/C244)))</f>
        <v xml:space="preserve"> </v>
      </c>
      <c r="H244" s="57" t="str">
        <f t="shared" si="71"/>
        <v/>
      </c>
      <c r="I244" s="12"/>
    </row>
    <row r="245" spans="1:9" s="23" customFormat="1" ht="30" x14ac:dyDescent="0.2">
      <c r="A245" s="81"/>
      <c r="B245" s="64" t="s">
        <v>539</v>
      </c>
      <c r="C245" s="37">
        <v>0</v>
      </c>
      <c r="D245" s="20">
        <v>1</v>
      </c>
      <c r="E245" s="41" t="str">
        <f t="shared" si="69"/>
        <v/>
      </c>
      <c r="F245" s="41">
        <f t="shared" si="70"/>
        <v>1E-3</v>
      </c>
      <c r="G245" s="22">
        <f t="shared" si="102"/>
        <v>1</v>
      </c>
      <c r="H245" s="57" t="str">
        <f t="shared" si="71"/>
        <v/>
      </c>
      <c r="I245" s="12"/>
    </row>
    <row r="246" spans="1:9" s="23" customFormat="1" ht="15" x14ac:dyDescent="0.2">
      <c r="A246" s="81"/>
      <c r="B246" s="64" t="s">
        <v>50</v>
      </c>
      <c r="C246" s="37">
        <v>5</v>
      </c>
      <c r="D246" s="20">
        <v>9</v>
      </c>
      <c r="E246" s="41">
        <f t="shared" ref="E246:E315" si="103">+IF(C246=0,"",C246/C$176)</f>
        <v>3.95882818685669E-3</v>
      </c>
      <c r="F246" s="41">
        <f t="shared" ref="F246:F315" si="104">+IF(D246=0,"",D246/D$176)</f>
        <v>8.9999999999999993E-3</v>
      </c>
      <c r="G246" s="22">
        <f t="shared" si="102"/>
        <v>0.8</v>
      </c>
      <c r="H246" s="57">
        <f t="shared" ref="H246:H315" si="105">+IF(OR(AND(E246=""),(G246="")),"",E246*G246)</f>
        <v>3.1670625494853522E-3</v>
      </c>
      <c r="I246" s="12"/>
    </row>
    <row r="247" spans="1:9" s="23" customFormat="1" ht="15" x14ac:dyDescent="0.2">
      <c r="A247" s="81"/>
      <c r="B247" s="64" t="s">
        <v>49</v>
      </c>
      <c r="C247" s="37">
        <v>0</v>
      </c>
      <c r="D247" s="20">
        <v>0</v>
      </c>
      <c r="E247" s="41" t="str">
        <f t="shared" si="103"/>
        <v/>
      </c>
      <c r="F247" s="41" t="str">
        <f t="shared" si="104"/>
        <v/>
      </c>
      <c r="G247" s="22" t="str">
        <f t="shared" si="102"/>
        <v xml:space="preserve"> </v>
      </c>
      <c r="H247" s="57" t="str">
        <f t="shared" si="105"/>
        <v/>
      </c>
      <c r="I247" s="12"/>
    </row>
    <row r="248" spans="1:9" s="23" customFormat="1" ht="15" x14ac:dyDescent="0.2">
      <c r="A248" s="81"/>
      <c r="B248" s="64" t="s">
        <v>597</v>
      </c>
      <c r="C248" s="37">
        <v>1</v>
      </c>
      <c r="D248" s="20">
        <v>0</v>
      </c>
      <c r="E248" s="41">
        <f t="shared" si="103"/>
        <v>7.9176563737133805E-4</v>
      </c>
      <c r="F248" s="41" t="str">
        <f t="shared" si="104"/>
        <v/>
      </c>
      <c r="G248" s="22">
        <f t="shared" si="102"/>
        <v>-1</v>
      </c>
      <c r="H248" s="57">
        <f t="shared" si="105"/>
        <v>-7.9176563737133805E-4</v>
      </c>
      <c r="I248" s="12"/>
    </row>
    <row r="249" spans="1:9" s="23" customFormat="1" ht="15" x14ac:dyDescent="0.2">
      <c r="A249" s="81"/>
      <c r="B249" s="64" t="s">
        <v>51</v>
      </c>
      <c r="C249" s="37">
        <v>1</v>
      </c>
      <c r="D249" s="20">
        <v>1</v>
      </c>
      <c r="E249" s="41">
        <f t="shared" si="103"/>
        <v>7.9176563737133805E-4</v>
      </c>
      <c r="F249" s="41">
        <f t="shared" si="104"/>
        <v>1E-3</v>
      </c>
      <c r="G249" s="22">
        <f t="shared" si="102"/>
        <v>0</v>
      </c>
      <c r="H249" s="57">
        <f t="shared" si="105"/>
        <v>0</v>
      </c>
      <c r="I249" s="12"/>
    </row>
    <row r="250" spans="1:9" s="23" customFormat="1" ht="30" x14ac:dyDescent="0.2">
      <c r="A250" s="81"/>
      <c r="B250" s="64" t="s">
        <v>226</v>
      </c>
      <c r="C250" s="37">
        <v>0</v>
      </c>
      <c r="D250" s="20">
        <v>0</v>
      </c>
      <c r="E250" s="41" t="str">
        <f t="shared" si="103"/>
        <v/>
      </c>
      <c r="F250" s="41" t="str">
        <f t="shared" si="104"/>
        <v/>
      </c>
      <c r="G250" s="22" t="str">
        <f t="shared" si="102"/>
        <v xml:space="preserve"> </v>
      </c>
      <c r="H250" s="57" t="str">
        <f t="shared" si="105"/>
        <v/>
      </c>
      <c r="I250" s="12"/>
    </row>
    <row r="251" spans="1:9" s="23" customFormat="1" ht="15" x14ac:dyDescent="0.2">
      <c r="A251" s="81"/>
      <c r="B251" s="64" t="s">
        <v>434</v>
      </c>
      <c r="C251" s="37">
        <v>0</v>
      </c>
      <c r="D251" s="20">
        <v>0</v>
      </c>
      <c r="E251" s="41" t="str">
        <f t="shared" si="103"/>
        <v/>
      </c>
      <c r="F251" s="41" t="str">
        <f t="shared" si="104"/>
        <v/>
      </c>
      <c r="G251" s="22" t="str">
        <f t="shared" si="102"/>
        <v xml:space="preserve"> </v>
      </c>
      <c r="H251" s="57" t="str">
        <f t="shared" si="105"/>
        <v/>
      </c>
      <c r="I251" s="12"/>
    </row>
    <row r="252" spans="1:9" s="23" customFormat="1" ht="30" x14ac:dyDescent="0.2">
      <c r="A252" s="81"/>
      <c r="B252" s="64" t="s">
        <v>323</v>
      </c>
      <c r="C252" s="37">
        <v>2</v>
      </c>
      <c r="D252" s="20">
        <v>0</v>
      </c>
      <c r="E252" s="41">
        <f t="shared" si="103"/>
        <v>1.5835312747426761E-3</v>
      </c>
      <c r="F252" s="41" t="str">
        <f t="shared" si="104"/>
        <v/>
      </c>
      <c r="G252" s="22">
        <f t="shared" si="102"/>
        <v>-1</v>
      </c>
      <c r="H252" s="57">
        <f t="shared" si="105"/>
        <v>-1.5835312747426761E-3</v>
      </c>
      <c r="I252" s="12"/>
    </row>
    <row r="253" spans="1:9" s="23" customFormat="1" ht="15" x14ac:dyDescent="0.2">
      <c r="A253" s="81"/>
      <c r="B253" s="64" t="s">
        <v>227</v>
      </c>
      <c r="C253" s="37">
        <v>0</v>
      </c>
      <c r="D253" s="20">
        <v>0</v>
      </c>
      <c r="E253" s="41" t="str">
        <f t="shared" si="103"/>
        <v/>
      </c>
      <c r="F253" s="41" t="str">
        <f t="shared" si="104"/>
        <v/>
      </c>
      <c r="G253" s="22" t="str">
        <f t="shared" si="102"/>
        <v xml:space="preserve"> </v>
      </c>
      <c r="H253" s="57" t="str">
        <f t="shared" si="105"/>
        <v/>
      </c>
      <c r="I253" s="12"/>
    </row>
    <row r="254" spans="1:9" s="23" customFormat="1" ht="15" x14ac:dyDescent="0.2">
      <c r="A254" s="81"/>
      <c r="B254" s="64" t="s">
        <v>228</v>
      </c>
      <c r="C254" s="37">
        <v>0</v>
      </c>
      <c r="D254" s="20">
        <v>0</v>
      </c>
      <c r="E254" s="41" t="str">
        <f t="shared" si="103"/>
        <v/>
      </c>
      <c r="F254" s="41" t="str">
        <f t="shared" si="104"/>
        <v/>
      </c>
      <c r="G254" s="22" t="str">
        <f t="shared" si="102"/>
        <v xml:space="preserve"> </v>
      </c>
      <c r="H254" s="57" t="str">
        <f t="shared" si="105"/>
        <v/>
      </c>
      <c r="I254" s="12"/>
    </row>
    <row r="255" spans="1:9" s="23" customFormat="1" ht="15" x14ac:dyDescent="0.2">
      <c r="A255" s="81"/>
      <c r="B255" s="64" t="s">
        <v>435</v>
      </c>
      <c r="C255" s="37">
        <v>0</v>
      </c>
      <c r="D255" s="20">
        <v>0</v>
      </c>
      <c r="E255" s="41" t="str">
        <f t="shared" si="103"/>
        <v/>
      </c>
      <c r="F255" s="41" t="str">
        <f t="shared" si="104"/>
        <v/>
      </c>
      <c r="G255" s="22" t="str">
        <f t="shared" si="102"/>
        <v xml:space="preserve"> </v>
      </c>
      <c r="H255" s="57" t="str">
        <f t="shared" si="105"/>
        <v/>
      </c>
      <c r="I255" s="12"/>
    </row>
    <row r="256" spans="1:9" s="23" customFormat="1" ht="15" x14ac:dyDescent="0.2">
      <c r="A256" s="81"/>
      <c r="B256" s="64" t="s">
        <v>229</v>
      </c>
      <c r="C256" s="37">
        <v>0</v>
      </c>
      <c r="D256" s="20">
        <v>0</v>
      </c>
      <c r="E256" s="41" t="str">
        <f t="shared" si="103"/>
        <v/>
      </c>
      <c r="F256" s="41" t="str">
        <f t="shared" si="104"/>
        <v/>
      </c>
      <c r="G256" s="22" t="str">
        <f t="shared" si="102"/>
        <v xml:space="preserve"> </v>
      </c>
      <c r="H256" s="57" t="str">
        <f t="shared" si="105"/>
        <v/>
      </c>
      <c r="I256" s="12"/>
    </row>
    <row r="257" spans="1:9" s="23" customFormat="1" ht="30" x14ac:dyDescent="0.2">
      <c r="A257" s="81"/>
      <c r="B257" s="64" t="s">
        <v>437</v>
      </c>
      <c r="C257" s="37">
        <v>0</v>
      </c>
      <c r="D257" s="20">
        <v>0</v>
      </c>
      <c r="E257" s="41" t="str">
        <f t="shared" si="103"/>
        <v/>
      </c>
      <c r="F257" s="41" t="str">
        <f t="shared" si="104"/>
        <v/>
      </c>
      <c r="G257" s="22" t="str">
        <f t="shared" si="102"/>
        <v xml:space="preserve"> </v>
      </c>
      <c r="H257" s="57" t="str">
        <f t="shared" si="105"/>
        <v/>
      </c>
      <c r="I257" s="12"/>
    </row>
    <row r="258" spans="1:9" s="23" customFormat="1" ht="30" x14ac:dyDescent="0.2">
      <c r="A258" s="81"/>
      <c r="B258" s="64" t="s">
        <v>414</v>
      </c>
      <c r="C258" s="37">
        <v>0</v>
      </c>
      <c r="D258" s="20">
        <v>0</v>
      </c>
      <c r="E258" s="41" t="str">
        <f t="shared" si="103"/>
        <v/>
      </c>
      <c r="F258" s="41" t="str">
        <f t="shared" si="104"/>
        <v/>
      </c>
      <c r="G258" s="22" t="str">
        <f t="shared" si="102"/>
        <v xml:space="preserve"> </v>
      </c>
      <c r="H258" s="57" t="str">
        <f t="shared" si="105"/>
        <v/>
      </c>
      <c r="I258" s="12"/>
    </row>
    <row r="259" spans="1:9" s="23" customFormat="1" ht="15" x14ac:dyDescent="0.2">
      <c r="A259" s="81"/>
      <c r="B259" s="64" t="s">
        <v>415</v>
      </c>
      <c r="C259" s="37">
        <v>0</v>
      </c>
      <c r="D259" s="20">
        <v>0</v>
      </c>
      <c r="E259" s="41" t="str">
        <f t="shared" si="103"/>
        <v/>
      </c>
      <c r="F259" s="41" t="str">
        <f t="shared" si="104"/>
        <v/>
      </c>
      <c r="G259" s="22" t="str">
        <f t="shared" si="102"/>
        <v xml:space="preserve"> </v>
      </c>
      <c r="H259" s="57" t="str">
        <f t="shared" si="105"/>
        <v/>
      </c>
      <c r="I259" s="12"/>
    </row>
    <row r="260" spans="1:9" s="23" customFormat="1" ht="30" x14ac:dyDescent="0.2">
      <c r="A260" s="81"/>
      <c r="B260" s="64" t="s">
        <v>438</v>
      </c>
      <c r="C260" s="37">
        <v>0</v>
      </c>
      <c r="D260" s="20">
        <v>3</v>
      </c>
      <c r="E260" s="41" t="str">
        <f t="shared" si="103"/>
        <v/>
      </c>
      <c r="F260" s="41">
        <f t="shared" si="104"/>
        <v>3.0000000000000001E-3</v>
      </c>
      <c r="G260" s="22">
        <f t="shared" si="102"/>
        <v>1</v>
      </c>
      <c r="H260" s="57" t="str">
        <f t="shared" si="105"/>
        <v/>
      </c>
      <c r="I260" s="12"/>
    </row>
    <row r="261" spans="1:9" s="23" customFormat="1" ht="15" x14ac:dyDescent="0.2">
      <c r="A261" s="81"/>
      <c r="B261" s="64" t="s">
        <v>598</v>
      </c>
      <c r="C261" s="37">
        <v>4</v>
      </c>
      <c r="D261" s="20">
        <v>0</v>
      </c>
      <c r="E261" s="41">
        <f t="shared" si="103"/>
        <v>3.1670625494853522E-3</v>
      </c>
      <c r="F261" s="41" t="str">
        <f t="shared" si="104"/>
        <v/>
      </c>
      <c r="G261" s="22">
        <f t="shared" si="102"/>
        <v>-1</v>
      </c>
      <c r="H261" s="57">
        <f t="shared" si="105"/>
        <v>-3.1670625494853522E-3</v>
      </c>
      <c r="I261" s="12"/>
    </row>
    <row r="262" spans="1:9" s="23" customFormat="1" ht="15" x14ac:dyDescent="0.2">
      <c r="A262" s="81"/>
      <c r="B262" s="64" t="s">
        <v>599</v>
      </c>
      <c r="C262" s="37">
        <v>0</v>
      </c>
      <c r="D262" s="20">
        <v>0</v>
      </c>
      <c r="E262" s="41" t="str">
        <f t="shared" si="103"/>
        <v/>
      </c>
      <c r="F262" s="41" t="str">
        <f t="shared" si="104"/>
        <v/>
      </c>
      <c r="G262" s="22" t="str">
        <f t="shared" si="102"/>
        <v xml:space="preserve"> </v>
      </c>
      <c r="H262" s="57" t="str">
        <f t="shared" si="105"/>
        <v/>
      </c>
      <c r="I262" s="12"/>
    </row>
    <row r="263" spans="1:9" s="23" customFormat="1" ht="15" x14ac:dyDescent="0.2">
      <c r="A263" s="81"/>
      <c r="B263" s="64" t="s">
        <v>230</v>
      </c>
      <c r="C263" s="37">
        <v>1</v>
      </c>
      <c r="D263" s="20">
        <v>0</v>
      </c>
      <c r="E263" s="41">
        <f t="shared" si="103"/>
        <v>7.9176563737133805E-4</v>
      </c>
      <c r="F263" s="41" t="str">
        <f t="shared" si="104"/>
        <v/>
      </c>
      <c r="G263" s="22">
        <f t="shared" si="102"/>
        <v>-1</v>
      </c>
      <c r="H263" s="57">
        <f t="shared" si="105"/>
        <v>-7.9176563737133805E-4</v>
      </c>
      <c r="I263" s="12"/>
    </row>
    <row r="264" spans="1:9" s="23" customFormat="1" ht="30" x14ac:dyDescent="0.2">
      <c r="A264" s="81"/>
      <c r="B264" s="64" t="s">
        <v>439</v>
      </c>
      <c r="C264" s="37">
        <v>13</v>
      </c>
      <c r="D264" s="20">
        <v>3</v>
      </c>
      <c r="E264" s="41">
        <f t="shared" si="103"/>
        <v>1.0292953285827395E-2</v>
      </c>
      <c r="F264" s="41">
        <f t="shared" si="104"/>
        <v>3.0000000000000001E-3</v>
      </c>
      <c r="G264" s="22">
        <f t="shared" si="102"/>
        <v>-0.76923076923076927</v>
      </c>
      <c r="H264" s="57">
        <f t="shared" si="105"/>
        <v>-7.9176563737133818E-3</v>
      </c>
      <c r="I264" s="12"/>
    </row>
    <row r="265" spans="1:9" s="23" customFormat="1" ht="15" x14ac:dyDescent="0.2">
      <c r="A265" s="81"/>
      <c r="B265" s="64" t="s">
        <v>440</v>
      </c>
      <c r="C265" s="37">
        <v>1</v>
      </c>
      <c r="D265" s="20">
        <v>1</v>
      </c>
      <c r="E265" s="41">
        <f t="shared" si="103"/>
        <v>7.9176563737133805E-4</v>
      </c>
      <c r="F265" s="41">
        <f t="shared" si="104"/>
        <v>1E-3</v>
      </c>
      <c r="G265" s="22">
        <f t="shared" si="102"/>
        <v>0</v>
      </c>
      <c r="H265" s="57">
        <f t="shared" si="105"/>
        <v>0</v>
      </c>
      <c r="I265" s="12"/>
    </row>
    <row r="266" spans="1:9" s="23" customFormat="1" ht="15" x14ac:dyDescent="0.2">
      <c r="A266" s="81"/>
      <c r="B266" s="64" t="s">
        <v>507</v>
      </c>
      <c r="C266" s="37">
        <v>0</v>
      </c>
      <c r="D266" s="20">
        <v>2</v>
      </c>
      <c r="E266" s="41" t="str">
        <f t="shared" si="103"/>
        <v/>
      </c>
      <c r="F266" s="41">
        <f t="shared" si="104"/>
        <v>2E-3</v>
      </c>
      <c r="G266" s="22">
        <f t="shared" si="102"/>
        <v>1</v>
      </c>
      <c r="H266" s="57" t="str">
        <f t="shared" si="105"/>
        <v/>
      </c>
      <c r="I266" s="12"/>
    </row>
    <row r="267" spans="1:9" s="23" customFormat="1" ht="15" x14ac:dyDescent="0.2">
      <c r="A267" s="81"/>
      <c r="B267" s="64" t="s">
        <v>508</v>
      </c>
      <c r="C267" s="37">
        <v>0</v>
      </c>
      <c r="D267" s="20">
        <v>0</v>
      </c>
      <c r="E267" s="41" t="str">
        <f t="shared" si="103"/>
        <v/>
      </c>
      <c r="F267" s="41" t="str">
        <f t="shared" si="104"/>
        <v/>
      </c>
      <c r="G267" s="22" t="str">
        <f t="shared" si="102"/>
        <v xml:space="preserve"> </v>
      </c>
      <c r="H267" s="57" t="str">
        <f t="shared" si="105"/>
        <v/>
      </c>
      <c r="I267" s="12"/>
    </row>
    <row r="268" spans="1:9" s="23" customFormat="1" ht="15" x14ac:dyDescent="0.2">
      <c r="A268" s="81"/>
      <c r="B268" s="64" t="s">
        <v>54</v>
      </c>
      <c r="C268" s="37">
        <v>0</v>
      </c>
      <c r="D268" s="20">
        <v>4</v>
      </c>
      <c r="E268" s="41" t="str">
        <f t="shared" si="103"/>
        <v/>
      </c>
      <c r="F268" s="41">
        <f t="shared" si="104"/>
        <v>4.0000000000000001E-3</v>
      </c>
      <c r="G268" s="22">
        <f t="shared" si="102"/>
        <v>1</v>
      </c>
      <c r="H268" s="57" t="str">
        <f t="shared" si="105"/>
        <v/>
      </c>
      <c r="I268" s="12"/>
    </row>
    <row r="269" spans="1:9" s="23" customFormat="1" ht="15" x14ac:dyDescent="0.2">
      <c r="A269" s="81"/>
      <c r="B269" s="64" t="s">
        <v>231</v>
      </c>
      <c r="C269" s="37">
        <v>69</v>
      </c>
      <c r="D269" s="20">
        <v>12</v>
      </c>
      <c r="E269" s="41">
        <f t="shared" si="103"/>
        <v>5.4631828978622329E-2</v>
      </c>
      <c r="F269" s="41">
        <f t="shared" si="104"/>
        <v>1.2E-2</v>
      </c>
      <c r="G269" s="22">
        <f t="shared" si="102"/>
        <v>-0.82608695652173914</v>
      </c>
      <c r="H269" s="57">
        <f t="shared" si="105"/>
        <v>-4.5130641330166275E-2</v>
      </c>
      <c r="I269" s="12"/>
    </row>
    <row r="270" spans="1:9" s="23" customFormat="1" ht="15" x14ac:dyDescent="0.2">
      <c r="A270" s="81"/>
      <c r="B270" s="64" t="s">
        <v>600</v>
      </c>
      <c r="C270" s="37">
        <v>0</v>
      </c>
      <c r="D270" s="20">
        <v>0</v>
      </c>
      <c r="E270" s="41" t="str">
        <f t="shared" si="103"/>
        <v/>
      </c>
      <c r="F270" s="41" t="str">
        <f t="shared" si="104"/>
        <v/>
      </c>
      <c r="G270" s="22" t="str">
        <f t="shared" si="102"/>
        <v xml:space="preserve"> </v>
      </c>
      <c r="H270" s="57" t="str">
        <f t="shared" si="105"/>
        <v/>
      </c>
      <c r="I270" s="12"/>
    </row>
    <row r="271" spans="1:9" s="23" customFormat="1" ht="15" x14ac:dyDescent="0.2">
      <c r="A271" s="81"/>
      <c r="B271" s="64" t="s">
        <v>509</v>
      </c>
      <c r="C271" s="37">
        <v>0</v>
      </c>
      <c r="D271" s="20">
        <v>0</v>
      </c>
      <c r="E271" s="41" t="str">
        <f t="shared" si="103"/>
        <v/>
      </c>
      <c r="F271" s="41" t="str">
        <f t="shared" si="104"/>
        <v/>
      </c>
      <c r="G271" s="22" t="str">
        <f t="shared" si="102"/>
        <v xml:space="preserve"> </v>
      </c>
      <c r="H271" s="57" t="str">
        <f t="shared" si="105"/>
        <v/>
      </c>
      <c r="I271" s="12"/>
    </row>
    <row r="272" spans="1:9" s="23" customFormat="1" ht="15" x14ac:dyDescent="0.2">
      <c r="A272" s="81"/>
      <c r="B272" s="64" t="s">
        <v>510</v>
      </c>
      <c r="C272" s="37">
        <v>3</v>
      </c>
      <c r="D272" s="20">
        <v>5</v>
      </c>
      <c r="E272" s="41">
        <f t="shared" si="103"/>
        <v>2.3752969121140144E-3</v>
      </c>
      <c r="F272" s="41">
        <f t="shared" si="104"/>
        <v>5.0000000000000001E-3</v>
      </c>
      <c r="G272" s="22">
        <f t="shared" si="102"/>
        <v>0.66666666666666663</v>
      </c>
      <c r="H272" s="57">
        <f t="shared" si="105"/>
        <v>1.5835312747426761E-3</v>
      </c>
      <c r="I272" s="12"/>
    </row>
    <row r="273" spans="1:9" s="23" customFormat="1" ht="30" x14ac:dyDescent="0.2">
      <c r="A273" s="81"/>
      <c r="B273" s="64" t="s">
        <v>588</v>
      </c>
      <c r="C273" s="37">
        <v>5</v>
      </c>
      <c r="D273" s="20">
        <v>1</v>
      </c>
      <c r="E273" s="41">
        <f t="shared" si="103"/>
        <v>3.95882818685669E-3</v>
      </c>
      <c r="F273" s="41">
        <f t="shared" si="104"/>
        <v>1E-3</v>
      </c>
      <c r="G273" s="22">
        <f t="shared" si="102"/>
        <v>-0.8</v>
      </c>
      <c r="H273" s="57">
        <f t="shared" si="105"/>
        <v>-3.1670625494853522E-3</v>
      </c>
      <c r="I273" s="12"/>
    </row>
    <row r="274" spans="1:9" s="23" customFormat="1" ht="15" x14ac:dyDescent="0.2">
      <c r="A274" s="81"/>
      <c r="B274" s="64" t="s">
        <v>511</v>
      </c>
      <c r="C274" s="37">
        <v>0</v>
      </c>
      <c r="D274" s="20">
        <v>0</v>
      </c>
      <c r="E274" s="41" t="str">
        <f t="shared" si="103"/>
        <v/>
      </c>
      <c r="F274" s="41" t="str">
        <f t="shared" si="104"/>
        <v/>
      </c>
      <c r="G274" s="22" t="str">
        <f t="shared" si="102"/>
        <v xml:space="preserve"> </v>
      </c>
      <c r="H274" s="57" t="str">
        <f t="shared" si="105"/>
        <v/>
      </c>
      <c r="I274" s="12"/>
    </row>
    <row r="275" spans="1:9" s="23" customFormat="1" ht="15" x14ac:dyDescent="0.2">
      <c r="A275" s="81"/>
      <c r="B275" s="64" t="s">
        <v>512</v>
      </c>
      <c r="C275" s="37">
        <v>1</v>
      </c>
      <c r="D275" s="20">
        <v>0</v>
      </c>
      <c r="E275" s="41">
        <f t="shared" si="103"/>
        <v>7.9176563737133805E-4</v>
      </c>
      <c r="F275" s="41" t="str">
        <f t="shared" si="104"/>
        <v/>
      </c>
      <c r="G275" s="22">
        <f t="shared" si="102"/>
        <v>-1</v>
      </c>
      <c r="H275" s="57">
        <f t="shared" si="105"/>
        <v>-7.9176563737133805E-4</v>
      </c>
      <c r="I275" s="12"/>
    </row>
    <row r="276" spans="1:9" s="23" customFormat="1" ht="15" x14ac:dyDescent="0.2">
      <c r="A276" s="81"/>
      <c r="B276" s="64" t="s">
        <v>513</v>
      </c>
      <c r="C276" s="37">
        <v>19</v>
      </c>
      <c r="D276" s="20">
        <v>27</v>
      </c>
      <c r="E276" s="41">
        <f t="shared" si="103"/>
        <v>1.5043547110055424E-2</v>
      </c>
      <c r="F276" s="41">
        <f t="shared" si="104"/>
        <v>2.7E-2</v>
      </c>
      <c r="G276" s="22">
        <f t="shared" si="102"/>
        <v>0.42105263157894735</v>
      </c>
      <c r="H276" s="57">
        <f t="shared" si="105"/>
        <v>6.3341250989707044E-3</v>
      </c>
      <c r="I276" s="12"/>
    </row>
    <row r="277" spans="1:9" s="76" customFormat="1" ht="15" x14ac:dyDescent="0.2">
      <c r="A277" s="78"/>
      <c r="B277" s="82" t="s">
        <v>579</v>
      </c>
      <c r="C277" s="72">
        <v>0</v>
      </c>
      <c r="D277" s="20">
        <v>0</v>
      </c>
      <c r="E277" s="74" t="str">
        <f t="shared" ref="E277:E279" si="106">+IF(C277=0,"",C277/C$176)</f>
        <v/>
      </c>
      <c r="F277" s="74" t="str">
        <f t="shared" ref="F277:F279" si="107">+IF(D277=0,"",D277/D$176)</f>
        <v/>
      </c>
      <c r="G277" s="74" t="str">
        <f t="shared" ref="G277:G279" si="108">+IF(AND(C277=0,D277=0)," ",IF(C277=0,1,IF(D277=0,-1,(D277-C277)/C277)))</f>
        <v xml:space="preserve"> </v>
      </c>
      <c r="H277" s="75" t="str">
        <f t="shared" ref="H277:H279" si="109">+IF(OR(AND(E277=""),(G277="")),"",E277*G277)</f>
        <v/>
      </c>
      <c r="I277" s="12"/>
    </row>
    <row r="278" spans="1:9" s="76" customFormat="1" ht="15" x14ac:dyDescent="0.2">
      <c r="A278" s="78"/>
      <c r="B278" s="82" t="s">
        <v>580</v>
      </c>
      <c r="C278" s="72">
        <v>0</v>
      </c>
      <c r="D278" s="20">
        <v>1</v>
      </c>
      <c r="E278" s="74" t="str">
        <f t="shared" si="106"/>
        <v/>
      </c>
      <c r="F278" s="74">
        <f t="shared" si="107"/>
        <v>1E-3</v>
      </c>
      <c r="G278" s="74">
        <f t="shared" si="108"/>
        <v>1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2">
        <v>0</v>
      </c>
      <c r="D279" s="20">
        <v>3</v>
      </c>
      <c r="E279" s="74" t="str">
        <f t="shared" si="106"/>
        <v/>
      </c>
      <c r="F279" s="74">
        <f t="shared" si="107"/>
        <v>3.0000000000000001E-3</v>
      </c>
      <c r="G279" s="74">
        <f t="shared" si="108"/>
        <v>1</v>
      </c>
      <c r="H279" s="75" t="str">
        <f t="shared" si="109"/>
        <v/>
      </c>
      <c r="I279" s="12"/>
    </row>
    <row r="280" spans="1:9" s="23" customFormat="1" ht="15" x14ac:dyDescent="0.2">
      <c r="A280" s="81"/>
      <c r="B280" s="64" t="s">
        <v>57</v>
      </c>
      <c r="C280" s="37">
        <v>5</v>
      </c>
      <c r="D280" s="20">
        <v>7</v>
      </c>
      <c r="E280" s="41">
        <f t="shared" si="103"/>
        <v>3.95882818685669E-3</v>
      </c>
      <c r="F280" s="41">
        <f t="shared" si="104"/>
        <v>7.0000000000000001E-3</v>
      </c>
      <c r="G280" s="22">
        <f t="shared" si="102"/>
        <v>0.4</v>
      </c>
      <c r="H280" s="57">
        <f t="shared" si="105"/>
        <v>1.5835312747426761E-3</v>
      </c>
      <c r="I280" s="12"/>
    </row>
    <row r="281" spans="1:9" s="23" customFormat="1" ht="30" x14ac:dyDescent="0.2">
      <c r="A281" s="81"/>
      <c r="B281" s="64" t="s">
        <v>61</v>
      </c>
      <c r="C281" s="37">
        <v>17</v>
      </c>
      <c r="D281" s="20">
        <v>7</v>
      </c>
      <c r="E281" s="41">
        <f t="shared" si="103"/>
        <v>1.3460015835312747E-2</v>
      </c>
      <c r="F281" s="41">
        <f t="shared" si="104"/>
        <v>7.0000000000000001E-3</v>
      </c>
      <c r="G281" s="22">
        <f t="shared" si="102"/>
        <v>-0.58823529411764708</v>
      </c>
      <c r="H281" s="57">
        <f t="shared" si="105"/>
        <v>-7.91765637371338E-3</v>
      </c>
      <c r="I281" s="12"/>
    </row>
    <row r="282" spans="1:9" s="23" customFormat="1" ht="15" x14ac:dyDescent="0.2">
      <c r="A282" s="81"/>
      <c r="B282" s="64" t="s">
        <v>58</v>
      </c>
      <c r="C282" s="37">
        <v>17</v>
      </c>
      <c r="D282" s="20">
        <v>1</v>
      </c>
      <c r="E282" s="41">
        <f t="shared" si="103"/>
        <v>1.3460015835312747E-2</v>
      </c>
      <c r="F282" s="41">
        <f t="shared" si="104"/>
        <v>1E-3</v>
      </c>
      <c r="G282" s="22">
        <f t="shared" si="102"/>
        <v>-0.94117647058823528</v>
      </c>
      <c r="H282" s="57">
        <f t="shared" si="105"/>
        <v>-1.2668250197941409E-2</v>
      </c>
      <c r="I282" s="12"/>
    </row>
    <row r="283" spans="1:9" s="23" customFormat="1" ht="15" x14ac:dyDescent="0.2">
      <c r="A283" s="81"/>
      <c r="B283" s="64" t="s">
        <v>232</v>
      </c>
      <c r="C283" s="37">
        <v>0</v>
      </c>
      <c r="D283" s="20">
        <v>0</v>
      </c>
      <c r="E283" s="41" t="str">
        <f t="shared" si="103"/>
        <v/>
      </c>
      <c r="F283" s="41" t="str">
        <f t="shared" si="104"/>
        <v/>
      </c>
      <c r="G283" s="22" t="str">
        <f t="shared" si="102"/>
        <v xml:space="preserve"> </v>
      </c>
      <c r="H283" s="57" t="str">
        <f t="shared" si="105"/>
        <v/>
      </c>
      <c r="I283" s="12"/>
    </row>
    <row r="284" spans="1:9" s="23" customFormat="1" ht="15" x14ac:dyDescent="0.2">
      <c r="A284" s="81"/>
      <c r="B284" s="64" t="s">
        <v>55</v>
      </c>
      <c r="C284" s="37">
        <v>0</v>
      </c>
      <c r="D284" s="20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7">
        <v>0</v>
      </c>
      <c r="D285" s="20">
        <v>1</v>
      </c>
      <c r="E285" s="41" t="str">
        <f t="shared" si="103"/>
        <v/>
      </c>
      <c r="F285" s="41">
        <f t="shared" si="104"/>
        <v>1E-3</v>
      </c>
      <c r="G285" s="22">
        <f t="shared" si="102"/>
        <v>1</v>
      </c>
      <c r="H285" s="57" t="str">
        <f t="shared" si="105"/>
        <v/>
      </c>
      <c r="I285" s="12"/>
    </row>
    <row r="286" spans="1:9" s="23" customFormat="1" ht="15" x14ac:dyDescent="0.2">
      <c r="A286" s="81"/>
      <c r="B286" s="64" t="s">
        <v>59</v>
      </c>
      <c r="C286" s="37">
        <v>0</v>
      </c>
      <c r="D286" s="20">
        <v>0</v>
      </c>
      <c r="E286" s="41" t="str">
        <f t="shared" si="103"/>
        <v/>
      </c>
      <c r="F286" s="41" t="str">
        <f t="shared" si="104"/>
        <v/>
      </c>
      <c r="G286" s="22" t="str">
        <f t="shared" si="102"/>
        <v xml:space="preserve"> </v>
      </c>
      <c r="H286" s="57" t="str">
        <f t="shared" si="105"/>
        <v/>
      </c>
      <c r="I286" s="12"/>
    </row>
    <row r="287" spans="1:9" s="23" customFormat="1" ht="15" x14ac:dyDescent="0.2">
      <c r="A287" s="81"/>
      <c r="B287" s="64" t="s">
        <v>441</v>
      </c>
      <c r="C287" s="37">
        <v>0</v>
      </c>
      <c r="D287" s="20">
        <v>0</v>
      </c>
      <c r="E287" s="41" t="str">
        <f t="shared" si="103"/>
        <v/>
      </c>
      <c r="F287" s="41" t="str">
        <f t="shared" si="104"/>
        <v/>
      </c>
      <c r="G287" s="22" t="str">
        <f t="shared" si="102"/>
        <v xml:space="preserve"> </v>
      </c>
      <c r="H287" s="57" t="str">
        <f t="shared" si="105"/>
        <v/>
      </c>
      <c r="I287" s="12"/>
    </row>
    <row r="288" spans="1:9" s="23" customFormat="1" ht="15" x14ac:dyDescent="0.2">
      <c r="A288" s="81"/>
      <c r="B288" s="64" t="s">
        <v>56</v>
      </c>
      <c r="C288" s="37">
        <v>6</v>
      </c>
      <c r="D288" s="20">
        <v>1</v>
      </c>
      <c r="E288" s="41">
        <f t="shared" si="103"/>
        <v>4.7505938242280287E-3</v>
      </c>
      <c r="F288" s="41">
        <f t="shared" si="104"/>
        <v>1E-3</v>
      </c>
      <c r="G288" s="22">
        <f t="shared" si="102"/>
        <v>-0.83333333333333337</v>
      </c>
      <c r="H288" s="57">
        <f t="shared" si="105"/>
        <v>-3.9588281868566909E-3</v>
      </c>
      <c r="I288" s="12"/>
    </row>
    <row r="289" spans="1:9" s="76" customFormat="1" ht="15" x14ac:dyDescent="0.2">
      <c r="A289" s="78"/>
      <c r="B289" s="82" t="s">
        <v>582</v>
      </c>
      <c r="C289" s="72">
        <v>0</v>
      </c>
      <c r="D289" s="20">
        <v>1</v>
      </c>
      <c r="E289" s="74" t="str">
        <f t="shared" ref="E289:E290" si="110">+IF(C289=0,"",C289/C$176)</f>
        <v/>
      </c>
      <c r="F289" s="74">
        <f t="shared" ref="F289:F290" si="111">+IF(D289=0,"",D289/D$176)</f>
        <v>1E-3</v>
      </c>
      <c r="G289" s="74">
        <f t="shared" ref="G289:G290" si="112">+IF(AND(C289=0,D289=0)," ",IF(C289=0,1,IF(D289=0,-1,(D289-C289)/C289)))</f>
        <v>1</v>
      </c>
      <c r="H289" s="75" t="str">
        <f t="shared" ref="H289:H290" si="113">+IF(OR(AND(E289=""),(G289="")),"",E289*G289)</f>
        <v/>
      </c>
      <c r="I289" s="12"/>
    </row>
    <row r="290" spans="1:9" s="76" customFormat="1" ht="15" x14ac:dyDescent="0.2">
      <c r="A290" s="78"/>
      <c r="B290" s="82" t="s">
        <v>583</v>
      </c>
      <c r="C290" s="72">
        <v>0</v>
      </c>
      <c r="D290" s="20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7">
        <v>28</v>
      </c>
      <c r="D291" s="20">
        <v>2</v>
      </c>
      <c r="E291" s="41">
        <f t="shared" si="103"/>
        <v>2.2169437846397466E-2</v>
      </c>
      <c r="F291" s="41">
        <f t="shared" si="104"/>
        <v>2E-3</v>
      </c>
      <c r="G291" s="22">
        <f t="shared" si="102"/>
        <v>-0.9285714285714286</v>
      </c>
      <c r="H291" s="57">
        <f t="shared" si="105"/>
        <v>-2.0585906571654791E-2</v>
      </c>
      <c r="I291" s="12"/>
    </row>
    <row r="292" spans="1:9" s="23" customFormat="1" ht="15" x14ac:dyDescent="0.2">
      <c r="A292" s="81"/>
      <c r="B292" s="64" t="s">
        <v>233</v>
      </c>
      <c r="C292" s="37">
        <v>0</v>
      </c>
      <c r="D292" s="20">
        <v>0</v>
      </c>
      <c r="E292" s="41" t="str">
        <f t="shared" si="103"/>
        <v/>
      </c>
      <c r="F292" s="41" t="str">
        <f t="shared" si="104"/>
        <v/>
      </c>
      <c r="G292" s="22" t="str">
        <f t="shared" si="102"/>
        <v xml:space="preserve"> </v>
      </c>
      <c r="H292" s="57" t="str">
        <f t="shared" si="105"/>
        <v/>
      </c>
      <c r="I292" s="12"/>
    </row>
    <row r="293" spans="1:9" s="23" customFormat="1" ht="15" x14ac:dyDescent="0.2">
      <c r="A293" s="81"/>
      <c r="B293" s="64" t="s">
        <v>442</v>
      </c>
      <c r="C293" s="37">
        <v>123</v>
      </c>
      <c r="D293" s="20">
        <v>22</v>
      </c>
      <c r="E293" s="41">
        <f t="shared" si="103"/>
        <v>9.7387173396674589E-2</v>
      </c>
      <c r="F293" s="41">
        <f t="shared" si="104"/>
        <v>2.1999999999999999E-2</v>
      </c>
      <c r="G293" s="22">
        <f t="shared" si="102"/>
        <v>-0.82113821138211385</v>
      </c>
      <c r="H293" s="57">
        <f t="shared" si="105"/>
        <v>-7.9968329374505154E-2</v>
      </c>
      <c r="I293" s="12"/>
    </row>
    <row r="294" spans="1:9" s="23" customFormat="1" ht="15" x14ac:dyDescent="0.2">
      <c r="A294" s="81"/>
      <c r="B294" s="64" t="s">
        <v>62</v>
      </c>
      <c r="C294" s="37">
        <v>1</v>
      </c>
      <c r="D294" s="20">
        <v>5</v>
      </c>
      <c r="E294" s="41">
        <f t="shared" si="103"/>
        <v>7.9176563737133805E-4</v>
      </c>
      <c r="F294" s="41">
        <f t="shared" si="104"/>
        <v>5.0000000000000001E-3</v>
      </c>
      <c r="G294" s="22">
        <f t="shared" si="102"/>
        <v>4</v>
      </c>
      <c r="H294" s="57">
        <f t="shared" si="105"/>
        <v>3.1670625494853522E-3</v>
      </c>
      <c r="I294" s="12"/>
    </row>
    <row r="295" spans="1:9" s="23" customFormat="1" ht="15" x14ac:dyDescent="0.2">
      <c r="A295" s="81"/>
      <c r="B295" s="64" t="s">
        <v>654</v>
      </c>
      <c r="C295" s="37">
        <v>12</v>
      </c>
      <c r="D295" s="20">
        <v>0</v>
      </c>
      <c r="E295" s="41">
        <f t="shared" si="103"/>
        <v>9.5011876484560574E-3</v>
      </c>
      <c r="F295" s="41" t="str">
        <f t="shared" si="104"/>
        <v/>
      </c>
      <c r="G295" s="22">
        <f t="shared" si="102"/>
        <v>-1</v>
      </c>
      <c r="H295" s="57">
        <f t="shared" si="105"/>
        <v>-9.5011876484560574E-3</v>
      </c>
      <c r="I295" s="12"/>
    </row>
    <row r="296" spans="1:9" s="23" customFormat="1" ht="15" x14ac:dyDescent="0.2">
      <c r="A296" s="81"/>
      <c r="B296" s="64" t="s">
        <v>515</v>
      </c>
      <c r="C296" s="37">
        <v>1</v>
      </c>
      <c r="D296" s="20">
        <v>1</v>
      </c>
      <c r="E296" s="41">
        <f t="shared" si="103"/>
        <v>7.9176563737133805E-4</v>
      </c>
      <c r="F296" s="41">
        <f t="shared" si="104"/>
        <v>1E-3</v>
      </c>
      <c r="G296" s="22">
        <f t="shared" si="102"/>
        <v>0</v>
      </c>
      <c r="H296" s="57">
        <f t="shared" si="105"/>
        <v>0</v>
      </c>
      <c r="I296" s="12"/>
    </row>
    <row r="297" spans="1:9" s="23" customFormat="1" ht="15" x14ac:dyDescent="0.2">
      <c r="A297" s="81"/>
      <c r="B297" s="64" t="s">
        <v>617</v>
      </c>
      <c r="C297" s="37">
        <v>0</v>
      </c>
      <c r="D297" s="20">
        <v>1</v>
      </c>
      <c r="E297" s="41" t="str">
        <f t="shared" ref="E297:E298" si="114">+IF(C297=0,"",C297/C$176)</f>
        <v/>
      </c>
      <c r="F297" s="41">
        <f t="shared" ref="F297:F298" si="115">+IF(D297=0,"",D297/D$176)</f>
        <v>1E-3</v>
      </c>
      <c r="G297" s="41">
        <f t="shared" ref="G297:G298" si="116">+IF(AND(C297=0,D297=0)," ",IF(C297=0,1,IF(D297=0,-1,(D297-C297)/C297)))</f>
        <v>1</v>
      </c>
      <c r="H297" s="57" t="str">
        <f t="shared" ref="H297:H298" si="117">+IF(OR(AND(E297=""),(G297="")),"",E297*G297)</f>
        <v/>
      </c>
      <c r="I297" s="12"/>
    </row>
    <row r="298" spans="1:9" s="23" customFormat="1" ht="30" x14ac:dyDescent="0.2">
      <c r="A298" s="81"/>
      <c r="B298" s="64" t="s">
        <v>618</v>
      </c>
      <c r="C298" s="37">
        <v>0</v>
      </c>
      <c r="D298" s="20">
        <v>1</v>
      </c>
      <c r="E298" s="41" t="str">
        <f t="shared" si="114"/>
        <v/>
      </c>
      <c r="F298" s="41">
        <f t="shared" si="115"/>
        <v>1E-3</v>
      </c>
      <c r="G298" s="41">
        <f t="shared" si="116"/>
        <v>1</v>
      </c>
      <c r="H298" s="57" t="str">
        <f t="shared" si="117"/>
        <v/>
      </c>
      <c r="I298" s="12"/>
    </row>
    <row r="299" spans="1:9" s="23" customFormat="1" ht="15" x14ac:dyDescent="0.2">
      <c r="A299" s="81"/>
      <c r="B299" s="64" t="s">
        <v>63</v>
      </c>
      <c r="C299" s="37">
        <v>6</v>
      </c>
      <c r="D299" s="20">
        <v>3</v>
      </c>
      <c r="E299" s="41">
        <f t="shared" si="103"/>
        <v>4.7505938242280287E-3</v>
      </c>
      <c r="F299" s="41">
        <f t="shared" si="104"/>
        <v>3.0000000000000001E-3</v>
      </c>
      <c r="G299" s="22">
        <f t="shared" si="102"/>
        <v>-0.5</v>
      </c>
      <c r="H299" s="57">
        <f t="shared" si="105"/>
        <v>-2.3752969121140144E-3</v>
      </c>
      <c r="I299" s="12"/>
    </row>
    <row r="300" spans="1:9" s="23" customFormat="1" ht="15" x14ac:dyDescent="0.2">
      <c r="A300" s="81"/>
      <c r="B300" s="64" t="s">
        <v>601</v>
      </c>
      <c r="C300" s="37">
        <v>0</v>
      </c>
      <c r="D300" s="20">
        <v>0</v>
      </c>
      <c r="E300" s="41" t="str">
        <f t="shared" si="103"/>
        <v/>
      </c>
      <c r="F300" s="41" t="str">
        <f t="shared" si="104"/>
        <v/>
      </c>
      <c r="G300" s="22" t="str">
        <f t="shared" si="102"/>
        <v xml:space="preserve"> </v>
      </c>
      <c r="H300" s="57" t="str">
        <f t="shared" si="105"/>
        <v/>
      </c>
      <c r="I300" s="12"/>
    </row>
    <row r="301" spans="1:9" s="23" customFormat="1" ht="15" x14ac:dyDescent="0.2">
      <c r="A301" s="81"/>
      <c r="B301" s="64" t="s">
        <v>516</v>
      </c>
      <c r="C301" s="37">
        <v>0</v>
      </c>
      <c r="D301" s="20">
        <v>0</v>
      </c>
      <c r="E301" s="41" t="str">
        <f t="shared" si="103"/>
        <v/>
      </c>
      <c r="F301" s="41" t="str">
        <f t="shared" si="104"/>
        <v/>
      </c>
      <c r="G301" s="22" t="str">
        <f t="shared" si="102"/>
        <v xml:space="preserve"> 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7">
        <v>0</v>
      </c>
      <c r="D302" s="20">
        <v>0</v>
      </c>
      <c r="E302" s="41" t="str">
        <f t="shared" si="103"/>
        <v/>
      </c>
      <c r="F302" s="41" t="str">
        <f t="shared" si="104"/>
        <v/>
      </c>
      <c r="G302" s="22" t="str">
        <f t="shared" si="102"/>
        <v xml:space="preserve"> </v>
      </c>
      <c r="H302" s="57" t="str">
        <f t="shared" si="105"/>
        <v/>
      </c>
      <c r="I302" s="12"/>
    </row>
    <row r="303" spans="1:9" s="23" customFormat="1" ht="30" x14ac:dyDescent="0.2">
      <c r="A303" s="81"/>
      <c r="B303" s="64" t="s">
        <v>518</v>
      </c>
      <c r="C303" s="37">
        <v>0</v>
      </c>
      <c r="D303" s="20">
        <v>0</v>
      </c>
      <c r="E303" s="41" t="str">
        <f t="shared" si="103"/>
        <v/>
      </c>
      <c r="F303" s="41" t="str">
        <f t="shared" si="104"/>
        <v/>
      </c>
      <c r="G303" s="22" t="str">
        <f t="shared" si="102"/>
        <v xml:space="preserve"> </v>
      </c>
      <c r="H303" s="57" t="str">
        <f t="shared" si="105"/>
        <v/>
      </c>
      <c r="I303" s="12"/>
    </row>
    <row r="304" spans="1:9" s="23" customFormat="1" ht="15" x14ac:dyDescent="0.2">
      <c r="A304" s="81"/>
      <c r="B304" s="64" t="s">
        <v>549</v>
      </c>
      <c r="C304" s="37">
        <v>0</v>
      </c>
      <c r="D304" s="20">
        <v>0</v>
      </c>
      <c r="E304" s="41" t="str">
        <f t="shared" ref="E304:E305" si="118">+IF(C304=0,"",C304/C$176)</f>
        <v/>
      </c>
      <c r="F304" s="41" t="str">
        <f t="shared" ref="F304:F305" si="119">+IF(D304=0,"",D304/D$176)</f>
        <v/>
      </c>
      <c r="G304" s="22" t="str">
        <f t="shared" si="102"/>
        <v xml:space="preserve"> </v>
      </c>
      <c r="H304" s="57" t="str">
        <f t="shared" ref="H304:H305" si="120">+IF(OR(AND(E304=""),(G304="")),"",E304*G304)</f>
        <v/>
      </c>
      <c r="I304" s="12"/>
    </row>
    <row r="305" spans="1:9" s="23" customFormat="1" ht="15" x14ac:dyDescent="0.2">
      <c r="A305" s="81"/>
      <c r="B305" s="64" t="s">
        <v>550</v>
      </c>
      <c r="C305" s="37">
        <v>1</v>
      </c>
      <c r="D305" s="20">
        <v>8</v>
      </c>
      <c r="E305" s="41">
        <f t="shared" si="118"/>
        <v>7.9176563737133805E-4</v>
      </c>
      <c r="F305" s="41">
        <f t="shared" si="119"/>
        <v>8.0000000000000002E-3</v>
      </c>
      <c r="G305" s="22">
        <f t="shared" si="102"/>
        <v>7</v>
      </c>
      <c r="H305" s="57">
        <f t="shared" si="120"/>
        <v>5.5423594615993665E-3</v>
      </c>
      <c r="I305" s="12"/>
    </row>
    <row r="306" spans="1:9" s="23" customFormat="1" ht="15" x14ac:dyDescent="0.2">
      <c r="A306" s="81"/>
      <c r="B306" s="64" t="s">
        <v>443</v>
      </c>
      <c r="C306" s="37">
        <v>0</v>
      </c>
      <c r="D306" s="20">
        <v>0</v>
      </c>
      <c r="E306" s="41" t="str">
        <f t="shared" si="103"/>
        <v/>
      </c>
      <c r="F306" s="41" t="str">
        <f t="shared" si="104"/>
        <v/>
      </c>
      <c r="G306" s="22" t="str">
        <f t="shared" si="102"/>
        <v xml:space="preserve"> </v>
      </c>
      <c r="H306" s="57" t="str">
        <f t="shared" si="105"/>
        <v/>
      </c>
      <c r="I306" s="12"/>
    </row>
    <row r="307" spans="1:9" s="23" customFormat="1" ht="30" x14ac:dyDescent="0.2">
      <c r="A307" s="81"/>
      <c r="B307" s="64" t="s">
        <v>655</v>
      </c>
      <c r="C307" s="37">
        <v>0</v>
      </c>
      <c r="D307" s="20">
        <v>0</v>
      </c>
      <c r="E307" s="41" t="str">
        <f t="shared" si="103"/>
        <v/>
      </c>
      <c r="F307" s="41" t="str">
        <f t="shared" si="104"/>
        <v/>
      </c>
      <c r="G307" s="22" t="str">
        <f t="shared" si="102"/>
        <v xml:space="preserve"> </v>
      </c>
      <c r="H307" s="57" t="str">
        <f t="shared" si="105"/>
        <v/>
      </c>
      <c r="I307" s="12"/>
    </row>
    <row r="308" spans="1:9" s="23" customFormat="1" ht="15" x14ac:dyDescent="0.2">
      <c r="A308" s="81"/>
      <c r="B308" s="64" t="s">
        <v>589</v>
      </c>
      <c r="C308" s="37">
        <v>0</v>
      </c>
      <c r="D308" s="20">
        <v>0</v>
      </c>
      <c r="E308" s="41" t="str">
        <f t="shared" si="103"/>
        <v/>
      </c>
      <c r="F308" s="41" t="str">
        <f t="shared" si="104"/>
        <v/>
      </c>
      <c r="G308" s="22" t="str">
        <f t="shared" si="102"/>
        <v xml:space="preserve"> </v>
      </c>
      <c r="H308" s="57" t="str">
        <f t="shared" si="105"/>
        <v/>
      </c>
      <c r="I308" s="12"/>
    </row>
    <row r="309" spans="1:9" s="23" customFormat="1" ht="30" x14ac:dyDescent="0.2">
      <c r="A309" s="81"/>
      <c r="B309" s="64" t="s">
        <v>621</v>
      </c>
      <c r="C309" s="37">
        <v>0</v>
      </c>
      <c r="D309" s="20">
        <v>0</v>
      </c>
      <c r="E309" s="41" t="str">
        <f t="shared" ref="E309" si="121">+IF(C309=0,"",C309/C$176)</f>
        <v/>
      </c>
      <c r="F309" s="41" t="str">
        <f t="shared" ref="F309" si="122">+IF(D309=0,"",D309/D$176)</f>
        <v/>
      </c>
      <c r="G309" s="41" t="str">
        <f t="shared" ref="G309" si="123">+IF(AND(C309=0,D309=0)," ",IF(C309=0,1,IF(D309=0,-1,(D309-C309)/C309)))</f>
        <v xml:space="preserve"> </v>
      </c>
      <c r="H309" s="57" t="str">
        <f t="shared" ref="H309" si="124">+IF(OR(AND(E309=""),(G309="")),"",E309*G309)</f>
        <v/>
      </c>
      <c r="I309" s="12"/>
    </row>
    <row r="310" spans="1:9" s="23" customFormat="1" ht="15" x14ac:dyDescent="0.2">
      <c r="A310" s="81"/>
      <c r="B310" s="64" t="s">
        <v>444</v>
      </c>
      <c r="C310" s="37">
        <v>0</v>
      </c>
      <c r="D310" s="20">
        <v>0</v>
      </c>
      <c r="E310" s="41" t="str">
        <f t="shared" si="103"/>
        <v/>
      </c>
      <c r="F310" s="41" t="str">
        <f t="shared" si="104"/>
        <v/>
      </c>
      <c r="G310" s="22" t="str">
        <f t="shared" si="102"/>
        <v xml:space="preserve"> </v>
      </c>
      <c r="H310" s="57" t="str">
        <f t="shared" si="105"/>
        <v/>
      </c>
      <c r="I310" s="12"/>
    </row>
    <row r="311" spans="1:9" s="23" customFormat="1" ht="15" x14ac:dyDescent="0.2">
      <c r="A311" s="81"/>
      <c r="B311" s="64" t="s">
        <v>445</v>
      </c>
      <c r="C311" s="37">
        <v>1</v>
      </c>
      <c r="D311" s="20">
        <v>0</v>
      </c>
      <c r="E311" s="41">
        <f t="shared" si="103"/>
        <v>7.9176563737133805E-4</v>
      </c>
      <c r="F311" s="41" t="str">
        <f t="shared" si="104"/>
        <v/>
      </c>
      <c r="G311" s="22">
        <f t="shared" si="102"/>
        <v>-1</v>
      </c>
      <c r="H311" s="57">
        <f t="shared" si="105"/>
        <v>-7.9176563737133805E-4</v>
      </c>
      <c r="I311" s="12"/>
    </row>
    <row r="312" spans="1:9" s="23" customFormat="1" ht="30" x14ac:dyDescent="0.2">
      <c r="A312" s="81"/>
      <c r="B312" s="64" t="s">
        <v>446</v>
      </c>
      <c r="C312" s="37">
        <v>0</v>
      </c>
      <c r="D312" s="20">
        <v>0</v>
      </c>
      <c r="E312" s="41" t="str">
        <f t="shared" si="103"/>
        <v/>
      </c>
      <c r="F312" s="41" t="str">
        <f t="shared" si="104"/>
        <v/>
      </c>
      <c r="G312" s="22" t="str">
        <f t="shared" si="102"/>
        <v xml:space="preserve"> 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7">
        <v>154</v>
      </c>
      <c r="D313" s="20">
        <v>448</v>
      </c>
      <c r="E313" s="41">
        <f t="shared" si="103"/>
        <v>0.12193190815518606</v>
      </c>
      <c r="F313" s="41">
        <f t="shared" si="104"/>
        <v>0.44800000000000001</v>
      </c>
      <c r="G313" s="22">
        <f t="shared" si="102"/>
        <v>1.9090909090909092</v>
      </c>
      <c r="H313" s="57">
        <f t="shared" si="105"/>
        <v>0.23277909738717339</v>
      </c>
      <c r="I313" s="12"/>
    </row>
    <row r="314" spans="1:9" s="23" customFormat="1" ht="15" x14ac:dyDescent="0.2">
      <c r="A314" s="81"/>
      <c r="B314" s="64" t="s">
        <v>234</v>
      </c>
      <c r="C314" s="37">
        <v>0</v>
      </c>
      <c r="D314" s="20">
        <v>0</v>
      </c>
      <c r="E314" s="41" t="str">
        <f t="shared" si="103"/>
        <v/>
      </c>
      <c r="F314" s="41" t="str">
        <f t="shared" si="104"/>
        <v/>
      </c>
      <c r="G314" s="22" t="str">
        <f t="shared" si="102"/>
        <v xml:space="preserve"> </v>
      </c>
      <c r="H314" s="57" t="str">
        <f t="shared" si="105"/>
        <v/>
      </c>
      <c r="I314" s="12"/>
    </row>
    <row r="315" spans="1:9" s="23" customFormat="1" ht="30" x14ac:dyDescent="0.2">
      <c r="A315" s="81"/>
      <c r="B315" s="64" t="s">
        <v>235</v>
      </c>
      <c r="C315" s="37">
        <v>0</v>
      </c>
      <c r="D315" s="20">
        <v>1</v>
      </c>
      <c r="E315" s="41" t="str">
        <f t="shared" si="103"/>
        <v/>
      </c>
      <c r="F315" s="41">
        <f t="shared" si="104"/>
        <v>1E-3</v>
      </c>
      <c r="G315" s="22">
        <f t="shared" ref="G315:G349" si="125">+IF(AND(C315=0,D315=0)," ",IF(C315=0,1,IF(D315=0,-1,(D315-C315)/C315)))</f>
        <v>1</v>
      </c>
      <c r="H315" s="57" t="str">
        <f t="shared" si="105"/>
        <v/>
      </c>
      <c r="I315" s="12"/>
    </row>
    <row r="316" spans="1:9" s="23" customFormat="1" ht="15" x14ac:dyDescent="0.2">
      <c r="A316" s="81"/>
      <c r="B316" s="64" t="s">
        <v>65</v>
      </c>
      <c r="C316" s="37">
        <v>0</v>
      </c>
      <c r="D316" s="20">
        <v>0</v>
      </c>
      <c r="E316" s="41" t="str">
        <f t="shared" ref="E316:E349" si="126">+IF(C316=0,"",C316/C$176)</f>
        <v/>
      </c>
      <c r="F316" s="41" t="str">
        <f t="shared" ref="F316:F349" si="127">+IF(D316=0,"",D316/D$176)</f>
        <v/>
      </c>
      <c r="G316" s="22" t="str">
        <f t="shared" si="125"/>
        <v xml:space="preserve"> </v>
      </c>
      <c r="H316" s="57" t="str">
        <f t="shared" ref="H316:H349" si="128">+IF(OR(AND(E316=""),(G316="")),"",E316*G316)</f>
        <v/>
      </c>
      <c r="I316" s="12"/>
    </row>
    <row r="317" spans="1:9" s="23" customFormat="1" ht="45" x14ac:dyDescent="0.2">
      <c r="A317" s="81"/>
      <c r="B317" s="64" t="s">
        <v>447</v>
      </c>
      <c r="C317" s="37">
        <v>0</v>
      </c>
      <c r="D317" s="20">
        <v>0</v>
      </c>
      <c r="E317" s="41" t="str">
        <f t="shared" si="126"/>
        <v/>
      </c>
      <c r="F317" s="41" t="str">
        <f t="shared" si="127"/>
        <v/>
      </c>
      <c r="G317" s="22" t="str">
        <f t="shared" si="125"/>
        <v xml:space="preserve"> </v>
      </c>
      <c r="H317" s="57" t="str">
        <f t="shared" si="128"/>
        <v/>
      </c>
      <c r="I317" s="12"/>
    </row>
    <row r="318" spans="1:9" s="23" customFormat="1" ht="30" x14ac:dyDescent="0.2">
      <c r="A318" s="81"/>
      <c r="B318" s="64" t="s">
        <v>448</v>
      </c>
      <c r="C318" s="37">
        <v>0</v>
      </c>
      <c r="D318" s="20">
        <v>1</v>
      </c>
      <c r="E318" s="41" t="str">
        <f t="shared" si="126"/>
        <v/>
      </c>
      <c r="F318" s="41">
        <f t="shared" si="127"/>
        <v>1E-3</v>
      </c>
      <c r="G318" s="22">
        <f t="shared" si="125"/>
        <v>1</v>
      </c>
      <c r="H318" s="57" t="str">
        <f t="shared" si="128"/>
        <v/>
      </c>
      <c r="I318" s="12"/>
    </row>
    <row r="319" spans="1:9" s="23" customFormat="1" ht="30" x14ac:dyDescent="0.2">
      <c r="A319" s="81"/>
      <c r="B319" s="64" t="s">
        <v>449</v>
      </c>
      <c r="C319" s="37">
        <v>0</v>
      </c>
      <c r="D319" s="20">
        <v>0</v>
      </c>
      <c r="E319" s="41" t="str">
        <f t="shared" si="126"/>
        <v/>
      </c>
      <c r="F319" s="41" t="str">
        <f t="shared" si="127"/>
        <v/>
      </c>
      <c r="G319" s="22" t="str">
        <f t="shared" si="125"/>
        <v xml:space="preserve"> </v>
      </c>
      <c r="H319" s="57" t="str">
        <f t="shared" si="128"/>
        <v/>
      </c>
      <c r="I319" s="12"/>
    </row>
    <row r="320" spans="1:9" s="23" customFormat="1" ht="30" x14ac:dyDescent="0.2">
      <c r="A320" s="81"/>
      <c r="B320" s="64" t="s">
        <v>450</v>
      </c>
      <c r="C320" s="37">
        <v>0</v>
      </c>
      <c r="D320" s="20">
        <v>0</v>
      </c>
      <c r="E320" s="41" t="str">
        <f t="shared" si="126"/>
        <v/>
      </c>
      <c r="F320" s="41" t="str">
        <f t="shared" si="127"/>
        <v/>
      </c>
      <c r="G320" s="22" t="str">
        <f t="shared" si="125"/>
        <v xml:space="preserve"> </v>
      </c>
      <c r="H320" s="57" t="str">
        <f t="shared" si="128"/>
        <v/>
      </c>
      <c r="I320" s="12"/>
    </row>
    <row r="321" spans="1:9" s="23" customFormat="1" ht="15" x14ac:dyDescent="0.2">
      <c r="A321" s="81"/>
      <c r="B321" s="64" t="s">
        <v>451</v>
      </c>
      <c r="C321" s="37">
        <v>0</v>
      </c>
      <c r="D321" s="20">
        <v>1</v>
      </c>
      <c r="E321" s="41" t="str">
        <f t="shared" si="126"/>
        <v/>
      </c>
      <c r="F321" s="41">
        <f t="shared" si="127"/>
        <v>1E-3</v>
      </c>
      <c r="G321" s="22">
        <f t="shared" si="125"/>
        <v>1</v>
      </c>
      <c r="H321" s="57" t="str">
        <f t="shared" si="128"/>
        <v/>
      </c>
      <c r="I321" s="12"/>
    </row>
    <row r="322" spans="1:9" s="23" customFormat="1" ht="15" x14ac:dyDescent="0.2">
      <c r="A322" s="81"/>
      <c r="B322" s="64" t="s">
        <v>452</v>
      </c>
      <c r="C322" s="37">
        <v>0</v>
      </c>
      <c r="D322" s="20">
        <v>2</v>
      </c>
      <c r="E322" s="41" t="str">
        <f t="shared" si="126"/>
        <v/>
      </c>
      <c r="F322" s="41">
        <f t="shared" si="127"/>
        <v>2E-3</v>
      </c>
      <c r="G322" s="22">
        <f t="shared" si="125"/>
        <v>1</v>
      </c>
      <c r="H322" s="57" t="str">
        <f t="shared" si="128"/>
        <v/>
      </c>
      <c r="I322" s="12"/>
    </row>
    <row r="323" spans="1:9" s="23" customFormat="1" ht="30" x14ac:dyDescent="0.2">
      <c r="A323" s="81"/>
      <c r="B323" s="64" t="s">
        <v>453</v>
      </c>
      <c r="C323" s="37">
        <v>0</v>
      </c>
      <c r="D323" s="20">
        <v>0</v>
      </c>
      <c r="E323" s="41" t="str">
        <f t="shared" si="126"/>
        <v/>
      </c>
      <c r="F323" s="41" t="str">
        <f t="shared" si="127"/>
        <v/>
      </c>
      <c r="G323" s="22" t="str">
        <f t="shared" si="125"/>
        <v xml:space="preserve"> </v>
      </c>
      <c r="H323" s="57" t="str">
        <f t="shared" si="128"/>
        <v/>
      </c>
      <c r="I323" s="12"/>
    </row>
    <row r="324" spans="1:9" s="23" customFormat="1" ht="30" x14ac:dyDescent="0.2">
      <c r="A324" s="81"/>
      <c r="B324" s="64" t="s">
        <v>565</v>
      </c>
      <c r="C324" s="37">
        <v>1</v>
      </c>
      <c r="D324" s="20">
        <v>3</v>
      </c>
      <c r="E324" s="41">
        <f t="shared" si="126"/>
        <v>7.9176563737133805E-4</v>
      </c>
      <c r="F324" s="41">
        <f t="shared" si="127"/>
        <v>3.0000000000000001E-3</v>
      </c>
      <c r="G324" s="22">
        <f t="shared" si="125"/>
        <v>2</v>
      </c>
      <c r="H324" s="57">
        <f t="shared" si="128"/>
        <v>1.5835312747426761E-3</v>
      </c>
      <c r="I324" s="12"/>
    </row>
    <row r="325" spans="1:9" s="23" customFormat="1" ht="30" x14ac:dyDescent="0.2">
      <c r="A325" s="81"/>
      <c r="B325" s="64" t="s">
        <v>236</v>
      </c>
      <c r="C325" s="37">
        <v>0</v>
      </c>
      <c r="D325" s="20">
        <v>0</v>
      </c>
      <c r="E325" s="41" t="str">
        <f t="shared" si="126"/>
        <v/>
      </c>
      <c r="F325" s="41" t="str">
        <f t="shared" si="127"/>
        <v/>
      </c>
      <c r="G325" s="22" t="str">
        <f t="shared" si="125"/>
        <v xml:space="preserve"> </v>
      </c>
      <c r="H325" s="57" t="str">
        <f t="shared" si="128"/>
        <v/>
      </c>
      <c r="I325" s="12"/>
    </row>
    <row r="326" spans="1:9" s="23" customFormat="1" ht="30" x14ac:dyDescent="0.2">
      <c r="A326" s="81"/>
      <c r="B326" s="64" t="s">
        <v>237</v>
      </c>
      <c r="C326" s="37">
        <v>0</v>
      </c>
      <c r="D326" s="20">
        <v>0</v>
      </c>
      <c r="E326" s="41" t="str">
        <f t="shared" si="126"/>
        <v/>
      </c>
      <c r="F326" s="41" t="str">
        <f t="shared" si="127"/>
        <v/>
      </c>
      <c r="G326" s="22" t="str">
        <f t="shared" si="125"/>
        <v xml:space="preserve"> </v>
      </c>
      <c r="H326" s="57" t="str">
        <f t="shared" si="128"/>
        <v/>
      </c>
      <c r="I326" s="12"/>
    </row>
    <row r="327" spans="1:9" s="23" customFormat="1" ht="30" x14ac:dyDescent="0.2">
      <c r="A327" s="81"/>
      <c r="B327" s="64" t="s">
        <v>454</v>
      </c>
      <c r="C327" s="37">
        <v>0</v>
      </c>
      <c r="D327" s="20">
        <v>0</v>
      </c>
      <c r="E327" s="41" t="str">
        <f t="shared" si="126"/>
        <v/>
      </c>
      <c r="F327" s="41" t="str">
        <f t="shared" si="127"/>
        <v/>
      </c>
      <c r="G327" s="22" t="str">
        <f t="shared" si="125"/>
        <v xml:space="preserve"> </v>
      </c>
      <c r="H327" s="57" t="str">
        <f t="shared" si="128"/>
        <v/>
      </c>
      <c r="I327" s="12"/>
    </row>
    <row r="328" spans="1:9" s="23" customFormat="1" ht="45" x14ac:dyDescent="0.2">
      <c r="A328" s="81"/>
      <c r="B328" s="64" t="s">
        <v>455</v>
      </c>
      <c r="C328" s="37">
        <v>0</v>
      </c>
      <c r="D328" s="20">
        <v>0</v>
      </c>
      <c r="E328" s="41" t="str">
        <f t="shared" si="126"/>
        <v/>
      </c>
      <c r="F328" s="41" t="str">
        <f t="shared" si="127"/>
        <v/>
      </c>
      <c r="G328" s="22" t="str">
        <f t="shared" si="125"/>
        <v xml:space="preserve"> </v>
      </c>
      <c r="H328" s="57" t="str">
        <f t="shared" si="128"/>
        <v/>
      </c>
      <c r="I328" s="12"/>
    </row>
    <row r="329" spans="1:9" s="23" customFormat="1" ht="30" x14ac:dyDescent="0.2">
      <c r="A329" s="81"/>
      <c r="B329" s="64" t="s">
        <v>632</v>
      </c>
      <c r="C329" s="37">
        <v>0</v>
      </c>
      <c r="D329" s="20">
        <v>0</v>
      </c>
      <c r="E329" s="41" t="str">
        <f t="shared" si="126"/>
        <v/>
      </c>
      <c r="F329" s="41" t="str">
        <f t="shared" si="127"/>
        <v/>
      </c>
      <c r="G329" s="22" t="str">
        <f t="shared" si="125"/>
        <v xml:space="preserve"> </v>
      </c>
      <c r="H329" s="57" t="str">
        <f t="shared" si="128"/>
        <v/>
      </c>
      <c r="I329" s="12"/>
    </row>
    <row r="330" spans="1:9" s="23" customFormat="1" ht="30" x14ac:dyDescent="0.2">
      <c r="A330" s="81"/>
      <c r="B330" s="64" t="s">
        <v>456</v>
      </c>
      <c r="C330" s="37">
        <v>0</v>
      </c>
      <c r="D330" s="20">
        <v>0</v>
      </c>
      <c r="E330" s="41" t="str">
        <f t="shared" si="126"/>
        <v/>
      </c>
      <c r="F330" s="41" t="str">
        <f t="shared" si="127"/>
        <v/>
      </c>
      <c r="G330" s="22" t="str">
        <f t="shared" si="125"/>
        <v xml:space="preserve"> </v>
      </c>
      <c r="H330" s="57" t="str">
        <f t="shared" si="128"/>
        <v/>
      </c>
      <c r="I330" s="12"/>
    </row>
    <row r="331" spans="1:9" s="23" customFormat="1" ht="30" x14ac:dyDescent="0.2">
      <c r="A331" s="81"/>
      <c r="B331" s="64" t="s">
        <v>457</v>
      </c>
      <c r="C331" s="37">
        <v>0</v>
      </c>
      <c r="D331" s="20">
        <v>0</v>
      </c>
      <c r="E331" s="41" t="str">
        <f t="shared" si="126"/>
        <v/>
      </c>
      <c r="F331" s="41" t="str">
        <f t="shared" si="127"/>
        <v/>
      </c>
      <c r="G331" s="22" t="str">
        <f t="shared" si="125"/>
        <v xml:space="preserve"> </v>
      </c>
      <c r="H331" s="57" t="str">
        <f t="shared" si="128"/>
        <v/>
      </c>
      <c r="I331" s="12"/>
    </row>
    <row r="332" spans="1:9" s="23" customFormat="1" ht="15" x14ac:dyDescent="0.2">
      <c r="A332" s="81"/>
      <c r="B332" s="64" t="s">
        <v>458</v>
      </c>
      <c r="C332" s="37">
        <v>1</v>
      </c>
      <c r="D332" s="20">
        <v>0</v>
      </c>
      <c r="E332" s="41">
        <f t="shared" si="126"/>
        <v>7.9176563737133805E-4</v>
      </c>
      <c r="F332" s="41" t="str">
        <f t="shared" si="127"/>
        <v/>
      </c>
      <c r="G332" s="22">
        <f t="shared" si="125"/>
        <v>-1</v>
      </c>
      <c r="H332" s="57">
        <f t="shared" si="128"/>
        <v>-7.9176563737133805E-4</v>
      </c>
      <c r="I332" s="12"/>
    </row>
    <row r="333" spans="1:9" s="23" customFormat="1" ht="30" x14ac:dyDescent="0.2">
      <c r="A333" s="81"/>
      <c r="B333" s="64" t="s">
        <v>116</v>
      </c>
      <c r="C333" s="37">
        <v>417</v>
      </c>
      <c r="D333" s="20">
        <v>47</v>
      </c>
      <c r="E333" s="41">
        <f t="shared" si="126"/>
        <v>0.33016627078384797</v>
      </c>
      <c r="F333" s="41">
        <f t="shared" si="127"/>
        <v>4.7E-2</v>
      </c>
      <c r="G333" s="22">
        <f t="shared" si="125"/>
        <v>-0.88729016786570747</v>
      </c>
      <c r="H333" s="57">
        <f t="shared" si="128"/>
        <v>-0.2929532858273951</v>
      </c>
      <c r="I333" s="12"/>
    </row>
    <row r="334" spans="1:9" s="23" customFormat="1" ht="15" x14ac:dyDescent="0.2">
      <c r="A334" s="81"/>
      <c r="B334" s="64" t="s">
        <v>459</v>
      </c>
      <c r="C334" s="37">
        <v>0</v>
      </c>
      <c r="D334" s="20">
        <v>0</v>
      </c>
      <c r="E334" s="41" t="str">
        <f t="shared" si="126"/>
        <v/>
      </c>
      <c r="F334" s="41" t="str">
        <f t="shared" si="127"/>
        <v/>
      </c>
      <c r="G334" s="22" t="str">
        <f t="shared" si="125"/>
        <v xml:space="preserve"> </v>
      </c>
      <c r="H334" s="57" t="str">
        <f t="shared" si="128"/>
        <v/>
      </c>
      <c r="I334" s="12"/>
    </row>
    <row r="335" spans="1:9" s="23" customFormat="1" ht="30" x14ac:dyDescent="0.2">
      <c r="A335" s="81"/>
      <c r="B335" s="64" t="s">
        <v>460</v>
      </c>
      <c r="C335" s="37">
        <v>0</v>
      </c>
      <c r="D335" s="20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7">
        <v>0</v>
      </c>
      <c r="D336" s="20">
        <v>0</v>
      </c>
      <c r="E336" s="41" t="str">
        <f t="shared" si="126"/>
        <v/>
      </c>
      <c r="F336" s="41" t="str">
        <f t="shared" si="127"/>
        <v/>
      </c>
      <c r="G336" s="22" t="str">
        <f t="shared" si="125"/>
        <v xml:space="preserve"> </v>
      </c>
      <c r="H336" s="57" t="str">
        <f t="shared" si="128"/>
        <v/>
      </c>
      <c r="I336" s="12"/>
    </row>
    <row r="337" spans="1:9" s="23" customFormat="1" ht="30" x14ac:dyDescent="0.2">
      <c r="A337" s="81"/>
      <c r="B337" s="64" t="s">
        <v>462</v>
      </c>
      <c r="C337" s="37">
        <v>0</v>
      </c>
      <c r="D337" s="20">
        <v>0</v>
      </c>
      <c r="E337" s="41" t="str">
        <f t="shared" si="126"/>
        <v/>
      </c>
      <c r="F337" s="41" t="str">
        <f t="shared" si="127"/>
        <v/>
      </c>
      <c r="G337" s="22" t="str">
        <f t="shared" si="125"/>
        <v xml:space="preserve"> </v>
      </c>
      <c r="H337" s="57" t="str">
        <f t="shared" si="128"/>
        <v/>
      </c>
      <c r="I337" s="12"/>
    </row>
    <row r="338" spans="1:9" s="23" customFormat="1" ht="30" x14ac:dyDescent="0.2">
      <c r="A338" s="81"/>
      <c r="B338" s="64" t="s">
        <v>463</v>
      </c>
      <c r="C338" s="37">
        <v>0</v>
      </c>
      <c r="D338" s="20">
        <v>0</v>
      </c>
      <c r="E338" s="41" t="str">
        <f t="shared" si="126"/>
        <v/>
      </c>
      <c r="F338" s="41" t="str">
        <f t="shared" si="127"/>
        <v/>
      </c>
      <c r="G338" s="22" t="str">
        <f t="shared" si="125"/>
        <v xml:space="preserve"> </v>
      </c>
      <c r="H338" s="57" t="str">
        <f t="shared" si="128"/>
        <v/>
      </c>
      <c r="I338" s="12"/>
    </row>
    <row r="339" spans="1:9" s="23" customFormat="1" ht="30" x14ac:dyDescent="0.2">
      <c r="A339" s="81"/>
      <c r="B339" s="64" t="s">
        <v>464</v>
      </c>
      <c r="C339" s="37">
        <v>0</v>
      </c>
      <c r="D339" s="20">
        <v>0</v>
      </c>
      <c r="E339" s="41" t="str">
        <f t="shared" si="126"/>
        <v/>
      </c>
      <c r="F339" s="41" t="str">
        <f t="shared" si="127"/>
        <v/>
      </c>
      <c r="G339" s="22" t="str">
        <f t="shared" si="125"/>
        <v xml:space="preserve"> </v>
      </c>
      <c r="H339" s="57" t="str">
        <f t="shared" si="128"/>
        <v/>
      </c>
      <c r="I339" s="12"/>
    </row>
    <row r="340" spans="1:9" s="23" customFormat="1" ht="30" x14ac:dyDescent="0.2">
      <c r="A340" s="81"/>
      <c r="B340" s="64" t="s">
        <v>465</v>
      </c>
      <c r="C340" s="37">
        <v>0</v>
      </c>
      <c r="D340" s="20">
        <v>0</v>
      </c>
      <c r="E340" s="41" t="str">
        <f t="shared" si="126"/>
        <v/>
      </c>
      <c r="F340" s="41" t="str">
        <f t="shared" si="127"/>
        <v/>
      </c>
      <c r="G340" s="22" t="str">
        <f t="shared" si="125"/>
        <v xml:space="preserve"> </v>
      </c>
      <c r="H340" s="57" t="str">
        <f t="shared" si="128"/>
        <v/>
      </c>
      <c r="I340" s="12"/>
    </row>
    <row r="341" spans="1:9" s="23" customFormat="1" ht="30" x14ac:dyDescent="0.2">
      <c r="A341" s="81"/>
      <c r="B341" s="64" t="s">
        <v>466</v>
      </c>
      <c r="C341" s="37">
        <v>0</v>
      </c>
      <c r="D341" s="20">
        <v>0</v>
      </c>
      <c r="E341" s="41" t="str">
        <f t="shared" si="126"/>
        <v/>
      </c>
      <c r="F341" s="41" t="str">
        <f t="shared" si="127"/>
        <v/>
      </c>
      <c r="G341" s="22" t="str">
        <f t="shared" si="125"/>
        <v xml:space="preserve"> </v>
      </c>
      <c r="H341" s="57" t="str">
        <f t="shared" si="128"/>
        <v/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7"/>
      <c r="D342" s="37">
        <v>0</v>
      </c>
      <c r="E342" s="41" t="str">
        <f t="shared" ref="E342" si="129">+IF(C342=0,"",C342/C$176)</f>
        <v/>
      </c>
      <c r="F342" s="41" t="str">
        <f t="shared" ref="F342" si="130">+IF(D342=0,"",D342/D$176)</f>
        <v/>
      </c>
      <c r="G342" s="41" t="str">
        <f t="shared" ref="G342" si="131">+IF(AND(C342=0,D342=0)," ",IF(C342=0,1,IF(D342=0,-1,(D342-C342)/C342)))</f>
        <v xml:space="preserve"> 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7">
        <v>0</v>
      </c>
      <c r="D343" s="20">
        <v>0</v>
      </c>
      <c r="E343" s="41" t="str">
        <f t="shared" si="126"/>
        <v/>
      </c>
      <c r="F343" s="41" t="str">
        <f t="shared" si="127"/>
        <v/>
      </c>
      <c r="G343" s="22" t="str">
        <f t="shared" si="125"/>
        <v xml:space="preserve"> </v>
      </c>
      <c r="H343" s="57" t="str">
        <f t="shared" si="128"/>
        <v/>
      </c>
      <c r="I343" s="12"/>
    </row>
    <row r="344" spans="1:9" s="23" customFormat="1" ht="30" x14ac:dyDescent="0.2">
      <c r="A344" s="81"/>
      <c r="B344" s="64" t="s">
        <v>238</v>
      </c>
      <c r="C344" s="37">
        <v>0</v>
      </c>
      <c r="D344" s="20">
        <v>0</v>
      </c>
      <c r="E344" s="41" t="str">
        <f t="shared" si="126"/>
        <v/>
      </c>
      <c r="F344" s="41" t="str">
        <f t="shared" si="127"/>
        <v/>
      </c>
      <c r="G344" s="22" t="str">
        <f t="shared" si="125"/>
        <v xml:space="preserve"> </v>
      </c>
      <c r="H344" s="57" t="str">
        <f t="shared" si="128"/>
        <v/>
      </c>
      <c r="I344" s="12"/>
    </row>
    <row r="345" spans="1:9" s="23" customFormat="1" ht="30" x14ac:dyDescent="0.2">
      <c r="A345" s="81"/>
      <c r="B345" s="64" t="s">
        <v>239</v>
      </c>
      <c r="C345" s="37">
        <v>0</v>
      </c>
      <c r="D345" s="20">
        <v>0</v>
      </c>
      <c r="E345" s="41" t="str">
        <f t="shared" si="126"/>
        <v/>
      </c>
      <c r="F345" s="41" t="str">
        <f t="shared" si="127"/>
        <v/>
      </c>
      <c r="G345" s="22" t="str">
        <f t="shared" si="125"/>
        <v xml:space="preserve"> </v>
      </c>
      <c r="H345" s="57" t="str">
        <f t="shared" si="128"/>
        <v/>
      </c>
      <c r="I345" s="12"/>
    </row>
    <row r="346" spans="1:9" s="23" customFormat="1" ht="30" x14ac:dyDescent="0.2">
      <c r="A346" s="81"/>
      <c r="B346" s="64" t="s">
        <v>240</v>
      </c>
      <c r="C346" s="37">
        <v>0</v>
      </c>
      <c r="D346" s="20">
        <v>0</v>
      </c>
      <c r="E346" s="41" t="str">
        <f t="shared" si="126"/>
        <v/>
      </c>
      <c r="F346" s="41" t="str">
        <f t="shared" si="127"/>
        <v/>
      </c>
      <c r="G346" s="22" t="str">
        <f t="shared" si="125"/>
        <v xml:space="preserve"> </v>
      </c>
      <c r="H346" s="57" t="str">
        <f t="shared" si="128"/>
        <v/>
      </c>
      <c r="I346" s="12"/>
    </row>
    <row r="347" spans="1:9" s="23" customFormat="1" ht="15" x14ac:dyDescent="0.2">
      <c r="A347" s="81"/>
      <c r="B347" s="64" t="s">
        <v>533</v>
      </c>
      <c r="C347" s="37">
        <v>0</v>
      </c>
      <c r="D347" s="20">
        <v>0</v>
      </c>
      <c r="E347" s="41" t="str">
        <f t="shared" si="126"/>
        <v/>
      </c>
      <c r="F347" s="41" t="str">
        <f t="shared" si="127"/>
        <v/>
      </c>
      <c r="G347" s="22" t="str">
        <f t="shared" si="125"/>
        <v xml:space="preserve"> </v>
      </c>
      <c r="H347" s="57" t="str">
        <f t="shared" si="128"/>
        <v/>
      </c>
      <c r="I347" s="12"/>
    </row>
    <row r="348" spans="1:9" s="23" customFormat="1" ht="15" x14ac:dyDescent="0.2">
      <c r="A348" s="81"/>
      <c r="B348" s="64" t="s">
        <v>534</v>
      </c>
      <c r="C348" s="37">
        <v>0</v>
      </c>
      <c r="D348" s="20">
        <v>0</v>
      </c>
      <c r="E348" s="41" t="str">
        <f t="shared" si="126"/>
        <v/>
      </c>
      <c r="F348" s="41" t="str">
        <f t="shared" si="127"/>
        <v/>
      </c>
      <c r="G348" s="22" t="str">
        <f t="shared" si="125"/>
        <v xml:space="preserve"> </v>
      </c>
      <c r="H348" s="57" t="str">
        <f t="shared" si="128"/>
        <v/>
      </c>
      <c r="I348" s="12"/>
    </row>
    <row r="349" spans="1:9" s="23" customFormat="1" ht="30.75" thickBot="1" x14ac:dyDescent="0.25">
      <c r="A349" s="81"/>
      <c r="B349" s="68" t="s">
        <v>535</v>
      </c>
      <c r="C349" s="59">
        <v>0</v>
      </c>
      <c r="D349" s="89">
        <v>0</v>
      </c>
      <c r="E349" s="61" t="str">
        <f t="shared" si="126"/>
        <v/>
      </c>
      <c r="F349" s="61" t="str">
        <f t="shared" si="127"/>
        <v/>
      </c>
      <c r="G349" s="83" t="str">
        <f t="shared" si="125"/>
        <v xml:space="preserve"> </v>
      </c>
      <c r="H349" s="62" t="str">
        <f t="shared" si="128"/>
        <v/>
      </c>
      <c r="I349" s="12"/>
    </row>
    <row r="350" spans="1:9" s="12" customFormat="1" ht="15" x14ac:dyDescent="0.2">
      <c r="A350" s="86"/>
      <c r="B350" s="8"/>
      <c r="E350" s="25"/>
      <c r="F350" s="25"/>
      <c r="G350" s="26"/>
      <c r="H350" s="27"/>
    </row>
    <row r="351" spans="1:9" s="12" customFormat="1" ht="15" x14ac:dyDescent="0.2">
      <c r="A351" s="86"/>
      <c r="B351" s="8"/>
      <c r="E351" s="25"/>
      <c r="F351" s="25"/>
      <c r="G351" s="26"/>
      <c r="H351" s="27"/>
    </row>
    <row r="352" spans="1:9" s="30" customFormat="1" ht="15.75" thickBot="1" x14ac:dyDescent="0.25">
      <c r="A352" s="86"/>
      <c r="B352" s="28"/>
      <c r="C352" s="29"/>
      <c r="D352" s="29"/>
      <c r="E352" s="29"/>
      <c r="F352" s="29"/>
      <c r="H352" s="2"/>
      <c r="I352" s="1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3">
        <f>SUM(C356:C584)</f>
        <v>6378</v>
      </c>
      <c r="D355" s="14">
        <f>SUM(D356:D584)</f>
        <v>5291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-0.17042960175603639</v>
      </c>
      <c r="H355" s="48">
        <f>+IF(OR(AND(E355=""),(G355="")),"",E355*G355)</f>
        <v>-0.17042960175603639</v>
      </c>
    </row>
    <row r="356" spans="1:9" s="23" customFormat="1" ht="15" x14ac:dyDescent="0.2">
      <c r="A356" s="81"/>
      <c r="B356" s="56" t="s">
        <v>71</v>
      </c>
      <c r="C356" s="37">
        <v>14</v>
      </c>
      <c r="D356" s="20">
        <v>27</v>
      </c>
      <c r="E356" s="41">
        <f>+IF(C356=0,"",C356/C$355)</f>
        <v>2.1950454687989967E-3</v>
      </c>
      <c r="F356" s="41">
        <f>+IF(D356=0,"",D356/D$355)</f>
        <v>5.1030051030051026E-3</v>
      </c>
      <c r="G356" s="22">
        <f t="shared" ref="G356:G429" si="133">+IF(AND(C356=0,D356=0)," ",IF(C356=0,1,IF(D356=0,-1,(D356-C356)/C356)))</f>
        <v>0.9285714285714286</v>
      </c>
      <c r="H356" s="57">
        <f>+IF(OR(AND(E356=""),(G356="")),"",E356*G356)</f>
        <v>2.0382565067419253E-3</v>
      </c>
      <c r="I356" s="12"/>
    </row>
    <row r="357" spans="1:9" s="23" customFormat="1" ht="15" x14ac:dyDescent="0.2">
      <c r="A357" s="81"/>
      <c r="B357" s="56" t="s">
        <v>74</v>
      </c>
      <c r="C357" s="37">
        <v>4</v>
      </c>
      <c r="D357" s="20">
        <v>0</v>
      </c>
      <c r="E357" s="41">
        <f t="shared" ref="E357:E431" si="134">+IF(C357=0,"",C357/C$355)</f>
        <v>6.2715584822828471E-4</v>
      </c>
      <c r="F357" s="41" t="str">
        <f t="shared" ref="F357:F431" si="135">+IF(D357=0,"",D357/D$355)</f>
        <v/>
      </c>
      <c r="G357" s="22">
        <f t="shared" si="133"/>
        <v>-1</v>
      </c>
      <c r="H357" s="57">
        <f t="shared" ref="H357:H431" si="136">+IF(OR(AND(E357=""),(G357="")),"",E357*G357)</f>
        <v>-6.2715584822828471E-4</v>
      </c>
      <c r="I357" s="12"/>
    </row>
    <row r="358" spans="1:9" s="23" customFormat="1" ht="15" x14ac:dyDescent="0.2">
      <c r="A358" s="81"/>
      <c r="B358" s="56" t="s">
        <v>67</v>
      </c>
      <c r="C358" s="37">
        <v>1</v>
      </c>
      <c r="D358" s="20">
        <v>2</v>
      </c>
      <c r="E358" s="41">
        <f t="shared" si="134"/>
        <v>1.5678896205707118E-4</v>
      </c>
      <c r="F358" s="41">
        <f t="shared" si="135"/>
        <v>3.7800037800037799E-4</v>
      </c>
      <c r="G358" s="22">
        <f t="shared" si="133"/>
        <v>1</v>
      </c>
      <c r="H358" s="57">
        <f t="shared" si="136"/>
        <v>1.5678896205707118E-4</v>
      </c>
      <c r="I358" s="12"/>
    </row>
    <row r="359" spans="1:9" s="23" customFormat="1" ht="15" x14ac:dyDescent="0.2">
      <c r="A359" s="81"/>
      <c r="B359" s="56" t="s">
        <v>80</v>
      </c>
      <c r="C359" s="37">
        <v>0</v>
      </c>
      <c r="D359" s="20">
        <v>0</v>
      </c>
      <c r="E359" s="41" t="str">
        <f t="shared" si="134"/>
        <v/>
      </c>
      <c r="F359" s="41" t="str">
        <f t="shared" si="135"/>
        <v/>
      </c>
      <c r="G359" s="22" t="str">
        <f t="shared" si="133"/>
        <v xml:space="preserve"> </v>
      </c>
      <c r="H359" s="57" t="str">
        <f t="shared" si="136"/>
        <v/>
      </c>
      <c r="I359" s="12"/>
    </row>
    <row r="360" spans="1:9" s="23" customFormat="1" ht="15" x14ac:dyDescent="0.2">
      <c r="A360" s="81"/>
      <c r="B360" s="56" t="s">
        <v>79</v>
      </c>
      <c r="C360" s="37">
        <v>0</v>
      </c>
      <c r="D360" s="20">
        <v>0</v>
      </c>
      <c r="E360" s="41" t="str">
        <f t="shared" si="134"/>
        <v/>
      </c>
      <c r="F360" s="41" t="str">
        <f t="shared" si="135"/>
        <v/>
      </c>
      <c r="G360" s="22" t="str">
        <f t="shared" si="133"/>
        <v xml:space="preserve"> </v>
      </c>
      <c r="H360" s="57" t="str">
        <f t="shared" si="136"/>
        <v/>
      </c>
      <c r="I360" s="12"/>
    </row>
    <row r="361" spans="1:9" s="23" customFormat="1" ht="15" x14ac:dyDescent="0.2">
      <c r="A361" s="81"/>
      <c r="B361" s="56" t="s">
        <v>467</v>
      </c>
      <c r="C361" s="37">
        <v>10</v>
      </c>
      <c r="D361" s="20">
        <v>69</v>
      </c>
      <c r="E361" s="41">
        <f t="shared" si="134"/>
        <v>1.5678896205707118E-3</v>
      </c>
      <c r="F361" s="41">
        <f t="shared" si="135"/>
        <v>1.3041013041013041E-2</v>
      </c>
      <c r="G361" s="22">
        <f t="shared" si="133"/>
        <v>5.9</v>
      </c>
      <c r="H361" s="57">
        <f t="shared" si="136"/>
        <v>9.250548761367201E-3</v>
      </c>
      <c r="I361" s="12"/>
    </row>
    <row r="362" spans="1:9" s="23" customFormat="1" ht="15" x14ac:dyDescent="0.2">
      <c r="A362" s="81"/>
      <c r="B362" s="56" t="s">
        <v>77</v>
      </c>
      <c r="C362" s="37">
        <v>2</v>
      </c>
      <c r="D362" s="20">
        <v>4</v>
      </c>
      <c r="E362" s="41">
        <f t="shared" si="134"/>
        <v>3.1357792411414236E-4</v>
      </c>
      <c r="F362" s="41">
        <f t="shared" si="135"/>
        <v>7.5600075600075597E-4</v>
      </c>
      <c r="G362" s="22">
        <f t="shared" si="133"/>
        <v>1</v>
      </c>
      <c r="H362" s="57">
        <f t="shared" si="136"/>
        <v>3.1357792411414236E-4</v>
      </c>
      <c r="I362" s="12"/>
    </row>
    <row r="363" spans="1:9" s="23" customFormat="1" ht="15" x14ac:dyDescent="0.2">
      <c r="A363" s="81"/>
      <c r="B363" s="56" t="s">
        <v>566</v>
      </c>
      <c r="C363" s="37">
        <v>0</v>
      </c>
      <c r="D363" s="20">
        <v>4</v>
      </c>
      <c r="E363" s="41" t="str">
        <f t="shared" si="134"/>
        <v/>
      </c>
      <c r="F363" s="41">
        <f t="shared" si="135"/>
        <v>7.5600075600075597E-4</v>
      </c>
      <c r="G363" s="22">
        <f t="shared" si="133"/>
        <v>1</v>
      </c>
      <c r="H363" s="57" t="str">
        <f t="shared" si="136"/>
        <v/>
      </c>
      <c r="I363" s="12"/>
    </row>
    <row r="364" spans="1:9" s="23" customFormat="1" ht="15" x14ac:dyDescent="0.2">
      <c r="A364" s="81"/>
      <c r="B364" s="56" t="s">
        <v>76</v>
      </c>
      <c r="C364" s="37">
        <v>1</v>
      </c>
      <c r="D364" s="20">
        <v>1</v>
      </c>
      <c r="E364" s="41">
        <f t="shared" si="134"/>
        <v>1.5678896205707118E-4</v>
      </c>
      <c r="F364" s="41">
        <f t="shared" si="135"/>
        <v>1.8900018900018899E-4</v>
      </c>
      <c r="G364" s="22">
        <f t="shared" si="133"/>
        <v>0</v>
      </c>
      <c r="H364" s="57">
        <f t="shared" si="136"/>
        <v>0</v>
      </c>
      <c r="I364" s="12"/>
    </row>
    <row r="365" spans="1:9" s="23" customFormat="1" ht="15" x14ac:dyDescent="0.2">
      <c r="A365" s="81"/>
      <c r="B365" s="56" t="s">
        <v>241</v>
      </c>
      <c r="C365" s="37">
        <v>1</v>
      </c>
      <c r="D365" s="20">
        <v>0</v>
      </c>
      <c r="E365" s="41">
        <f t="shared" si="134"/>
        <v>1.5678896205707118E-4</v>
      </c>
      <c r="F365" s="41" t="str">
        <f t="shared" si="135"/>
        <v/>
      </c>
      <c r="G365" s="22">
        <f t="shared" si="133"/>
        <v>-1</v>
      </c>
      <c r="H365" s="57">
        <f t="shared" si="136"/>
        <v>-1.5678896205707118E-4</v>
      </c>
      <c r="I365" s="12"/>
    </row>
    <row r="366" spans="1:9" s="23" customFormat="1" ht="15" x14ac:dyDescent="0.2">
      <c r="A366" s="81"/>
      <c r="B366" s="56" t="s">
        <v>602</v>
      </c>
      <c r="C366" s="37">
        <v>0</v>
      </c>
      <c r="D366" s="20">
        <v>0</v>
      </c>
      <c r="E366" s="41" t="str">
        <f t="shared" si="134"/>
        <v/>
      </c>
      <c r="F366" s="41" t="str">
        <f t="shared" si="135"/>
        <v/>
      </c>
      <c r="G366" s="22" t="str">
        <f t="shared" si="133"/>
        <v xml:space="preserve"> </v>
      </c>
      <c r="H366" s="57" t="str">
        <f t="shared" si="136"/>
        <v/>
      </c>
      <c r="I366" s="12"/>
    </row>
    <row r="367" spans="1:9" s="23" customFormat="1" ht="15" x14ac:dyDescent="0.2">
      <c r="A367" s="81"/>
      <c r="B367" s="56" t="s">
        <v>78</v>
      </c>
      <c r="C367" s="37">
        <v>34</v>
      </c>
      <c r="D367" s="20">
        <v>98</v>
      </c>
      <c r="E367" s="41">
        <f t="shared" si="134"/>
        <v>5.3308247099404203E-3</v>
      </c>
      <c r="F367" s="41">
        <f t="shared" si="135"/>
        <v>1.8522018522018523E-2</v>
      </c>
      <c r="G367" s="22">
        <f t="shared" si="133"/>
        <v>1.8823529411764706</v>
      </c>
      <c r="H367" s="57">
        <f t="shared" si="136"/>
        <v>1.0034493571652555E-2</v>
      </c>
      <c r="I367" s="12"/>
    </row>
    <row r="368" spans="1:9" s="23" customFormat="1" ht="15" x14ac:dyDescent="0.2">
      <c r="A368" s="81"/>
      <c r="B368" s="56" t="s">
        <v>567</v>
      </c>
      <c r="C368" s="37">
        <v>74</v>
      </c>
      <c r="D368" s="20">
        <v>8</v>
      </c>
      <c r="E368" s="41">
        <f t="shared" si="134"/>
        <v>1.1602383192223268E-2</v>
      </c>
      <c r="F368" s="41">
        <f t="shared" si="135"/>
        <v>1.5120015120015119E-3</v>
      </c>
      <c r="G368" s="22">
        <f t="shared" si="133"/>
        <v>-0.89189189189189189</v>
      </c>
      <c r="H368" s="57">
        <f t="shared" si="136"/>
        <v>-1.0348071495766699E-2</v>
      </c>
      <c r="I368" s="12"/>
    </row>
    <row r="369" spans="1:9" s="23" customFormat="1" ht="15" x14ac:dyDescent="0.2">
      <c r="A369" s="81"/>
      <c r="B369" s="56" t="s">
        <v>68</v>
      </c>
      <c r="C369" s="37">
        <v>0</v>
      </c>
      <c r="D369" s="20">
        <v>0</v>
      </c>
      <c r="E369" s="41" t="str">
        <f t="shared" si="134"/>
        <v/>
      </c>
      <c r="F369" s="41" t="str">
        <f t="shared" si="135"/>
        <v/>
      </c>
      <c r="G369" s="22" t="str">
        <f t="shared" si="133"/>
        <v xml:space="preserve"> </v>
      </c>
      <c r="H369" s="57" t="str">
        <f t="shared" si="136"/>
        <v/>
      </c>
      <c r="I369" s="12"/>
    </row>
    <row r="370" spans="1:9" s="23" customFormat="1" ht="15" x14ac:dyDescent="0.2">
      <c r="A370" s="81"/>
      <c r="B370" s="56" t="s">
        <v>75</v>
      </c>
      <c r="C370" s="37">
        <v>6</v>
      </c>
      <c r="D370" s="20">
        <v>13</v>
      </c>
      <c r="E370" s="41">
        <f t="shared" si="134"/>
        <v>9.4073377234242712E-4</v>
      </c>
      <c r="F370" s="41">
        <f t="shared" si="135"/>
        <v>2.4570024570024569E-3</v>
      </c>
      <c r="G370" s="22">
        <f t="shared" si="133"/>
        <v>1.1666666666666667</v>
      </c>
      <c r="H370" s="57">
        <f t="shared" si="136"/>
        <v>1.0975227343994983E-3</v>
      </c>
      <c r="I370" s="12"/>
    </row>
    <row r="371" spans="1:9" s="23" customFormat="1" ht="15" x14ac:dyDescent="0.2">
      <c r="A371" s="81"/>
      <c r="B371" s="56" t="s">
        <v>603</v>
      </c>
      <c r="C371" s="37">
        <v>4</v>
      </c>
      <c r="D371" s="20">
        <v>7</v>
      </c>
      <c r="E371" s="41">
        <f t="shared" si="134"/>
        <v>6.2715584822828471E-4</v>
      </c>
      <c r="F371" s="41">
        <f t="shared" si="135"/>
        <v>1.323001323001323E-3</v>
      </c>
      <c r="G371" s="22">
        <f t="shared" si="133"/>
        <v>0.75</v>
      </c>
      <c r="H371" s="57">
        <f t="shared" si="136"/>
        <v>4.7036688617121351E-4</v>
      </c>
      <c r="I371" s="12"/>
    </row>
    <row r="372" spans="1:9" s="23" customFormat="1" ht="15" x14ac:dyDescent="0.2">
      <c r="A372" s="81"/>
      <c r="B372" s="56" t="s">
        <v>544</v>
      </c>
      <c r="C372" s="37">
        <v>2</v>
      </c>
      <c r="D372" s="20">
        <v>5</v>
      </c>
      <c r="E372" s="41">
        <f t="shared" ref="E372" si="137">+IF(C372=0,"",C372/C$355)</f>
        <v>3.1357792411414236E-4</v>
      </c>
      <c r="F372" s="41">
        <f t="shared" ref="F372" si="138">+IF(D372=0,"",D372/D$355)</f>
        <v>9.4500094500094499E-4</v>
      </c>
      <c r="G372" s="22">
        <f t="shared" si="133"/>
        <v>1.5</v>
      </c>
      <c r="H372" s="57">
        <f t="shared" ref="H372" si="139">+IF(OR(AND(E372=""),(G372="")),"",E372*G372)</f>
        <v>4.7036688617121351E-4</v>
      </c>
      <c r="I372" s="12"/>
    </row>
    <row r="373" spans="1:9" s="23" customFormat="1" ht="15" x14ac:dyDescent="0.2">
      <c r="A373" s="81"/>
      <c r="B373" s="56" t="s">
        <v>69</v>
      </c>
      <c r="C373" s="37">
        <v>0</v>
      </c>
      <c r="D373" s="20">
        <v>0</v>
      </c>
      <c r="E373" s="41" t="str">
        <f t="shared" si="134"/>
        <v/>
      </c>
      <c r="F373" s="41" t="str">
        <f t="shared" si="135"/>
        <v/>
      </c>
      <c r="G373" s="22" t="str">
        <f t="shared" si="133"/>
        <v xml:space="preserve"> </v>
      </c>
      <c r="H373" s="57" t="str">
        <f t="shared" si="136"/>
        <v/>
      </c>
      <c r="I373" s="12"/>
    </row>
    <row r="374" spans="1:9" s="23" customFormat="1" ht="15" x14ac:dyDescent="0.2">
      <c r="A374" s="81"/>
      <c r="B374" s="56" t="s">
        <v>242</v>
      </c>
      <c r="C374" s="37">
        <v>1</v>
      </c>
      <c r="D374" s="20">
        <v>0</v>
      </c>
      <c r="E374" s="41">
        <f t="shared" si="134"/>
        <v>1.5678896205707118E-4</v>
      </c>
      <c r="F374" s="41" t="str">
        <f t="shared" si="135"/>
        <v/>
      </c>
      <c r="G374" s="22">
        <f t="shared" si="133"/>
        <v>-1</v>
      </c>
      <c r="H374" s="57">
        <f t="shared" si="136"/>
        <v>-1.5678896205707118E-4</v>
      </c>
      <c r="I374" s="12"/>
    </row>
    <row r="375" spans="1:9" s="23" customFormat="1" ht="15" x14ac:dyDescent="0.2">
      <c r="A375" s="81"/>
      <c r="B375" s="56" t="s">
        <v>243</v>
      </c>
      <c r="C375" s="37">
        <v>3685</v>
      </c>
      <c r="D375" s="20">
        <v>3140</v>
      </c>
      <c r="E375" s="41">
        <f t="shared" si="134"/>
        <v>0.57776732518030727</v>
      </c>
      <c r="F375" s="41">
        <f t="shared" si="135"/>
        <v>0.59346059346059343</v>
      </c>
      <c r="G375" s="22">
        <f t="shared" si="133"/>
        <v>-0.14789687924016282</v>
      </c>
      <c r="H375" s="57">
        <f t="shared" si="136"/>
        <v>-8.5449984321103789E-2</v>
      </c>
      <c r="I375" s="12"/>
    </row>
    <row r="376" spans="1:9" s="23" customFormat="1" ht="15" x14ac:dyDescent="0.2">
      <c r="A376" s="81"/>
      <c r="B376" s="56" t="s">
        <v>244</v>
      </c>
      <c r="C376" s="37">
        <v>2</v>
      </c>
      <c r="D376" s="20">
        <v>0</v>
      </c>
      <c r="E376" s="41">
        <f t="shared" si="134"/>
        <v>3.1357792411414236E-4</v>
      </c>
      <c r="F376" s="41" t="str">
        <f t="shared" si="135"/>
        <v/>
      </c>
      <c r="G376" s="22">
        <f t="shared" si="133"/>
        <v>-1</v>
      </c>
      <c r="H376" s="57">
        <f t="shared" si="136"/>
        <v>-3.1357792411414236E-4</v>
      </c>
      <c r="I376" s="12"/>
    </row>
    <row r="377" spans="1:9" s="23" customFormat="1" ht="15" x14ac:dyDescent="0.2">
      <c r="A377" s="81"/>
      <c r="B377" s="56" t="s">
        <v>72</v>
      </c>
      <c r="C377" s="37">
        <v>0</v>
      </c>
      <c r="D377" s="20">
        <v>1</v>
      </c>
      <c r="E377" s="41" t="str">
        <f t="shared" si="134"/>
        <v/>
      </c>
      <c r="F377" s="41">
        <f t="shared" si="135"/>
        <v>1.8900018900018899E-4</v>
      </c>
      <c r="G377" s="22">
        <f t="shared" si="133"/>
        <v>1</v>
      </c>
      <c r="H377" s="57" t="str">
        <f t="shared" si="136"/>
        <v/>
      </c>
      <c r="I377" s="12"/>
    </row>
    <row r="378" spans="1:9" s="23" customFormat="1" ht="15" x14ac:dyDescent="0.2">
      <c r="A378" s="81"/>
      <c r="B378" s="56" t="s">
        <v>73</v>
      </c>
      <c r="C378" s="37">
        <v>0</v>
      </c>
      <c r="D378" s="20">
        <v>0</v>
      </c>
      <c r="E378" s="41" t="str">
        <f t="shared" si="134"/>
        <v/>
      </c>
      <c r="F378" s="41" t="str">
        <f t="shared" si="135"/>
        <v/>
      </c>
      <c r="G378" s="22" t="str">
        <f t="shared" si="133"/>
        <v xml:space="preserve"> </v>
      </c>
      <c r="H378" s="57" t="str">
        <f t="shared" si="136"/>
        <v/>
      </c>
      <c r="I378" s="12"/>
    </row>
    <row r="379" spans="1:9" s="23" customFormat="1" ht="15" x14ac:dyDescent="0.2">
      <c r="A379" s="81"/>
      <c r="B379" s="56" t="s">
        <v>568</v>
      </c>
      <c r="C379" s="37">
        <v>46</v>
      </c>
      <c r="D379" s="20">
        <v>21</v>
      </c>
      <c r="E379" s="41">
        <f t="shared" si="134"/>
        <v>7.2122922546252743E-3</v>
      </c>
      <c r="F379" s="41">
        <f t="shared" si="135"/>
        <v>3.9690039690039687E-3</v>
      </c>
      <c r="G379" s="22">
        <f t="shared" si="133"/>
        <v>-0.54347826086956519</v>
      </c>
      <c r="H379" s="57">
        <f t="shared" si="136"/>
        <v>-3.9197240514267789E-3</v>
      </c>
      <c r="I379" s="12"/>
    </row>
    <row r="380" spans="1:9" s="23" customFormat="1" ht="15" x14ac:dyDescent="0.2">
      <c r="A380" s="81"/>
      <c r="B380" s="56" t="s">
        <v>82</v>
      </c>
      <c r="C380" s="37">
        <v>26</v>
      </c>
      <c r="D380" s="20">
        <v>1</v>
      </c>
      <c r="E380" s="41">
        <f t="shared" si="134"/>
        <v>4.0765130134838507E-3</v>
      </c>
      <c r="F380" s="41">
        <f t="shared" si="135"/>
        <v>1.8900018900018899E-4</v>
      </c>
      <c r="G380" s="22">
        <f t="shared" si="133"/>
        <v>-0.96153846153846156</v>
      </c>
      <c r="H380" s="57">
        <f t="shared" si="136"/>
        <v>-3.9197240514267798E-3</v>
      </c>
      <c r="I380" s="12"/>
    </row>
    <row r="381" spans="1:9" s="23" customFormat="1" ht="15" x14ac:dyDescent="0.2">
      <c r="A381" s="81"/>
      <c r="B381" s="56" t="s">
        <v>81</v>
      </c>
      <c r="C381" s="37">
        <v>1</v>
      </c>
      <c r="D381" s="20">
        <v>0</v>
      </c>
      <c r="E381" s="41">
        <f t="shared" si="134"/>
        <v>1.5678896205707118E-4</v>
      </c>
      <c r="F381" s="41" t="str">
        <f t="shared" si="135"/>
        <v/>
      </c>
      <c r="G381" s="22">
        <f t="shared" si="133"/>
        <v>-1</v>
      </c>
      <c r="H381" s="57">
        <f t="shared" si="136"/>
        <v>-1.5678896205707118E-4</v>
      </c>
      <c r="I381" s="12"/>
    </row>
    <row r="382" spans="1:9" s="23" customFormat="1" ht="15" x14ac:dyDescent="0.2">
      <c r="A382" s="81"/>
      <c r="B382" s="56" t="s">
        <v>70</v>
      </c>
      <c r="C382" s="37">
        <v>0</v>
      </c>
      <c r="D382" s="20">
        <v>1</v>
      </c>
      <c r="E382" s="41" t="str">
        <f t="shared" si="134"/>
        <v/>
      </c>
      <c r="F382" s="41">
        <f t="shared" si="135"/>
        <v>1.8900018900018899E-4</v>
      </c>
      <c r="G382" s="22">
        <f t="shared" si="133"/>
        <v>1</v>
      </c>
      <c r="H382" s="57" t="str">
        <f t="shared" si="136"/>
        <v/>
      </c>
      <c r="I382" s="12"/>
    </row>
    <row r="383" spans="1:9" s="23" customFormat="1" ht="15" x14ac:dyDescent="0.2">
      <c r="A383" s="81"/>
      <c r="B383" s="56" t="s">
        <v>245</v>
      </c>
      <c r="C383" s="37">
        <v>17</v>
      </c>
      <c r="D383" s="20">
        <v>1</v>
      </c>
      <c r="E383" s="41">
        <f t="shared" si="134"/>
        <v>2.6654123549702102E-3</v>
      </c>
      <c r="F383" s="41">
        <f t="shared" si="135"/>
        <v>1.8900018900018899E-4</v>
      </c>
      <c r="G383" s="22">
        <f t="shared" si="133"/>
        <v>-0.94117647058823528</v>
      </c>
      <c r="H383" s="57">
        <f t="shared" si="136"/>
        <v>-2.5086233929131388E-3</v>
      </c>
      <c r="I383" s="12"/>
    </row>
    <row r="384" spans="1:9" s="23" customFormat="1" ht="15" x14ac:dyDescent="0.2">
      <c r="A384" s="81"/>
      <c r="B384" s="56" t="s">
        <v>324</v>
      </c>
      <c r="C384" s="37">
        <v>2</v>
      </c>
      <c r="D384" s="20">
        <v>0</v>
      </c>
      <c r="E384" s="41">
        <f t="shared" si="134"/>
        <v>3.1357792411414236E-4</v>
      </c>
      <c r="F384" s="41" t="str">
        <f t="shared" si="135"/>
        <v/>
      </c>
      <c r="G384" s="22">
        <f t="shared" si="133"/>
        <v>-1</v>
      </c>
      <c r="H384" s="57">
        <f t="shared" si="136"/>
        <v>-3.1357792411414236E-4</v>
      </c>
      <c r="I384" s="12"/>
    </row>
    <row r="385" spans="1:9" s="23" customFormat="1" ht="15" x14ac:dyDescent="0.2">
      <c r="A385" s="81"/>
      <c r="B385" s="56" t="s">
        <v>325</v>
      </c>
      <c r="C385" s="37">
        <v>4</v>
      </c>
      <c r="D385" s="20">
        <v>71</v>
      </c>
      <c r="E385" s="41">
        <f t="shared" si="134"/>
        <v>6.2715584822828471E-4</v>
      </c>
      <c r="F385" s="41">
        <f t="shared" si="135"/>
        <v>1.3419013419013418E-2</v>
      </c>
      <c r="G385" s="22">
        <f t="shared" si="133"/>
        <v>16.75</v>
      </c>
      <c r="H385" s="57">
        <f t="shared" si="136"/>
        <v>1.050486045782377E-2</v>
      </c>
      <c r="I385" s="12"/>
    </row>
    <row r="386" spans="1:9" s="23" customFormat="1" ht="15" x14ac:dyDescent="0.2">
      <c r="A386" s="81"/>
      <c r="B386" s="56" t="s">
        <v>608</v>
      </c>
      <c r="C386" s="37">
        <v>20</v>
      </c>
      <c r="D386" s="20">
        <v>4</v>
      </c>
      <c r="E386" s="41">
        <f t="shared" ref="E386:E387" si="140">+IF(C386=0,"",C386/C$355)</f>
        <v>3.1357792411414237E-3</v>
      </c>
      <c r="F386" s="41">
        <f t="shared" ref="F386:F387" si="141">+IF(D386=0,"",D386/D$355)</f>
        <v>7.5600075600075597E-4</v>
      </c>
      <c r="G386" s="41">
        <f t="shared" ref="G386:G387" si="142">+IF(AND(C386=0,D386=0)," ",IF(C386=0,1,IF(D386=0,-1,(D386-C386)/C386)))</f>
        <v>-0.8</v>
      </c>
      <c r="H386" s="57">
        <f t="shared" ref="H386:H387" si="143">+IF(OR(AND(E386=""),(G386="")),"",E386*G386)</f>
        <v>-2.5086233929131393E-3</v>
      </c>
      <c r="I386" s="12"/>
    </row>
    <row r="387" spans="1:9" s="23" customFormat="1" ht="15" x14ac:dyDescent="0.2">
      <c r="A387" s="81"/>
      <c r="B387" s="56" t="s">
        <v>609</v>
      </c>
      <c r="C387" s="37">
        <v>0</v>
      </c>
      <c r="D387" s="20">
        <v>0</v>
      </c>
      <c r="E387" s="41" t="str">
        <f t="shared" si="140"/>
        <v/>
      </c>
      <c r="F387" s="41" t="str">
        <f t="shared" si="141"/>
        <v/>
      </c>
      <c r="G387" s="41" t="str">
        <f t="shared" si="142"/>
        <v xml:space="preserve"> </v>
      </c>
      <c r="H387" s="57" t="str">
        <f t="shared" si="143"/>
        <v/>
      </c>
      <c r="I387" s="12"/>
    </row>
    <row r="388" spans="1:9" s="23" customFormat="1" ht="30" x14ac:dyDescent="0.2">
      <c r="A388" s="81"/>
      <c r="B388" s="56" t="s">
        <v>468</v>
      </c>
      <c r="C388" s="37">
        <v>0</v>
      </c>
      <c r="D388" s="20">
        <v>0</v>
      </c>
      <c r="E388" s="41" t="str">
        <f t="shared" si="134"/>
        <v/>
      </c>
      <c r="F388" s="41" t="str">
        <f t="shared" si="135"/>
        <v/>
      </c>
      <c r="G388" s="22" t="str">
        <f t="shared" si="133"/>
        <v xml:space="preserve"> </v>
      </c>
      <c r="H388" s="57" t="str">
        <f t="shared" si="136"/>
        <v/>
      </c>
      <c r="I388" s="12"/>
    </row>
    <row r="389" spans="1:9" s="76" customFormat="1" ht="30" x14ac:dyDescent="0.2">
      <c r="A389" s="78"/>
      <c r="B389" s="71" t="s">
        <v>578</v>
      </c>
      <c r="C389" s="72">
        <v>11</v>
      </c>
      <c r="D389" s="20">
        <v>97</v>
      </c>
      <c r="E389" s="74">
        <f t="shared" ref="E389" si="144">+IF(C389=0,"",C389/C$355)</f>
        <v>1.7246785826277829E-3</v>
      </c>
      <c r="F389" s="74">
        <f t="shared" ref="F389" si="145">+IF(D389=0,"",D389/D$355)</f>
        <v>1.8333018333018335E-2</v>
      </c>
      <c r="G389" s="74">
        <f t="shared" ref="G389" si="146">+IF(AND(C389=0,D389=0)," ",IF(C389=0,1,IF(D389=0,-1,(D389-C389)/C389)))</f>
        <v>7.8181818181818183</v>
      </c>
      <c r="H389" s="75">
        <f t="shared" ref="H389" si="147">+IF(OR(AND(E389=""),(G389="")),"",E389*G389)</f>
        <v>1.3483850736908122E-2</v>
      </c>
      <c r="I389" s="12"/>
    </row>
    <row r="390" spans="1:9" s="23" customFormat="1" ht="15" x14ac:dyDescent="0.2">
      <c r="A390" s="81"/>
      <c r="B390" s="56" t="s">
        <v>469</v>
      </c>
      <c r="C390" s="37">
        <v>27</v>
      </c>
      <c r="D390" s="20">
        <v>25</v>
      </c>
      <c r="E390" s="41">
        <f t="shared" si="134"/>
        <v>4.2333019755409216E-3</v>
      </c>
      <c r="F390" s="41">
        <f t="shared" si="135"/>
        <v>4.7250047250047252E-3</v>
      </c>
      <c r="G390" s="22">
        <f t="shared" si="133"/>
        <v>-7.407407407407407E-2</v>
      </c>
      <c r="H390" s="57">
        <f t="shared" si="136"/>
        <v>-3.135779241141423E-4</v>
      </c>
      <c r="I390" s="12"/>
    </row>
    <row r="391" spans="1:9" s="23" customFormat="1" ht="15" x14ac:dyDescent="0.2">
      <c r="A391" s="81"/>
      <c r="B391" s="56" t="s">
        <v>470</v>
      </c>
      <c r="C391" s="37">
        <v>1</v>
      </c>
      <c r="D391" s="20">
        <v>2</v>
      </c>
      <c r="E391" s="41">
        <f t="shared" si="134"/>
        <v>1.5678896205707118E-4</v>
      </c>
      <c r="F391" s="41">
        <f t="shared" si="135"/>
        <v>3.7800037800037799E-4</v>
      </c>
      <c r="G391" s="22">
        <f t="shared" si="133"/>
        <v>1</v>
      </c>
      <c r="H391" s="57">
        <f t="shared" si="136"/>
        <v>1.5678896205707118E-4</v>
      </c>
      <c r="I391" s="12"/>
    </row>
    <row r="392" spans="1:9" s="23" customFormat="1" ht="15" x14ac:dyDescent="0.2">
      <c r="A392" s="81"/>
      <c r="B392" s="56" t="s">
        <v>471</v>
      </c>
      <c r="C392" s="37">
        <v>8</v>
      </c>
      <c r="D392" s="20">
        <v>11</v>
      </c>
      <c r="E392" s="41">
        <f t="shared" si="134"/>
        <v>1.2543116964565694E-3</v>
      </c>
      <c r="F392" s="41">
        <f t="shared" si="135"/>
        <v>2.0790020790020791E-3</v>
      </c>
      <c r="G392" s="22">
        <f t="shared" si="133"/>
        <v>0.375</v>
      </c>
      <c r="H392" s="57">
        <f t="shared" si="136"/>
        <v>4.7036688617121351E-4</v>
      </c>
      <c r="I392" s="12"/>
    </row>
    <row r="393" spans="1:9" s="23" customFormat="1" ht="15" x14ac:dyDescent="0.2">
      <c r="A393" s="81"/>
      <c r="B393" s="56" t="s">
        <v>246</v>
      </c>
      <c r="C393" s="37">
        <v>8</v>
      </c>
      <c r="D393" s="20">
        <v>54</v>
      </c>
      <c r="E393" s="41">
        <f t="shared" si="134"/>
        <v>1.2543116964565694E-3</v>
      </c>
      <c r="F393" s="41">
        <f t="shared" si="135"/>
        <v>1.0206010206010205E-2</v>
      </c>
      <c r="G393" s="22">
        <f t="shared" si="133"/>
        <v>5.75</v>
      </c>
      <c r="H393" s="57">
        <f t="shared" si="136"/>
        <v>7.2122922546252743E-3</v>
      </c>
      <c r="I393" s="12"/>
    </row>
    <row r="394" spans="1:9" s="23" customFormat="1" ht="15" x14ac:dyDescent="0.2">
      <c r="A394" s="81"/>
      <c r="B394" s="56" t="s">
        <v>633</v>
      </c>
      <c r="C394" s="37">
        <v>4</v>
      </c>
      <c r="D394" s="20">
        <v>8</v>
      </c>
      <c r="E394" s="41">
        <f t="shared" si="134"/>
        <v>6.2715584822828471E-4</v>
      </c>
      <c r="F394" s="41">
        <f t="shared" si="135"/>
        <v>1.5120015120015119E-3</v>
      </c>
      <c r="G394" s="22">
        <f t="shared" si="133"/>
        <v>1</v>
      </c>
      <c r="H394" s="57">
        <f t="shared" si="136"/>
        <v>6.2715584822828471E-4</v>
      </c>
      <c r="I394" s="12"/>
    </row>
    <row r="395" spans="1:9" s="23" customFormat="1" ht="15" x14ac:dyDescent="0.2">
      <c r="A395" s="81"/>
      <c r="B395" s="56" t="s">
        <v>472</v>
      </c>
      <c r="C395" s="37">
        <v>0</v>
      </c>
      <c r="D395" s="20">
        <v>0</v>
      </c>
      <c r="E395" s="41" t="str">
        <f t="shared" si="134"/>
        <v/>
      </c>
      <c r="F395" s="41" t="str">
        <f t="shared" si="135"/>
        <v/>
      </c>
      <c r="G395" s="22" t="str">
        <f t="shared" si="133"/>
        <v xml:space="preserve"> </v>
      </c>
      <c r="H395" s="57" t="str">
        <f t="shared" si="136"/>
        <v/>
      </c>
      <c r="I395" s="12"/>
    </row>
    <row r="396" spans="1:9" s="23" customFormat="1" ht="15" x14ac:dyDescent="0.2">
      <c r="A396" s="81"/>
      <c r="B396" s="56" t="s">
        <v>627</v>
      </c>
      <c r="C396" s="37">
        <v>0</v>
      </c>
      <c r="D396" s="20">
        <v>0</v>
      </c>
      <c r="E396" s="41" t="str">
        <f t="shared" ref="E396" si="148">+IF(C396=0,"",C396/C$355)</f>
        <v/>
      </c>
      <c r="F396" s="41" t="str">
        <f t="shared" ref="F396" si="149">+IF(D396=0,"",D396/D$355)</f>
        <v/>
      </c>
      <c r="G396" s="41" t="str">
        <f t="shared" ref="G396" si="150">+IF(AND(C396=0,D396=0)," ",IF(C396=0,1,IF(D396=0,-1,(D396-C396)/C396)))</f>
        <v xml:space="preserve"> </v>
      </c>
      <c r="H396" s="57" t="str">
        <f t="shared" ref="H396" si="151">+IF(OR(AND(E396=""),(G396="")),"",E396*G396)</f>
        <v/>
      </c>
      <c r="I396" s="12"/>
    </row>
    <row r="397" spans="1:9" s="23" customFormat="1" ht="15" x14ac:dyDescent="0.2">
      <c r="A397" s="81"/>
      <c r="B397" s="56" t="s">
        <v>547</v>
      </c>
      <c r="C397" s="37">
        <v>0</v>
      </c>
      <c r="D397" s="20">
        <v>6</v>
      </c>
      <c r="E397" s="41" t="str">
        <f t="shared" ref="E397" si="152">+IF(C397=0,"",C397/C$355)</f>
        <v/>
      </c>
      <c r="F397" s="41">
        <f t="shared" ref="F397" si="153">+IF(D397=0,"",D397/D$355)</f>
        <v>1.1340011340011339E-3</v>
      </c>
      <c r="G397" s="41">
        <f t="shared" si="133"/>
        <v>1</v>
      </c>
      <c r="H397" s="57" t="str">
        <f t="shared" ref="H397" si="154">+IF(OR(AND(E397=""),(G397="")),"",E397*G397)</f>
        <v/>
      </c>
      <c r="I397" s="12"/>
    </row>
    <row r="398" spans="1:9" s="23" customFormat="1" ht="15" x14ac:dyDescent="0.2">
      <c r="A398" s="81"/>
      <c r="B398" s="56" t="s">
        <v>436</v>
      </c>
      <c r="C398" s="37">
        <v>0</v>
      </c>
      <c r="D398" s="20">
        <v>1</v>
      </c>
      <c r="E398" s="41" t="str">
        <f t="shared" ref="E398:E400" si="155">+IF(C398=0,"",C398/C$355)</f>
        <v/>
      </c>
      <c r="F398" s="41">
        <f t="shared" ref="F398:F400" si="156">+IF(D398=0,"",D398/D$355)</f>
        <v>1.8900018900018899E-4</v>
      </c>
      <c r="G398" s="41">
        <f t="shared" ref="G398:G400" si="157">+IF(AND(C398=0,D398=0)," ",IF(C398=0,1,IF(D398=0,-1,(D398-C398)/C398)))</f>
        <v>1</v>
      </c>
      <c r="H398" s="57" t="str">
        <f t="shared" ref="H398:H400" si="158">+IF(OR(AND(E398=""),(G398="")),"",E398*G398)</f>
        <v/>
      </c>
      <c r="I398" s="12"/>
    </row>
    <row r="399" spans="1:9" s="23" customFormat="1" ht="15" x14ac:dyDescent="0.2">
      <c r="A399" s="81"/>
      <c r="B399" s="56" t="s">
        <v>615</v>
      </c>
      <c r="C399" s="37">
        <v>0</v>
      </c>
      <c r="D399" s="20">
        <v>0</v>
      </c>
      <c r="E399" s="41" t="str">
        <f t="shared" si="155"/>
        <v/>
      </c>
      <c r="F399" s="41" t="str">
        <f t="shared" si="156"/>
        <v/>
      </c>
      <c r="G399" s="41" t="str">
        <f t="shared" si="157"/>
        <v xml:space="preserve"> </v>
      </c>
      <c r="H399" s="57" t="str">
        <f t="shared" si="158"/>
        <v/>
      </c>
      <c r="I399" s="12"/>
    </row>
    <row r="400" spans="1:9" s="23" customFormat="1" ht="15" x14ac:dyDescent="0.2">
      <c r="A400" s="81"/>
      <c r="B400" s="56" t="s">
        <v>616</v>
      </c>
      <c r="C400" s="37">
        <v>0</v>
      </c>
      <c r="D400" s="20">
        <v>0</v>
      </c>
      <c r="E400" s="41" t="str">
        <f t="shared" si="155"/>
        <v/>
      </c>
      <c r="F400" s="41" t="str">
        <f t="shared" si="156"/>
        <v/>
      </c>
      <c r="G400" s="41" t="str">
        <f t="shared" si="157"/>
        <v xml:space="preserve"> </v>
      </c>
      <c r="H400" s="57" t="str">
        <f t="shared" si="158"/>
        <v/>
      </c>
      <c r="I400" s="12"/>
    </row>
    <row r="401" spans="1:9" s="23" customFormat="1" ht="15" x14ac:dyDescent="0.2">
      <c r="A401" s="81"/>
      <c r="B401" s="56" t="s">
        <v>473</v>
      </c>
      <c r="C401" s="37">
        <v>841</v>
      </c>
      <c r="D401" s="20">
        <v>1081</v>
      </c>
      <c r="E401" s="41">
        <f t="shared" si="134"/>
        <v>0.13185951708999685</v>
      </c>
      <c r="F401" s="41">
        <f t="shared" si="135"/>
        <v>0.20430920430920432</v>
      </c>
      <c r="G401" s="41">
        <f t="shared" si="133"/>
        <v>0.2853745541022592</v>
      </c>
      <c r="H401" s="57">
        <f t="shared" si="136"/>
        <v>3.7629350893697081E-2</v>
      </c>
      <c r="I401" s="12"/>
    </row>
    <row r="402" spans="1:9" s="23" customFormat="1" ht="15" x14ac:dyDescent="0.2">
      <c r="A402" s="81"/>
      <c r="B402" s="56" t="s">
        <v>619</v>
      </c>
      <c r="C402" s="37">
        <v>0</v>
      </c>
      <c r="D402" s="20">
        <v>0</v>
      </c>
      <c r="E402" s="41" t="str">
        <f t="shared" ref="E402" si="159">+IF(C402=0,"",C402/C$355)</f>
        <v/>
      </c>
      <c r="F402" s="41" t="str">
        <f t="shared" ref="F402" si="160">+IF(D402=0,"",D402/D$355)</f>
        <v/>
      </c>
      <c r="G402" s="41" t="str">
        <f t="shared" ref="G402" si="161">+IF(AND(C402=0,D402=0)," ",IF(C402=0,1,IF(D402=0,-1,(D402-C402)/C402)))</f>
        <v xml:space="preserve"> </v>
      </c>
      <c r="H402" s="57" t="str">
        <f t="shared" ref="H402" si="162">+IF(OR(AND(E402=""),(G402="")),"",E402*G402)</f>
        <v/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7"/>
      <c r="D403" s="37">
        <v>0</v>
      </c>
      <c r="E403" s="41" t="str">
        <f t="shared" ref="E403" si="163">+IF(C403=0,"",C403/C$355)</f>
        <v/>
      </c>
      <c r="F403" s="41" t="str">
        <f t="shared" ref="F403" si="164">+IF(D403=0,"",D403/D$355)</f>
        <v/>
      </c>
      <c r="G403" s="41" t="str">
        <f t="shared" ref="G403" si="165">+IF(AND(C403=0,D403=0)," ",IF(C403=0,1,IF(D403=0,-1,(D403-C403)/C403)))</f>
        <v xml:space="preserve"> 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7">
        <v>26</v>
      </c>
      <c r="D404" s="20">
        <v>8</v>
      </c>
      <c r="E404" s="41">
        <f t="shared" si="134"/>
        <v>4.0765130134838507E-3</v>
      </c>
      <c r="F404" s="41">
        <f t="shared" si="135"/>
        <v>1.5120015120015119E-3</v>
      </c>
      <c r="G404" s="22">
        <f t="shared" si="133"/>
        <v>-0.69230769230769229</v>
      </c>
      <c r="H404" s="57">
        <f t="shared" si="136"/>
        <v>-2.822201317027281E-3</v>
      </c>
      <c r="I404" s="12"/>
    </row>
    <row r="405" spans="1:9" s="23" customFormat="1" ht="15" x14ac:dyDescent="0.2">
      <c r="A405" s="81"/>
      <c r="B405" s="56" t="s">
        <v>83</v>
      </c>
      <c r="C405" s="37">
        <v>145</v>
      </c>
      <c r="D405" s="20">
        <v>195</v>
      </c>
      <c r="E405" s="41">
        <f t="shared" si="134"/>
        <v>2.2734399498275323E-2</v>
      </c>
      <c r="F405" s="41">
        <f t="shared" si="135"/>
        <v>3.6855036855036855E-2</v>
      </c>
      <c r="G405" s="22">
        <f t="shared" si="133"/>
        <v>0.34482758620689657</v>
      </c>
      <c r="H405" s="57">
        <f t="shared" si="136"/>
        <v>7.8394481028535596E-3</v>
      </c>
      <c r="I405" s="12"/>
    </row>
    <row r="406" spans="1:9" s="23" customFormat="1" ht="15" x14ac:dyDescent="0.2">
      <c r="A406" s="81"/>
      <c r="B406" s="56" t="s">
        <v>88</v>
      </c>
      <c r="C406" s="37">
        <v>180</v>
      </c>
      <c r="D406" s="20">
        <v>9</v>
      </c>
      <c r="E406" s="41">
        <f t="shared" si="134"/>
        <v>2.8222013170272814E-2</v>
      </c>
      <c r="F406" s="41">
        <f t="shared" si="135"/>
        <v>1.7010017010017011E-3</v>
      </c>
      <c r="G406" s="22">
        <f t="shared" si="133"/>
        <v>-0.95</v>
      </c>
      <c r="H406" s="57">
        <f t="shared" si="136"/>
        <v>-2.6810912511759172E-2</v>
      </c>
      <c r="I406" s="12"/>
    </row>
    <row r="407" spans="1:9" s="23" customFormat="1" ht="15" x14ac:dyDescent="0.2">
      <c r="A407" s="81"/>
      <c r="B407" s="56" t="s">
        <v>91</v>
      </c>
      <c r="C407" s="37">
        <v>0</v>
      </c>
      <c r="D407" s="20">
        <v>0</v>
      </c>
      <c r="E407" s="41" t="str">
        <f t="shared" si="134"/>
        <v/>
      </c>
      <c r="F407" s="41" t="str">
        <f t="shared" si="135"/>
        <v/>
      </c>
      <c r="G407" s="22" t="str">
        <f t="shared" si="133"/>
        <v xml:space="preserve"> </v>
      </c>
      <c r="H407" s="57" t="str">
        <f t="shared" si="136"/>
        <v/>
      </c>
      <c r="I407" s="12"/>
    </row>
    <row r="408" spans="1:9" s="23" customFormat="1" ht="15" x14ac:dyDescent="0.2">
      <c r="A408" s="81"/>
      <c r="B408" s="56" t="s">
        <v>92</v>
      </c>
      <c r="C408" s="37">
        <v>3</v>
      </c>
      <c r="D408" s="20">
        <v>1</v>
      </c>
      <c r="E408" s="41">
        <f t="shared" si="134"/>
        <v>4.7036688617121356E-4</v>
      </c>
      <c r="F408" s="41">
        <f t="shared" si="135"/>
        <v>1.8900018900018899E-4</v>
      </c>
      <c r="G408" s="22">
        <f t="shared" si="133"/>
        <v>-0.66666666666666663</v>
      </c>
      <c r="H408" s="57">
        <f t="shared" si="136"/>
        <v>-3.1357792411414236E-4</v>
      </c>
      <c r="I408" s="12"/>
    </row>
    <row r="409" spans="1:9" s="23" customFormat="1" ht="30" x14ac:dyDescent="0.2">
      <c r="A409" s="81"/>
      <c r="B409" s="56" t="s">
        <v>247</v>
      </c>
      <c r="C409" s="37">
        <v>25</v>
      </c>
      <c r="D409" s="20">
        <v>8</v>
      </c>
      <c r="E409" s="41">
        <f t="shared" si="134"/>
        <v>3.9197240514267798E-3</v>
      </c>
      <c r="F409" s="41">
        <f t="shared" si="135"/>
        <v>1.5120015120015119E-3</v>
      </c>
      <c r="G409" s="22">
        <f t="shared" si="133"/>
        <v>-0.68</v>
      </c>
      <c r="H409" s="57">
        <f t="shared" si="136"/>
        <v>-2.6654123549702106E-3</v>
      </c>
      <c r="I409" s="12"/>
    </row>
    <row r="410" spans="1:9" s="23" customFormat="1" ht="15" x14ac:dyDescent="0.2">
      <c r="A410" s="81"/>
      <c r="B410" s="56" t="s">
        <v>248</v>
      </c>
      <c r="C410" s="37">
        <v>0</v>
      </c>
      <c r="D410" s="20">
        <v>1</v>
      </c>
      <c r="E410" s="41" t="str">
        <f t="shared" si="134"/>
        <v/>
      </c>
      <c r="F410" s="41">
        <f t="shared" si="135"/>
        <v>1.8900018900018899E-4</v>
      </c>
      <c r="G410" s="22">
        <f t="shared" si="133"/>
        <v>1</v>
      </c>
      <c r="H410" s="57" t="str">
        <f t="shared" si="136"/>
        <v/>
      </c>
      <c r="I410" s="12"/>
    </row>
    <row r="411" spans="1:9" s="23" customFormat="1" ht="15" x14ac:dyDescent="0.2">
      <c r="A411" s="81"/>
      <c r="B411" s="56" t="s">
        <v>569</v>
      </c>
      <c r="C411" s="37">
        <v>0</v>
      </c>
      <c r="D411" s="20">
        <v>0</v>
      </c>
      <c r="E411" s="41" t="str">
        <f t="shared" si="134"/>
        <v/>
      </c>
      <c r="F411" s="41" t="str">
        <f t="shared" si="135"/>
        <v/>
      </c>
      <c r="G411" s="22" t="str">
        <f t="shared" si="133"/>
        <v xml:space="preserve"> </v>
      </c>
      <c r="H411" s="57" t="str">
        <f t="shared" si="136"/>
        <v/>
      </c>
      <c r="I411" s="12"/>
    </row>
    <row r="412" spans="1:9" s="23" customFormat="1" ht="15" x14ac:dyDescent="0.2">
      <c r="A412" s="81"/>
      <c r="B412" s="56" t="s">
        <v>570</v>
      </c>
      <c r="C412" s="37">
        <v>0</v>
      </c>
      <c r="D412" s="20">
        <v>0</v>
      </c>
      <c r="E412" s="41" t="str">
        <f t="shared" si="134"/>
        <v/>
      </c>
      <c r="F412" s="41" t="str">
        <f t="shared" si="135"/>
        <v/>
      </c>
      <c r="G412" s="22" t="str">
        <f t="shared" si="133"/>
        <v xml:space="preserve"> </v>
      </c>
      <c r="H412" s="57" t="str">
        <f t="shared" si="136"/>
        <v/>
      </c>
      <c r="I412" s="12"/>
    </row>
    <row r="413" spans="1:9" s="23" customFormat="1" ht="15" x14ac:dyDescent="0.2">
      <c r="A413" s="81"/>
      <c r="B413" s="56" t="s">
        <v>249</v>
      </c>
      <c r="C413" s="37">
        <v>0</v>
      </c>
      <c r="D413" s="20">
        <v>0</v>
      </c>
      <c r="E413" s="41" t="str">
        <f t="shared" si="134"/>
        <v/>
      </c>
      <c r="F413" s="41" t="str">
        <f t="shared" si="135"/>
        <v/>
      </c>
      <c r="G413" s="22" t="str">
        <f t="shared" si="133"/>
        <v xml:space="preserve"> </v>
      </c>
      <c r="H413" s="57" t="str">
        <f t="shared" si="136"/>
        <v/>
      </c>
      <c r="I413" s="12"/>
    </row>
    <row r="414" spans="1:9" s="23" customFormat="1" ht="30" x14ac:dyDescent="0.2">
      <c r="A414" s="81"/>
      <c r="B414" s="56" t="s">
        <v>634</v>
      </c>
      <c r="C414" s="37">
        <v>0</v>
      </c>
      <c r="D414" s="20">
        <v>0</v>
      </c>
      <c r="E414" s="41" t="str">
        <f t="shared" ref="E414" si="167">+IF(C414=0,"",C414/C$355)</f>
        <v/>
      </c>
      <c r="F414" s="41" t="str">
        <f t="shared" ref="F414" si="168">+IF(D414=0,"",D414/D$355)</f>
        <v/>
      </c>
      <c r="G414" s="41" t="str">
        <f t="shared" ref="G414" si="169">+IF(AND(C414=0,D414=0)," ",IF(C414=0,1,IF(D414=0,-1,(D414-C414)/C414)))</f>
        <v xml:space="preserve"> </v>
      </c>
      <c r="H414" s="57" t="str">
        <f t="shared" ref="H414" si="170">+IF(OR(AND(E414=""),(G414="")),"",E414*G414)</f>
        <v/>
      </c>
      <c r="I414" s="12"/>
    </row>
    <row r="415" spans="1:9" s="23" customFormat="1" ht="30" x14ac:dyDescent="0.2">
      <c r="A415" s="81"/>
      <c r="B415" s="56" t="s">
        <v>474</v>
      </c>
      <c r="C415" s="37">
        <v>0</v>
      </c>
      <c r="D415" s="20">
        <v>0</v>
      </c>
      <c r="E415" s="41" t="str">
        <f t="shared" si="134"/>
        <v/>
      </c>
      <c r="F415" s="41" t="str">
        <f t="shared" si="135"/>
        <v/>
      </c>
      <c r="G415" s="22" t="str">
        <f t="shared" si="133"/>
        <v xml:space="preserve"> </v>
      </c>
      <c r="H415" s="57" t="str">
        <f t="shared" si="136"/>
        <v/>
      </c>
      <c r="I415" s="12"/>
    </row>
    <row r="416" spans="1:9" s="23" customFormat="1" ht="15" x14ac:dyDescent="0.2">
      <c r="A416" s="81"/>
      <c r="B416" s="56" t="s">
        <v>90</v>
      </c>
      <c r="C416" s="37">
        <v>36</v>
      </c>
      <c r="D416" s="20">
        <v>3</v>
      </c>
      <c r="E416" s="41">
        <f t="shared" si="134"/>
        <v>5.6444026340545629E-3</v>
      </c>
      <c r="F416" s="41">
        <f t="shared" si="135"/>
        <v>5.6700056700056695E-4</v>
      </c>
      <c r="G416" s="22">
        <f t="shared" si="133"/>
        <v>-0.91666666666666663</v>
      </c>
      <c r="H416" s="57">
        <f t="shared" si="136"/>
        <v>-5.1740357478833494E-3</v>
      </c>
      <c r="I416" s="12"/>
    </row>
    <row r="417" spans="1:9" s="23" customFormat="1" ht="15" x14ac:dyDescent="0.2">
      <c r="A417" s="81"/>
      <c r="B417" s="56" t="s">
        <v>250</v>
      </c>
      <c r="C417" s="37">
        <v>1</v>
      </c>
      <c r="D417" s="20">
        <v>7</v>
      </c>
      <c r="E417" s="41">
        <f t="shared" si="134"/>
        <v>1.5678896205707118E-4</v>
      </c>
      <c r="F417" s="41">
        <f t="shared" si="135"/>
        <v>1.323001323001323E-3</v>
      </c>
      <c r="G417" s="22">
        <f t="shared" si="133"/>
        <v>6</v>
      </c>
      <c r="H417" s="57">
        <f t="shared" si="136"/>
        <v>9.4073377234242701E-4</v>
      </c>
      <c r="I417" s="12"/>
    </row>
    <row r="418" spans="1:9" s="23" customFormat="1" ht="15" x14ac:dyDescent="0.2">
      <c r="A418" s="81"/>
      <c r="B418" s="56" t="s">
        <v>571</v>
      </c>
      <c r="C418" s="37">
        <v>0</v>
      </c>
      <c r="D418" s="20">
        <v>2</v>
      </c>
      <c r="E418" s="41" t="str">
        <f t="shared" si="134"/>
        <v/>
      </c>
      <c r="F418" s="41">
        <f t="shared" si="135"/>
        <v>3.7800037800037799E-4</v>
      </c>
      <c r="G418" s="22">
        <f t="shared" si="133"/>
        <v>1</v>
      </c>
      <c r="H418" s="57" t="str">
        <f t="shared" si="136"/>
        <v/>
      </c>
      <c r="I418" s="12"/>
    </row>
    <row r="419" spans="1:9" s="23" customFormat="1" ht="15" x14ac:dyDescent="0.2">
      <c r="A419" s="81"/>
      <c r="B419" s="56" t="s">
        <v>84</v>
      </c>
      <c r="C419" s="37">
        <v>1</v>
      </c>
      <c r="D419" s="20">
        <v>1</v>
      </c>
      <c r="E419" s="41">
        <f t="shared" si="134"/>
        <v>1.5678896205707118E-4</v>
      </c>
      <c r="F419" s="41">
        <f t="shared" si="135"/>
        <v>1.8900018900018899E-4</v>
      </c>
      <c r="G419" s="22">
        <f t="shared" si="133"/>
        <v>0</v>
      </c>
      <c r="H419" s="57">
        <f t="shared" si="136"/>
        <v>0</v>
      </c>
      <c r="I419" s="12"/>
    </row>
    <row r="420" spans="1:9" s="23" customFormat="1" ht="15" x14ac:dyDescent="0.2">
      <c r="A420" s="81"/>
      <c r="B420" s="56" t="s">
        <v>519</v>
      </c>
      <c r="C420" s="37">
        <v>0</v>
      </c>
      <c r="D420" s="20">
        <v>2</v>
      </c>
      <c r="E420" s="41" t="str">
        <f t="shared" si="134"/>
        <v/>
      </c>
      <c r="F420" s="41">
        <f t="shared" si="135"/>
        <v>3.7800037800037799E-4</v>
      </c>
      <c r="G420" s="22">
        <f t="shared" si="133"/>
        <v>1</v>
      </c>
      <c r="H420" s="57" t="str">
        <f t="shared" si="136"/>
        <v/>
      </c>
      <c r="I420" s="12"/>
    </row>
    <row r="421" spans="1:9" s="23" customFormat="1" ht="15" x14ac:dyDescent="0.2">
      <c r="A421" s="81"/>
      <c r="B421" s="56" t="s">
        <v>251</v>
      </c>
      <c r="C421" s="37">
        <v>0</v>
      </c>
      <c r="D421" s="20">
        <v>0</v>
      </c>
      <c r="E421" s="41" t="str">
        <f t="shared" si="134"/>
        <v/>
      </c>
      <c r="F421" s="41" t="str">
        <f t="shared" si="135"/>
        <v/>
      </c>
      <c r="G421" s="22" t="str">
        <f t="shared" si="133"/>
        <v xml:space="preserve"> </v>
      </c>
      <c r="H421" s="57" t="str">
        <f t="shared" si="136"/>
        <v/>
      </c>
      <c r="I421" s="12"/>
    </row>
    <row r="422" spans="1:9" s="23" customFormat="1" ht="15" x14ac:dyDescent="0.2">
      <c r="A422" s="81"/>
      <c r="B422" s="56" t="s">
        <v>252</v>
      </c>
      <c r="C422" s="37">
        <v>0</v>
      </c>
      <c r="D422" s="20">
        <v>0</v>
      </c>
      <c r="E422" s="41" t="str">
        <f t="shared" si="134"/>
        <v/>
      </c>
      <c r="F422" s="41" t="str">
        <f t="shared" si="135"/>
        <v/>
      </c>
      <c r="G422" s="22" t="str">
        <f t="shared" si="133"/>
        <v xml:space="preserve"> </v>
      </c>
      <c r="H422" s="57" t="str">
        <f t="shared" si="136"/>
        <v/>
      </c>
      <c r="I422" s="12"/>
    </row>
    <row r="423" spans="1:9" s="23" customFormat="1" ht="15" x14ac:dyDescent="0.2">
      <c r="A423" s="81"/>
      <c r="B423" s="56" t="s">
        <v>572</v>
      </c>
      <c r="C423" s="37">
        <v>1</v>
      </c>
      <c r="D423" s="20">
        <v>0</v>
      </c>
      <c r="E423" s="41">
        <f t="shared" si="134"/>
        <v>1.5678896205707118E-4</v>
      </c>
      <c r="F423" s="41" t="str">
        <f t="shared" si="135"/>
        <v/>
      </c>
      <c r="G423" s="22">
        <f t="shared" si="133"/>
        <v>-1</v>
      </c>
      <c r="H423" s="57">
        <f t="shared" si="136"/>
        <v>-1.5678896205707118E-4</v>
      </c>
      <c r="I423" s="12"/>
    </row>
    <row r="424" spans="1:9" s="23" customFormat="1" ht="15" x14ac:dyDescent="0.2">
      <c r="A424" s="81"/>
      <c r="B424" s="56" t="s">
        <v>656</v>
      </c>
      <c r="C424" s="37">
        <v>0</v>
      </c>
      <c r="D424" s="20">
        <v>0</v>
      </c>
      <c r="E424" s="41" t="str">
        <f t="shared" si="134"/>
        <v/>
      </c>
      <c r="F424" s="41" t="str">
        <f t="shared" si="135"/>
        <v/>
      </c>
      <c r="G424" s="22" t="str">
        <f t="shared" si="133"/>
        <v xml:space="preserve"> </v>
      </c>
      <c r="H424" s="57" t="str">
        <f t="shared" si="136"/>
        <v/>
      </c>
      <c r="I424" s="12"/>
    </row>
    <row r="425" spans="1:9" s="23" customFormat="1" ht="15" x14ac:dyDescent="0.2">
      <c r="A425" s="81"/>
      <c r="B425" s="56" t="s">
        <v>253</v>
      </c>
      <c r="C425" s="37">
        <v>0</v>
      </c>
      <c r="D425" s="20">
        <v>0</v>
      </c>
      <c r="E425" s="41" t="str">
        <f t="shared" si="134"/>
        <v/>
      </c>
      <c r="F425" s="41" t="str">
        <f t="shared" si="135"/>
        <v/>
      </c>
      <c r="G425" s="22" t="str">
        <f t="shared" si="133"/>
        <v xml:space="preserve"> </v>
      </c>
      <c r="H425" s="57" t="str">
        <f t="shared" si="136"/>
        <v/>
      </c>
      <c r="I425" s="12"/>
    </row>
    <row r="426" spans="1:9" s="23" customFormat="1" ht="15" x14ac:dyDescent="0.2">
      <c r="A426" s="81"/>
      <c r="B426" s="56" t="s">
        <v>87</v>
      </c>
      <c r="C426" s="37">
        <v>0</v>
      </c>
      <c r="D426" s="20">
        <v>0</v>
      </c>
      <c r="E426" s="41" t="str">
        <f t="shared" si="134"/>
        <v/>
      </c>
      <c r="F426" s="41" t="str">
        <f t="shared" si="135"/>
        <v/>
      </c>
      <c r="G426" s="22" t="str">
        <f t="shared" si="133"/>
        <v xml:space="preserve"> </v>
      </c>
      <c r="H426" s="57" t="str">
        <f t="shared" si="136"/>
        <v/>
      </c>
      <c r="I426" s="12"/>
    </row>
    <row r="427" spans="1:9" s="23" customFormat="1" ht="15" x14ac:dyDescent="0.2">
      <c r="A427" s="81"/>
      <c r="B427" s="56" t="s">
        <v>86</v>
      </c>
      <c r="C427" s="37">
        <v>191</v>
      </c>
      <c r="D427" s="20">
        <v>10</v>
      </c>
      <c r="E427" s="41">
        <f t="shared" si="134"/>
        <v>2.9946691752900597E-2</v>
      </c>
      <c r="F427" s="41">
        <f t="shared" si="135"/>
        <v>1.89000189000189E-3</v>
      </c>
      <c r="G427" s="22">
        <f t="shared" si="133"/>
        <v>-0.94764397905759157</v>
      </c>
      <c r="H427" s="57">
        <f t="shared" si="136"/>
        <v>-2.8378802132329885E-2</v>
      </c>
      <c r="I427" s="12"/>
    </row>
    <row r="428" spans="1:9" s="23" customFormat="1" ht="30" x14ac:dyDescent="0.2">
      <c r="A428" s="81"/>
      <c r="B428" s="56" t="s">
        <v>475</v>
      </c>
      <c r="C428" s="37">
        <v>0</v>
      </c>
      <c r="D428" s="20">
        <v>0</v>
      </c>
      <c r="E428" s="41" t="str">
        <f t="shared" si="134"/>
        <v/>
      </c>
      <c r="F428" s="41" t="str">
        <f t="shared" si="135"/>
        <v/>
      </c>
      <c r="G428" s="22" t="str">
        <f t="shared" si="133"/>
        <v xml:space="preserve"> </v>
      </c>
      <c r="H428" s="57" t="str">
        <f t="shared" si="136"/>
        <v/>
      </c>
      <c r="I428" s="12"/>
    </row>
    <row r="429" spans="1:9" s="23" customFormat="1" ht="15" x14ac:dyDescent="0.2">
      <c r="A429" s="81"/>
      <c r="B429" s="56" t="s">
        <v>254</v>
      </c>
      <c r="C429" s="37">
        <v>0</v>
      </c>
      <c r="D429" s="20">
        <v>1</v>
      </c>
      <c r="E429" s="41" t="str">
        <f t="shared" si="134"/>
        <v/>
      </c>
      <c r="F429" s="41">
        <f t="shared" si="135"/>
        <v>1.8900018900018899E-4</v>
      </c>
      <c r="G429" s="22">
        <f t="shared" si="133"/>
        <v>1</v>
      </c>
      <c r="H429" s="57" t="str">
        <f t="shared" si="136"/>
        <v/>
      </c>
      <c r="I429" s="12"/>
    </row>
    <row r="430" spans="1:9" s="23" customFormat="1" ht="15" x14ac:dyDescent="0.2">
      <c r="A430" s="81"/>
      <c r="B430" s="56" t="s">
        <v>255</v>
      </c>
      <c r="C430" s="37">
        <v>0</v>
      </c>
      <c r="D430" s="20">
        <v>1</v>
      </c>
      <c r="E430" s="41" t="str">
        <f t="shared" si="134"/>
        <v/>
      </c>
      <c r="F430" s="41">
        <f t="shared" si="135"/>
        <v>1.8900018900018899E-4</v>
      </c>
      <c r="G430" s="22">
        <f t="shared" ref="G430:G498" si="171">+IF(AND(C430=0,D430=0)," ",IF(C430=0,1,IF(D430=0,-1,(D430-C430)/C430)))</f>
        <v>1</v>
      </c>
      <c r="H430" s="57" t="str">
        <f t="shared" si="136"/>
        <v/>
      </c>
      <c r="I430" s="12"/>
    </row>
    <row r="431" spans="1:9" s="23" customFormat="1" ht="15" x14ac:dyDescent="0.2">
      <c r="A431" s="81"/>
      <c r="B431" s="56" t="s">
        <v>476</v>
      </c>
      <c r="C431" s="37">
        <v>17</v>
      </c>
      <c r="D431" s="20">
        <v>6</v>
      </c>
      <c r="E431" s="41">
        <f t="shared" si="134"/>
        <v>2.6654123549702102E-3</v>
      </c>
      <c r="F431" s="41">
        <f t="shared" si="135"/>
        <v>1.1340011340011339E-3</v>
      </c>
      <c r="G431" s="22">
        <f t="shared" si="171"/>
        <v>-0.6470588235294118</v>
      </c>
      <c r="H431" s="57">
        <f t="shared" si="136"/>
        <v>-1.7246785826277831E-3</v>
      </c>
      <c r="I431" s="12"/>
    </row>
    <row r="432" spans="1:9" s="23" customFormat="1" ht="15" x14ac:dyDescent="0.2">
      <c r="A432" s="81"/>
      <c r="B432" s="56" t="s">
        <v>85</v>
      </c>
      <c r="C432" s="37">
        <v>14</v>
      </c>
      <c r="D432" s="20">
        <v>3</v>
      </c>
      <c r="E432" s="41">
        <f t="shared" ref="E432:E500" si="172">+IF(C432=0,"",C432/C$355)</f>
        <v>2.1950454687989967E-3</v>
      </c>
      <c r="F432" s="41">
        <f t="shared" ref="F432:F500" si="173">+IF(D432=0,"",D432/D$355)</f>
        <v>5.6700056700056695E-4</v>
      </c>
      <c r="G432" s="22">
        <f t="shared" si="171"/>
        <v>-0.7857142857142857</v>
      </c>
      <c r="H432" s="57">
        <f t="shared" ref="H432:H500" si="174">+IF(OR(AND(E432=""),(G432="")),"",E432*G432)</f>
        <v>-1.7246785826277831E-3</v>
      </c>
      <c r="I432" s="12"/>
    </row>
    <row r="433" spans="1:9" s="23" customFormat="1" ht="15" x14ac:dyDescent="0.2">
      <c r="A433" s="81"/>
      <c r="B433" s="56" t="s">
        <v>573</v>
      </c>
      <c r="C433" s="37">
        <v>0</v>
      </c>
      <c r="D433" s="20">
        <v>0</v>
      </c>
      <c r="E433" s="41" t="str">
        <f t="shared" si="172"/>
        <v/>
      </c>
      <c r="F433" s="41" t="str">
        <f t="shared" si="173"/>
        <v/>
      </c>
      <c r="G433" s="22" t="str">
        <f t="shared" si="171"/>
        <v xml:space="preserve"> </v>
      </c>
      <c r="H433" s="57" t="str">
        <f t="shared" si="174"/>
        <v/>
      </c>
      <c r="I433" s="12"/>
    </row>
    <row r="434" spans="1:9" s="23" customFormat="1" ht="15" x14ac:dyDescent="0.2">
      <c r="A434" s="81"/>
      <c r="B434" s="56" t="s">
        <v>256</v>
      </c>
      <c r="C434" s="37">
        <v>0</v>
      </c>
      <c r="D434" s="20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7">
        <v>0</v>
      </c>
      <c r="D435" s="20">
        <v>0</v>
      </c>
      <c r="E435" s="41" t="str">
        <f t="shared" si="172"/>
        <v/>
      </c>
      <c r="F435" s="41" t="str">
        <f t="shared" si="173"/>
        <v/>
      </c>
      <c r="G435" s="22" t="str">
        <f t="shared" si="171"/>
        <v xml:space="preserve"> </v>
      </c>
      <c r="H435" s="57" t="str">
        <f t="shared" si="174"/>
        <v/>
      </c>
      <c r="I435" s="12"/>
    </row>
    <row r="436" spans="1:9" s="23" customFormat="1" ht="15" x14ac:dyDescent="0.2">
      <c r="A436" s="81"/>
      <c r="B436" s="56" t="s">
        <v>521</v>
      </c>
      <c r="C436" s="37">
        <v>0</v>
      </c>
      <c r="D436" s="20">
        <v>4</v>
      </c>
      <c r="E436" s="41" t="str">
        <f t="shared" si="172"/>
        <v/>
      </c>
      <c r="F436" s="41">
        <f t="shared" si="173"/>
        <v>7.5600075600075597E-4</v>
      </c>
      <c r="G436" s="22">
        <f t="shared" si="171"/>
        <v>1</v>
      </c>
      <c r="H436" s="57" t="str">
        <f t="shared" si="174"/>
        <v/>
      </c>
      <c r="I436" s="12"/>
    </row>
    <row r="437" spans="1:9" s="23" customFormat="1" ht="15" x14ac:dyDescent="0.2">
      <c r="A437" s="81"/>
      <c r="B437" s="56" t="s">
        <v>522</v>
      </c>
      <c r="C437" s="37">
        <v>1</v>
      </c>
      <c r="D437" s="20">
        <v>2</v>
      </c>
      <c r="E437" s="41">
        <f t="shared" si="172"/>
        <v>1.5678896205707118E-4</v>
      </c>
      <c r="F437" s="41">
        <f t="shared" si="173"/>
        <v>3.7800037800037799E-4</v>
      </c>
      <c r="G437" s="22">
        <f t="shared" si="171"/>
        <v>1</v>
      </c>
      <c r="H437" s="57">
        <f t="shared" si="174"/>
        <v>1.5678896205707118E-4</v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7"/>
      <c r="D438" s="37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7"/>
      <c r="D439" s="37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7">
        <v>0</v>
      </c>
      <c r="D440" s="20">
        <v>0</v>
      </c>
      <c r="E440" s="41" t="str">
        <f t="shared" si="172"/>
        <v/>
      </c>
      <c r="F440" s="41" t="str">
        <f t="shared" si="173"/>
        <v/>
      </c>
      <c r="G440" s="22" t="str">
        <f t="shared" si="171"/>
        <v xml:space="preserve"> </v>
      </c>
      <c r="H440" s="57" t="str">
        <f t="shared" si="174"/>
        <v/>
      </c>
      <c r="I440" s="12"/>
    </row>
    <row r="441" spans="1:9" s="23" customFormat="1" ht="30" x14ac:dyDescent="0.2">
      <c r="A441" s="81"/>
      <c r="B441" s="56" t="s">
        <v>258</v>
      </c>
      <c r="C441" s="37">
        <v>0</v>
      </c>
      <c r="D441" s="20">
        <v>1</v>
      </c>
      <c r="E441" s="41" t="str">
        <f t="shared" si="172"/>
        <v/>
      </c>
      <c r="F441" s="41">
        <f t="shared" si="173"/>
        <v>1.8900018900018899E-4</v>
      </c>
      <c r="G441" s="22">
        <f t="shared" si="171"/>
        <v>1</v>
      </c>
      <c r="H441" s="57" t="str">
        <f t="shared" si="174"/>
        <v/>
      </c>
      <c r="I441" s="12"/>
    </row>
    <row r="442" spans="1:9" s="23" customFormat="1" ht="15" x14ac:dyDescent="0.2">
      <c r="A442" s="81"/>
      <c r="B442" s="56" t="s">
        <v>540</v>
      </c>
      <c r="C442" s="37">
        <v>0</v>
      </c>
      <c r="D442" s="20">
        <v>1</v>
      </c>
      <c r="E442" s="41" t="str">
        <f t="shared" si="172"/>
        <v/>
      </c>
      <c r="F442" s="41">
        <f t="shared" si="173"/>
        <v>1.8900018900018899E-4</v>
      </c>
      <c r="G442" s="22">
        <f t="shared" si="171"/>
        <v>1</v>
      </c>
      <c r="H442" s="57" t="str">
        <f t="shared" si="174"/>
        <v/>
      </c>
      <c r="I442" s="12"/>
    </row>
    <row r="443" spans="1:9" s="23" customFormat="1" ht="30" x14ac:dyDescent="0.2">
      <c r="A443" s="81"/>
      <c r="B443" s="56" t="s">
        <v>259</v>
      </c>
      <c r="C443" s="37">
        <v>0</v>
      </c>
      <c r="D443" s="20">
        <v>0</v>
      </c>
      <c r="E443" s="41" t="str">
        <f t="shared" si="172"/>
        <v/>
      </c>
      <c r="F443" s="41" t="str">
        <f t="shared" si="173"/>
        <v/>
      </c>
      <c r="G443" s="22" t="str">
        <f t="shared" si="171"/>
        <v xml:space="preserve"> </v>
      </c>
      <c r="H443" s="57" t="str">
        <f t="shared" si="174"/>
        <v/>
      </c>
      <c r="I443" s="12"/>
    </row>
    <row r="444" spans="1:9" s="23" customFormat="1" ht="30" x14ac:dyDescent="0.2">
      <c r="A444" s="81"/>
      <c r="B444" s="56" t="s">
        <v>477</v>
      </c>
      <c r="C444" s="37">
        <v>0</v>
      </c>
      <c r="D444" s="20">
        <v>0</v>
      </c>
      <c r="E444" s="41" t="str">
        <f t="shared" si="172"/>
        <v/>
      </c>
      <c r="F444" s="41" t="str">
        <f t="shared" si="173"/>
        <v/>
      </c>
      <c r="G444" s="22" t="str">
        <f t="shared" si="171"/>
        <v xml:space="preserve"> </v>
      </c>
      <c r="H444" s="57" t="str">
        <f t="shared" si="174"/>
        <v/>
      </c>
      <c r="I444" s="12"/>
    </row>
    <row r="445" spans="1:9" s="23" customFormat="1" ht="15" x14ac:dyDescent="0.2">
      <c r="A445" s="81"/>
      <c r="B445" s="56" t="s">
        <v>525</v>
      </c>
      <c r="C445" s="37">
        <v>0</v>
      </c>
      <c r="D445" s="20">
        <v>0</v>
      </c>
      <c r="E445" s="41" t="str">
        <f t="shared" si="172"/>
        <v/>
      </c>
      <c r="F445" s="41" t="str">
        <f t="shared" si="173"/>
        <v/>
      </c>
      <c r="G445" s="22" t="str">
        <f t="shared" si="171"/>
        <v xml:space="preserve"> </v>
      </c>
      <c r="H445" s="57" t="str">
        <f t="shared" si="174"/>
        <v/>
      </c>
      <c r="I445" s="12"/>
    </row>
    <row r="446" spans="1:9" s="23" customFormat="1" ht="15" x14ac:dyDescent="0.2">
      <c r="A446" s="81"/>
      <c r="B446" s="56" t="s">
        <v>628</v>
      </c>
      <c r="C446" s="37">
        <v>0</v>
      </c>
      <c r="D446" s="20">
        <v>0</v>
      </c>
      <c r="E446" s="41" t="str">
        <f t="shared" ref="E446:E448" si="179">+IF(C446=0,"",C446/C$355)</f>
        <v/>
      </c>
      <c r="F446" s="41" t="str">
        <f t="shared" ref="F446:F448" si="180">+IF(D446=0,"",D446/D$355)</f>
        <v/>
      </c>
      <c r="G446" s="41" t="str">
        <f t="shared" ref="G446:G448" si="181">+IF(AND(C446=0,D446=0)," ",IF(C446=0,1,IF(D446=0,-1,(D446-C446)/C446)))</f>
        <v xml:space="preserve"> </v>
      </c>
      <c r="H446" s="57" t="str">
        <f t="shared" ref="H446:H448" si="182">+IF(OR(AND(E446=""),(G446="")),"",E446*G446)</f>
        <v/>
      </c>
      <c r="I446" s="12"/>
    </row>
    <row r="447" spans="1:9" s="23" customFormat="1" ht="15" x14ac:dyDescent="0.2">
      <c r="A447" s="81"/>
      <c r="B447" s="56" t="s">
        <v>622</v>
      </c>
      <c r="C447" s="37">
        <v>9</v>
      </c>
      <c r="D447" s="20">
        <v>0</v>
      </c>
      <c r="E447" s="41">
        <f t="shared" si="179"/>
        <v>1.4111006585136407E-3</v>
      </c>
      <c r="F447" s="41" t="str">
        <f t="shared" si="180"/>
        <v/>
      </c>
      <c r="G447" s="41">
        <f t="shared" si="181"/>
        <v>-1</v>
      </c>
      <c r="H447" s="57">
        <f t="shared" si="182"/>
        <v>-1.4111006585136407E-3</v>
      </c>
      <c r="I447" s="12"/>
    </row>
    <row r="448" spans="1:9" s="23" customFormat="1" ht="15" x14ac:dyDescent="0.2">
      <c r="A448" s="81"/>
      <c r="B448" s="56" t="s">
        <v>623</v>
      </c>
      <c r="C448" s="37">
        <v>0</v>
      </c>
      <c r="D448" s="20">
        <v>0</v>
      </c>
      <c r="E448" s="41" t="str">
        <f t="shared" si="179"/>
        <v/>
      </c>
      <c r="F448" s="41" t="str">
        <f t="shared" si="180"/>
        <v/>
      </c>
      <c r="G448" s="41" t="str">
        <f t="shared" si="181"/>
        <v xml:space="preserve"> </v>
      </c>
      <c r="H448" s="57" t="str">
        <f t="shared" si="182"/>
        <v/>
      </c>
      <c r="I448" s="12"/>
    </row>
    <row r="449" spans="1:9" s="23" customFormat="1" ht="15" x14ac:dyDescent="0.2">
      <c r="A449" s="81"/>
      <c r="B449" s="56" t="s">
        <v>260</v>
      </c>
      <c r="C449" s="37">
        <v>0</v>
      </c>
      <c r="D449" s="20">
        <v>0</v>
      </c>
      <c r="E449" s="41" t="str">
        <f t="shared" si="172"/>
        <v/>
      </c>
      <c r="F449" s="41" t="str">
        <f t="shared" si="173"/>
        <v/>
      </c>
      <c r="G449" s="22" t="str">
        <f t="shared" si="171"/>
        <v xml:space="preserve"> </v>
      </c>
      <c r="H449" s="57" t="str">
        <f t="shared" si="174"/>
        <v/>
      </c>
      <c r="I449" s="12"/>
    </row>
    <row r="450" spans="1:9" s="23" customFormat="1" ht="15" x14ac:dyDescent="0.2">
      <c r="A450" s="81"/>
      <c r="B450" s="56" t="s">
        <v>261</v>
      </c>
      <c r="C450" s="37">
        <v>0</v>
      </c>
      <c r="D450" s="20">
        <v>0</v>
      </c>
      <c r="E450" s="41" t="str">
        <f t="shared" si="172"/>
        <v/>
      </c>
      <c r="F450" s="41" t="str">
        <f t="shared" si="173"/>
        <v/>
      </c>
      <c r="G450" s="22" t="str">
        <f t="shared" si="171"/>
        <v xml:space="preserve"> </v>
      </c>
      <c r="H450" s="57" t="str">
        <f t="shared" si="174"/>
        <v/>
      </c>
      <c r="I450" s="12"/>
    </row>
    <row r="451" spans="1:9" s="23" customFormat="1" ht="15" x14ac:dyDescent="0.2">
      <c r="A451" s="81"/>
      <c r="B451" s="56" t="s">
        <v>262</v>
      </c>
      <c r="C451" s="37">
        <v>0</v>
      </c>
      <c r="D451" s="20">
        <v>0</v>
      </c>
      <c r="E451" s="41" t="str">
        <f t="shared" si="172"/>
        <v/>
      </c>
      <c r="F451" s="41" t="str">
        <f t="shared" si="173"/>
        <v/>
      </c>
      <c r="G451" s="22" t="str">
        <f t="shared" si="171"/>
        <v xml:space="preserve"> </v>
      </c>
      <c r="H451" s="57" t="str">
        <f t="shared" si="174"/>
        <v/>
      </c>
      <c r="I451" s="12"/>
    </row>
    <row r="452" spans="1:9" s="23" customFormat="1" ht="15" x14ac:dyDescent="0.2">
      <c r="A452" s="81"/>
      <c r="B452" s="56" t="s">
        <v>94</v>
      </c>
      <c r="C452" s="37">
        <v>338</v>
      </c>
      <c r="D452" s="20">
        <v>1</v>
      </c>
      <c r="E452" s="41">
        <f t="shared" si="172"/>
        <v>5.2994669175290061E-2</v>
      </c>
      <c r="F452" s="41">
        <f t="shared" si="173"/>
        <v>1.8900018900018899E-4</v>
      </c>
      <c r="G452" s="22">
        <f t="shared" si="171"/>
        <v>-0.99704142011834318</v>
      </c>
      <c r="H452" s="57">
        <f t="shared" si="174"/>
        <v>-5.2837880213232991E-2</v>
      </c>
      <c r="I452" s="12"/>
    </row>
    <row r="453" spans="1:9" s="23" customFormat="1" ht="15" x14ac:dyDescent="0.2">
      <c r="A453" s="81"/>
      <c r="B453" s="56" t="s">
        <v>95</v>
      </c>
      <c r="C453" s="37">
        <v>0</v>
      </c>
      <c r="D453" s="20">
        <v>0</v>
      </c>
      <c r="E453" s="41" t="str">
        <f t="shared" si="172"/>
        <v/>
      </c>
      <c r="F453" s="41" t="str">
        <f t="shared" si="173"/>
        <v/>
      </c>
      <c r="G453" s="22" t="str">
        <f t="shared" si="171"/>
        <v xml:space="preserve"> </v>
      </c>
      <c r="H453" s="57" t="str">
        <f t="shared" si="174"/>
        <v/>
      </c>
      <c r="I453" s="12"/>
    </row>
    <row r="454" spans="1:9" s="23" customFormat="1" ht="15" x14ac:dyDescent="0.2">
      <c r="A454" s="81"/>
      <c r="B454" s="56" t="s">
        <v>96</v>
      </c>
      <c r="C454" s="37">
        <v>85</v>
      </c>
      <c r="D454" s="20">
        <v>0</v>
      </c>
      <c r="E454" s="41">
        <f t="shared" si="172"/>
        <v>1.3327061774851051E-2</v>
      </c>
      <c r="F454" s="41" t="str">
        <f t="shared" si="173"/>
        <v/>
      </c>
      <c r="G454" s="22">
        <f t="shared" si="171"/>
        <v>-1</v>
      </c>
      <c r="H454" s="57">
        <f t="shared" si="174"/>
        <v>-1.3327061774851051E-2</v>
      </c>
      <c r="I454" s="12"/>
    </row>
    <row r="455" spans="1:9" s="23" customFormat="1" ht="15" x14ac:dyDescent="0.2">
      <c r="A455" s="81"/>
      <c r="B455" s="56" t="s">
        <v>263</v>
      </c>
      <c r="C455" s="37">
        <v>1</v>
      </c>
      <c r="D455" s="20">
        <v>0</v>
      </c>
      <c r="E455" s="41">
        <f t="shared" si="172"/>
        <v>1.5678896205707118E-4</v>
      </c>
      <c r="F455" s="41" t="str">
        <f t="shared" si="173"/>
        <v/>
      </c>
      <c r="G455" s="22">
        <f t="shared" si="171"/>
        <v>-1</v>
      </c>
      <c r="H455" s="57">
        <f t="shared" si="174"/>
        <v>-1.5678896205707118E-4</v>
      </c>
      <c r="I455" s="12"/>
    </row>
    <row r="456" spans="1:9" s="23" customFormat="1" ht="15" x14ac:dyDescent="0.2">
      <c r="A456" s="81"/>
      <c r="B456" s="56" t="s">
        <v>526</v>
      </c>
      <c r="C456" s="37">
        <v>0</v>
      </c>
      <c r="D456" s="20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7">
        <v>0</v>
      </c>
      <c r="D457" s="20">
        <v>0</v>
      </c>
      <c r="E457" s="41" t="str">
        <f t="shared" si="172"/>
        <v/>
      </c>
      <c r="F457" s="41" t="str">
        <f t="shared" si="173"/>
        <v/>
      </c>
      <c r="G457" s="22" t="str">
        <f t="shared" si="171"/>
        <v xml:space="preserve"> </v>
      </c>
      <c r="H457" s="57" t="str">
        <f t="shared" si="174"/>
        <v/>
      </c>
      <c r="I457" s="12"/>
    </row>
    <row r="458" spans="1:9" s="23" customFormat="1" ht="15" x14ac:dyDescent="0.2">
      <c r="A458" s="81"/>
      <c r="B458" s="56" t="s">
        <v>93</v>
      </c>
      <c r="C458" s="37">
        <v>0</v>
      </c>
      <c r="D458" s="20">
        <v>0</v>
      </c>
      <c r="E458" s="41" t="str">
        <f t="shared" si="172"/>
        <v/>
      </c>
      <c r="F458" s="41" t="str">
        <f t="shared" si="173"/>
        <v/>
      </c>
      <c r="G458" s="22" t="str">
        <f t="shared" si="171"/>
        <v xml:space="preserve"> </v>
      </c>
      <c r="H458" s="57" t="str">
        <f t="shared" si="174"/>
        <v/>
      </c>
      <c r="I458" s="12"/>
    </row>
    <row r="459" spans="1:9" s="23" customFormat="1" ht="15" x14ac:dyDescent="0.2">
      <c r="A459" s="81"/>
      <c r="B459" s="56" t="s">
        <v>528</v>
      </c>
      <c r="C459" s="37">
        <v>0</v>
      </c>
      <c r="D459" s="20">
        <v>0</v>
      </c>
      <c r="E459" s="41" t="str">
        <f t="shared" si="172"/>
        <v/>
      </c>
      <c r="F459" s="41" t="str">
        <f t="shared" si="173"/>
        <v/>
      </c>
      <c r="G459" s="22" t="str">
        <f t="shared" si="171"/>
        <v xml:space="preserve"> </v>
      </c>
      <c r="H459" s="57" t="str">
        <f t="shared" si="174"/>
        <v/>
      </c>
      <c r="I459" s="12"/>
    </row>
    <row r="460" spans="1:9" s="23" customFormat="1" ht="15" x14ac:dyDescent="0.2">
      <c r="A460" s="81"/>
      <c r="B460" s="56" t="s">
        <v>529</v>
      </c>
      <c r="C460" s="37">
        <v>0</v>
      </c>
      <c r="D460" s="20">
        <v>0</v>
      </c>
      <c r="E460" s="41" t="str">
        <f t="shared" si="172"/>
        <v/>
      </c>
      <c r="F460" s="41" t="str">
        <f t="shared" si="173"/>
        <v/>
      </c>
      <c r="G460" s="22" t="str">
        <f t="shared" si="171"/>
        <v xml:space="preserve"> </v>
      </c>
      <c r="H460" s="57" t="str">
        <f t="shared" si="174"/>
        <v/>
      </c>
      <c r="I460" s="12"/>
    </row>
    <row r="461" spans="1:9" s="23" customFormat="1" ht="30" x14ac:dyDescent="0.2">
      <c r="A461" s="81"/>
      <c r="B461" s="56" t="s">
        <v>530</v>
      </c>
      <c r="C461" s="37">
        <v>0</v>
      </c>
      <c r="D461" s="20">
        <v>0</v>
      </c>
      <c r="E461" s="41" t="str">
        <f t="shared" si="172"/>
        <v/>
      </c>
      <c r="F461" s="41" t="str">
        <f t="shared" si="173"/>
        <v/>
      </c>
      <c r="G461" s="22" t="str">
        <f t="shared" si="171"/>
        <v xml:space="preserve"> </v>
      </c>
      <c r="H461" s="57" t="str">
        <f t="shared" si="174"/>
        <v/>
      </c>
      <c r="I461" s="12"/>
    </row>
    <row r="462" spans="1:9" s="23" customFormat="1" ht="30" x14ac:dyDescent="0.2">
      <c r="A462" s="81"/>
      <c r="B462" s="56" t="s">
        <v>635</v>
      </c>
      <c r="C462" s="37">
        <v>1</v>
      </c>
      <c r="D462" s="20">
        <v>1</v>
      </c>
      <c r="E462" s="41">
        <f t="shared" si="172"/>
        <v>1.5678896205707118E-4</v>
      </c>
      <c r="F462" s="41">
        <f t="shared" si="173"/>
        <v>1.8900018900018899E-4</v>
      </c>
      <c r="G462" s="22">
        <f t="shared" si="171"/>
        <v>0</v>
      </c>
      <c r="H462" s="57">
        <f t="shared" si="174"/>
        <v>0</v>
      </c>
      <c r="I462" s="12"/>
    </row>
    <row r="463" spans="1:9" s="23" customFormat="1" ht="15" x14ac:dyDescent="0.2">
      <c r="A463" s="81"/>
      <c r="B463" s="56" t="s">
        <v>100</v>
      </c>
      <c r="C463" s="37">
        <v>0</v>
      </c>
      <c r="D463" s="20">
        <v>0</v>
      </c>
      <c r="E463" s="41" t="str">
        <f t="shared" si="172"/>
        <v/>
      </c>
      <c r="F463" s="41" t="str">
        <f t="shared" si="173"/>
        <v/>
      </c>
      <c r="G463" s="22" t="str">
        <f t="shared" si="171"/>
        <v xml:space="preserve"> </v>
      </c>
      <c r="H463" s="57" t="str">
        <f t="shared" si="174"/>
        <v/>
      </c>
      <c r="I463" s="12"/>
    </row>
    <row r="464" spans="1:9" s="23" customFormat="1" ht="15" x14ac:dyDescent="0.2">
      <c r="A464" s="81"/>
      <c r="B464" s="56" t="s">
        <v>108</v>
      </c>
      <c r="C464" s="37">
        <v>0</v>
      </c>
      <c r="D464" s="20">
        <v>0</v>
      </c>
      <c r="E464" s="41" t="str">
        <f t="shared" si="172"/>
        <v/>
      </c>
      <c r="F464" s="41" t="str">
        <f t="shared" si="173"/>
        <v/>
      </c>
      <c r="G464" s="22" t="str">
        <f t="shared" si="171"/>
        <v xml:space="preserve"> </v>
      </c>
      <c r="H464" s="57" t="str">
        <f t="shared" si="174"/>
        <v/>
      </c>
      <c r="I464" s="12"/>
    </row>
    <row r="465" spans="1:9" s="23" customFormat="1" ht="15" x14ac:dyDescent="0.2">
      <c r="A465" s="81"/>
      <c r="B465" s="56" t="s">
        <v>107</v>
      </c>
      <c r="C465" s="37">
        <v>0</v>
      </c>
      <c r="D465" s="20">
        <v>1</v>
      </c>
      <c r="E465" s="41" t="str">
        <f t="shared" si="172"/>
        <v/>
      </c>
      <c r="F465" s="41">
        <f t="shared" si="173"/>
        <v>1.8900018900018899E-4</v>
      </c>
      <c r="G465" s="22">
        <f t="shared" si="171"/>
        <v>1</v>
      </c>
      <c r="H465" s="57" t="str">
        <f t="shared" si="174"/>
        <v/>
      </c>
      <c r="I465" s="12"/>
    </row>
    <row r="466" spans="1:9" s="23" customFormat="1" ht="15" x14ac:dyDescent="0.2">
      <c r="A466" s="81"/>
      <c r="B466" s="56" t="s">
        <v>264</v>
      </c>
      <c r="C466" s="37">
        <v>0</v>
      </c>
      <c r="D466" s="20">
        <v>0</v>
      </c>
      <c r="E466" s="41" t="str">
        <f t="shared" si="172"/>
        <v/>
      </c>
      <c r="F466" s="41" t="str">
        <f t="shared" si="173"/>
        <v/>
      </c>
      <c r="G466" s="22" t="str">
        <f t="shared" si="171"/>
        <v xml:space="preserve"> </v>
      </c>
      <c r="H466" s="57" t="str">
        <f t="shared" si="174"/>
        <v/>
      </c>
      <c r="I466" s="12"/>
    </row>
    <row r="467" spans="1:9" s="23" customFormat="1" ht="30" x14ac:dyDescent="0.2">
      <c r="A467" s="81"/>
      <c r="B467" s="56" t="s">
        <v>478</v>
      </c>
      <c r="C467" s="37">
        <v>0</v>
      </c>
      <c r="D467" s="20">
        <v>1</v>
      </c>
      <c r="E467" s="41" t="str">
        <f t="shared" si="172"/>
        <v/>
      </c>
      <c r="F467" s="41">
        <f t="shared" si="173"/>
        <v>1.8900018900018899E-4</v>
      </c>
      <c r="G467" s="22">
        <f t="shared" si="171"/>
        <v>1</v>
      </c>
      <c r="H467" s="57" t="str">
        <f t="shared" si="174"/>
        <v/>
      </c>
      <c r="I467" s="12"/>
    </row>
    <row r="468" spans="1:9" s="23" customFormat="1" ht="45" x14ac:dyDescent="0.2">
      <c r="A468" s="81"/>
      <c r="B468" s="56" t="s">
        <v>541</v>
      </c>
      <c r="C468" s="37">
        <v>12</v>
      </c>
      <c r="D468" s="20">
        <v>2</v>
      </c>
      <c r="E468" s="41">
        <f t="shared" si="172"/>
        <v>1.8814675446848542E-3</v>
      </c>
      <c r="F468" s="41">
        <f t="shared" si="173"/>
        <v>3.7800037800037799E-4</v>
      </c>
      <c r="G468" s="22">
        <f t="shared" si="171"/>
        <v>-0.83333333333333337</v>
      </c>
      <c r="H468" s="57">
        <f t="shared" si="174"/>
        <v>-1.5678896205707118E-3</v>
      </c>
      <c r="I468" s="12"/>
    </row>
    <row r="469" spans="1:9" s="23" customFormat="1" ht="30" x14ac:dyDescent="0.2">
      <c r="A469" s="81"/>
      <c r="B469" s="56" t="s">
        <v>479</v>
      </c>
      <c r="C469" s="37">
        <v>0</v>
      </c>
      <c r="D469" s="20">
        <v>0</v>
      </c>
      <c r="E469" s="41" t="str">
        <f t="shared" si="172"/>
        <v/>
      </c>
      <c r="F469" s="41" t="str">
        <f t="shared" si="173"/>
        <v/>
      </c>
      <c r="G469" s="22" t="str">
        <f t="shared" si="171"/>
        <v xml:space="preserve"> </v>
      </c>
      <c r="H469" s="57" t="str">
        <f t="shared" si="174"/>
        <v/>
      </c>
      <c r="I469" s="12"/>
    </row>
    <row r="470" spans="1:9" s="23" customFormat="1" ht="15" x14ac:dyDescent="0.2">
      <c r="A470" s="81"/>
      <c r="B470" s="56" t="s">
        <v>103</v>
      </c>
      <c r="C470" s="37">
        <v>1</v>
      </c>
      <c r="D470" s="20">
        <v>0</v>
      </c>
      <c r="E470" s="41">
        <f t="shared" si="172"/>
        <v>1.5678896205707118E-4</v>
      </c>
      <c r="F470" s="41" t="str">
        <f t="shared" si="173"/>
        <v/>
      </c>
      <c r="G470" s="22">
        <f t="shared" si="171"/>
        <v>-1</v>
      </c>
      <c r="H470" s="57">
        <f t="shared" si="174"/>
        <v>-1.5678896205707118E-4</v>
      </c>
      <c r="I470" s="12"/>
    </row>
    <row r="471" spans="1:9" s="23" customFormat="1" ht="30" x14ac:dyDescent="0.2">
      <c r="A471" s="81"/>
      <c r="B471" s="56" t="s">
        <v>590</v>
      </c>
      <c r="C471" s="37">
        <v>0</v>
      </c>
      <c r="D471" s="20">
        <v>0</v>
      </c>
      <c r="E471" s="41" t="str">
        <f t="shared" si="172"/>
        <v/>
      </c>
      <c r="F471" s="41" t="str">
        <f t="shared" si="173"/>
        <v/>
      </c>
      <c r="G471" s="22" t="str">
        <f t="shared" si="171"/>
        <v xml:space="preserve"> </v>
      </c>
      <c r="H471" s="57" t="str">
        <f t="shared" si="174"/>
        <v/>
      </c>
      <c r="I471" s="12"/>
    </row>
    <row r="472" spans="1:9" s="23" customFormat="1" ht="15" x14ac:dyDescent="0.2">
      <c r="A472" s="81"/>
      <c r="B472" s="56" t="s">
        <v>104</v>
      </c>
      <c r="C472" s="37">
        <v>0</v>
      </c>
      <c r="D472" s="20">
        <v>0</v>
      </c>
      <c r="E472" s="41" t="str">
        <f t="shared" si="172"/>
        <v/>
      </c>
      <c r="F472" s="41" t="str">
        <f t="shared" si="173"/>
        <v/>
      </c>
      <c r="G472" s="22" t="str">
        <f t="shared" si="171"/>
        <v xml:space="preserve"> </v>
      </c>
      <c r="H472" s="57" t="str">
        <f t="shared" si="174"/>
        <v/>
      </c>
      <c r="I472" s="12"/>
    </row>
    <row r="473" spans="1:9" s="23" customFormat="1" ht="15" x14ac:dyDescent="0.2">
      <c r="A473" s="81"/>
      <c r="B473" s="56" t="s">
        <v>373</v>
      </c>
      <c r="C473" s="37">
        <v>0</v>
      </c>
      <c r="D473" s="20">
        <v>1</v>
      </c>
      <c r="E473" s="41" t="str">
        <f t="shared" si="172"/>
        <v/>
      </c>
      <c r="F473" s="41">
        <f t="shared" si="173"/>
        <v>1.8900018900018899E-4</v>
      </c>
      <c r="G473" s="22">
        <f t="shared" si="171"/>
        <v>1</v>
      </c>
      <c r="H473" s="57" t="str">
        <f t="shared" si="174"/>
        <v/>
      </c>
      <c r="I473" s="12"/>
    </row>
    <row r="474" spans="1:9" s="23" customFormat="1" ht="15" x14ac:dyDescent="0.2">
      <c r="A474" s="81"/>
      <c r="B474" s="56" t="s">
        <v>102</v>
      </c>
      <c r="C474" s="37">
        <v>0</v>
      </c>
      <c r="D474" s="20">
        <v>11</v>
      </c>
      <c r="E474" s="41" t="str">
        <f t="shared" si="172"/>
        <v/>
      </c>
      <c r="F474" s="41">
        <f t="shared" si="173"/>
        <v>2.0790020790020791E-3</v>
      </c>
      <c r="G474" s="22">
        <f t="shared" si="171"/>
        <v>1</v>
      </c>
      <c r="H474" s="57" t="str">
        <f t="shared" si="174"/>
        <v/>
      </c>
      <c r="I474" s="12"/>
    </row>
    <row r="475" spans="1:9" s="23" customFormat="1" ht="15" x14ac:dyDescent="0.2">
      <c r="A475" s="81"/>
      <c r="B475" s="56" t="s">
        <v>265</v>
      </c>
      <c r="C475" s="37">
        <v>0</v>
      </c>
      <c r="D475" s="20">
        <v>0</v>
      </c>
      <c r="E475" s="41" t="str">
        <f t="shared" si="172"/>
        <v/>
      </c>
      <c r="F475" s="41" t="str">
        <f t="shared" si="173"/>
        <v/>
      </c>
      <c r="G475" s="22" t="str">
        <f t="shared" si="171"/>
        <v xml:space="preserve"> </v>
      </c>
      <c r="H475" s="57" t="str">
        <f t="shared" si="174"/>
        <v/>
      </c>
      <c r="I475" s="12"/>
    </row>
    <row r="476" spans="1:9" s="23" customFormat="1" ht="15" x14ac:dyDescent="0.2">
      <c r="A476" s="81"/>
      <c r="B476" s="56" t="s">
        <v>636</v>
      </c>
      <c r="C476" s="37">
        <v>0</v>
      </c>
      <c r="D476" s="20">
        <v>0</v>
      </c>
      <c r="E476" s="41" t="str">
        <f t="shared" si="172"/>
        <v/>
      </c>
      <c r="F476" s="41" t="str">
        <f t="shared" si="173"/>
        <v/>
      </c>
      <c r="G476" s="22" t="str">
        <f t="shared" si="171"/>
        <v xml:space="preserve"> </v>
      </c>
      <c r="H476" s="57" t="str">
        <f t="shared" si="174"/>
        <v/>
      </c>
      <c r="I476" s="12"/>
    </row>
    <row r="477" spans="1:9" s="23" customFormat="1" ht="15" x14ac:dyDescent="0.2">
      <c r="A477" s="81"/>
      <c r="B477" s="56" t="s">
        <v>326</v>
      </c>
      <c r="C477" s="37">
        <v>0</v>
      </c>
      <c r="D477" s="20">
        <v>0</v>
      </c>
      <c r="E477" s="41" t="str">
        <f t="shared" si="172"/>
        <v/>
      </c>
      <c r="F477" s="41" t="str">
        <f t="shared" si="173"/>
        <v/>
      </c>
      <c r="G477" s="22" t="str">
        <f t="shared" si="171"/>
        <v xml:space="preserve"> </v>
      </c>
      <c r="H477" s="57" t="str">
        <f t="shared" si="174"/>
        <v/>
      </c>
      <c r="I477" s="12"/>
    </row>
    <row r="478" spans="1:9" s="23" customFormat="1" ht="15" x14ac:dyDescent="0.2">
      <c r="A478" s="81"/>
      <c r="B478" s="56" t="s">
        <v>111</v>
      </c>
      <c r="C478" s="37">
        <v>4</v>
      </c>
      <c r="D478" s="20">
        <v>4</v>
      </c>
      <c r="E478" s="41">
        <f t="shared" si="172"/>
        <v>6.2715584822828471E-4</v>
      </c>
      <c r="F478" s="41">
        <f t="shared" si="173"/>
        <v>7.5600075600075597E-4</v>
      </c>
      <c r="G478" s="22">
        <f t="shared" si="171"/>
        <v>0</v>
      </c>
      <c r="H478" s="57">
        <f t="shared" si="174"/>
        <v>0</v>
      </c>
      <c r="I478" s="12"/>
    </row>
    <row r="479" spans="1:9" s="23" customFormat="1" ht="15" x14ac:dyDescent="0.2">
      <c r="A479" s="81"/>
      <c r="B479" s="56" t="s">
        <v>99</v>
      </c>
      <c r="C479" s="37">
        <v>1</v>
      </c>
      <c r="D479" s="20">
        <v>2</v>
      </c>
      <c r="E479" s="41">
        <f t="shared" si="172"/>
        <v>1.5678896205707118E-4</v>
      </c>
      <c r="F479" s="41">
        <f t="shared" si="173"/>
        <v>3.7800037800037799E-4</v>
      </c>
      <c r="G479" s="22">
        <f t="shared" si="171"/>
        <v>1</v>
      </c>
      <c r="H479" s="57">
        <f t="shared" si="174"/>
        <v>1.5678896205707118E-4</v>
      </c>
      <c r="I479" s="12"/>
    </row>
    <row r="480" spans="1:9" s="23" customFormat="1" ht="15" x14ac:dyDescent="0.2">
      <c r="A480" s="81"/>
      <c r="B480" s="56" t="s">
        <v>266</v>
      </c>
      <c r="C480" s="37">
        <v>1</v>
      </c>
      <c r="D480" s="20">
        <v>7</v>
      </c>
      <c r="E480" s="41">
        <f t="shared" si="172"/>
        <v>1.5678896205707118E-4</v>
      </c>
      <c r="F480" s="41">
        <f t="shared" si="173"/>
        <v>1.323001323001323E-3</v>
      </c>
      <c r="G480" s="22">
        <f t="shared" si="171"/>
        <v>6</v>
      </c>
      <c r="H480" s="57">
        <f t="shared" si="174"/>
        <v>9.4073377234242701E-4</v>
      </c>
      <c r="I480" s="12"/>
    </row>
    <row r="481" spans="1:9" s="23" customFormat="1" ht="15" x14ac:dyDescent="0.2">
      <c r="A481" s="81"/>
      <c r="B481" s="56" t="s">
        <v>480</v>
      </c>
      <c r="C481" s="37">
        <v>0</v>
      </c>
      <c r="D481" s="20">
        <v>0</v>
      </c>
      <c r="E481" s="41" t="str">
        <f t="shared" si="172"/>
        <v/>
      </c>
      <c r="F481" s="41" t="str">
        <f t="shared" si="173"/>
        <v/>
      </c>
      <c r="G481" s="22" t="str">
        <f t="shared" si="171"/>
        <v xml:space="preserve"> </v>
      </c>
      <c r="H481" s="57" t="str">
        <f t="shared" si="174"/>
        <v/>
      </c>
      <c r="I481" s="12"/>
    </row>
    <row r="482" spans="1:9" s="23" customFormat="1" ht="15" x14ac:dyDescent="0.2">
      <c r="A482" s="81"/>
      <c r="B482" s="56" t="s">
        <v>105</v>
      </c>
      <c r="C482" s="37">
        <v>0</v>
      </c>
      <c r="D482" s="20">
        <v>0</v>
      </c>
      <c r="E482" s="41" t="str">
        <f t="shared" si="172"/>
        <v/>
      </c>
      <c r="F482" s="41" t="str">
        <f t="shared" si="173"/>
        <v/>
      </c>
      <c r="G482" s="22" t="str">
        <f t="shared" si="171"/>
        <v xml:space="preserve"> </v>
      </c>
      <c r="H482" s="57" t="str">
        <f t="shared" si="174"/>
        <v/>
      </c>
      <c r="I482" s="12"/>
    </row>
    <row r="483" spans="1:9" s="23" customFormat="1" ht="15" x14ac:dyDescent="0.2">
      <c r="A483" s="81"/>
      <c r="B483" s="56" t="s">
        <v>109</v>
      </c>
      <c r="C483" s="37">
        <v>0</v>
      </c>
      <c r="D483" s="20">
        <v>0</v>
      </c>
      <c r="E483" s="41" t="str">
        <f t="shared" si="172"/>
        <v/>
      </c>
      <c r="F483" s="41" t="str">
        <f t="shared" si="173"/>
        <v/>
      </c>
      <c r="G483" s="22" t="str">
        <f t="shared" si="171"/>
        <v xml:space="preserve"> </v>
      </c>
      <c r="H483" s="57" t="str">
        <f t="shared" si="174"/>
        <v/>
      </c>
      <c r="I483" s="12"/>
    </row>
    <row r="484" spans="1:9" s="23" customFormat="1" ht="15" x14ac:dyDescent="0.2">
      <c r="A484" s="81"/>
      <c r="B484" s="56" t="s">
        <v>97</v>
      </c>
      <c r="C484" s="37">
        <v>0</v>
      </c>
      <c r="D484" s="20">
        <v>0</v>
      </c>
      <c r="E484" s="41" t="str">
        <f t="shared" si="172"/>
        <v/>
      </c>
      <c r="F484" s="41" t="str">
        <f t="shared" si="173"/>
        <v/>
      </c>
      <c r="G484" s="22" t="str">
        <f t="shared" si="171"/>
        <v xml:space="preserve"> </v>
      </c>
      <c r="H484" s="57" t="str">
        <f t="shared" si="174"/>
        <v/>
      </c>
      <c r="I484" s="12"/>
    </row>
    <row r="485" spans="1:9" s="23" customFormat="1" ht="15" x14ac:dyDescent="0.2">
      <c r="A485" s="81"/>
      <c r="B485" s="56" t="s">
        <v>101</v>
      </c>
      <c r="C485" s="37">
        <v>1</v>
      </c>
      <c r="D485" s="20">
        <v>0</v>
      </c>
      <c r="E485" s="41">
        <f t="shared" si="172"/>
        <v>1.5678896205707118E-4</v>
      </c>
      <c r="F485" s="41" t="str">
        <f t="shared" si="173"/>
        <v/>
      </c>
      <c r="G485" s="22">
        <f t="shared" si="171"/>
        <v>-1</v>
      </c>
      <c r="H485" s="57">
        <f t="shared" si="174"/>
        <v>-1.5678896205707118E-4</v>
      </c>
      <c r="I485" s="12"/>
    </row>
    <row r="486" spans="1:9" s="23" customFormat="1" ht="15" x14ac:dyDescent="0.2">
      <c r="A486" s="81"/>
      <c r="B486" s="56" t="s">
        <v>106</v>
      </c>
      <c r="C486" s="37">
        <v>0</v>
      </c>
      <c r="D486" s="20">
        <v>0</v>
      </c>
      <c r="E486" s="41" t="str">
        <f t="shared" si="172"/>
        <v/>
      </c>
      <c r="F486" s="41" t="str">
        <f t="shared" si="173"/>
        <v/>
      </c>
      <c r="G486" s="22" t="str">
        <f t="shared" si="171"/>
        <v xml:space="preserve"> </v>
      </c>
      <c r="H486" s="57" t="str">
        <f t="shared" si="174"/>
        <v/>
      </c>
      <c r="I486" s="12"/>
    </row>
    <row r="487" spans="1:9" s="23" customFormat="1" ht="15" x14ac:dyDescent="0.2">
      <c r="A487" s="81"/>
      <c r="B487" s="56" t="s">
        <v>110</v>
      </c>
      <c r="C487" s="37">
        <v>0</v>
      </c>
      <c r="D487" s="20">
        <v>0</v>
      </c>
      <c r="E487" s="41" t="str">
        <f t="shared" si="172"/>
        <v/>
      </c>
      <c r="F487" s="41" t="str">
        <f t="shared" si="173"/>
        <v/>
      </c>
      <c r="G487" s="22" t="str">
        <f t="shared" si="171"/>
        <v xml:space="preserve"> </v>
      </c>
      <c r="H487" s="57" t="str">
        <f t="shared" si="174"/>
        <v/>
      </c>
      <c r="I487" s="12"/>
    </row>
    <row r="488" spans="1:9" s="23" customFormat="1" ht="15" x14ac:dyDescent="0.2">
      <c r="A488" s="81"/>
      <c r="B488" s="56" t="s">
        <v>267</v>
      </c>
      <c r="C488" s="37">
        <v>2</v>
      </c>
      <c r="D488" s="20">
        <v>35</v>
      </c>
      <c r="E488" s="41">
        <f t="shared" si="172"/>
        <v>3.1357792411414236E-4</v>
      </c>
      <c r="F488" s="41">
        <f t="shared" si="173"/>
        <v>6.6150066150066147E-3</v>
      </c>
      <c r="G488" s="22">
        <f t="shared" si="171"/>
        <v>16.5</v>
      </c>
      <c r="H488" s="57">
        <f t="shared" si="174"/>
        <v>5.1740357478833486E-3</v>
      </c>
      <c r="I488" s="12"/>
    </row>
    <row r="489" spans="1:9" s="23" customFormat="1" ht="30" x14ac:dyDescent="0.2">
      <c r="A489" s="81"/>
      <c r="B489" s="56" t="s">
        <v>481</v>
      </c>
      <c r="C489" s="37">
        <v>0</v>
      </c>
      <c r="D489" s="20">
        <v>0</v>
      </c>
      <c r="E489" s="41" t="str">
        <f t="shared" si="172"/>
        <v/>
      </c>
      <c r="F489" s="41" t="str">
        <f t="shared" si="173"/>
        <v/>
      </c>
      <c r="G489" s="22" t="str">
        <f t="shared" si="171"/>
        <v xml:space="preserve"> </v>
      </c>
      <c r="H489" s="57" t="str">
        <f t="shared" si="174"/>
        <v/>
      </c>
      <c r="I489" s="12"/>
    </row>
    <row r="490" spans="1:9" s="23" customFormat="1" ht="15" x14ac:dyDescent="0.2">
      <c r="A490" s="81"/>
      <c r="B490" s="56" t="s">
        <v>268</v>
      </c>
      <c r="C490" s="37">
        <v>0</v>
      </c>
      <c r="D490" s="20">
        <v>0</v>
      </c>
      <c r="E490" s="41" t="str">
        <f t="shared" si="172"/>
        <v/>
      </c>
      <c r="F490" s="41" t="str">
        <f t="shared" si="173"/>
        <v/>
      </c>
      <c r="G490" s="22" t="str">
        <f t="shared" si="171"/>
        <v xml:space="preserve"> </v>
      </c>
      <c r="H490" s="57" t="str">
        <f t="shared" si="174"/>
        <v/>
      </c>
      <c r="I490" s="12"/>
    </row>
    <row r="491" spans="1:9" s="23" customFormat="1" ht="15" x14ac:dyDescent="0.2">
      <c r="A491" s="81"/>
      <c r="B491" s="56" t="s">
        <v>269</v>
      </c>
      <c r="C491" s="37">
        <v>0</v>
      </c>
      <c r="D491" s="20">
        <v>0</v>
      </c>
      <c r="E491" s="41" t="str">
        <f t="shared" si="172"/>
        <v/>
      </c>
      <c r="F491" s="41" t="str">
        <f t="shared" si="173"/>
        <v/>
      </c>
      <c r="G491" s="22" t="str">
        <f t="shared" si="171"/>
        <v xml:space="preserve"> </v>
      </c>
      <c r="H491" s="57" t="str">
        <f t="shared" si="174"/>
        <v/>
      </c>
      <c r="I491" s="12"/>
    </row>
    <row r="492" spans="1:9" s="23" customFormat="1" ht="15" x14ac:dyDescent="0.2">
      <c r="A492" s="81"/>
      <c r="B492" s="56" t="s">
        <v>482</v>
      </c>
      <c r="C492" s="37">
        <v>0</v>
      </c>
      <c r="D492" s="20">
        <v>0</v>
      </c>
      <c r="E492" s="41" t="str">
        <f t="shared" si="172"/>
        <v/>
      </c>
      <c r="F492" s="41" t="str">
        <f t="shared" si="173"/>
        <v/>
      </c>
      <c r="G492" s="22" t="str">
        <f t="shared" si="171"/>
        <v xml:space="preserve"> </v>
      </c>
      <c r="H492" s="57" t="str">
        <f t="shared" si="174"/>
        <v/>
      </c>
      <c r="I492" s="12"/>
    </row>
    <row r="493" spans="1:9" s="23" customFormat="1" ht="15" x14ac:dyDescent="0.2">
      <c r="A493" s="81"/>
      <c r="B493" s="56" t="s">
        <v>270</v>
      </c>
      <c r="C493" s="37">
        <v>4</v>
      </c>
      <c r="D493" s="20">
        <v>5</v>
      </c>
      <c r="E493" s="41">
        <f t="shared" si="172"/>
        <v>6.2715584822828471E-4</v>
      </c>
      <c r="F493" s="41">
        <f t="shared" si="173"/>
        <v>9.4500094500094499E-4</v>
      </c>
      <c r="G493" s="22">
        <f t="shared" si="171"/>
        <v>0.25</v>
      </c>
      <c r="H493" s="57">
        <f t="shared" si="174"/>
        <v>1.5678896205707118E-4</v>
      </c>
      <c r="I493" s="12"/>
    </row>
    <row r="494" spans="1:9" s="23" customFormat="1" ht="15" x14ac:dyDescent="0.2">
      <c r="A494" s="81"/>
      <c r="B494" s="56" t="s">
        <v>271</v>
      </c>
      <c r="C494" s="37">
        <v>0</v>
      </c>
      <c r="D494" s="20">
        <v>0</v>
      </c>
      <c r="E494" s="41" t="str">
        <f t="shared" si="172"/>
        <v/>
      </c>
      <c r="F494" s="41" t="str">
        <f t="shared" si="173"/>
        <v/>
      </c>
      <c r="G494" s="22" t="str">
        <f t="shared" si="171"/>
        <v xml:space="preserve"> </v>
      </c>
      <c r="H494" s="57" t="str">
        <f t="shared" si="174"/>
        <v/>
      </c>
      <c r="I494" s="12"/>
    </row>
    <row r="495" spans="1:9" s="23" customFormat="1" ht="15" x14ac:dyDescent="0.2">
      <c r="A495" s="81"/>
      <c r="B495" s="56" t="s">
        <v>272</v>
      </c>
      <c r="C495" s="37">
        <v>6</v>
      </c>
      <c r="D495" s="20">
        <v>19</v>
      </c>
      <c r="E495" s="41">
        <f t="shared" si="172"/>
        <v>9.4073377234242712E-4</v>
      </c>
      <c r="F495" s="41">
        <f t="shared" si="173"/>
        <v>3.5910035910035908E-3</v>
      </c>
      <c r="G495" s="22">
        <f t="shared" si="171"/>
        <v>2.1666666666666665</v>
      </c>
      <c r="H495" s="57">
        <f t="shared" si="174"/>
        <v>2.0382565067419253E-3</v>
      </c>
      <c r="I495" s="12"/>
    </row>
    <row r="496" spans="1:9" s="23" customFormat="1" ht="15" x14ac:dyDescent="0.2">
      <c r="A496" s="81"/>
      <c r="B496" s="56" t="s">
        <v>98</v>
      </c>
      <c r="C496" s="37">
        <v>0</v>
      </c>
      <c r="D496" s="20">
        <v>0</v>
      </c>
      <c r="E496" s="41" t="str">
        <f t="shared" si="172"/>
        <v/>
      </c>
      <c r="F496" s="41" t="str">
        <f t="shared" si="173"/>
        <v/>
      </c>
      <c r="G496" s="22" t="str">
        <f t="shared" si="171"/>
        <v xml:space="preserve"> </v>
      </c>
      <c r="H496" s="57" t="str">
        <f t="shared" si="174"/>
        <v/>
      </c>
      <c r="I496" s="12"/>
    </row>
    <row r="497" spans="1:9" s="23" customFormat="1" ht="15" x14ac:dyDescent="0.2">
      <c r="A497" s="81"/>
      <c r="B497" s="56" t="s">
        <v>273</v>
      </c>
      <c r="C497" s="37">
        <v>0</v>
      </c>
      <c r="D497" s="20">
        <v>0</v>
      </c>
      <c r="E497" s="41" t="str">
        <f t="shared" si="172"/>
        <v/>
      </c>
      <c r="F497" s="41" t="str">
        <f t="shared" si="173"/>
        <v/>
      </c>
      <c r="G497" s="22" t="str">
        <f t="shared" si="171"/>
        <v xml:space="preserve"> </v>
      </c>
      <c r="H497" s="57" t="str">
        <f t="shared" si="174"/>
        <v/>
      </c>
      <c r="I497" s="12"/>
    </row>
    <row r="498" spans="1:9" s="23" customFormat="1" ht="15" x14ac:dyDescent="0.2">
      <c r="A498" s="81"/>
      <c r="B498" s="56" t="s">
        <v>274</v>
      </c>
      <c r="C498" s="37">
        <v>1</v>
      </c>
      <c r="D498" s="20">
        <v>0</v>
      </c>
      <c r="E498" s="41">
        <f t="shared" si="172"/>
        <v>1.5678896205707118E-4</v>
      </c>
      <c r="F498" s="41" t="str">
        <f t="shared" si="173"/>
        <v/>
      </c>
      <c r="G498" s="22">
        <f t="shared" si="171"/>
        <v>-1</v>
      </c>
      <c r="H498" s="57">
        <f t="shared" si="174"/>
        <v>-1.5678896205707118E-4</v>
      </c>
      <c r="I498" s="12"/>
    </row>
    <row r="499" spans="1:9" s="23" customFormat="1" ht="15" x14ac:dyDescent="0.2">
      <c r="A499" s="81"/>
      <c r="B499" s="56" t="s">
        <v>542</v>
      </c>
      <c r="C499" s="37">
        <v>1</v>
      </c>
      <c r="D499" s="20">
        <v>1</v>
      </c>
      <c r="E499" s="41">
        <f t="shared" si="172"/>
        <v>1.5678896205707118E-4</v>
      </c>
      <c r="F499" s="41">
        <f t="shared" si="173"/>
        <v>1.8900018900018899E-4</v>
      </c>
      <c r="G499" s="22">
        <f t="shared" ref="G499:G563" si="183">+IF(AND(C499=0,D499=0)," ",IF(C499=0,1,IF(D499=0,-1,(D499-C499)/C499)))</f>
        <v>0</v>
      </c>
      <c r="H499" s="57">
        <f t="shared" si="174"/>
        <v>0</v>
      </c>
      <c r="I499" s="12"/>
    </row>
    <row r="500" spans="1:9" s="23" customFormat="1" ht="30" x14ac:dyDescent="0.2">
      <c r="A500" s="81"/>
      <c r="B500" s="56" t="s">
        <v>275</v>
      </c>
      <c r="C500" s="37">
        <v>0</v>
      </c>
      <c r="D500" s="20">
        <v>0</v>
      </c>
      <c r="E500" s="41" t="str">
        <f t="shared" si="172"/>
        <v/>
      </c>
      <c r="F500" s="41" t="str">
        <f t="shared" si="173"/>
        <v/>
      </c>
      <c r="G500" s="22" t="str">
        <f t="shared" si="183"/>
        <v xml:space="preserve"> </v>
      </c>
      <c r="H500" s="57" t="str">
        <f t="shared" si="174"/>
        <v/>
      </c>
      <c r="I500" s="12"/>
    </row>
    <row r="501" spans="1:9" s="23" customFormat="1" ht="30" x14ac:dyDescent="0.2">
      <c r="A501" s="81"/>
      <c r="B501" s="56" t="s">
        <v>276</v>
      </c>
      <c r="C501" s="37">
        <v>0</v>
      </c>
      <c r="D501" s="20">
        <v>0</v>
      </c>
      <c r="E501" s="41" t="str">
        <f t="shared" ref="E501:E561" si="184">+IF(C501=0,"",C501/C$355)</f>
        <v/>
      </c>
      <c r="F501" s="41" t="str">
        <f t="shared" ref="F501:F561" si="185">+IF(D501=0,"",D501/D$355)</f>
        <v/>
      </c>
      <c r="G501" s="22" t="str">
        <f t="shared" si="183"/>
        <v xml:space="preserve"> </v>
      </c>
      <c r="H501" s="57" t="str">
        <f t="shared" ref="H501:H561" si="186">+IF(OR(AND(E501=""),(G501="")),"",E501*G501)</f>
        <v/>
      </c>
      <c r="I501" s="12"/>
    </row>
    <row r="502" spans="1:9" s="23" customFormat="1" ht="30" x14ac:dyDescent="0.2">
      <c r="A502" s="81"/>
      <c r="B502" s="56" t="s">
        <v>637</v>
      </c>
      <c r="C502" s="37">
        <v>0</v>
      </c>
      <c r="D502" s="20">
        <v>0</v>
      </c>
      <c r="E502" s="41" t="str">
        <f t="shared" si="184"/>
        <v/>
      </c>
      <c r="F502" s="41" t="str">
        <f t="shared" si="185"/>
        <v/>
      </c>
      <c r="G502" s="22" t="str">
        <f t="shared" si="183"/>
        <v xml:space="preserve"> </v>
      </c>
      <c r="H502" s="57" t="str">
        <f t="shared" si="186"/>
        <v/>
      </c>
      <c r="I502" s="12"/>
    </row>
    <row r="503" spans="1:9" s="23" customFormat="1" ht="30" x14ac:dyDescent="0.2">
      <c r="A503" s="81"/>
      <c r="B503" s="56" t="s">
        <v>277</v>
      </c>
      <c r="C503" s="37">
        <v>0</v>
      </c>
      <c r="D503" s="20">
        <v>0</v>
      </c>
      <c r="E503" s="41" t="str">
        <f t="shared" si="184"/>
        <v/>
      </c>
      <c r="F503" s="41" t="str">
        <f t="shared" si="185"/>
        <v/>
      </c>
      <c r="G503" s="22" t="str">
        <f t="shared" si="183"/>
        <v xml:space="preserve"> </v>
      </c>
      <c r="H503" s="57" t="str">
        <f t="shared" si="186"/>
        <v/>
      </c>
      <c r="I503" s="12"/>
    </row>
    <row r="504" spans="1:9" s="23" customFormat="1" ht="30" x14ac:dyDescent="0.2">
      <c r="A504" s="81"/>
      <c r="B504" s="56" t="s">
        <v>121</v>
      </c>
      <c r="C504" s="37">
        <v>0</v>
      </c>
      <c r="D504" s="20">
        <v>0</v>
      </c>
      <c r="E504" s="41" t="str">
        <f t="shared" si="184"/>
        <v/>
      </c>
      <c r="F504" s="41" t="str">
        <f t="shared" si="185"/>
        <v/>
      </c>
      <c r="G504" s="22" t="str">
        <f t="shared" si="183"/>
        <v xml:space="preserve"> </v>
      </c>
      <c r="H504" s="57" t="str">
        <f t="shared" si="186"/>
        <v/>
      </c>
      <c r="I504" s="12"/>
    </row>
    <row r="505" spans="1:9" s="23" customFormat="1" ht="30" x14ac:dyDescent="0.2">
      <c r="A505" s="81"/>
      <c r="B505" s="56" t="s">
        <v>122</v>
      </c>
      <c r="C505" s="37">
        <v>0</v>
      </c>
      <c r="D505" s="20">
        <v>0</v>
      </c>
      <c r="E505" s="41" t="str">
        <f t="shared" si="184"/>
        <v/>
      </c>
      <c r="F505" s="41" t="str">
        <f t="shared" si="185"/>
        <v/>
      </c>
      <c r="G505" s="22" t="str">
        <f t="shared" si="183"/>
        <v xml:space="preserve"> </v>
      </c>
      <c r="H505" s="57" t="str">
        <f t="shared" si="186"/>
        <v/>
      </c>
      <c r="I505" s="12"/>
    </row>
    <row r="506" spans="1:9" s="23" customFormat="1" ht="15" x14ac:dyDescent="0.2">
      <c r="A506" s="81"/>
      <c r="B506" s="56" t="s">
        <v>278</v>
      </c>
      <c r="C506" s="37">
        <v>0</v>
      </c>
      <c r="D506" s="20">
        <v>0</v>
      </c>
      <c r="E506" s="41" t="str">
        <f t="shared" si="184"/>
        <v/>
      </c>
      <c r="F506" s="41" t="str">
        <f t="shared" si="185"/>
        <v/>
      </c>
      <c r="G506" s="22" t="str">
        <f t="shared" si="183"/>
        <v xml:space="preserve"> </v>
      </c>
      <c r="H506" s="57" t="str">
        <f t="shared" si="186"/>
        <v/>
      </c>
      <c r="I506" s="12"/>
    </row>
    <row r="507" spans="1:9" s="23" customFormat="1" ht="30" x14ac:dyDescent="0.2">
      <c r="A507" s="81"/>
      <c r="B507" s="56" t="s">
        <v>279</v>
      </c>
      <c r="C507" s="37">
        <v>0</v>
      </c>
      <c r="D507" s="20">
        <v>0</v>
      </c>
      <c r="E507" s="41" t="str">
        <f t="shared" si="184"/>
        <v/>
      </c>
      <c r="F507" s="41" t="str">
        <f t="shared" si="185"/>
        <v/>
      </c>
      <c r="G507" s="22" t="str">
        <f t="shared" si="183"/>
        <v xml:space="preserve"> </v>
      </c>
      <c r="H507" s="57" t="str">
        <f t="shared" si="186"/>
        <v/>
      </c>
      <c r="I507" s="12"/>
    </row>
    <row r="508" spans="1:9" s="23" customFormat="1" ht="30" x14ac:dyDescent="0.2">
      <c r="A508" s="81"/>
      <c r="B508" s="56" t="s">
        <v>280</v>
      </c>
      <c r="C508" s="37">
        <v>0</v>
      </c>
      <c r="D508" s="20">
        <v>1</v>
      </c>
      <c r="E508" s="41" t="str">
        <f t="shared" si="184"/>
        <v/>
      </c>
      <c r="F508" s="41">
        <f t="shared" si="185"/>
        <v>1.8900018900018899E-4</v>
      </c>
      <c r="G508" s="22">
        <f t="shared" si="183"/>
        <v>1</v>
      </c>
      <c r="H508" s="57" t="str">
        <f t="shared" si="186"/>
        <v/>
      </c>
      <c r="I508" s="12"/>
    </row>
    <row r="509" spans="1:9" s="23" customFormat="1" ht="30" x14ac:dyDescent="0.2">
      <c r="A509" s="81"/>
      <c r="B509" s="56" t="s">
        <v>119</v>
      </c>
      <c r="C509" s="37">
        <v>17</v>
      </c>
      <c r="D509" s="20">
        <v>0</v>
      </c>
      <c r="E509" s="41">
        <f t="shared" si="184"/>
        <v>2.6654123549702102E-3</v>
      </c>
      <c r="F509" s="41" t="str">
        <f t="shared" si="185"/>
        <v/>
      </c>
      <c r="G509" s="22">
        <f t="shared" si="183"/>
        <v>-1</v>
      </c>
      <c r="H509" s="57">
        <f t="shared" si="186"/>
        <v>-2.6654123549702102E-3</v>
      </c>
      <c r="I509" s="12"/>
    </row>
    <row r="510" spans="1:9" s="23" customFormat="1" ht="30" x14ac:dyDescent="0.2">
      <c r="A510" s="81"/>
      <c r="B510" s="56" t="s">
        <v>281</v>
      </c>
      <c r="C510" s="37">
        <v>0</v>
      </c>
      <c r="D510" s="20">
        <v>1</v>
      </c>
      <c r="E510" s="41" t="str">
        <f t="shared" si="184"/>
        <v/>
      </c>
      <c r="F510" s="41">
        <f t="shared" si="185"/>
        <v>1.8900018900018899E-4</v>
      </c>
      <c r="G510" s="22">
        <f t="shared" si="183"/>
        <v>1</v>
      </c>
      <c r="H510" s="57" t="str">
        <f t="shared" si="186"/>
        <v/>
      </c>
      <c r="I510" s="12"/>
    </row>
    <row r="511" spans="1:9" s="23" customFormat="1" ht="30" x14ac:dyDescent="0.2">
      <c r="A511" s="81"/>
      <c r="B511" s="56" t="s">
        <v>282</v>
      </c>
      <c r="C511" s="37">
        <v>0</v>
      </c>
      <c r="D511" s="20">
        <v>0</v>
      </c>
      <c r="E511" s="41" t="str">
        <f t="shared" si="184"/>
        <v/>
      </c>
      <c r="F511" s="41" t="str">
        <f t="shared" si="185"/>
        <v/>
      </c>
      <c r="G511" s="22" t="str">
        <f t="shared" si="183"/>
        <v xml:space="preserve"> 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7">
        <v>0</v>
      </c>
      <c r="D512" s="20">
        <v>0</v>
      </c>
      <c r="E512" s="41" t="str">
        <f t="shared" si="184"/>
        <v/>
      </c>
      <c r="F512" s="41" t="str">
        <f t="shared" si="185"/>
        <v/>
      </c>
      <c r="G512" s="22" t="str">
        <f t="shared" si="183"/>
        <v xml:space="preserve"> </v>
      </c>
      <c r="H512" s="57" t="str">
        <f t="shared" si="186"/>
        <v/>
      </c>
      <c r="I512" s="12"/>
    </row>
    <row r="513" spans="1:9" s="23" customFormat="1" ht="30" x14ac:dyDescent="0.2">
      <c r="A513" s="81"/>
      <c r="B513" s="56" t="s">
        <v>284</v>
      </c>
      <c r="C513" s="37">
        <v>0</v>
      </c>
      <c r="D513" s="20">
        <v>0</v>
      </c>
      <c r="E513" s="41" t="str">
        <f t="shared" si="184"/>
        <v/>
      </c>
      <c r="F513" s="41" t="str">
        <f t="shared" si="185"/>
        <v/>
      </c>
      <c r="G513" s="22" t="str">
        <f t="shared" si="183"/>
        <v xml:space="preserve"> </v>
      </c>
      <c r="H513" s="57" t="str">
        <f t="shared" si="186"/>
        <v/>
      </c>
      <c r="I513" s="12"/>
    </row>
    <row r="514" spans="1:9" s="23" customFormat="1" ht="30" x14ac:dyDescent="0.2">
      <c r="A514" s="81"/>
      <c r="B514" s="56" t="s">
        <v>117</v>
      </c>
      <c r="C514" s="37">
        <v>0</v>
      </c>
      <c r="D514" s="20">
        <v>0</v>
      </c>
      <c r="E514" s="41" t="str">
        <f t="shared" si="184"/>
        <v/>
      </c>
      <c r="F514" s="41" t="str">
        <f t="shared" si="185"/>
        <v/>
      </c>
      <c r="G514" s="22" t="str">
        <f t="shared" si="183"/>
        <v xml:space="preserve"> </v>
      </c>
      <c r="H514" s="57" t="str">
        <f t="shared" si="186"/>
        <v/>
      </c>
      <c r="I514" s="12"/>
    </row>
    <row r="515" spans="1:9" s="23" customFormat="1" ht="30" x14ac:dyDescent="0.2">
      <c r="A515" s="81"/>
      <c r="B515" s="56" t="s">
        <v>285</v>
      </c>
      <c r="C515" s="37">
        <v>2</v>
      </c>
      <c r="D515" s="20">
        <v>0</v>
      </c>
      <c r="E515" s="41">
        <f t="shared" si="184"/>
        <v>3.1357792411414236E-4</v>
      </c>
      <c r="F515" s="41" t="str">
        <f t="shared" si="185"/>
        <v/>
      </c>
      <c r="G515" s="22">
        <f t="shared" si="183"/>
        <v>-1</v>
      </c>
      <c r="H515" s="57">
        <f t="shared" si="186"/>
        <v>-3.1357792411414236E-4</v>
      </c>
      <c r="I515" s="12"/>
    </row>
    <row r="516" spans="1:9" s="23" customFormat="1" ht="15" customHeight="1" x14ac:dyDescent="0.2">
      <c r="A516" s="81"/>
      <c r="B516" s="56" t="s">
        <v>286</v>
      </c>
      <c r="C516" s="37">
        <v>0</v>
      </c>
      <c r="D516" s="20">
        <v>0</v>
      </c>
      <c r="E516" s="41" t="str">
        <f t="shared" si="184"/>
        <v/>
      </c>
      <c r="F516" s="41" t="str">
        <f t="shared" si="185"/>
        <v/>
      </c>
      <c r="G516" s="22" t="str">
        <f t="shared" si="183"/>
        <v xml:space="preserve"> </v>
      </c>
      <c r="H516" s="57" t="str">
        <f t="shared" si="186"/>
        <v/>
      </c>
      <c r="I516" s="12"/>
    </row>
    <row r="517" spans="1:9" s="23" customFormat="1" ht="30" x14ac:dyDescent="0.2">
      <c r="A517" s="81"/>
      <c r="B517" s="56" t="s">
        <v>483</v>
      </c>
      <c r="C517" s="37">
        <v>1</v>
      </c>
      <c r="D517" s="20">
        <v>0</v>
      </c>
      <c r="E517" s="41">
        <f t="shared" si="184"/>
        <v>1.5678896205707118E-4</v>
      </c>
      <c r="F517" s="41" t="str">
        <f t="shared" si="185"/>
        <v/>
      </c>
      <c r="G517" s="22">
        <f t="shared" si="183"/>
        <v>-1</v>
      </c>
      <c r="H517" s="57">
        <f t="shared" si="186"/>
        <v>-1.5678896205707118E-4</v>
      </c>
      <c r="I517" s="12"/>
    </row>
    <row r="518" spans="1:9" s="23" customFormat="1" ht="15" x14ac:dyDescent="0.2">
      <c r="A518" s="81"/>
      <c r="B518" s="56" t="s">
        <v>125</v>
      </c>
      <c r="C518" s="37">
        <v>0</v>
      </c>
      <c r="D518" s="20">
        <v>0</v>
      </c>
      <c r="E518" s="41" t="str">
        <f t="shared" si="184"/>
        <v/>
      </c>
      <c r="F518" s="41" t="str">
        <f t="shared" si="185"/>
        <v/>
      </c>
      <c r="G518" s="22" t="str">
        <f t="shared" si="183"/>
        <v xml:space="preserve"> </v>
      </c>
      <c r="H518" s="57" t="str">
        <f t="shared" si="186"/>
        <v/>
      </c>
      <c r="I518" s="12"/>
    </row>
    <row r="519" spans="1:9" s="23" customFormat="1" ht="15" x14ac:dyDescent="0.2">
      <c r="A519" s="81"/>
      <c r="B519" s="56" t="s">
        <v>484</v>
      </c>
      <c r="C519" s="37">
        <v>27</v>
      </c>
      <c r="D519" s="20">
        <v>6</v>
      </c>
      <c r="E519" s="41">
        <f t="shared" si="184"/>
        <v>4.2333019755409216E-3</v>
      </c>
      <c r="F519" s="41">
        <f t="shared" si="185"/>
        <v>1.1340011340011339E-3</v>
      </c>
      <c r="G519" s="22">
        <f t="shared" si="183"/>
        <v>-0.77777777777777779</v>
      </c>
      <c r="H519" s="57">
        <f t="shared" si="186"/>
        <v>-3.2925682031984945E-3</v>
      </c>
      <c r="I519" s="12"/>
    </row>
    <row r="520" spans="1:9" s="23" customFormat="1" ht="15" x14ac:dyDescent="0.2">
      <c r="A520" s="81"/>
      <c r="B520" s="56" t="s">
        <v>118</v>
      </c>
      <c r="C520" s="37">
        <v>16</v>
      </c>
      <c r="D520" s="20">
        <v>16</v>
      </c>
      <c r="E520" s="41">
        <f t="shared" si="184"/>
        <v>2.5086233929131388E-3</v>
      </c>
      <c r="F520" s="41">
        <f t="shared" si="185"/>
        <v>3.0240030240030239E-3</v>
      </c>
      <c r="G520" s="22">
        <f t="shared" si="183"/>
        <v>0</v>
      </c>
      <c r="H520" s="57">
        <f t="shared" si="186"/>
        <v>0</v>
      </c>
      <c r="I520" s="12"/>
    </row>
    <row r="521" spans="1:9" s="23" customFormat="1" ht="45" x14ac:dyDescent="0.2">
      <c r="A521" s="81"/>
      <c r="B521" s="56" t="s">
        <v>287</v>
      </c>
      <c r="C521" s="37">
        <v>0</v>
      </c>
      <c r="D521" s="20">
        <v>2</v>
      </c>
      <c r="E521" s="41" t="str">
        <f t="shared" si="184"/>
        <v/>
      </c>
      <c r="F521" s="41">
        <f t="shared" si="185"/>
        <v>3.7800037800037799E-4</v>
      </c>
      <c r="G521" s="22">
        <f t="shared" si="183"/>
        <v>1</v>
      </c>
      <c r="H521" s="57" t="str">
        <f t="shared" si="186"/>
        <v/>
      </c>
      <c r="I521" s="12"/>
    </row>
    <row r="522" spans="1:9" s="23" customFormat="1" ht="15" x14ac:dyDescent="0.2">
      <c r="A522" s="81"/>
      <c r="B522" s="56" t="s">
        <v>120</v>
      </c>
      <c r="C522" s="37">
        <v>0</v>
      </c>
      <c r="D522" s="20">
        <v>0</v>
      </c>
      <c r="E522" s="41" t="str">
        <f t="shared" si="184"/>
        <v/>
      </c>
      <c r="F522" s="41" t="str">
        <f t="shared" si="185"/>
        <v/>
      </c>
      <c r="G522" s="22" t="str">
        <f t="shared" si="183"/>
        <v xml:space="preserve"> </v>
      </c>
      <c r="H522" s="57" t="str">
        <f t="shared" si="186"/>
        <v/>
      </c>
      <c r="I522" s="12"/>
    </row>
    <row r="523" spans="1:9" s="23" customFormat="1" ht="30" x14ac:dyDescent="0.2">
      <c r="A523" s="81"/>
      <c r="B523" s="56" t="s">
        <v>288</v>
      </c>
      <c r="C523" s="37">
        <v>1</v>
      </c>
      <c r="D523" s="20">
        <v>1</v>
      </c>
      <c r="E523" s="41">
        <f t="shared" si="184"/>
        <v>1.5678896205707118E-4</v>
      </c>
      <c r="F523" s="41">
        <f t="shared" si="185"/>
        <v>1.8900018900018899E-4</v>
      </c>
      <c r="G523" s="22">
        <f t="shared" si="183"/>
        <v>0</v>
      </c>
      <c r="H523" s="57">
        <f t="shared" si="186"/>
        <v>0</v>
      </c>
      <c r="I523" s="12"/>
    </row>
    <row r="524" spans="1:9" s="23" customFormat="1" ht="30" x14ac:dyDescent="0.2">
      <c r="A524" s="81"/>
      <c r="B524" s="56" t="s">
        <v>289</v>
      </c>
      <c r="C524" s="37">
        <v>30</v>
      </c>
      <c r="D524" s="20">
        <v>3</v>
      </c>
      <c r="E524" s="41">
        <f t="shared" si="184"/>
        <v>4.7036688617121351E-3</v>
      </c>
      <c r="F524" s="41">
        <f t="shared" si="185"/>
        <v>5.6700056700056695E-4</v>
      </c>
      <c r="G524" s="22">
        <f t="shared" si="183"/>
        <v>-0.9</v>
      </c>
      <c r="H524" s="57">
        <f t="shared" si="186"/>
        <v>-4.2333019755409216E-3</v>
      </c>
      <c r="I524" s="12"/>
    </row>
    <row r="525" spans="1:9" s="23" customFormat="1" ht="15" x14ac:dyDescent="0.2">
      <c r="A525" s="81"/>
      <c r="B525" s="56" t="s">
        <v>112</v>
      </c>
      <c r="C525" s="37">
        <v>218</v>
      </c>
      <c r="D525" s="20">
        <v>0</v>
      </c>
      <c r="E525" s="41">
        <f t="shared" si="184"/>
        <v>3.4179993728441521E-2</v>
      </c>
      <c r="F525" s="41" t="str">
        <f t="shared" si="185"/>
        <v/>
      </c>
      <c r="G525" s="22">
        <f t="shared" si="183"/>
        <v>-1</v>
      </c>
      <c r="H525" s="57">
        <f t="shared" si="186"/>
        <v>-3.4179993728441521E-2</v>
      </c>
      <c r="I525" s="12"/>
    </row>
    <row r="526" spans="1:9" s="23" customFormat="1" ht="30" x14ac:dyDescent="0.2">
      <c r="A526" s="81"/>
      <c r="B526" s="56" t="s">
        <v>485</v>
      </c>
      <c r="C526" s="37">
        <v>0</v>
      </c>
      <c r="D526" s="20">
        <v>0</v>
      </c>
      <c r="E526" s="41" t="str">
        <f t="shared" si="184"/>
        <v/>
      </c>
      <c r="F526" s="41" t="str">
        <f t="shared" si="185"/>
        <v/>
      </c>
      <c r="G526" s="22" t="str">
        <f t="shared" si="183"/>
        <v xml:space="preserve"> </v>
      </c>
      <c r="H526" s="57" t="str">
        <f t="shared" si="186"/>
        <v/>
      </c>
      <c r="I526" s="12"/>
    </row>
    <row r="527" spans="1:9" s="23" customFormat="1" ht="30" x14ac:dyDescent="0.2">
      <c r="A527" s="81"/>
      <c r="B527" s="56" t="s">
        <v>290</v>
      </c>
      <c r="C527" s="37">
        <v>0</v>
      </c>
      <c r="D527" s="20">
        <v>0</v>
      </c>
      <c r="E527" s="41" t="str">
        <f t="shared" si="184"/>
        <v/>
      </c>
      <c r="F527" s="41" t="str">
        <f t="shared" si="185"/>
        <v/>
      </c>
      <c r="G527" s="22" t="str">
        <f t="shared" si="183"/>
        <v xml:space="preserve"> </v>
      </c>
      <c r="H527" s="57" t="str">
        <f t="shared" si="186"/>
        <v/>
      </c>
      <c r="I527" s="12"/>
    </row>
    <row r="528" spans="1:9" s="23" customFormat="1" ht="15" x14ac:dyDescent="0.2">
      <c r="A528" s="81"/>
      <c r="B528" s="56" t="s">
        <v>291</v>
      </c>
      <c r="C528" s="37">
        <v>0</v>
      </c>
      <c r="D528" s="20">
        <v>0</v>
      </c>
      <c r="E528" s="41" t="str">
        <f t="shared" si="184"/>
        <v/>
      </c>
      <c r="F528" s="41" t="str">
        <f t="shared" si="185"/>
        <v/>
      </c>
      <c r="G528" s="22" t="str">
        <f t="shared" si="183"/>
        <v xml:space="preserve"> </v>
      </c>
      <c r="H528" s="57" t="str">
        <f t="shared" si="186"/>
        <v/>
      </c>
      <c r="I528" s="12"/>
    </row>
    <row r="529" spans="1:9" s="23" customFormat="1" ht="15" x14ac:dyDescent="0.2">
      <c r="A529" s="81"/>
      <c r="B529" s="56" t="s">
        <v>638</v>
      </c>
      <c r="C529" s="37">
        <v>0</v>
      </c>
      <c r="D529" s="20">
        <v>1</v>
      </c>
      <c r="E529" s="41" t="str">
        <f t="shared" si="184"/>
        <v/>
      </c>
      <c r="F529" s="41">
        <f t="shared" si="185"/>
        <v>1.8900018900018899E-4</v>
      </c>
      <c r="G529" s="22">
        <f t="shared" si="183"/>
        <v>1</v>
      </c>
      <c r="H529" s="57" t="str">
        <f t="shared" si="186"/>
        <v/>
      </c>
      <c r="I529" s="12"/>
    </row>
    <row r="530" spans="1:9" s="23" customFormat="1" ht="15" x14ac:dyDescent="0.2">
      <c r="A530" s="81"/>
      <c r="B530" s="56" t="s">
        <v>486</v>
      </c>
      <c r="C530" s="37">
        <v>0</v>
      </c>
      <c r="D530" s="20">
        <v>0</v>
      </c>
      <c r="E530" s="41" t="str">
        <f t="shared" si="184"/>
        <v/>
      </c>
      <c r="F530" s="41" t="str">
        <f t="shared" si="185"/>
        <v/>
      </c>
      <c r="G530" s="22" t="str">
        <f t="shared" si="183"/>
        <v xml:space="preserve"> </v>
      </c>
      <c r="H530" s="57" t="str">
        <f t="shared" si="186"/>
        <v/>
      </c>
      <c r="I530" s="12"/>
    </row>
    <row r="531" spans="1:9" s="23" customFormat="1" ht="30" x14ac:dyDescent="0.2">
      <c r="A531" s="81"/>
      <c r="B531" s="56" t="s">
        <v>292</v>
      </c>
      <c r="C531" s="37">
        <v>7</v>
      </c>
      <c r="D531" s="20">
        <v>0</v>
      </c>
      <c r="E531" s="41">
        <f t="shared" si="184"/>
        <v>1.0975227343994983E-3</v>
      </c>
      <c r="F531" s="41" t="str">
        <f t="shared" si="185"/>
        <v/>
      </c>
      <c r="G531" s="22">
        <f t="shared" si="183"/>
        <v>-1</v>
      </c>
      <c r="H531" s="57">
        <f t="shared" si="186"/>
        <v>-1.0975227343994983E-3</v>
      </c>
      <c r="I531" s="12"/>
    </row>
    <row r="532" spans="1:9" s="23" customFormat="1" ht="45" x14ac:dyDescent="0.2">
      <c r="A532" s="81"/>
      <c r="B532" s="56" t="s">
        <v>293</v>
      </c>
      <c r="C532" s="37">
        <v>0</v>
      </c>
      <c r="D532" s="20">
        <v>0</v>
      </c>
      <c r="E532" s="41" t="str">
        <f t="shared" si="184"/>
        <v/>
      </c>
      <c r="F532" s="41" t="str">
        <f t="shared" si="185"/>
        <v/>
      </c>
      <c r="G532" s="22" t="str">
        <f t="shared" si="183"/>
        <v xml:space="preserve"> </v>
      </c>
      <c r="H532" s="57" t="str">
        <f t="shared" si="186"/>
        <v/>
      </c>
      <c r="I532" s="12"/>
    </row>
    <row r="533" spans="1:9" s="23" customFormat="1" ht="30" x14ac:dyDescent="0.2">
      <c r="A533" s="81"/>
      <c r="B533" s="56" t="s">
        <v>294</v>
      </c>
      <c r="C533" s="37">
        <v>0</v>
      </c>
      <c r="D533" s="20">
        <v>0</v>
      </c>
      <c r="E533" s="41" t="str">
        <f t="shared" si="184"/>
        <v/>
      </c>
      <c r="F533" s="41" t="str">
        <f t="shared" si="185"/>
        <v/>
      </c>
      <c r="G533" s="22" t="str">
        <f t="shared" si="183"/>
        <v xml:space="preserve"> </v>
      </c>
      <c r="H533" s="57" t="str">
        <f t="shared" si="186"/>
        <v/>
      </c>
      <c r="I533" s="12"/>
    </row>
    <row r="534" spans="1:9" s="23" customFormat="1" ht="30" x14ac:dyDescent="0.2">
      <c r="A534" s="81"/>
      <c r="B534" s="56" t="s">
        <v>114</v>
      </c>
      <c r="C534" s="37">
        <v>0</v>
      </c>
      <c r="D534" s="20">
        <v>0</v>
      </c>
      <c r="E534" s="41" t="str">
        <f t="shared" si="184"/>
        <v/>
      </c>
      <c r="F534" s="41" t="str">
        <f t="shared" si="185"/>
        <v/>
      </c>
      <c r="G534" s="22" t="str">
        <f t="shared" si="183"/>
        <v xml:space="preserve"> </v>
      </c>
      <c r="H534" s="57" t="str">
        <f t="shared" si="186"/>
        <v/>
      </c>
      <c r="I534" s="12"/>
    </row>
    <row r="535" spans="1:9" s="23" customFormat="1" ht="45" x14ac:dyDescent="0.2">
      <c r="A535" s="81"/>
      <c r="B535" s="56" t="s">
        <v>295</v>
      </c>
      <c r="C535" s="37">
        <v>0</v>
      </c>
      <c r="D535" s="20">
        <v>0</v>
      </c>
      <c r="E535" s="41" t="str">
        <f t="shared" si="184"/>
        <v/>
      </c>
      <c r="F535" s="41" t="str">
        <f t="shared" si="185"/>
        <v/>
      </c>
      <c r="G535" s="22" t="str">
        <f t="shared" si="183"/>
        <v xml:space="preserve"> </v>
      </c>
      <c r="H535" s="57" t="str">
        <f t="shared" si="186"/>
        <v/>
      </c>
      <c r="I535" s="12"/>
    </row>
    <row r="536" spans="1:9" s="23" customFormat="1" ht="15" x14ac:dyDescent="0.2">
      <c r="A536" s="81"/>
      <c r="B536" s="56" t="s">
        <v>123</v>
      </c>
      <c r="C536" s="37">
        <v>0</v>
      </c>
      <c r="D536" s="20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7">
        <v>0</v>
      </c>
      <c r="D537" s="20">
        <v>0</v>
      </c>
      <c r="E537" s="41" t="str">
        <f t="shared" si="184"/>
        <v/>
      </c>
      <c r="F537" s="41" t="str">
        <f t="shared" si="185"/>
        <v/>
      </c>
      <c r="G537" s="22" t="str">
        <f t="shared" si="183"/>
        <v xml:space="preserve"> </v>
      </c>
      <c r="H537" s="57" t="str">
        <f t="shared" si="186"/>
        <v/>
      </c>
      <c r="I537" s="12"/>
    </row>
    <row r="538" spans="1:9" s="23" customFormat="1" ht="15" x14ac:dyDescent="0.2">
      <c r="A538" s="81"/>
      <c r="B538" s="56" t="s">
        <v>115</v>
      </c>
      <c r="C538" s="37">
        <v>1</v>
      </c>
      <c r="D538" s="20">
        <v>0</v>
      </c>
      <c r="E538" s="41">
        <f t="shared" si="184"/>
        <v>1.5678896205707118E-4</v>
      </c>
      <c r="F538" s="41" t="str">
        <f t="shared" si="185"/>
        <v/>
      </c>
      <c r="G538" s="22">
        <f t="shared" si="183"/>
        <v>-1</v>
      </c>
      <c r="H538" s="57">
        <f t="shared" si="186"/>
        <v>-1.5678896205707118E-4</v>
      </c>
      <c r="I538" s="12"/>
    </row>
    <row r="539" spans="1:9" s="23" customFormat="1" ht="30" x14ac:dyDescent="0.2">
      <c r="A539" s="81"/>
      <c r="B539" s="56" t="s">
        <v>296</v>
      </c>
      <c r="C539" s="37">
        <v>0</v>
      </c>
      <c r="D539" s="20">
        <v>0</v>
      </c>
      <c r="E539" s="41" t="str">
        <f t="shared" si="184"/>
        <v/>
      </c>
      <c r="F539" s="41" t="str">
        <f t="shared" si="185"/>
        <v/>
      </c>
      <c r="G539" s="22" t="str">
        <f t="shared" si="183"/>
        <v xml:space="preserve"> </v>
      </c>
      <c r="H539" s="57" t="str">
        <f t="shared" si="186"/>
        <v/>
      </c>
      <c r="I539" s="12"/>
    </row>
    <row r="540" spans="1:9" s="23" customFormat="1" ht="30" x14ac:dyDescent="0.2">
      <c r="A540" s="81"/>
      <c r="B540" s="56" t="s">
        <v>639</v>
      </c>
      <c r="C540" s="37">
        <v>0</v>
      </c>
      <c r="D540" s="20">
        <v>0</v>
      </c>
      <c r="E540" s="41" t="str">
        <f t="shared" si="184"/>
        <v/>
      </c>
      <c r="F540" s="41" t="str">
        <f t="shared" si="185"/>
        <v/>
      </c>
      <c r="G540" s="22" t="str">
        <f t="shared" si="183"/>
        <v xml:space="preserve"> </v>
      </c>
      <c r="H540" s="57" t="str">
        <f t="shared" si="186"/>
        <v/>
      </c>
      <c r="I540" s="12"/>
    </row>
    <row r="541" spans="1:9" s="23" customFormat="1" ht="15" x14ac:dyDescent="0.2">
      <c r="A541" s="81"/>
      <c r="B541" s="56" t="s">
        <v>124</v>
      </c>
      <c r="C541" s="37">
        <v>0</v>
      </c>
      <c r="D541" s="20">
        <v>0</v>
      </c>
      <c r="E541" s="41" t="str">
        <f t="shared" si="184"/>
        <v/>
      </c>
      <c r="F541" s="41" t="str">
        <f t="shared" si="185"/>
        <v/>
      </c>
      <c r="G541" s="22" t="str">
        <f t="shared" si="183"/>
        <v xml:space="preserve"> </v>
      </c>
      <c r="H541" s="57" t="str">
        <f t="shared" si="186"/>
        <v/>
      </c>
      <c r="I541" s="12"/>
    </row>
    <row r="542" spans="1:9" s="23" customFormat="1" ht="15" x14ac:dyDescent="0.2">
      <c r="A542" s="81"/>
      <c r="B542" s="56" t="s">
        <v>487</v>
      </c>
      <c r="C542" s="37">
        <v>0</v>
      </c>
      <c r="D542" s="20">
        <v>0</v>
      </c>
      <c r="E542" s="41" t="str">
        <f t="shared" si="184"/>
        <v/>
      </c>
      <c r="F542" s="41" t="str">
        <f t="shared" si="185"/>
        <v/>
      </c>
      <c r="G542" s="22" t="str">
        <f t="shared" si="183"/>
        <v xml:space="preserve"> </v>
      </c>
      <c r="H542" s="57" t="str">
        <f t="shared" si="186"/>
        <v/>
      </c>
      <c r="I542" s="12"/>
    </row>
    <row r="543" spans="1:9" s="23" customFormat="1" ht="15" x14ac:dyDescent="0.2">
      <c r="A543" s="81"/>
      <c r="B543" s="56" t="s">
        <v>536</v>
      </c>
      <c r="C543" s="37">
        <v>14</v>
      </c>
      <c r="D543" s="20">
        <v>24</v>
      </c>
      <c r="E543" s="41">
        <f t="shared" si="184"/>
        <v>2.1950454687989967E-3</v>
      </c>
      <c r="F543" s="41">
        <f t="shared" si="185"/>
        <v>4.5360045360045356E-3</v>
      </c>
      <c r="G543" s="22">
        <f t="shared" si="183"/>
        <v>0.7142857142857143</v>
      </c>
      <c r="H543" s="57">
        <f t="shared" si="186"/>
        <v>1.5678896205707118E-3</v>
      </c>
      <c r="I543" s="12"/>
    </row>
    <row r="544" spans="1:9" s="23" customFormat="1" ht="15" x14ac:dyDescent="0.2">
      <c r="A544" s="81"/>
      <c r="B544" s="56" t="s">
        <v>131</v>
      </c>
      <c r="C544" s="37">
        <v>1</v>
      </c>
      <c r="D544" s="20">
        <v>0</v>
      </c>
      <c r="E544" s="41">
        <f t="shared" si="184"/>
        <v>1.5678896205707118E-4</v>
      </c>
      <c r="F544" s="41" t="str">
        <f t="shared" si="185"/>
        <v/>
      </c>
      <c r="G544" s="22">
        <f t="shared" si="183"/>
        <v>-1</v>
      </c>
      <c r="H544" s="57">
        <f t="shared" si="186"/>
        <v>-1.5678896205707118E-4</v>
      </c>
      <c r="I544" s="12"/>
    </row>
    <row r="545" spans="1:9" s="23" customFormat="1" ht="30" x14ac:dyDescent="0.2">
      <c r="A545" s="81"/>
      <c r="B545" s="56" t="s">
        <v>488</v>
      </c>
      <c r="C545" s="37">
        <v>1</v>
      </c>
      <c r="D545" s="20">
        <v>0</v>
      </c>
      <c r="E545" s="41">
        <f t="shared" si="184"/>
        <v>1.5678896205707118E-4</v>
      </c>
      <c r="F545" s="41" t="str">
        <f t="shared" si="185"/>
        <v/>
      </c>
      <c r="G545" s="22">
        <f t="shared" si="183"/>
        <v>-1</v>
      </c>
      <c r="H545" s="57">
        <f t="shared" si="186"/>
        <v>-1.5678896205707118E-4</v>
      </c>
      <c r="I545" s="12"/>
    </row>
    <row r="546" spans="1:9" s="23" customFormat="1" ht="15" x14ac:dyDescent="0.2">
      <c r="A546" s="81"/>
      <c r="B546" s="56" t="s">
        <v>129</v>
      </c>
      <c r="C546" s="37">
        <v>0</v>
      </c>
      <c r="D546" s="20">
        <v>0</v>
      </c>
      <c r="E546" s="41" t="str">
        <f t="shared" si="184"/>
        <v/>
      </c>
      <c r="F546" s="41" t="str">
        <f t="shared" si="185"/>
        <v/>
      </c>
      <c r="G546" s="22" t="str">
        <f t="shared" si="183"/>
        <v xml:space="preserve"> </v>
      </c>
      <c r="H546" s="57" t="str">
        <f t="shared" si="186"/>
        <v/>
      </c>
      <c r="I546" s="12"/>
    </row>
    <row r="547" spans="1:9" s="23" customFormat="1" ht="15" x14ac:dyDescent="0.2">
      <c r="A547" s="81"/>
      <c r="B547" s="56" t="s">
        <v>327</v>
      </c>
      <c r="C547" s="37">
        <v>7</v>
      </c>
      <c r="D547" s="20">
        <v>40</v>
      </c>
      <c r="E547" s="41">
        <f t="shared" si="184"/>
        <v>1.0975227343994983E-3</v>
      </c>
      <c r="F547" s="41">
        <f t="shared" si="185"/>
        <v>7.56000756000756E-3</v>
      </c>
      <c r="G547" s="22">
        <f t="shared" si="183"/>
        <v>4.7142857142857144</v>
      </c>
      <c r="H547" s="57">
        <f t="shared" si="186"/>
        <v>5.1740357478833494E-3</v>
      </c>
      <c r="I547" s="12"/>
    </row>
    <row r="548" spans="1:9" s="23" customFormat="1" ht="15" x14ac:dyDescent="0.2">
      <c r="A548" s="81"/>
      <c r="B548" s="56" t="s">
        <v>328</v>
      </c>
      <c r="C548" s="37">
        <v>1</v>
      </c>
      <c r="D548" s="20">
        <v>2</v>
      </c>
      <c r="E548" s="41">
        <f t="shared" si="184"/>
        <v>1.5678896205707118E-4</v>
      </c>
      <c r="F548" s="41">
        <f t="shared" si="185"/>
        <v>3.7800037800037799E-4</v>
      </c>
      <c r="G548" s="22">
        <f t="shared" si="183"/>
        <v>1</v>
      </c>
      <c r="H548" s="57">
        <f t="shared" si="186"/>
        <v>1.5678896205707118E-4</v>
      </c>
      <c r="I548" s="12"/>
    </row>
    <row r="549" spans="1:9" s="23" customFormat="1" ht="15" x14ac:dyDescent="0.2">
      <c r="A549" s="81"/>
      <c r="B549" s="56" t="s">
        <v>604</v>
      </c>
      <c r="C549" s="37">
        <v>0</v>
      </c>
      <c r="D549" s="20">
        <v>0</v>
      </c>
      <c r="E549" s="41" t="str">
        <f t="shared" si="184"/>
        <v/>
      </c>
      <c r="F549" s="41" t="str">
        <f t="shared" si="185"/>
        <v/>
      </c>
      <c r="G549" s="22" t="str">
        <f t="shared" si="183"/>
        <v xml:space="preserve"> </v>
      </c>
      <c r="H549" s="57" t="str">
        <f t="shared" si="186"/>
        <v/>
      </c>
      <c r="I549" s="12"/>
    </row>
    <row r="550" spans="1:9" s="23" customFormat="1" ht="15" x14ac:dyDescent="0.2">
      <c r="A550" s="81"/>
      <c r="B550" s="56" t="s">
        <v>133</v>
      </c>
      <c r="C550" s="37">
        <v>0</v>
      </c>
      <c r="D550" s="20">
        <v>0</v>
      </c>
      <c r="E550" s="41" t="str">
        <f t="shared" si="184"/>
        <v/>
      </c>
      <c r="F550" s="41" t="str">
        <f t="shared" si="185"/>
        <v/>
      </c>
      <c r="G550" s="22" t="str">
        <f t="shared" si="183"/>
        <v xml:space="preserve"> </v>
      </c>
      <c r="H550" s="57" t="str">
        <f t="shared" si="186"/>
        <v/>
      </c>
      <c r="I550" s="12"/>
    </row>
    <row r="551" spans="1:9" s="23" customFormat="1" ht="15" x14ac:dyDescent="0.2">
      <c r="A551" s="81"/>
      <c r="B551" s="56" t="s">
        <v>329</v>
      </c>
      <c r="C551" s="37">
        <v>1</v>
      </c>
      <c r="D551" s="20">
        <v>3</v>
      </c>
      <c r="E551" s="41">
        <f t="shared" si="184"/>
        <v>1.5678896205707118E-4</v>
      </c>
      <c r="F551" s="41">
        <f t="shared" si="185"/>
        <v>5.6700056700056695E-4</v>
      </c>
      <c r="G551" s="22">
        <f t="shared" si="183"/>
        <v>2</v>
      </c>
      <c r="H551" s="57">
        <f t="shared" si="186"/>
        <v>3.1357792411414236E-4</v>
      </c>
      <c r="I551" s="12"/>
    </row>
    <row r="552" spans="1:9" s="23" customFormat="1" ht="15" x14ac:dyDescent="0.2">
      <c r="A552" s="81"/>
      <c r="B552" s="56" t="s">
        <v>137</v>
      </c>
      <c r="C552" s="37">
        <v>1</v>
      </c>
      <c r="D552" s="20">
        <v>0</v>
      </c>
      <c r="E552" s="41">
        <f t="shared" si="184"/>
        <v>1.5678896205707118E-4</v>
      </c>
      <c r="F552" s="41" t="str">
        <f t="shared" si="185"/>
        <v/>
      </c>
      <c r="G552" s="22">
        <f t="shared" si="183"/>
        <v>-1</v>
      </c>
      <c r="H552" s="57">
        <f t="shared" si="186"/>
        <v>-1.5678896205707118E-4</v>
      </c>
      <c r="I552" s="12"/>
    </row>
    <row r="553" spans="1:9" s="23" customFormat="1" ht="15" x14ac:dyDescent="0.2">
      <c r="A553" s="81"/>
      <c r="B553" s="56" t="s">
        <v>130</v>
      </c>
      <c r="C553" s="37">
        <v>0</v>
      </c>
      <c r="D553" s="20">
        <v>0</v>
      </c>
      <c r="E553" s="41" t="str">
        <f t="shared" si="184"/>
        <v/>
      </c>
      <c r="F553" s="41" t="str">
        <f t="shared" si="185"/>
        <v/>
      </c>
      <c r="G553" s="22" t="str">
        <f t="shared" si="183"/>
        <v xml:space="preserve"> </v>
      </c>
      <c r="H553" s="57" t="str">
        <f t="shared" si="186"/>
        <v/>
      </c>
      <c r="I553" s="12"/>
    </row>
    <row r="554" spans="1:9" s="23" customFormat="1" ht="15" x14ac:dyDescent="0.2">
      <c r="A554" s="81"/>
      <c r="B554" s="56" t="s">
        <v>297</v>
      </c>
      <c r="C554" s="37">
        <v>0</v>
      </c>
      <c r="D554" s="20">
        <v>0</v>
      </c>
      <c r="E554" s="41" t="str">
        <f t="shared" si="184"/>
        <v/>
      </c>
      <c r="F554" s="41" t="str">
        <f t="shared" si="185"/>
        <v/>
      </c>
      <c r="G554" s="22" t="str">
        <f t="shared" si="183"/>
        <v xml:space="preserve"> </v>
      </c>
      <c r="H554" s="57" t="str">
        <f t="shared" si="186"/>
        <v/>
      </c>
      <c r="I554" s="12"/>
    </row>
    <row r="555" spans="1:9" s="23" customFormat="1" ht="15" x14ac:dyDescent="0.2">
      <c r="A555" s="81"/>
      <c r="B555" s="56" t="s">
        <v>126</v>
      </c>
      <c r="C555" s="37">
        <v>0</v>
      </c>
      <c r="D555" s="20">
        <v>1</v>
      </c>
      <c r="E555" s="41" t="str">
        <f t="shared" si="184"/>
        <v/>
      </c>
      <c r="F555" s="41">
        <f t="shared" si="185"/>
        <v>1.8900018900018899E-4</v>
      </c>
      <c r="G555" s="22">
        <f t="shared" si="183"/>
        <v>1</v>
      </c>
      <c r="H555" s="57" t="str">
        <f t="shared" si="186"/>
        <v/>
      </c>
      <c r="I555" s="12"/>
    </row>
    <row r="556" spans="1:9" s="23" customFormat="1" ht="15" x14ac:dyDescent="0.2">
      <c r="A556" s="81"/>
      <c r="B556" s="56" t="s">
        <v>139</v>
      </c>
      <c r="C556" s="37">
        <v>0</v>
      </c>
      <c r="D556" s="20">
        <v>0</v>
      </c>
      <c r="E556" s="41" t="str">
        <f t="shared" si="184"/>
        <v/>
      </c>
      <c r="F556" s="41" t="str">
        <f t="shared" si="185"/>
        <v/>
      </c>
      <c r="G556" s="22" t="str">
        <f t="shared" si="183"/>
        <v xml:space="preserve"> </v>
      </c>
      <c r="H556" s="57" t="str">
        <f t="shared" si="186"/>
        <v/>
      </c>
      <c r="I556" s="12"/>
    </row>
    <row r="557" spans="1:9" s="23" customFormat="1" ht="30" x14ac:dyDescent="0.2">
      <c r="A557" s="81"/>
      <c r="B557" s="56" t="s">
        <v>298</v>
      </c>
      <c r="C557" s="37">
        <v>0</v>
      </c>
      <c r="D557" s="20">
        <v>0</v>
      </c>
      <c r="E557" s="41" t="str">
        <f t="shared" si="184"/>
        <v/>
      </c>
      <c r="F557" s="41" t="str">
        <f t="shared" si="185"/>
        <v/>
      </c>
      <c r="G557" s="22" t="str">
        <f t="shared" si="183"/>
        <v xml:space="preserve"> </v>
      </c>
      <c r="H557" s="57" t="str">
        <f t="shared" si="186"/>
        <v/>
      </c>
      <c r="I557" s="12"/>
    </row>
    <row r="558" spans="1:9" s="23" customFormat="1" ht="30" x14ac:dyDescent="0.2">
      <c r="A558" s="81"/>
      <c r="B558" s="56" t="s">
        <v>299</v>
      </c>
      <c r="C558" s="37">
        <v>0</v>
      </c>
      <c r="D558" s="20">
        <v>0</v>
      </c>
      <c r="E558" s="41" t="str">
        <f t="shared" si="184"/>
        <v/>
      </c>
      <c r="F558" s="41" t="str">
        <f t="shared" si="185"/>
        <v/>
      </c>
      <c r="G558" s="22" t="str">
        <f t="shared" si="183"/>
        <v xml:space="preserve"> </v>
      </c>
      <c r="H558" s="57" t="str">
        <f t="shared" si="186"/>
        <v/>
      </c>
      <c r="I558" s="12"/>
    </row>
    <row r="559" spans="1:9" s="23" customFormat="1" ht="15" x14ac:dyDescent="0.2">
      <c r="A559" s="81"/>
      <c r="B559" s="56" t="s">
        <v>624</v>
      </c>
      <c r="C559" s="37">
        <v>0</v>
      </c>
      <c r="D559" s="20">
        <v>0</v>
      </c>
      <c r="E559" s="41" t="str">
        <f t="shared" ref="E559" si="187">+IF(C559=0,"",C559/C$355)</f>
        <v/>
      </c>
      <c r="F559" s="41" t="str">
        <f t="shared" ref="F559" si="188">+IF(D559=0,"",D559/D$355)</f>
        <v/>
      </c>
      <c r="G559" s="41" t="str">
        <f t="shared" ref="G559" si="189">+IF(AND(C559=0,D559=0)," ",IF(C559=0,1,IF(D559=0,-1,(D559-C559)/C559)))</f>
        <v xml:space="preserve"> </v>
      </c>
      <c r="H559" s="57" t="str">
        <f t="shared" ref="H559" si="190">+IF(OR(AND(E559=""),(G559="")),"",E559*G559)</f>
        <v/>
      </c>
      <c r="I559" s="12"/>
    </row>
    <row r="560" spans="1:9" s="23" customFormat="1" ht="15" x14ac:dyDescent="0.2">
      <c r="A560" s="81"/>
      <c r="B560" s="56" t="s">
        <v>300</v>
      </c>
      <c r="C560" s="37">
        <v>0</v>
      </c>
      <c r="D560" s="20">
        <v>0</v>
      </c>
      <c r="E560" s="41" t="str">
        <f t="shared" si="184"/>
        <v/>
      </c>
      <c r="F560" s="41" t="str">
        <f t="shared" si="185"/>
        <v/>
      </c>
      <c r="G560" s="22" t="str">
        <f t="shared" si="183"/>
        <v xml:space="preserve"> </v>
      </c>
      <c r="H560" s="57" t="str">
        <f t="shared" si="186"/>
        <v/>
      </c>
      <c r="I560" s="12"/>
    </row>
    <row r="561" spans="1:9" s="23" customFormat="1" ht="30" x14ac:dyDescent="0.2">
      <c r="A561" s="81"/>
      <c r="B561" s="56" t="s">
        <v>489</v>
      </c>
      <c r="C561" s="37">
        <v>0</v>
      </c>
      <c r="D561" s="20">
        <v>0</v>
      </c>
      <c r="E561" s="41" t="str">
        <f t="shared" si="184"/>
        <v/>
      </c>
      <c r="F561" s="41" t="str">
        <f t="shared" si="185"/>
        <v/>
      </c>
      <c r="G561" s="22" t="str">
        <f t="shared" si="183"/>
        <v xml:space="preserve"> </v>
      </c>
      <c r="H561" s="57" t="str">
        <f t="shared" si="186"/>
        <v/>
      </c>
      <c r="I561" s="12"/>
    </row>
    <row r="562" spans="1:9" s="23" customFormat="1" ht="15" x14ac:dyDescent="0.2">
      <c r="A562" s="81"/>
      <c r="B562" s="56" t="s">
        <v>136</v>
      </c>
      <c r="C562" s="37">
        <v>0</v>
      </c>
      <c r="D562" s="20">
        <v>0</v>
      </c>
      <c r="E562" s="41" t="str">
        <f t="shared" ref="E562:E584" si="191">+IF(C562=0,"",C562/C$355)</f>
        <v/>
      </c>
      <c r="F562" s="41" t="str">
        <f t="shared" ref="F562:F584" si="192">+IF(D562=0,"",D562/D$355)</f>
        <v/>
      </c>
      <c r="G562" s="22" t="str">
        <f t="shared" si="183"/>
        <v xml:space="preserve"> </v>
      </c>
      <c r="H562" s="57" t="str">
        <f t="shared" ref="H562:H584" si="193">+IF(OR(AND(E562=""),(G562="")),"",E562*G562)</f>
        <v/>
      </c>
      <c r="I562" s="12"/>
    </row>
    <row r="563" spans="1:9" s="23" customFormat="1" ht="15" x14ac:dyDescent="0.2">
      <c r="A563" s="81"/>
      <c r="B563" s="56" t="s">
        <v>301</v>
      </c>
      <c r="C563" s="37">
        <v>1</v>
      </c>
      <c r="D563" s="20">
        <v>1</v>
      </c>
      <c r="E563" s="41">
        <f t="shared" si="191"/>
        <v>1.5678896205707118E-4</v>
      </c>
      <c r="F563" s="41">
        <f t="shared" si="192"/>
        <v>1.8900018900018899E-4</v>
      </c>
      <c r="G563" s="22">
        <f t="shared" si="183"/>
        <v>0</v>
      </c>
      <c r="H563" s="57">
        <f t="shared" si="193"/>
        <v>0</v>
      </c>
      <c r="I563" s="12"/>
    </row>
    <row r="564" spans="1:9" s="23" customFormat="1" ht="30" x14ac:dyDescent="0.2">
      <c r="A564" s="81"/>
      <c r="B564" s="56" t="s">
        <v>302</v>
      </c>
      <c r="C564" s="37">
        <v>0</v>
      </c>
      <c r="D564" s="20">
        <v>0</v>
      </c>
      <c r="E564" s="41" t="str">
        <f t="shared" si="191"/>
        <v/>
      </c>
      <c r="F564" s="41" t="str">
        <f t="shared" si="192"/>
        <v/>
      </c>
      <c r="G564" s="22" t="str">
        <f t="shared" ref="G564:G584" si="194">+IF(AND(C564=0,D564=0)," ",IF(C564=0,1,IF(D564=0,-1,(D564-C564)/C564)))</f>
        <v xml:space="preserve"> </v>
      </c>
      <c r="H564" s="57" t="str">
        <f t="shared" si="193"/>
        <v/>
      </c>
      <c r="I564" s="12"/>
    </row>
    <row r="565" spans="1:9" s="23" customFormat="1" ht="15" x14ac:dyDescent="0.2">
      <c r="A565" s="81"/>
      <c r="B565" s="56" t="s">
        <v>303</v>
      </c>
      <c r="C565" s="37">
        <v>0</v>
      </c>
      <c r="D565" s="20">
        <v>0</v>
      </c>
      <c r="E565" s="41" t="str">
        <f t="shared" si="191"/>
        <v/>
      </c>
      <c r="F565" s="41" t="str">
        <f t="shared" si="192"/>
        <v/>
      </c>
      <c r="G565" s="22" t="str">
        <f t="shared" si="194"/>
        <v xml:space="preserve"> </v>
      </c>
      <c r="H565" s="57" t="str">
        <f t="shared" si="193"/>
        <v/>
      </c>
      <c r="I565" s="12"/>
    </row>
    <row r="566" spans="1:9" s="23" customFormat="1" ht="15" x14ac:dyDescent="0.2">
      <c r="A566" s="81"/>
      <c r="B566" s="56" t="s">
        <v>132</v>
      </c>
      <c r="C566" s="37">
        <v>0</v>
      </c>
      <c r="D566" s="20">
        <v>0</v>
      </c>
      <c r="E566" s="41" t="str">
        <f t="shared" si="191"/>
        <v/>
      </c>
      <c r="F566" s="41" t="str">
        <f t="shared" si="192"/>
        <v/>
      </c>
      <c r="G566" s="22" t="str">
        <f t="shared" si="194"/>
        <v xml:space="preserve"> </v>
      </c>
      <c r="H566" s="57" t="str">
        <f t="shared" si="193"/>
        <v/>
      </c>
      <c r="I566" s="12"/>
    </row>
    <row r="567" spans="1:9" s="23" customFormat="1" ht="15" x14ac:dyDescent="0.2">
      <c r="A567" s="81"/>
      <c r="B567" s="56" t="s">
        <v>134</v>
      </c>
      <c r="C567" s="37">
        <v>0</v>
      </c>
      <c r="D567" s="20">
        <v>0</v>
      </c>
      <c r="E567" s="41" t="str">
        <f t="shared" si="191"/>
        <v/>
      </c>
      <c r="F567" s="41" t="str">
        <f t="shared" si="192"/>
        <v/>
      </c>
      <c r="G567" s="22" t="str">
        <f t="shared" si="194"/>
        <v xml:space="preserve"> </v>
      </c>
      <c r="H567" s="57" t="str">
        <f t="shared" si="193"/>
        <v/>
      </c>
      <c r="I567" s="12"/>
    </row>
    <row r="568" spans="1:9" s="23" customFormat="1" ht="15" x14ac:dyDescent="0.2">
      <c r="A568" s="81"/>
      <c r="B568" s="56" t="s">
        <v>304</v>
      </c>
      <c r="C568" s="37">
        <v>2</v>
      </c>
      <c r="D568" s="20">
        <v>3</v>
      </c>
      <c r="E568" s="41">
        <f t="shared" si="191"/>
        <v>3.1357792411414236E-4</v>
      </c>
      <c r="F568" s="41">
        <f t="shared" si="192"/>
        <v>5.6700056700056695E-4</v>
      </c>
      <c r="G568" s="22">
        <f t="shared" si="194"/>
        <v>0.5</v>
      </c>
      <c r="H568" s="57">
        <f t="shared" si="193"/>
        <v>1.5678896205707118E-4</v>
      </c>
      <c r="I568" s="12"/>
    </row>
    <row r="569" spans="1:9" s="23" customFormat="1" ht="30" x14ac:dyDescent="0.2">
      <c r="A569" s="81"/>
      <c r="B569" s="56" t="s">
        <v>138</v>
      </c>
      <c r="C569" s="37">
        <v>3</v>
      </c>
      <c r="D569" s="20">
        <v>44</v>
      </c>
      <c r="E569" s="41">
        <f t="shared" si="191"/>
        <v>4.7036688617121356E-4</v>
      </c>
      <c r="F569" s="41">
        <f t="shared" si="192"/>
        <v>8.3160083160083165E-3</v>
      </c>
      <c r="G569" s="22">
        <f t="shared" si="194"/>
        <v>13.666666666666666</v>
      </c>
      <c r="H569" s="57">
        <f t="shared" si="193"/>
        <v>6.4283474443399182E-3</v>
      </c>
      <c r="I569" s="12"/>
    </row>
    <row r="570" spans="1:9" s="23" customFormat="1" ht="15" x14ac:dyDescent="0.2">
      <c r="A570" s="81"/>
      <c r="B570" s="56" t="s">
        <v>305</v>
      </c>
      <c r="C570" s="37">
        <v>31</v>
      </c>
      <c r="D570" s="20">
        <v>8</v>
      </c>
      <c r="E570" s="41">
        <f t="shared" si="191"/>
        <v>4.8604578237692068E-3</v>
      </c>
      <c r="F570" s="41">
        <f t="shared" si="192"/>
        <v>1.5120015120015119E-3</v>
      </c>
      <c r="G570" s="22">
        <f t="shared" si="194"/>
        <v>-0.74193548387096775</v>
      </c>
      <c r="H570" s="57">
        <f t="shared" si="193"/>
        <v>-3.6061461273126372E-3</v>
      </c>
      <c r="I570" s="12"/>
    </row>
    <row r="571" spans="1:9" s="23" customFormat="1" ht="15" x14ac:dyDescent="0.2">
      <c r="A571" s="81"/>
      <c r="B571" s="56" t="s">
        <v>531</v>
      </c>
      <c r="C571" s="37">
        <v>0</v>
      </c>
      <c r="D571" s="20">
        <v>3</v>
      </c>
      <c r="E571" s="41" t="str">
        <f t="shared" si="191"/>
        <v/>
      </c>
      <c r="F571" s="41">
        <f t="shared" si="192"/>
        <v>5.6700056700056695E-4</v>
      </c>
      <c r="G571" s="22">
        <f t="shared" si="194"/>
        <v>1</v>
      </c>
      <c r="H571" s="57" t="str">
        <f t="shared" si="193"/>
        <v/>
      </c>
      <c r="I571" s="12"/>
    </row>
    <row r="572" spans="1:9" s="23" customFormat="1" ht="15" x14ac:dyDescent="0.2">
      <c r="A572" s="81"/>
      <c r="B572" s="56" t="s">
        <v>127</v>
      </c>
      <c r="C572" s="37">
        <v>0</v>
      </c>
      <c r="D572" s="20">
        <v>0</v>
      </c>
      <c r="E572" s="41" t="str">
        <f t="shared" si="191"/>
        <v/>
      </c>
      <c r="F572" s="41" t="str">
        <f t="shared" si="192"/>
        <v/>
      </c>
      <c r="G572" s="22" t="str">
        <f t="shared" si="194"/>
        <v xml:space="preserve"> </v>
      </c>
      <c r="H572" s="57" t="str">
        <f t="shared" si="193"/>
        <v/>
      </c>
      <c r="I572" s="12"/>
    </row>
    <row r="573" spans="1:9" s="23" customFormat="1" ht="15" x14ac:dyDescent="0.2">
      <c r="A573" s="81"/>
      <c r="B573" s="56" t="s">
        <v>306</v>
      </c>
      <c r="C573" s="37">
        <v>0</v>
      </c>
      <c r="D573" s="20">
        <v>0</v>
      </c>
      <c r="E573" s="41" t="str">
        <f t="shared" si="191"/>
        <v/>
      </c>
      <c r="F573" s="41" t="str">
        <f t="shared" si="192"/>
        <v/>
      </c>
      <c r="G573" s="22" t="str">
        <f t="shared" si="194"/>
        <v xml:space="preserve"> </v>
      </c>
      <c r="H573" s="57" t="str">
        <f t="shared" si="193"/>
        <v/>
      </c>
      <c r="I573" s="12"/>
    </row>
    <row r="574" spans="1:9" s="23" customFormat="1" ht="15" x14ac:dyDescent="0.2">
      <c r="A574" s="81"/>
      <c r="B574" s="56" t="s">
        <v>307</v>
      </c>
      <c r="C574" s="37">
        <v>0</v>
      </c>
      <c r="D574" s="20">
        <v>0</v>
      </c>
      <c r="E574" s="41" t="str">
        <f t="shared" si="191"/>
        <v/>
      </c>
      <c r="F574" s="41" t="str">
        <f t="shared" si="192"/>
        <v/>
      </c>
      <c r="G574" s="22" t="str">
        <f t="shared" si="194"/>
        <v xml:space="preserve"> </v>
      </c>
      <c r="H574" s="57" t="str">
        <f t="shared" si="193"/>
        <v/>
      </c>
      <c r="I574" s="12"/>
    </row>
    <row r="575" spans="1:9" s="23" customFormat="1" ht="15" x14ac:dyDescent="0.2">
      <c r="A575" s="81"/>
      <c r="B575" s="56" t="s">
        <v>490</v>
      </c>
      <c r="C575" s="37">
        <v>0</v>
      </c>
      <c r="D575" s="20">
        <v>1</v>
      </c>
      <c r="E575" s="41" t="str">
        <f t="shared" si="191"/>
        <v/>
      </c>
      <c r="F575" s="41">
        <f t="shared" si="192"/>
        <v>1.8900018900018899E-4</v>
      </c>
      <c r="G575" s="22">
        <f t="shared" si="194"/>
        <v>1</v>
      </c>
      <c r="H575" s="57" t="str">
        <f t="shared" si="193"/>
        <v/>
      </c>
      <c r="I575" s="12"/>
    </row>
    <row r="576" spans="1:9" s="23" customFormat="1" ht="15" x14ac:dyDescent="0.2">
      <c r="A576" s="81"/>
      <c r="B576" s="56" t="s">
        <v>128</v>
      </c>
      <c r="C576" s="37">
        <v>0</v>
      </c>
      <c r="D576" s="20">
        <v>0</v>
      </c>
      <c r="E576" s="41" t="str">
        <f t="shared" si="191"/>
        <v/>
      </c>
      <c r="F576" s="41" t="str">
        <f t="shared" si="192"/>
        <v/>
      </c>
      <c r="G576" s="22" t="str">
        <f t="shared" si="194"/>
        <v xml:space="preserve"> </v>
      </c>
      <c r="H576" s="57" t="str">
        <f t="shared" si="193"/>
        <v/>
      </c>
      <c r="I576" s="12"/>
    </row>
    <row r="577" spans="1:9" s="23" customFormat="1" ht="15" x14ac:dyDescent="0.2">
      <c r="A577" s="81"/>
      <c r="B577" s="56" t="s">
        <v>135</v>
      </c>
      <c r="C577" s="37">
        <v>21</v>
      </c>
      <c r="D577" s="20">
        <v>7</v>
      </c>
      <c r="E577" s="41">
        <f t="shared" si="191"/>
        <v>3.292568203198495E-3</v>
      </c>
      <c r="F577" s="41">
        <f t="shared" si="192"/>
        <v>1.323001323001323E-3</v>
      </c>
      <c r="G577" s="22">
        <f t="shared" si="194"/>
        <v>-0.66666666666666663</v>
      </c>
      <c r="H577" s="57">
        <f t="shared" si="193"/>
        <v>-2.1950454687989967E-3</v>
      </c>
      <c r="I577" s="12"/>
    </row>
    <row r="578" spans="1:9" s="23" customFormat="1" ht="15" x14ac:dyDescent="0.2">
      <c r="A578" s="81"/>
      <c r="B578" s="56" t="s">
        <v>491</v>
      </c>
      <c r="C578" s="37">
        <v>0</v>
      </c>
      <c r="D578" s="20">
        <v>0</v>
      </c>
      <c r="E578" s="41" t="str">
        <f t="shared" si="191"/>
        <v/>
      </c>
      <c r="F578" s="41" t="str">
        <f t="shared" si="192"/>
        <v/>
      </c>
      <c r="G578" s="22" t="str">
        <f t="shared" si="194"/>
        <v xml:space="preserve"> </v>
      </c>
      <c r="H578" s="57" t="str">
        <f t="shared" si="193"/>
        <v/>
      </c>
      <c r="I578" s="12"/>
    </row>
    <row r="579" spans="1:9" s="23" customFormat="1" ht="30" x14ac:dyDescent="0.2">
      <c r="A579" s="81"/>
      <c r="B579" s="56" t="s">
        <v>308</v>
      </c>
      <c r="C579" s="37">
        <v>1</v>
      </c>
      <c r="D579" s="20">
        <v>1</v>
      </c>
      <c r="E579" s="41">
        <f t="shared" si="191"/>
        <v>1.5678896205707118E-4</v>
      </c>
      <c r="F579" s="41">
        <f t="shared" si="192"/>
        <v>1.8900018900018899E-4</v>
      </c>
      <c r="G579" s="22">
        <f t="shared" si="194"/>
        <v>0</v>
      </c>
      <c r="H579" s="57">
        <f t="shared" si="193"/>
        <v>0</v>
      </c>
      <c r="I579" s="12"/>
    </row>
    <row r="580" spans="1:9" s="23" customFormat="1" ht="14.25" customHeight="1" x14ac:dyDescent="0.2">
      <c r="A580" s="81"/>
      <c r="B580" s="56" t="s">
        <v>309</v>
      </c>
      <c r="C580" s="37">
        <v>0</v>
      </c>
      <c r="D580" s="20">
        <v>0</v>
      </c>
      <c r="E580" s="41" t="str">
        <f t="shared" si="191"/>
        <v/>
      </c>
      <c r="F580" s="41" t="str">
        <f t="shared" si="192"/>
        <v/>
      </c>
      <c r="G580" s="22" t="str">
        <f t="shared" si="194"/>
        <v xml:space="preserve"> </v>
      </c>
      <c r="H580" s="57" t="str">
        <f t="shared" si="193"/>
        <v/>
      </c>
      <c r="I580" s="12"/>
    </row>
    <row r="581" spans="1:9" s="43" customFormat="1" ht="15" x14ac:dyDescent="0.2">
      <c r="A581" s="81"/>
      <c r="B581" s="56" t="s">
        <v>310</v>
      </c>
      <c r="C581" s="37">
        <v>0</v>
      </c>
      <c r="D581" s="20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7">
        <v>0</v>
      </c>
      <c r="D582" s="20">
        <v>2</v>
      </c>
      <c r="E582" s="41" t="str">
        <f t="shared" si="191"/>
        <v/>
      </c>
      <c r="F582" s="41">
        <f t="shared" si="192"/>
        <v>3.7800037800037799E-4</v>
      </c>
      <c r="G582" s="22">
        <f t="shared" si="194"/>
        <v>1</v>
      </c>
      <c r="H582" s="57" t="str">
        <f t="shared" si="193"/>
        <v/>
      </c>
      <c r="I582" s="12"/>
    </row>
    <row r="583" spans="1:9" s="23" customFormat="1" ht="30" x14ac:dyDescent="0.2">
      <c r="A583" s="81"/>
      <c r="B583" s="56" t="s">
        <v>492</v>
      </c>
      <c r="C583" s="37">
        <v>0</v>
      </c>
      <c r="D583" s="20">
        <v>0</v>
      </c>
      <c r="E583" s="41" t="str">
        <f t="shared" si="191"/>
        <v/>
      </c>
      <c r="F583" s="41" t="str">
        <f t="shared" si="192"/>
        <v/>
      </c>
      <c r="G583" s="22" t="str">
        <f t="shared" si="194"/>
        <v xml:space="preserve"> </v>
      </c>
      <c r="H583" s="57" t="str">
        <f t="shared" si="193"/>
        <v/>
      </c>
      <c r="I583" s="12"/>
    </row>
    <row r="584" spans="1:9" s="23" customFormat="1" ht="30.75" thickBot="1" x14ac:dyDescent="0.25">
      <c r="A584" s="81"/>
      <c r="B584" s="58" t="s">
        <v>493</v>
      </c>
      <c r="C584" s="59">
        <v>7</v>
      </c>
      <c r="D584" s="89">
        <v>0</v>
      </c>
      <c r="E584" s="61">
        <f t="shared" si="191"/>
        <v>1.0975227343994983E-3</v>
      </c>
      <c r="F584" s="61" t="str">
        <f t="shared" si="192"/>
        <v/>
      </c>
      <c r="G584" s="83">
        <f t="shared" si="194"/>
        <v>-1</v>
      </c>
      <c r="H584" s="62">
        <f t="shared" si="193"/>
        <v>-1.0975227343994983E-3</v>
      </c>
      <c r="I584" s="12"/>
    </row>
    <row r="585" spans="1:9" s="12" customFormat="1" x14ac:dyDescent="0.2">
      <c r="A585" s="86"/>
      <c r="B585" s="18"/>
      <c r="C585" s="18"/>
      <c r="D585" s="18"/>
      <c r="H585" s="19"/>
    </row>
    <row r="586" spans="1:9" s="12" customFormat="1" x14ac:dyDescent="0.2">
      <c r="A586" s="86"/>
      <c r="B586" s="18"/>
      <c r="C586" s="18"/>
      <c r="D586" s="18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3">
        <f>SUM(C591:C617)</f>
        <v>1427</v>
      </c>
      <c r="D590" s="14">
        <f>SUM(D591:D617)</f>
        <v>964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-0.32445690259285215</v>
      </c>
      <c r="H590" s="48">
        <f>+IF(OR(AND(E590=""),(G590="")),"",E590*G590)</f>
        <v>-0.32445690259285215</v>
      </c>
    </row>
    <row r="591" spans="1:9" s="23" customFormat="1" ht="15" x14ac:dyDescent="0.2">
      <c r="A591" s="81"/>
      <c r="B591" s="56" t="s">
        <v>312</v>
      </c>
      <c r="C591" s="37">
        <v>0</v>
      </c>
      <c r="D591" s="20">
        <v>6</v>
      </c>
      <c r="E591" s="41" t="str">
        <f>+IF(C591=0,"",C591/C$590)</f>
        <v/>
      </c>
      <c r="F591" s="41">
        <f>+IF(D591=0,"",D591/D$590)</f>
        <v>6.2240663900414933E-3</v>
      </c>
      <c r="G591" s="22">
        <f t="shared" ref="G591:G617" si="195">+IF(AND(C591=0,D591=0)," ",IF(C591=0,1,IF(D591=0,-1,(D591-C591)/C591)))</f>
        <v>1</v>
      </c>
      <c r="H591" s="57" t="str">
        <f>+IF(OR(AND(E591=""),(G591="")),"",E591*G591)</f>
        <v/>
      </c>
      <c r="I591" s="12"/>
    </row>
    <row r="592" spans="1:9" s="23" customFormat="1" ht="15" x14ac:dyDescent="0.2">
      <c r="A592" s="81"/>
      <c r="B592" s="56" t="s">
        <v>140</v>
      </c>
      <c r="C592" s="37">
        <v>2</v>
      </c>
      <c r="D592" s="20">
        <v>6</v>
      </c>
      <c r="E592" s="41">
        <f t="shared" ref="E592:E617" si="196">+IF(C592=0,"",C592/C$590)</f>
        <v>1.4015416958654519E-3</v>
      </c>
      <c r="F592" s="41">
        <f t="shared" ref="F592:F617" si="197">+IF(D592=0,"",D592/D$590)</f>
        <v>6.2240663900414933E-3</v>
      </c>
      <c r="G592" s="22">
        <f t="shared" si="195"/>
        <v>2</v>
      </c>
      <c r="H592" s="57">
        <f t="shared" ref="H592:H617" si="198">+IF(OR(AND(E592=""),(G592="")),"",E592*G592)</f>
        <v>2.8030833917309038E-3</v>
      </c>
      <c r="I592" s="12"/>
    </row>
    <row r="593" spans="1:9" s="23" customFormat="1" ht="30" x14ac:dyDescent="0.2">
      <c r="A593" s="81"/>
      <c r="B593" s="56" t="s">
        <v>574</v>
      </c>
      <c r="C593" s="37">
        <v>192</v>
      </c>
      <c r="D593" s="20">
        <v>504</v>
      </c>
      <c r="E593" s="41">
        <f t="shared" si="196"/>
        <v>0.13454800280308341</v>
      </c>
      <c r="F593" s="41">
        <f t="shared" si="197"/>
        <v>0.52282157676348551</v>
      </c>
      <c r="G593" s="22">
        <f t="shared" si="195"/>
        <v>1.625</v>
      </c>
      <c r="H593" s="57">
        <f t="shared" si="198"/>
        <v>0.21864050455501052</v>
      </c>
      <c r="I593" s="12"/>
    </row>
    <row r="594" spans="1:9" s="23" customFormat="1" ht="15" x14ac:dyDescent="0.2">
      <c r="A594" s="81"/>
      <c r="B594" s="56" t="s">
        <v>313</v>
      </c>
      <c r="C594" s="37">
        <v>358</v>
      </c>
      <c r="D594" s="20">
        <v>303</v>
      </c>
      <c r="E594" s="41">
        <f t="shared" si="196"/>
        <v>0.25087596355991593</v>
      </c>
      <c r="F594" s="41">
        <f t="shared" si="197"/>
        <v>0.31431535269709543</v>
      </c>
      <c r="G594" s="22">
        <f t="shared" si="195"/>
        <v>-0.15363128491620112</v>
      </c>
      <c r="H594" s="57">
        <f t="shared" si="198"/>
        <v>-3.8542396636299936E-2</v>
      </c>
      <c r="I594" s="12"/>
    </row>
    <row r="595" spans="1:9" s="23" customFormat="1" ht="15" x14ac:dyDescent="0.2">
      <c r="A595" s="81"/>
      <c r="B595" s="56" t="s">
        <v>141</v>
      </c>
      <c r="C595" s="37">
        <v>1</v>
      </c>
      <c r="D595" s="20">
        <v>0</v>
      </c>
      <c r="E595" s="41">
        <f t="shared" si="196"/>
        <v>7.0077084793272596E-4</v>
      </c>
      <c r="F595" s="41" t="str">
        <f t="shared" si="197"/>
        <v/>
      </c>
      <c r="G595" s="22">
        <f t="shared" si="195"/>
        <v>-1</v>
      </c>
      <c r="H595" s="57">
        <f t="shared" si="198"/>
        <v>-7.0077084793272596E-4</v>
      </c>
      <c r="I595" s="12"/>
    </row>
    <row r="596" spans="1:9" s="23" customFormat="1" ht="15" x14ac:dyDescent="0.2">
      <c r="A596" s="81"/>
      <c r="B596" s="56" t="s">
        <v>640</v>
      </c>
      <c r="C596" s="37">
        <v>11</v>
      </c>
      <c r="D596" s="20">
        <v>0</v>
      </c>
      <c r="E596" s="41">
        <f t="shared" si="196"/>
        <v>7.7084793272599863E-3</v>
      </c>
      <c r="F596" s="41" t="str">
        <f t="shared" si="197"/>
        <v/>
      </c>
      <c r="G596" s="22">
        <f t="shared" si="195"/>
        <v>-1</v>
      </c>
      <c r="H596" s="57">
        <f t="shared" si="198"/>
        <v>-7.7084793272599863E-3</v>
      </c>
      <c r="I596" s="12"/>
    </row>
    <row r="597" spans="1:9" s="23" customFormat="1" ht="15" x14ac:dyDescent="0.2">
      <c r="A597" s="81"/>
      <c r="B597" s="56" t="s">
        <v>142</v>
      </c>
      <c r="C597" s="37">
        <v>0</v>
      </c>
      <c r="D597" s="20">
        <v>0</v>
      </c>
      <c r="E597" s="41" t="str">
        <f t="shared" si="196"/>
        <v/>
      </c>
      <c r="F597" s="41" t="str">
        <f t="shared" si="197"/>
        <v/>
      </c>
      <c r="G597" s="22" t="str">
        <f t="shared" si="195"/>
        <v xml:space="preserve"> </v>
      </c>
      <c r="H597" s="57" t="str">
        <f t="shared" si="198"/>
        <v/>
      </c>
      <c r="I597" s="12"/>
    </row>
    <row r="598" spans="1:9" s="23" customFormat="1" ht="15" x14ac:dyDescent="0.2">
      <c r="A598" s="81"/>
      <c r="B598" s="56" t="s">
        <v>314</v>
      </c>
      <c r="C598" s="37">
        <v>0</v>
      </c>
      <c r="D598" s="20">
        <v>5</v>
      </c>
      <c r="E598" s="41" t="str">
        <f t="shared" si="196"/>
        <v/>
      </c>
      <c r="F598" s="41">
        <f t="shared" si="197"/>
        <v>5.1867219917012446E-3</v>
      </c>
      <c r="G598" s="22">
        <f t="shared" si="195"/>
        <v>1</v>
      </c>
      <c r="H598" s="57" t="str">
        <f t="shared" si="198"/>
        <v/>
      </c>
      <c r="I598" s="12"/>
    </row>
    <row r="599" spans="1:9" s="23" customFormat="1" ht="15" x14ac:dyDescent="0.2">
      <c r="A599" s="81"/>
      <c r="B599" s="56" t="s">
        <v>315</v>
      </c>
      <c r="C599" s="37">
        <v>0</v>
      </c>
      <c r="D599" s="20">
        <v>0</v>
      </c>
      <c r="E599" s="41" t="str">
        <f t="shared" si="196"/>
        <v/>
      </c>
      <c r="F599" s="41" t="str">
        <f t="shared" si="197"/>
        <v/>
      </c>
      <c r="G599" s="22" t="str">
        <f t="shared" si="195"/>
        <v xml:space="preserve"> </v>
      </c>
      <c r="H599" s="57" t="str">
        <f t="shared" si="198"/>
        <v/>
      </c>
      <c r="I599" s="12"/>
    </row>
    <row r="600" spans="1:9" s="23" customFormat="1" ht="30" x14ac:dyDescent="0.2">
      <c r="A600" s="81"/>
      <c r="B600" s="56" t="s">
        <v>494</v>
      </c>
      <c r="C600" s="37">
        <v>1</v>
      </c>
      <c r="D600" s="20">
        <v>0</v>
      </c>
      <c r="E600" s="41">
        <f t="shared" si="196"/>
        <v>7.0077084793272596E-4</v>
      </c>
      <c r="F600" s="41" t="str">
        <f t="shared" si="197"/>
        <v/>
      </c>
      <c r="G600" s="22">
        <f t="shared" si="195"/>
        <v>-1</v>
      </c>
      <c r="H600" s="57">
        <f t="shared" si="198"/>
        <v>-7.0077084793272596E-4</v>
      </c>
      <c r="I600" s="12"/>
    </row>
    <row r="601" spans="1:9" s="23" customFormat="1" ht="15" x14ac:dyDescent="0.2">
      <c r="A601" s="81"/>
      <c r="B601" s="56" t="s">
        <v>523</v>
      </c>
      <c r="C601" s="37">
        <v>1</v>
      </c>
      <c r="D601" s="20">
        <v>2</v>
      </c>
      <c r="E601" s="41">
        <f t="shared" si="196"/>
        <v>7.0077084793272596E-4</v>
      </c>
      <c r="F601" s="41">
        <f t="shared" si="197"/>
        <v>2.0746887966804979E-3</v>
      </c>
      <c r="G601" s="22">
        <f t="shared" si="195"/>
        <v>1</v>
      </c>
      <c r="H601" s="57">
        <f t="shared" si="198"/>
        <v>7.0077084793272596E-4</v>
      </c>
      <c r="I601" s="12"/>
    </row>
    <row r="602" spans="1:9" s="23" customFormat="1" ht="15" x14ac:dyDescent="0.2">
      <c r="A602" s="81"/>
      <c r="B602" s="56" t="s">
        <v>551</v>
      </c>
      <c r="C602" s="37">
        <v>0</v>
      </c>
      <c r="D602" s="20">
        <v>0</v>
      </c>
      <c r="E602" s="41" t="str">
        <f t="shared" ref="E602" si="199">+IF(C602=0,"",C602/C$590)</f>
        <v/>
      </c>
      <c r="F602" s="41" t="str">
        <f t="shared" ref="F602" si="200">+IF(D602=0,"",D602/D$590)</f>
        <v/>
      </c>
      <c r="G602" s="22" t="str">
        <f t="shared" si="195"/>
        <v xml:space="preserve"> </v>
      </c>
      <c r="H602" s="57" t="str">
        <f t="shared" ref="H602" si="201">+IF(OR(AND(E602=""),(G602="")),"",E602*G602)</f>
        <v/>
      </c>
      <c r="I602" s="12"/>
    </row>
    <row r="603" spans="1:9" s="23" customFormat="1" ht="15" x14ac:dyDescent="0.2">
      <c r="A603" s="81"/>
      <c r="B603" s="56" t="s">
        <v>620</v>
      </c>
      <c r="C603" s="37">
        <v>0</v>
      </c>
      <c r="D603" s="20">
        <v>0</v>
      </c>
      <c r="E603" s="41" t="str">
        <f t="shared" ref="E603" si="202">+IF(C603=0,"",C603/C$590)</f>
        <v/>
      </c>
      <c r="F603" s="41" t="str">
        <f t="shared" ref="F603" si="203">+IF(D603=0,"",D603/D$590)</f>
        <v/>
      </c>
      <c r="G603" s="41" t="str">
        <f t="shared" ref="G603" si="204">+IF(AND(C603=0,D603=0)," ",IF(C603=0,1,IF(D603=0,-1,(D603-C603)/C603)))</f>
        <v xml:space="preserve"> </v>
      </c>
      <c r="H603" s="57" t="str">
        <f t="shared" ref="H603" si="205">+IF(OR(AND(E603=""),(G603="")),"",E603*G603)</f>
        <v/>
      </c>
      <c r="I603" s="12"/>
    </row>
    <row r="604" spans="1:9" s="23" customFormat="1" ht="15" x14ac:dyDescent="0.2">
      <c r="A604" s="81"/>
      <c r="B604" s="56" t="s">
        <v>316</v>
      </c>
      <c r="C604" s="37">
        <v>2</v>
      </c>
      <c r="D604" s="20">
        <v>0</v>
      </c>
      <c r="E604" s="41">
        <f t="shared" si="196"/>
        <v>1.4015416958654519E-3</v>
      </c>
      <c r="F604" s="41" t="str">
        <f t="shared" si="197"/>
        <v/>
      </c>
      <c r="G604" s="22">
        <f t="shared" si="195"/>
        <v>-1</v>
      </c>
      <c r="H604" s="57">
        <f t="shared" si="198"/>
        <v>-1.4015416958654519E-3</v>
      </c>
      <c r="I604" s="12"/>
    </row>
    <row r="605" spans="1:9" s="23" customFormat="1" ht="30" x14ac:dyDescent="0.2">
      <c r="A605" s="81"/>
      <c r="B605" s="56" t="s">
        <v>317</v>
      </c>
      <c r="C605" s="37">
        <v>0</v>
      </c>
      <c r="D605" s="20">
        <v>0</v>
      </c>
      <c r="E605" s="41" t="str">
        <f t="shared" si="196"/>
        <v/>
      </c>
      <c r="F605" s="41" t="str">
        <f t="shared" si="197"/>
        <v/>
      </c>
      <c r="G605" s="22" t="str">
        <f t="shared" si="195"/>
        <v xml:space="preserve"> </v>
      </c>
      <c r="H605" s="57" t="str">
        <f t="shared" si="198"/>
        <v/>
      </c>
      <c r="I605" s="12"/>
    </row>
    <row r="606" spans="1:9" s="23" customFormat="1" ht="15" x14ac:dyDescent="0.2">
      <c r="A606" s="81"/>
      <c r="B606" s="56" t="s">
        <v>143</v>
      </c>
      <c r="C606" s="37">
        <v>135</v>
      </c>
      <c r="D606" s="20">
        <v>1</v>
      </c>
      <c r="E606" s="41">
        <f t="shared" si="196"/>
        <v>9.4604064470918015E-2</v>
      </c>
      <c r="F606" s="41">
        <f t="shared" si="197"/>
        <v>1.037344398340249E-3</v>
      </c>
      <c r="G606" s="22">
        <f t="shared" si="195"/>
        <v>-0.99259259259259258</v>
      </c>
      <c r="H606" s="57">
        <f t="shared" si="198"/>
        <v>-9.3903293622985287E-2</v>
      </c>
      <c r="I606" s="12"/>
    </row>
    <row r="607" spans="1:9" s="23" customFormat="1" ht="15" x14ac:dyDescent="0.2">
      <c r="A607" s="81"/>
      <c r="B607" s="56" t="s">
        <v>144</v>
      </c>
      <c r="C607" s="37">
        <v>2</v>
      </c>
      <c r="D607" s="20">
        <v>0</v>
      </c>
      <c r="E607" s="41">
        <f t="shared" si="196"/>
        <v>1.4015416958654519E-3</v>
      </c>
      <c r="F607" s="41" t="str">
        <f t="shared" si="197"/>
        <v/>
      </c>
      <c r="G607" s="22">
        <f t="shared" si="195"/>
        <v>-1</v>
      </c>
      <c r="H607" s="57">
        <f t="shared" si="198"/>
        <v>-1.4015416958654519E-3</v>
      </c>
      <c r="I607" s="12"/>
    </row>
    <row r="608" spans="1:9" s="23" customFormat="1" ht="15" x14ac:dyDescent="0.2">
      <c r="A608" s="81"/>
      <c r="B608" s="56" t="s">
        <v>318</v>
      </c>
      <c r="C608" s="37">
        <v>17</v>
      </c>
      <c r="D608" s="20">
        <v>24</v>
      </c>
      <c r="E608" s="41">
        <f t="shared" si="196"/>
        <v>1.1913104414856343E-2</v>
      </c>
      <c r="F608" s="41">
        <f t="shared" si="197"/>
        <v>2.4896265560165973E-2</v>
      </c>
      <c r="G608" s="22">
        <f t="shared" si="195"/>
        <v>0.41176470588235292</v>
      </c>
      <c r="H608" s="57">
        <f t="shared" si="198"/>
        <v>4.905395935529082E-3</v>
      </c>
      <c r="I608" s="12"/>
    </row>
    <row r="609" spans="1:9" s="23" customFormat="1" ht="15" x14ac:dyDescent="0.2">
      <c r="A609" s="81"/>
      <c r="B609" s="56" t="s">
        <v>145</v>
      </c>
      <c r="C609" s="37">
        <v>403</v>
      </c>
      <c r="D609" s="20">
        <v>20</v>
      </c>
      <c r="E609" s="41">
        <f t="shared" si="196"/>
        <v>0.28241065171688856</v>
      </c>
      <c r="F609" s="41">
        <f t="shared" si="197"/>
        <v>2.0746887966804978E-2</v>
      </c>
      <c r="G609" s="22">
        <f t="shared" si="195"/>
        <v>-0.95037220843672454</v>
      </c>
      <c r="H609" s="57">
        <f t="shared" si="198"/>
        <v>-0.26839523475823401</v>
      </c>
      <c r="I609" s="12"/>
    </row>
    <row r="610" spans="1:9" s="23" customFormat="1" ht="15" x14ac:dyDescent="0.2">
      <c r="A610" s="81"/>
      <c r="B610" s="56" t="s">
        <v>319</v>
      </c>
      <c r="C610" s="37">
        <v>0</v>
      </c>
      <c r="D610" s="20">
        <v>0</v>
      </c>
      <c r="E610" s="41" t="str">
        <f t="shared" si="196"/>
        <v/>
      </c>
      <c r="F610" s="41" t="str">
        <f t="shared" si="197"/>
        <v/>
      </c>
      <c r="G610" s="22" t="str">
        <f t="shared" si="195"/>
        <v xml:space="preserve"> </v>
      </c>
      <c r="H610" s="57" t="str">
        <f t="shared" si="198"/>
        <v/>
      </c>
      <c r="I610" s="12"/>
    </row>
    <row r="611" spans="1:9" s="23" customFormat="1" ht="15" x14ac:dyDescent="0.2">
      <c r="A611" s="81"/>
      <c r="B611" s="56" t="s">
        <v>146</v>
      </c>
      <c r="C611" s="37">
        <v>2</v>
      </c>
      <c r="D611" s="20">
        <v>2</v>
      </c>
      <c r="E611" s="41">
        <f t="shared" si="196"/>
        <v>1.4015416958654519E-3</v>
      </c>
      <c r="F611" s="41">
        <f t="shared" si="197"/>
        <v>2.0746887966804979E-3</v>
      </c>
      <c r="G611" s="22">
        <f t="shared" si="195"/>
        <v>0</v>
      </c>
      <c r="H611" s="57">
        <f t="shared" si="198"/>
        <v>0</v>
      </c>
      <c r="I611" s="12"/>
    </row>
    <row r="612" spans="1:9" s="23" customFormat="1" ht="30" x14ac:dyDescent="0.2">
      <c r="A612" s="81"/>
      <c r="B612" s="56" t="s">
        <v>147</v>
      </c>
      <c r="C612" s="37">
        <v>0</v>
      </c>
      <c r="D612" s="20">
        <v>0</v>
      </c>
      <c r="E612" s="41" t="str">
        <f t="shared" si="196"/>
        <v/>
      </c>
      <c r="F612" s="41" t="str">
        <f t="shared" si="197"/>
        <v/>
      </c>
      <c r="G612" s="22" t="str">
        <f t="shared" si="195"/>
        <v xml:space="preserve"> </v>
      </c>
      <c r="H612" s="57" t="str">
        <f t="shared" si="198"/>
        <v/>
      </c>
      <c r="I612" s="12"/>
    </row>
    <row r="613" spans="1:9" s="23" customFormat="1" ht="15" x14ac:dyDescent="0.2">
      <c r="A613" s="81"/>
      <c r="B613" s="56" t="s">
        <v>320</v>
      </c>
      <c r="C613" s="37">
        <v>0</v>
      </c>
      <c r="D613" s="20">
        <v>1</v>
      </c>
      <c r="E613" s="41" t="str">
        <f t="shared" si="196"/>
        <v/>
      </c>
      <c r="F613" s="41">
        <f t="shared" si="197"/>
        <v>1.037344398340249E-3</v>
      </c>
      <c r="G613" s="22">
        <f t="shared" si="195"/>
        <v>1</v>
      </c>
      <c r="H613" s="57" t="str">
        <f t="shared" si="198"/>
        <v/>
      </c>
      <c r="I613" s="12"/>
    </row>
    <row r="614" spans="1:9" s="23" customFormat="1" ht="15" x14ac:dyDescent="0.2">
      <c r="A614" s="81"/>
      <c r="B614" s="56" t="s">
        <v>321</v>
      </c>
      <c r="C614" s="37">
        <v>1</v>
      </c>
      <c r="D614" s="20">
        <v>0</v>
      </c>
      <c r="E614" s="41">
        <f t="shared" si="196"/>
        <v>7.0077084793272596E-4</v>
      </c>
      <c r="F614" s="41" t="str">
        <f t="shared" si="197"/>
        <v/>
      </c>
      <c r="G614" s="22">
        <f t="shared" si="195"/>
        <v>-1</v>
      </c>
      <c r="H614" s="57">
        <f t="shared" si="198"/>
        <v>-7.0077084793272596E-4</v>
      </c>
      <c r="I614" s="12"/>
    </row>
    <row r="615" spans="1:9" s="23" customFormat="1" ht="30" x14ac:dyDescent="0.2">
      <c r="A615" s="81"/>
      <c r="B615" s="56" t="s">
        <v>322</v>
      </c>
      <c r="C615" s="37">
        <v>11</v>
      </c>
      <c r="D615" s="20">
        <v>2</v>
      </c>
      <c r="E615" s="41">
        <f t="shared" si="196"/>
        <v>7.7084793272599863E-3</v>
      </c>
      <c r="F615" s="41">
        <f t="shared" si="197"/>
        <v>2.0746887966804979E-3</v>
      </c>
      <c r="G615" s="22">
        <f t="shared" si="195"/>
        <v>-0.81818181818181823</v>
      </c>
      <c r="H615" s="57">
        <f t="shared" si="198"/>
        <v>-6.3069376313945351E-3</v>
      </c>
      <c r="I615" s="12"/>
    </row>
    <row r="616" spans="1:9" s="23" customFormat="1" ht="30" x14ac:dyDescent="0.2">
      <c r="A616" s="81"/>
      <c r="B616" s="56" t="s">
        <v>641</v>
      </c>
      <c r="C616" s="37">
        <v>115</v>
      </c>
      <c r="D616" s="20">
        <v>11</v>
      </c>
      <c r="E616" s="41">
        <f t="shared" si="196"/>
        <v>8.0588647512263495E-2</v>
      </c>
      <c r="F616" s="41">
        <f t="shared" si="197"/>
        <v>1.1410788381742738E-2</v>
      </c>
      <c r="G616" s="22">
        <f t="shared" si="195"/>
        <v>-0.90434782608695652</v>
      </c>
      <c r="H616" s="57">
        <f t="shared" si="198"/>
        <v>-7.2880168185003508E-2</v>
      </c>
      <c r="I616" s="12"/>
    </row>
    <row r="617" spans="1:9" s="23" customFormat="1" ht="30.75" thickBot="1" x14ac:dyDescent="0.25">
      <c r="A617" s="81"/>
      <c r="B617" s="58" t="s">
        <v>495</v>
      </c>
      <c r="C617" s="59">
        <v>173</v>
      </c>
      <c r="D617" s="89">
        <v>77</v>
      </c>
      <c r="E617" s="61">
        <f t="shared" si="196"/>
        <v>0.1212333566923616</v>
      </c>
      <c r="F617" s="61">
        <f t="shared" si="197"/>
        <v>7.9875518672199164E-2</v>
      </c>
      <c r="G617" s="83">
        <f t="shared" si="195"/>
        <v>-0.55491329479768781</v>
      </c>
      <c r="H617" s="62">
        <f t="shared" si="198"/>
        <v>-6.7274001401541689E-2</v>
      </c>
      <c r="I617" s="12"/>
    </row>
    <row r="618" spans="1:9" x14ac:dyDescent="0.2">
      <c r="B618" s="6" t="s">
        <v>372</v>
      </c>
      <c r="C618" s="7"/>
      <c r="D618" s="4"/>
      <c r="I618" s="12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618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402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346</v>
      </c>
      <c r="C8" s="13">
        <f>+C18+C75+C176+C355+C590</f>
        <v>164</v>
      </c>
      <c r="D8" s="14">
        <f>+D18+D75+D176+D355+D590</f>
        <v>206</v>
      </c>
      <c r="E8" s="15">
        <f>SUM(E9:E13)</f>
        <v>1</v>
      </c>
      <c r="F8" s="15">
        <f>SUM(F9:F13)</f>
        <v>1</v>
      </c>
      <c r="G8" s="15">
        <f>+(D8-C8)/C8</f>
        <v>0.25609756097560976</v>
      </c>
      <c r="H8" s="48">
        <f t="shared" ref="H8:H13" si="0">+IF(OR(AND(E8=""),(G8="")),"",E8*G8)</f>
        <v>0.25609756097560976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5</v>
      </c>
      <c r="D9" s="16">
        <f>+D18</f>
        <v>5</v>
      </c>
      <c r="E9" s="17">
        <f t="shared" ref="E9:F13" si="1">+C9/C$8</f>
        <v>3.048780487804878E-2</v>
      </c>
      <c r="F9" s="17">
        <f t="shared" si="1"/>
        <v>2.4271844660194174E-2</v>
      </c>
      <c r="G9" s="17">
        <f t="shared" ref="G9:G13" si="2">+(D9-C9)/C9</f>
        <v>0</v>
      </c>
      <c r="H9" s="50">
        <f t="shared" si="0"/>
        <v>0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20</v>
      </c>
      <c r="D10" s="16">
        <f>+D75</f>
        <v>36</v>
      </c>
      <c r="E10" s="17">
        <f t="shared" si="1"/>
        <v>0.12195121951219512</v>
      </c>
      <c r="F10" s="17">
        <f t="shared" si="1"/>
        <v>0.17475728155339806</v>
      </c>
      <c r="G10" s="17">
        <f t="shared" si="2"/>
        <v>0.8</v>
      </c>
      <c r="H10" s="50">
        <f t="shared" si="0"/>
        <v>9.7560975609756101E-2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12</v>
      </c>
      <c r="D11" s="16">
        <f>+D176</f>
        <v>25</v>
      </c>
      <c r="E11" s="17">
        <f t="shared" si="1"/>
        <v>7.3170731707317069E-2</v>
      </c>
      <c r="F11" s="17">
        <f t="shared" si="1"/>
        <v>0.12135922330097088</v>
      </c>
      <c r="G11" s="17">
        <f t="shared" si="2"/>
        <v>1.0833333333333333</v>
      </c>
      <c r="H11" s="50">
        <f t="shared" si="0"/>
        <v>7.9268292682926816E-2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104</v>
      </c>
      <c r="D12" s="16">
        <f>+D355</f>
        <v>110</v>
      </c>
      <c r="E12" s="17">
        <f t="shared" si="1"/>
        <v>0.63414634146341464</v>
      </c>
      <c r="F12" s="17">
        <f t="shared" si="1"/>
        <v>0.53398058252427183</v>
      </c>
      <c r="G12" s="17">
        <f t="shared" si="2"/>
        <v>5.7692307692307696E-2</v>
      </c>
      <c r="H12" s="50">
        <f t="shared" si="0"/>
        <v>3.6585365853658541E-2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23</v>
      </c>
      <c r="D13" s="52">
        <f>+D590</f>
        <v>30</v>
      </c>
      <c r="E13" s="53">
        <f t="shared" si="1"/>
        <v>0.1402439024390244</v>
      </c>
      <c r="F13" s="53">
        <f t="shared" si="1"/>
        <v>0.14563106796116504</v>
      </c>
      <c r="G13" s="53">
        <f t="shared" si="2"/>
        <v>0.30434782608695654</v>
      </c>
      <c r="H13" s="54">
        <f t="shared" si="0"/>
        <v>4.2682926829268303E-2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3">
        <f>SUM(C19:C69)</f>
        <v>5</v>
      </c>
      <c r="D18" s="13">
        <f>SUM(D19:D69)</f>
        <v>5</v>
      </c>
      <c r="E18" s="15">
        <f t="shared" ref="E18:E19" si="3">+IF(C18=0,"",C18/C$18)</f>
        <v>1</v>
      </c>
      <c r="F18" s="15">
        <f t="shared" ref="F18:F19" si="4">+IF(D18=0,"",D18/D$18)</f>
        <v>1</v>
      </c>
      <c r="G18" s="15">
        <f t="shared" ref="G18" si="5">+IF(OR(AND(D18=0),(C18=0)),"0",((D18-C18)/C18))</f>
        <v>0</v>
      </c>
      <c r="H18" s="48">
        <f t="shared" ref="H18:H19" si="6">+IF(OR(AND(E18=""),(G18="")),"",E18*G18)</f>
        <v>0</v>
      </c>
    </row>
    <row r="19" spans="1:9" s="12" customFormat="1" ht="15" x14ac:dyDescent="0.2">
      <c r="A19" s="86"/>
      <c r="B19" s="55" t="s">
        <v>0</v>
      </c>
      <c r="C19" s="20">
        <v>0</v>
      </c>
      <c r="D19" s="20">
        <v>0</v>
      </c>
      <c r="E19" s="21" t="str">
        <f t="shared" si="3"/>
        <v/>
      </c>
      <c r="F19" s="21" t="str">
        <f t="shared" si="4"/>
        <v/>
      </c>
      <c r="G19" s="22" t="str">
        <f>+IF(AND(C19=0,D19=0)," ",IF(C19=0,1,IF(D19=0,-1,(D19-C19)/C19)))</f>
        <v xml:space="preserve"> </v>
      </c>
      <c r="H19" s="50" t="str">
        <f t="shared" si="6"/>
        <v/>
      </c>
    </row>
    <row r="20" spans="1:9" s="12" customFormat="1" ht="15" x14ac:dyDescent="0.2">
      <c r="A20" s="86"/>
      <c r="B20" s="55" t="s">
        <v>148</v>
      </c>
      <c r="C20" s="20">
        <v>0</v>
      </c>
      <c r="D20" s="20">
        <v>0</v>
      </c>
      <c r="E20" s="21" t="str">
        <f t="shared" ref="E20:E69" si="7">+IF(C20=0,"",C20/C$18)</f>
        <v/>
      </c>
      <c r="F20" s="21" t="str">
        <f t="shared" ref="F20:F69" si="8">+IF(D20=0,"",D20/D$18)</f>
        <v/>
      </c>
      <c r="G20" s="22" t="str">
        <f t="shared" ref="G20:G69" si="9">+IF(AND(C20=0,D20=0)," ",IF(C20=0,1,IF(D20=0,-1,(D20-C20)/C20)))</f>
        <v xml:space="preserve"> </v>
      </c>
      <c r="H20" s="50" t="str">
        <f t="shared" ref="H20:H69" si="10">+IF(OR(AND(E20=""),(G20="")),"",E20*G20)</f>
        <v/>
      </c>
    </row>
    <row r="21" spans="1:9" s="12" customFormat="1" ht="45" x14ac:dyDescent="0.2">
      <c r="A21" s="86"/>
      <c r="B21" s="55" t="s">
        <v>1</v>
      </c>
      <c r="C21" s="20">
        <v>0</v>
      </c>
      <c r="D21" s="20">
        <v>0</v>
      </c>
      <c r="E21" s="21" t="str">
        <f t="shared" si="7"/>
        <v/>
      </c>
      <c r="F21" s="21" t="str">
        <f t="shared" si="8"/>
        <v/>
      </c>
      <c r="G21" s="22" t="str">
        <f t="shared" si="9"/>
        <v xml:space="preserve"> </v>
      </c>
      <c r="H21" s="50" t="str">
        <f t="shared" si="10"/>
        <v/>
      </c>
    </row>
    <row r="22" spans="1:9" s="12" customFormat="1" ht="45" x14ac:dyDescent="0.2">
      <c r="A22" s="86"/>
      <c r="B22" s="55" t="s">
        <v>410</v>
      </c>
      <c r="C22" s="20">
        <v>0</v>
      </c>
      <c r="D22" s="20">
        <v>0</v>
      </c>
      <c r="E22" s="21" t="str">
        <f t="shared" si="7"/>
        <v/>
      </c>
      <c r="F22" s="21" t="str">
        <f t="shared" si="8"/>
        <v/>
      </c>
      <c r="G22" s="22" t="str">
        <f t="shared" si="9"/>
        <v xml:space="preserve"> </v>
      </c>
      <c r="H22" s="50" t="str">
        <f t="shared" si="10"/>
        <v/>
      </c>
    </row>
    <row r="23" spans="1:9" s="12" customFormat="1" ht="30" x14ac:dyDescent="0.2">
      <c r="A23" s="86"/>
      <c r="B23" s="55" t="s">
        <v>149</v>
      </c>
      <c r="C23" s="20">
        <v>0</v>
      </c>
      <c r="D23" s="20">
        <v>1</v>
      </c>
      <c r="E23" s="21" t="str">
        <f t="shared" si="7"/>
        <v/>
      </c>
      <c r="F23" s="21">
        <f t="shared" si="8"/>
        <v>0.2</v>
      </c>
      <c r="G23" s="22">
        <f t="shared" si="9"/>
        <v>1</v>
      </c>
      <c r="H23" s="50" t="str">
        <f t="shared" si="10"/>
        <v/>
      </c>
    </row>
    <row r="24" spans="1:9" s="12" customFormat="1" ht="45" x14ac:dyDescent="0.2">
      <c r="A24" s="86"/>
      <c r="B24" s="55" t="s">
        <v>150</v>
      </c>
      <c r="C24" s="20">
        <v>0</v>
      </c>
      <c r="D24" s="20">
        <v>0</v>
      </c>
      <c r="E24" s="21" t="str">
        <f t="shared" si="7"/>
        <v/>
      </c>
      <c r="F24" s="21" t="str">
        <f t="shared" si="8"/>
        <v/>
      </c>
      <c r="G24" s="22" t="str">
        <f t="shared" si="9"/>
        <v xml:space="preserve"> </v>
      </c>
      <c r="H24" s="50" t="str">
        <f t="shared" si="10"/>
        <v/>
      </c>
    </row>
    <row r="25" spans="1:9" s="23" customFormat="1" ht="30" x14ac:dyDescent="0.2">
      <c r="A25" s="81"/>
      <c r="B25" s="56" t="s">
        <v>496</v>
      </c>
      <c r="C25" s="37">
        <v>0</v>
      </c>
      <c r="D25" s="20">
        <v>0</v>
      </c>
      <c r="E25" s="40" t="str">
        <f t="shared" si="7"/>
        <v/>
      </c>
      <c r="F25" s="40" t="str">
        <f t="shared" si="8"/>
        <v/>
      </c>
      <c r="G25" s="22" t="str">
        <f t="shared" si="9"/>
        <v xml:space="preserve"> </v>
      </c>
      <c r="H25" s="57" t="str">
        <f t="shared" si="10"/>
        <v/>
      </c>
      <c r="I25" s="12"/>
    </row>
    <row r="26" spans="1:9" s="23" customFormat="1" ht="15" x14ac:dyDescent="0.2">
      <c r="A26" s="81"/>
      <c r="B26" s="56" t="s">
        <v>2</v>
      </c>
      <c r="C26" s="37">
        <v>0</v>
      </c>
      <c r="D26" s="20">
        <v>0</v>
      </c>
      <c r="E26" s="40" t="str">
        <f t="shared" si="7"/>
        <v/>
      </c>
      <c r="F26" s="40" t="str">
        <f t="shared" si="8"/>
        <v/>
      </c>
      <c r="G26" s="22" t="str">
        <f t="shared" si="9"/>
        <v xml:space="preserve"> </v>
      </c>
      <c r="H26" s="57" t="str">
        <f t="shared" si="10"/>
        <v/>
      </c>
      <c r="I26" s="12"/>
    </row>
    <row r="27" spans="1:9" s="23" customFormat="1" ht="15" x14ac:dyDescent="0.2">
      <c r="A27" s="81"/>
      <c r="B27" s="56" t="s">
        <v>552</v>
      </c>
      <c r="C27" s="37">
        <v>0</v>
      </c>
      <c r="D27" s="20">
        <v>0</v>
      </c>
      <c r="E27" s="40" t="str">
        <f t="shared" si="7"/>
        <v/>
      </c>
      <c r="F27" s="40" t="str">
        <f t="shared" si="8"/>
        <v/>
      </c>
      <c r="G27" s="22" t="str">
        <f t="shared" si="9"/>
        <v xml:space="preserve"> </v>
      </c>
      <c r="H27" s="57" t="str">
        <f t="shared" si="10"/>
        <v/>
      </c>
      <c r="I27" s="12"/>
    </row>
    <row r="28" spans="1:9" s="23" customFormat="1" ht="15" x14ac:dyDescent="0.2">
      <c r="A28" s="81"/>
      <c r="B28" s="56" t="s">
        <v>3</v>
      </c>
      <c r="C28" s="37">
        <v>0</v>
      </c>
      <c r="D28" s="20">
        <v>0</v>
      </c>
      <c r="E28" s="40" t="str">
        <f t="shared" si="7"/>
        <v/>
      </c>
      <c r="F28" s="40" t="str">
        <f t="shared" si="8"/>
        <v/>
      </c>
      <c r="G28" s="22" t="str">
        <f t="shared" si="9"/>
        <v xml:space="preserve"> </v>
      </c>
      <c r="H28" s="57" t="str">
        <f t="shared" si="10"/>
        <v/>
      </c>
      <c r="I28" s="12"/>
    </row>
    <row r="29" spans="1:9" s="23" customFormat="1" ht="15" x14ac:dyDescent="0.2">
      <c r="A29" s="81"/>
      <c r="B29" s="56" t="s">
        <v>5</v>
      </c>
      <c r="C29" s="37">
        <v>1</v>
      </c>
      <c r="D29" s="20">
        <v>2</v>
      </c>
      <c r="E29" s="40">
        <f t="shared" si="7"/>
        <v>0.2</v>
      </c>
      <c r="F29" s="40">
        <f t="shared" si="8"/>
        <v>0.4</v>
      </c>
      <c r="G29" s="22">
        <f t="shared" si="9"/>
        <v>1</v>
      </c>
      <c r="H29" s="57">
        <f t="shared" si="10"/>
        <v>0.2</v>
      </c>
      <c r="I29" s="12"/>
    </row>
    <row r="30" spans="1:9" s="23" customFormat="1" ht="30" x14ac:dyDescent="0.2">
      <c r="A30" s="81"/>
      <c r="B30" s="56" t="s">
        <v>151</v>
      </c>
      <c r="C30" s="37">
        <v>0</v>
      </c>
      <c r="D30" s="20">
        <v>0</v>
      </c>
      <c r="E30" s="40" t="str">
        <f t="shared" si="7"/>
        <v/>
      </c>
      <c r="F30" s="40" t="str">
        <f t="shared" si="8"/>
        <v/>
      </c>
      <c r="G30" s="22" t="str">
        <f t="shared" si="9"/>
        <v xml:space="preserve"> </v>
      </c>
      <c r="H30" s="57" t="str">
        <f t="shared" si="10"/>
        <v/>
      </c>
      <c r="I30" s="12"/>
    </row>
    <row r="31" spans="1:9" s="23" customFormat="1" ht="15" x14ac:dyDescent="0.2">
      <c r="A31" s="81"/>
      <c r="B31" s="56" t="s">
        <v>152</v>
      </c>
      <c r="C31" s="37">
        <v>0</v>
      </c>
      <c r="D31" s="20">
        <v>0</v>
      </c>
      <c r="E31" s="40" t="str">
        <f t="shared" si="7"/>
        <v/>
      </c>
      <c r="F31" s="40" t="str">
        <f t="shared" si="8"/>
        <v/>
      </c>
      <c r="G31" s="22" t="str">
        <f t="shared" si="9"/>
        <v xml:space="preserve"> </v>
      </c>
      <c r="H31" s="57" t="str">
        <f t="shared" si="10"/>
        <v/>
      </c>
      <c r="I31" s="12"/>
    </row>
    <row r="32" spans="1:9" s="23" customFormat="1" ht="15" x14ac:dyDescent="0.2">
      <c r="A32" s="81"/>
      <c r="B32" s="56" t="s">
        <v>4</v>
      </c>
      <c r="C32" s="37">
        <v>0</v>
      </c>
      <c r="D32" s="20">
        <v>0</v>
      </c>
      <c r="E32" s="40" t="str">
        <f t="shared" si="7"/>
        <v/>
      </c>
      <c r="F32" s="40" t="str">
        <f t="shared" si="8"/>
        <v/>
      </c>
      <c r="G32" s="22" t="str">
        <f t="shared" si="9"/>
        <v xml:space="preserve"> </v>
      </c>
      <c r="H32" s="57" t="str">
        <f t="shared" si="10"/>
        <v/>
      </c>
      <c r="I32" s="12"/>
    </row>
    <row r="33" spans="1:9" s="23" customFormat="1" ht="15" x14ac:dyDescent="0.2">
      <c r="A33" s="81"/>
      <c r="B33" s="56" t="s">
        <v>6</v>
      </c>
      <c r="C33" s="37">
        <v>0</v>
      </c>
      <c r="D33" s="20">
        <v>0</v>
      </c>
      <c r="E33" s="40" t="str">
        <f t="shared" si="7"/>
        <v/>
      </c>
      <c r="F33" s="40" t="str">
        <f t="shared" si="8"/>
        <v/>
      </c>
      <c r="G33" s="22" t="str">
        <f t="shared" si="9"/>
        <v xml:space="preserve"> </v>
      </c>
      <c r="H33" s="57" t="str">
        <f t="shared" si="10"/>
        <v/>
      </c>
      <c r="I33" s="12"/>
    </row>
    <row r="34" spans="1:9" s="23" customFormat="1" ht="15" x14ac:dyDescent="0.2">
      <c r="A34" s="81"/>
      <c r="B34" s="56" t="s">
        <v>153</v>
      </c>
      <c r="C34" s="37">
        <v>0</v>
      </c>
      <c r="D34" s="20">
        <v>0</v>
      </c>
      <c r="E34" s="40" t="str">
        <f t="shared" si="7"/>
        <v/>
      </c>
      <c r="F34" s="40" t="str">
        <f t="shared" si="8"/>
        <v/>
      </c>
      <c r="G34" s="22" t="str">
        <f t="shared" si="9"/>
        <v xml:space="preserve"> 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7">
        <v>0</v>
      </c>
      <c r="D35" s="20">
        <v>0</v>
      </c>
      <c r="E35" s="40" t="str">
        <f t="shared" si="7"/>
        <v/>
      </c>
      <c r="F35" s="40" t="str">
        <f t="shared" si="8"/>
        <v/>
      </c>
      <c r="G35" s="22" t="str">
        <f t="shared" si="9"/>
        <v xml:space="preserve"> </v>
      </c>
      <c r="H35" s="57" t="str">
        <f t="shared" si="10"/>
        <v/>
      </c>
      <c r="I35" s="12"/>
    </row>
    <row r="36" spans="1:9" s="23" customFormat="1" ht="30" x14ac:dyDescent="0.2">
      <c r="A36" s="81"/>
      <c r="B36" s="56" t="s">
        <v>155</v>
      </c>
      <c r="C36" s="37">
        <v>0</v>
      </c>
      <c r="D36" s="20">
        <v>0</v>
      </c>
      <c r="E36" s="40" t="str">
        <f t="shared" si="7"/>
        <v/>
      </c>
      <c r="F36" s="40" t="str">
        <f t="shared" si="8"/>
        <v/>
      </c>
      <c r="G36" s="22" t="str">
        <f t="shared" si="9"/>
        <v xml:space="preserve"> </v>
      </c>
      <c r="H36" s="57" t="str">
        <f t="shared" si="10"/>
        <v/>
      </c>
      <c r="I36" s="12"/>
    </row>
    <row r="37" spans="1:9" s="23" customFormat="1" ht="30" x14ac:dyDescent="0.2">
      <c r="A37" s="81"/>
      <c r="B37" s="56" t="s">
        <v>156</v>
      </c>
      <c r="C37" s="37">
        <v>0</v>
      </c>
      <c r="D37" s="20">
        <v>0</v>
      </c>
      <c r="E37" s="40" t="str">
        <f t="shared" si="7"/>
        <v/>
      </c>
      <c r="F37" s="40" t="str">
        <f t="shared" si="8"/>
        <v/>
      </c>
      <c r="G37" s="22" t="str">
        <f t="shared" si="9"/>
        <v xml:space="preserve"> </v>
      </c>
      <c r="H37" s="57" t="str">
        <f t="shared" si="10"/>
        <v/>
      </c>
      <c r="I37" s="12"/>
    </row>
    <row r="38" spans="1:9" s="23" customFormat="1" ht="15" x14ac:dyDescent="0.2">
      <c r="A38" s="81"/>
      <c r="B38" s="56" t="s">
        <v>7</v>
      </c>
      <c r="C38" s="37">
        <v>0</v>
      </c>
      <c r="D38" s="20">
        <v>0</v>
      </c>
      <c r="E38" s="40" t="str">
        <f t="shared" si="7"/>
        <v/>
      </c>
      <c r="F38" s="40" t="str">
        <f t="shared" si="8"/>
        <v/>
      </c>
      <c r="G38" s="22" t="str">
        <f t="shared" si="9"/>
        <v xml:space="preserve"> </v>
      </c>
      <c r="H38" s="57" t="str">
        <f t="shared" si="10"/>
        <v/>
      </c>
      <c r="I38" s="12"/>
    </row>
    <row r="39" spans="1:9" s="23" customFormat="1" ht="30" x14ac:dyDescent="0.2">
      <c r="A39" s="81"/>
      <c r="B39" s="56" t="s">
        <v>157</v>
      </c>
      <c r="C39" s="37">
        <v>0</v>
      </c>
      <c r="D39" s="20">
        <v>0</v>
      </c>
      <c r="E39" s="40" t="str">
        <f t="shared" si="7"/>
        <v/>
      </c>
      <c r="F39" s="40" t="str">
        <f t="shared" si="8"/>
        <v/>
      </c>
      <c r="G39" s="22" t="str">
        <f t="shared" si="9"/>
        <v xml:space="preserve"> 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7">
        <v>0</v>
      </c>
      <c r="D40" s="20">
        <v>0</v>
      </c>
      <c r="E40" s="40" t="str">
        <f t="shared" si="7"/>
        <v/>
      </c>
      <c r="F40" s="40" t="str">
        <f t="shared" si="8"/>
        <v/>
      </c>
      <c r="G40" s="22" t="str">
        <f t="shared" si="9"/>
        <v xml:space="preserve"> </v>
      </c>
      <c r="H40" s="57" t="str">
        <f t="shared" si="10"/>
        <v/>
      </c>
      <c r="I40" s="12"/>
    </row>
    <row r="41" spans="1:9" s="23" customFormat="1" ht="15" x14ac:dyDescent="0.2">
      <c r="A41" s="81"/>
      <c r="B41" s="56" t="s">
        <v>159</v>
      </c>
      <c r="C41" s="37">
        <v>0</v>
      </c>
      <c r="D41" s="20">
        <v>0</v>
      </c>
      <c r="E41" s="40" t="str">
        <f t="shared" si="7"/>
        <v/>
      </c>
      <c r="F41" s="40" t="str">
        <f t="shared" si="8"/>
        <v/>
      </c>
      <c r="G41" s="22" t="str">
        <f t="shared" si="9"/>
        <v xml:space="preserve"> </v>
      </c>
      <c r="H41" s="57" t="str">
        <f t="shared" si="10"/>
        <v/>
      </c>
      <c r="I41" s="12"/>
    </row>
    <row r="42" spans="1:9" s="23" customFormat="1" ht="15" x14ac:dyDescent="0.2">
      <c r="A42" s="81"/>
      <c r="B42" s="56" t="s">
        <v>160</v>
      </c>
      <c r="C42" s="37">
        <v>0</v>
      </c>
      <c r="D42" s="20">
        <v>0</v>
      </c>
      <c r="E42" s="40" t="str">
        <f t="shared" si="7"/>
        <v/>
      </c>
      <c r="F42" s="40" t="str">
        <f t="shared" si="8"/>
        <v/>
      </c>
      <c r="G42" s="22" t="str">
        <f t="shared" si="9"/>
        <v xml:space="preserve"> </v>
      </c>
      <c r="H42" s="57" t="str">
        <f t="shared" si="10"/>
        <v/>
      </c>
      <c r="I42" s="12"/>
    </row>
    <row r="43" spans="1:9" s="23" customFormat="1" ht="30" x14ac:dyDescent="0.2">
      <c r="A43" s="81"/>
      <c r="B43" s="56" t="s">
        <v>161</v>
      </c>
      <c r="C43" s="37">
        <v>0</v>
      </c>
      <c r="D43" s="20">
        <v>0</v>
      </c>
      <c r="E43" s="40" t="str">
        <f t="shared" si="7"/>
        <v/>
      </c>
      <c r="F43" s="40" t="str">
        <f t="shared" si="8"/>
        <v/>
      </c>
      <c r="G43" s="22" t="str">
        <f t="shared" si="9"/>
        <v xml:space="preserve"> </v>
      </c>
      <c r="H43" s="57" t="str">
        <f t="shared" si="10"/>
        <v/>
      </c>
      <c r="I43" s="12"/>
    </row>
    <row r="44" spans="1:9" s="23" customFormat="1" ht="30" x14ac:dyDescent="0.2">
      <c r="A44" s="81"/>
      <c r="B44" s="56" t="s">
        <v>162</v>
      </c>
      <c r="C44" s="37">
        <v>0</v>
      </c>
      <c r="D44" s="20">
        <v>0</v>
      </c>
      <c r="E44" s="40" t="str">
        <f t="shared" si="7"/>
        <v/>
      </c>
      <c r="F44" s="40" t="str">
        <f t="shared" si="8"/>
        <v/>
      </c>
      <c r="G44" s="22" t="str">
        <f t="shared" si="9"/>
        <v xml:space="preserve"> </v>
      </c>
      <c r="H44" s="57" t="str">
        <f t="shared" si="10"/>
        <v/>
      </c>
      <c r="I44" s="12"/>
    </row>
    <row r="45" spans="1:9" s="23" customFormat="1" ht="30" x14ac:dyDescent="0.2">
      <c r="A45" s="81"/>
      <c r="B45" s="56" t="s">
        <v>8</v>
      </c>
      <c r="C45" s="37">
        <v>0</v>
      </c>
      <c r="D45" s="20">
        <v>0</v>
      </c>
      <c r="E45" s="40" t="str">
        <f t="shared" si="7"/>
        <v/>
      </c>
      <c r="F45" s="40" t="str">
        <f t="shared" si="8"/>
        <v/>
      </c>
      <c r="G45" s="22" t="str">
        <f t="shared" si="9"/>
        <v xml:space="preserve"> </v>
      </c>
      <c r="H45" s="57" t="str">
        <f t="shared" si="10"/>
        <v/>
      </c>
      <c r="I45" s="12"/>
    </row>
    <row r="46" spans="1:9" s="23" customFormat="1" ht="15" x14ac:dyDescent="0.2">
      <c r="A46" s="81"/>
      <c r="B46" s="56" t="s">
        <v>411</v>
      </c>
      <c r="C46" s="37">
        <v>0</v>
      </c>
      <c r="D46" s="20">
        <v>0</v>
      </c>
      <c r="E46" s="40" t="str">
        <f t="shared" si="7"/>
        <v/>
      </c>
      <c r="F46" s="40" t="str">
        <f t="shared" si="8"/>
        <v/>
      </c>
      <c r="G46" s="22" t="str">
        <f t="shared" si="9"/>
        <v xml:space="preserve"> </v>
      </c>
      <c r="H46" s="57" t="str">
        <f t="shared" si="10"/>
        <v/>
      </c>
      <c r="I46" s="12"/>
    </row>
    <row r="47" spans="1:9" s="23" customFormat="1" ht="30" x14ac:dyDescent="0.2">
      <c r="A47" s="81"/>
      <c r="B47" s="56" t="s">
        <v>163</v>
      </c>
      <c r="C47" s="37">
        <v>0</v>
      </c>
      <c r="D47" s="20">
        <v>0</v>
      </c>
      <c r="E47" s="40" t="str">
        <f t="shared" si="7"/>
        <v/>
      </c>
      <c r="F47" s="40" t="str">
        <f t="shared" si="8"/>
        <v/>
      </c>
      <c r="G47" s="22" t="str">
        <f t="shared" si="9"/>
        <v xml:space="preserve"> </v>
      </c>
      <c r="H47" s="57" t="str">
        <f t="shared" si="10"/>
        <v/>
      </c>
      <c r="I47" s="12"/>
    </row>
    <row r="48" spans="1:9" s="23" customFormat="1" ht="30" x14ac:dyDescent="0.2">
      <c r="A48" s="81"/>
      <c r="B48" s="56" t="s">
        <v>553</v>
      </c>
      <c r="C48" s="37">
        <v>0</v>
      </c>
      <c r="D48" s="20">
        <v>0</v>
      </c>
      <c r="E48" s="40" t="str">
        <f t="shared" si="7"/>
        <v/>
      </c>
      <c r="F48" s="40" t="str">
        <f t="shared" si="8"/>
        <v/>
      </c>
      <c r="G48" s="22" t="str">
        <f t="shared" si="9"/>
        <v xml:space="preserve"> </v>
      </c>
      <c r="H48" s="57" t="str">
        <f t="shared" si="10"/>
        <v/>
      </c>
      <c r="I48" s="12"/>
    </row>
    <row r="49" spans="1:9" s="23" customFormat="1" ht="15" x14ac:dyDescent="0.2">
      <c r="A49" s="81"/>
      <c r="B49" s="56" t="s">
        <v>9</v>
      </c>
      <c r="C49" s="37">
        <v>1</v>
      </c>
      <c r="D49" s="20">
        <v>0</v>
      </c>
      <c r="E49" s="40">
        <f t="shared" si="7"/>
        <v>0.2</v>
      </c>
      <c r="F49" s="40" t="str">
        <f t="shared" si="8"/>
        <v/>
      </c>
      <c r="G49" s="22">
        <f t="shared" si="9"/>
        <v>-1</v>
      </c>
      <c r="H49" s="57">
        <f t="shared" si="10"/>
        <v>-0.2</v>
      </c>
      <c r="I49" s="12"/>
    </row>
    <row r="50" spans="1:9" s="23" customFormat="1" ht="15" x14ac:dyDescent="0.2">
      <c r="A50" s="81"/>
      <c r="B50" s="56" t="s">
        <v>554</v>
      </c>
      <c r="C50" s="37">
        <v>0</v>
      </c>
      <c r="D50" s="20">
        <v>0</v>
      </c>
      <c r="E50" s="40" t="str">
        <f t="shared" si="7"/>
        <v/>
      </c>
      <c r="F50" s="40" t="str">
        <f t="shared" si="8"/>
        <v/>
      </c>
      <c r="G50" s="22" t="str">
        <f t="shared" si="9"/>
        <v xml:space="preserve"> </v>
      </c>
      <c r="H50" s="57" t="str">
        <f t="shared" si="10"/>
        <v/>
      </c>
      <c r="I50" s="12"/>
    </row>
    <row r="51" spans="1:9" s="23" customFormat="1" ht="15" x14ac:dyDescent="0.2">
      <c r="A51" s="81"/>
      <c r="B51" s="56" t="s">
        <v>12</v>
      </c>
      <c r="C51" s="37">
        <v>0</v>
      </c>
      <c r="D51" s="20">
        <v>0</v>
      </c>
      <c r="E51" s="40" t="str">
        <f t="shared" si="7"/>
        <v/>
      </c>
      <c r="F51" s="40" t="str">
        <f t="shared" si="8"/>
        <v/>
      </c>
      <c r="G51" s="22" t="str">
        <f t="shared" si="9"/>
        <v xml:space="preserve"> </v>
      </c>
      <c r="H51" s="57" t="str">
        <f t="shared" si="10"/>
        <v/>
      </c>
      <c r="I51" s="12"/>
    </row>
    <row r="52" spans="1:9" s="23" customFormat="1" ht="30" x14ac:dyDescent="0.2">
      <c r="A52" s="81"/>
      <c r="B52" s="56" t="s">
        <v>11</v>
      </c>
      <c r="C52" s="37">
        <v>1</v>
      </c>
      <c r="D52" s="20">
        <v>0</v>
      </c>
      <c r="E52" s="40">
        <f t="shared" si="7"/>
        <v>0.2</v>
      </c>
      <c r="F52" s="40" t="str">
        <f t="shared" si="8"/>
        <v/>
      </c>
      <c r="G52" s="22">
        <f t="shared" si="9"/>
        <v>-1</v>
      </c>
      <c r="H52" s="57">
        <f t="shared" si="10"/>
        <v>-0.2</v>
      </c>
      <c r="I52" s="12"/>
    </row>
    <row r="53" spans="1:9" s="23" customFormat="1" ht="15" x14ac:dyDescent="0.2">
      <c r="A53" s="81"/>
      <c r="B53" s="56" t="s">
        <v>412</v>
      </c>
      <c r="C53" s="37">
        <v>1</v>
      </c>
      <c r="D53" s="20">
        <v>1</v>
      </c>
      <c r="E53" s="40">
        <f t="shared" si="7"/>
        <v>0.2</v>
      </c>
      <c r="F53" s="40">
        <f t="shared" si="8"/>
        <v>0.2</v>
      </c>
      <c r="G53" s="22">
        <f t="shared" si="9"/>
        <v>0</v>
      </c>
      <c r="H53" s="57">
        <f t="shared" si="10"/>
        <v>0</v>
      </c>
      <c r="I53" s="12"/>
    </row>
    <row r="54" spans="1:9" s="23" customFormat="1" ht="15" x14ac:dyDescent="0.2">
      <c r="A54" s="81"/>
      <c r="B54" s="56" t="s">
        <v>10</v>
      </c>
      <c r="C54" s="37">
        <v>0</v>
      </c>
      <c r="D54" s="20">
        <v>0</v>
      </c>
      <c r="E54" s="40" t="str">
        <f t="shared" si="7"/>
        <v/>
      </c>
      <c r="F54" s="40" t="str">
        <f t="shared" si="8"/>
        <v/>
      </c>
      <c r="G54" s="22" t="str">
        <f t="shared" si="9"/>
        <v xml:space="preserve"> </v>
      </c>
      <c r="H54" s="57" t="str">
        <f t="shared" si="10"/>
        <v/>
      </c>
      <c r="I54" s="12"/>
    </row>
    <row r="55" spans="1:9" s="23" customFormat="1" ht="15" x14ac:dyDescent="0.2">
      <c r="A55" s="81"/>
      <c r="B55" s="56" t="s">
        <v>164</v>
      </c>
      <c r="C55" s="37">
        <v>0</v>
      </c>
      <c r="D55" s="20">
        <v>0</v>
      </c>
      <c r="E55" s="40" t="str">
        <f t="shared" si="7"/>
        <v/>
      </c>
      <c r="F55" s="40" t="str">
        <f t="shared" si="8"/>
        <v/>
      </c>
      <c r="G55" s="22" t="str">
        <f t="shared" si="9"/>
        <v xml:space="preserve"> </v>
      </c>
      <c r="H55" s="57" t="str">
        <f t="shared" si="10"/>
        <v/>
      </c>
      <c r="I55" s="12"/>
    </row>
    <row r="56" spans="1:9" s="23" customFormat="1" ht="15" x14ac:dyDescent="0.2">
      <c r="A56" s="81"/>
      <c r="B56" s="56" t="s">
        <v>13</v>
      </c>
      <c r="C56" s="37">
        <v>0</v>
      </c>
      <c r="D56" s="20">
        <v>0</v>
      </c>
      <c r="E56" s="40" t="str">
        <f t="shared" si="7"/>
        <v/>
      </c>
      <c r="F56" s="40" t="str">
        <f t="shared" si="8"/>
        <v/>
      </c>
      <c r="G56" s="22" t="str">
        <f t="shared" si="9"/>
        <v xml:space="preserve"> </v>
      </c>
      <c r="H56" s="57" t="str">
        <f t="shared" si="10"/>
        <v/>
      </c>
      <c r="I56" s="12"/>
    </row>
    <row r="57" spans="1:9" s="76" customFormat="1" ht="15" x14ac:dyDescent="0.2">
      <c r="A57" s="78"/>
      <c r="B57" s="71" t="s">
        <v>576</v>
      </c>
      <c r="C57" s="72">
        <v>0</v>
      </c>
      <c r="D57" s="20">
        <v>0</v>
      </c>
      <c r="E57" s="73" t="str">
        <f t="shared" ref="E57" si="11">+IF(C57=0,"",C57/C$18)</f>
        <v/>
      </c>
      <c r="F57" s="73" t="str">
        <f t="shared" ref="F57" si="12">+IF(D57=0,"",D57/D$18)</f>
        <v/>
      </c>
      <c r="G57" s="74" t="str">
        <f t="shared" ref="G57" si="13">+IF(AND(C57=0,D57=0)," ",IF(C57=0,1,IF(D57=0,-1,(D57-C57)/C57)))</f>
        <v xml:space="preserve"> </v>
      </c>
      <c r="H57" s="75" t="str">
        <f t="shared" ref="H57" si="14">+IF(OR(AND(E57=""),(G57="")),"",E57*G57)</f>
        <v/>
      </c>
      <c r="I57" s="12"/>
    </row>
    <row r="58" spans="1:9" s="23" customFormat="1" ht="15" x14ac:dyDescent="0.2">
      <c r="A58" s="81"/>
      <c r="B58" s="56" t="s">
        <v>14</v>
      </c>
      <c r="C58" s="37">
        <v>0</v>
      </c>
      <c r="D58" s="20">
        <v>0</v>
      </c>
      <c r="E58" s="40" t="str">
        <f t="shared" si="7"/>
        <v/>
      </c>
      <c r="F58" s="40" t="str">
        <f t="shared" si="8"/>
        <v/>
      </c>
      <c r="G58" s="22" t="str">
        <f t="shared" si="9"/>
        <v xml:space="preserve"> </v>
      </c>
      <c r="H58" s="57" t="str">
        <f t="shared" si="10"/>
        <v/>
      </c>
      <c r="I58" s="12"/>
    </row>
    <row r="59" spans="1:9" s="23" customFormat="1" ht="30" x14ac:dyDescent="0.2">
      <c r="A59" s="81"/>
      <c r="B59" s="56" t="s">
        <v>165</v>
      </c>
      <c r="C59" s="37">
        <v>0</v>
      </c>
      <c r="D59" s="20">
        <v>0</v>
      </c>
      <c r="E59" s="40" t="str">
        <f t="shared" si="7"/>
        <v/>
      </c>
      <c r="F59" s="40" t="str">
        <f t="shared" si="8"/>
        <v/>
      </c>
      <c r="G59" s="22" t="str">
        <f t="shared" si="9"/>
        <v xml:space="preserve"> </v>
      </c>
      <c r="H59" s="57" t="str">
        <f t="shared" si="10"/>
        <v/>
      </c>
      <c r="I59" s="12"/>
    </row>
    <row r="60" spans="1:9" s="23" customFormat="1" ht="30" x14ac:dyDescent="0.2">
      <c r="A60" s="81"/>
      <c r="B60" s="56" t="s">
        <v>413</v>
      </c>
      <c r="C60" s="37">
        <v>0</v>
      </c>
      <c r="D60" s="20">
        <v>0</v>
      </c>
      <c r="E60" s="40" t="str">
        <f t="shared" si="7"/>
        <v/>
      </c>
      <c r="F60" s="40" t="str">
        <f t="shared" si="8"/>
        <v/>
      </c>
      <c r="G60" s="22" t="str">
        <f t="shared" si="9"/>
        <v xml:space="preserve"> </v>
      </c>
      <c r="H60" s="57" t="str">
        <f t="shared" si="10"/>
        <v/>
      </c>
      <c r="I60" s="12"/>
    </row>
    <row r="61" spans="1:9" s="23" customFormat="1" ht="15" x14ac:dyDescent="0.2">
      <c r="A61" s="81"/>
      <c r="B61" s="56" t="s">
        <v>166</v>
      </c>
      <c r="C61" s="37">
        <v>1</v>
      </c>
      <c r="D61" s="20">
        <v>0</v>
      </c>
      <c r="E61" s="40">
        <f t="shared" si="7"/>
        <v>0.2</v>
      </c>
      <c r="F61" s="40" t="str">
        <f t="shared" si="8"/>
        <v/>
      </c>
      <c r="G61" s="22">
        <f t="shared" si="9"/>
        <v>-1</v>
      </c>
      <c r="H61" s="57">
        <f t="shared" si="10"/>
        <v>-0.2</v>
      </c>
      <c r="I61" s="12"/>
    </row>
    <row r="62" spans="1:9" s="23" customFormat="1" ht="15" x14ac:dyDescent="0.2">
      <c r="A62" s="81"/>
      <c r="B62" s="56" t="s">
        <v>167</v>
      </c>
      <c r="C62" s="37">
        <v>0</v>
      </c>
      <c r="D62" s="20">
        <v>0</v>
      </c>
      <c r="E62" s="40" t="str">
        <f t="shared" si="7"/>
        <v/>
      </c>
      <c r="F62" s="40" t="str">
        <f t="shared" si="8"/>
        <v/>
      </c>
      <c r="G62" s="22" t="str">
        <f t="shared" si="9"/>
        <v xml:space="preserve"> </v>
      </c>
      <c r="H62" s="57" t="str">
        <f t="shared" si="10"/>
        <v/>
      </c>
      <c r="I62" s="12"/>
    </row>
    <row r="63" spans="1:9" s="23" customFormat="1" ht="15" x14ac:dyDescent="0.2">
      <c r="A63" s="81"/>
      <c r="B63" s="56" t="s">
        <v>543</v>
      </c>
      <c r="C63" s="37">
        <v>0</v>
      </c>
      <c r="D63" s="20">
        <v>0</v>
      </c>
      <c r="E63" s="40" t="str">
        <f t="shared" ref="E63:E64" si="15">+IF(C63=0,"",C63/C$18)</f>
        <v/>
      </c>
      <c r="F63" s="40" t="str">
        <f t="shared" ref="F63:F64" si="16">+IF(D63=0,"",D63/D$18)</f>
        <v/>
      </c>
      <c r="G63" s="22" t="str">
        <f t="shared" si="9"/>
        <v xml:space="preserve"> </v>
      </c>
      <c r="H63" s="57" t="str">
        <f t="shared" ref="H63:H64" si="17">+IF(OR(AND(E63=""),(G63="")),"",E63*G63)</f>
        <v/>
      </c>
      <c r="I63" s="12"/>
    </row>
    <row r="64" spans="1:9" s="23" customFormat="1" ht="15" x14ac:dyDescent="0.2">
      <c r="A64" s="81"/>
      <c r="B64" s="56" t="s">
        <v>575</v>
      </c>
      <c r="C64" s="37">
        <v>0</v>
      </c>
      <c r="D64" s="20">
        <v>0</v>
      </c>
      <c r="E64" s="40" t="str">
        <f t="shared" si="15"/>
        <v/>
      </c>
      <c r="F64" s="40" t="str">
        <f t="shared" si="16"/>
        <v/>
      </c>
      <c r="G64" s="22" t="str">
        <f t="shared" si="9"/>
        <v xml:space="preserve"> </v>
      </c>
      <c r="H64" s="57" t="str">
        <f t="shared" si="17"/>
        <v/>
      </c>
      <c r="I64" s="12"/>
    </row>
    <row r="65" spans="1:9" s="23" customFormat="1" ht="15" x14ac:dyDescent="0.2">
      <c r="A65" s="81" t="s">
        <v>643</v>
      </c>
      <c r="B65" s="56" t="s">
        <v>642</v>
      </c>
      <c r="C65" s="37"/>
      <c r="D65" s="37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7">
        <v>0</v>
      </c>
      <c r="D66" s="20">
        <v>0</v>
      </c>
      <c r="E66" s="40" t="str">
        <f t="shared" si="7"/>
        <v/>
      </c>
      <c r="F66" s="40" t="str">
        <f t="shared" si="8"/>
        <v/>
      </c>
      <c r="G66" s="22" t="str">
        <f t="shared" si="9"/>
        <v xml:space="preserve"> </v>
      </c>
      <c r="H66" s="57" t="str">
        <f t="shared" si="10"/>
        <v/>
      </c>
      <c r="I66" s="12"/>
    </row>
    <row r="67" spans="1:9" s="23" customFormat="1" ht="15" x14ac:dyDescent="0.2">
      <c r="A67" s="81"/>
      <c r="B67" s="56" t="s">
        <v>15</v>
      </c>
      <c r="C67" s="37">
        <v>0</v>
      </c>
      <c r="D67" s="20">
        <v>1</v>
      </c>
      <c r="E67" s="40" t="str">
        <f t="shared" si="7"/>
        <v/>
      </c>
      <c r="F67" s="40">
        <f t="shared" si="8"/>
        <v>0.2</v>
      </c>
      <c r="G67" s="22">
        <f t="shared" si="9"/>
        <v>1</v>
      </c>
      <c r="H67" s="57" t="str">
        <f t="shared" si="10"/>
        <v/>
      </c>
      <c r="I67" s="12"/>
    </row>
    <row r="68" spans="1:9" s="23" customFormat="1" ht="15" x14ac:dyDescent="0.2">
      <c r="A68" s="81"/>
      <c r="B68" s="56" t="s">
        <v>169</v>
      </c>
      <c r="C68" s="37">
        <v>0</v>
      </c>
      <c r="D68" s="20">
        <v>0</v>
      </c>
      <c r="E68" s="40" t="str">
        <f t="shared" si="7"/>
        <v/>
      </c>
      <c r="F68" s="40" t="str">
        <f t="shared" si="8"/>
        <v/>
      </c>
      <c r="G68" s="22" t="str">
        <f t="shared" si="9"/>
        <v xml:space="preserve"> </v>
      </c>
      <c r="H68" s="57" t="str">
        <f t="shared" si="10"/>
        <v/>
      </c>
      <c r="I68" s="12"/>
    </row>
    <row r="69" spans="1:9" s="23" customFormat="1" ht="15.75" thickBot="1" x14ac:dyDescent="0.25">
      <c r="A69" s="81"/>
      <c r="B69" s="58" t="s">
        <v>170</v>
      </c>
      <c r="C69" s="59">
        <v>0</v>
      </c>
      <c r="D69" s="89">
        <v>0</v>
      </c>
      <c r="E69" s="60" t="str">
        <f t="shared" si="7"/>
        <v/>
      </c>
      <c r="F69" s="60" t="str">
        <f t="shared" si="8"/>
        <v/>
      </c>
      <c r="G69" s="83" t="str">
        <f t="shared" si="9"/>
        <v xml:space="preserve"> </v>
      </c>
      <c r="H69" s="62" t="str">
        <f t="shared" si="10"/>
        <v/>
      </c>
      <c r="I69" s="12"/>
    </row>
    <row r="70" spans="1:9" s="12" customFormat="1" x14ac:dyDescent="0.2">
      <c r="A70" s="86"/>
      <c r="H70" s="19"/>
    </row>
    <row r="71" spans="1:9" s="12" customFormat="1" x14ac:dyDescent="0.2">
      <c r="A71" s="86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3">
        <f>SUM(C76:C170)</f>
        <v>20</v>
      </c>
      <c r="D75" s="14">
        <f>SUM(D76:D170)</f>
        <v>36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0.8</v>
      </c>
      <c r="H75" s="48">
        <f>+IF(OR(AND(E75=""),(G75="")),"",E75*G75)</f>
        <v>0.8</v>
      </c>
    </row>
    <row r="76" spans="1:9" s="23" customFormat="1" ht="15" x14ac:dyDescent="0.2">
      <c r="A76" s="81"/>
      <c r="B76" s="56" t="s">
        <v>416</v>
      </c>
      <c r="C76" s="37">
        <v>1</v>
      </c>
      <c r="D76" s="20">
        <v>1</v>
      </c>
      <c r="E76" s="41">
        <f>+IF(C76=0,"",C76/C$75)</f>
        <v>0.05</v>
      </c>
      <c r="F76" s="41">
        <f>+IF(D76=0,"",D76/D$75)</f>
        <v>2.7777777777777776E-2</v>
      </c>
      <c r="G76" s="22">
        <f t="shared" ref="G76:G144" si="22">+IF(AND(C76=0,D76=0)," ",IF(C76=0,1,IF(D76=0,-1,(D76-C76)/C76)))</f>
        <v>0</v>
      </c>
      <c r="H76" s="57">
        <f>+IF(OR(AND(E76=""),(G76="")),"",E76*G76)</f>
        <v>0</v>
      </c>
      <c r="I76" s="12"/>
    </row>
    <row r="77" spans="1:9" s="23" customFormat="1" ht="30" x14ac:dyDescent="0.2">
      <c r="A77" s="81"/>
      <c r="B77" s="56" t="s">
        <v>591</v>
      </c>
      <c r="C77" s="37">
        <v>0</v>
      </c>
      <c r="D77" s="20">
        <v>0</v>
      </c>
      <c r="E77" s="41" t="str">
        <f t="shared" ref="E77:E145" si="23">+IF(C77=0,"",C77/C$75)</f>
        <v/>
      </c>
      <c r="F77" s="41" t="str">
        <f t="shared" ref="F77:F145" si="24">+IF(D77=0,"",D77/D$75)</f>
        <v/>
      </c>
      <c r="G77" s="22" t="str">
        <f t="shared" si="22"/>
        <v xml:space="preserve"> </v>
      </c>
      <c r="H77" s="57" t="str">
        <f t="shared" ref="H77:H145" si="25">+IF(OR(AND(E77=""),(G77="")),"",E77*G77)</f>
        <v/>
      </c>
      <c r="I77" s="12"/>
    </row>
    <row r="78" spans="1:9" s="23" customFormat="1" ht="15" x14ac:dyDescent="0.2">
      <c r="A78" s="81"/>
      <c r="B78" s="56" t="s">
        <v>497</v>
      </c>
      <c r="C78" s="37">
        <v>0</v>
      </c>
      <c r="D78" s="20">
        <v>0</v>
      </c>
      <c r="E78" s="41" t="str">
        <f t="shared" si="23"/>
        <v/>
      </c>
      <c r="F78" s="41" t="str">
        <f t="shared" si="24"/>
        <v/>
      </c>
      <c r="G78" s="22" t="str">
        <f t="shared" si="22"/>
        <v xml:space="preserve"> </v>
      </c>
      <c r="H78" s="57" t="str">
        <f t="shared" si="25"/>
        <v/>
      </c>
      <c r="I78" s="12"/>
    </row>
    <row r="79" spans="1:9" s="23" customFormat="1" ht="15" x14ac:dyDescent="0.2">
      <c r="A79" s="81"/>
      <c r="B79" s="56" t="s">
        <v>555</v>
      </c>
      <c r="C79" s="37">
        <v>2</v>
      </c>
      <c r="D79" s="20">
        <v>0</v>
      </c>
      <c r="E79" s="41">
        <f t="shared" si="23"/>
        <v>0.1</v>
      </c>
      <c r="F79" s="41" t="str">
        <f t="shared" si="24"/>
        <v/>
      </c>
      <c r="G79" s="22">
        <f t="shared" si="22"/>
        <v>-1</v>
      </c>
      <c r="H79" s="57">
        <f t="shared" si="25"/>
        <v>-0.1</v>
      </c>
      <c r="I79" s="12"/>
    </row>
    <row r="80" spans="1:9" s="23" customFormat="1" ht="30" x14ac:dyDescent="0.2">
      <c r="A80" s="81"/>
      <c r="B80" s="56" t="s">
        <v>171</v>
      </c>
      <c r="C80" s="37">
        <v>4</v>
      </c>
      <c r="D80" s="20">
        <v>1</v>
      </c>
      <c r="E80" s="41">
        <f t="shared" si="23"/>
        <v>0.2</v>
      </c>
      <c r="F80" s="41">
        <f t="shared" si="24"/>
        <v>2.7777777777777776E-2</v>
      </c>
      <c r="G80" s="22">
        <f t="shared" si="22"/>
        <v>-0.75</v>
      </c>
      <c r="H80" s="57">
        <f t="shared" si="25"/>
        <v>-0.15000000000000002</v>
      </c>
      <c r="I80" s="12"/>
    </row>
    <row r="81" spans="1:9" s="23" customFormat="1" ht="15" x14ac:dyDescent="0.2">
      <c r="A81" s="81"/>
      <c r="B81" s="56" t="s">
        <v>16</v>
      </c>
      <c r="C81" s="37">
        <v>0</v>
      </c>
      <c r="D81" s="20">
        <v>0</v>
      </c>
      <c r="E81" s="41" t="str">
        <f t="shared" si="23"/>
        <v/>
      </c>
      <c r="F81" s="41" t="str">
        <f t="shared" si="24"/>
        <v/>
      </c>
      <c r="G81" s="22" t="str">
        <f t="shared" si="22"/>
        <v xml:space="preserve"> </v>
      </c>
      <c r="H81" s="57" t="str">
        <f t="shared" si="25"/>
        <v/>
      </c>
      <c r="I81" s="12"/>
    </row>
    <row r="82" spans="1:9" s="23" customFormat="1" ht="15" x14ac:dyDescent="0.2">
      <c r="A82" s="81"/>
      <c r="B82" s="56" t="s">
        <v>35</v>
      </c>
      <c r="C82" s="37">
        <v>0</v>
      </c>
      <c r="D82" s="20">
        <v>0</v>
      </c>
      <c r="E82" s="41" t="str">
        <f t="shared" si="23"/>
        <v/>
      </c>
      <c r="F82" s="41" t="str">
        <f t="shared" si="24"/>
        <v/>
      </c>
      <c r="G82" s="22" t="str">
        <f t="shared" si="22"/>
        <v xml:space="preserve"> </v>
      </c>
      <c r="H82" s="57" t="str">
        <f t="shared" si="25"/>
        <v/>
      </c>
      <c r="I82" s="12"/>
    </row>
    <row r="83" spans="1:9" s="23" customFormat="1" ht="30" x14ac:dyDescent="0.2">
      <c r="A83" s="81" t="s">
        <v>643</v>
      </c>
      <c r="B83" s="56" t="s">
        <v>644</v>
      </c>
      <c r="C83" s="37"/>
      <c r="D83" s="37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7">
        <v>0</v>
      </c>
      <c r="D84" s="37">
        <v>0</v>
      </c>
      <c r="E84" s="41" t="str">
        <f t="shared" si="23"/>
        <v/>
      </c>
      <c r="F84" s="41" t="str">
        <f t="shared" si="24"/>
        <v/>
      </c>
      <c r="G84" s="41" t="str">
        <f t="shared" si="22"/>
        <v xml:space="preserve"> </v>
      </c>
      <c r="H84" s="57" t="str">
        <f t="shared" si="25"/>
        <v/>
      </c>
    </row>
    <row r="85" spans="1:9" s="23" customFormat="1" ht="15" x14ac:dyDescent="0.2">
      <c r="A85" s="81"/>
      <c r="B85" s="56" t="s">
        <v>173</v>
      </c>
      <c r="C85" s="37">
        <v>0</v>
      </c>
      <c r="D85" s="37">
        <v>0</v>
      </c>
      <c r="E85" s="41" t="str">
        <f t="shared" si="23"/>
        <v/>
      </c>
      <c r="F85" s="41" t="str">
        <f t="shared" si="24"/>
        <v/>
      </c>
      <c r="G85" s="41" t="str">
        <f t="shared" si="22"/>
        <v xml:space="preserve"> </v>
      </c>
      <c r="H85" s="57" t="str">
        <f t="shared" si="25"/>
        <v/>
      </c>
    </row>
    <row r="86" spans="1:9" s="23" customFormat="1" ht="15" x14ac:dyDescent="0.2">
      <c r="A86" s="81"/>
      <c r="B86" s="56" t="s">
        <v>417</v>
      </c>
      <c r="C86" s="37">
        <v>0</v>
      </c>
      <c r="D86" s="37">
        <v>0</v>
      </c>
      <c r="E86" s="41" t="str">
        <f t="shared" si="23"/>
        <v/>
      </c>
      <c r="F86" s="41" t="str">
        <f t="shared" si="24"/>
        <v/>
      </c>
      <c r="G86" s="41" t="str">
        <f t="shared" si="22"/>
        <v xml:space="preserve"> </v>
      </c>
      <c r="H86" s="57" t="str">
        <f t="shared" si="25"/>
        <v/>
      </c>
    </row>
    <row r="87" spans="1:9" s="23" customFormat="1" ht="15" x14ac:dyDescent="0.2">
      <c r="A87" s="81"/>
      <c r="B87" s="56" t="s">
        <v>174</v>
      </c>
      <c r="C87" s="37">
        <v>0</v>
      </c>
      <c r="D87" s="37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7">
        <v>0</v>
      </c>
      <c r="D88" s="37">
        <v>1</v>
      </c>
      <c r="E88" s="41" t="str">
        <f t="shared" si="23"/>
        <v/>
      </c>
      <c r="F88" s="41">
        <f t="shared" si="24"/>
        <v>2.7777777777777776E-2</v>
      </c>
      <c r="G88" s="41">
        <f t="shared" si="22"/>
        <v>1</v>
      </c>
      <c r="H88" s="57" t="str">
        <f t="shared" si="25"/>
        <v/>
      </c>
    </row>
    <row r="89" spans="1:9" s="23" customFormat="1" ht="15" x14ac:dyDescent="0.2">
      <c r="A89" s="81"/>
      <c r="B89" s="56" t="s">
        <v>17</v>
      </c>
      <c r="C89" s="37">
        <v>0</v>
      </c>
      <c r="D89" s="37">
        <v>0</v>
      </c>
      <c r="E89" s="41" t="str">
        <f t="shared" si="23"/>
        <v/>
      </c>
      <c r="F89" s="41" t="str">
        <f t="shared" si="24"/>
        <v/>
      </c>
      <c r="G89" s="41" t="str">
        <f t="shared" si="22"/>
        <v xml:space="preserve"> </v>
      </c>
      <c r="H89" s="57" t="str">
        <f t="shared" si="25"/>
        <v/>
      </c>
    </row>
    <row r="90" spans="1:9" s="23" customFormat="1" ht="15" x14ac:dyDescent="0.2">
      <c r="A90" s="81"/>
      <c r="B90" s="56" t="s">
        <v>176</v>
      </c>
      <c r="C90" s="37">
        <v>0</v>
      </c>
      <c r="D90" s="37">
        <v>0</v>
      </c>
      <c r="E90" s="41" t="str">
        <f t="shared" si="23"/>
        <v/>
      </c>
      <c r="F90" s="41" t="str">
        <f t="shared" si="24"/>
        <v/>
      </c>
      <c r="G90" s="41" t="str">
        <f t="shared" si="22"/>
        <v xml:space="preserve"> </v>
      </c>
      <c r="H90" s="57" t="str">
        <f t="shared" si="25"/>
        <v/>
      </c>
    </row>
    <row r="91" spans="1:9" s="23" customFormat="1" ht="15" x14ac:dyDescent="0.2">
      <c r="A91" s="81"/>
      <c r="B91" s="56" t="s">
        <v>556</v>
      </c>
      <c r="C91" s="37">
        <v>1</v>
      </c>
      <c r="D91" s="37">
        <v>0</v>
      </c>
      <c r="E91" s="41">
        <f t="shared" si="23"/>
        <v>0.05</v>
      </c>
      <c r="F91" s="41" t="str">
        <f t="shared" si="24"/>
        <v/>
      </c>
      <c r="G91" s="41">
        <f t="shared" si="22"/>
        <v>-1</v>
      </c>
      <c r="H91" s="57">
        <f t="shared" si="25"/>
        <v>-0.05</v>
      </c>
    </row>
    <row r="92" spans="1:9" s="23" customFormat="1" ht="15" x14ac:dyDescent="0.2">
      <c r="A92" s="81" t="s">
        <v>643</v>
      </c>
      <c r="B92" s="56" t="s">
        <v>646</v>
      </c>
      <c r="C92" s="37"/>
      <c r="D92" s="37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7">
        <v>0</v>
      </c>
      <c r="D93" s="37">
        <v>6</v>
      </c>
      <c r="E93" s="41" t="str">
        <f t="shared" si="23"/>
        <v/>
      </c>
      <c r="F93" s="41">
        <f t="shared" si="24"/>
        <v>0.16666666666666666</v>
      </c>
      <c r="G93" s="41">
        <f t="shared" si="22"/>
        <v>1</v>
      </c>
      <c r="H93" s="57" t="str">
        <f t="shared" si="25"/>
        <v/>
      </c>
    </row>
    <row r="94" spans="1:9" s="23" customFormat="1" ht="15" x14ac:dyDescent="0.2">
      <c r="A94" s="81"/>
      <c r="B94" s="56" t="s">
        <v>178</v>
      </c>
      <c r="C94" s="37">
        <v>1</v>
      </c>
      <c r="D94" s="20">
        <v>0</v>
      </c>
      <c r="E94" s="41">
        <f t="shared" si="23"/>
        <v>0.05</v>
      </c>
      <c r="F94" s="41" t="str">
        <f t="shared" si="24"/>
        <v/>
      </c>
      <c r="G94" s="22">
        <f t="shared" si="22"/>
        <v>-1</v>
      </c>
      <c r="H94" s="57">
        <f t="shared" si="25"/>
        <v>-0.05</v>
      </c>
      <c r="I94" s="12"/>
    </row>
    <row r="95" spans="1:9" s="23" customFormat="1" ht="15" x14ac:dyDescent="0.2">
      <c r="A95" s="81"/>
      <c r="B95" s="56" t="s">
        <v>21</v>
      </c>
      <c r="C95" s="37">
        <v>0</v>
      </c>
      <c r="D95" s="20">
        <v>0</v>
      </c>
      <c r="E95" s="41" t="str">
        <f t="shared" si="23"/>
        <v/>
      </c>
      <c r="F95" s="41" t="str">
        <f t="shared" si="24"/>
        <v/>
      </c>
      <c r="G95" s="22" t="str">
        <f t="shared" si="22"/>
        <v xml:space="preserve"> </v>
      </c>
      <c r="H95" s="57" t="str">
        <f t="shared" si="25"/>
        <v/>
      </c>
      <c r="I95" s="12"/>
    </row>
    <row r="96" spans="1:9" s="23" customFormat="1" ht="15" x14ac:dyDescent="0.2">
      <c r="A96" s="81"/>
      <c r="B96" s="56" t="s">
        <v>418</v>
      </c>
      <c r="C96" s="37">
        <v>0</v>
      </c>
      <c r="D96" s="20">
        <v>0</v>
      </c>
      <c r="E96" s="41" t="str">
        <f t="shared" si="23"/>
        <v/>
      </c>
      <c r="F96" s="41" t="str">
        <f t="shared" si="24"/>
        <v/>
      </c>
      <c r="G96" s="22" t="str">
        <f t="shared" si="22"/>
        <v xml:space="preserve"> </v>
      </c>
      <c r="H96" s="57" t="str">
        <f t="shared" si="25"/>
        <v/>
      </c>
      <c r="I96" s="12"/>
    </row>
    <row r="97" spans="1:9" s="23" customFormat="1" ht="15" x14ac:dyDescent="0.2">
      <c r="A97" s="81"/>
      <c r="B97" s="56" t="s">
        <v>179</v>
      </c>
      <c r="C97" s="37">
        <v>0</v>
      </c>
      <c r="D97" s="20">
        <v>0</v>
      </c>
      <c r="E97" s="41" t="str">
        <f t="shared" si="23"/>
        <v/>
      </c>
      <c r="F97" s="41" t="str">
        <f t="shared" si="24"/>
        <v/>
      </c>
      <c r="G97" s="22" t="str">
        <f t="shared" si="22"/>
        <v xml:space="preserve"> </v>
      </c>
      <c r="H97" s="57" t="str">
        <f t="shared" si="25"/>
        <v/>
      </c>
      <c r="I97" s="12"/>
    </row>
    <row r="98" spans="1:9" s="23" customFormat="1" ht="15" x14ac:dyDescent="0.2">
      <c r="A98" s="81"/>
      <c r="B98" s="56" t="s">
        <v>501</v>
      </c>
      <c r="C98" s="37">
        <v>0</v>
      </c>
      <c r="D98" s="20">
        <v>0</v>
      </c>
      <c r="E98" s="41" t="str">
        <f t="shared" si="23"/>
        <v/>
      </c>
      <c r="F98" s="41" t="str">
        <f t="shared" si="24"/>
        <v/>
      </c>
      <c r="G98" s="22" t="str">
        <f t="shared" si="22"/>
        <v xml:space="preserve"> </v>
      </c>
      <c r="H98" s="57" t="str">
        <f t="shared" si="25"/>
        <v/>
      </c>
      <c r="I98" s="12"/>
    </row>
    <row r="99" spans="1:9" s="23" customFormat="1" ht="15" x14ac:dyDescent="0.2">
      <c r="A99" s="81"/>
      <c r="B99" s="56" t="s">
        <v>625</v>
      </c>
      <c r="C99" s="37">
        <v>0</v>
      </c>
      <c r="D99" s="20">
        <v>0</v>
      </c>
      <c r="E99" s="41" t="str">
        <f t="shared" si="23"/>
        <v/>
      </c>
      <c r="F99" s="41" t="str">
        <f t="shared" si="24"/>
        <v/>
      </c>
      <c r="G99" s="22" t="str">
        <f t="shared" si="22"/>
        <v xml:space="preserve"> </v>
      </c>
      <c r="H99" s="57" t="str">
        <f t="shared" si="25"/>
        <v/>
      </c>
      <c r="I99" s="12"/>
    </row>
    <row r="100" spans="1:9" s="76" customFormat="1" ht="15" x14ac:dyDescent="0.2">
      <c r="A100" s="78"/>
      <c r="B100" s="71" t="s">
        <v>577</v>
      </c>
      <c r="C100" s="72">
        <v>0</v>
      </c>
      <c r="D100" s="20">
        <v>1</v>
      </c>
      <c r="E100" s="74" t="str">
        <f t="shared" ref="E100" si="34">+IF(C100=0,"",C100/C$75)</f>
        <v/>
      </c>
      <c r="F100" s="74">
        <f t="shared" ref="F100" si="35">+IF(D100=0,"",D100/D$75)</f>
        <v>2.7777777777777776E-2</v>
      </c>
      <c r="G100" s="74">
        <f t="shared" ref="G100" si="36">+IF(AND(C100=0,D100=0)," ",IF(C100=0,1,IF(D100=0,-1,(D100-C100)/C100)))</f>
        <v>1</v>
      </c>
      <c r="H100" s="75" t="str">
        <f t="shared" ref="H100" si="37">+IF(OR(AND(E100=""),(G100="")),"",E100*G100)</f>
        <v/>
      </c>
      <c r="I100" s="12"/>
    </row>
    <row r="101" spans="1:9" s="23" customFormat="1" ht="15" x14ac:dyDescent="0.2">
      <c r="A101" s="81"/>
      <c r="B101" s="56" t="s">
        <v>180</v>
      </c>
      <c r="C101" s="37">
        <v>0</v>
      </c>
      <c r="D101" s="20">
        <v>1</v>
      </c>
      <c r="E101" s="41" t="str">
        <f t="shared" si="23"/>
        <v/>
      </c>
      <c r="F101" s="41">
        <f t="shared" si="24"/>
        <v>2.7777777777777776E-2</v>
      </c>
      <c r="G101" s="22">
        <f t="shared" si="22"/>
        <v>1</v>
      </c>
      <c r="H101" s="57" t="str">
        <f t="shared" si="25"/>
        <v/>
      </c>
      <c r="I101" s="12"/>
    </row>
    <row r="102" spans="1:9" s="23" customFormat="1" ht="15" x14ac:dyDescent="0.2">
      <c r="A102" s="81"/>
      <c r="B102" s="56" t="s">
        <v>19</v>
      </c>
      <c r="C102" s="37">
        <v>0</v>
      </c>
      <c r="D102" s="20">
        <v>0</v>
      </c>
      <c r="E102" s="41" t="str">
        <f t="shared" si="23"/>
        <v/>
      </c>
      <c r="F102" s="41" t="str">
        <f t="shared" si="24"/>
        <v/>
      </c>
      <c r="G102" s="22" t="str">
        <f t="shared" si="22"/>
        <v xml:space="preserve"> </v>
      </c>
      <c r="H102" s="57" t="str">
        <f t="shared" si="25"/>
        <v/>
      </c>
      <c r="I102" s="12"/>
    </row>
    <row r="103" spans="1:9" s="23" customFormat="1" ht="15" x14ac:dyDescent="0.2">
      <c r="A103" s="81"/>
      <c r="B103" s="56" t="s">
        <v>22</v>
      </c>
      <c r="C103" s="37">
        <v>0</v>
      </c>
      <c r="D103" s="20">
        <v>0</v>
      </c>
      <c r="E103" s="41" t="str">
        <f t="shared" si="23"/>
        <v/>
      </c>
      <c r="F103" s="41" t="str">
        <f t="shared" si="24"/>
        <v/>
      </c>
      <c r="G103" s="22" t="str">
        <f t="shared" si="22"/>
        <v xml:space="preserve"> </v>
      </c>
      <c r="H103" s="57" t="str">
        <f t="shared" si="25"/>
        <v/>
      </c>
      <c r="I103" s="12"/>
    </row>
    <row r="104" spans="1:9" s="23" customFormat="1" ht="15" x14ac:dyDescent="0.2">
      <c r="A104" s="81"/>
      <c r="B104" s="56" t="s">
        <v>181</v>
      </c>
      <c r="C104" s="37">
        <v>0</v>
      </c>
      <c r="D104" s="20">
        <v>0</v>
      </c>
      <c r="E104" s="41" t="str">
        <f t="shared" si="23"/>
        <v/>
      </c>
      <c r="F104" s="41" t="str">
        <f t="shared" si="24"/>
        <v/>
      </c>
      <c r="G104" s="22" t="str">
        <f t="shared" si="22"/>
        <v xml:space="preserve"> </v>
      </c>
      <c r="H104" s="57" t="str">
        <f t="shared" si="25"/>
        <v/>
      </c>
      <c r="I104" s="12"/>
    </row>
    <row r="105" spans="1:9" s="23" customFormat="1" ht="15" x14ac:dyDescent="0.2">
      <c r="A105" s="81"/>
      <c r="B105" s="56" t="s">
        <v>584</v>
      </c>
      <c r="C105" s="37">
        <v>0</v>
      </c>
      <c r="D105" s="20">
        <v>1</v>
      </c>
      <c r="E105" s="41" t="str">
        <f t="shared" si="23"/>
        <v/>
      </c>
      <c r="F105" s="41">
        <f t="shared" si="24"/>
        <v>2.7777777777777776E-2</v>
      </c>
      <c r="G105" s="22">
        <f t="shared" si="22"/>
        <v>1</v>
      </c>
      <c r="H105" s="57" t="str">
        <f t="shared" si="25"/>
        <v/>
      </c>
      <c r="I105" s="12"/>
    </row>
    <row r="106" spans="1:9" s="23" customFormat="1" ht="15" x14ac:dyDescent="0.2">
      <c r="A106" s="81"/>
      <c r="B106" s="56" t="s">
        <v>419</v>
      </c>
      <c r="C106" s="37">
        <v>0</v>
      </c>
      <c r="D106" s="20">
        <v>0</v>
      </c>
      <c r="E106" s="41" t="str">
        <f t="shared" si="23"/>
        <v/>
      </c>
      <c r="F106" s="41" t="str">
        <f t="shared" si="24"/>
        <v/>
      </c>
      <c r="G106" s="22" t="str">
        <f t="shared" si="22"/>
        <v xml:space="preserve"> </v>
      </c>
      <c r="H106" s="57" t="str">
        <f t="shared" si="25"/>
        <v/>
      </c>
      <c r="I106" s="12"/>
    </row>
    <row r="107" spans="1:9" s="23" customFormat="1" ht="15" x14ac:dyDescent="0.2">
      <c r="A107" s="81"/>
      <c r="B107" s="56" t="s">
        <v>606</v>
      </c>
      <c r="C107" s="37">
        <v>0</v>
      </c>
      <c r="D107" s="20">
        <v>0</v>
      </c>
      <c r="E107" s="41" t="str">
        <f t="shared" ref="E107" si="38">+IF(C107=0,"",C107/C$75)</f>
        <v/>
      </c>
      <c r="F107" s="41" t="str">
        <f t="shared" ref="F107" si="39">+IF(D107=0,"",D107/D$75)</f>
        <v/>
      </c>
      <c r="G107" s="41" t="str">
        <f t="shared" ref="G107" si="40">+IF(AND(C107=0,D107=0)," ",IF(C107=0,1,IF(D107=0,-1,(D107-C107)/C107)))</f>
        <v xml:space="preserve"> </v>
      </c>
      <c r="H107" s="57" t="str">
        <f t="shared" ref="H107" si="41">+IF(OR(AND(E107=""),(G107="")),"",E107*G107)</f>
        <v/>
      </c>
      <c r="I107" s="12"/>
    </row>
    <row r="108" spans="1:9" s="23" customFormat="1" ht="15" x14ac:dyDescent="0.2">
      <c r="A108" s="81"/>
      <c r="B108" s="56" t="s">
        <v>18</v>
      </c>
      <c r="C108" s="37">
        <v>0</v>
      </c>
      <c r="D108" s="20">
        <v>2</v>
      </c>
      <c r="E108" s="41" t="str">
        <f t="shared" si="23"/>
        <v/>
      </c>
      <c r="F108" s="41">
        <f t="shared" si="24"/>
        <v>5.5555555555555552E-2</v>
      </c>
      <c r="G108" s="22">
        <f t="shared" si="22"/>
        <v>1</v>
      </c>
      <c r="H108" s="57" t="str">
        <f t="shared" si="25"/>
        <v/>
      </c>
      <c r="I108" s="12"/>
    </row>
    <row r="109" spans="1:9" s="23" customFormat="1" ht="15" x14ac:dyDescent="0.2">
      <c r="A109" s="81"/>
      <c r="B109" s="56" t="s">
        <v>20</v>
      </c>
      <c r="C109" s="37">
        <v>0</v>
      </c>
      <c r="D109" s="20">
        <v>0</v>
      </c>
      <c r="E109" s="41" t="str">
        <f t="shared" si="23"/>
        <v/>
      </c>
      <c r="F109" s="41" t="str">
        <f t="shared" si="24"/>
        <v/>
      </c>
      <c r="G109" s="22" t="str">
        <f t="shared" si="22"/>
        <v xml:space="preserve"> </v>
      </c>
      <c r="H109" s="57" t="str">
        <f t="shared" si="25"/>
        <v/>
      </c>
      <c r="I109" s="12"/>
    </row>
    <row r="110" spans="1:9" s="23" customFormat="1" ht="15" x14ac:dyDescent="0.2">
      <c r="A110" s="81"/>
      <c r="B110" s="56" t="s">
        <v>592</v>
      </c>
      <c r="C110" s="37">
        <v>0</v>
      </c>
      <c r="D110" s="20">
        <v>0</v>
      </c>
      <c r="E110" s="41" t="str">
        <f t="shared" si="23"/>
        <v/>
      </c>
      <c r="F110" s="41" t="str">
        <f t="shared" si="24"/>
        <v/>
      </c>
      <c r="G110" s="22" t="str">
        <f t="shared" si="22"/>
        <v xml:space="preserve"> </v>
      </c>
      <c r="H110" s="57" t="str">
        <f t="shared" si="25"/>
        <v/>
      </c>
      <c r="I110" s="12"/>
    </row>
    <row r="111" spans="1:9" s="23" customFormat="1" ht="15" x14ac:dyDescent="0.2">
      <c r="A111" s="81"/>
      <c r="B111" s="56" t="s">
        <v>212</v>
      </c>
      <c r="C111" s="37">
        <v>0</v>
      </c>
      <c r="D111" s="20">
        <v>0</v>
      </c>
      <c r="E111" s="41" t="str">
        <f t="shared" si="23"/>
        <v/>
      </c>
      <c r="F111" s="41" t="str">
        <f t="shared" si="24"/>
        <v/>
      </c>
      <c r="G111" s="22" t="str">
        <f t="shared" si="22"/>
        <v xml:space="preserve"> </v>
      </c>
      <c r="H111" s="57" t="str">
        <f t="shared" si="25"/>
        <v/>
      </c>
      <c r="I111" s="12"/>
    </row>
    <row r="112" spans="1:9" s="23" customFormat="1" ht="15" x14ac:dyDescent="0.2">
      <c r="A112" s="81"/>
      <c r="B112" s="56" t="s">
        <v>182</v>
      </c>
      <c r="C112" s="37">
        <v>0</v>
      </c>
      <c r="D112" s="20">
        <v>0</v>
      </c>
      <c r="E112" s="41" t="str">
        <f t="shared" si="23"/>
        <v/>
      </c>
      <c r="F112" s="41" t="str">
        <f t="shared" si="24"/>
        <v/>
      </c>
      <c r="G112" s="22" t="str">
        <f t="shared" si="22"/>
        <v xml:space="preserve"> </v>
      </c>
      <c r="H112" s="57" t="str">
        <f t="shared" si="25"/>
        <v/>
      </c>
      <c r="I112" s="12"/>
    </row>
    <row r="113" spans="1:9" s="23" customFormat="1" ht="15" x14ac:dyDescent="0.2">
      <c r="A113" s="81"/>
      <c r="B113" s="56" t="s">
        <v>183</v>
      </c>
      <c r="C113" s="37">
        <v>0</v>
      </c>
      <c r="D113" s="20">
        <v>1</v>
      </c>
      <c r="E113" s="41" t="str">
        <f t="shared" si="23"/>
        <v/>
      </c>
      <c r="F113" s="41">
        <f t="shared" si="24"/>
        <v>2.7777777777777776E-2</v>
      </c>
      <c r="G113" s="22">
        <f t="shared" si="22"/>
        <v>1</v>
      </c>
      <c r="H113" s="57" t="str">
        <f t="shared" si="25"/>
        <v/>
      </c>
      <c r="I113" s="12"/>
    </row>
    <row r="114" spans="1:9" s="23" customFormat="1" ht="30" x14ac:dyDescent="0.2">
      <c r="A114" s="81"/>
      <c r="B114" s="56" t="s">
        <v>585</v>
      </c>
      <c r="C114" s="37">
        <v>0</v>
      </c>
      <c r="D114" s="20">
        <v>0</v>
      </c>
      <c r="E114" s="41" t="str">
        <f t="shared" si="23"/>
        <v/>
      </c>
      <c r="F114" s="41" t="str">
        <f t="shared" si="24"/>
        <v/>
      </c>
      <c r="G114" s="22" t="str">
        <f t="shared" si="22"/>
        <v xml:space="preserve"> </v>
      </c>
      <c r="H114" s="57" t="str">
        <f t="shared" si="25"/>
        <v/>
      </c>
      <c r="I114" s="12"/>
    </row>
    <row r="115" spans="1:9" s="23" customFormat="1" ht="30" x14ac:dyDescent="0.2">
      <c r="A115" s="81"/>
      <c r="B115" s="56" t="s">
        <v>586</v>
      </c>
      <c r="C115" s="37">
        <v>0</v>
      </c>
      <c r="D115" s="20">
        <v>0</v>
      </c>
      <c r="E115" s="41" t="str">
        <f t="shared" si="23"/>
        <v/>
      </c>
      <c r="F115" s="41" t="str">
        <f t="shared" si="24"/>
        <v/>
      </c>
      <c r="G115" s="22" t="str">
        <f t="shared" si="22"/>
        <v xml:space="preserve"> </v>
      </c>
      <c r="H115" s="57" t="str">
        <f t="shared" si="25"/>
        <v/>
      </c>
      <c r="I115" s="12"/>
    </row>
    <row r="116" spans="1:9" s="23" customFormat="1" ht="15" x14ac:dyDescent="0.2">
      <c r="A116" s="81"/>
      <c r="B116" s="56" t="s">
        <v>184</v>
      </c>
      <c r="C116" s="37">
        <v>0</v>
      </c>
      <c r="D116" s="20">
        <v>0</v>
      </c>
      <c r="E116" s="41" t="str">
        <f t="shared" si="23"/>
        <v/>
      </c>
      <c r="F116" s="41" t="str">
        <f t="shared" si="24"/>
        <v/>
      </c>
      <c r="G116" s="22" t="str">
        <f t="shared" si="22"/>
        <v xml:space="preserve"> </v>
      </c>
      <c r="H116" s="57" t="str">
        <f t="shared" si="25"/>
        <v/>
      </c>
      <c r="I116" s="12"/>
    </row>
    <row r="117" spans="1:9" s="23" customFormat="1" ht="15" x14ac:dyDescent="0.2">
      <c r="A117" s="81"/>
      <c r="B117" s="56" t="s">
        <v>185</v>
      </c>
      <c r="C117" s="37">
        <v>2</v>
      </c>
      <c r="D117" s="20">
        <v>1</v>
      </c>
      <c r="E117" s="41">
        <f t="shared" si="23"/>
        <v>0.1</v>
      </c>
      <c r="F117" s="41">
        <f t="shared" si="24"/>
        <v>2.7777777777777776E-2</v>
      </c>
      <c r="G117" s="22">
        <f t="shared" si="22"/>
        <v>-0.5</v>
      </c>
      <c r="H117" s="57">
        <f t="shared" si="25"/>
        <v>-0.05</v>
      </c>
      <c r="I117" s="12"/>
    </row>
    <row r="118" spans="1:9" s="23" customFormat="1" ht="15" x14ac:dyDescent="0.2">
      <c r="A118" s="81"/>
      <c r="B118" s="56" t="s">
        <v>186</v>
      </c>
      <c r="C118" s="37">
        <v>1</v>
      </c>
      <c r="D118" s="20">
        <v>0</v>
      </c>
      <c r="E118" s="41">
        <f t="shared" si="23"/>
        <v>0.05</v>
      </c>
      <c r="F118" s="41" t="str">
        <f t="shared" si="24"/>
        <v/>
      </c>
      <c r="G118" s="22">
        <f t="shared" si="22"/>
        <v>-1</v>
      </c>
      <c r="H118" s="57">
        <f t="shared" si="25"/>
        <v>-0.05</v>
      </c>
      <c r="I118" s="12"/>
    </row>
    <row r="119" spans="1:9" s="23" customFormat="1" ht="15" x14ac:dyDescent="0.2">
      <c r="A119" s="81"/>
      <c r="B119" s="56" t="s">
        <v>27</v>
      </c>
      <c r="C119" s="37">
        <v>0</v>
      </c>
      <c r="D119" s="20">
        <v>0</v>
      </c>
      <c r="E119" s="41" t="str">
        <f t="shared" si="23"/>
        <v/>
      </c>
      <c r="F119" s="41" t="str">
        <f t="shared" si="24"/>
        <v/>
      </c>
      <c r="G119" s="22" t="str">
        <f t="shared" si="22"/>
        <v xml:space="preserve"> </v>
      </c>
      <c r="H119" s="57" t="str">
        <f t="shared" si="25"/>
        <v/>
      </c>
      <c r="I119" s="12"/>
    </row>
    <row r="120" spans="1:9" s="23" customFormat="1" ht="15" x14ac:dyDescent="0.2">
      <c r="A120" s="81"/>
      <c r="B120" s="56" t="s">
        <v>187</v>
      </c>
      <c r="C120" s="37">
        <v>0</v>
      </c>
      <c r="D120" s="20">
        <v>0</v>
      </c>
      <c r="E120" s="41" t="str">
        <f t="shared" si="23"/>
        <v/>
      </c>
      <c r="F120" s="41" t="str">
        <f t="shared" si="24"/>
        <v/>
      </c>
      <c r="G120" s="22" t="str">
        <f t="shared" si="22"/>
        <v xml:space="preserve"> </v>
      </c>
      <c r="H120" s="57" t="str">
        <f t="shared" si="25"/>
        <v/>
      </c>
      <c r="I120" s="12"/>
    </row>
    <row r="121" spans="1:9" s="23" customFormat="1" ht="30" x14ac:dyDescent="0.2">
      <c r="A121" s="81"/>
      <c r="B121" s="56" t="s">
        <v>420</v>
      </c>
      <c r="C121" s="37">
        <v>0</v>
      </c>
      <c r="D121" s="20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7">
        <v>0</v>
      </c>
      <c r="D122" s="20">
        <v>0</v>
      </c>
      <c r="E122" s="41" t="str">
        <f t="shared" si="23"/>
        <v/>
      </c>
      <c r="F122" s="41" t="str">
        <f t="shared" si="24"/>
        <v/>
      </c>
      <c r="G122" s="22" t="str">
        <f t="shared" si="22"/>
        <v xml:space="preserve"> </v>
      </c>
      <c r="H122" s="57" t="str">
        <f t="shared" si="25"/>
        <v/>
      </c>
      <c r="I122" s="12"/>
    </row>
    <row r="123" spans="1:9" s="23" customFormat="1" ht="15" x14ac:dyDescent="0.2">
      <c r="A123" s="81"/>
      <c r="B123" s="56" t="s">
        <v>24</v>
      </c>
      <c r="C123" s="37">
        <v>0</v>
      </c>
      <c r="D123" s="20">
        <v>0</v>
      </c>
      <c r="E123" s="41" t="str">
        <f t="shared" si="23"/>
        <v/>
      </c>
      <c r="F123" s="41" t="str">
        <f t="shared" si="24"/>
        <v/>
      </c>
      <c r="G123" s="22" t="str">
        <f t="shared" si="22"/>
        <v xml:space="preserve"> </v>
      </c>
      <c r="H123" s="57" t="str">
        <f t="shared" si="25"/>
        <v/>
      </c>
      <c r="I123" s="12"/>
    </row>
    <row r="124" spans="1:9" s="23" customFormat="1" ht="15" x14ac:dyDescent="0.2">
      <c r="A124" s="81"/>
      <c r="B124" s="56" t="s">
        <v>188</v>
      </c>
      <c r="C124" s="37">
        <v>0</v>
      </c>
      <c r="D124" s="20">
        <v>0</v>
      </c>
      <c r="E124" s="41" t="str">
        <f t="shared" si="23"/>
        <v/>
      </c>
      <c r="F124" s="41" t="str">
        <f t="shared" si="24"/>
        <v/>
      </c>
      <c r="G124" s="22" t="str">
        <f t="shared" si="22"/>
        <v xml:space="preserve"> </v>
      </c>
      <c r="H124" s="57" t="str">
        <f t="shared" si="25"/>
        <v/>
      </c>
      <c r="I124" s="12"/>
    </row>
    <row r="125" spans="1:9" s="23" customFormat="1" ht="15" x14ac:dyDescent="0.2">
      <c r="A125" s="81"/>
      <c r="B125" s="56" t="s">
        <v>25</v>
      </c>
      <c r="C125" s="37">
        <v>1</v>
      </c>
      <c r="D125" s="20">
        <v>2</v>
      </c>
      <c r="E125" s="41">
        <f t="shared" si="23"/>
        <v>0.05</v>
      </c>
      <c r="F125" s="41">
        <f t="shared" si="24"/>
        <v>5.5555555555555552E-2</v>
      </c>
      <c r="G125" s="22">
        <f t="shared" si="22"/>
        <v>1</v>
      </c>
      <c r="H125" s="57">
        <f t="shared" si="25"/>
        <v>0.05</v>
      </c>
      <c r="I125" s="12"/>
    </row>
    <row r="126" spans="1:9" s="23" customFormat="1" ht="15" x14ac:dyDescent="0.2">
      <c r="A126" s="81"/>
      <c r="B126" s="56" t="s">
        <v>23</v>
      </c>
      <c r="C126" s="37">
        <v>0</v>
      </c>
      <c r="D126" s="20">
        <v>0</v>
      </c>
      <c r="E126" s="41" t="str">
        <f t="shared" si="23"/>
        <v/>
      </c>
      <c r="F126" s="41" t="str">
        <f t="shared" si="24"/>
        <v/>
      </c>
      <c r="G126" s="22" t="str">
        <f t="shared" si="22"/>
        <v xml:space="preserve"> </v>
      </c>
      <c r="H126" s="57" t="str">
        <f t="shared" si="25"/>
        <v/>
      </c>
      <c r="I126" s="12"/>
    </row>
    <row r="127" spans="1:9" s="23" customFormat="1" ht="15" x14ac:dyDescent="0.2">
      <c r="A127" s="81"/>
      <c r="B127" s="56" t="s">
        <v>26</v>
      </c>
      <c r="C127" s="37">
        <v>1</v>
      </c>
      <c r="D127" s="20">
        <v>0</v>
      </c>
      <c r="E127" s="41">
        <f t="shared" si="23"/>
        <v>0.05</v>
      </c>
      <c r="F127" s="41" t="str">
        <f t="shared" si="24"/>
        <v/>
      </c>
      <c r="G127" s="22">
        <f t="shared" si="22"/>
        <v>-1</v>
      </c>
      <c r="H127" s="57">
        <f t="shared" si="25"/>
        <v>-0.05</v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7">
        <v>0</v>
      </c>
      <c r="D128" s="37">
        <v>0</v>
      </c>
      <c r="E128" s="41" t="str">
        <f t="shared" ref="E128" si="42">+IF(C128=0,"",C128/C$75)</f>
        <v/>
      </c>
      <c r="F128" s="41" t="str">
        <f t="shared" ref="F128" si="43">+IF(D128=0,"",D128/D$75)</f>
        <v/>
      </c>
      <c r="G128" s="41" t="str">
        <f t="shared" ref="G128" si="44">+IF(AND(C128=0,D128=0)," ",IF(C128=0,1,IF(D128=0,-1,(D128-C128)/C128)))</f>
        <v xml:space="preserve"> </v>
      </c>
      <c r="H128" s="57" t="str">
        <f t="shared" ref="H128" si="45">+IF(OR(AND(E128=""),(G128="")),"",E128*G128)</f>
        <v/>
      </c>
    </row>
    <row r="129" spans="1:9" s="23" customFormat="1" ht="15" x14ac:dyDescent="0.2">
      <c r="A129" s="81"/>
      <c r="B129" s="56" t="s">
        <v>189</v>
      </c>
      <c r="C129" s="37">
        <v>1</v>
      </c>
      <c r="D129" s="20">
        <v>2</v>
      </c>
      <c r="E129" s="41">
        <f t="shared" si="23"/>
        <v>0.05</v>
      </c>
      <c r="F129" s="41">
        <f t="shared" si="24"/>
        <v>5.5555555555555552E-2</v>
      </c>
      <c r="G129" s="22">
        <f t="shared" si="22"/>
        <v>1</v>
      </c>
      <c r="H129" s="57">
        <f t="shared" si="25"/>
        <v>0.05</v>
      </c>
      <c r="I129" s="12"/>
    </row>
    <row r="130" spans="1:9" s="23" customFormat="1" ht="15" x14ac:dyDescent="0.2">
      <c r="A130" s="81"/>
      <c r="B130" s="56" t="s">
        <v>31</v>
      </c>
      <c r="C130" s="37">
        <v>0</v>
      </c>
      <c r="D130" s="20">
        <v>0</v>
      </c>
      <c r="E130" s="41" t="str">
        <f t="shared" si="23"/>
        <v/>
      </c>
      <c r="F130" s="41" t="str">
        <f t="shared" si="24"/>
        <v/>
      </c>
      <c r="G130" s="22" t="str">
        <f t="shared" si="22"/>
        <v xml:space="preserve"> </v>
      </c>
      <c r="H130" s="57" t="str">
        <f t="shared" si="25"/>
        <v/>
      </c>
      <c r="I130" s="12"/>
    </row>
    <row r="131" spans="1:9" s="23" customFormat="1" ht="15" x14ac:dyDescent="0.2">
      <c r="A131" s="81"/>
      <c r="B131" s="56" t="s">
        <v>33</v>
      </c>
      <c r="C131" s="37">
        <v>2</v>
      </c>
      <c r="D131" s="20">
        <v>5</v>
      </c>
      <c r="E131" s="41">
        <f t="shared" si="23"/>
        <v>0.1</v>
      </c>
      <c r="F131" s="41">
        <f t="shared" si="24"/>
        <v>0.1388888888888889</v>
      </c>
      <c r="G131" s="22">
        <f t="shared" si="22"/>
        <v>1.5</v>
      </c>
      <c r="H131" s="57">
        <f t="shared" si="25"/>
        <v>0.15000000000000002</v>
      </c>
      <c r="I131" s="12"/>
    </row>
    <row r="132" spans="1:9" s="23" customFormat="1" ht="15" x14ac:dyDescent="0.2">
      <c r="A132" s="81"/>
      <c r="B132" s="56" t="s">
        <v>190</v>
      </c>
      <c r="C132" s="37">
        <v>0</v>
      </c>
      <c r="D132" s="20">
        <v>1</v>
      </c>
      <c r="E132" s="41" t="str">
        <f t="shared" si="23"/>
        <v/>
      </c>
      <c r="F132" s="41">
        <f t="shared" si="24"/>
        <v>2.7777777777777776E-2</v>
      </c>
      <c r="G132" s="22">
        <f t="shared" si="22"/>
        <v>1</v>
      </c>
      <c r="H132" s="57" t="str">
        <f t="shared" si="25"/>
        <v/>
      </c>
      <c r="I132" s="12"/>
    </row>
    <row r="133" spans="1:9" s="23" customFormat="1" ht="15" x14ac:dyDescent="0.2">
      <c r="A133" s="81"/>
      <c r="B133" s="56" t="s">
        <v>421</v>
      </c>
      <c r="C133" s="37">
        <v>0</v>
      </c>
      <c r="D133" s="20">
        <v>0</v>
      </c>
      <c r="E133" s="41" t="str">
        <f t="shared" si="23"/>
        <v/>
      </c>
      <c r="F133" s="41" t="str">
        <f t="shared" si="24"/>
        <v/>
      </c>
      <c r="G133" s="22" t="str">
        <f t="shared" si="22"/>
        <v xml:space="preserve"> </v>
      </c>
      <c r="H133" s="57" t="str">
        <f t="shared" si="25"/>
        <v/>
      </c>
      <c r="I133" s="12"/>
    </row>
    <row r="134" spans="1:9" s="23" customFormat="1" ht="30" x14ac:dyDescent="0.2">
      <c r="A134" s="81"/>
      <c r="B134" s="56" t="s">
        <v>422</v>
      </c>
      <c r="C134" s="37">
        <v>0</v>
      </c>
      <c r="D134" s="20">
        <v>3</v>
      </c>
      <c r="E134" s="41" t="str">
        <f t="shared" si="23"/>
        <v/>
      </c>
      <c r="F134" s="41">
        <f t="shared" si="24"/>
        <v>8.3333333333333329E-2</v>
      </c>
      <c r="G134" s="22">
        <f t="shared" si="22"/>
        <v>1</v>
      </c>
      <c r="H134" s="57" t="str">
        <f t="shared" si="25"/>
        <v/>
      </c>
      <c r="I134" s="12"/>
    </row>
    <row r="135" spans="1:9" s="23" customFormat="1" ht="30" x14ac:dyDescent="0.2">
      <c r="A135" s="81"/>
      <c r="B135" s="56" t="s">
        <v>191</v>
      </c>
      <c r="C135" s="37">
        <v>0</v>
      </c>
      <c r="D135" s="20">
        <v>0</v>
      </c>
      <c r="E135" s="41" t="str">
        <f t="shared" si="23"/>
        <v/>
      </c>
      <c r="F135" s="41" t="str">
        <f t="shared" si="24"/>
        <v/>
      </c>
      <c r="G135" s="22" t="str">
        <f t="shared" si="22"/>
        <v xml:space="preserve"> </v>
      </c>
      <c r="H135" s="57" t="str">
        <f t="shared" si="25"/>
        <v/>
      </c>
      <c r="I135" s="12"/>
    </row>
    <row r="136" spans="1:9" s="23" customFormat="1" ht="15" x14ac:dyDescent="0.2">
      <c r="A136" s="81"/>
      <c r="B136" s="56" t="s">
        <v>192</v>
      </c>
      <c r="C136" s="37">
        <v>0</v>
      </c>
      <c r="D136" s="20">
        <v>2</v>
      </c>
      <c r="E136" s="41" t="str">
        <f t="shared" si="23"/>
        <v/>
      </c>
      <c r="F136" s="41">
        <f t="shared" si="24"/>
        <v>5.5555555555555552E-2</v>
      </c>
      <c r="G136" s="22">
        <f t="shared" si="22"/>
        <v>1</v>
      </c>
      <c r="H136" s="57" t="str">
        <f t="shared" si="25"/>
        <v/>
      </c>
      <c r="I136" s="12"/>
    </row>
    <row r="137" spans="1:9" s="23" customFormat="1" ht="15" x14ac:dyDescent="0.2">
      <c r="A137" s="81"/>
      <c r="B137" s="56" t="s">
        <v>28</v>
      </c>
      <c r="C137" s="37">
        <v>1</v>
      </c>
      <c r="D137" s="20">
        <v>0</v>
      </c>
      <c r="E137" s="41">
        <f t="shared" si="23"/>
        <v>0.05</v>
      </c>
      <c r="F137" s="41" t="str">
        <f t="shared" si="24"/>
        <v/>
      </c>
      <c r="G137" s="22">
        <f t="shared" si="22"/>
        <v>-1</v>
      </c>
      <c r="H137" s="57">
        <f t="shared" si="25"/>
        <v>-0.05</v>
      </c>
      <c r="I137" s="12"/>
    </row>
    <row r="138" spans="1:9" s="23" customFormat="1" ht="15" x14ac:dyDescent="0.2">
      <c r="A138" s="81"/>
      <c r="B138" s="56" t="s">
        <v>32</v>
      </c>
      <c r="C138" s="37">
        <v>0</v>
      </c>
      <c r="D138" s="20">
        <v>0</v>
      </c>
      <c r="E138" s="41" t="str">
        <f t="shared" si="23"/>
        <v/>
      </c>
      <c r="F138" s="41" t="str">
        <f t="shared" si="24"/>
        <v/>
      </c>
      <c r="G138" s="22" t="str">
        <f t="shared" si="22"/>
        <v xml:space="preserve"> </v>
      </c>
      <c r="H138" s="57" t="str">
        <f t="shared" si="25"/>
        <v/>
      </c>
      <c r="I138" s="12"/>
    </row>
    <row r="139" spans="1:9" s="23" customFormat="1" ht="15" x14ac:dyDescent="0.2">
      <c r="A139" s="81"/>
      <c r="B139" s="56" t="s">
        <v>505</v>
      </c>
      <c r="C139" s="37">
        <v>0</v>
      </c>
      <c r="D139" s="20">
        <v>0</v>
      </c>
      <c r="E139" s="41" t="str">
        <f t="shared" si="23"/>
        <v/>
      </c>
      <c r="F139" s="41" t="str">
        <f t="shared" si="24"/>
        <v/>
      </c>
      <c r="G139" s="22" t="str">
        <f t="shared" si="22"/>
        <v xml:space="preserve"> </v>
      </c>
      <c r="H139" s="57" t="str">
        <f t="shared" si="25"/>
        <v/>
      </c>
      <c r="I139" s="12"/>
    </row>
    <row r="140" spans="1:9" s="23" customFormat="1" ht="15" x14ac:dyDescent="0.2">
      <c r="A140" s="81"/>
      <c r="B140" s="56" t="s">
        <v>30</v>
      </c>
      <c r="C140" s="37">
        <v>0</v>
      </c>
      <c r="D140" s="20">
        <v>1</v>
      </c>
      <c r="E140" s="41" t="str">
        <f t="shared" si="23"/>
        <v/>
      </c>
      <c r="F140" s="41">
        <f t="shared" si="24"/>
        <v>2.7777777777777776E-2</v>
      </c>
      <c r="G140" s="22">
        <f t="shared" si="22"/>
        <v>1</v>
      </c>
      <c r="H140" s="57" t="str">
        <f t="shared" si="25"/>
        <v/>
      </c>
      <c r="I140" s="12"/>
    </row>
    <row r="141" spans="1:9" s="23" customFormat="1" ht="15" x14ac:dyDescent="0.2">
      <c r="A141" s="81"/>
      <c r="B141" s="56" t="s">
        <v>29</v>
      </c>
      <c r="C141" s="37">
        <v>0</v>
      </c>
      <c r="D141" s="20">
        <v>0</v>
      </c>
      <c r="E141" s="41" t="str">
        <f t="shared" si="23"/>
        <v/>
      </c>
      <c r="F141" s="41" t="str">
        <f t="shared" si="24"/>
        <v/>
      </c>
      <c r="G141" s="22" t="str">
        <f t="shared" si="22"/>
        <v xml:space="preserve"> </v>
      </c>
      <c r="H141" s="57" t="str">
        <f t="shared" si="25"/>
        <v/>
      </c>
      <c r="I141" s="12"/>
    </row>
    <row r="142" spans="1:9" s="23" customFormat="1" ht="15" x14ac:dyDescent="0.2">
      <c r="A142" s="81"/>
      <c r="B142" s="56" t="s">
        <v>193</v>
      </c>
      <c r="C142" s="37">
        <v>0</v>
      </c>
      <c r="D142" s="20">
        <v>0</v>
      </c>
      <c r="E142" s="41" t="str">
        <f t="shared" si="23"/>
        <v/>
      </c>
      <c r="F142" s="41" t="str">
        <f t="shared" si="24"/>
        <v/>
      </c>
      <c r="G142" s="22" t="str">
        <f t="shared" si="22"/>
        <v xml:space="preserve"> </v>
      </c>
      <c r="H142" s="57" t="str">
        <f t="shared" si="25"/>
        <v/>
      </c>
      <c r="I142" s="12"/>
    </row>
    <row r="143" spans="1:9" s="23" customFormat="1" ht="15" x14ac:dyDescent="0.2">
      <c r="A143" s="81"/>
      <c r="B143" s="56" t="s">
        <v>194</v>
      </c>
      <c r="C143" s="37">
        <v>0</v>
      </c>
      <c r="D143" s="20">
        <v>2</v>
      </c>
      <c r="E143" s="41" t="str">
        <f t="shared" si="23"/>
        <v/>
      </c>
      <c r="F143" s="41">
        <f t="shared" si="24"/>
        <v>5.5555555555555552E-2</v>
      </c>
      <c r="G143" s="22">
        <f t="shared" si="22"/>
        <v>1</v>
      </c>
      <c r="H143" s="57" t="str">
        <f t="shared" si="25"/>
        <v/>
      </c>
      <c r="I143" s="12"/>
    </row>
    <row r="144" spans="1:9" s="23" customFormat="1" ht="30" x14ac:dyDescent="0.2">
      <c r="A144" s="81"/>
      <c r="B144" s="56" t="s">
        <v>195</v>
      </c>
      <c r="C144" s="37">
        <v>1</v>
      </c>
      <c r="D144" s="20">
        <v>0</v>
      </c>
      <c r="E144" s="41">
        <f t="shared" si="23"/>
        <v>0.05</v>
      </c>
      <c r="F144" s="41" t="str">
        <f t="shared" si="24"/>
        <v/>
      </c>
      <c r="G144" s="22">
        <f t="shared" si="22"/>
        <v>-1</v>
      </c>
      <c r="H144" s="57">
        <f t="shared" si="25"/>
        <v>-0.05</v>
      </c>
      <c r="I144" s="12"/>
    </row>
    <row r="145" spans="1:9" s="23" customFormat="1" ht="30" x14ac:dyDescent="0.2">
      <c r="A145" s="81"/>
      <c r="B145" s="56" t="s">
        <v>196</v>
      </c>
      <c r="C145" s="37">
        <v>0</v>
      </c>
      <c r="D145" s="20">
        <v>0</v>
      </c>
      <c r="E145" s="41" t="str">
        <f t="shared" si="23"/>
        <v/>
      </c>
      <c r="F145" s="41" t="str">
        <f t="shared" si="24"/>
        <v/>
      </c>
      <c r="G145" s="22" t="str">
        <f t="shared" ref="G145:G170" si="46">+IF(AND(C145=0,D145=0)," ",IF(C145=0,1,IF(D145=0,-1,(D145-C145)/C145)))</f>
        <v xml:space="preserve"> </v>
      </c>
      <c r="H145" s="57" t="str">
        <f t="shared" si="25"/>
        <v/>
      </c>
      <c r="I145" s="12"/>
    </row>
    <row r="146" spans="1:9" s="23" customFormat="1" ht="30" x14ac:dyDescent="0.2">
      <c r="A146" s="81"/>
      <c r="B146" s="56" t="s">
        <v>423</v>
      </c>
      <c r="C146" s="37">
        <v>0</v>
      </c>
      <c r="D146" s="20">
        <v>0</v>
      </c>
      <c r="E146" s="41" t="str">
        <f t="shared" ref="E146:E170" si="47">+IF(C146=0,"",C146/C$75)</f>
        <v/>
      </c>
      <c r="F146" s="41" t="str">
        <f t="shared" ref="F146:F170" si="48">+IF(D146=0,"",D146/D$75)</f>
        <v/>
      </c>
      <c r="G146" s="22" t="str">
        <f t="shared" si="46"/>
        <v xml:space="preserve"> </v>
      </c>
      <c r="H146" s="57" t="str">
        <f t="shared" ref="H146:H170" si="49">+IF(OR(AND(E146=""),(G146="")),"",E146*G146)</f>
        <v/>
      </c>
      <c r="I146" s="12"/>
    </row>
    <row r="147" spans="1:9" s="23" customFormat="1" ht="30" x14ac:dyDescent="0.2">
      <c r="A147" s="81"/>
      <c r="B147" s="56" t="s">
        <v>197</v>
      </c>
      <c r="C147" s="37">
        <v>0</v>
      </c>
      <c r="D147" s="20">
        <v>0</v>
      </c>
      <c r="E147" s="41" t="str">
        <f t="shared" si="47"/>
        <v/>
      </c>
      <c r="F147" s="41" t="str">
        <f t="shared" si="48"/>
        <v/>
      </c>
      <c r="G147" s="22" t="str">
        <f t="shared" si="46"/>
        <v xml:space="preserve"> </v>
      </c>
      <c r="H147" s="57" t="str">
        <f t="shared" si="49"/>
        <v/>
      </c>
      <c r="I147" s="12"/>
    </row>
    <row r="148" spans="1:9" s="23" customFormat="1" ht="30" x14ac:dyDescent="0.2">
      <c r="A148" s="81"/>
      <c r="B148" s="56" t="s">
        <v>198</v>
      </c>
      <c r="C148" s="37">
        <v>0</v>
      </c>
      <c r="D148" s="20">
        <v>0</v>
      </c>
      <c r="E148" s="41" t="str">
        <f t="shared" si="47"/>
        <v/>
      </c>
      <c r="F148" s="41" t="str">
        <f t="shared" si="48"/>
        <v/>
      </c>
      <c r="G148" s="22" t="str">
        <f t="shared" si="46"/>
        <v xml:space="preserve"> </v>
      </c>
      <c r="H148" s="57" t="str">
        <f t="shared" si="49"/>
        <v/>
      </c>
      <c r="I148" s="12"/>
    </row>
    <row r="149" spans="1:9" s="23" customFormat="1" ht="15" x14ac:dyDescent="0.2">
      <c r="A149" s="81"/>
      <c r="B149" s="56" t="s">
        <v>611</v>
      </c>
      <c r="C149" s="37">
        <v>0</v>
      </c>
      <c r="D149" s="20">
        <v>0</v>
      </c>
      <c r="E149" s="41" t="str">
        <f t="shared" ref="E149" si="50">+IF(C149=0,"",C149/C$75)</f>
        <v/>
      </c>
      <c r="F149" s="41" t="str">
        <f t="shared" ref="F149" si="51">+IF(D149=0,"",D149/D$75)</f>
        <v/>
      </c>
      <c r="G149" s="41" t="str">
        <f t="shared" ref="G149" si="52">+IF(AND(C149=0,D149=0)," ",IF(C149=0,1,IF(D149=0,-1,(D149-C149)/C149)))</f>
        <v xml:space="preserve"> </v>
      </c>
      <c r="H149" s="57" t="str">
        <f t="shared" ref="H149" si="53">+IF(OR(AND(E149=""),(G149="")),"",E149*G149)</f>
        <v/>
      </c>
      <c r="I149" s="12"/>
    </row>
    <row r="150" spans="1:9" s="23" customFormat="1" ht="15" x14ac:dyDescent="0.2">
      <c r="A150" s="81"/>
      <c r="B150" s="56" t="s">
        <v>546</v>
      </c>
      <c r="C150" s="37">
        <v>0</v>
      </c>
      <c r="D150" s="20">
        <v>0</v>
      </c>
      <c r="E150" s="41" t="str">
        <f t="shared" ref="E150" si="54">+IF(C150=0,"",C150/C$75)</f>
        <v/>
      </c>
      <c r="F150" s="41" t="str">
        <f t="shared" ref="F150" si="55">+IF(D150=0,"",D150/D$75)</f>
        <v/>
      </c>
      <c r="G150" s="22" t="str">
        <f t="shared" si="46"/>
        <v xml:space="preserve"> </v>
      </c>
      <c r="H150" s="57" t="str">
        <f t="shared" ref="H150" si="56">+IF(OR(AND(E150=""),(G150="")),"",E150*G150)</f>
        <v/>
      </c>
      <c r="I150" s="12"/>
    </row>
    <row r="151" spans="1:9" s="23" customFormat="1" ht="15" x14ac:dyDescent="0.2">
      <c r="A151" s="81"/>
      <c r="B151" s="56" t="s">
        <v>558</v>
      </c>
      <c r="C151" s="37">
        <v>0</v>
      </c>
      <c r="D151" s="20">
        <v>0</v>
      </c>
      <c r="E151" s="41" t="str">
        <f t="shared" si="47"/>
        <v/>
      </c>
      <c r="F151" s="41" t="str">
        <f t="shared" si="48"/>
        <v/>
      </c>
      <c r="G151" s="22" t="str">
        <f t="shared" si="46"/>
        <v xml:space="preserve"> </v>
      </c>
      <c r="H151" s="57" t="str">
        <f t="shared" si="49"/>
        <v/>
      </c>
      <c r="I151" s="12"/>
    </row>
    <row r="152" spans="1:9" s="23" customFormat="1" ht="15" x14ac:dyDescent="0.2">
      <c r="A152" s="81"/>
      <c r="B152" s="56" t="s">
        <v>559</v>
      </c>
      <c r="C152" s="37">
        <v>0</v>
      </c>
      <c r="D152" s="20">
        <v>0</v>
      </c>
      <c r="E152" s="41" t="str">
        <f t="shared" si="47"/>
        <v/>
      </c>
      <c r="F152" s="41" t="str">
        <f t="shared" si="48"/>
        <v/>
      </c>
      <c r="G152" s="22" t="str">
        <f t="shared" si="46"/>
        <v xml:space="preserve"> </v>
      </c>
      <c r="H152" s="57" t="str">
        <f t="shared" si="49"/>
        <v/>
      </c>
      <c r="I152" s="12"/>
    </row>
    <row r="153" spans="1:9" s="23" customFormat="1" ht="15" x14ac:dyDescent="0.2">
      <c r="A153" s="81"/>
      <c r="B153" s="56" t="s">
        <v>548</v>
      </c>
      <c r="C153" s="37">
        <v>0</v>
      </c>
      <c r="D153" s="20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7">
        <v>0</v>
      </c>
      <c r="D154" s="20">
        <v>0</v>
      </c>
      <c r="E154" s="41" t="str">
        <f t="shared" si="47"/>
        <v/>
      </c>
      <c r="F154" s="41" t="str">
        <f t="shared" si="48"/>
        <v/>
      </c>
      <c r="G154" s="22" t="str">
        <f t="shared" si="46"/>
        <v xml:space="preserve"> </v>
      </c>
      <c r="H154" s="57" t="str">
        <f t="shared" si="49"/>
        <v/>
      </c>
      <c r="I154" s="12"/>
    </row>
    <row r="155" spans="1:9" s="23" customFormat="1" ht="15" x14ac:dyDescent="0.2">
      <c r="A155" s="81"/>
      <c r="B155" s="56" t="s">
        <v>424</v>
      </c>
      <c r="C155" s="37">
        <v>0</v>
      </c>
      <c r="D155" s="20">
        <v>0</v>
      </c>
      <c r="E155" s="41" t="str">
        <f t="shared" si="47"/>
        <v/>
      </c>
      <c r="F155" s="41" t="str">
        <f t="shared" si="48"/>
        <v/>
      </c>
      <c r="G155" s="22" t="str">
        <f t="shared" si="46"/>
        <v xml:space="preserve"> </v>
      </c>
      <c r="H155" s="57" t="str">
        <f t="shared" si="49"/>
        <v/>
      </c>
      <c r="I155" s="12"/>
    </row>
    <row r="156" spans="1:9" s="23" customFormat="1" ht="15" x14ac:dyDescent="0.2">
      <c r="A156" s="81"/>
      <c r="B156" s="56" t="s">
        <v>34</v>
      </c>
      <c r="C156" s="37">
        <v>0</v>
      </c>
      <c r="D156" s="20">
        <v>0</v>
      </c>
      <c r="E156" s="41" t="str">
        <f t="shared" si="47"/>
        <v/>
      </c>
      <c r="F156" s="41" t="str">
        <f t="shared" si="48"/>
        <v/>
      </c>
      <c r="G156" s="22" t="str">
        <f t="shared" si="46"/>
        <v xml:space="preserve"> </v>
      </c>
      <c r="H156" s="57" t="str">
        <f t="shared" si="49"/>
        <v/>
      </c>
      <c r="I156" s="12"/>
    </row>
    <row r="157" spans="1:9" s="23" customFormat="1" ht="15" x14ac:dyDescent="0.2">
      <c r="A157" s="81"/>
      <c r="B157" s="56" t="s">
        <v>199</v>
      </c>
      <c r="C157" s="37">
        <v>0</v>
      </c>
      <c r="D157" s="20">
        <v>0</v>
      </c>
      <c r="E157" s="41" t="str">
        <f t="shared" si="47"/>
        <v/>
      </c>
      <c r="F157" s="41" t="str">
        <f t="shared" si="48"/>
        <v/>
      </c>
      <c r="G157" s="22" t="str">
        <f t="shared" si="46"/>
        <v xml:space="preserve"> </v>
      </c>
      <c r="H157" s="57" t="str">
        <f t="shared" si="49"/>
        <v/>
      </c>
      <c r="I157" s="12"/>
    </row>
    <row r="158" spans="1:9" s="23" customFormat="1" ht="30" x14ac:dyDescent="0.2">
      <c r="A158" s="81"/>
      <c r="B158" s="56" t="s">
        <v>200</v>
      </c>
      <c r="C158" s="37">
        <v>0</v>
      </c>
      <c r="D158" s="20">
        <v>0</v>
      </c>
      <c r="E158" s="41" t="str">
        <f t="shared" si="47"/>
        <v/>
      </c>
      <c r="F158" s="41" t="str">
        <f t="shared" si="48"/>
        <v/>
      </c>
      <c r="G158" s="22" t="str">
        <f t="shared" si="46"/>
        <v xml:space="preserve"> </v>
      </c>
      <c r="H158" s="57" t="str">
        <f t="shared" si="49"/>
        <v/>
      </c>
      <c r="I158" s="12"/>
    </row>
    <row r="159" spans="1:9" s="23" customFormat="1" ht="15" x14ac:dyDescent="0.2">
      <c r="A159" s="81"/>
      <c r="B159" s="56" t="s">
        <v>612</v>
      </c>
      <c r="C159" s="37">
        <v>0</v>
      </c>
      <c r="D159" s="20">
        <v>0</v>
      </c>
      <c r="E159" s="41" t="str">
        <f t="shared" ref="E159" si="60">+IF(C159=0,"",C159/C$75)</f>
        <v/>
      </c>
      <c r="F159" s="41" t="str">
        <f t="shared" ref="F159" si="61">+IF(D159=0,"",D159/D$75)</f>
        <v/>
      </c>
      <c r="G159" s="41" t="str">
        <f t="shared" ref="G159" si="62">+IF(AND(C159=0,D159=0)," ",IF(C159=0,1,IF(D159=0,-1,(D159-C159)/C159)))</f>
        <v xml:space="preserve"> </v>
      </c>
      <c r="H159" s="57" t="str">
        <f t="shared" ref="H159" si="63">+IF(OR(AND(E159=""),(G159="")),"",E159*G159)</f>
        <v/>
      </c>
      <c r="I159" s="12"/>
    </row>
    <row r="160" spans="1:9" s="23" customFormat="1" ht="30" x14ac:dyDescent="0.2">
      <c r="A160" s="81"/>
      <c r="B160" s="56" t="s">
        <v>201</v>
      </c>
      <c r="C160" s="37">
        <v>0</v>
      </c>
      <c r="D160" s="20">
        <v>0</v>
      </c>
      <c r="E160" s="41" t="str">
        <f t="shared" si="47"/>
        <v/>
      </c>
      <c r="F160" s="41" t="str">
        <f t="shared" si="48"/>
        <v/>
      </c>
      <c r="G160" s="22" t="str">
        <f t="shared" si="46"/>
        <v xml:space="preserve"> </v>
      </c>
      <c r="H160" s="57" t="str">
        <f t="shared" si="49"/>
        <v/>
      </c>
      <c r="I160" s="12"/>
    </row>
    <row r="161" spans="1:9" s="23" customFormat="1" ht="15" x14ac:dyDescent="0.2">
      <c r="A161" s="81"/>
      <c r="B161" s="56" t="s">
        <v>594</v>
      </c>
      <c r="C161" s="37">
        <v>0</v>
      </c>
      <c r="D161" s="20">
        <v>0</v>
      </c>
      <c r="E161" s="41" t="str">
        <f t="shared" si="47"/>
        <v/>
      </c>
      <c r="F161" s="41" t="str">
        <f t="shared" si="48"/>
        <v/>
      </c>
      <c r="G161" s="22" t="str">
        <f t="shared" si="46"/>
        <v xml:space="preserve"> </v>
      </c>
      <c r="H161" s="57" t="str">
        <f t="shared" si="49"/>
        <v/>
      </c>
      <c r="I161" s="12"/>
    </row>
    <row r="162" spans="1:9" s="23" customFormat="1" ht="15" x14ac:dyDescent="0.2">
      <c r="A162" s="81"/>
      <c r="B162" s="56" t="s">
        <v>39</v>
      </c>
      <c r="C162" s="37">
        <v>0</v>
      </c>
      <c r="D162" s="20">
        <v>0</v>
      </c>
      <c r="E162" s="41" t="str">
        <f t="shared" si="47"/>
        <v/>
      </c>
      <c r="F162" s="41" t="str">
        <f t="shared" si="48"/>
        <v/>
      </c>
      <c r="G162" s="22" t="str">
        <f t="shared" si="46"/>
        <v xml:space="preserve"> </v>
      </c>
      <c r="H162" s="57" t="str">
        <f t="shared" si="49"/>
        <v/>
      </c>
      <c r="I162" s="12"/>
    </row>
    <row r="163" spans="1:9" s="23" customFormat="1" ht="15" x14ac:dyDescent="0.2">
      <c r="A163" s="81"/>
      <c r="B163" s="56" t="s">
        <v>37</v>
      </c>
      <c r="C163" s="37">
        <v>0</v>
      </c>
      <c r="D163" s="20">
        <v>0</v>
      </c>
      <c r="E163" s="41" t="str">
        <f t="shared" si="47"/>
        <v/>
      </c>
      <c r="F163" s="41" t="str">
        <f t="shared" si="48"/>
        <v/>
      </c>
      <c r="G163" s="22" t="str">
        <f t="shared" si="46"/>
        <v xml:space="preserve"> </v>
      </c>
      <c r="H163" s="57" t="str">
        <f t="shared" si="49"/>
        <v/>
      </c>
      <c r="I163" s="12"/>
    </row>
    <row r="164" spans="1:9" s="23" customFormat="1" ht="15" x14ac:dyDescent="0.2">
      <c r="A164" s="81"/>
      <c r="B164" s="56" t="s">
        <v>38</v>
      </c>
      <c r="C164" s="37">
        <v>0</v>
      </c>
      <c r="D164" s="20">
        <v>0</v>
      </c>
      <c r="E164" s="41" t="str">
        <f t="shared" si="47"/>
        <v/>
      </c>
      <c r="F164" s="41" t="str">
        <f t="shared" si="48"/>
        <v/>
      </c>
      <c r="G164" s="22" t="str">
        <f t="shared" si="46"/>
        <v xml:space="preserve"> </v>
      </c>
      <c r="H164" s="57" t="str">
        <f t="shared" si="49"/>
        <v/>
      </c>
      <c r="I164" s="12"/>
    </row>
    <row r="165" spans="1:9" s="23" customFormat="1" ht="15" x14ac:dyDescent="0.2">
      <c r="A165" s="81"/>
      <c r="B165" s="56" t="s">
        <v>613</v>
      </c>
      <c r="C165" s="37">
        <v>0</v>
      </c>
      <c r="D165" s="20">
        <v>1</v>
      </c>
      <c r="E165" s="41" t="str">
        <f t="shared" ref="E165:E166" si="64">+IF(C165=0,"",C165/C$75)</f>
        <v/>
      </c>
      <c r="F165" s="41">
        <f t="shared" ref="F165:F166" si="65">+IF(D165=0,"",D165/D$75)</f>
        <v>2.7777777777777776E-2</v>
      </c>
      <c r="G165" s="41">
        <f t="shared" ref="G165:G166" si="66">+IF(AND(C165=0,D165=0)," ",IF(C165=0,1,IF(D165=0,-1,(D165-C165)/C165)))</f>
        <v>1</v>
      </c>
      <c r="H165" s="57" t="str">
        <f t="shared" ref="H165:H166" si="67">+IF(OR(AND(E165=""),(G165="")),"",E165*G165)</f>
        <v/>
      </c>
      <c r="I165" s="12"/>
    </row>
    <row r="166" spans="1:9" s="23" customFormat="1" ht="15" x14ac:dyDescent="0.2">
      <c r="A166" s="81"/>
      <c r="B166" s="56" t="s">
        <v>614</v>
      </c>
      <c r="C166" s="37">
        <v>0</v>
      </c>
      <c r="D166" s="20">
        <v>0</v>
      </c>
      <c r="E166" s="41" t="str">
        <f t="shared" si="64"/>
        <v/>
      </c>
      <c r="F166" s="41" t="str">
        <f t="shared" si="65"/>
        <v/>
      </c>
      <c r="G166" s="41" t="str">
        <f t="shared" si="66"/>
        <v xml:space="preserve"> </v>
      </c>
      <c r="H166" s="57" t="str">
        <f t="shared" si="67"/>
        <v/>
      </c>
      <c r="I166" s="12"/>
    </row>
    <row r="167" spans="1:9" s="23" customFormat="1" ht="15" x14ac:dyDescent="0.2">
      <c r="A167" s="81"/>
      <c r="B167" s="56" t="s">
        <v>506</v>
      </c>
      <c r="C167" s="37">
        <v>1</v>
      </c>
      <c r="D167" s="20">
        <v>1</v>
      </c>
      <c r="E167" s="41">
        <f t="shared" si="47"/>
        <v>0.05</v>
      </c>
      <c r="F167" s="41">
        <f t="shared" si="48"/>
        <v>2.7777777777777776E-2</v>
      </c>
      <c r="G167" s="22">
        <f t="shared" si="46"/>
        <v>0</v>
      </c>
      <c r="H167" s="57">
        <f t="shared" si="49"/>
        <v>0</v>
      </c>
      <c r="I167" s="12"/>
    </row>
    <row r="168" spans="1:9" s="23" customFormat="1" ht="30" x14ac:dyDescent="0.2">
      <c r="A168" s="81"/>
      <c r="B168" s="56" t="s">
        <v>524</v>
      </c>
      <c r="C168" s="37">
        <v>0</v>
      </c>
      <c r="D168" s="20">
        <v>0</v>
      </c>
      <c r="E168" s="41" t="str">
        <f t="shared" si="47"/>
        <v/>
      </c>
      <c r="F168" s="41" t="str">
        <f t="shared" si="48"/>
        <v/>
      </c>
      <c r="G168" s="22" t="str">
        <f t="shared" si="46"/>
        <v xml:space="preserve"> </v>
      </c>
      <c r="H168" s="57" t="str">
        <f t="shared" si="49"/>
        <v/>
      </c>
      <c r="I168" s="12"/>
    </row>
    <row r="169" spans="1:9" s="23" customFormat="1" ht="30" x14ac:dyDescent="0.2">
      <c r="A169" s="81"/>
      <c r="B169" s="56" t="s">
        <v>537</v>
      </c>
      <c r="C169" s="37">
        <v>0</v>
      </c>
      <c r="D169" s="20">
        <v>0</v>
      </c>
      <c r="E169" s="41" t="str">
        <f t="shared" si="47"/>
        <v/>
      </c>
      <c r="F169" s="41" t="str">
        <f t="shared" si="48"/>
        <v/>
      </c>
      <c r="G169" s="22" t="str">
        <f t="shared" si="46"/>
        <v xml:space="preserve"> </v>
      </c>
      <c r="H169" s="57" t="str">
        <f t="shared" si="49"/>
        <v/>
      </c>
      <c r="I169" s="12"/>
    </row>
    <row r="170" spans="1:9" s="23" customFormat="1" ht="15.75" thickBot="1" x14ac:dyDescent="0.25">
      <c r="A170" s="81"/>
      <c r="B170" s="58" t="s">
        <v>532</v>
      </c>
      <c r="C170" s="59">
        <v>0</v>
      </c>
      <c r="D170" s="89">
        <v>0</v>
      </c>
      <c r="E170" s="61" t="str">
        <f t="shared" si="47"/>
        <v/>
      </c>
      <c r="F170" s="61" t="str">
        <f t="shared" si="48"/>
        <v/>
      </c>
      <c r="G170" s="83" t="str">
        <f t="shared" si="46"/>
        <v xml:space="preserve"> </v>
      </c>
      <c r="H170" s="62" t="str">
        <f t="shared" si="49"/>
        <v/>
      </c>
      <c r="I170" s="12"/>
    </row>
    <row r="171" spans="1:9" s="12" customFormat="1" x14ac:dyDescent="0.2">
      <c r="A171" s="86"/>
      <c r="H171" s="19"/>
    </row>
    <row r="172" spans="1:9" s="12" customFormat="1" x14ac:dyDescent="0.2">
      <c r="A172" s="86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3">
        <f>SUM(C177:C349)</f>
        <v>12</v>
      </c>
      <c r="D176" s="14">
        <f>SUM(D177:D349)</f>
        <v>25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1.0833333333333333</v>
      </c>
      <c r="H176" s="48">
        <f>+IF(OR(AND(E176=""),(G176="")),"",E176*G176)</f>
        <v>1.0833333333333333</v>
      </c>
    </row>
    <row r="177" spans="1:9" s="23" customFormat="1" ht="30" x14ac:dyDescent="0.2">
      <c r="A177" s="81"/>
      <c r="B177" s="64" t="s">
        <v>425</v>
      </c>
      <c r="C177" s="37">
        <v>0</v>
      </c>
      <c r="D177" s="20">
        <v>0</v>
      </c>
      <c r="E177" s="41" t="str">
        <f>+IF(C177=0,"",C177/C$176)</f>
        <v/>
      </c>
      <c r="F177" s="41" t="str">
        <f>+IF(D177=0,"",D177/D$176)</f>
        <v/>
      </c>
      <c r="G177" s="22" t="str">
        <f t="shared" ref="G177:G243" si="68">+IF(AND(C177=0,D177=0)," ",IF(C177=0,1,IF(D177=0,-1,(D177-C177)/C177)))</f>
        <v xml:space="preserve"> </v>
      </c>
      <c r="H177" s="57" t="str">
        <f>+IF(OR(AND(E177=""),(G177="")),"",E177*G177)</f>
        <v/>
      </c>
      <c r="I177" s="12"/>
    </row>
    <row r="178" spans="1:9" s="23" customFormat="1" ht="15" x14ac:dyDescent="0.2">
      <c r="A178" s="81"/>
      <c r="B178" s="64" t="s">
        <v>560</v>
      </c>
      <c r="C178" s="37">
        <v>0</v>
      </c>
      <c r="D178" s="20">
        <v>0</v>
      </c>
      <c r="E178" s="41" t="str">
        <f t="shared" ref="E178:E245" si="69">+IF(C178=0,"",C178/C$176)</f>
        <v/>
      </c>
      <c r="F178" s="41" t="str">
        <f t="shared" ref="F178:F245" si="70">+IF(D178=0,"",D178/D$176)</f>
        <v/>
      </c>
      <c r="G178" s="22" t="str">
        <f t="shared" si="68"/>
        <v xml:space="preserve"> </v>
      </c>
      <c r="H178" s="57" t="str">
        <f t="shared" ref="H178:H245" si="71">+IF(OR(AND(E178=""),(G178="")),"",E178*G178)</f>
        <v/>
      </c>
      <c r="I178" s="12"/>
    </row>
    <row r="179" spans="1:9" s="23" customFormat="1" ht="45" x14ac:dyDescent="0.2">
      <c r="A179" s="81"/>
      <c r="B179" s="64" t="s">
        <v>426</v>
      </c>
      <c r="C179" s="37">
        <v>0</v>
      </c>
      <c r="D179" s="20">
        <v>0</v>
      </c>
      <c r="E179" s="41" t="str">
        <f t="shared" si="69"/>
        <v/>
      </c>
      <c r="F179" s="41" t="str">
        <f t="shared" si="70"/>
        <v/>
      </c>
      <c r="G179" s="22" t="str">
        <f t="shared" si="68"/>
        <v xml:space="preserve"> </v>
      </c>
      <c r="H179" s="57" t="str">
        <f t="shared" si="71"/>
        <v/>
      </c>
      <c r="I179" s="12"/>
    </row>
    <row r="180" spans="1:9" s="23" customFormat="1" ht="30" x14ac:dyDescent="0.2">
      <c r="A180" s="81"/>
      <c r="B180" s="64" t="s">
        <v>427</v>
      </c>
      <c r="C180" s="37">
        <v>0</v>
      </c>
      <c r="D180" s="20">
        <v>0</v>
      </c>
      <c r="E180" s="41" t="str">
        <f t="shared" si="69"/>
        <v/>
      </c>
      <c r="F180" s="41" t="str">
        <f t="shared" si="70"/>
        <v/>
      </c>
      <c r="G180" s="22" t="str">
        <f t="shared" si="68"/>
        <v xml:space="preserve"> </v>
      </c>
      <c r="H180" s="57" t="str">
        <f t="shared" si="71"/>
        <v/>
      </c>
      <c r="I180" s="12"/>
    </row>
    <row r="181" spans="1:9" s="23" customFormat="1" ht="30" x14ac:dyDescent="0.2">
      <c r="A181" s="81"/>
      <c r="B181" s="64" t="s">
        <v>561</v>
      </c>
      <c r="C181" s="37">
        <v>2</v>
      </c>
      <c r="D181" s="20">
        <v>0</v>
      </c>
      <c r="E181" s="41">
        <f t="shared" si="69"/>
        <v>0.16666666666666666</v>
      </c>
      <c r="F181" s="41" t="str">
        <f t="shared" si="70"/>
        <v/>
      </c>
      <c r="G181" s="22">
        <f t="shared" si="68"/>
        <v>-1</v>
      </c>
      <c r="H181" s="57">
        <f t="shared" si="71"/>
        <v>-0.16666666666666666</v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7"/>
      <c r="D182" s="37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7">
        <v>1</v>
      </c>
      <c r="D183" s="20">
        <v>2</v>
      </c>
      <c r="E183" s="41">
        <f t="shared" si="69"/>
        <v>8.3333333333333329E-2</v>
      </c>
      <c r="F183" s="41">
        <f t="shared" si="70"/>
        <v>0.08</v>
      </c>
      <c r="G183" s="22">
        <f t="shared" si="68"/>
        <v>1</v>
      </c>
      <c r="H183" s="57">
        <f t="shared" si="71"/>
        <v>8.3333333333333329E-2</v>
      </c>
      <c r="I183" s="12"/>
    </row>
    <row r="184" spans="1:9" s="23" customFormat="1" ht="15" x14ac:dyDescent="0.2">
      <c r="A184" s="81"/>
      <c r="B184" s="64" t="s">
        <v>562</v>
      </c>
      <c r="C184" s="37">
        <v>1</v>
      </c>
      <c r="D184" s="20">
        <v>0</v>
      </c>
      <c r="E184" s="41">
        <f t="shared" si="69"/>
        <v>8.3333333333333329E-2</v>
      </c>
      <c r="F184" s="41" t="str">
        <f t="shared" si="70"/>
        <v/>
      </c>
      <c r="G184" s="22">
        <f t="shared" si="68"/>
        <v>-1</v>
      </c>
      <c r="H184" s="57">
        <f t="shared" si="71"/>
        <v>-8.3333333333333329E-2</v>
      </c>
      <c r="I184" s="12"/>
    </row>
    <row r="185" spans="1:9" s="23" customFormat="1" ht="15" x14ac:dyDescent="0.2">
      <c r="A185" s="81"/>
      <c r="B185" s="64" t="s">
        <v>563</v>
      </c>
      <c r="C185" s="37">
        <v>0</v>
      </c>
      <c r="D185" s="20">
        <v>0</v>
      </c>
      <c r="E185" s="41" t="str">
        <f t="shared" si="69"/>
        <v/>
      </c>
      <c r="F185" s="41" t="str">
        <f t="shared" si="70"/>
        <v/>
      </c>
      <c r="G185" s="22" t="str">
        <f t="shared" si="68"/>
        <v xml:space="preserve"> </v>
      </c>
      <c r="H185" s="57" t="str">
        <f t="shared" si="71"/>
        <v/>
      </c>
      <c r="I185" s="12"/>
    </row>
    <row r="186" spans="1:9" s="23" customFormat="1" ht="15" x14ac:dyDescent="0.2">
      <c r="A186" s="81"/>
      <c r="B186" s="64" t="s">
        <v>564</v>
      </c>
      <c r="C186" s="37">
        <v>0</v>
      </c>
      <c r="D186" s="20">
        <v>0</v>
      </c>
      <c r="E186" s="41" t="str">
        <f t="shared" si="69"/>
        <v/>
      </c>
      <c r="F186" s="41" t="str">
        <f t="shared" si="70"/>
        <v/>
      </c>
      <c r="G186" s="22" t="str">
        <f t="shared" si="68"/>
        <v xml:space="preserve"> </v>
      </c>
      <c r="H186" s="57" t="str">
        <f t="shared" si="71"/>
        <v/>
      </c>
      <c r="I186" s="12"/>
    </row>
    <row r="187" spans="1:9" s="23" customFormat="1" ht="15" x14ac:dyDescent="0.2">
      <c r="A187" s="81"/>
      <c r="B187" s="64" t="s">
        <v>40</v>
      </c>
      <c r="C187" s="37">
        <v>0</v>
      </c>
      <c r="D187" s="20">
        <v>0</v>
      </c>
      <c r="E187" s="41" t="str">
        <f t="shared" si="69"/>
        <v/>
      </c>
      <c r="F187" s="41" t="str">
        <f t="shared" si="70"/>
        <v/>
      </c>
      <c r="G187" s="22" t="str">
        <f t="shared" si="68"/>
        <v xml:space="preserve"> </v>
      </c>
      <c r="H187" s="57" t="str">
        <f t="shared" si="71"/>
        <v/>
      </c>
      <c r="I187" s="12"/>
    </row>
    <row r="188" spans="1:9" s="23" customFormat="1" ht="30" x14ac:dyDescent="0.2">
      <c r="A188" s="81"/>
      <c r="B188" s="64" t="s">
        <v>202</v>
      </c>
      <c r="C188" s="37">
        <v>0</v>
      </c>
      <c r="D188" s="20">
        <v>0</v>
      </c>
      <c r="E188" s="41" t="str">
        <f t="shared" si="69"/>
        <v/>
      </c>
      <c r="F188" s="41" t="str">
        <f t="shared" si="70"/>
        <v/>
      </c>
      <c r="G188" s="22" t="str">
        <f t="shared" si="68"/>
        <v xml:space="preserve"> </v>
      </c>
      <c r="H188" s="57" t="str">
        <f t="shared" si="71"/>
        <v/>
      </c>
      <c r="I188" s="12"/>
    </row>
    <row r="189" spans="1:9" s="23" customFormat="1" ht="15" x14ac:dyDescent="0.2">
      <c r="A189" s="81"/>
      <c r="B189" s="64" t="s">
        <v>43</v>
      </c>
      <c r="C189" s="37">
        <v>0</v>
      </c>
      <c r="D189" s="20">
        <v>0</v>
      </c>
      <c r="E189" s="41" t="str">
        <f t="shared" si="69"/>
        <v/>
      </c>
      <c r="F189" s="41" t="str">
        <f t="shared" si="70"/>
        <v/>
      </c>
      <c r="G189" s="22" t="str">
        <f t="shared" si="68"/>
        <v xml:space="preserve"> </v>
      </c>
      <c r="H189" s="57" t="str">
        <f t="shared" si="71"/>
        <v/>
      </c>
      <c r="I189" s="12"/>
    </row>
    <row r="190" spans="1:9" s="23" customFormat="1" ht="15" x14ac:dyDescent="0.2">
      <c r="A190" s="81"/>
      <c r="B190" s="64" t="s">
        <v>498</v>
      </c>
      <c r="C190" s="37">
        <v>0</v>
      </c>
      <c r="D190" s="20">
        <v>0</v>
      </c>
      <c r="E190" s="41" t="str">
        <f t="shared" si="69"/>
        <v/>
      </c>
      <c r="F190" s="41" t="str">
        <f t="shared" si="70"/>
        <v/>
      </c>
      <c r="G190" s="22" t="str">
        <f t="shared" si="68"/>
        <v xml:space="preserve"> </v>
      </c>
      <c r="H190" s="57" t="str">
        <f t="shared" si="71"/>
        <v/>
      </c>
      <c r="I190" s="12"/>
    </row>
    <row r="191" spans="1:9" s="23" customFormat="1" ht="15" x14ac:dyDescent="0.2">
      <c r="A191" s="81"/>
      <c r="B191" s="64" t="s">
        <v>428</v>
      </c>
      <c r="C191" s="37">
        <v>0</v>
      </c>
      <c r="D191" s="20">
        <v>2</v>
      </c>
      <c r="E191" s="41" t="str">
        <f t="shared" si="69"/>
        <v/>
      </c>
      <c r="F191" s="41">
        <f t="shared" si="70"/>
        <v>0.08</v>
      </c>
      <c r="G191" s="22">
        <f t="shared" si="68"/>
        <v>1</v>
      </c>
      <c r="H191" s="57" t="str">
        <f t="shared" si="71"/>
        <v/>
      </c>
      <c r="I191" s="12"/>
    </row>
    <row r="192" spans="1:9" s="23" customFormat="1" ht="30" x14ac:dyDescent="0.2">
      <c r="A192" s="81"/>
      <c r="B192" s="64" t="s">
        <v>595</v>
      </c>
      <c r="C192" s="37">
        <v>0</v>
      </c>
      <c r="D192" s="20">
        <v>0</v>
      </c>
      <c r="E192" s="41" t="str">
        <f t="shared" si="69"/>
        <v/>
      </c>
      <c r="F192" s="41" t="str">
        <f t="shared" si="70"/>
        <v/>
      </c>
      <c r="G192" s="22" t="str">
        <f t="shared" si="68"/>
        <v xml:space="preserve"> </v>
      </c>
      <c r="H192" s="57" t="str">
        <f t="shared" si="71"/>
        <v/>
      </c>
      <c r="I192" s="12"/>
    </row>
    <row r="193" spans="1:9" s="23" customFormat="1" ht="30" x14ac:dyDescent="0.2">
      <c r="A193" s="81"/>
      <c r="B193" s="64" t="s">
        <v>596</v>
      </c>
      <c r="C193" s="37">
        <v>0</v>
      </c>
      <c r="D193" s="20">
        <v>0</v>
      </c>
      <c r="E193" s="41" t="str">
        <f t="shared" si="69"/>
        <v/>
      </c>
      <c r="F193" s="41" t="str">
        <f t="shared" si="70"/>
        <v/>
      </c>
      <c r="G193" s="22" t="str">
        <f t="shared" si="68"/>
        <v xml:space="preserve"> </v>
      </c>
      <c r="H193" s="57" t="str">
        <f t="shared" si="71"/>
        <v/>
      </c>
      <c r="I193" s="12"/>
    </row>
    <row r="194" spans="1:9" s="23" customFormat="1" ht="15" x14ac:dyDescent="0.2">
      <c r="A194" s="81"/>
      <c r="B194" s="64" t="s">
        <v>42</v>
      </c>
      <c r="C194" s="37">
        <v>0</v>
      </c>
      <c r="D194" s="20">
        <v>0</v>
      </c>
      <c r="E194" s="41" t="str">
        <f t="shared" si="69"/>
        <v/>
      </c>
      <c r="F194" s="41" t="str">
        <f t="shared" si="70"/>
        <v/>
      </c>
      <c r="G194" s="22" t="str">
        <f t="shared" si="68"/>
        <v xml:space="preserve"> </v>
      </c>
      <c r="H194" s="57" t="str">
        <f t="shared" si="71"/>
        <v/>
      </c>
      <c r="I194" s="12"/>
    </row>
    <row r="195" spans="1:9" s="23" customFormat="1" ht="15" x14ac:dyDescent="0.2">
      <c r="A195" s="81"/>
      <c r="B195" s="64" t="s">
        <v>499</v>
      </c>
      <c r="C195" s="37">
        <v>0</v>
      </c>
      <c r="D195" s="20">
        <v>0</v>
      </c>
      <c r="E195" s="41" t="str">
        <f t="shared" si="69"/>
        <v/>
      </c>
      <c r="F195" s="41" t="str">
        <f t="shared" si="70"/>
        <v/>
      </c>
      <c r="G195" s="22" t="str">
        <f t="shared" si="68"/>
        <v xml:space="preserve"> </v>
      </c>
      <c r="H195" s="57" t="str">
        <f t="shared" si="71"/>
        <v/>
      </c>
      <c r="I195" s="12"/>
    </row>
    <row r="196" spans="1:9" s="23" customFormat="1" ht="15" x14ac:dyDescent="0.2">
      <c r="A196" s="81"/>
      <c r="B196" s="64" t="s">
        <v>500</v>
      </c>
      <c r="C196" s="37">
        <v>0</v>
      </c>
      <c r="D196" s="20">
        <v>0</v>
      </c>
      <c r="E196" s="41" t="str">
        <f t="shared" si="69"/>
        <v/>
      </c>
      <c r="F196" s="41" t="str">
        <f t="shared" si="70"/>
        <v/>
      </c>
      <c r="G196" s="22" t="str">
        <f t="shared" si="68"/>
        <v xml:space="preserve"> </v>
      </c>
      <c r="H196" s="57" t="str">
        <f t="shared" si="71"/>
        <v/>
      </c>
      <c r="I196" s="12"/>
    </row>
    <row r="197" spans="1:9" s="23" customFormat="1" ht="30" x14ac:dyDescent="0.2">
      <c r="A197" s="81"/>
      <c r="B197" s="64" t="s">
        <v>605</v>
      </c>
      <c r="C197" s="37">
        <v>0</v>
      </c>
      <c r="D197" s="20">
        <v>0</v>
      </c>
      <c r="E197" s="41" t="str">
        <f t="shared" ref="E197" si="76">+IF(C197=0,"",C197/C$176)</f>
        <v/>
      </c>
      <c r="F197" s="41" t="str">
        <f t="shared" ref="F197" si="77">+IF(D197=0,"",D197/D$176)</f>
        <v/>
      </c>
      <c r="G197" s="41" t="str">
        <f t="shared" ref="G197" si="78">+IF(AND(C197=0,D197=0)," ",IF(C197=0,1,IF(D197=0,-1,(D197-C197)/C197)))</f>
        <v xml:space="preserve"> </v>
      </c>
      <c r="H197" s="57" t="str">
        <f t="shared" ref="H197" si="79">+IF(OR(AND(E197=""),(G197="")),"",E197*G197)</f>
        <v/>
      </c>
      <c r="I197" s="12"/>
    </row>
    <row r="198" spans="1:9" s="23" customFormat="1" ht="15" x14ac:dyDescent="0.2">
      <c r="A198" s="81"/>
      <c r="B198" s="64" t="s">
        <v>203</v>
      </c>
      <c r="C198" s="37">
        <v>0</v>
      </c>
      <c r="D198" s="20">
        <v>0</v>
      </c>
      <c r="E198" s="41" t="str">
        <f t="shared" si="69"/>
        <v/>
      </c>
      <c r="F198" s="41" t="str">
        <f t="shared" si="70"/>
        <v/>
      </c>
      <c r="G198" s="22" t="str">
        <f t="shared" si="68"/>
        <v xml:space="preserve"> </v>
      </c>
      <c r="H198" s="57" t="str">
        <f t="shared" si="71"/>
        <v/>
      </c>
      <c r="I198" s="12"/>
    </row>
    <row r="199" spans="1:9" s="23" customFormat="1" ht="15" x14ac:dyDescent="0.2">
      <c r="A199" s="81"/>
      <c r="B199" s="64" t="s">
        <v>204</v>
      </c>
      <c r="C199" s="37">
        <v>0</v>
      </c>
      <c r="D199" s="20">
        <v>0</v>
      </c>
      <c r="E199" s="41" t="str">
        <f t="shared" si="69"/>
        <v/>
      </c>
      <c r="F199" s="41" t="str">
        <f t="shared" si="70"/>
        <v/>
      </c>
      <c r="G199" s="22" t="str">
        <f t="shared" si="68"/>
        <v xml:space="preserve"> </v>
      </c>
      <c r="H199" s="57" t="str">
        <f t="shared" si="71"/>
        <v/>
      </c>
      <c r="I199" s="12"/>
    </row>
    <row r="200" spans="1:9" s="23" customFormat="1" ht="15" x14ac:dyDescent="0.2">
      <c r="A200" s="81"/>
      <c r="B200" s="64" t="s">
        <v>205</v>
      </c>
      <c r="C200" s="37">
        <v>0</v>
      </c>
      <c r="D200" s="20">
        <v>0</v>
      </c>
      <c r="E200" s="41" t="str">
        <f t="shared" si="69"/>
        <v/>
      </c>
      <c r="F200" s="41" t="str">
        <f t="shared" si="70"/>
        <v/>
      </c>
      <c r="G200" s="22" t="str">
        <f t="shared" si="68"/>
        <v xml:space="preserve"> </v>
      </c>
      <c r="H200" s="57" t="str">
        <f t="shared" si="71"/>
        <v/>
      </c>
      <c r="I200" s="12"/>
    </row>
    <row r="201" spans="1:9" s="23" customFormat="1" ht="15" x14ac:dyDescent="0.2">
      <c r="A201" s="81"/>
      <c r="B201" s="64" t="s">
        <v>545</v>
      </c>
      <c r="C201" s="37">
        <v>0</v>
      </c>
      <c r="D201" s="20">
        <v>0</v>
      </c>
      <c r="E201" s="41" t="str">
        <f t="shared" ref="E201" si="80">+IF(C201=0,"",C201/C$176)</f>
        <v/>
      </c>
      <c r="F201" s="41" t="str">
        <f t="shared" ref="F201" si="81">+IF(D201=0,"",D201/D$176)</f>
        <v/>
      </c>
      <c r="G201" s="22" t="str">
        <f t="shared" si="68"/>
        <v xml:space="preserve"> </v>
      </c>
      <c r="H201" s="57" t="str">
        <f t="shared" ref="H201" si="82">+IF(OR(AND(E201=""),(G201="")),"",E201*G201)</f>
        <v/>
      </c>
      <c r="I201" s="12"/>
    </row>
    <row r="202" spans="1:9" s="23" customFormat="1" ht="15" x14ac:dyDescent="0.2">
      <c r="A202" s="81"/>
      <c r="B202" s="64" t="s">
        <v>206</v>
      </c>
      <c r="C202" s="37">
        <v>0</v>
      </c>
      <c r="D202" s="20">
        <v>0</v>
      </c>
      <c r="E202" s="41" t="str">
        <f t="shared" si="69"/>
        <v/>
      </c>
      <c r="F202" s="41" t="str">
        <f t="shared" si="70"/>
        <v/>
      </c>
      <c r="G202" s="22" t="str">
        <f t="shared" si="68"/>
        <v xml:space="preserve"> </v>
      </c>
      <c r="H202" s="57" t="str">
        <f t="shared" si="71"/>
        <v/>
      </c>
      <c r="I202" s="12"/>
    </row>
    <row r="203" spans="1:9" s="23" customFormat="1" ht="15" x14ac:dyDescent="0.2">
      <c r="A203" s="81"/>
      <c r="B203" s="64" t="s">
        <v>429</v>
      </c>
      <c r="C203" s="37">
        <v>1</v>
      </c>
      <c r="D203" s="20">
        <v>0</v>
      </c>
      <c r="E203" s="41">
        <f t="shared" si="69"/>
        <v>8.3333333333333329E-2</v>
      </c>
      <c r="F203" s="41" t="str">
        <f t="shared" si="70"/>
        <v/>
      </c>
      <c r="G203" s="22">
        <f t="shared" si="68"/>
        <v>-1</v>
      </c>
      <c r="H203" s="57">
        <f t="shared" si="71"/>
        <v>-8.3333333333333329E-2</v>
      </c>
      <c r="I203" s="12"/>
    </row>
    <row r="204" spans="1:9" s="23" customFormat="1" ht="30" x14ac:dyDescent="0.2">
      <c r="A204" s="81"/>
      <c r="B204" s="64" t="s">
        <v>502</v>
      </c>
      <c r="C204" s="37">
        <v>0</v>
      </c>
      <c r="D204" s="20">
        <v>0</v>
      </c>
      <c r="E204" s="41" t="str">
        <f t="shared" si="69"/>
        <v/>
      </c>
      <c r="F204" s="41" t="str">
        <f t="shared" si="70"/>
        <v/>
      </c>
      <c r="G204" s="22" t="str">
        <f t="shared" si="68"/>
        <v xml:space="preserve"> </v>
      </c>
      <c r="H204" s="57" t="str">
        <f t="shared" si="71"/>
        <v/>
      </c>
      <c r="I204" s="12"/>
    </row>
    <row r="205" spans="1:9" s="23" customFormat="1" ht="15" x14ac:dyDescent="0.2">
      <c r="A205" s="81" t="s">
        <v>643</v>
      </c>
      <c r="B205" s="64" t="s">
        <v>647</v>
      </c>
      <c r="C205" s="37"/>
      <c r="D205" s="37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7">
        <v>0</v>
      </c>
      <c r="D206" s="20">
        <v>1</v>
      </c>
      <c r="E206" s="41" t="str">
        <f t="shared" si="69"/>
        <v/>
      </c>
      <c r="F206" s="41">
        <f t="shared" si="70"/>
        <v>0.04</v>
      </c>
      <c r="G206" s="22">
        <f t="shared" si="68"/>
        <v>1</v>
      </c>
      <c r="H206" s="57" t="str">
        <f t="shared" si="71"/>
        <v/>
      </c>
      <c r="I206" s="12"/>
    </row>
    <row r="207" spans="1:9" s="23" customFormat="1" ht="15" x14ac:dyDescent="0.2">
      <c r="A207" s="81"/>
      <c r="B207" s="64" t="s">
        <v>208</v>
      </c>
      <c r="C207" s="37">
        <v>0</v>
      </c>
      <c r="D207" s="20">
        <v>2</v>
      </c>
      <c r="E207" s="41" t="str">
        <f t="shared" si="69"/>
        <v/>
      </c>
      <c r="F207" s="41">
        <f t="shared" si="70"/>
        <v>0.08</v>
      </c>
      <c r="G207" s="22">
        <f t="shared" si="68"/>
        <v>1</v>
      </c>
      <c r="H207" s="57" t="str">
        <f t="shared" si="71"/>
        <v/>
      </c>
      <c r="I207" s="12"/>
    </row>
    <row r="208" spans="1:9" s="23" customFormat="1" ht="15" x14ac:dyDescent="0.2">
      <c r="A208" s="81"/>
      <c r="B208" s="64" t="s">
        <v>209</v>
      </c>
      <c r="C208" s="37">
        <v>0</v>
      </c>
      <c r="D208" s="20">
        <v>0</v>
      </c>
      <c r="E208" s="41" t="str">
        <f t="shared" si="69"/>
        <v/>
      </c>
      <c r="F208" s="41" t="str">
        <f t="shared" si="70"/>
        <v/>
      </c>
      <c r="G208" s="22" t="str">
        <f t="shared" si="68"/>
        <v xml:space="preserve"> </v>
      </c>
      <c r="H208" s="57" t="str">
        <f t="shared" si="71"/>
        <v/>
      </c>
      <c r="I208" s="12"/>
    </row>
    <row r="209" spans="1:9" s="23" customFormat="1" ht="15" x14ac:dyDescent="0.2">
      <c r="A209" s="81"/>
      <c r="B209" s="64" t="s">
        <v>210</v>
      </c>
      <c r="C209" s="37">
        <v>0</v>
      </c>
      <c r="D209" s="20">
        <v>0</v>
      </c>
      <c r="E209" s="41" t="str">
        <f t="shared" si="69"/>
        <v/>
      </c>
      <c r="F209" s="41" t="str">
        <f t="shared" si="70"/>
        <v/>
      </c>
      <c r="G209" s="22" t="str">
        <f t="shared" si="68"/>
        <v xml:space="preserve"> </v>
      </c>
      <c r="H209" s="57" t="str">
        <f t="shared" si="71"/>
        <v/>
      </c>
      <c r="I209" s="12"/>
    </row>
    <row r="210" spans="1:9" s="23" customFormat="1" ht="15" x14ac:dyDescent="0.2">
      <c r="A210" s="81"/>
      <c r="B210" s="64" t="s">
        <v>430</v>
      </c>
      <c r="C210" s="37">
        <v>0</v>
      </c>
      <c r="D210" s="20">
        <v>0</v>
      </c>
      <c r="E210" s="41" t="str">
        <f t="shared" si="69"/>
        <v/>
      </c>
      <c r="F210" s="41" t="str">
        <f t="shared" si="70"/>
        <v/>
      </c>
      <c r="G210" s="22" t="str">
        <f t="shared" si="68"/>
        <v xml:space="preserve"> </v>
      </c>
      <c r="H210" s="57" t="str">
        <f t="shared" si="71"/>
        <v/>
      </c>
      <c r="I210" s="12"/>
    </row>
    <row r="211" spans="1:9" s="23" customFormat="1" ht="15" x14ac:dyDescent="0.2">
      <c r="A211" s="81"/>
      <c r="B211" s="64" t="s">
        <v>431</v>
      </c>
      <c r="C211" s="37">
        <v>0</v>
      </c>
      <c r="D211" s="20">
        <v>0</v>
      </c>
      <c r="E211" s="41" t="str">
        <f t="shared" si="69"/>
        <v/>
      </c>
      <c r="F211" s="41" t="str">
        <f t="shared" si="70"/>
        <v/>
      </c>
      <c r="G211" s="22" t="str">
        <f t="shared" si="68"/>
        <v xml:space="preserve"> </v>
      </c>
      <c r="H211" s="57" t="str">
        <f t="shared" si="71"/>
        <v/>
      </c>
      <c r="I211" s="12"/>
    </row>
    <row r="212" spans="1:9" s="23" customFormat="1" ht="15" x14ac:dyDescent="0.2">
      <c r="A212" s="81"/>
      <c r="B212" s="64" t="s">
        <v>211</v>
      </c>
      <c r="C212" s="37">
        <v>0</v>
      </c>
      <c r="D212" s="20">
        <v>0</v>
      </c>
      <c r="E212" s="41" t="str">
        <f t="shared" si="69"/>
        <v/>
      </c>
      <c r="F212" s="41" t="str">
        <f t="shared" si="70"/>
        <v/>
      </c>
      <c r="G212" s="22" t="str">
        <f t="shared" si="68"/>
        <v xml:space="preserve"> </v>
      </c>
      <c r="H212" s="57" t="str">
        <f t="shared" si="71"/>
        <v/>
      </c>
      <c r="I212" s="12"/>
    </row>
    <row r="213" spans="1:9" s="23" customFormat="1" ht="15" x14ac:dyDescent="0.2">
      <c r="A213" s="81"/>
      <c r="B213" s="64" t="s">
        <v>503</v>
      </c>
      <c r="C213" s="37">
        <v>0</v>
      </c>
      <c r="D213" s="20">
        <v>0</v>
      </c>
      <c r="E213" s="41" t="str">
        <f t="shared" si="69"/>
        <v/>
      </c>
      <c r="F213" s="41" t="str">
        <f t="shared" si="70"/>
        <v/>
      </c>
      <c r="G213" s="22" t="str">
        <f t="shared" si="68"/>
        <v xml:space="preserve"> </v>
      </c>
      <c r="H213" s="57" t="str">
        <f t="shared" si="71"/>
        <v/>
      </c>
      <c r="I213" s="12"/>
    </row>
    <row r="214" spans="1:9" s="23" customFormat="1" ht="15" x14ac:dyDescent="0.2">
      <c r="A214" s="81"/>
      <c r="B214" s="64" t="s">
        <v>213</v>
      </c>
      <c r="C214" s="37">
        <v>1</v>
      </c>
      <c r="D214" s="20">
        <v>0</v>
      </c>
      <c r="E214" s="41">
        <f t="shared" si="69"/>
        <v>8.3333333333333329E-2</v>
      </c>
      <c r="F214" s="41" t="str">
        <f t="shared" si="70"/>
        <v/>
      </c>
      <c r="G214" s="22">
        <f t="shared" si="68"/>
        <v>-1</v>
      </c>
      <c r="H214" s="57">
        <f t="shared" si="71"/>
        <v>-8.3333333333333329E-2</v>
      </c>
      <c r="I214" s="12"/>
    </row>
    <row r="215" spans="1:9" s="23" customFormat="1" ht="15" x14ac:dyDescent="0.2">
      <c r="A215" s="81"/>
      <c r="B215" s="64" t="s">
        <v>214</v>
      </c>
      <c r="C215" s="37">
        <v>0</v>
      </c>
      <c r="D215" s="20">
        <v>0</v>
      </c>
      <c r="E215" s="41" t="str">
        <f t="shared" si="69"/>
        <v/>
      </c>
      <c r="F215" s="41" t="str">
        <f t="shared" si="70"/>
        <v/>
      </c>
      <c r="G215" s="22" t="str">
        <f t="shared" si="68"/>
        <v xml:space="preserve"> </v>
      </c>
      <c r="H215" s="57" t="str">
        <f t="shared" si="71"/>
        <v/>
      </c>
      <c r="I215" s="12"/>
    </row>
    <row r="216" spans="1:9" s="23" customFormat="1" ht="15" x14ac:dyDescent="0.2">
      <c r="A216" s="81"/>
      <c r="B216" s="64" t="s">
        <v>215</v>
      </c>
      <c r="C216" s="37">
        <v>0</v>
      </c>
      <c r="D216" s="20">
        <v>0</v>
      </c>
      <c r="E216" s="41" t="str">
        <f t="shared" si="69"/>
        <v/>
      </c>
      <c r="F216" s="41" t="str">
        <f t="shared" si="70"/>
        <v/>
      </c>
      <c r="G216" s="22" t="str">
        <f t="shared" si="68"/>
        <v xml:space="preserve"> </v>
      </c>
      <c r="H216" s="57" t="str">
        <f t="shared" si="71"/>
        <v/>
      </c>
      <c r="I216" s="12"/>
    </row>
    <row r="217" spans="1:9" s="23" customFormat="1" ht="15" x14ac:dyDescent="0.2">
      <c r="A217" s="81"/>
      <c r="B217" s="64" t="s">
        <v>44</v>
      </c>
      <c r="C217" s="37">
        <v>0</v>
      </c>
      <c r="D217" s="20">
        <v>0</v>
      </c>
      <c r="E217" s="41" t="str">
        <f t="shared" si="69"/>
        <v/>
      </c>
      <c r="F217" s="41" t="str">
        <f t="shared" si="70"/>
        <v/>
      </c>
      <c r="G217" s="22" t="str">
        <f t="shared" si="68"/>
        <v xml:space="preserve"> </v>
      </c>
      <c r="H217" s="57" t="str">
        <f t="shared" si="71"/>
        <v/>
      </c>
      <c r="I217" s="12"/>
    </row>
    <row r="218" spans="1:9" s="23" customFormat="1" ht="30" x14ac:dyDescent="0.2">
      <c r="A218" s="81"/>
      <c r="B218" s="64" t="s">
        <v>45</v>
      </c>
      <c r="C218" s="37">
        <v>0</v>
      </c>
      <c r="D218" s="20">
        <v>0</v>
      </c>
      <c r="E218" s="41" t="str">
        <f t="shared" si="69"/>
        <v/>
      </c>
      <c r="F218" s="41" t="str">
        <f t="shared" si="70"/>
        <v/>
      </c>
      <c r="G218" s="22" t="str">
        <f t="shared" si="68"/>
        <v xml:space="preserve"> </v>
      </c>
      <c r="H218" s="57" t="str">
        <f t="shared" si="71"/>
        <v/>
      </c>
      <c r="I218" s="12"/>
    </row>
    <row r="219" spans="1:9" s="23" customFormat="1" ht="15" x14ac:dyDescent="0.2">
      <c r="A219" s="81"/>
      <c r="B219" s="64" t="s">
        <v>216</v>
      </c>
      <c r="C219" s="37">
        <v>0</v>
      </c>
      <c r="D219" s="20">
        <v>0</v>
      </c>
      <c r="E219" s="41" t="str">
        <f t="shared" si="69"/>
        <v/>
      </c>
      <c r="F219" s="41" t="str">
        <f t="shared" si="70"/>
        <v/>
      </c>
      <c r="G219" s="22" t="str">
        <f t="shared" si="68"/>
        <v xml:space="preserve"> </v>
      </c>
      <c r="H219" s="57" t="str">
        <f t="shared" si="71"/>
        <v/>
      </c>
      <c r="I219" s="12"/>
    </row>
    <row r="220" spans="1:9" s="23" customFormat="1" ht="30" x14ac:dyDescent="0.2">
      <c r="A220" s="81"/>
      <c r="B220" s="64" t="s">
        <v>217</v>
      </c>
      <c r="C220" s="37">
        <v>0</v>
      </c>
      <c r="D220" s="20">
        <v>0</v>
      </c>
      <c r="E220" s="41" t="str">
        <f t="shared" si="69"/>
        <v/>
      </c>
      <c r="F220" s="41" t="str">
        <f t="shared" si="70"/>
        <v/>
      </c>
      <c r="G220" s="22" t="str">
        <f t="shared" si="68"/>
        <v xml:space="preserve"> </v>
      </c>
      <c r="H220" s="57" t="str">
        <f t="shared" si="71"/>
        <v/>
      </c>
      <c r="I220" s="12"/>
    </row>
    <row r="221" spans="1:9" s="23" customFormat="1" ht="30" x14ac:dyDescent="0.2">
      <c r="A221" s="81"/>
      <c r="B221" s="64" t="s">
        <v>432</v>
      </c>
      <c r="C221" s="37">
        <v>0</v>
      </c>
      <c r="D221" s="20">
        <v>0</v>
      </c>
      <c r="E221" s="41" t="str">
        <f t="shared" si="69"/>
        <v/>
      </c>
      <c r="F221" s="41" t="str">
        <f t="shared" si="70"/>
        <v/>
      </c>
      <c r="G221" s="22" t="str">
        <f t="shared" si="68"/>
        <v xml:space="preserve"> </v>
      </c>
      <c r="H221" s="57" t="str">
        <f t="shared" si="71"/>
        <v/>
      </c>
      <c r="I221" s="12"/>
    </row>
    <row r="222" spans="1:9" s="23" customFormat="1" ht="15" x14ac:dyDescent="0.2">
      <c r="A222" s="81"/>
      <c r="B222" s="64" t="s">
        <v>504</v>
      </c>
      <c r="C222" s="37">
        <v>0</v>
      </c>
      <c r="D222" s="20">
        <v>0</v>
      </c>
      <c r="E222" s="41" t="str">
        <f t="shared" si="69"/>
        <v/>
      </c>
      <c r="F222" s="41" t="str">
        <f t="shared" si="70"/>
        <v/>
      </c>
      <c r="G222" s="22" t="str">
        <f t="shared" si="68"/>
        <v xml:space="preserve"> </v>
      </c>
      <c r="H222" s="57" t="str">
        <f t="shared" si="71"/>
        <v/>
      </c>
      <c r="I222" s="12"/>
    </row>
    <row r="223" spans="1:9" s="23" customFormat="1" ht="15" x14ac:dyDescent="0.2">
      <c r="A223" s="81"/>
      <c r="B223" s="64" t="s">
        <v>607</v>
      </c>
      <c r="C223" s="37">
        <v>0</v>
      </c>
      <c r="D223" s="20">
        <v>0</v>
      </c>
      <c r="E223" s="41" t="str">
        <f t="shared" ref="E223" si="87">+IF(C223=0,"",C223/C$176)</f>
        <v/>
      </c>
      <c r="F223" s="41" t="str">
        <f t="shared" ref="F223" si="88">+IF(D223=0,"",D223/D$176)</f>
        <v/>
      </c>
      <c r="G223" s="41" t="str">
        <f t="shared" ref="G223" si="89">+IF(AND(C223=0,D223=0)," ",IF(C223=0,1,IF(D223=0,-1,(D223-C223)/C223)))</f>
        <v xml:space="preserve"> </v>
      </c>
      <c r="H223" s="57" t="str">
        <f t="shared" ref="H223" si="90">+IF(OR(AND(E223=""),(G223="")),"",E223*G223)</f>
        <v/>
      </c>
      <c r="I223" s="12"/>
    </row>
    <row r="224" spans="1:9" s="23" customFormat="1" ht="15" x14ac:dyDescent="0.2">
      <c r="A224" s="81"/>
      <c r="B224" s="64" t="s">
        <v>538</v>
      </c>
      <c r="C224" s="37">
        <v>0</v>
      </c>
      <c r="D224" s="20">
        <v>0</v>
      </c>
      <c r="E224" s="41" t="str">
        <f t="shared" si="69"/>
        <v/>
      </c>
      <c r="F224" s="41" t="str">
        <f t="shared" si="70"/>
        <v/>
      </c>
      <c r="G224" s="22" t="str">
        <f t="shared" si="68"/>
        <v xml:space="preserve"> </v>
      </c>
      <c r="H224" s="57" t="str">
        <f t="shared" si="71"/>
        <v/>
      </c>
      <c r="I224" s="12"/>
    </row>
    <row r="225" spans="1:9" s="23" customFormat="1" ht="15" x14ac:dyDescent="0.2">
      <c r="A225" s="81"/>
      <c r="B225" s="64" t="s">
        <v>218</v>
      </c>
      <c r="C225" s="37">
        <v>0</v>
      </c>
      <c r="D225" s="20">
        <v>0</v>
      </c>
      <c r="E225" s="41" t="str">
        <f t="shared" si="69"/>
        <v/>
      </c>
      <c r="F225" s="41" t="str">
        <f t="shared" si="70"/>
        <v/>
      </c>
      <c r="G225" s="22" t="str">
        <f t="shared" si="68"/>
        <v xml:space="preserve"> </v>
      </c>
      <c r="H225" s="57" t="str">
        <f t="shared" si="71"/>
        <v/>
      </c>
      <c r="I225" s="12"/>
    </row>
    <row r="226" spans="1:9" s="23" customFormat="1" ht="15" x14ac:dyDescent="0.2">
      <c r="A226" s="81"/>
      <c r="B226" s="64" t="s">
        <v>46</v>
      </c>
      <c r="C226" s="37">
        <v>0</v>
      </c>
      <c r="D226" s="20">
        <v>3</v>
      </c>
      <c r="E226" s="41" t="str">
        <f t="shared" si="69"/>
        <v/>
      </c>
      <c r="F226" s="41">
        <f t="shared" si="70"/>
        <v>0.12</v>
      </c>
      <c r="G226" s="22">
        <f t="shared" si="68"/>
        <v>1</v>
      </c>
      <c r="H226" s="57" t="str">
        <f t="shared" si="71"/>
        <v/>
      </c>
      <c r="I226" s="12"/>
    </row>
    <row r="227" spans="1:9" s="23" customFormat="1" ht="15" x14ac:dyDescent="0.2">
      <c r="A227" s="81"/>
      <c r="B227" s="64" t="s">
        <v>219</v>
      </c>
      <c r="C227" s="37">
        <v>0</v>
      </c>
      <c r="D227" s="20">
        <v>0</v>
      </c>
      <c r="E227" s="41" t="str">
        <f t="shared" si="69"/>
        <v/>
      </c>
      <c r="F227" s="41" t="str">
        <f t="shared" si="70"/>
        <v/>
      </c>
      <c r="G227" s="22" t="str">
        <f t="shared" si="68"/>
        <v xml:space="preserve"> </v>
      </c>
      <c r="H227" s="57" t="str">
        <f t="shared" si="71"/>
        <v/>
      </c>
      <c r="I227" s="12"/>
    </row>
    <row r="228" spans="1:9" s="23" customFormat="1" ht="15" x14ac:dyDescent="0.2">
      <c r="A228" s="81"/>
      <c r="B228" s="64" t="s">
        <v>220</v>
      </c>
      <c r="C228" s="37">
        <v>0</v>
      </c>
      <c r="D228" s="20">
        <v>0</v>
      </c>
      <c r="E228" s="41" t="str">
        <f t="shared" si="69"/>
        <v/>
      </c>
      <c r="F228" s="41" t="str">
        <f t="shared" si="70"/>
        <v/>
      </c>
      <c r="G228" s="22" t="str">
        <f t="shared" si="68"/>
        <v xml:space="preserve"> </v>
      </c>
      <c r="H228" s="57" t="str">
        <f t="shared" si="71"/>
        <v/>
      </c>
      <c r="I228" s="12"/>
    </row>
    <row r="229" spans="1:9" s="23" customFormat="1" ht="15" x14ac:dyDescent="0.2">
      <c r="A229" s="81"/>
      <c r="B229" s="64" t="s">
        <v>433</v>
      </c>
      <c r="C229" s="37">
        <v>0</v>
      </c>
      <c r="D229" s="20">
        <v>0</v>
      </c>
      <c r="E229" s="41" t="str">
        <f t="shared" si="69"/>
        <v/>
      </c>
      <c r="F229" s="41" t="str">
        <f t="shared" si="70"/>
        <v/>
      </c>
      <c r="G229" s="22" t="str">
        <f t="shared" si="68"/>
        <v xml:space="preserve"> </v>
      </c>
      <c r="H229" s="57" t="str">
        <f t="shared" si="71"/>
        <v/>
      </c>
      <c r="I229" s="12"/>
    </row>
    <row r="230" spans="1:9" s="23" customFormat="1" ht="15" x14ac:dyDescent="0.2">
      <c r="A230" s="81"/>
      <c r="B230" s="64" t="s">
        <v>587</v>
      </c>
      <c r="C230" s="37">
        <v>1</v>
      </c>
      <c r="D230" s="20">
        <v>0</v>
      </c>
      <c r="E230" s="41">
        <f t="shared" si="69"/>
        <v>8.3333333333333329E-2</v>
      </c>
      <c r="F230" s="41" t="str">
        <f t="shared" si="70"/>
        <v/>
      </c>
      <c r="G230" s="22">
        <f t="shared" si="68"/>
        <v>-1</v>
      </c>
      <c r="H230" s="57">
        <f t="shared" si="71"/>
        <v>-8.3333333333333329E-2</v>
      </c>
      <c r="I230" s="12"/>
    </row>
    <row r="231" spans="1:9" s="23" customFormat="1" ht="15" x14ac:dyDescent="0.2">
      <c r="A231" s="81"/>
      <c r="B231" s="64" t="s">
        <v>221</v>
      </c>
      <c r="C231" s="37">
        <v>0</v>
      </c>
      <c r="D231" s="20">
        <v>0</v>
      </c>
      <c r="E231" s="41" t="str">
        <f t="shared" si="69"/>
        <v/>
      </c>
      <c r="F231" s="41" t="str">
        <f t="shared" si="70"/>
        <v/>
      </c>
      <c r="G231" s="22" t="str">
        <f t="shared" si="68"/>
        <v xml:space="preserve"> </v>
      </c>
      <c r="H231" s="57" t="str">
        <f t="shared" si="71"/>
        <v/>
      </c>
      <c r="I231" s="12"/>
    </row>
    <row r="232" spans="1:9" s="23" customFormat="1" ht="15" x14ac:dyDescent="0.2">
      <c r="A232" s="81"/>
      <c r="B232" s="64" t="s">
        <v>222</v>
      </c>
      <c r="C232" s="37">
        <v>0</v>
      </c>
      <c r="D232" s="20">
        <v>0</v>
      </c>
      <c r="E232" s="41" t="str">
        <f t="shared" si="69"/>
        <v/>
      </c>
      <c r="F232" s="41" t="str">
        <f t="shared" si="70"/>
        <v/>
      </c>
      <c r="G232" s="22" t="str">
        <f t="shared" si="68"/>
        <v xml:space="preserve"> </v>
      </c>
      <c r="H232" s="57" t="str">
        <f t="shared" si="71"/>
        <v/>
      </c>
      <c r="I232" s="12"/>
    </row>
    <row r="233" spans="1:9" s="23" customFormat="1" ht="15" x14ac:dyDescent="0.2">
      <c r="A233" s="81"/>
      <c r="B233" s="64" t="s">
        <v>223</v>
      </c>
      <c r="C233" s="37">
        <v>0</v>
      </c>
      <c r="D233" s="20">
        <v>0</v>
      </c>
      <c r="E233" s="41" t="str">
        <f t="shared" si="69"/>
        <v/>
      </c>
      <c r="F233" s="41" t="str">
        <f t="shared" si="70"/>
        <v/>
      </c>
      <c r="G233" s="22" t="str">
        <f t="shared" si="68"/>
        <v xml:space="preserve"> </v>
      </c>
      <c r="H233" s="57" t="str">
        <f t="shared" si="71"/>
        <v/>
      </c>
      <c r="I233" s="12"/>
    </row>
    <row r="234" spans="1:9" s="23" customFormat="1" ht="15" x14ac:dyDescent="0.2">
      <c r="A234" s="81"/>
      <c r="B234" s="64" t="s">
        <v>626</v>
      </c>
      <c r="C234" s="37">
        <v>0</v>
      </c>
      <c r="D234" s="20">
        <v>0</v>
      </c>
      <c r="E234" s="41" t="str">
        <f t="shared" si="69"/>
        <v/>
      </c>
      <c r="F234" s="41" t="str">
        <f t="shared" si="70"/>
        <v/>
      </c>
      <c r="G234" s="22" t="str">
        <f t="shared" si="68"/>
        <v xml:space="preserve"> </v>
      </c>
      <c r="H234" s="57" t="str">
        <f t="shared" si="71"/>
        <v/>
      </c>
      <c r="I234" s="12"/>
    </row>
    <row r="235" spans="1:9" s="23" customFormat="1" ht="15" x14ac:dyDescent="0.2">
      <c r="A235" s="81"/>
      <c r="B235" s="64" t="s">
        <v>557</v>
      </c>
      <c r="C235" s="37">
        <v>0</v>
      </c>
      <c r="D235" s="20">
        <v>0</v>
      </c>
      <c r="E235" s="41" t="str">
        <f t="shared" ref="E235" si="91">+IF(C235=0,"",C235/C$176)</f>
        <v/>
      </c>
      <c r="F235" s="41" t="str">
        <f t="shared" ref="F235" si="92">+IF(D235=0,"",D235/D$176)</f>
        <v/>
      </c>
      <c r="G235" s="22" t="str">
        <f t="shared" si="68"/>
        <v xml:space="preserve"> 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4" t="s">
        <v>610</v>
      </c>
      <c r="C236" s="37">
        <v>0</v>
      </c>
      <c r="D236" s="20">
        <v>0</v>
      </c>
      <c r="E236" s="41" t="str">
        <f t="shared" ref="E236" si="94">+IF(C236=0,"",C236/C$176)</f>
        <v/>
      </c>
      <c r="F236" s="41" t="str">
        <f t="shared" ref="F236" si="95">+IF(D236=0,"",D236/D$176)</f>
        <v/>
      </c>
      <c r="G236" s="41" t="str">
        <f t="shared" ref="G236" si="96">+IF(AND(C236=0,D236=0)," ",IF(C236=0,1,IF(D236=0,-1,(D236-C236)/C236)))</f>
        <v xml:space="preserve"> </v>
      </c>
      <c r="H236" s="57" t="str">
        <f t="shared" ref="H236" si="97">+IF(OR(AND(E236=""),(G236="")),"",E236*G236)</f>
        <v/>
      </c>
      <c r="I236" s="12"/>
    </row>
    <row r="237" spans="1:9" s="23" customFormat="1" ht="15" x14ac:dyDescent="0.2">
      <c r="A237" s="81"/>
      <c r="B237" s="64" t="s">
        <v>48</v>
      </c>
      <c r="C237" s="37">
        <v>0</v>
      </c>
      <c r="D237" s="20">
        <v>0</v>
      </c>
      <c r="E237" s="41" t="str">
        <f t="shared" si="69"/>
        <v/>
      </c>
      <c r="F237" s="41" t="str">
        <f t="shared" si="70"/>
        <v/>
      </c>
      <c r="G237" s="22" t="str">
        <f t="shared" si="68"/>
        <v xml:space="preserve"> </v>
      </c>
      <c r="H237" s="57" t="str">
        <f t="shared" si="71"/>
        <v/>
      </c>
      <c r="I237" s="12"/>
    </row>
    <row r="238" spans="1:9" s="23" customFormat="1" ht="15" x14ac:dyDescent="0.2">
      <c r="A238" s="81"/>
      <c r="B238" s="64" t="s">
        <v>224</v>
      </c>
      <c r="C238" s="37">
        <v>0</v>
      </c>
      <c r="D238" s="20">
        <v>0</v>
      </c>
      <c r="E238" s="41" t="str">
        <f t="shared" si="69"/>
        <v/>
      </c>
      <c r="F238" s="41" t="str">
        <f t="shared" si="70"/>
        <v/>
      </c>
      <c r="G238" s="22" t="str">
        <f t="shared" si="68"/>
        <v xml:space="preserve"> </v>
      </c>
      <c r="H238" s="57" t="str">
        <f t="shared" si="71"/>
        <v/>
      </c>
      <c r="I238" s="12"/>
    </row>
    <row r="239" spans="1:9" s="23" customFormat="1" ht="15" x14ac:dyDescent="0.2">
      <c r="A239" s="81"/>
      <c r="B239" s="64" t="s">
        <v>47</v>
      </c>
      <c r="C239" s="37">
        <v>0</v>
      </c>
      <c r="D239" s="20">
        <v>0</v>
      </c>
      <c r="E239" s="41" t="str">
        <f t="shared" si="69"/>
        <v/>
      </c>
      <c r="F239" s="41" t="str">
        <f t="shared" si="70"/>
        <v/>
      </c>
      <c r="G239" s="22" t="str">
        <f t="shared" si="68"/>
        <v xml:space="preserve"> </v>
      </c>
      <c r="H239" s="57" t="str">
        <f t="shared" si="71"/>
        <v/>
      </c>
      <c r="I239" s="12"/>
    </row>
    <row r="240" spans="1:9" s="23" customFormat="1" ht="30" x14ac:dyDescent="0.2">
      <c r="A240" s="81"/>
      <c r="B240" s="64" t="s">
        <v>225</v>
      </c>
      <c r="C240" s="37">
        <v>0</v>
      </c>
      <c r="D240" s="20">
        <v>0</v>
      </c>
      <c r="E240" s="41" t="str">
        <f t="shared" si="69"/>
        <v/>
      </c>
      <c r="F240" s="41" t="str">
        <f t="shared" si="70"/>
        <v/>
      </c>
      <c r="G240" s="22" t="str">
        <f t="shared" si="68"/>
        <v xml:space="preserve"> </v>
      </c>
      <c r="H240" s="57" t="str">
        <f t="shared" si="71"/>
        <v/>
      </c>
      <c r="I240" s="12"/>
    </row>
    <row r="241" spans="1:9" s="23" customFormat="1" ht="30" x14ac:dyDescent="0.2">
      <c r="A241" s="81"/>
      <c r="B241" s="64" t="s">
        <v>631</v>
      </c>
      <c r="C241" s="37">
        <v>0</v>
      </c>
      <c r="D241" s="20">
        <v>0</v>
      </c>
      <c r="E241" s="41" t="str">
        <f t="shared" si="69"/>
        <v/>
      </c>
      <c r="F241" s="41" t="str">
        <f t="shared" si="70"/>
        <v/>
      </c>
      <c r="G241" s="22" t="str">
        <f t="shared" si="68"/>
        <v xml:space="preserve"> </v>
      </c>
      <c r="H241" s="57" t="str">
        <f t="shared" si="71"/>
        <v/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7"/>
      <c r="D242" s="37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7">
        <v>0</v>
      </c>
      <c r="D243" s="20">
        <v>0</v>
      </c>
      <c r="E243" s="41" t="str">
        <f t="shared" si="69"/>
        <v/>
      </c>
      <c r="F243" s="41" t="str">
        <f t="shared" si="70"/>
        <v/>
      </c>
      <c r="G243" s="22" t="str">
        <f t="shared" si="68"/>
        <v xml:space="preserve"> </v>
      </c>
      <c r="H243" s="57" t="str">
        <f t="shared" si="71"/>
        <v/>
      </c>
      <c r="I243" s="12"/>
    </row>
    <row r="244" spans="1:9" s="23" customFormat="1" ht="15" x14ac:dyDescent="0.2">
      <c r="A244" s="81"/>
      <c r="B244" s="64" t="s">
        <v>52</v>
      </c>
      <c r="C244" s="37">
        <v>0</v>
      </c>
      <c r="D244" s="20">
        <v>0</v>
      </c>
      <c r="E244" s="41" t="str">
        <f t="shared" si="69"/>
        <v/>
      </c>
      <c r="F244" s="41" t="str">
        <f t="shared" si="70"/>
        <v/>
      </c>
      <c r="G244" s="22" t="str">
        <f t="shared" ref="G244:G314" si="102">+IF(AND(C244=0,D244=0)," ",IF(C244=0,1,IF(D244=0,-1,(D244-C244)/C244)))</f>
        <v xml:space="preserve"> </v>
      </c>
      <c r="H244" s="57" t="str">
        <f t="shared" si="71"/>
        <v/>
      </c>
      <c r="I244" s="12"/>
    </row>
    <row r="245" spans="1:9" s="23" customFormat="1" ht="30" x14ac:dyDescent="0.2">
      <c r="A245" s="81"/>
      <c r="B245" s="64" t="s">
        <v>539</v>
      </c>
      <c r="C245" s="37">
        <v>0</v>
      </c>
      <c r="D245" s="20">
        <v>0</v>
      </c>
      <c r="E245" s="41" t="str">
        <f t="shared" si="69"/>
        <v/>
      </c>
      <c r="F245" s="41" t="str">
        <f t="shared" si="70"/>
        <v/>
      </c>
      <c r="G245" s="22" t="str">
        <f t="shared" si="102"/>
        <v xml:space="preserve"> </v>
      </c>
      <c r="H245" s="57" t="str">
        <f t="shared" si="71"/>
        <v/>
      </c>
      <c r="I245" s="12"/>
    </row>
    <row r="246" spans="1:9" s="23" customFormat="1" ht="15" x14ac:dyDescent="0.2">
      <c r="A246" s="81"/>
      <c r="B246" s="64" t="s">
        <v>50</v>
      </c>
      <c r="C246" s="37">
        <v>0</v>
      </c>
      <c r="D246" s="20">
        <v>1</v>
      </c>
      <c r="E246" s="41" t="str">
        <f t="shared" ref="E246:E315" si="103">+IF(C246=0,"",C246/C$176)</f>
        <v/>
      </c>
      <c r="F246" s="41">
        <f t="shared" ref="F246:F315" si="104">+IF(D246=0,"",D246/D$176)</f>
        <v>0.04</v>
      </c>
      <c r="G246" s="22">
        <f t="shared" si="102"/>
        <v>1</v>
      </c>
      <c r="H246" s="57" t="str">
        <f t="shared" ref="H246:H315" si="105">+IF(OR(AND(E246=""),(G246="")),"",E246*G246)</f>
        <v/>
      </c>
      <c r="I246" s="12"/>
    </row>
    <row r="247" spans="1:9" s="23" customFormat="1" ht="15" x14ac:dyDescent="0.2">
      <c r="A247" s="81"/>
      <c r="B247" s="64" t="s">
        <v>49</v>
      </c>
      <c r="C247" s="37">
        <v>0</v>
      </c>
      <c r="D247" s="20">
        <v>0</v>
      </c>
      <c r="E247" s="41" t="str">
        <f t="shared" si="103"/>
        <v/>
      </c>
      <c r="F247" s="41" t="str">
        <f t="shared" si="104"/>
        <v/>
      </c>
      <c r="G247" s="22" t="str">
        <f t="shared" si="102"/>
        <v xml:space="preserve"> </v>
      </c>
      <c r="H247" s="57" t="str">
        <f t="shared" si="105"/>
        <v/>
      </c>
      <c r="I247" s="12"/>
    </row>
    <row r="248" spans="1:9" s="23" customFormat="1" ht="15" x14ac:dyDescent="0.2">
      <c r="A248" s="81"/>
      <c r="B248" s="64" t="s">
        <v>597</v>
      </c>
      <c r="C248" s="37">
        <v>0</v>
      </c>
      <c r="D248" s="20">
        <v>0</v>
      </c>
      <c r="E248" s="41" t="str">
        <f t="shared" si="103"/>
        <v/>
      </c>
      <c r="F248" s="41" t="str">
        <f t="shared" si="104"/>
        <v/>
      </c>
      <c r="G248" s="22" t="str">
        <f t="shared" si="102"/>
        <v xml:space="preserve"> </v>
      </c>
      <c r="H248" s="57" t="str">
        <f t="shared" si="105"/>
        <v/>
      </c>
      <c r="I248" s="12"/>
    </row>
    <row r="249" spans="1:9" s="23" customFormat="1" ht="15" x14ac:dyDescent="0.2">
      <c r="A249" s="81"/>
      <c r="B249" s="64" t="s">
        <v>51</v>
      </c>
      <c r="C249" s="37">
        <v>0</v>
      </c>
      <c r="D249" s="20">
        <v>0</v>
      </c>
      <c r="E249" s="41" t="str">
        <f t="shared" si="103"/>
        <v/>
      </c>
      <c r="F249" s="41" t="str">
        <f t="shared" si="104"/>
        <v/>
      </c>
      <c r="G249" s="22" t="str">
        <f t="shared" si="102"/>
        <v xml:space="preserve"> </v>
      </c>
      <c r="H249" s="57" t="str">
        <f t="shared" si="105"/>
        <v/>
      </c>
      <c r="I249" s="12"/>
    </row>
    <row r="250" spans="1:9" s="23" customFormat="1" ht="30" x14ac:dyDescent="0.2">
      <c r="A250" s="81"/>
      <c r="B250" s="64" t="s">
        <v>226</v>
      </c>
      <c r="C250" s="37">
        <v>0</v>
      </c>
      <c r="D250" s="20">
        <v>0</v>
      </c>
      <c r="E250" s="41" t="str">
        <f t="shared" si="103"/>
        <v/>
      </c>
      <c r="F250" s="41" t="str">
        <f t="shared" si="104"/>
        <v/>
      </c>
      <c r="G250" s="22" t="str">
        <f t="shared" si="102"/>
        <v xml:space="preserve"> </v>
      </c>
      <c r="H250" s="57" t="str">
        <f t="shared" si="105"/>
        <v/>
      </c>
      <c r="I250" s="12"/>
    </row>
    <row r="251" spans="1:9" s="23" customFormat="1" ht="15" x14ac:dyDescent="0.2">
      <c r="A251" s="81"/>
      <c r="B251" s="64" t="s">
        <v>434</v>
      </c>
      <c r="C251" s="37">
        <v>0</v>
      </c>
      <c r="D251" s="20">
        <v>0</v>
      </c>
      <c r="E251" s="41" t="str">
        <f t="shared" si="103"/>
        <v/>
      </c>
      <c r="F251" s="41" t="str">
        <f t="shared" si="104"/>
        <v/>
      </c>
      <c r="G251" s="22" t="str">
        <f t="shared" si="102"/>
        <v xml:space="preserve"> </v>
      </c>
      <c r="H251" s="57" t="str">
        <f t="shared" si="105"/>
        <v/>
      </c>
      <c r="I251" s="12"/>
    </row>
    <row r="252" spans="1:9" s="23" customFormat="1" ht="30" x14ac:dyDescent="0.2">
      <c r="A252" s="81"/>
      <c r="B252" s="64" t="s">
        <v>323</v>
      </c>
      <c r="C252" s="37">
        <v>0</v>
      </c>
      <c r="D252" s="20">
        <v>0</v>
      </c>
      <c r="E252" s="41" t="str">
        <f t="shared" si="103"/>
        <v/>
      </c>
      <c r="F252" s="41" t="str">
        <f t="shared" si="104"/>
        <v/>
      </c>
      <c r="G252" s="22" t="str">
        <f t="shared" si="102"/>
        <v xml:space="preserve"> </v>
      </c>
      <c r="H252" s="57" t="str">
        <f t="shared" si="105"/>
        <v/>
      </c>
      <c r="I252" s="12"/>
    </row>
    <row r="253" spans="1:9" s="23" customFormat="1" ht="15" x14ac:dyDescent="0.2">
      <c r="A253" s="81"/>
      <c r="B253" s="64" t="s">
        <v>227</v>
      </c>
      <c r="C253" s="37">
        <v>1</v>
      </c>
      <c r="D253" s="20">
        <v>0</v>
      </c>
      <c r="E253" s="41">
        <f t="shared" si="103"/>
        <v>8.3333333333333329E-2</v>
      </c>
      <c r="F253" s="41" t="str">
        <f t="shared" si="104"/>
        <v/>
      </c>
      <c r="G253" s="22">
        <f t="shared" si="102"/>
        <v>-1</v>
      </c>
      <c r="H253" s="57">
        <f t="shared" si="105"/>
        <v>-8.3333333333333329E-2</v>
      </c>
      <c r="I253" s="12"/>
    </row>
    <row r="254" spans="1:9" s="23" customFormat="1" ht="15" x14ac:dyDescent="0.2">
      <c r="A254" s="81"/>
      <c r="B254" s="64" t="s">
        <v>228</v>
      </c>
      <c r="C254" s="37">
        <v>0</v>
      </c>
      <c r="D254" s="20">
        <v>0</v>
      </c>
      <c r="E254" s="41" t="str">
        <f t="shared" si="103"/>
        <v/>
      </c>
      <c r="F254" s="41" t="str">
        <f t="shared" si="104"/>
        <v/>
      </c>
      <c r="G254" s="22" t="str">
        <f t="shared" si="102"/>
        <v xml:space="preserve"> </v>
      </c>
      <c r="H254" s="57" t="str">
        <f t="shared" si="105"/>
        <v/>
      </c>
      <c r="I254" s="12"/>
    </row>
    <row r="255" spans="1:9" s="23" customFormat="1" ht="15" x14ac:dyDescent="0.2">
      <c r="A255" s="81"/>
      <c r="B255" s="64" t="s">
        <v>435</v>
      </c>
      <c r="C255" s="37">
        <v>0</v>
      </c>
      <c r="D255" s="20">
        <v>0</v>
      </c>
      <c r="E255" s="41" t="str">
        <f t="shared" si="103"/>
        <v/>
      </c>
      <c r="F255" s="41" t="str">
        <f t="shared" si="104"/>
        <v/>
      </c>
      <c r="G255" s="22" t="str">
        <f t="shared" si="102"/>
        <v xml:space="preserve"> </v>
      </c>
      <c r="H255" s="57" t="str">
        <f t="shared" si="105"/>
        <v/>
      </c>
      <c r="I255" s="12"/>
    </row>
    <row r="256" spans="1:9" s="23" customFormat="1" ht="15" x14ac:dyDescent="0.2">
      <c r="A256" s="81"/>
      <c r="B256" s="64" t="s">
        <v>229</v>
      </c>
      <c r="C256" s="37">
        <v>0</v>
      </c>
      <c r="D256" s="20">
        <v>0</v>
      </c>
      <c r="E256" s="41" t="str">
        <f t="shared" si="103"/>
        <v/>
      </c>
      <c r="F256" s="41" t="str">
        <f t="shared" si="104"/>
        <v/>
      </c>
      <c r="G256" s="22" t="str">
        <f t="shared" si="102"/>
        <v xml:space="preserve"> </v>
      </c>
      <c r="H256" s="57" t="str">
        <f t="shared" si="105"/>
        <v/>
      </c>
      <c r="I256" s="12"/>
    </row>
    <row r="257" spans="1:9" s="23" customFormat="1" ht="30" x14ac:dyDescent="0.2">
      <c r="A257" s="81"/>
      <c r="B257" s="64" t="s">
        <v>437</v>
      </c>
      <c r="C257" s="37">
        <v>0</v>
      </c>
      <c r="D257" s="20">
        <v>0</v>
      </c>
      <c r="E257" s="41" t="str">
        <f t="shared" si="103"/>
        <v/>
      </c>
      <c r="F257" s="41" t="str">
        <f t="shared" si="104"/>
        <v/>
      </c>
      <c r="G257" s="22" t="str">
        <f t="shared" si="102"/>
        <v xml:space="preserve"> </v>
      </c>
      <c r="H257" s="57" t="str">
        <f t="shared" si="105"/>
        <v/>
      </c>
      <c r="I257" s="12"/>
    </row>
    <row r="258" spans="1:9" s="23" customFormat="1" ht="30" x14ac:dyDescent="0.2">
      <c r="A258" s="81"/>
      <c r="B258" s="64" t="s">
        <v>414</v>
      </c>
      <c r="C258" s="37">
        <v>0</v>
      </c>
      <c r="D258" s="20">
        <v>0</v>
      </c>
      <c r="E258" s="41" t="str">
        <f t="shared" si="103"/>
        <v/>
      </c>
      <c r="F258" s="41" t="str">
        <f t="shared" si="104"/>
        <v/>
      </c>
      <c r="G258" s="22" t="str">
        <f t="shared" si="102"/>
        <v xml:space="preserve"> </v>
      </c>
      <c r="H258" s="57" t="str">
        <f t="shared" si="105"/>
        <v/>
      </c>
      <c r="I258" s="12"/>
    </row>
    <row r="259" spans="1:9" s="23" customFormat="1" ht="15" x14ac:dyDescent="0.2">
      <c r="A259" s="81"/>
      <c r="B259" s="64" t="s">
        <v>415</v>
      </c>
      <c r="C259" s="37">
        <v>0</v>
      </c>
      <c r="D259" s="20">
        <v>0</v>
      </c>
      <c r="E259" s="41" t="str">
        <f t="shared" si="103"/>
        <v/>
      </c>
      <c r="F259" s="41" t="str">
        <f t="shared" si="104"/>
        <v/>
      </c>
      <c r="G259" s="22" t="str">
        <f t="shared" si="102"/>
        <v xml:space="preserve"> </v>
      </c>
      <c r="H259" s="57" t="str">
        <f t="shared" si="105"/>
        <v/>
      </c>
      <c r="I259" s="12"/>
    </row>
    <row r="260" spans="1:9" s="23" customFormat="1" ht="30" x14ac:dyDescent="0.2">
      <c r="A260" s="81"/>
      <c r="B260" s="64" t="s">
        <v>438</v>
      </c>
      <c r="C260" s="37">
        <v>0</v>
      </c>
      <c r="D260" s="20">
        <v>0</v>
      </c>
      <c r="E260" s="41" t="str">
        <f t="shared" si="103"/>
        <v/>
      </c>
      <c r="F260" s="41" t="str">
        <f t="shared" si="104"/>
        <v/>
      </c>
      <c r="G260" s="22" t="str">
        <f t="shared" si="102"/>
        <v xml:space="preserve"> </v>
      </c>
      <c r="H260" s="57" t="str">
        <f t="shared" si="105"/>
        <v/>
      </c>
      <c r="I260" s="12"/>
    </row>
    <row r="261" spans="1:9" s="23" customFormat="1" ht="15" x14ac:dyDescent="0.2">
      <c r="A261" s="81"/>
      <c r="B261" s="64" t="s">
        <v>598</v>
      </c>
      <c r="C261" s="37">
        <v>0</v>
      </c>
      <c r="D261" s="20">
        <v>0</v>
      </c>
      <c r="E261" s="41" t="str">
        <f t="shared" si="103"/>
        <v/>
      </c>
      <c r="F261" s="41" t="str">
        <f t="shared" si="104"/>
        <v/>
      </c>
      <c r="G261" s="22" t="str">
        <f t="shared" si="102"/>
        <v xml:space="preserve"> </v>
      </c>
      <c r="H261" s="57" t="str">
        <f t="shared" si="105"/>
        <v/>
      </c>
      <c r="I261" s="12"/>
    </row>
    <row r="262" spans="1:9" s="23" customFormat="1" ht="15" x14ac:dyDescent="0.2">
      <c r="A262" s="81"/>
      <c r="B262" s="64" t="s">
        <v>599</v>
      </c>
      <c r="C262" s="37">
        <v>0</v>
      </c>
      <c r="D262" s="20">
        <v>0</v>
      </c>
      <c r="E262" s="41" t="str">
        <f t="shared" si="103"/>
        <v/>
      </c>
      <c r="F262" s="41" t="str">
        <f t="shared" si="104"/>
        <v/>
      </c>
      <c r="G262" s="22" t="str">
        <f t="shared" si="102"/>
        <v xml:space="preserve"> </v>
      </c>
      <c r="H262" s="57" t="str">
        <f t="shared" si="105"/>
        <v/>
      </c>
      <c r="I262" s="12"/>
    </row>
    <row r="263" spans="1:9" s="23" customFormat="1" ht="15" x14ac:dyDescent="0.2">
      <c r="A263" s="81"/>
      <c r="B263" s="64" t="s">
        <v>230</v>
      </c>
      <c r="C263" s="37">
        <v>0</v>
      </c>
      <c r="D263" s="20">
        <v>0</v>
      </c>
      <c r="E263" s="41" t="str">
        <f t="shared" si="103"/>
        <v/>
      </c>
      <c r="F263" s="41" t="str">
        <f t="shared" si="104"/>
        <v/>
      </c>
      <c r="G263" s="22" t="str">
        <f t="shared" si="102"/>
        <v xml:space="preserve"> </v>
      </c>
      <c r="H263" s="57" t="str">
        <f t="shared" si="105"/>
        <v/>
      </c>
      <c r="I263" s="12"/>
    </row>
    <row r="264" spans="1:9" s="23" customFormat="1" ht="30" x14ac:dyDescent="0.2">
      <c r="A264" s="81"/>
      <c r="B264" s="64" t="s">
        <v>439</v>
      </c>
      <c r="C264" s="37">
        <v>0</v>
      </c>
      <c r="D264" s="20">
        <v>0</v>
      </c>
      <c r="E264" s="41" t="str">
        <f t="shared" si="103"/>
        <v/>
      </c>
      <c r="F264" s="41" t="str">
        <f t="shared" si="104"/>
        <v/>
      </c>
      <c r="G264" s="22" t="str">
        <f t="shared" si="102"/>
        <v xml:space="preserve"> </v>
      </c>
      <c r="H264" s="57" t="str">
        <f t="shared" si="105"/>
        <v/>
      </c>
      <c r="I264" s="12"/>
    </row>
    <row r="265" spans="1:9" s="23" customFormat="1" ht="15" x14ac:dyDescent="0.2">
      <c r="A265" s="81"/>
      <c r="B265" s="64" t="s">
        <v>440</v>
      </c>
      <c r="C265" s="37">
        <v>0</v>
      </c>
      <c r="D265" s="20">
        <v>0</v>
      </c>
      <c r="E265" s="41" t="str">
        <f t="shared" si="103"/>
        <v/>
      </c>
      <c r="F265" s="41" t="str">
        <f t="shared" si="104"/>
        <v/>
      </c>
      <c r="G265" s="22" t="str">
        <f t="shared" si="102"/>
        <v xml:space="preserve"> </v>
      </c>
      <c r="H265" s="57" t="str">
        <f t="shared" si="105"/>
        <v/>
      </c>
      <c r="I265" s="12"/>
    </row>
    <row r="266" spans="1:9" s="23" customFormat="1" ht="15" x14ac:dyDescent="0.2">
      <c r="A266" s="81"/>
      <c r="B266" s="64" t="s">
        <v>507</v>
      </c>
      <c r="C266" s="37">
        <v>0</v>
      </c>
      <c r="D266" s="20">
        <v>0</v>
      </c>
      <c r="E266" s="41" t="str">
        <f t="shared" si="103"/>
        <v/>
      </c>
      <c r="F266" s="41" t="str">
        <f t="shared" si="104"/>
        <v/>
      </c>
      <c r="G266" s="22" t="str">
        <f t="shared" si="102"/>
        <v xml:space="preserve"> </v>
      </c>
      <c r="H266" s="57" t="str">
        <f t="shared" si="105"/>
        <v/>
      </c>
      <c r="I266" s="12"/>
    </row>
    <row r="267" spans="1:9" s="23" customFormat="1" ht="15" x14ac:dyDescent="0.2">
      <c r="A267" s="81"/>
      <c r="B267" s="64" t="s">
        <v>508</v>
      </c>
      <c r="C267" s="37">
        <v>0</v>
      </c>
      <c r="D267" s="20">
        <v>0</v>
      </c>
      <c r="E267" s="41" t="str">
        <f t="shared" si="103"/>
        <v/>
      </c>
      <c r="F267" s="41" t="str">
        <f t="shared" si="104"/>
        <v/>
      </c>
      <c r="G267" s="22" t="str">
        <f t="shared" si="102"/>
        <v xml:space="preserve"> </v>
      </c>
      <c r="H267" s="57" t="str">
        <f t="shared" si="105"/>
        <v/>
      </c>
      <c r="I267" s="12"/>
    </row>
    <row r="268" spans="1:9" s="23" customFormat="1" ht="15" x14ac:dyDescent="0.2">
      <c r="A268" s="81"/>
      <c r="B268" s="64" t="s">
        <v>54</v>
      </c>
      <c r="C268" s="37">
        <v>0</v>
      </c>
      <c r="D268" s="20">
        <v>0</v>
      </c>
      <c r="E268" s="41" t="str">
        <f t="shared" si="103"/>
        <v/>
      </c>
      <c r="F268" s="41" t="str">
        <f t="shared" si="104"/>
        <v/>
      </c>
      <c r="G268" s="22" t="str">
        <f t="shared" si="102"/>
        <v xml:space="preserve"> </v>
      </c>
      <c r="H268" s="57" t="str">
        <f t="shared" si="105"/>
        <v/>
      </c>
      <c r="I268" s="12"/>
    </row>
    <row r="269" spans="1:9" s="23" customFormat="1" ht="15" x14ac:dyDescent="0.2">
      <c r="A269" s="81"/>
      <c r="B269" s="64" t="s">
        <v>231</v>
      </c>
      <c r="C269" s="37">
        <v>1</v>
      </c>
      <c r="D269" s="20">
        <v>0</v>
      </c>
      <c r="E269" s="41">
        <f t="shared" si="103"/>
        <v>8.3333333333333329E-2</v>
      </c>
      <c r="F269" s="41" t="str">
        <f t="shared" si="104"/>
        <v/>
      </c>
      <c r="G269" s="22">
        <f t="shared" si="102"/>
        <v>-1</v>
      </c>
      <c r="H269" s="57">
        <f t="shared" si="105"/>
        <v>-8.3333333333333329E-2</v>
      </c>
      <c r="I269" s="12"/>
    </row>
    <row r="270" spans="1:9" s="23" customFormat="1" ht="15" x14ac:dyDescent="0.2">
      <c r="A270" s="81"/>
      <c r="B270" s="64" t="s">
        <v>600</v>
      </c>
      <c r="C270" s="37">
        <v>0</v>
      </c>
      <c r="D270" s="20">
        <v>0</v>
      </c>
      <c r="E270" s="41" t="str">
        <f t="shared" si="103"/>
        <v/>
      </c>
      <c r="F270" s="41" t="str">
        <f t="shared" si="104"/>
        <v/>
      </c>
      <c r="G270" s="22" t="str">
        <f t="shared" si="102"/>
        <v xml:space="preserve"> </v>
      </c>
      <c r="H270" s="57" t="str">
        <f t="shared" si="105"/>
        <v/>
      </c>
      <c r="I270" s="12"/>
    </row>
    <row r="271" spans="1:9" s="23" customFormat="1" ht="15" x14ac:dyDescent="0.2">
      <c r="A271" s="81"/>
      <c r="B271" s="64" t="s">
        <v>509</v>
      </c>
      <c r="C271" s="37">
        <v>0</v>
      </c>
      <c r="D271" s="20">
        <v>0</v>
      </c>
      <c r="E271" s="41" t="str">
        <f t="shared" si="103"/>
        <v/>
      </c>
      <c r="F271" s="41" t="str">
        <f t="shared" si="104"/>
        <v/>
      </c>
      <c r="G271" s="22" t="str">
        <f t="shared" si="102"/>
        <v xml:space="preserve"> </v>
      </c>
      <c r="H271" s="57" t="str">
        <f t="shared" si="105"/>
        <v/>
      </c>
      <c r="I271" s="12"/>
    </row>
    <row r="272" spans="1:9" s="23" customFormat="1" ht="15" x14ac:dyDescent="0.2">
      <c r="A272" s="81"/>
      <c r="B272" s="64" t="s">
        <v>510</v>
      </c>
      <c r="C272" s="37">
        <v>0</v>
      </c>
      <c r="D272" s="20">
        <v>0</v>
      </c>
      <c r="E272" s="41" t="str">
        <f t="shared" si="103"/>
        <v/>
      </c>
      <c r="F272" s="41" t="str">
        <f t="shared" si="104"/>
        <v/>
      </c>
      <c r="G272" s="22" t="str">
        <f t="shared" si="102"/>
        <v xml:space="preserve"> </v>
      </c>
      <c r="H272" s="57" t="str">
        <f t="shared" si="105"/>
        <v/>
      </c>
      <c r="I272" s="12"/>
    </row>
    <row r="273" spans="1:9" s="23" customFormat="1" ht="30" x14ac:dyDescent="0.2">
      <c r="A273" s="81"/>
      <c r="B273" s="64" t="s">
        <v>588</v>
      </c>
      <c r="C273" s="37">
        <v>0</v>
      </c>
      <c r="D273" s="20">
        <v>0</v>
      </c>
      <c r="E273" s="41" t="str">
        <f t="shared" si="103"/>
        <v/>
      </c>
      <c r="F273" s="41" t="str">
        <f t="shared" si="104"/>
        <v/>
      </c>
      <c r="G273" s="22" t="str">
        <f t="shared" si="102"/>
        <v xml:space="preserve"> </v>
      </c>
      <c r="H273" s="57" t="str">
        <f t="shared" si="105"/>
        <v/>
      </c>
      <c r="I273" s="12"/>
    </row>
    <row r="274" spans="1:9" s="23" customFormat="1" ht="15" x14ac:dyDescent="0.2">
      <c r="A274" s="81"/>
      <c r="B274" s="64" t="s">
        <v>511</v>
      </c>
      <c r="C274" s="37">
        <v>0</v>
      </c>
      <c r="D274" s="20">
        <v>0</v>
      </c>
      <c r="E274" s="41" t="str">
        <f t="shared" si="103"/>
        <v/>
      </c>
      <c r="F274" s="41" t="str">
        <f t="shared" si="104"/>
        <v/>
      </c>
      <c r="G274" s="22" t="str">
        <f t="shared" si="102"/>
        <v xml:space="preserve"> </v>
      </c>
      <c r="H274" s="57" t="str">
        <f t="shared" si="105"/>
        <v/>
      </c>
      <c r="I274" s="12"/>
    </row>
    <row r="275" spans="1:9" s="23" customFormat="1" ht="15" x14ac:dyDescent="0.2">
      <c r="A275" s="81"/>
      <c r="B275" s="64" t="s">
        <v>512</v>
      </c>
      <c r="C275" s="37">
        <v>0</v>
      </c>
      <c r="D275" s="20">
        <v>0</v>
      </c>
      <c r="E275" s="41" t="str">
        <f t="shared" si="103"/>
        <v/>
      </c>
      <c r="F275" s="41" t="str">
        <f t="shared" si="104"/>
        <v/>
      </c>
      <c r="G275" s="22" t="str">
        <f t="shared" si="102"/>
        <v xml:space="preserve"> </v>
      </c>
      <c r="H275" s="57" t="str">
        <f t="shared" si="105"/>
        <v/>
      </c>
      <c r="I275" s="12"/>
    </row>
    <row r="276" spans="1:9" s="23" customFormat="1" ht="15" x14ac:dyDescent="0.2">
      <c r="A276" s="81"/>
      <c r="B276" s="64" t="s">
        <v>513</v>
      </c>
      <c r="C276" s="37">
        <v>0</v>
      </c>
      <c r="D276" s="20">
        <v>0</v>
      </c>
      <c r="E276" s="41" t="str">
        <f t="shared" si="103"/>
        <v/>
      </c>
      <c r="F276" s="41" t="str">
        <f t="shared" si="104"/>
        <v/>
      </c>
      <c r="G276" s="22" t="str">
        <f t="shared" si="102"/>
        <v xml:space="preserve"> </v>
      </c>
      <c r="H276" s="57" t="str">
        <f t="shared" si="105"/>
        <v/>
      </c>
      <c r="I276" s="12"/>
    </row>
    <row r="277" spans="1:9" s="76" customFormat="1" ht="15" x14ac:dyDescent="0.2">
      <c r="A277" s="78"/>
      <c r="B277" s="82" t="s">
        <v>579</v>
      </c>
      <c r="C277" s="72">
        <v>0</v>
      </c>
      <c r="D277" s="20">
        <v>0</v>
      </c>
      <c r="E277" s="74" t="str">
        <f t="shared" ref="E277:E279" si="106">+IF(C277=0,"",C277/C$176)</f>
        <v/>
      </c>
      <c r="F277" s="74" t="str">
        <f t="shared" ref="F277:F279" si="107">+IF(D277=0,"",D277/D$176)</f>
        <v/>
      </c>
      <c r="G277" s="74" t="str">
        <f t="shared" ref="G277:G279" si="108">+IF(AND(C277=0,D277=0)," ",IF(C277=0,1,IF(D277=0,-1,(D277-C277)/C277)))</f>
        <v xml:space="preserve"> </v>
      </c>
      <c r="H277" s="75" t="str">
        <f t="shared" ref="H277:H279" si="109">+IF(OR(AND(E277=""),(G277="")),"",E277*G277)</f>
        <v/>
      </c>
      <c r="I277" s="12"/>
    </row>
    <row r="278" spans="1:9" s="76" customFormat="1" ht="15" x14ac:dyDescent="0.2">
      <c r="A278" s="78"/>
      <c r="B278" s="82" t="s">
        <v>580</v>
      </c>
      <c r="C278" s="72">
        <v>0</v>
      </c>
      <c r="D278" s="20">
        <v>0</v>
      </c>
      <c r="E278" s="74" t="str">
        <f t="shared" si="106"/>
        <v/>
      </c>
      <c r="F278" s="74" t="str">
        <f t="shared" si="107"/>
        <v/>
      </c>
      <c r="G278" s="74" t="str">
        <f t="shared" si="108"/>
        <v xml:space="preserve"> 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2">
        <v>0</v>
      </c>
      <c r="D279" s="20">
        <v>0</v>
      </c>
      <c r="E279" s="74" t="str">
        <f t="shared" si="106"/>
        <v/>
      </c>
      <c r="F279" s="74" t="str">
        <f t="shared" si="107"/>
        <v/>
      </c>
      <c r="G279" s="74" t="str">
        <f t="shared" si="108"/>
        <v xml:space="preserve"> </v>
      </c>
      <c r="H279" s="75" t="str">
        <f t="shared" si="109"/>
        <v/>
      </c>
      <c r="I279" s="12"/>
    </row>
    <row r="280" spans="1:9" s="23" customFormat="1" ht="15" x14ac:dyDescent="0.2">
      <c r="A280" s="81"/>
      <c r="B280" s="64" t="s">
        <v>57</v>
      </c>
      <c r="C280" s="37">
        <v>0</v>
      </c>
      <c r="D280" s="20">
        <v>0</v>
      </c>
      <c r="E280" s="41" t="str">
        <f t="shared" si="103"/>
        <v/>
      </c>
      <c r="F280" s="41" t="str">
        <f t="shared" si="104"/>
        <v/>
      </c>
      <c r="G280" s="22" t="str">
        <f t="shared" si="102"/>
        <v xml:space="preserve"> </v>
      </c>
      <c r="H280" s="57" t="str">
        <f t="shared" si="105"/>
        <v/>
      </c>
      <c r="I280" s="12"/>
    </row>
    <row r="281" spans="1:9" s="23" customFormat="1" ht="30" x14ac:dyDescent="0.2">
      <c r="A281" s="81"/>
      <c r="B281" s="64" t="s">
        <v>61</v>
      </c>
      <c r="C281" s="37">
        <v>0</v>
      </c>
      <c r="D281" s="20">
        <v>0</v>
      </c>
      <c r="E281" s="41" t="str">
        <f t="shared" si="103"/>
        <v/>
      </c>
      <c r="F281" s="41" t="str">
        <f t="shared" si="104"/>
        <v/>
      </c>
      <c r="G281" s="22" t="str">
        <f t="shared" si="102"/>
        <v xml:space="preserve"> </v>
      </c>
      <c r="H281" s="57" t="str">
        <f t="shared" si="105"/>
        <v/>
      </c>
      <c r="I281" s="12"/>
    </row>
    <row r="282" spans="1:9" s="23" customFormat="1" ht="15" x14ac:dyDescent="0.2">
      <c r="A282" s="81"/>
      <c r="B282" s="64" t="s">
        <v>58</v>
      </c>
      <c r="C282" s="37">
        <v>0</v>
      </c>
      <c r="D282" s="20">
        <v>0</v>
      </c>
      <c r="E282" s="41" t="str">
        <f t="shared" si="103"/>
        <v/>
      </c>
      <c r="F282" s="41" t="str">
        <f t="shared" si="104"/>
        <v/>
      </c>
      <c r="G282" s="22" t="str">
        <f t="shared" si="102"/>
        <v xml:space="preserve"> </v>
      </c>
      <c r="H282" s="57" t="str">
        <f t="shared" si="105"/>
        <v/>
      </c>
      <c r="I282" s="12"/>
    </row>
    <row r="283" spans="1:9" s="23" customFormat="1" ht="15" x14ac:dyDescent="0.2">
      <c r="A283" s="81"/>
      <c r="B283" s="64" t="s">
        <v>232</v>
      </c>
      <c r="C283" s="37">
        <v>0</v>
      </c>
      <c r="D283" s="20">
        <v>0</v>
      </c>
      <c r="E283" s="41" t="str">
        <f t="shared" si="103"/>
        <v/>
      </c>
      <c r="F283" s="41" t="str">
        <f t="shared" si="104"/>
        <v/>
      </c>
      <c r="G283" s="22" t="str">
        <f t="shared" si="102"/>
        <v xml:space="preserve"> </v>
      </c>
      <c r="H283" s="57" t="str">
        <f t="shared" si="105"/>
        <v/>
      </c>
      <c r="I283" s="12"/>
    </row>
    <row r="284" spans="1:9" s="23" customFormat="1" ht="15" x14ac:dyDescent="0.2">
      <c r="A284" s="81"/>
      <c r="B284" s="64" t="s">
        <v>55</v>
      </c>
      <c r="C284" s="37">
        <v>0</v>
      </c>
      <c r="D284" s="20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7">
        <v>0</v>
      </c>
      <c r="D285" s="20">
        <v>0</v>
      </c>
      <c r="E285" s="41" t="str">
        <f t="shared" si="103"/>
        <v/>
      </c>
      <c r="F285" s="41" t="str">
        <f t="shared" si="104"/>
        <v/>
      </c>
      <c r="G285" s="22" t="str">
        <f t="shared" si="102"/>
        <v xml:space="preserve"> </v>
      </c>
      <c r="H285" s="57" t="str">
        <f t="shared" si="105"/>
        <v/>
      </c>
      <c r="I285" s="12"/>
    </row>
    <row r="286" spans="1:9" s="23" customFormat="1" ht="15" x14ac:dyDescent="0.2">
      <c r="A286" s="81"/>
      <c r="B286" s="64" t="s">
        <v>59</v>
      </c>
      <c r="C286" s="37">
        <v>0</v>
      </c>
      <c r="D286" s="20">
        <v>0</v>
      </c>
      <c r="E286" s="41" t="str">
        <f t="shared" si="103"/>
        <v/>
      </c>
      <c r="F286" s="41" t="str">
        <f t="shared" si="104"/>
        <v/>
      </c>
      <c r="G286" s="22" t="str">
        <f t="shared" si="102"/>
        <v xml:space="preserve"> </v>
      </c>
      <c r="H286" s="57" t="str">
        <f t="shared" si="105"/>
        <v/>
      </c>
      <c r="I286" s="12"/>
    </row>
    <row r="287" spans="1:9" s="23" customFormat="1" ht="15" x14ac:dyDescent="0.2">
      <c r="A287" s="81"/>
      <c r="B287" s="64" t="s">
        <v>441</v>
      </c>
      <c r="C287" s="37">
        <v>0</v>
      </c>
      <c r="D287" s="20">
        <v>0</v>
      </c>
      <c r="E287" s="41" t="str">
        <f t="shared" si="103"/>
        <v/>
      </c>
      <c r="F287" s="41" t="str">
        <f t="shared" si="104"/>
        <v/>
      </c>
      <c r="G287" s="22" t="str">
        <f t="shared" si="102"/>
        <v xml:space="preserve"> </v>
      </c>
      <c r="H287" s="57" t="str">
        <f t="shared" si="105"/>
        <v/>
      </c>
      <c r="I287" s="12"/>
    </row>
    <row r="288" spans="1:9" s="23" customFormat="1" ht="15" x14ac:dyDescent="0.2">
      <c r="A288" s="81"/>
      <c r="B288" s="64" t="s">
        <v>56</v>
      </c>
      <c r="C288" s="37">
        <v>1</v>
      </c>
      <c r="D288" s="20">
        <v>0</v>
      </c>
      <c r="E288" s="41">
        <f t="shared" si="103"/>
        <v>8.3333333333333329E-2</v>
      </c>
      <c r="F288" s="41" t="str">
        <f t="shared" si="104"/>
        <v/>
      </c>
      <c r="G288" s="22">
        <f t="shared" si="102"/>
        <v>-1</v>
      </c>
      <c r="H288" s="57">
        <f t="shared" si="105"/>
        <v>-8.3333333333333329E-2</v>
      </c>
      <c r="I288" s="12"/>
    </row>
    <row r="289" spans="1:9" s="76" customFormat="1" ht="15" x14ac:dyDescent="0.2">
      <c r="A289" s="78"/>
      <c r="B289" s="82" t="s">
        <v>582</v>
      </c>
      <c r="C289" s="72">
        <v>0</v>
      </c>
      <c r="D289" s="20">
        <v>0</v>
      </c>
      <c r="E289" s="74" t="str">
        <f t="shared" ref="E289:E290" si="110">+IF(C289=0,"",C289/C$176)</f>
        <v/>
      </c>
      <c r="F289" s="74" t="str">
        <f t="shared" ref="F289:F290" si="111">+IF(D289=0,"",D289/D$176)</f>
        <v/>
      </c>
      <c r="G289" s="74" t="str">
        <f t="shared" ref="G289:G290" si="112">+IF(AND(C289=0,D289=0)," ",IF(C289=0,1,IF(D289=0,-1,(D289-C289)/C289)))</f>
        <v xml:space="preserve"> </v>
      </c>
      <c r="H289" s="75" t="str">
        <f t="shared" ref="H289:H290" si="113">+IF(OR(AND(E289=""),(G289="")),"",E289*G289)</f>
        <v/>
      </c>
      <c r="I289" s="12"/>
    </row>
    <row r="290" spans="1:9" s="76" customFormat="1" ht="15" x14ac:dyDescent="0.2">
      <c r="A290" s="78"/>
      <c r="B290" s="82" t="s">
        <v>583</v>
      </c>
      <c r="C290" s="72">
        <v>0</v>
      </c>
      <c r="D290" s="20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7">
        <v>0</v>
      </c>
      <c r="D291" s="20">
        <v>0</v>
      </c>
      <c r="E291" s="41" t="str">
        <f t="shared" si="103"/>
        <v/>
      </c>
      <c r="F291" s="41" t="str">
        <f t="shared" si="104"/>
        <v/>
      </c>
      <c r="G291" s="22" t="str">
        <f t="shared" si="102"/>
        <v xml:space="preserve"> </v>
      </c>
      <c r="H291" s="57" t="str">
        <f t="shared" si="105"/>
        <v/>
      </c>
      <c r="I291" s="12"/>
    </row>
    <row r="292" spans="1:9" s="23" customFormat="1" ht="15" x14ac:dyDescent="0.2">
      <c r="A292" s="81"/>
      <c r="B292" s="64" t="s">
        <v>233</v>
      </c>
      <c r="C292" s="37">
        <v>0</v>
      </c>
      <c r="D292" s="20">
        <v>0</v>
      </c>
      <c r="E292" s="41" t="str">
        <f t="shared" si="103"/>
        <v/>
      </c>
      <c r="F292" s="41" t="str">
        <f t="shared" si="104"/>
        <v/>
      </c>
      <c r="G292" s="22" t="str">
        <f t="shared" si="102"/>
        <v xml:space="preserve"> </v>
      </c>
      <c r="H292" s="57" t="str">
        <f t="shared" si="105"/>
        <v/>
      </c>
      <c r="I292" s="12"/>
    </row>
    <row r="293" spans="1:9" s="23" customFormat="1" ht="15" x14ac:dyDescent="0.2">
      <c r="A293" s="81"/>
      <c r="B293" s="64" t="s">
        <v>442</v>
      </c>
      <c r="C293" s="37">
        <v>0</v>
      </c>
      <c r="D293" s="20">
        <v>0</v>
      </c>
      <c r="E293" s="41" t="str">
        <f t="shared" si="103"/>
        <v/>
      </c>
      <c r="F293" s="41" t="str">
        <f t="shared" si="104"/>
        <v/>
      </c>
      <c r="G293" s="22" t="str">
        <f t="shared" si="102"/>
        <v xml:space="preserve"> </v>
      </c>
      <c r="H293" s="57" t="str">
        <f t="shared" si="105"/>
        <v/>
      </c>
      <c r="I293" s="12"/>
    </row>
    <row r="294" spans="1:9" s="23" customFormat="1" ht="15" x14ac:dyDescent="0.2">
      <c r="A294" s="81"/>
      <c r="B294" s="64" t="s">
        <v>62</v>
      </c>
      <c r="C294" s="37">
        <v>0</v>
      </c>
      <c r="D294" s="20">
        <v>1</v>
      </c>
      <c r="E294" s="41" t="str">
        <f t="shared" si="103"/>
        <v/>
      </c>
      <c r="F294" s="41">
        <f t="shared" si="104"/>
        <v>0.04</v>
      </c>
      <c r="G294" s="22">
        <f t="shared" si="102"/>
        <v>1</v>
      </c>
      <c r="H294" s="57" t="str">
        <f t="shared" si="105"/>
        <v/>
      </c>
      <c r="I294" s="12"/>
    </row>
    <row r="295" spans="1:9" s="23" customFormat="1" ht="15" x14ac:dyDescent="0.2">
      <c r="A295" s="81"/>
      <c r="B295" s="64" t="s">
        <v>654</v>
      </c>
      <c r="C295" s="37">
        <v>0</v>
      </c>
      <c r="D295" s="20">
        <v>0</v>
      </c>
      <c r="E295" s="41" t="str">
        <f t="shared" si="103"/>
        <v/>
      </c>
      <c r="F295" s="41" t="str">
        <f t="shared" si="104"/>
        <v/>
      </c>
      <c r="G295" s="22" t="str">
        <f t="shared" si="102"/>
        <v xml:space="preserve"> </v>
      </c>
      <c r="H295" s="57" t="str">
        <f t="shared" si="105"/>
        <v/>
      </c>
      <c r="I295" s="12"/>
    </row>
    <row r="296" spans="1:9" s="23" customFormat="1" ht="15" x14ac:dyDescent="0.2">
      <c r="A296" s="81"/>
      <c r="B296" s="64" t="s">
        <v>515</v>
      </c>
      <c r="C296" s="37">
        <v>0</v>
      </c>
      <c r="D296" s="20">
        <v>0</v>
      </c>
      <c r="E296" s="41" t="str">
        <f t="shared" si="103"/>
        <v/>
      </c>
      <c r="F296" s="41" t="str">
        <f t="shared" si="104"/>
        <v/>
      </c>
      <c r="G296" s="22" t="str">
        <f t="shared" si="102"/>
        <v xml:space="preserve"> </v>
      </c>
      <c r="H296" s="57" t="str">
        <f t="shared" si="105"/>
        <v/>
      </c>
      <c r="I296" s="12"/>
    </row>
    <row r="297" spans="1:9" s="23" customFormat="1" ht="15" x14ac:dyDescent="0.2">
      <c r="A297" s="81"/>
      <c r="B297" s="64" t="s">
        <v>617</v>
      </c>
      <c r="C297" s="37">
        <v>0</v>
      </c>
      <c r="D297" s="20">
        <v>0</v>
      </c>
      <c r="E297" s="41" t="str">
        <f t="shared" ref="E297:E298" si="114">+IF(C297=0,"",C297/C$176)</f>
        <v/>
      </c>
      <c r="F297" s="41" t="str">
        <f t="shared" ref="F297:F298" si="115">+IF(D297=0,"",D297/D$176)</f>
        <v/>
      </c>
      <c r="G297" s="41" t="str">
        <f t="shared" ref="G297:G298" si="116">+IF(AND(C297=0,D297=0)," ",IF(C297=0,1,IF(D297=0,-1,(D297-C297)/C297)))</f>
        <v xml:space="preserve"> </v>
      </c>
      <c r="H297" s="57" t="str">
        <f t="shared" ref="H297:H298" si="117">+IF(OR(AND(E297=""),(G297="")),"",E297*G297)</f>
        <v/>
      </c>
      <c r="I297" s="12"/>
    </row>
    <row r="298" spans="1:9" s="23" customFormat="1" ht="30" x14ac:dyDescent="0.2">
      <c r="A298" s="81"/>
      <c r="B298" s="64" t="s">
        <v>618</v>
      </c>
      <c r="C298" s="37">
        <v>0</v>
      </c>
      <c r="D298" s="20">
        <v>0</v>
      </c>
      <c r="E298" s="41" t="str">
        <f t="shared" si="114"/>
        <v/>
      </c>
      <c r="F298" s="41" t="str">
        <f t="shared" si="115"/>
        <v/>
      </c>
      <c r="G298" s="41" t="str">
        <f t="shared" si="116"/>
        <v xml:space="preserve"> </v>
      </c>
      <c r="H298" s="57" t="str">
        <f t="shared" si="117"/>
        <v/>
      </c>
      <c r="I298" s="12"/>
    </row>
    <row r="299" spans="1:9" s="23" customFormat="1" ht="15" x14ac:dyDescent="0.2">
      <c r="A299" s="81"/>
      <c r="B299" s="64" t="s">
        <v>63</v>
      </c>
      <c r="C299" s="37">
        <v>0</v>
      </c>
      <c r="D299" s="20">
        <v>0</v>
      </c>
      <c r="E299" s="41" t="str">
        <f t="shared" si="103"/>
        <v/>
      </c>
      <c r="F299" s="41" t="str">
        <f t="shared" si="104"/>
        <v/>
      </c>
      <c r="G299" s="22" t="str">
        <f t="shared" si="102"/>
        <v xml:space="preserve"> </v>
      </c>
      <c r="H299" s="57" t="str">
        <f t="shared" si="105"/>
        <v/>
      </c>
      <c r="I299" s="12"/>
    </row>
    <row r="300" spans="1:9" s="23" customFormat="1" ht="15" x14ac:dyDescent="0.2">
      <c r="A300" s="81"/>
      <c r="B300" s="64" t="s">
        <v>601</v>
      </c>
      <c r="C300" s="37">
        <v>0</v>
      </c>
      <c r="D300" s="20">
        <v>0</v>
      </c>
      <c r="E300" s="41" t="str">
        <f t="shared" si="103"/>
        <v/>
      </c>
      <c r="F300" s="41" t="str">
        <f t="shared" si="104"/>
        <v/>
      </c>
      <c r="G300" s="22" t="str">
        <f t="shared" si="102"/>
        <v xml:space="preserve"> </v>
      </c>
      <c r="H300" s="57" t="str">
        <f t="shared" si="105"/>
        <v/>
      </c>
      <c r="I300" s="12"/>
    </row>
    <row r="301" spans="1:9" s="23" customFormat="1" ht="15" x14ac:dyDescent="0.2">
      <c r="A301" s="81"/>
      <c r="B301" s="64" t="s">
        <v>516</v>
      </c>
      <c r="C301" s="37">
        <v>0</v>
      </c>
      <c r="D301" s="20">
        <v>0</v>
      </c>
      <c r="E301" s="41" t="str">
        <f t="shared" si="103"/>
        <v/>
      </c>
      <c r="F301" s="41" t="str">
        <f t="shared" si="104"/>
        <v/>
      </c>
      <c r="G301" s="22" t="str">
        <f t="shared" si="102"/>
        <v xml:space="preserve"> 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7">
        <v>0</v>
      </c>
      <c r="D302" s="20">
        <v>0</v>
      </c>
      <c r="E302" s="41" t="str">
        <f t="shared" si="103"/>
        <v/>
      </c>
      <c r="F302" s="41" t="str">
        <f t="shared" si="104"/>
        <v/>
      </c>
      <c r="G302" s="22" t="str">
        <f t="shared" si="102"/>
        <v xml:space="preserve"> </v>
      </c>
      <c r="H302" s="57" t="str">
        <f t="shared" si="105"/>
        <v/>
      </c>
      <c r="I302" s="12"/>
    </row>
    <row r="303" spans="1:9" s="23" customFormat="1" ht="30" x14ac:dyDescent="0.2">
      <c r="A303" s="81"/>
      <c r="B303" s="64" t="s">
        <v>518</v>
      </c>
      <c r="C303" s="37">
        <v>0</v>
      </c>
      <c r="D303" s="20">
        <v>0</v>
      </c>
      <c r="E303" s="41" t="str">
        <f t="shared" si="103"/>
        <v/>
      </c>
      <c r="F303" s="41" t="str">
        <f t="shared" si="104"/>
        <v/>
      </c>
      <c r="G303" s="22" t="str">
        <f t="shared" si="102"/>
        <v xml:space="preserve"> </v>
      </c>
      <c r="H303" s="57" t="str">
        <f t="shared" si="105"/>
        <v/>
      </c>
      <c r="I303" s="12"/>
    </row>
    <row r="304" spans="1:9" s="23" customFormat="1" ht="15" x14ac:dyDescent="0.2">
      <c r="A304" s="81"/>
      <c r="B304" s="64" t="s">
        <v>549</v>
      </c>
      <c r="C304" s="37">
        <v>0</v>
      </c>
      <c r="D304" s="20">
        <v>0</v>
      </c>
      <c r="E304" s="41" t="str">
        <f t="shared" ref="E304:E305" si="118">+IF(C304=0,"",C304/C$176)</f>
        <v/>
      </c>
      <c r="F304" s="41" t="str">
        <f t="shared" ref="F304:F305" si="119">+IF(D304=0,"",D304/D$176)</f>
        <v/>
      </c>
      <c r="G304" s="22" t="str">
        <f t="shared" si="102"/>
        <v xml:space="preserve"> </v>
      </c>
      <c r="H304" s="57" t="str">
        <f t="shared" ref="H304:H305" si="120">+IF(OR(AND(E304=""),(G304="")),"",E304*G304)</f>
        <v/>
      </c>
      <c r="I304" s="12"/>
    </row>
    <row r="305" spans="1:9" s="23" customFormat="1" ht="15" x14ac:dyDescent="0.2">
      <c r="A305" s="81"/>
      <c r="B305" s="64" t="s">
        <v>550</v>
      </c>
      <c r="C305" s="37">
        <v>1</v>
      </c>
      <c r="D305" s="20">
        <v>1</v>
      </c>
      <c r="E305" s="41">
        <f t="shared" si="118"/>
        <v>8.3333333333333329E-2</v>
      </c>
      <c r="F305" s="41">
        <f t="shared" si="119"/>
        <v>0.04</v>
      </c>
      <c r="G305" s="22">
        <f t="shared" si="102"/>
        <v>0</v>
      </c>
      <c r="H305" s="57">
        <f t="shared" si="120"/>
        <v>0</v>
      </c>
      <c r="I305" s="12"/>
    </row>
    <row r="306" spans="1:9" s="23" customFormat="1" ht="15" x14ac:dyDescent="0.2">
      <c r="A306" s="81"/>
      <c r="B306" s="64" t="s">
        <v>443</v>
      </c>
      <c r="C306" s="37">
        <v>0</v>
      </c>
      <c r="D306" s="20">
        <v>0</v>
      </c>
      <c r="E306" s="41" t="str">
        <f t="shared" si="103"/>
        <v/>
      </c>
      <c r="F306" s="41" t="str">
        <f t="shared" si="104"/>
        <v/>
      </c>
      <c r="G306" s="22" t="str">
        <f t="shared" si="102"/>
        <v xml:space="preserve"> </v>
      </c>
      <c r="H306" s="57" t="str">
        <f t="shared" si="105"/>
        <v/>
      </c>
      <c r="I306" s="12"/>
    </row>
    <row r="307" spans="1:9" s="23" customFormat="1" ht="30" x14ac:dyDescent="0.2">
      <c r="A307" s="81"/>
      <c r="B307" s="64" t="s">
        <v>655</v>
      </c>
      <c r="C307" s="37">
        <v>0</v>
      </c>
      <c r="D307" s="20">
        <v>0</v>
      </c>
      <c r="E307" s="41" t="str">
        <f t="shared" si="103"/>
        <v/>
      </c>
      <c r="F307" s="41" t="str">
        <f t="shared" si="104"/>
        <v/>
      </c>
      <c r="G307" s="22" t="str">
        <f t="shared" si="102"/>
        <v xml:space="preserve"> </v>
      </c>
      <c r="H307" s="57" t="str">
        <f t="shared" si="105"/>
        <v/>
      </c>
      <c r="I307" s="12"/>
    </row>
    <row r="308" spans="1:9" s="23" customFormat="1" ht="15" x14ac:dyDescent="0.2">
      <c r="A308" s="81"/>
      <c r="B308" s="64" t="s">
        <v>589</v>
      </c>
      <c r="C308" s="37">
        <v>0</v>
      </c>
      <c r="D308" s="20">
        <v>0</v>
      </c>
      <c r="E308" s="41" t="str">
        <f t="shared" si="103"/>
        <v/>
      </c>
      <c r="F308" s="41" t="str">
        <f t="shared" si="104"/>
        <v/>
      </c>
      <c r="G308" s="22" t="str">
        <f t="shared" si="102"/>
        <v xml:space="preserve"> </v>
      </c>
      <c r="H308" s="57" t="str">
        <f t="shared" si="105"/>
        <v/>
      </c>
      <c r="I308" s="12"/>
    </row>
    <row r="309" spans="1:9" s="23" customFormat="1" ht="30" x14ac:dyDescent="0.2">
      <c r="A309" s="81"/>
      <c r="B309" s="64" t="s">
        <v>621</v>
      </c>
      <c r="C309" s="37">
        <v>0</v>
      </c>
      <c r="D309" s="20">
        <v>0</v>
      </c>
      <c r="E309" s="41" t="str">
        <f t="shared" ref="E309" si="121">+IF(C309=0,"",C309/C$176)</f>
        <v/>
      </c>
      <c r="F309" s="41" t="str">
        <f t="shared" ref="F309" si="122">+IF(D309=0,"",D309/D$176)</f>
        <v/>
      </c>
      <c r="G309" s="41" t="str">
        <f t="shared" ref="G309" si="123">+IF(AND(C309=0,D309=0)," ",IF(C309=0,1,IF(D309=0,-1,(D309-C309)/C309)))</f>
        <v xml:space="preserve"> </v>
      </c>
      <c r="H309" s="57" t="str">
        <f t="shared" ref="H309" si="124">+IF(OR(AND(E309=""),(G309="")),"",E309*G309)</f>
        <v/>
      </c>
      <c r="I309" s="12"/>
    </row>
    <row r="310" spans="1:9" s="23" customFormat="1" ht="15" x14ac:dyDescent="0.2">
      <c r="A310" s="81"/>
      <c r="B310" s="64" t="s">
        <v>444</v>
      </c>
      <c r="C310" s="37">
        <v>0</v>
      </c>
      <c r="D310" s="20">
        <v>0</v>
      </c>
      <c r="E310" s="41" t="str">
        <f t="shared" si="103"/>
        <v/>
      </c>
      <c r="F310" s="41" t="str">
        <f t="shared" si="104"/>
        <v/>
      </c>
      <c r="G310" s="22" t="str">
        <f t="shared" si="102"/>
        <v xml:space="preserve"> </v>
      </c>
      <c r="H310" s="57" t="str">
        <f t="shared" si="105"/>
        <v/>
      </c>
      <c r="I310" s="12"/>
    </row>
    <row r="311" spans="1:9" s="23" customFormat="1" ht="15" x14ac:dyDescent="0.2">
      <c r="A311" s="81"/>
      <c r="B311" s="64" t="s">
        <v>445</v>
      </c>
      <c r="C311" s="37">
        <v>0</v>
      </c>
      <c r="D311" s="20">
        <v>0</v>
      </c>
      <c r="E311" s="41" t="str">
        <f t="shared" si="103"/>
        <v/>
      </c>
      <c r="F311" s="41" t="str">
        <f t="shared" si="104"/>
        <v/>
      </c>
      <c r="G311" s="22" t="str">
        <f t="shared" si="102"/>
        <v xml:space="preserve"> </v>
      </c>
      <c r="H311" s="57" t="str">
        <f t="shared" si="105"/>
        <v/>
      </c>
      <c r="I311" s="12"/>
    </row>
    <row r="312" spans="1:9" s="23" customFormat="1" ht="30" x14ac:dyDescent="0.2">
      <c r="A312" s="81"/>
      <c r="B312" s="64" t="s">
        <v>446</v>
      </c>
      <c r="C312" s="37">
        <v>0</v>
      </c>
      <c r="D312" s="20">
        <v>0</v>
      </c>
      <c r="E312" s="41" t="str">
        <f t="shared" si="103"/>
        <v/>
      </c>
      <c r="F312" s="41" t="str">
        <f t="shared" si="104"/>
        <v/>
      </c>
      <c r="G312" s="22" t="str">
        <f t="shared" si="102"/>
        <v xml:space="preserve"> 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7">
        <v>0</v>
      </c>
      <c r="D313" s="20">
        <v>10</v>
      </c>
      <c r="E313" s="41" t="str">
        <f t="shared" si="103"/>
        <v/>
      </c>
      <c r="F313" s="41">
        <f t="shared" si="104"/>
        <v>0.4</v>
      </c>
      <c r="G313" s="22">
        <f t="shared" si="102"/>
        <v>1</v>
      </c>
      <c r="H313" s="57" t="str">
        <f t="shared" si="105"/>
        <v/>
      </c>
      <c r="I313" s="12"/>
    </row>
    <row r="314" spans="1:9" s="23" customFormat="1" ht="15" x14ac:dyDescent="0.2">
      <c r="A314" s="81"/>
      <c r="B314" s="64" t="s">
        <v>234</v>
      </c>
      <c r="C314" s="37">
        <v>0</v>
      </c>
      <c r="D314" s="20">
        <v>0</v>
      </c>
      <c r="E314" s="41" t="str">
        <f t="shared" si="103"/>
        <v/>
      </c>
      <c r="F314" s="41" t="str">
        <f t="shared" si="104"/>
        <v/>
      </c>
      <c r="G314" s="22" t="str">
        <f t="shared" si="102"/>
        <v xml:space="preserve"> </v>
      </c>
      <c r="H314" s="57" t="str">
        <f t="shared" si="105"/>
        <v/>
      </c>
      <c r="I314" s="12"/>
    </row>
    <row r="315" spans="1:9" s="23" customFormat="1" ht="30" x14ac:dyDescent="0.2">
      <c r="A315" s="81"/>
      <c r="B315" s="64" t="s">
        <v>235</v>
      </c>
      <c r="C315" s="37">
        <v>0</v>
      </c>
      <c r="D315" s="20">
        <v>0</v>
      </c>
      <c r="E315" s="41" t="str">
        <f t="shared" si="103"/>
        <v/>
      </c>
      <c r="F315" s="41" t="str">
        <f t="shared" si="104"/>
        <v/>
      </c>
      <c r="G315" s="22" t="str">
        <f t="shared" ref="G315:G349" si="125">+IF(AND(C315=0,D315=0)," ",IF(C315=0,1,IF(D315=0,-1,(D315-C315)/C315)))</f>
        <v xml:space="preserve"> </v>
      </c>
      <c r="H315" s="57" t="str">
        <f t="shared" si="105"/>
        <v/>
      </c>
      <c r="I315" s="12"/>
    </row>
    <row r="316" spans="1:9" s="23" customFormat="1" ht="15" x14ac:dyDescent="0.2">
      <c r="A316" s="81"/>
      <c r="B316" s="64" t="s">
        <v>65</v>
      </c>
      <c r="C316" s="37">
        <v>0</v>
      </c>
      <c r="D316" s="20">
        <v>0</v>
      </c>
      <c r="E316" s="41" t="str">
        <f t="shared" ref="E316:E349" si="126">+IF(C316=0,"",C316/C$176)</f>
        <v/>
      </c>
      <c r="F316" s="41" t="str">
        <f t="shared" ref="F316:F349" si="127">+IF(D316=0,"",D316/D$176)</f>
        <v/>
      </c>
      <c r="G316" s="22" t="str">
        <f t="shared" si="125"/>
        <v xml:space="preserve"> </v>
      </c>
      <c r="H316" s="57" t="str">
        <f t="shared" ref="H316:H349" si="128">+IF(OR(AND(E316=""),(G316="")),"",E316*G316)</f>
        <v/>
      </c>
      <c r="I316" s="12"/>
    </row>
    <row r="317" spans="1:9" s="23" customFormat="1" ht="45" x14ac:dyDescent="0.2">
      <c r="A317" s="81"/>
      <c r="B317" s="64" t="s">
        <v>447</v>
      </c>
      <c r="C317" s="37">
        <v>0</v>
      </c>
      <c r="D317" s="20">
        <v>0</v>
      </c>
      <c r="E317" s="41" t="str">
        <f t="shared" si="126"/>
        <v/>
      </c>
      <c r="F317" s="41" t="str">
        <f t="shared" si="127"/>
        <v/>
      </c>
      <c r="G317" s="22" t="str">
        <f t="shared" si="125"/>
        <v xml:space="preserve"> </v>
      </c>
      <c r="H317" s="57" t="str">
        <f t="shared" si="128"/>
        <v/>
      </c>
      <c r="I317" s="12"/>
    </row>
    <row r="318" spans="1:9" s="23" customFormat="1" ht="30" x14ac:dyDescent="0.2">
      <c r="A318" s="81"/>
      <c r="B318" s="64" t="s">
        <v>448</v>
      </c>
      <c r="C318" s="37">
        <v>0</v>
      </c>
      <c r="D318" s="20">
        <v>0</v>
      </c>
      <c r="E318" s="41" t="str">
        <f t="shared" si="126"/>
        <v/>
      </c>
      <c r="F318" s="41" t="str">
        <f t="shared" si="127"/>
        <v/>
      </c>
      <c r="G318" s="22" t="str">
        <f t="shared" si="125"/>
        <v xml:space="preserve"> </v>
      </c>
      <c r="H318" s="57" t="str">
        <f t="shared" si="128"/>
        <v/>
      </c>
      <c r="I318" s="12"/>
    </row>
    <row r="319" spans="1:9" s="23" customFormat="1" ht="30" x14ac:dyDescent="0.2">
      <c r="A319" s="81"/>
      <c r="B319" s="64" t="s">
        <v>449</v>
      </c>
      <c r="C319" s="37">
        <v>0</v>
      </c>
      <c r="D319" s="20">
        <v>0</v>
      </c>
      <c r="E319" s="41" t="str">
        <f t="shared" si="126"/>
        <v/>
      </c>
      <c r="F319" s="41" t="str">
        <f t="shared" si="127"/>
        <v/>
      </c>
      <c r="G319" s="22" t="str">
        <f t="shared" si="125"/>
        <v xml:space="preserve"> </v>
      </c>
      <c r="H319" s="57" t="str">
        <f t="shared" si="128"/>
        <v/>
      </c>
      <c r="I319" s="12"/>
    </row>
    <row r="320" spans="1:9" s="23" customFormat="1" ht="30" x14ac:dyDescent="0.2">
      <c r="A320" s="81"/>
      <c r="B320" s="64" t="s">
        <v>450</v>
      </c>
      <c r="C320" s="37">
        <v>0</v>
      </c>
      <c r="D320" s="20">
        <v>0</v>
      </c>
      <c r="E320" s="41" t="str">
        <f t="shared" si="126"/>
        <v/>
      </c>
      <c r="F320" s="41" t="str">
        <f t="shared" si="127"/>
        <v/>
      </c>
      <c r="G320" s="22" t="str">
        <f t="shared" si="125"/>
        <v xml:space="preserve"> </v>
      </c>
      <c r="H320" s="57" t="str">
        <f t="shared" si="128"/>
        <v/>
      </c>
      <c r="I320" s="12"/>
    </row>
    <row r="321" spans="1:9" s="23" customFormat="1" ht="15" x14ac:dyDescent="0.2">
      <c r="A321" s="81"/>
      <c r="B321" s="64" t="s">
        <v>451</v>
      </c>
      <c r="C321" s="37">
        <v>0</v>
      </c>
      <c r="D321" s="20">
        <v>0</v>
      </c>
      <c r="E321" s="41" t="str">
        <f t="shared" si="126"/>
        <v/>
      </c>
      <c r="F321" s="41" t="str">
        <f t="shared" si="127"/>
        <v/>
      </c>
      <c r="G321" s="22" t="str">
        <f t="shared" si="125"/>
        <v xml:space="preserve"> </v>
      </c>
      <c r="H321" s="57" t="str">
        <f t="shared" si="128"/>
        <v/>
      </c>
      <c r="I321" s="12"/>
    </row>
    <row r="322" spans="1:9" s="23" customFormat="1" ht="15" x14ac:dyDescent="0.2">
      <c r="A322" s="81"/>
      <c r="B322" s="64" t="s">
        <v>452</v>
      </c>
      <c r="C322" s="37">
        <v>1</v>
      </c>
      <c r="D322" s="20">
        <v>0</v>
      </c>
      <c r="E322" s="41">
        <f t="shared" si="126"/>
        <v>8.3333333333333329E-2</v>
      </c>
      <c r="F322" s="41" t="str">
        <f t="shared" si="127"/>
        <v/>
      </c>
      <c r="G322" s="22">
        <f t="shared" si="125"/>
        <v>-1</v>
      </c>
      <c r="H322" s="57">
        <f t="shared" si="128"/>
        <v>-8.3333333333333329E-2</v>
      </c>
      <c r="I322" s="12"/>
    </row>
    <row r="323" spans="1:9" s="23" customFormat="1" ht="30" x14ac:dyDescent="0.2">
      <c r="A323" s="81"/>
      <c r="B323" s="64" t="s">
        <v>453</v>
      </c>
      <c r="C323" s="37">
        <v>0</v>
      </c>
      <c r="D323" s="20">
        <v>0</v>
      </c>
      <c r="E323" s="41" t="str">
        <f t="shared" si="126"/>
        <v/>
      </c>
      <c r="F323" s="41" t="str">
        <f t="shared" si="127"/>
        <v/>
      </c>
      <c r="G323" s="22" t="str">
        <f t="shared" si="125"/>
        <v xml:space="preserve"> </v>
      </c>
      <c r="H323" s="57" t="str">
        <f t="shared" si="128"/>
        <v/>
      </c>
      <c r="I323" s="12"/>
    </row>
    <row r="324" spans="1:9" s="23" customFormat="1" ht="30" x14ac:dyDescent="0.2">
      <c r="A324" s="81"/>
      <c r="B324" s="64" t="s">
        <v>565</v>
      </c>
      <c r="C324" s="37">
        <v>0</v>
      </c>
      <c r="D324" s="20">
        <v>2</v>
      </c>
      <c r="E324" s="41" t="str">
        <f t="shared" si="126"/>
        <v/>
      </c>
      <c r="F324" s="41">
        <f t="shared" si="127"/>
        <v>0.08</v>
      </c>
      <c r="G324" s="22">
        <f t="shared" si="125"/>
        <v>1</v>
      </c>
      <c r="H324" s="57" t="str">
        <f t="shared" si="128"/>
        <v/>
      </c>
      <c r="I324" s="12"/>
    </row>
    <row r="325" spans="1:9" s="23" customFormat="1" ht="30" x14ac:dyDescent="0.2">
      <c r="A325" s="81"/>
      <c r="B325" s="64" t="s">
        <v>236</v>
      </c>
      <c r="C325" s="37">
        <v>0</v>
      </c>
      <c r="D325" s="20">
        <v>0</v>
      </c>
      <c r="E325" s="41" t="str">
        <f t="shared" si="126"/>
        <v/>
      </c>
      <c r="F325" s="41" t="str">
        <f t="shared" si="127"/>
        <v/>
      </c>
      <c r="G325" s="22" t="str">
        <f t="shared" si="125"/>
        <v xml:space="preserve"> </v>
      </c>
      <c r="H325" s="57" t="str">
        <f t="shared" si="128"/>
        <v/>
      </c>
      <c r="I325" s="12"/>
    </row>
    <row r="326" spans="1:9" s="23" customFormat="1" ht="30" x14ac:dyDescent="0.2">
      <c r="A326" s="81"/>
      <c r="B326" s="64" t="s">
        <v>237</v>
      </c>
      <c r="C326" s="37">
        <v>0</v>
      </c>
      <c r="D326" s="20">
        <v>0</v>
      </c>
      <c r="E326" s="41" t="str">
        <f t="shared" si="126"/>
        <v/>
      </c>
      <c r="F326" s="41" t="str">
        <f t="shared" si="127"/>
        <v/>
      </c>
      <c r="G326" s="22" t="str">
        <f t="shared" si="125"/>
        <v xml:space="preserve"> </v>
      </c>
      <c r="H326" s="57" t="str">
        <f t="shared" si="128"/>
        <v/>
      </c>
      <c r="I326" s="12"/>
    </row>
    <row r="327" spans="1:9" s="23" customFormat="1" ht="30" x14ac:dyDescent="0.2">
      <c r="A327" s="81"/>
      <c r="B327" s="64" t="s">
        <v>454</v>
      </c>
      <c r="C327" s="37">
        <v>0</v>
      </c>
      <c r="D327" s="20">
        <v>0</v>
      </c>
      <c r="E327" s="41" t="str">
        <f t="shared" si="126"/>
        <v/>
      </c>
      <c r="F327" s="41" t="str">
        <f t="shared" si="127"/>
        <v/>
      </c>
      <c r="G327" s="22" t="str">
        <f t="shared" si="125"/>
        <v xml:space="preserve"> </v>
      </c>
      <c r="H327" s="57" t="str">
        <f t="shared" si="128"/>
        <v/>
      </c>
      <c r="I327" s="12"/>
    </row>
    <row r="328" spans="1:9" s="23" customFormat="1" ht="45" x14ac:dyDescent="0.2">
      <c r="A328" s="81"/>
      <c r="B328" s="64" t="s">
        <v>455</v>
      </c>
      <c r="C328" s="37">
        <v>0</v>
      </c>
      <c r="D328" s="20">
        <v>0</v>
      </c>
      <c r="E328" s="41" t="str">
        <f t="shared" si="126"/>
        <v/>
      </c>
      <c r="F328" s="41" t="str">
        <f t="shared" si="127"/>
        <v/>
      </c>
      <c r="G328" s="22" t="str">
        <f t="shared" si="125"/>
        <v xml:space="preserve"> </v>
      </c>
      <c r="H328" s="57" t="str">
        <f t="shared" si="128"/>
        <v/>
      </c>
      <c r="I328" s="12"/>
    </row>
    <row r="329" spans="1:9" s="23" customFormat="1" ht="30" x14ac:dyDescent="0.2">
      <c r="A329" s="81"/>
      <c r="B329" s="64" t="s">
        <v>632</v>
      </c>
      <c r="C329" s="37">
        <v>0</v>
      </c>
      <c r="D329" s="20">
        <v>0</v>
      </c>
      <c r="E329" s="41" t="str">
        <f t="shared" si="126"/>
        <v/>
      </c>
      <c r="F329" s="41" t="str">
        <f t="shared" si="127"/>
        <v/>
      </c>
      <c r="G329" s="22" t="str">
        <f t="shared" si="125"/>
        <v xml:space="preserve"> </v>
      </c>
      <c r="H329" s="57" t="str">
        <f t="shared" si="128"/>
        <v/>
      </c>
      <c r="I329" s="12"/>
    </row>
    <row r="330" spans="1:9" s="23" customFormat="1" ht="30" x14ac:dyDescent="0.2">
      <c r="A330" s="81"/>
      <c r="B330" s="64" t="s">
        <v>456</v>
      </c>
      <c r="C330" s="37">
        <v>0</v>
      </c>
      <c r="D330" s="20">
        <v>0</v>
      </c>
      <c r="E330" s="41" t="str">
        <f t="shared" si="126"/>
        <v/>
      </c>
      <c r="F330" s="41" t="str">
        <f t="shared" si="127"/>
        <v/>
      </c>
      <c r="G330" s="22" t="str">
        <f t="shared" si="125"/>
        <v xml:space="preserve"> </v>
      </c>
      <c r="H330" s="57" t="str">
        <f t="shared" si="128"/>
        <v/>
      </c>
      <c r="I330" s="12"/>
    </row>
    <row r="331" spans="1:9" s="23" customFormat="1" ht="30" x14ac:dyDescent="0.2">
      <c r="A331" s="81"/>
      <c r="B331" s="64" t="s">
        <v>457</v>
      </c>
      <c r="C331" s="37">
        <v>0</v>
      </c>
      <c r="D331" s="20">
        <v>0</v>
      </c>
      <c r="E331" s="41" t="str">
        <f t="shared" si="126"/>
        <v/>
      </c>
      <c r="F331" s="41" t="str">
        <f t="shared" si="127"/>
        <v/>
      </c>
      <c r="G331" s="22" t="str">
        <f t="shared" si="125"/>
        <v xml:space="preserve"> </v>
      </c>
      <c r="H331" s="57" t="str">
        <f t="shared" si="128"/>
        <v/>
      </c>
      <c r="I331" s="12"/>
    </row>
    <row r="332" spans="1:9" s="23" customFormat="1" ht="15" x14ac:dyDescent="0.2">
      <c r="A332" s="81"/>
      <c r="B332" s="64" t="s">
        <v>458</v>
      </c>
      <c r="C332" s="37">
        <v>0</v>
      </c>
      <c r="D332" s="20">
        <v>0</v>
      </c>
      <c r="E332" s="41" t="str">
        <f t="shared" si="126"/>
        <v/>
      </c>
      <c r="F332" s="41" t="str">
        <f t="shared" si="127"/>
        <v/>
      </c>
      <c r="G332" s="22" t="str">
        <f t="shared" si="125"/>
        <v xml:space="preserve"> </v>
      </c>
      <c r="H332" s="57" t="str">
        <f t="shared" si="128"/>
        <v/>
      </c>
      <c r="I332" s="12"/>
    </row>
    <row r="333" spans="1:9" s="23" customFormat="1" ht="30" x14ac:dyDescent="0.2">
      <c r="A333" s="81"/>
      <c r="B333" s="64" t="s">
        <v>116</v>
      </c>
      <c r="C333" s="37">
        <v>0</v>
      </c>
      <c r="D333" s="20">
        <v>0</v>
      </c>
      <c r="E333" s="41" t="str">
        <f t="shared" si="126"/>
        <v/>
      </c>
      <c r="F333" s="41" t="str">
        <f t="shared" si="127"/>
        <v/>
      </c>
      <c r="G333" s="22" t="str">
        <f t="shared" si="125"/>
        <v xml:space="preserve"> </v>
      </c>
      <c r="H333" s="57" t="str">
        <f t="shared" si="128"/>
        <v/>
      </c>
      <c r="I333" s="12"/>
    </row>
    <row r="334" spans="1:9" s="23" customFormat="1" ht="15" x14ac:dyDescent="0.2">
      <c r="A334" s="81"/>
      <c r="B334" s="64" t="s">
        <v>459</v>
      </c>
      <c r="C334" s="37">
        <v>0</v>
      </c>
      <c r="D334" s="20">
        <v>0</v>
      </c>
      <c r="E334" s="41" t="str">
        <f t="shared" si="126"/>
        <v/>
      </c>
      <c r="F334" s="41" t="str">
        <f t="shared" si="127"/>
        <v/>
      </c>
      <c r="G334" s="22" t="str">
        <f t="shared" si="125"/>
        <v xml:space="preserve"> </v>
      </c>
      <c r="H334" s="57" t="str">
        <f t="shared" si="128"/>
        <v/>
      </c>
      <c r="I334" s="12"/>
    </row>
    <row r="335" spans="1:9" s="23" customFormat="1" ht="30" x14ac:dyDescent="0.2">
      <c r="A335" s="81"/>
      <c r="B335" s="64" t="s">
        <v>460</v>
      </c>
      <c r="C335" s="37">
        <v>0</v>
      </c>
      <c r="D335" s="20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7">
        <v>0</v>
      </c>
      <c r="D336" s="20">
        <v>0</v>
      </c>
      <c r="E336" s="41" t="str">
        <f t="shared" si="126"/>
        <v/>
      </c>
      <c r="F336" s="41" t="str">
        <f t="shared" si="127"/>
        <v/>
      </c>
      <c r="G336" s="22" t="str">
        <f t="shared" si="125"/>
        <v xml:space="preserve"> </v>
      </c>
      <c r="H336" s="57" t="str">
        <f t="shared" si="128"/>
        <v/>
      </c>
      <c r="I336" s="12"/>
    </row>
    <row r="337" spans="1:9" s="23" customFormat="1" ht="30" x14ac:dyDescent="0.2">
      <c r="A337" s="81"/>
      <c r="B337" s="64" t="s">
        <v>462</v>
      </c>
      <c r="C337" s="37">
        <v>0</v>
      </c>
      <c r="D337" s="20">
        <v>0</v>
      </c>
      <c r="E337" s="41" t="str">
        <f t="shared" si="126"/>
        <v/>
      </c>
      <c r="F337" s="41" t="str">
        <f t="shared" si="127"/>
        <v/>
      </c>
      <c r="G337" s="22" t="str">
        <f t="shared" si="125"/>
        <v xml:space="preserve"> </v>
      </c>
      <c r="H337" s="57" t="str">
        <f t="shared" si="128"/>
        <v/>
      </c>
      <c r="I337" s="12"/>
    </row>
    <row r="338" spans="1:9" s="23" customFormat="1" ht="30" x14ac:dyDescent="0.2">
      <c r="A338" s="81"/>
      <c r="B338" s="64" t="s">
        <v>463</v>
      </c>
      <c r="C338" s="37">
        <v>0</v>
      </c>
      <c r="D338" s="20">
        <v>0</v>
      </c>
      <c r="E338" s="41" t="str">
        <f t="shared" si="126"/>
        <v/>
      </c>
      <c r="F338" s="41" t="str">
        <f t="shared" si="127"/>
        <v/>
      </c>
      <c r="G338" s="22" t="str">
        <f t="shared" si="125"/>
        <v xml:space="preserve"> </v>
      </c>
      <c r="H338" s="57" t="str">
        <f t="shared" si="128"/>
        <v/>
      </c>
      <c r="I338" s="12"/>
    </row>
    <row r="339" spans="1:9" s="23" customFormat="1" ht="30" x14ac:dyDescent="0.2">
      <c r="A339" s="81"/>
      <c r="B339" s="64" t="s">
        <v>464</v>
      </c>
      <c r="C339" s="37">
        <v>0</v>
      </c>
      <c r="D339" s="20">
        <v>0</v>
      </c>
      <c r="E339" s="41" t="str">
        <f t="shared" si="126"/>
        <v/>
      </c>
      <c r="F339" s="41" t="str">
        <f t="shared" si="127"/>
        <v/>
      </c>
      <c r="G339" s="22" t="str">
        <f t="shared" si="125"/>
        <v xml:space="preserve"> </v>
      </c>
      <c r="H339" s="57" t="str">
        <f t="shared" si="128"/>
        <v/>
      </c>
      <c r="I339" s="12"/>
    </row>
    <row r="340" spans="1:9" s="23" customFormat="1" ht="30" x14ac:dyDescent="0.2">
      <c r="A340" s="81"/>
      <c r="B340" s="64" t="s">
        <v>465</v>
      </c>
      <c r="C340" s="37">
        <v>0</v>
      </c>
      <c r="D340" s="20">
        <v>0</v>
      </c>
      <c r="E340" s="41" t="str">
        <f t="shared" si="126"/>
        <v/>
      </c>
      <c r="F340" s="41" t="str">
        <f t="shared" si="127"/>
        <v/>
      </c>
      <c r="G340" s="22" t="str">
        <f t="shared" si="125"/>
        <v xml:space="preserve"> </v>
      </c>
      <c r="H340" s="57" t="str">
        <f t="shared" si="128"/>
        <v/>
      </c>
      <c r="I340" s="12"/>
    </row>
    <row r="341" spans="1:9" s="23" customFormat="1" ht="30" x14ac:dyDescent="0.2">
      <c r="A341" s="81"/>
      <c r="B341" s="64" t="s">
        <v>466</v>
      </c>
      <c r="C341" s="37">
        <v>0</v>
      </c>
      <c r="D341" s="20">
        <v>0</v>
      </c>
      <c r="E341" s="41" t="str">
        <f t="shared" si="126"/>
        <v/>
      </c>
      <c r="F341" s="41" t="str">
        <f t="shared" si="127"/>
        <v/>
      </c>
      <c r="G341" s="22" t="str">
        <f t="shared" si="125"/>
        <v xml:space="preserve"> </v>
      </c>
      <c r="H341" s="57" t="str">
        <f t="shared" si="128"/>
        <v/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7"/>
      <c r="D342" s="37">
        <v>0</v>
      </c>
      <c r="E342" s="41" t="str">
        <f t="shared" ref="E342" si="129">+IF(C342=0,"",C342/C$176)</f>
        <v/>
      </c>
      <c r="F342" s="41" t="str">
        <f t="shared" ref="F342" si="130">+IF(D342=0,"",D342/D$176)</f>
        <v/>
      </c>
      <c r="G342" s="41" t="str">
        <f t="shared" ref="G342" si="131">+IF(AND(C342=0,D342=0)," ",IF(C342=0,1,IF(D342=0,-1,(D342-C342)/C342)))</f>
        <v xml:space="preserve"> 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7">
        <v>0</v>
      </c>
      <c r="D343" s="20">
        <v>0</v>
      </c>
      <c r="E343" s="41" t="str">
        <f t="shared" si="126"/>
        <v/>
      </c>
      <c r="F343" s="41" t="str">
        <f t="shared" si="127"/>
        <v/>
      </c>
      <c r="G343" s="22" t="str">
        <f t="shared" si="125"/>
        <v xml:space="preserve"> </v>
      </c>
      <c r="H343" s="57" t="str">
        <f t="shared" si="128"/>
        <v/>
      </c>
      <c r="I343" s="12"/>
    </row>
    <row r="344" spans="1:9" s="23" customFormat="1" ht="30" x14ac:dyDescent="0.2">
      <c r="A344" s="81"/>
      <c r="B344" s="64" t="s">
        <v>238</v>
      </c>
      <c r="C344" s="37">
        <v>0</v>
      </c>
      <c r="D344" s="20">
        <v>0</v>
      </c>
      <c r="E344" s="41" t="str">
        <f t="shared" si="126"/>
        <v/>
      </c>
      <c r="F344" s="41" t="str">
        <f t="shared" si="127"/>
        <v/>
      </c>
      <c r="G344" s="22" t="str">
        <f t="shared" si="125"/>
        <v xml:space="preserve"> </v>
      </c>
      <c r="H344" s="57" t="str">
        <f t="shared" si="128"/>
        <v/>
      </c>
      <c r="I344" s="12"/>
    </row>
    <row r="345" spans="1:9" s="23" customFormat="1" ht="30" x14ac:dyDescent="0.2">
      <c r="A345" s="81"/>
      <c r="B345" s="64" t="s">
        <v>239</v>
      </c>
      <c r="C345" s="37">
        <v>0</v>
      </c>
      <c r="D345" s="20">
        <v>0</v>
      </c>
      <c r="E345" s="41" t="str">
        <f t="shared" si="126"/>
        <v/>
      </c>
      <c r="F345" s="41" t="str">
        <f t="shared" si="127"/>
        <v/>
      </c>
      <c r="G345" s="22" t="str">
        <f t="shared" si="125"/>
        <v xml:space="preserve"> </v>
      </c>
      <c r="H345" s="57" t="str">
        <f t="shared" si="128"/>
        <v/>
      </c>
      <c r="I345" s="12"/>
    </row>
    <row r="346" spans="1:9" s="23" customFormat="1" ht="30" x14ac:dyDescent="0.2">
      <c r="A346" s="81"/>
      <c r="B346" s="64" t="s">
        <v>240</v>
      </c>
      <c r="C346" s="37">
        <v>0</v>
      </c>
      <c r="D346" s="20">
        <v>0</v>
      </c>
      <c r="E346" s="41" t="str">
        <f t="shared" si="126"/>
        <v/>
      </c>
      <c r="F346" s="41" t="str">
        <f t="shared" si="127"/>
        <v/>
      </c>
      <c r="G346" s="22" t="str">
        <f t="shared" si="125"/>
        <v xml:space="preserve"> </v>
      </c>
      <c r="H346" s="57" t="str">
        <f t="shared" si="128"/>
        <v/>
      </c>
      <c r="I346" s="12"/>
    </row>
    <row r="347" spans="1:9" s="23" customFormat="1" ht="15" x14ac:dyDescent="0.2">
      <c r="A347" s="81"/>
      <c r="B347" s="64" t="s">
        <v>533</v>
      </c>
      <c r="C347" s="37">
        <v>0</v>
      </c>
      <c r="D347" s="20">
        <v>0</v>
      </c>
      <c r="E347" s="41" t="str">
        <f t="shared" si="126"/>
        <v/>
      </c>
      <c r="F347" s="41" t="str">
        <f t="shared" si="127"/>
        <v/>
      </c>
      <c r="G347" s="22" t="str">
        <f t="shared" si="125"/>
        <v xml:space="preserve"> </v>
      </c>
      <c r="H347" s="57" t="str">
        <f t="shared" si="128"/>
        <v/>
      </c>
      <c r="I347" s="12"/>
    </row>
    <row r="348" spans="1:9" s="23" customFormat="1" ht="15" x14ac:dyDescent="0.2">
      <c r="A348" s="81"/>
      <c r="B348" s="64" t="s">
        <v>534</v>
      </c>
      <c r="C348" s="37">
        <v>0</v>
      </c>
      <c r="D348" s="20">
        <v>0</v>
      </c>
      <c r="E348" s="41" t="str">
        <f t="shared" si="126"/>
        <v/>
      </c>
      <c r="F348" s="41" t="str">
        <f t="shared" si="127"/>
        <v/>
      </c>
      <c r="G348" s="22" t="str">
        <f t="shared" si="125"/>
        <v xml:space="preserve"> </v>
      </c>
      <c r="H348" s="57" t="str">
        <f t="shared" si="128"/>
        <v/>
      </c>
      <c r="I348" s="12"/>
    </row>
    <row r="349" spans="1:9" s="23" customFormat="1" ht="30.75" thickBot="1" x14ac:dyDescent="0.25">
      <c r="A349" s="81"/>
      <c r="B349" s="68" t="s">
        <v>535</v>
      </c>
      <c r="C349" s="59">
        <v>0</v>
      </c>
      <c r="D349" s="89">
        <v>0</v>
      </c>
      <c r="E349" s="61" t="str">
        <f t="shared" si="126"/>
        <v/>
      </c>
      <c r="F349" s="61" t="str">
        <f t="shared" si="127"/>
        <v/>
      </c>
      <c r="G349" s="83" t="str">
        <f t="shared" si="125"/>
        <v xml:space="preserve"> </v>
      </c>
      <c r="H349" s="62" t="str">
        <f t="shared" si="128"/>
        <v/>
      </c>
      <c r="I349" s="12"/>
    </row>
    <row r="350" spans="1:9" s="12" customFormat="1" ht="15" x14ac:dyDescent="0.2">
      <c r="A350" s="86"/>
      <c r="B350" s="8"/>
      <c r="E350" s="25"/>
      <c r="F350" s="25"/>
      <c r="G350" s="26"/>
      <c r="H350" s="27"/>
    </row>
    <row r="351" spans="1:9" s="12" customFormat="1" ht="15" x14ac:dyDescent="0.2">
      <c r="A351" s="86"/>
      <c r="B351" s="8"/>
      <c r="E351" s="25"/>
      <c r="F351" s="25"/>
      <c r="G351" s="26"/>
      <c r="H351" s="27"/>
    </row>
    <row r="352" spans="1:9" s="30" customFormat="1" ht="15.75" thickBot="1" x14ac:dyDescent="0.25">
      <c r="A352" s="86"/>
      <c r="B352" s="28"/>
      <c r="C352" s="29"/>
      <c r="D352" s="29"/>
      <c r="E352" s="29"/>
      <c r="F352" s="29"/>
      <c r="H352" s="2"/>
      <c r="I352" s="1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3">
        <f>SUM(C356:C584)</f>
        <v>104</v>
      </c>
      <c r="D355" s="14">
        <f>SUM(D356:D584)</f>
        <v>110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5.7692307692307696E-2</v>
      </c>
      <c r="H355" s="48">
        <f>+IF(OR(AND(E355=""),(G355="")),"",E355*G355)</f>
        <v>5.7692307692307696E-2</v>
      </c>
    </row>
    <row r="356" spans="1:9" s="23" customFormat="1" ht="15" x14ac:dyDescent="0.2">
      <c r="A356" s="81"/>
      <c r="B356" s="56" t="s">
        <v>71</v>
      </c>
      <c r="C356" s="37">
        <v>1</v>
      </c>
      <c r="D356" s="20">
        <v>1</v>
      </c>
      <c r="E356" s="41">
        <f>+IF(C356=0,"",C356/C$355)</f>
        <v>9.6153846153846159E-3</v>
      </c>
      <c r="F356" s="41">
        <f>+IF(D356=0,"",D356/D$355)</f>
        <v>9.0909090909090905E-3</v>
      </c>
      <c r="G356" s="22">
        <f t="shared" ref="G356:G429" si="133">+IF(AND(C356=0,D356=0)," ",IF(C356=0,1,IF(D356=0,-1,(D356-C356)/C356)))</f>
        <v>0</v>
      </c>
      <c r="H356" s="57">
        <f>+IF(OR(AND(E356=""),(G356="")),"",E356*G356)</f>
        <v>0</v>
      </c>
      <c r="I356" s="12"/>
    </row>
    <row r="357" spans="1:9" s="23" customFormat="1" ht="15" x14ac:dyDescent="0.2">
      <c r="A357" s="81"/>
      <c r="B357" s="56" t="s">
        <v>74</v>
      </c>
      <c r="C357" s="37">
        <v>1</v>
      </c>
      <c r="D357" s="20">
        <v>0</v>
      </c>
      <c r="E357" s="41">
        <f t="shared" ref="E357:E431" si="134">+IF(C357=0,"",C357/C$355)</f>
        <v>9.6153846153846159E-3</v>
      </c>
      <c r="F357" s="41" t="str">
        <f t="shared" ref="F357:F431" si="135">+IF(D357=0,"",D357/D$355)</f>
        <v/>
      </c>
      <c r="G357" s="22">
        <f t="shared" si="133"/>
        <v>-1</v>
      </c>
      <c r="H357" s="57">
        <f t="shared" ref="H357:H431" si="136">+IF(OR(AND(E357=""),(G357="")),"",E357*G357)</f>
        <v>-9.6153846153846159E-3</v>
      </c>
      <c r="I357" s="12"/>
    </row>
    <row r="358" spans="1:9" s="23" customFormat="1" ht="15" x14ac:dyDescent="0.2">
      <c r="A358" s="81"/>
      <c r="B358" s="56" t="s">
        <v>67</v>
      </c>
      <c r="C358" s="37">
        <v>0</v>
      </c>
      <c r="D358" s="20">
        <v>0</v>
      </c>
      <c r="E358" s="41" t="str">
        <f t="shared" si="134"/>
        <v/>
      </c>
      <c r="F358" s="41" t="str">
        <f t="shared" si="135"/>
        <v/>
      </c>
      <c r="G358" s="22" t="str">
        <f t="shared" si="133"/>
        <v xml:space="preserve"> </v>
      </c>
      <c r="H358" s="57" t="str">
        <f t="shared" si="136"/>
        <v/>
      </c>
      <c r="I358" s="12"/>
    </row>
    <row r="359" spans="1:9" s="23" customFormat="1" ht="15" x14ac:dyDescent="0.2">
      <c r="A359" s="81"/>
      <c r="B359" s="56" t="s">
        <v>80</v>
      </c>
      <c r="C359" s="37">
        <v>0</v>
      </c>
      <c r="D359" s="20">
        <v>0</v>
      </c>
      <c r="E359" s="41" t="str">
        <f t="shared" si="134"/>
        <v/>
      </c>
      <c r="F359" s="41" t="str">
        <f t="shared" si="135"/>
        <v/>
      </c>
      <c r="G359" s="22" t="str">
        <f t="shared" si="133"/>
        <v xml:space="preserve"> </v>
      </c>
      <c r="H359" s="57" t="str">
        <f t="shared" si="136"/>
        <v/>
      </c>
      <c r="I359" s="12"/>
    </row>
    <row r="360" spans="1:9" s="23" customFormat="1" ht="15" x14ac:dyDescent="0.2">
      <c r="A360" s="81"/>
      <c r="B360" s="56" t="s">
        <v>79</v>
      </c>
      <c r="C360" s="37">
        <v>0</v>
      </c>
      <c r="D360" s="20">
        <v>0</v>
      </c>
      <c r="E360" s="41" t="str">
        <f t="shared" si="134"/>
        <v/>
      </c>
      <c r="F360" s="41" t="str">
        <f t="shared" si="135"/>
        <v/>
      </c>
      <c r="G360" s="22" t="str">
        <f t="shared" si="133"/>
        <v xml:space="preserve"> </v>
      </c>
      <c r="H360" s="57" t="str">
        <f t="shared" si="136"/>
        <v/>
      </c>
      <c r="I360" s="12"/>
    </row>
    <row r="361" spans="1:9" s="23" customFormat="1" ht="15" x14ac:dyDescent="0.2">
      <c r="A361" s="81"/>
      <c r="B361" s="56" t="s">
        <v>467</v>
      </c>
      <c r="C361" s="37">
        <v>0</v>
      </c>
      <c r="D361" s="20">
        <v>5</v>
      </c>
      <c r="E361" s="41" t="str">
        <f t="shared" si="134"/>
        <v/>
      </c>
      <c r="F361" s="41">
        <f t="shared" si="135"/>
        <v>4.5454545454545456E-2</v>
      </c>
      <c r="G361" s="22">
        <f t="shared" si="133"/>
        <v>1</v>
      </c>
      <c r="H361" s="57" t="str">
        <f t="shared" si="136"/>
        <v/>
      </c>
      <c r="I361" s="12"/>
    </row>
    <row r="362" spans="1:9" s="23" customFormat="1" ht="15" x14ac:dyDescent="0.2">
      <c r="A362" s="81"/>
      <c r="B362" s="56" t="s">
        <v>77</v>
      </c>
      <c r="C362" s="37">
        <v>0</v>
      </c>
      <c r="D362" s="20">
        <v>0</v>
      </c>
      <c r="E362" s="41" t="str">
        <f t="shared" si="134"/>
        <v/>
      </c>
      <c r="F362" s="41" t="str">
        <f t="shared" si="135"/>
        <v/>
      </c>
      <c r="G362" s="22" t="str">
        <f t="shared" si="133"/>
        <v xml:space="preserve"> </v>
      </c>
      <c r="H362" s="57" t="str">
        <f t="shared" si="136"/>
        <v/>
      </c>
      <c r="I362" s="12"/>
    </row>
    <row r="363" spans="1:9" s="23" customFormat="1" ht="15" x14ac:dyDescent="0.2">
      <c r="A363" s="81"/>
      <c r="B363" s="56" t="s">
        <v>566</v>
      </c>
      <c r="C363" s="37">
        <v>0</v>
      </c>
      <c r="D363" s="20">
        <v>0</v>
      </c>
      <c r="E363" s="41" t="str">
        <f t="shared" si="134"/>
        <v/>
      </c>
      <c r="F363" s="41" t="str">
        <f t="shared" si="135"/>
        <v/>
      </c>
      <c r="G363" s="22" t="str">
        <f t="shared" si="133"/>
        <v xml:space="preserve"> </v>
      </c>
      <c r="H363" s="57" t="str">
        <f t="shared" si="136"/>
        <v/>
      </c>
      <c r="I363" s="12"/>
    </row>
    <row r="364" spans="1:9" s="23" customFormat="1" ht="15" x14ac:dyDescent="0.2">
      <c r="A364" s="81"/>
      <c r="B364" s="56" t="s">
        <v>76</v>
      </c>
      <c r="C364" s="37">
        <v>0</v>
      </c>
      <c r="D364" s="20">
        <v>0</v>
      </c>
      <c r="E364" s="41" t="str">
        <f t="shared" si="134"/>
        <v/>
      </c>
      <c r="F364" s="41" t="str">
        <f t="shared" si="135"/>
        <v/>
      </c>
      <c r="G364" s="22" t="str">
        <f t="shared" si="133"/>
        <v xml:space="preserve"> </v>
      </c>
      <c r="H364" s="57" t="str">
        <f t="shared" si="136"/>
        <v/>
      </c>
      <c r="I364" s="12"/>
    </row>
    <row r="365" spans="1:9" s="23" customFormat="1" ht="15" x14ac:dyDescent="0.2">
      <c r="A365" s="81"/>
      <c r="B365" s="56" t="s">
        <v>241</v>
      </c>
      <c r="C365" s="37">
        <v>0</v>
      </c>
      <c r="D365" s="20">
        <v>0</v>
      </c>
      <c r="E365" s="41" t="str">
        <f t="shared" si="134"/>
        <v/>
      </c>
      <c r="F365" s="41" t="str">
        <f t="shared" si="135"/>
        <v/>
      </c>
      <c r="G365" s="22" t="str">
        <f t="shared" si="133"/>
        <v xml:space="preserve"> </v>
      </c>
      <c r="H365" s="57" t="str">
        <f t="shared" si="136"/>
        <v/>
      </c>
      <c r="I365" s="12"/>
    </row>
    <row r="366" spans="1:9" s="23" customFormat="1" ht="15" x14ac:dyDescent="0.2">
      <c r="A366" s="81"/>
      <c r="B366" s="56" t="s">
        <v>602</v>
      </c>
      <c r="C366" s="37">
        <v>0</v>
      </c>
      <c r="D366" s="20">
        <v>0</v>
      </c>
      <c r="E366" s="41" t="str">
        <f t="shared" si="134"/>
        <v/>
      </c>
      <c r="F366" s="41" t="str">
        <f t="shared" si="135"/>
        <v/>
      </c>
      <c r="G366" s="22" t="str">
        <f t="shared" si="133"/>
        <v xml:space="preserve"> </v>
      </c>
      <c r="H366" s="57" t="str">
        <f t="shared" si="136"/>
        <v/>
      </c>
      <c r="I366" s="12"/>
    </row>
    <row r="367" spans="1:9" s="23" customFormat="1" ht="15" x14ac:dyDescent="0.2">
      <c r="A367" s="81"/>
      <c r="B367" s="56" t="s">
        <v>78</v>
      </c>
      <c r="C367" s="37">
        <v>1</v>
      </c>
      <c r="D367" s="20">
        <v>3</v>
      </c>
      <c r="E367" s="41">
        <f t="shared" si="134"/>
        <v>9.6153846153846159E-3</v>
      </c>
      <c r="F367" s="41">
        <f t="shared" si="135"/>
        <v>2.7272727272727271E-2</v>
      </c>
      <c r="G367" s="22">
        <f t="shared" si="133"/>
        <v>2</v>
      </c>
      <c r="H367" s="57">
        <f t="shared" si="136"/>
        <v>1.9230769230769232E-2</v>
      </c>
      <c r="I367" s="12"/>
    </row>
    <row r="368" spans="1:9" s="23" customFormat="1" ht="15" x14ac:dyDescent="0.2">
      <c r="A368" s="81"/>
      <c r="B368" s="56" t="s">
        <v>567</v>
      </c>
      <c r="C368" s="37">
        <v>1</v>
      </c>
      <c r="D368" s="20">
        <v>3</v>
      </c>
      <c r="E368" s="41">
        <f t="shared" si="134"/>
        <v>9.6153846153846159E-3</v>
      </c>
      <c r="F368" s="41">
        <f t="shared" si="135"/>
        <v>2.7272727272727271E-2</v>
      </c>
      <c r="G368" s="22">
        <f t="shared" si="133"/>
        <v>2</v>
      </c>
      <c r="H368" s="57">
        <f t="shared" si="136"/>
        <v>1.9230769230769232E-2</v>
      </c>
      <c r="I368" s="12"/>
    </row>
    <row r="369" spans="1:9" s="23" customFormat="1" ht="15" x14ac:dyDescent="0.2">
      <c r="A369" s="81"/>
      <c r="B369" s="56" t="s">
        <v>68</v>
      </c>
      <c r="C369" s="37">
        <v>0</v>
      </c>
      <c r="D369" s="20">
        <v>0</v>
      </c>
      <c r="E369" s="41" t="str">
        <f t="shared" si="134"/>
        <v/>
      </c>
      <c r="F369" s="41" t="str">
        <f t="shared" si="135"/>
        <v/>
      </c>
      <c r="G369" s="22" t="str">
        <f t="shared" si="133"/>
        <v xml:space="preserve"> </v>
      </c>
      <c r="H369" s="57" t="str">
        <f t="shared" si="136"/>
        <v/>
      </c>
      <c r="I369" s="12"/>
    </row>
    <row r="370" spans="1:9" s="23" customFormat="1" ht="15" x14ac:dyDescent="0.2">
      <c r="A370" s="81"/>
      <c r="B370" s="56" t="s">
        <v>75</v>
      </c>
      <c r="C370" s="37">
        <v>0</v>
      </c>
      <c r="D370" s="20">
        <v>0</v>
      </c>
      <c r="E370" s="41" t="str">
        <f t="shared" si="134"/>
        <v/>
      </c>
      <c r="F370" s="41" t="str">
        <f t="shared" si="135"/>
        <v/>
      </c>
      <c r="G370" s="22" t="str">
        <f t="shared" si="133"/>
        <v xml:space="preserve"> </v>
      </c>
      <c r="H370" s="57" t="str">
        <f t="shared" si="136"/>
        <v/>
      </c>
      <c r="I370" s="12"/>
    </row>
    <row r="371" spans="1:9" s="23" customFormat="1" ht="15" x14ac:dyDescent="0.2">
      <c r="A371" s="81"/>
      <c r="B371" s="56" t="s">
        <v>603</v>
      </c>
      <c r="C371" s="37">
        <v>0</v>
      </c>
      <c r="D371" s="20">
        <v>0</v>
      </c>
      <c r="E371" s="41" t="str">
        <f t="shared" si="134"/>
        <v/>
      </c>
      <c r="F371" s="41" t="str">
        <f t="shared" si="135"/>
        <v/>
      </c>
      <c r="G371" s="22" t="str">
        <f t="shared" si="133"/>
        <v xml:space="preserve"> </v>
      </c>
      <c r="H371" s="57" t="str">
        <f t="shared" si="136"/>
        <v/>
      </c>
      <c r="I371" s="12"/>
    </row>
    <row r="372" spans="1:9" s="23" customFormat="1" ht="15" x14ac:dyDescent="0.2">
      <c r="A372" s="81"/>
      <c r="B372" s="56" t="s">
        <v>544</v>
      </c>
      <c r="C372" s="37">
        <v>0</v>
      </c>
      <c r="D372" s="20">
        <v>0</v>
      </c>
      <c r="E372" s="41" t="str">
        <f t="shared" ref="E372" si="137">+IF(C372=0,"",C372/C$355)</f>
        <v/>
      </c>
      <c r="F372" s="41" t="str">
        <f t="shared" ref="F372" si="138">+IF(D372=0,"",D372/D$355)</f>
        <v/>
      </c>
      <c r="G372" s="22" t="str">
        <f t="shared" si="133"/>
        <v xml:space="preserve"> </v>
      </c>
      <c r="H372" s="57" t="str">
        <f t="shared" ref="H372" si="139">+IF(OR(AND(E372=""),(G372="")),"",E372*G372)</f>
        <v/>
      </c>
      <c r="I372" s="12"/>
    </row>
    <row r="373" spans="1:9" s="23" customFormat="1" ht="15" x14ac:dyDescent="0.2">
      <c r="A373" s="81"/>
      <c r="B373" s="56" t="s">
        <v>69</v>
      </c>
      <c r="C373" s="37">
        <v>0</v>
      </c>
      <c r="D373" s="20">
        <v>0</v>
      </c>
      <c r="E373" s="41" t="str">
        <f t="shared" si="134"/>
        <v/>
      </c>
      <c r="F373" s="41" t="str">
        <f t="shared" si="135"/>
        <v/>
      </c>
      <c r="G373" s="22" t="str">
        <f t="shared" si="133"/>
        <v xml:space="preserve"> </v>
      </c>
      <c r="H373" s="57" t="str">
        <f t="shared" si="136"/>
        <v/>
      </c>
      <c r="I373" s="12"/>
    </row>
    <row r="374" spans="1:9" s="23" customFormat="1" ht="15" x14ac:dyDescent="0.2">
      <c r="A374" s="81"/>
      <c r="B374" s="56" t="s">
        <v>242</v>
      </c>
      <c r="C374" s="37">
        <v>0</v>
      </c>
      <c r="D374" s="20">
        <v>0</v>
      </c>
      <c r="E374" s="41" t="str">
        <f t="shared" si="134"/>
        <v/>
      </c>
      <c r="F374" s="41" t="str">
        <f t="shared" si="135"/>
        <v/>
      </c>
      <c r="G374" s="22" t="str">
        <f t="shared" si="133"/>
        <v xml:space="preserve"> </v>
      </c>
      <c r="H374" s="57" t="str">
        <f t="shared" si="136"/>
        <v/>
      </c>
      <c r="I374" s="12"/>
    </row>
    <row r="375" spans="1:9" s="23" customFormat="1" ht="15" x14ac:dyDescent="0.2">
      <c r="A375" s="81"/>
      <c r="B375" s="56" t="s">
        <v>243</v>
      </c>
      <c r="C375" s="37">
        <v>57</v>
      </c>
      <c r="D375" s="20">
        <v>47</v>
      </c>
      <c r="E375" s="41">
        <f t="shared" si="134"/>
        <v>0.54807692307692313</v>
      </c>
      <c r="F375" s="41">
        <f t="shared" si="135"/>
        <v>0.42727272727272725</v>
      </c>
      <c r="G375" s="22">
        <f t="shared" si="133"/>
        <v>-0.17543859649122806</v>
      </c>
      <c r="H375" s="57">
        <f t="shared" si="136"/>
        <v>-9.6153846153846159E-2</v>
      </c>
      <c r="I375" s="12"/>
    </row>
    <row r="376" spans="1:9" s="23" customFormat="1" ht="15" x14ac:dyDescent="0.2">
      <c r="A376" s="81"/>
      <c r="B376" s="56" t="s">
        <v>244</v>
      </c>
      <c r="C376" s="37">
        <v>2</v>
      </c>
      <c r="D376" s="20">
        <v>1</v>
      </c>
      <c r="E376" s="41">
        <f t="shared" si="134"/>
        <v>1.9230769230769232E-2</v>
      </c>
      <c r="F376" s="41">
        <f t="shared" si="135"/>
        <v>9.0909090909090905E-3</v>
      </c>
      <c r="G376" s="22">
        <f t="shared" si="133"/>
        <v>-0.5</v>
      </c>
      <c r="H376" s="57">
        <f t="shared" si="136"/>
        <v>-9.6153846153846159E-3</v>
      </c>
      <c r="I376" s="12"/>
    </row>
    <row r="377" spans="1:9" s="23" customFormat="1" ht="15" x14ac:dyDescent="0.2">
      <c r="A377" s="81"/>
      <c r="B377" s="56" t="s">
        <v>72</v>
      </c>
      <c r="C377" s="37">
        <v>0</v>
      </c>
      <c r="D377" s="20">
        <v>0</v>
      </c>
      <c r="E377" s="41" t="str">
        <f t="shared" si="134"/>
        <v/>
      </c>
      <c r="F377" s="41" t="str">
        <f t="shared" si="135"/>
        <v/>
      </c>
      <c r="G377" s="22" t="str">
        <f t="shared" si="133"/>
        <v xml:space="preserve"> </v>
      </c>
      <c r="H377" s="57" t="str">
        <f t="shared" si="136"/>
        <v/>
      </c>
      <c r="I377" s="12"/>
    </row>
    <row r="378" spans="1:9" s="23" customFormat="1" ht="15" x14ac:dyDescent="0.2">
      <c r="A378" s="81"/>
      <c r="B378" s="56" t="s">
        <v>73</v>
      </c>
      <c r="C378" s="37">
        <v>0</v>
      </c>
      <c r="D378" s="20">
        <v>1</v>
      </c>
      <c r="E378" s="41" t="str">
        <f t="shared" si="134"/>
        <v/>
      </c>
      <c r="F378" s="41">
        <f t="shared" si="135"/>
        <v>9.0909090909090905E-3</v>
      </c>
      <c r="G378" s="22">
        <f t="shared" si="133"/>
        <v>1</v>
      </c>
      <c r="H378" s="57" t="str">
        <f t="shared" si="136"/>
        <v/>
      </c>
      <c r="I378" s="12"/>
    </row>
    <row r="379" spans="1:9" s="23" customFormat="1" ht="15" x14ac:dyDescent="0.2">
      <c r="A379" s="81"/>
      <c r="B379" s="56" t="s">
        <v>568</v>
      </c>
      <c r="C379" s="37">
        <v>2</v>
      </c>
      <c r="D379" s="20">
        <v>3</v>
      </c>
      <c r="E379" s="41">
        <f t="shared" si="134"/>
        <v>1.9230769230769232E-2</v>
      </c>
      <c r="F379" s="41">
        <f t="shared" si="135"/>
        <v>2.7272727272727271E-2</v>
      </c>
      <c r="G379" s="22">
        <f t="shared" si="133"/>
        <v>0.5</v>
      </c>
      <c r="H379" s="57">
        <f t="shared" si="136"/>
        <v>9.6153846153846159E-3</v>
      </c>
      <c r="I379" s="12"/>
    </row>
    <row r="380" spans="1:9" s="23" customFormat="1" ht="15" x14ac:dyDescent="0.2">
      <c r="A380" s="81"/>
      <c r="B380" s="56" t="s">
        <v>82</v>
      </c>
      <c r="C380" s="37">
        <v>0</v>
      </c>
      <c r="D380" s="20">
        <v>0</v>
      </c>
      <c r="E380" s="41" t="str">
        <f t="shared" si="134"/>
        <v/>
      </c>
      <c r="F380" s="41" t="str">
        <f t="shared" si="135"/>
        <v/>
      </c>
      <c r="G380" s="22" t="str">
        <f t="shared" si="133"/>
        <v xml:space="preserve"> </v>
      </c>
      <c r="H380" s="57" t="str">
        <f t="shared" si="136"/>
        <v/>
      </c>
      <c r="I380" s="12"/>
    </row>
    <row r="381" spans="1:9" s="23" customFormat="1" ht="15" x14ac:dyDescent="0.2">
      <c r="A381" s="81"/>
      <c r="B381" s="56" t="s">
        <v>81</v>
      </c>
      <c r="C381" s="37">
        <v>1</v>
      </c>
      <c r="D381" s="20">
        <v>0</v>
      </c>
      <c r="E381" s="41">
        <f t="shared" si="134"/>
        <v>9.6153846153846159E-3</v>
      </c>
      <c r="F381" s="41" t="str">
        <f t="shared" si="135"/>
        <v/>
      </c>
      <c r="G381" s="22">
        <f t="shared" si="133"/>
        <v>-1</v>
      </c>
      <c r="H381" s="57">
        <f t="shared" si="136"/>
        <v>-9.6153846153846159E-3</v>
      </c>
      <c r="I381" s="12"/>
    </row>
    <row r="382" spans="1:9" s="23" customFormat="1" ht="15" x14ac:dyDescent="0.2">
      <c r="A382" s="81"/>
      <c r="B382" s="56" t="s">
        <v>70</v>
      </c>
      <c r="C382" s="37">
        <v>0</v>
      </c>
      <c r="D382" s="20">
        <v>0</v>
      </c>
      <c r="E382" s="41" t="str">
        <f t="shared" si="134"/>
        <v/>
      </c>
      <c r="F382" s="41" t="str">
        <f t="shared" si="135"/>
        <v/>
      </c>
      <c r="G382" s="22" t="str">
        <f t="shared" si="133"/>
        <v xml:space="preserve"> </v>
      </c>
      <c r="H382" s="57" t="str">
        <f t="shared" si="136"/>
        <v/>
      </c>
      <c r="I382" s="12"/>
    </row>
    <row r="383" spans="1:9" s="23" customFormat="1" ht="15" x14ac:dyDescent="0.2">
      <c r="A383" s="81"/>
      <c r="B383" s="56" t="s">
        <v>245</v>
      </c>
      <c r="C383" s="37">
        <v>0</v>
      </c>
      <c r="D383" s="20">
        <v>0</v>
      </c>
      <c r="E383" s="41" t="str">
        <f t="shared" si="134"/>
        <v/>
      </c>
      <c r="F383" s="41" t="str">
        <f t="shared" si="135"/>
        <v/>
      </c>
      <c r="G383" s="22" t="str">
        <f t="shared" si="133"/>
        <v xml:space="preserve"> </v>
      </c>
      <c r="H383" s="57" t="str">
        <f t="shared" si="136"/>
        <v/>
      </c>
      <c r="I383" s="12"/>
    </row>
    <row r="384" spans="1:9" s="23" customFormat="1" ht="15" x14ac:dyDescent="0.2">
      <c r="A384" s="81"/>
      <c r="B384" s="56" t="s">
        <v>324</v>
      </c>
      <c r="C384" s="37">
        <v>0</v>
      </c>
      <c r="D384" s="20">
        <v>0</v>
      </c>
      <c r="E384" s="41" t="str">
        <f t="shared" si="134"/>
        <v/>
      </c>
      <c r="F384" s="41" t="str">
        <f t="shared" si="135"/>
        <v/>
      </c>
      <c r="G384" s="22" t="str">
        <f t="shared" si="133"/>
        <v xml:space="preserve"> </v>
      </c>
      <c r="H384" s="57" t="str">
        <f t="shared" si="136"/>
        <v/>
      </c>
      <c r="I384" s="12"/>
    </row>
    <row r="385" spans="1:9" s="23" customFormat="1" ht="15" x14ac:dyDescent="0.2">
      <c r="A385" s="81"/>
      <c r="B385" s="56" t="s">
        <v>325</v>
      </c>
      <c r="C385" s="37">
        <v>0</v>
      </c>
      <c r="D385" s="20">
        <v>0</v>
      </c>
      <c r="E385" s="41" t="str">
        <f t="shared" si="134"/>
        <v/>
      </c>
      <c r="F385" s="41" t="str">
        <f t="shared" si="135"/>
        <v/>
      </c>
      <c r="G385" s="22" t="str">
        <f t="shared" si="133"/>
        <v xml:space="preserve"> </v>
      </c>
      <c r="H385" s="57" t="str">
        <f t="shared" si="136"/>
        <v/>
      </c>
      <c r="I385" s="12"/>
    </row>
    <row r="386" spans="1:9" s="23" customFormat="1" ht="15" x14ac:dyDescent="0.2">
      <c r="A386" s="81"/>
      <c r="B386" s="56" t="s">
        <v>608</v>
      </c>
      <c r="C386" s="37">
        <v>0</v>
      </c>
      <c r="D386" s="20">
        <v>2</v>
      </c>
      <c r="E386" s="41" t="str">
        <f t="shared" ref="E386:E387" si="140">+IF(C386=0,"",C386/C$355)</f>
        <v/>
      </c>
      <c r="F386" s="41">
        <f t="shared" ref="F386:F387" si="141">+IF(D386=0,"",D386/D$355)</f>
        <v>1.8181818181818181E-2</v>
      </c>
      <c r="G386" s="41">
        <f t="shared" ref="G386:G387" si="142">+IF(AND(C386=0,D386=0)," ",IF(C386=0,1,IF(D386=0,-1,(D386-C386)/C386)))</f>
        <v>1</v>
      </c>
      <c r="H386" s="57" t="str">
        <f t="shared" ref="H386:H387" si="143">+IF(OR(AND(E386=""),(G386="")),"",E386*G386)</f>
        <v/>
      </c>
      <c r="I386" s="12"/>
    </row>
    <row r="387" spans="1:9" s="23" customFormat="1" ht="15" x14ac:dyDescent="0.2">
      <c r="A387" s="81"/>
      <c r="B387" s="56" t="s">
        <v>609</v>
      </c>
      <c r="C387" s="37">
        <v>0</v>
      </c>
      <c r="D387" s="20">
        <v>0</v>
      </c>
      <c r="E387" s="41" t="str">
        <f t="shared" si="140"/>
        <v/>
      </c>
      <c r="F387" s="41" t="str">
        <f t="shared" si="141"/>
        <v/>
      </c>
      <c r="G387" s="41" t="str">
        <f t="shared" si="142"/>
        <v xml:space="preserve"> </v>
      </c>
      <c r="H387" s="57" t="str">
        <f t="shared" si="143"/>
        <v/>
      </c>
      <c r="I387" s="12"/>
    </row>
    <row r="388" spans="1:9" s="23" customFormat="1" ht="30" x14ac:dyDescent="0.2">
      <c r="A388" s="81"/>
      <c r="B388" s="56" t="s">
        <v>468</v>
      </c>
      <c r="C388" s="37">
        <v>0</v>
      </c>
      <c r="D388" s="20">
        <v>0</v>
      </c>
      <c r="E388" s="41" t="str">
        <f t="shared" si="134"/>
        <v/>
      </c>
      <c r="F388" s="41" t="str">
        <f t="shared" si="135"/>
        <v/>
      </c>
      <c r="G388" s="22" t="str">
        <f t="shared" si="133"/>
        <v xml:space="preserve"> </v>
      </c>
      <c r="H388" s="57" t="str">
        <f t="shared" si="136"/>
        <v/>
      </c>
      <c r="I388" s="12"/>
    </row>
    <row r="389" spans="1:9" s="76" customFormat="1" ht="30" x14ac:dyDescent="0.2">
      <c r="A389" s="78"/>
      <c r="B389" s="71" t="s">
        <v>578</v>
      </c>
      <c r="C389" s="72">
        <v>2</v>
      </c>
      <c r="D389" s="20">
        <v>0</v>
      </c>
      <c r="E389" s="74">
        <f t="shared" ref="E389" si="144">+IF(C389=0,"",C389/C$355)</f>
        <v>1.9230769230769232E-2</v>
      </c>
      <c r="F389" s="74" t="str">
        <f t="shared" ref="F389" si="145">+IF(D389=0,"",D389/D$355)</f>
        <v/>
      </c>
      <c r="G389" s="74">
        <f t="shared" ref="G389" si="146">+IF(AND(C389=0,D389=0)," ",IF(C389=0,1,IF(D389=0,-1,(D389-C389)/C389)))</f>
        <v>-1</v>
      </c>
      <c r="H389" s="75">
        <f t="shared" ref="H389" si="147">+IF(OR(AND(E389=""),(G389="")),"",E389*G389)</f>
        <v>-1.9230769230769232E-2</v>
      </c>
      <c r="I389" s="12"/>
    </row>
    <row r="390" spans="1:9" s="23" customFormat="1" ht="15" x14ac:dyDescent="0.2">
      <c r="A390" s="81"/>
      <c r="B390" s="56" t="s">
        <v>469</v>
      </c>
      <c r="C390" s="37">
        <v>2</v>
      </c>
      <c r="D390" s="20">
        <v>1</v>
      </c>
      <c r="E390" s="41">
        <f t="shared" si="134"/>
        <v>1.9230769230769232E-2</v>
      </c>
      <c r="F390" s="41">
        <f t="shared" si="135"/>
        <v>9.0909090909090905E-3</v>
      </c>
      <c r="G390" s="22">
        <f t="shared" si="133"/>
        <v>-0.5</v>
      </c>
      <c r="H390" s="57">
        <f t="shared" si="136"/>
        <v>-9.6153846153846159E-3</v>
      </c>
      <c r="I390" s="12"/>
    </row>
    <row r="391" spans="1:9" s="23" customFormat="1" ht="15" x14ac:dyDescent="0.2">
      <c r="A391" s="81"/>
      <c r="B391" s="56" t="s">
        <v>470</v>
      </c>
      <c r="C391" s="37">
        <v>0</v>
      </c>
      <c r="D391" s="20">
        <v>0</v>
      </c>
      <c r="E391" s="41" t="str">
        <f t="shared" si="134"/>
        <v/>
      </c>
      <c r="F391" s="41" t="str">
        <f t="shared" si="135"/>
        <v/>
      </c>
      <c r="G391" s="22" t="str">
        <f t="shared" si="133"/>
        <v xml:space="preserve"> </v>
      </c>
      <c r="H391" s="57" t="str">
        <f t="shared" si="136"/>
        <v/>
      </c>
      <c r="I391" s="12"/>
    </row>
    <row r="392" spans="1:9" s="23" customFormat="1" ht="15" x14ac:dyDescent="0.2">
      <c r="A392" s="81"/>
      <c r="B392" s="56" t="s">
        <v>471</v>
      </c>
      <c r="C392" s="37">
        <v>0</v>
      </c>
      <c r="D392" s="20">
        <v>0</v>
      </c>
      <c r="E392" s="41" t="str">
        <f t="shared" si="134"/>
        <v/>
      </c>
      <c r="F392" s="41" t="str">
        <f t="shared" si="135"/>
        <v/>
      </c>
      <c r="G392" s="22" t="str">
        <f t="shared" si="133"/>
        <v xml:space="preserve"> </v>
      </c>
      <c r="H392" s="57" t="str">
        <f t="shared" si="136"/>
        <v/>
      </c>
      <c r="I392" s="12"/>
    </row>
    <row r="393" spans="1:9" s="23" customFormat="1" ht="15" x14ac:dyDescent="0.2">
      <c r="A393" s="81"/>
      <c r="B393" s="56" t="s">
        <v>246</v>
      </c>
      <c r="C393" s="37">
        <v>0</v>
      </c>
      <c r="D393" s="20">
        <v>0</v>
      </c>
      <c r="E393" s="41" t="str">
        <f t="shared" si="134"/>
        <v/>
      </c>
      <c r="F393" s="41" t="str">
        <f t="shared" si="135"/>
        <v/>
      </c>
      <c r="G393" s="22" t="str">
        <f t="shared" si="133"/>
        <v xml:space="preserve"> </v>
      </c>
      <c r="H393" s="57" t="str">
        <f t="shared" si="136"/>
        <v/>
      </c>
      <c r="I393" s="12"/>
    </row>
    <row r="394" spans="1:9" s="23" customFormat="1" ht="15" x14ac:dyDescent="0.2">
      <c r="A394" s="81"/>
      <c r="B394" s="56" t="s">
        <v>633</v>
      </c>
      <c r="C394" s="37">
        <v>0</v>
      </c>
      <c r="D394" s="20">
        <v>0</v>
      </c>
      <c r="E394" s="41" t="str">
        <f t="shared" si="134"/>
        <v/>
      </c>
      <c r="F394" s="41" t="str">
        <f t="shared" si="135"/>
        <v/>
      </c>
      <c r="G394" s="22" t="str">
        <f t="shared" si="133"/>
        <v xml:space="preserve"> </v>
      </c>
      <c r="H394" s="57" t="str">
        <f t="shared" si="136"/>
        <v/>
      </c>
      <c r="I394" s="12"/>
    </row>
    <row r="395" spans="1:9" s="23" customFormat="1" ht="15" x14ac:dyDescent="0.2">
      <c r="A395" s="81"/>
      <c r="B395" s="56" t="s">
        <v>472</v>
      </c>
      <c r="C395" s="37">
        <v>0</v>
      </c>
      <c r="D395" s="20">
        <v>0</v>
      </c>
      <c r="E395" s="41" t="str">
        <f t="shared" si="134"/>
        <v/>
      </c>
      <c r="F395" s="41" t="str">
        <f t="shared" si="135"/>
        <v/>
      </c>
      <c r="G395" s="22" t="str">
        <f t="shared" si="133"/>
        <v xml:space="preserve"> </v>
      </c>
      <c r="H395" s="57" t="str">
        <f t="shared" si="136"/>
        <v/>
      </c>
      <c r="I395" s="12"/>
    </row>
    <row r="396" spans="1:9" s="23" customFormat="1" ht="15" x14ac:dyDescent="0.2">
      <c r="A396" s="81"/>
      <c r="B396" s="56" t="s">
        <v>627</v>
      </c>
      <c r="C396" s="37">
        <v>0</v>
      </c>
      <c r="D396" s="20">
        <v>0</v>
      </c>
      <c r="E396" s="41" t="str">
        <f t="shared" ref="E396" si="148">+IF(C396=0,"",C396/C$355)</f>
        <v/>
      </c>
      <c r="F396" s="41" t="str">
        <f t="shared" ref="F396" si="149">+IF(D396=0,"",D396/D$355)</f>
        <v/>
      </c>
      <c r="G396" s="41" t="str">
        <f t="shared" ref="G396" si="150">+IF(AND(C396=0,D396=0)," ",IF(C396=0,1,IF(D396=0,-1,(D396-C396)/C396)))</f>
        <v xml:space="preserve"> </v>
      </c>
      <c r="H396" s="57" t="str">
        <f t="shared" ref="H396" si="151">+IF(OR(AND(E396=""),(G396="")),"",E396*G396)</f>
        <v/>
      </c>
      <c r="I396" s="12"/>
    </row>
    <row r="397" spans="1:9" s="23" customFormat="1" ht="15" x14ac:dyDescent="0.2">
      <c r="A397" s="81"/>
      <c r="B397" s="56" t="s">
        <v>547</v>
      </c>
      <c r="C397" s="37">
        <v>1</v>
      </c>
      <c r="D397" s="20">
        <v>0</v>
      </c>
      <c r="E397" s="41">
        <f t="shared" ref="E397" si="152">+IF(C397=0,"",C397/C$355)</f>
        <v>9.6153846153846159E-3</v>
      </c>
      <c r="F397" s="41" t="str">
        <f t="shared" ref="F397" si="153">+IF(D397=0,"",D397/D$355)</f>
        <v/>
      </c>
      <c r="G397" s="41">
        <f t="shared" si="133"/>
        <v>-1</v>
      </c>
      <c r="H397" s="57">
        <f t="shared" ref="H397" si="154">+IF(OR(AND(E397=""),(G397="")),"",E397*G397)</f>
        <v>-9.6153846153846159E-3</v>
      </c>
      <c r="I397" s="12"/>
    </row>
    <row r="398" spans="1:9" s="23" customFormat="1" ht="15" x14ac:dyDescent="0.2">
      <c r="A398" s="81"/>
      <c r="B398" s="56" t="s">
        <v>436</v>
      </c>
      <c r="C398" s="37">
        <v>0</v>
      </c>
      <c r="D398" s="20">
        <v>2</v>
      </c>
      <c r="E398" s="41" t="str">
        <f t="shared" ref="E398:E400" si="155">+IF(C398=0,"",C398/C$355)</f>
        <v/>
      </c>
      <c r="F398" s="41">
        <f t="shared" ref="F398:F400" si="156">+IF(D398=0,"",D398/D$355)</f>
        <v>1.8181818181818181E-2</v>
      </c>
      <c r="G398" s="41">
        <f t="shared" ref="G398:G400" si="157">+IF(AND(C398=0,D398=0)," ",IF(C398=0,1,IF(D398=0,-1,(D398-C398)/C398)))</f>
        <v>1</v>
      </c>
      <c r="H398" s="57" t="str">
        <f t="shared" ref="H398:H400" si="158">+IF(OR(AND(E398=""),(G398="")),"",E398*G398)</f>
        <v/>
      </c>
      <c r="I398" s="12"/>
    </row>
    <row r="399" spans="1:9" s="23" customFormat="1" ht="15" x14ac:dyDescent="0.2">
      <c r="A399" s="81"/>
      <c r="B399" s="56" t="s">
        <v>615</v>
      </c>
      <c r="C399" s="37">
        <v>0</v>
      </c>
      <c r="D399" s="20">
        <v>0</v>
      </c>
      <c r="E399" s="41" t="str">
        <f t="shared" si="155"/>
        <v/>
      </c>
      <c r="F399" s="41" t="str">
        <f t="shared" si="156"/>
        <v/>
      </c>
      <c r="G399" s="41" t="str">
        <f t="shared" si="157"/>
        <v xml:space="preserve"> </v>
      </c>
      <c r="H399" s="57" t="str">
        <f t="shared" si="158"/>
        <v/>
      </c>
      <c r="I399" s="12"/>
    </row>
    <row r="400" spans="1:9" s="23" customFormat="1" ht="15" x14ac:dyDescent="0.2">
      <c r="A400" s="81"/>
      <c r="B400" s="56" t="s">
        <v>616</v>
      </c>
      <c r="C400" s="37">
        <v>0</v>
      </c>
      <c r="D400" s="20">
        <v>0</v>
      </c>
      <c r="E400" s="41" t="str">
        <f t="shared" si="155"/>
        <v/>
      </c>
      <c r="F400" s="41" t="str">
        <f t="shared" si="156"/>
        <v/>
      </c>
      <c r="G400" s="41" t="str">
        <f t="shared" si="157"/>
        <v xml:space="preserve"> </v>
      </c>
      <c r="H400" s="57" t="str">
        <f t="shared" si="158"/>
        <v/>
      </c>
      <c r="I400" s="12"/>
    </row>
    <row r="401" spans="1:9" s="23" customFormat="1" ht="15" x14ac:dyDescent="0.2">
      <c r="A401" s="81"/>
      <c r="B401" s="56" t="s">
        <v>473</v>
      </c>
      <c r="C401" s="37">
        <v>6</v>
      </c>
      <c r="D401" s="20">
        <v>6</v>
      </c>
      <c r="E401" s="41">
        <f t="shared" si="134"/>
        <v>5.7692307692307696E-2</v>
      </c>
      <c r="F401" s="41">
        <f t="shared" si="135"/>
        <v>5.4545454545454543E-2</v>
      </c>
      <c r="G401" s="41">
        <f t="shared" si="133"/>
        <v>0</v>
      </c>
      <c r="H401" s="57">
        <f t="shared" si="136"/>
        <v>0</v>
      </c>
      <c r="I401" s="12"/>
    </row>
    <row r="402" spans="1:9" s="23" customFormat="1" ht="15" x14ac:dyDescent="0.2">
      <c r="A402" s="81"/>
      <c r="B402" s="56" t="s">
        <v>619</v>
      </c>
      <c r="C402" s="37">
        <v>0</v>
      </c>
      <c r="D402" s="20">
        <v>0</v>
      </c>
      <c r="E402" s="41" t="str">
        <f t="shared" ref="E402" si="159">+IF(C402=0,"",C402/C$355)</f>
        <v/>
      </c>
      <c r="F402" s="41" t="str">
        <f t="shared" ref="F402" si="160">+IF(D402=0,"",D402/D$355)</f>
        <v/>
      </c>
      <c r="G402" s="41" t="str">
        <f t="shared" ref="G402" si="161">+IF(AND(C402=0,D402=0)," ",IF(C402=0,1,IF(D402=0,-1,(D402-C402)/C402)))</f>
        <v xml:space="preserve"> </v>
      </c>
      <c r="H402" s="57" t="str">
        <f t="shared" ref="H402" si="162">+IF(OR(AND(E402=""),(G402="")),"",E402*G402)</f>
        <v/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7"/>
      <c r="D403" s="37">
        <v>0</v>
      </c>
      <c r="E403" s="41" t="str">
        <f t="shared" ref="E403" si="163">+IF(C403=0,"",C403/C$355)</f>
        <v/>
      </c>
      <c r="F403" s="41" t="str">
        <f t="shared" ref="F403" si="164">+IF(D403=0,"",D403/D$355)</f>
        <v/>
      </c>
      <c r="G403" s="41" t="str">
        <f t="shared" ref="G403" si="165">+IF(AND(C403=0,D403=0)," ",IF(C403=0,1,IF(D403=0,-1,(D403-C403)/C403)))</f>
        <v xml:space="preserve"> 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7">
        <v>0</v>
      </c>
      <c r="D404" s="20">
        <v>4</v>
      </c>
      <c r="E404" s="41" t="str">
        <f t="shared" si="134"/>
        <v/>
      </c>
      <c r="F404" s="41">
        <f t="shared" si="135"/>
        <v>3.6363636363636362E-2</v>
      </c>
      <c r="G404" s="22">
        <f t="shared" si="133"/>
        <v>1</v>
      </c>
      <c r="H404" s="57" t="str">
        <f t="shared" si="136"/>
        <v/>
      </c>
      <c r="I404" s="12"/>
    </row>
    <row r="405" spans="1:9" s="23" customFormat="1" ht="15" x14ac:dyDescent="0.2">
      <c r="A405" s="81"/>
      <c r="B405" s="56" t="s">
        <v>83</v>
      </c>
      <c r="C405" s="37">
        <v>5</v>
      </c>
      <c r="D405" s="20">
        <v>5</v>
      </c>
      <c r="E405" s="41">
        <f t="shared" si="134"/>
        <v>4.807692307692308E-2</v>
      </c>
      <c r="F405" s="41">
        <f t="shared" si="135"/>
        <v>4.5454545454545456E-2</v>
      </c>
      <c r="G405" s="22">
        <f t="shared" si="133"/>
        <v>0</v>
      </c>
      <c r="H405" s="57">
        <f t="shared" si="136"/>
        <v>0</v>
      </c>
      <c r="I405" s="12"/>
    </row>
    <row r="406" spans="1:9" s="23" customFormat="1" ht="15" x14ac:dyDescent="0.2">
      <c r="A406" s="81"/>
      <c r="B406" s="56" t="s">
        <v>88</v>
      </c>
      <c r="C406" s="37">
        <v>1</v>
      </c>
      <c r="D406" s="20">
        <v>1</v>
      </c>
      <c r="E406" s="41">
        <f t="shared" si="134"/>
        <v>9.6153846153846159E-3</v>
      </c>
      <c r="F406" s="41">
        <f t="shared" si="135"/>
        <v>9.0909090909090905E-3</v>
      </c>
      <c r="G406" s="22">
        <f t="shared" si="133"/>
        <v>0</v>
      </c>
      <c r="H406" s="57">
        <f t="shared" si="136"/>
        <v>0</v>
      </c>
      <c r="I406" s="12"/>
    </row>
    <row r="407" spans="1:9" s="23" customFormat="1" ht="15" x14ac:dyDescent="0.2">
      <c r="A407" s="81"/>
      <c r="B407" s="56" t="s">
        <v>91</v>
      </c>
      <c r="C407" s="37">
        <v>0</v>
      </c>
      <c r="D407" s="20">
        <v>0</v>
      </c>
      <c r="E407" s="41" t="str">
        <f t="shared" si="134"/>
        <v/>
      </c>
      <c r="F407" s="41" t="str">
        <f t="shared" si="135"/>
        <v/>
      </c>
      <c r="G407" s="22" t="str">
        <f t="shared" si="133"/>
        <v xml:space="preserve"> </v>
      </c>
      <c r="H407" s="57" t="str">
        <f t="shared" si="136"/>
        <v/>
      </c>
      <c r="I407" s="12"/>
    </row>
    <row r="408" spans="1:9" s="23" customFormat="1" ht="15" x14ac:dyDescent="0.2">
      <c r="A408" s="81"/>
      <c r="B408" s="56" t="s">
        <v>92</v>
      </c>
      <c r="C408" s="37">
        <v>0</v>
      </c>
      <c r="D408" s="20">
        <v>0</v>
      </c>
      <c r="E408" s="41" t="str">
        <f t="shared" si="134"/>
        <v/>
      </c>
      <c r="F408" s="41" t="str">
        <f t="shared" si="135"/>
        <v/>
      </c>
      <c r="G408" s="22" t="str">
        <f t="shared" si="133"/>
        <v xml:space="preserve"> </v>
      </c>
      <c r="H408" s="57" t="str">
        <f t="shared" si="136"/>
        <v/>
      </c>
      <c r="I408" s="12"/>
    </row>
    <row r="409" spans="1:9" s="23" customFormat="1" ht="30" x14ac:dyDescent="0.2">
      <c r="A409" s="81"/>
      <c r="B409" s="56" t="s">
        <v>247</v>
      </c>
      <c r="C409" s="37">
        <v>0</v>
      </c>
      <c r="D409" s="20">
        <v>1</v>
      </c>
      <c r="E409" s="41" t="str">
        <f t="shared" si="134"/>
        <v/>
      </c>
      <c r="F409" s="41">
        <f t="shared" si="135"/>
        <v>9.0909090909090905E-3</v>
      </c>
      <c r="G409" s="22">
        <f t="shared" si="133"/>
        <v>1</v>
      </c>
      <c r="H409" s="57" t="str">
        <f t="shared" si="136"/>
        <v/>
      </c>
      <c r="I409" s="12"/>
    </row>
    <row r="410" spans="1:9" s="23" customFormat="1" ht="15" x14ac:dyDescent="0.2">
      <c r="A410" s="81"/>
      <c r="B410" s="56" t="s">
        <v>248</v>
      </c>
      <c r="C410" s="37">
        <v>0</v>
      </c>
      <c r="D410" s="20">
        <v>0</v>
      </c>
      <c r="E410" s="41" t="str">
        <f t="shared" si="134"/>
        <v/>
      </c>
      <c r="F410" s="41" t="str">
        <f t="shared" si="135"/>
        <v/>
      </c>
      <c r="G410" s="22" t="str">
        <f t="shared" si="133"/>
        <v xml:space="preserve"> </v>
      </c>
      <c r="H410" s="57" t="str">
        <f t="shared" si="136"/>
        <v/>
      </c>
      <c r="I410" s="12"/>
    </row>
    <row r="411" spans="1:9" s="23" customFormat="1" ht="15" x14ac:dyDescent="0.2">
      <c r="A411" s="81"/>
      <c r="B411" s="56" t="s">
        <v>569</v>
      </c>
      <c r="C411" s="37">
        <v>0</v>
      </c>
      <c r="D411" s="20">
        <v>1</v>
      </c>
      <c r="E411" s="41" t="str">
        <f t="shared" si="134"/>
        <v/>
      </c>
      <c r="F411" s="41">
        <f t="shared" si="135"/>
        <v>9.0909090909090905E-3</v>
      </c>
      <c r="G411" s="22">
        <f t="shared" si="133"/>
        <v>1</v>
      </c>
      <c r="H411" s="57" t="str">
        <f t="shared" si="136"/>
        <v/>
      </c>
      <c r="I411" s="12"/>
    </row>
    <row r="412" spans="1:9" s="23" customFormat="1" ht="15" x14ac:dyDescent="0.2">
      <c r="A412" s="81"/>
      <c r="B412" s="56" t="s">
        <v>570</v>
      </c>
      <c r="C412" s="37">
        <v>0</v>
      </c>
      <c r="D412" s="20">
        <v>0</v>
      </c>
      <c r="E412" s="41" t="str">
        <f t="shared" si="134"/>
        <v/>
      </c>
      <c r="F412" s="41" t="str">
        <f t="shared" si="135"/>
        <v/>
      </c>
      <c r="G412" s="22" t="str">
        <f t="shared" si="133"/>
        <v xml:space="preserve"> </v>
      </c>
      <c r="H412" s="57" t="str">
        <f t="shared" si="136"/>
        <v/>
      </c>
      <c r="I412" s="12"/>
    </row>
    <row r="413" spans="1:9" s="23" customFormat="1" ht="15" x14ac:dyDescent="0.2">
      <c r="A413" s="81"/>
      <c r="B413" s="56" t="s">
        <v>249</v>
      </c>
      <c r="C413" s="37">
        <v>0</v>
      </c>
      <c r="D413" s="20">
        <v>0</v>
      </c>
      <c r="E413" s="41" t="str">
        <f t="shared" si="134"/>
        <v/>
      </c>
      <c r="F413" s="41" t="str">
        <f t="shared" si="135"/>
        <v/>
      </c>
      <c r="G413" s="22" t="str">
        <f t="shared" si="133"/>
        <v xml:space="preserve"> </v>
      </c>
      <c r="H413" s="57" t="str">
        <f t="shared" si="136"/>
        <v/>
      </c>
      <c r="I413" s="12"/>
    </row>
    <row r="414" spans="1:9" s="23" customFormat="1" ht="30" x14ac:dyDescent="0.2">
      <c r="A414" s="81"/>
      <c r="B414" s="56" t="s">
        <v>634</v>
      </c>
      <c r="C414" s="37">
        <v>0</v>
      </c>
      <c r="D414" s="20">
        <v>0</v>
      </c>
      <c r="E414" s="41" t="str">
        <f t="shared" ref="E414" si="167">+IF(C414=0,"",C414/C$355)</f>
        <v/>
      </c>
      <c r="F414" s="41" t="str">
        <f t="shared" ref="F414" si="168">+IF(D414=0,"",D414/D$355)</f>
        <v/>
      </c>
      <c r="G414" s="41" t="str">
        <f t="shared" ref="G414" si="169">+IF(AND(C414=0,D414=0)," ",IF(C414=0,1,IF(D414=0,-1,(D414-C414)/C414)))</f>
        <v xml:space="preserve"> </v>
      </c>
      <c r="H414" s="57" t="str">
        <f t="shared" ref="H414" si="170">+IF(OR(AND(E414=""),(G414="")),"",E414*G414)</f>
        <v/>
      </c>
      <c r="I414" s="12"/>
    </row>
    <row r="415" spans="1:9" s="23" customFormat="1" ht="30" x14ac:dyDescent="0.2">
      <c r="A415" s="81"/>
      <c r="B415" s="56" t="s">
        <v>474</v>
      </c>
      <c r="C415" s="37">
        <v>0</v>
      </c>
      <c r="D415" s="20">
        <v>0</v>
      </c>
      <c r="E415" s="41" t="str">
        <f t="shared" si="134"/>
        <v/>
      </c>
      <c r="F415" s="41" t="str">
        <f t="shared" si="135"/>
        <v/>
      </c>
      <c r="G415" s="22" t="str">
        <f t="shared" si="133"/>
        <v xml:space="preserve"> </v>
      </c>
      <c r="H415" s="57" t="str">
        <f t="shared" si="136"/>
        <v/>
      </c>
      <c r="I415" s="12"/>
    </row>
    <row r="416" spans="1:9" s="23" customFormat="1" ht="15" x14ac:dyDescent="0.2">
      <c r="A416" s="81"/>
      <c r="B416" s="56" t="s">
        <v>90</v>
      </c>
      <c r="C416" s="37">
        <v>0</v>
      </c>
      <c r="D416" s="20">
        <v>0</v>
      </c>
      <c r="E416" s="41" t="str">
        <f t="shared" si="134"/>
        <v/>
      </c>
      <c r="F416" s="41" t="str">
        <f t="shared" si="135"/>
        <v/>
      </c>
      <c r="G416" s="22" t="str">
        <f t="shared" si="133"/>
        <v xml:space="preserve"> </v>
      </c>
      <c r="H416" s="57" t="str">
        <f t="shared" si="136"/>
        <v/>
      </c>
      <c r="I416" s="12"/>
    </row>
    <row r="417" spans="1:9" s="23" customFormat="1" ht="15" x14ac:dyDescent="0.2">
      <c r="A417" s="81"/>
      <c r="B417" s="56" t="s">
        <v>250</v>
      </c>
      <c r="C417" s="37">
        <v>0</v>
      </c>
      <c r="D417" s="20">
        <v>1</v>
      </c>
      <c r="E417" s="41" t="str">
        <f t="shared" si="134"/>
        <v/>
      </c>
      <c r="F417" s="41">
        <f t="shared" si="135"/>
        <v>9.0909090909090905E-3</v>
      </c>
      <c r="G417" s="22">
        <f t="shared" si="133"/>
        <v>1</v>
      </c>
      <c r="H417" s="57" t="str">
        <f t="shared" si="136"/>
        <v/>
      </c>
      <c r="I417" s="12"/>
    </row>
    <row r="418" spans="1:9" s="23" customFormat="1" ht="15" x14ac:dyDescent="0.2">
      <c r="A418" s="81"/>
      <c r="B418" s="56" t="s">
        <v>571</v>
      </c>
      <c r="C418" s="37">
        <v>1</v>
      </c>
      <c r="D418" s="20">
        <v>0</v>
      </c>
      <c r="E418" s="41">
        <f t="shared" si="134"/>
        <v>9.6153846153846159E-3</v>
      </c>
      <c r="F418" s="41" t="str">
        <f t="shared" si="135"/>
        <v/>
      </c>
      <c r="G418" s="22">
        <f t="shared" si="133"/>
        <v>-1</v>
      </c>
      <c r="H418" s="57">
        <f t="shared" si="136"/>
        <v>-9.6153846153846159E-3</v>
      </c>
      <c r="I418" s="12"/>
    </row>
    <row r="419" spans="1:9" s="23" customFormat="1" ht="15" x14ac:dyDescent="0.2">
      <c r="A419" s="81"/>
      <c r="B419" s="56" t="s">
        <v>84</v>
      </c>
      <c r="C419" s="37">
        <v>0</v>
      </c>
      <c r="D419" s="20">
        <v>0</v>
      </c>
      <c r="E419" s="41" t="str">
        <f t="shared" si="134"/>
        <v/>
      </c>
      <c r="F419" s="41" t="str">
        <f t="shared" si="135"/>
        <v/>
      </c>
      <c r="G419" s="22" t="str">
        <f t="shared" si="133"/>
        <v xml:space="preserve"> </v>
      </c>
      <c r="H419" s="57" t="str">
        <f t="shared" si="136"/>
        <v/>
      </c>
      <c r="I419" s="12"/>
    </row>
    <row r="420" spans="1:9" s="23" customFormat="1" ht="15" x14ac:dyDescent="0.2">
      <c r="A420" s="81"/>
      <c r="B420" s="56" t="s">
        <v>519</v>
      </c>
      <c r="C420" s="37">
        <v>0</v>
      </c>
      <c r="D420" s="20">
        <v>0</v>
      </c>
      <c r="E420" s="41" t="str">
        <f t="shared" si="134"/>
        <v/>
      </c>
      <c r="F420" s="41" t="str">
        <f t="shared" si="135"/>
        <v/>
      </c>
      <c r="G420" s="22" t="str">
        <f t="shared" si="133"/>
        <v xml:space="preserve"> </v>
      </c>
      <c r="H420" s="57" t="str">
        <f t="shared" si="136"/>
        <v/>
      </c>
      <c r="I420" s="12"/>
    </row>
    <row r="421" spans="1:9" s="23" customFormat="1" ht="15" x14ac:dyDescent="0.2">
      <c r="A421" s="81"/>
      <c r="B421" s="56" t="s">
        <v>251</v>
      </c>
      <c r="C421" s="37">
        <v>0</v>
      </c>
      <c r="D421" s="20">
        <v>0</v>
      </c>
      <c r="E421" s="41" t="str">
        <f t="shared" si="134"/>
        <v/>
      </c>
      <c r="F421" s="41" t="str">
        <f t="shared" si="135"/>
        <v/>
      </c>
      <c r="G421" s="22" t="str">
        <f t="shared" si="133"/>
        <v xml:space="preserve"> </v>
      </c>
      <c r="H421" s="57" t="str">
        <f t="shared" si="136"/>
        <v/>
      </c>
      <c r="I421" s="12"/>
    </row>
    <row r="422" spans="1:9" s="23" customFormat="1" ht="15" x14ac:dyDescent="0.2">
      <c r="A422" s="81"/>
      <c r="B422" s="56" t="s">
        <v>252</v>
      </c>
      <c r="C422" s="37">
        <v>0</v>
      </c>
      <c r="D422" s="20">
        <v>0</v>
      </c>
      <c r="E422" s="41" t="str">
        <f t="shared" si="134"/>
        <v/>
      </c>
      <c r="F422" s="41" t="str">
        <f t="shared" si="135"/>
        <v/>
      </c>
      <c r="G422" s="22" t="str">
        <f t="shared" si="133"/>
        <v xml:space="preserve"> </v>
      </c>
      <c r="H422" s="57" t="str">
        <f t="shared" si="136"/>
        <v/>
      </c>
      <c r="I422" s="12"/>
    </row>
    <row r="423" spans="1:9" s="23" customFormat="1" ht="15" x14ac:dyDescent="0.2">
      <c r="A423" s="81"/>
      <c r="B423" s="56" t="s">
        <v>572</v>
      </c>
      <c r="C423" s="37">
        <v>0</v>
      </c>
      <c r="D423" s="20">
        <v>0</v>
      </c>
      <c r="E423" s="41" t="str">
        <f t="shared" si="134"/>
        <v/>
      </c>
      <c r="F423" s="41" t="str">
        <f t="shared" si="135"/>
        <v/>
      </c>
      <c r="G423" s="22" t="str">
        <f t="shared" si="133"/>
        <v xml:space="preserve"> </v>
      </c>
      <c r="H423" s="57" t="str">
        <f t="shared" si="136"/>
        <v/>
      </c>
      <c r="I423" s="12"/>
    </row>
    <row r="424" spans="1:9" s="23" customFormat="1" ht="15" x14ac:dyDescent="0.2">
      <c r="A424" s="81"/>
      <c r="B424" s="56" t="s">
        <v>656</v>
      </c>
      <c r="C424" s="37">
        <v>0</v>
      </c>
      <c r="D424" s="20">
        <v>0</v>
      </c>
      <c r="E424" s="41" t="str">
        <f t="shared" si="134"/>
        <v/>
      </c>
      <c r="F424" s="41" t="str">
        <f t="shared" si="135"/>
        <v/>
      </c>
      <c r="G424" s="22" t="str">
        <f t="shared" si="133"/>
        <v xml:space="preserve"> </v>
      </c>
      <c r="H424" s="57" t="str">
        <f t="shared" si="136"/>
        <v/>
      </c>
      <c r="I424" s="12"/>
    </row>
    <row r="425" spans="1:9" s="23" customFormat="1" ht="15" x14ac:dyDescent="0.2">
      <c r="A425" s="81"/>
      <c r="B425" s="56" t="s">
        <v>253</v>
      </c>
      <c r="C425" s="37">
        <v>1</v>
      </c>
      <c r="D425" s="20">
        <v>0</v>
      </c>
      <c r="E425" s="41">
        <f t="shared" si="134"/>
        <v>9.6153846153846159E-3</v>
      </c>
      <c r="F425" s="41" t="str">
        <f t="shared" si="135"/>
        <v/>
      </c>
      <c r="G425" s="22">
        <f t="shared" si="133"/>
        <v>-1</v>
      </c>
      <c r="H425" s="57">
        <f t="shared" si="136"/>
        <v>-9.6153846153846159E-3</v>
      </c>
      <c r="I425" s="12"/>
    </row>
    <row r="426" spans="1:9" s="23" customFormat="1" ht="15" x14ac:dyDescent="0.2">
      <c r="A426" s="81"/>
      <c r="B426" s="56" t="s">
        <v>87</v>
      </c>
      <c r="C426" s="37">
        <v>0</v>
      </c>
      <c r="D426" s="20">
        <v>0</v>
      </c>
      <c r="E426" s="41" t="str">
        <f t="shared" si="134"/>
        <v/>
      </c>
      <c r="F426" s="41" t="str">
        <f t="shared" si="135"/>
        <v/>
      </c>
      <c r="G426" s="22" t="str">
        <f t="shared" si="133"/>
        <v xml:space="preserve"> </v>
      </c>
      <c r="H426" s="57" t="str">
        <f t="shared" si="136"/>
        <v/>
      </c>
      <c r="I426" s="12"/>
    </row>
    <row r="427" spans="1:9" s="23" customFormat="1" ht="15" x14ac:dyDescent="0.2">
      <c r="A427" s="81"/>
      <c r="B427" s="56" t="s">
        <v>86</v>
      </c>
      <c r="C427" s="37">
        <v>1</v>
      </c>
      <c r="D427" s="20">
        <v>0</v>
      </c>
      <c r="E427" s="41">
        <f t="shared" si="134"/>
        <v>9.6153846153846159E-3</v>
      </c>
      <c r="F427" s="41" t="str">
        <f t="shared" si="135"/>
        <v/>
      </c>
      <c r="G427" s="22">
        <f t="shared" si="133"/>
        <v>-1</v>
      </c>
      <c r="H427" s="57">
        <f t="shared" si="136"/>
        <v>-9.6153846153846159E-3</v>
      </c>
      <c r="I427" s="12"/>
    </row>
    <row r="428" spans="1:9" s="23" customFormat="1" ht="30" x14ac:dyDescent="0.2">
      <c r="A428" s="81"/>
      <c r="B428" s="56" t="s">
        <v>475</v>
      </c>
      <c r="C428" s="37">
        <v>0</v>
      </c>
      <c r="D428" s="20">
        <v>0</v>
      </c>
      <c r="E428" s="41" t="str">
        <f t="shared" si="134"/>
        <v/>
      </c>
      <c r="F428" s="41" t="str">
        <f t="shared" si="135"/>
        <v/>
      </c>
      <c r="G428" s="22" t="str">
        <f t="shared" si="133"/>
        <v xml:space="preserve"> </v>
      </c>
      <c r="H428" s="57" t="str">
        <f t="shared" si="136"/>
        <v/>
      </c>
      <c r="I428" s="12"/>
    </row>
    <row r="429" spans="1:9" s="23" customFormat="1" ht="15" x14ac:dyDescent="0.2">
      <c r="A429" s="81"/>
      <c r="B429" s="56" t="s">
        <v>254</v>
      </c>
      <c r="C429" s="37">
        <v>0</v>
      </c>
      <c r="D429" s="20">
        <v>0</v>
      </c>
      <c r="E429" s="41" t="str">
        <f t="shared" si="134"/>
        <v/>
      </c>
      <c r="F429" s="41" t="str">
        <f t="shared" si="135"/>
        <v/>
      </c>
      <c r="G429" s="22" t="str">
        <f t="shared" si="133"/>
        <v xml:space="preserve"> </v>
      </c>
      <c r="H429" s="57" t="str">
        <f t="shared" si="136"/>
        <v/>
      </c>
      <c r="I429" s="12"/>
    </row>
    <row r="430" spans="1:9" s="23" customFormat="1" ht="15" x14ac:dyDescent="0.2">
      <c r="A430" s="81"/>
      <c r="B430" s="56" t="s">
        <v>255</v>
      </c>
      <c r="C430" s="37">
        <v>0</v>
      </c>
      <c r="D430" s="20">
        <v>0</v>
      </c>
      <c r="E430" s="41" t="str">
        <f t="shared" si="134"/>
        <v/>
      </c>
      <c r="F430" s="41" t="str">
        <f t="shared" si="135"/>
        <v/>
      </c>
      <c r="G430" s="22" t="str">
        <f t="shared" ref="G430:G498" si="171">+IF(AND(C430=0,D430=0)," ",IF(C430=0,1,IF(D430=0,-1,(D430-C430)/C430)))</f>
        <v xml:space="preserve"> </v>
      </c>
      <c r="H430" s="57" t="str">
        <f t="shared" si="136"/>
        <v/>
      </c>
      <c r="I430" s="12"/>
    </row>
    <row r="431" spans="1:9" s="23" customFormat="1" ht="15" x14ac:dyDescent="0.2">
      <c r="A431" s="81"/>
      <c r="B431" s="56" t="s">
        <v>476</v>
      </c>
      <c r="C431" s="37">
        <v>0</v>
      </c>
      <c r="D431" s="20">
        <v>1</v>
      </c>
      <c r="E431" s="41" t="str">
        <f t="shared" si="134"/>
        <v/>
      </c>
      <c r="F431" s="41">
        <f t="shared" si="135"/>
        <v>9.0909090909090905E-3</v>
      </c>
      <c r="G431" s="22">
        <f t="shared" si="171"/>
        <v>1</v>
      </c>
      <c r="H431" s="57" t="str">
        <f t="shared" si="136"/>
        <v/>
      </c>
      <c r="I431" s="12"/>
    </row>
    <row r="432" spans="1:9" s="23" customFormat="1" ht="15" x14ac:dyDescent="0.2">
      <c r="A432" s="81"/>
      <c r="B432" s="56" t="s">
        <v>85</v>
      </c>
      <c r="C432" s="37">
        <v>0</v>
      </c>
      <c r="D432" s="20">
        <v>0</v>
      </c>
      <c r="E432" s="41" t="str">
        <f t="shared" ref="E432:E500" si="172">+IF(C432=0,"",C432/C$355)</f>
        <v/>
      </c>
      <c r="F432" s="41" t="str">
        <f t="shared" ref="F432:F500" si="173">+IF(D432=0,"",D432/D$355)</f>
        <v/>
      </c>
      <c r="G432" s="22" t="str">
        <f t="shared" si="171"/>
        <v xml:space="preserve"> </v>
      </c>
      <c r="H432" s="57" t="str">
        <f t="shared" ref="H432:H500" si="174">+IF(OR(AND(E432=""),(G432="")),"",E432*G432)</f>
        <v/>
      </c>
      <c r="I432" s="12"/>
    </row>
    <row r="433" spans="1:9" s="23" customFormat="1" ht="15" x14ac:dyDescent="0.2">
      <c r="A433" s="81"/>
      <c r="B433" s="56" t="s">
        <v>573</v>
      </c>
      <c r="C433" s="37">
        <v>0</v>
      </c>
      <c r="D433" s="20">
        <v>0</v>
      </c>
      <c r="E433" s="41" t="str">
        <f t="shared" si="172"/>
        <v/>
      </c>
      <c r="F433" s="41" t="str">
        <f t="shared" si="173"/>
        <v/>
      </c>
      <c r="G433" s="22" t="str">
        <f t="shared" si="171"/>
        <v xml:space="preserve"> </v>
      </c>
      <c r="H433" s="57" t="str">
        <f t="shared" si="174"/>
        <v/>
      </c>
      <c r="I433" s="12"/>
    </row>
    <row r="434" spans="1:9" s="23" customFormat="1" ht="15" x14ac:dyDescent="0.2">
      <c r="A434" s="81"/>
      <c r="B434" s="56" t="s">
        <v>256</v>
      </c>
      <c r="C434" s="37">
        <v>0</v>
      </c>
      <c r="D434" s="20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7">
        <v>0</v>
      </c>
      <c r="D435" s="20">
        <v>1</v>
      </c>
      <c r="E435" s="41" t="str">
        <f t="shared" si="172"/>
        <v/>
      </c>
      <c r="F435" s="41">
        <f t="shared" si="173"/>
        <v>9.0909090909090905E-3</v>
      </c>
      <c r="G435" s="22">
        <f t="shared" si="171"/>
        <v>1</v>
      </c>
      <c r="H435" s="57" t="str">
        <f t="shared" si="174"/>
        <v/>
      </c>
      <c r="I435" s="12"/>
    </row>
    <row r="436" spans="1:9" s="23" customFormat="1" ht="15" x14ac:dyDescent="0.2">
      <c r="A436" s="81"/>
      <c r="B436" s="56" t="s">
        <v>521</v>
      </c>
      <c r="C436" s="37">
        <v>0</v>
      </c>
      <c r="D436" s="20">
        <v>0</v>
      </c>
      <c r="E436" s="41" t="str">
        <f t="shared" si="172"/>
        <v/>
      </c>
      <c r="F436" s="41" t="str">
        <f t="shared" si="173"/>
        <v/>
      </c>
      <c r="G436" s="22" t="str">
        <f t="shared" si="171"/>
        <v xml:space="preserve"> </v>
      </c>
      <c r="H436" s="57" t="str">
        <f t="shared" si="174"/>
        <v/>
      </c>
      <c r="I436" s="12"/>
    </row>
    <row r="437" spans="1:9" s="23" customFormat="1" ht="15" x14ac:dyDescent="0.2">
      <c r="A437" s="81"/>
      <c r="B437" s="56" t="s">
        <v>522</v>
      </c>
      <c r="C437" s="37">
        <v>0</v>
      </c>
      <c r="D437" s="20">
        <v>0</v>
      </c>
      <c r="E437" s="41" t="str">
        <f t="shared" si="172"/>
        <v/>
      </c>
      <c r="F437" s="41" t="str">
        <f t="shared" si="173"/>
        <v/>
      </c>
      <c r="G437" s="22" t="str">
        <f t="shared" si="171"/>
        <v xml:space="preserve"> </v>
      </c>
      <c r="H437" s="57" t="str">
        <f t="shared" si="174"/>
        <v/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7"/>
      <c r="D438" s="37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7"/>
      <c r="D439" s="37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7">
        <v>0</v>
      </c>
      <c r="D440" s="20">
        <v>0</v>
      </c>
      <c r="E440" s="41" t="str">
        <f t="shared" si="172"/>
        <v/>
      </c>
      <c r="F440" s="41" t="str">
        <f t="shared" si="173"/>
        <v/>
      </c>
      <c r="G440" s="22" t="str">
        <f t="shared" si="171"/>
        <v xml:space="preserve"> </v>
      </c>
      <c r="H440" s="57" t="str">
        <f t="shared" si="174"/>
        <v/>
      </c>
      <c r="I440" s="12"/>
    </row>
    <row r="441" spans="1:9" s="23" customFormat="1" ht="30" x14ac:dyDescent="0.2">
      <c r="A441" s="81"/>
      <c r="B441" s="56" t="s">
        <v>258</v>
      </c>
      <c r="C441" s="37">
        <v>0</v>
      </c>
      <c r="D441" s="20">
        <v>0</v>
      </c>
      <c r="E441" s="41" t="str">
        <f t="shared" si="172"/>
        <v/>
      </c>
      <c r="F441" s="41" t="str">
        <f t="shared" si="173"/>
        <v/>
      </c>
      <c r="G441" s="22" t="str">
        <f t="shared" si="171"/>
        <v xml:space="preserve"> </v>
      </c>
      <c r="H441" s="57" t="str">
        <f t="shared" si="174"/>
        <v/>
      </c>
      <c r="I441" s="12"/>
    </row>
    <row r="442" spans="1:9" s="23" customFormat="1" ht="15" x14ac:dyDescent="0.2">
      <c r="A442" s="81"/>
      <c r="B442" s="56" t="s">
        <v>540</v>
      </c>
      <c r="C442" s="37">
        <v>0</v>
      </c>
      <c r="D442" s="20">
        <v>0</v>
      </c>
      <c r="E442" s="41" t="str">
        <f t="shared" si="172"/>
        <v/>
      </c>
      <c r="F442" s="41" t="str">
        <f t="shared" si="173"/>
        <v/>
      </c>
      <c r="G442" s="22" t="str">
        <f t="shared" si="171"/>
        <v xml:space="preserve"> </v>
      </c>
      <c r="H442" s="57" t="str">
        <f t="shared" si="174"/>
        <v/>
      </c>
      <c r="I442" s="12"/>
    </row>
    <row r="443" spans="1:9" s="23" customFormat="1" ht="30" x14ac:dyDescent="0.2">
      <c r="A443" s="81"/>
      <c r="B443" s="56" t="s">
        <v>259</v>
      </c>
      <c r="C443" s="37">
        <v>0</v>
      </c>
      <c r="D443" s="20">
        <v>0</v>
      </c>
      <c r="E443" s="41" t="str">
        <f t="shared" si="172"/>
        <v/>
      </c>
      <c r="F443" s="41" t="str">
        <f t="shared" si="173"/>
        <v/>
      </c>
      <c r="G443" s="22" t="str">
        <f t="shared" si="171"/>
        <v xml:space="preserve"> </v>
      </c>
      <c r="H443" s="57" t="str">
        <f t="shared" si="174"/>
        <v/>
      </c>
      <c r="I443" s="12"/>
    </row>
    <row r="444" spans="1:9" s="23" customFormat="1" ht="30" x14ac:dyDescent="0.2">
      <c r="A444" s="81"/>
      <c r="B444" s="56" t="s">
        <v>477</v>
      </c>
      <c r="C444" s="37">
        <v>0</v>
      </c>
      <c r="D444" s="20">
        <v>0</v>
      </c>
      <c r="E444" s="41" t="str">
        <f t="shared" si="172"/>
        <v/>
      </c>
      <c r="F444" s="41" t="str">
        <f t="shared" si="173"/>
        <v/>
      </c>
      <c r="G444" s="22" t="str">
        <f t="shared" si="171"/>
        <v xml:space="preserve"> </v>
      </c>
      <c r="H444" s="57" t="str">
        <f t="shared" si="174"/>
        <v/>
      </c>
      <c r="I444" s="12"/>
    </row>
    <row r="445" spans="1:9" s="23" customFormat="1" ht="15" x14ac:dyDescent="0.2">
      <c r="A445" s="81"/>
      <c r="B445" s="56" t="s">
        <v>525</v>
      </c>
      <c r="C445" s="37">
        <v>0</v>
      </c>
      <c r="D445" s="20">
        <v>0</v>
      </c>
      <c r="E445" s="41" t="str">
        <f t="shared" si="172"/>
        <v/>
      </c>
      <c r="F445" s="41" t="str">
        <f t="shared" si="173"/>
        <v/>
      </c>
      <c r="G445" s="22" t="str">
        <f t="shared" si="171"/>
        <v xml:space="preserve"> </v>
      </c>
      <c r="H445" s="57" t="str">
        <f t="shared" si="174"/>
        <v/>
      </c>
      <c r="I445" s="12"/>
    </row>
    <row r="446" spans="1:9" s="23" customFormat="1" ht="15" x14ac:dyDescent="0.2">
      <c r="A446" s="81"/>
      <c r="B446" s="56" t="s">
        <v>628</v>
      </c>
      <c r="C446" s="37">
        <v>0</v>
      </c>
      <c r="D446" s="20">
        <v>0</v>
      </c>
      <c r="E446" s="41" t="str">
        <f t="shared" ref="E446:E448" si="179">+IF(C446=0,"",C446/C$355)</f>
        <v/>
      </c>
      <c r="F446" s="41" t="str">
        <f t="shared" ref="F446:F448" si="180">+IF(D446=0,"",D446/D$355)</f>
        <v/>
      </c>
      <c r="G446" s="41" t="str">
        <f t="shared" ref="G446:G448" si="181">+IF(AND(C446=0,D446=0)," ",IF(C446=0,1,IF(D446=0,-1,(D446-C446)/C446)))</f>
        <v xml:space="preserve"> </v>
      </c>
      <c r="H446" s="57" t="str">
        <f t="shared" ref="H446:H448" si="182">+IF(OR(AND(E446=""),(G446="")),"",E446*G446)</f>
        <v/>
      </c>
      <c r="I446" s="12"/>
    </row>
    <row r="447" spans="1:9" s="23" customFormat="1" ht="15" x14ac:dyDescent="0.2">
      <c r="A447" s="81"/>
      <c r="B447" s="56" t="s">
        <v>622</v>
      </c>
      <c r="C447" s="37">
        <v>0</v>
      </c>
      <c r="D447" s="20">
        <v>0</v>
      </c>
      <c r="E447" s="41" t="str">
        <f t="shared" si="179"/>
        <v/>
      </c>
      <c r="F447" s="41" t="str">
        <f t="shared" si="180"/>
        <v/>
      </c>
      <c r="G447" s="41" t="str">
        <f t="shared" si="181"/>
        <v xml:space="preserve"> </v>
      </c>
      <c r="H447" s="57" t="str">
        <f t="shared" si="182"/>
        <v/>
      </c>
      <c r="I447" s="12"/>
    </row>
    <row r="448" spans="1:9" s="23" customFormat="1" ht="15" x14ac:dyDescent="0.2">
      <c r="A448" s="81"/>
      <c r="B448" s="56" t="s">
        <v>623</v>
      </c>
      <c r="C448" s="37">
        <v>0</v>
      </c>
      <c r="D448" s="20">
        <v>0</v>
      </c>
      <c r="E448" s="41" t="str">
        <f t="shared" si="179"/>
        <v/>
      </c>
      <c r="F448" s="41" t="str">
        <f t="shared" si="180"/>
        <v/>
      </c>
      <c r="G448" s="41" t="str">
        <f t="shared" si="181"/>
        <v xml:space="preserve"> </v>
      </c>
      <c r="H448" s="57" t="str">
        <f t="shared" si="182"/>
        <v/>
      </c>
      <c r="I448" s="12"/>
    </row>
    <row r="449" spans="1:9" s="23" customFormat="1" ht="15" x14ac:dyDescent="0.2">
      <c r="A449" s="81"/>
      <c r="B449" s="56" t="s">
        <v>260</v>
      </c>
      <c r="C449" s="37">
        <v>0</v>
      </c>
      <c r="D449" s="20">
        <v>0</v>
      </c>
      <c r="E449" s="41" t="str">
        <f t="shared" si="172"/>
        <v/>
      </c>
      <c r="F449" s="41" t="str">
        <f t="shared" si="173"/>
        <v/>
      </c>
      <c r="G449" s="22" t="str">
        <f t="shared" si="171"/>
        <v xml:space="preserve"> </v>
      </c>
      <c r="H449" s="57" t="str">
        <f t="shared" si="174"/>
        <v/>
      </c>
      <c r="I449" s="12"/>
    </row>
    <row r="450" spans="1:9" s="23" customFormat="1" ht="15" x14ac:dyDescent="0.2">
      <c r="A450" s="81"/>
      <c r="B450" s="56" t="s">
        <v>261</v>
      </c>
      <c r="C450" s="37">
        <v>0</v>
      </c>
      <c r="D450" s="20">
        <v>0</v>
      </c>
      <c r="E450" s="41" t="str">
        <f t="shared" si="172"/>
        <v/>
      </c>
      <c r="F450" s="41" t="str">
        <f t="shared" si="173"/>
        <v/>
      </c>
      <c r="G450" s="22" t="str">
        <f t="shared" si="171"/>
        <v xml:space="preserve"> </v>
      </c>
      <c r="H450" s="57" t="str">
        <f t="shared" si="174"/>
        <v/>
      </c>
      <c r="I450" s="12"/>
    </row>
    <row r="451" spans="1:9" s="23" customFormat="1" ht="15" x14ac:dyDescent="0.2">
      <c r="A451" s="81"/>
      <c r="B451" s="56" t="s">
        <v>262</v>
      </c>
      <c r="C451" s="37">
        <v>0</v>
      </c>
      <c r="D451" s="20">
        <v>0</v>
      </c>
      <c r="E451" s="41" t="str">
        <f t="shared" si="172"/>
        <v/>
      </c>
      <c r="F451" s="41" t="str">
        <f t="shared" si="173"/>
        <v/>
      </c>
      <c r="G451" s="22" t="str">
        <f t="shared" si="171"/>
        <v xml:space="preserve"> </v>
      </c>
      <c r="H451" s="57" t="str">
        <f t="shared" si="174"/>
        <v/>
      </c>
      <c r="I451" s="12"/>
    </row>
    <row r="452" spans="1:9" s="23" customFormat="1" ht="15" x14ac:dyDescent="0.2">
      <c r="A452" s="81"/>
      <c r="B452" s="56" t="s">
        <v>94</v>
      </c>
      <c r="C452" s="37">
        <v>0</v>
      </c>
      <c r="D452" s="20">
        <v>0</v>
      </c>
      <c r="E452" s="41" t="str">
        <f t="shared" si="172"/>
        <v/>
      </c>
      <c r="F452" s="41" t="str">
        <f t="shared" si="173"/>
        <v/>
      </c>
      <c r="G452" s="22" t="str">
        <f t="shared" si="171"/>
        <v xml:space="preserve"> </v>
      </c>
      <c r="H452" s="57" t="str">
        <f t="shared" si="174"/>
        <v/>
      </c>
      <c r="I452" s="12"/>
    </row>
    <row r="453" spans="1:9" s="23" customFormat="1" ht="15" x14ac:dyDescent="0.2">
      <c r="A453" s="81"/>
      <c r="B453" s="56" t="s">
        <v>95</v>
      </c>
      <c r="C453" s="37">
        <v>0</v>
      </c>
      <c r="D453" s="20">
        <v>1</v>
      </c>
      <c r="E453" s="41" t="str">
        <f t="shared" si="172"/>
        <v/>
      </c>
      <c r="F453" s="41">
        <f t="shared" si="173"/>
        <v>9.0909090909090905E-3</v>
      </c>
      <c r="G453" s="22">
        <f t="shared" si="171"/>
        <v>1</v>
      </c>
      <c r="H453" s="57" t="str">
        <f t="shared" si="174"/>
        <v/>
      </c>
      <c r="I453" s="12"/>
    </row>
    <row r="454" spans="1:9" s="23" customFormat="1" ht="15" x14ac:dyDescent="0.2">
      <c r="A454" s="81"/>
      <c r="B454" s="56" t="s">
        <v>96</v>
      </c>
      <c r="C454" s="37">
        <v>0</v>
      </c>
      <c r="D454" s="20">
        <v>0</v>
      </c>
      <c r="E454" s="41" t="str">
        <f t="shared" si="172"/>
        <v/>
      </c>
      <c r="F454" s="41" t="str">
        <f t="shared" si="173"/>
        <v/>
      </c>
      <c r="G454" s="22" t="str">
        <f t="shared" si="171"/>
        <v xml:space="preserve"> </v>
      </c>
      <c r="H454" s="57" t="str">
        <f t="shared" si="174"/>
        <v/>
      </c>
      <c r="I454" s="12"/>
    </row>
    <row r="455" spans="1:9" s="23" customFormat="1" ht="15" x14ac:dyDescent="0.2">
      <c r="A455" s="81"/>
      <c r="B455" s="56" t="s">
        <v>263</v>
      </c>
      <c r="C455" s="37">
        <v>0</v>
      </c>
      <c r="D455" s="20">
        <v>0</v>
      </c>
      <c r="E455" s="41" t="str">
        <f t="shared" si="172"/>
        <v/>
      </c>
      <c r="F455" s="41" t="str">
        <f t="shared" si="173"/>
        <v/>
      </c>
      <c r="G455" s="22" t="str">
        <f t="shared" si="171"/>
        <v xml:space="preserve"> </v>
      </c>
      <c r="H455" s="57" t="str">
        <f t="shared" si="174"/>
        <v/>
      </c>
      <c r="I455" s="12"/>
    </row>
    <row r="456" spans="1:9" s="23" customFormat="1" ht="15" x14ac:dyDescent="0.2">
      <c r="A456" s="81"/>
      <c r="B456" s="56" t="s">
        <v>526</v>
      </c>
      <c r="C456" s="37">
        <v>0</v>
      </c>
      <c r="D456" s="20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7">
        <v>0</v>
      </c>
      <c r="D457" s="20">
        <v>0</v>
      </c>
      <c r="E457" s="41" t="str">
        <f t="shared" si="172"/>
        <v/>
      </c>
      <c r="F457" s="41" t="str">
        <f t="shared" si="173"/>
        <v/>
      </c>
      <c r="G457" s="22" t="str">
        <f t="shared" si="171"/>
        <v xml:space="preserve"> </v>
      </c>
      <c r="H457" s="57" t="str">
        <f t="shared" si="174"/>
        <v/>
      </c>
      <c r="I457" s="12"/>
    </row>
    <row r="458" spans="1:9" s="23" customFormat="1" ht="15" x14ac:dyDescent="0.2">
      <c r="A458" s="81"/>
      <c r="B458" s="56" t="s">
        <v>93</v>
      </c>
      <c r="C458" s="37">
        <v>0</v>
      </c>
      <c r="D458" s="20">
        <v>0</v>
      </c>
      <c r="E458" s="41" t="str">
        <f t="shared" si="172"/>
        <v/>
      </c>
      <c r="F458" s="41" t="str">
        <f t="shared" si="173"/>
        <v/>
      </c>
      <c r="G458" s="22" t="str">
        <f t="shared" si="171"/>
        <v xml:space="preserve"> </v>
      </c>
      <c r="H458" s="57" t="str">
        <f t="shared" si="174"/>
        <v/>
      </c>
      <c r="I458" s="12"/>
    </row>
    <row r="459" spans="1:9" s="23" customFormat="1" ht="15" x14ac:dyDescent="0.2">
      <c r="A459" s="81"/>
      <c r="B459" s="56" t="s">
        <v>528</v>
      </c>
      <c r="C459" s="37">
        <v>0</v>
      </c>
      <c r="D459" s="20">
        <v>0</v>
      </c>
      <c r="E459" s="41" t="str">
        <f t="shared" si="172"/>
        <v/>
      </c>
      <c r="F459" s="41" t="str">
        <f t="shared" si="173"/>
        <v/>
      </c>
      <c r="G459" s="22" t="str">
        <f t="shared" si="171"/>
        <v xml:space="preserve"> </v>
      </c>
      <c r="H459" s="57" t="str">
        <f t="shared" si="174"/>
        <v/>
      </c>
      <c r="I459" s="12"/>
    </row>
    <row r="460" spans="1:9" s="23" customFormat="1" ht="15" x14ac:dyDescent="0.2">
      <c r="A460" s="81"/>
      <c r="B460" s="56" t="s">
        <v>529</v>
      </c>
      <c r="C460" s="37">
        <v>0</v>
      </c>
      <c r="D460" s="20">
        <v>0</v>
      </c>
      <c r="E460" s="41" t="str">
        <f t="shared" si="172"/>
        <v/>
      </c>
      <c r="F460" s="41" t="str">
        <f t="shared" si="173"/>
        <v/>
      </c>
      <c r="G460" s="22" t="str">
        <f t="shared" si="171"/>
        <v xml:space="preserve"> </v>
      </c>
      <c r="H460" s="57" t="str">
        <f t="shared" si="174"/>
        <v/>
      </c>
      <c r="I460" s="12"/>
    </row>
    <row r="461" spans="1:9" s="23" customFormat="1" ht="30" x14ac:dyDescent="0.2">
      <c r="A461" s="81"/>
      <c r="B461" s="56" t="s">
        <v>530</v>
      </c>
      <c r="C461" s="37">
        <v>0</v>
      </c>
      <c r="D461" s="20">
        <v>0</v>
      </c>
      <c r="E461" s="41" t="str">
        <f t="shared" si="172"/>
        <v/>
      </c>
      <c r="F461" s="41" t="str">
        <f t="shared" si="173"/>
        <v/>
      </c>
      <c r="G461" s="22" t="str">
        <f t="shared" si="171"/>
        <v xml:space="preserve"> </v>
      </c>
      <c r="H461" s="57" t="str">
        <f t="shared" si="174"/>
        <v/>
      </c>
      <c r="I461" s="12"/>
    </row>
    <row r="462" spans="1:9" s="23" customFormat="1" ht="30" x14ac:dyDescent="0.2">
      <c r="A462" s="81"/>
      <c r="B462" s="56" t="s">
        <v>635</v>
      </c>
      <c r="C462" s="37">
        <v>0</v>
      </c>
      <c r="D462" s="20">
        <v>0</v>
      </c>
      <c r="E462" s="41" t="str">
        <f t="shared" si="172"/>
        <v/>
      </c>
      <c r="F462" s="41" t="str">
        <f t="shared" si="173"/>
        <v/>
      </c>
      <c r="G462" s="22" t="str">
        <f t="shared" si="171"/>
        <v xml:space="preserve"> </v>
      </c>
      <c r="H462" s="57" t="str">
        <f t="shared" si="174"/>
        <v/>
      </c>
      <c r="I462" s="12"/>
    </row>
    <row r="463" spans="1:9" s="23" customFormat="1" ht="15" x14ac:dyDescent="0.2">
      <c r="A463" s="81"/>
      <c r="B463" s="56" t="s">
        <v>100</v>
      </c>
      <c r="C463" s="37">
        <v>0</v>
      </c>
      <c r="D463" s="20">
        <v>0</v>
      </c>
      <c r="E463" s="41" t="str">
        <f t="shared" si="172"/>
        <v/>
      </c>
      <c r="F463" s="41" t="str">
        <f t="shared" si="173"/>
        <v/>
      </c>
      <c r="G463" s="22" t="str">
        <f t="shared" si="171"/>
        <v xml:space="preserve"> </v>
      </c>
      <c r="H463" s="57" t="str">
        <f t="shared" si="174"/>
        <v/>
      </c>
      <c r="I463" s="12"/>
    </row>
    <row r="464" spans="1:9" s="23" customFormat="1" ht="15" x14ac:dyDescent="0.2">
      <c r="A464" s="81"/>
      <c r="B464" s="56" t="s">
        <v>108</v>
      </c>
      <c r="C464" s="37">
        <v>0</v>
      </c>
      <c r="D464" s="20">
        <v>0</v>
      </c>
      <c r="E464" s="41" t="str">
        <f t="shared" si="172"/>
        <v/>
      </c>
      <c r="F464" s="41" t="str">
        <f t="shared" si="173"/>
        <v/>
      </c>
      <c r="G464" s="22" t="str">
        <f t="shared" si="171"/>
        <v xml:space="preserve"> </v>
      </c>
      <c r="H464" s="57" t="str">
        <f t="shared" si="174"/>
        <v/>
      </c>
      <c r="I464" s="12"/>
    </row>
    <row r="465" spans="1:9" s="23" customFormat="1" ht="15" x14ac:dyDescent="0.2">
      <c r="A465" s="81"/>
      <c r="B465" s="56" t="s">
        <v>107</v>
      </c>
      <c r="C465" s="37">
        <v>2</v>
      </c>
      <c r="D465" s="20">
        <v>0</v>
      </c>
      <c r="E465" s="41">
        <f t="shared" si="172"/>
        <v>1.9230769230769232E-2</v>
      </c>
      <c r="F465" s="41" t="str">
        <f t="shared" si="173"/>
        <v/>
      </c>
      <c r="G465" s="22">
        <f t="shared" si="171"/>
        <v>-1</v>
      </c>
      <c r="H465" s="57">
        <f t="shared" si="174"/>
        <v>-1.9230769230769232E-2</v>
      </c>
      <c r="I465" s="12"/>
    </row>
    <row r="466" spans="1:9" s="23" customFormat="1" ht="15" x14ac:dyDescent="0.2">
      <c r="A466" s="81"/>
      <c r="B466" s="56" t="s">
        <v>264</v>
      </c>
      <c r="C466" s="37">
        <v>0</v>
      </c>
      <c r="D466" s="20">
        <v>0</v>
      </c>
      <c r="E466" s="41" t="str">
        <f t="shared" si="172"/>
        <v/>
      </c>
      <c r="F466" s="41" t="str">
        <f t="shared" si="173"/>
        <v/>
      </c>
      <c r="G466" s="22" t="str">
        <f t="shared" si="171"/>
        <v xml:space="preserve"> </v>
      </c>
      <c r="H466" s="57" t="str">
        <f t="shared" si="174"/>
        <v/>
      </c>
      <c r="I466" s="12"/>
    </row>
    <row r="467" spans="1:9" s="23" customFormat="1" ht="30" x14ac:dyDescent="0.2">
      <c r="A467" s="81"/>
      <c r="B467" s="56" t="s">
        <v>478</v>
      </c>
      <c r="C467" s="37">
        <v>0</v>
      </c>
      <c r="D467" s="20">
        <v>0</v>
      </c>
      <c r="E467" s="41" t="str">
        <f t="shared" si="172"/>
        <v/>
      </c>
      <c r="F467" s="41" t="str">
        <f t="shared" si="173"/>
        <v/>
      </c>
      <c r="G467" s="22" t="str">
        <f t="shared" si="171"/>
        <v xml:space="preserve"> </v>
      </c>
      <c r="H467" s="57" t="str">
        <f t="shared" si="174"/>
        <v/>
      </c>
      <c r="I467" s="12"/>
    </row>
    <row r="468" spans="1:9" s="23" customFormat="1" ht="45" x14ac:dyDescent="0.2">
      <c r="A468" s="81"/>
      <c r="B468" s="56" t="s">
        <v>541</v>
      </c>
      <c r="C468" s="37">
        <v>0</v>
      </c>
      <c r="D468" s="20">
        <v>0</v>
      </c>
      <c r="E468" s="41" t="str">
        <f t="shared" si="172"/>
        <v/>
      </c>
      <c r="F468" s="41" t="str">
        <f t="shared" si="173"/>
        <v/>
      </c>
      <c r="G468" s="22" t="str">
        <f t="shared" si="171"/>
        <v xml:space="preserve"> </v>
      </c>
      <c r="H468" s="57" t="str">
        <f t="shared" si="174"/>
        <v/>
      </c>
      <c r="I468" s="12"/>
    </row>
    <row r="469" spans="1:9" s="23" customFormat="1" ht="30" x14ac:dyDescent="0.2">
      <c r="A469" s="81"/>
      <c r="B469" s="56" t="s">
        <v>479</v>
      </c>
      <c r="C469" s="37">
        <v>0</v>
      </c>
      <c r="D469" s="20">
        <v>0</v>
      </c>
      <c r="E469" s="41" t="str">
        <f t="shared" si="172"/>
        <v/>
      </c>
      <c r="F469" s="41" t="str">
        <f t="shared" si="173"/>
        <v/>
      </c>
      <c r="G469" s="22" t="str">
        <f t="shared" si="171"/>
        <v xml:space="preserve"> </v>
      </c>
      <c r="H469" s="57" t="str">
        <f t="shared" si="174"/>
        <v/>
      </c>
      <c r="I469" s="12"/>
    </row>
    <row r="470" spans="1:9" s="23" customFormat="1" ht="15" x14ac:dyDescent="0.2">
      <c r="A470" s="81"/>
      <c r="B470" s="56" t="s">
        <v>103</v>
      </c>
      <c r="C470" s="37">
        <v>0</v>
      </c>
      <c r="D470" s="20">
        <v>0</v>
      </c>
      <c r="E470" s="41" t="str">
        <f t="shared" si="172"/>
        <v/>
      </c>
      <c r="F470" s="41" t="str">
        <f t="shared" si="173"/>
        <v/>
      </c>
      <c r="G470" s="22" t="str">
        <f t="shared" si="171"/>
        <v xml:space="preserve"> </v>
      </c>
      <c r="H470" s="57" t="str">
        <f t="shared" si="174"/>
        <v/>
      </c>
      <c r="I470" s="12"/>
    </row>
    <row r="471" spans="1:9" s="23" customFormat="1" ht="30" x14ac:dyDescent="0.2">
      <c r="A471" s="81"/>
      <c r="B471" s="56" t="s">
        <v>590</v>
      </c>
      <c r="C471" s="37">
        <v>0</v>
      </c>
      <c r="D471" s="20">
        <v>0</v>
      </c>
      <c r="E471" s="41" t="str">
        <f t="shared" si="172"/>
        <v/>
      </c>
      <c r="F471" s="41" t="str">
        <f t="shared" si="173"/>
        <v/>
      </c>
      <c r="G471" s="22" t="str">
        <f t="shared" si="171"/>
        <v xml:space="preserve"> </v>
      </c>
      <c r="H471" s="57" t="str">
        <f t="shared" si="174"/>
        <v/>
      </c>
      <c r="I471" s="12"/>
    </row>
    <row r="472" spans="1:9" s="23" customFormat="1" ht="15" x14ac:dyDescent="0.2">
      <c r="A472" s="81"/>
      <c r="B472" s="56" t="s">
        <v>104</v>
      </c>
      <c r="C472" s="37">
        <v>0</v>
      </c>
      <c r="D472" s="20">
        <v>0</v>
      </c>
      <c r="E472" s="41" t="str">
        <f t="shared" si="172"/>
        <v/>
      </c>
      <c r="F472" s="41" t="str">
        <f t="shared" si="173"/>
        <v/>
      </c>
      <c r="G472" s="22" t="str">
        <f t="shared" si="171"/>
        <v xml:space="preserve"> </v>
      </c>
      <c r="H472" s="57" t="str">
        <f t="shared" si="174"/>
        <v/>
      </c>
      <c r="I472" s="12"/>
    </row>
    <row r="473" spans="1:9" s="23" customFormat="1" ht="15" x14ac:dyDescent="0.2">
      <c r="A473" s="81"/>
      <c r="B473" s="56" t="s">
        <v>373</v>
      </c>
      <c r="C473" s="37">
        <v>0</v>
      </c>
      <c r="D473" s="20">
        <v>0</v>
      </c>
      <c r="E473" s="41" t="str">
        <f t="shared" si="172"/>
        <v/>
      </c>
      <c r="F473" s="41" t="str">
        <f t="shared" si="173"/>
        <v/>
      </c>
      <c r="G473" s="22" t="str">
        <f t="shared" si="171"/>
        <v xml:space="preserve"> </v>
      </c>
      <c r="H473" s="57" t="str">
        <f t="shared" si="174"/>
        <v/>
      </c>
      <c r="I473" s="12"/>
    </row>
    <row r="474" spans="1:9" s="23" customFormat="1" ht="15" x14ac:dyDescent="0.2">
      <c r="A474" s="81"/>
      <c r="B474" s="56" t="s">
        <v>102</v>
      </c>
      <c r="C474" s="37">
        <v>0</v>
      </c>
      <c r="D474" s="20">
        <v>0</v>
      </c>
      <c r="E474" s="41" t="str">
        <f t="shared" si="172"/>
        <v/>
      </c>
      <c r="F474" s="41" t="str">
        <f t="shared" si="173"/>
        <v/>
      </c>
      <c r="G474" s="22" t="str">
        <f t="shared" si="171"/>
        <v xml:space="preserve"> </v>
      </c>
      <c r="H474" s="57" t="str">
        <f t="shared" si="174"/>
        <v/>
      </c>
      <c r="I474" s="12"/>
    </row>
    <row r="475" spans="1:9" s="23" customFormat="1" ht="15" x14ac:dyDescent="0.2">
      <c r="A475" s="81"/>
      <c r="B475" s="56" t="s">
        <v>265</v>
      </c>
      <c r="C475" s="37">
        <v>0</v>
      </c>
      <c r="D475" s="20">
        <v>1</v>
      </c>
      <c r="E475" s="41" t="str">
        <f t="shared" si="172"/>
        <v/>
      </c>
      <c r="F475" s="41">
        <f t="shared" si="173"/>
        <v>9.0909090909090905E-3</v>
      </c>
      <c r="G475" s="22">
        <f t="shared" si="171"/>
        <v>1</v>
      </c>
      <c r="H475" s="57" t="str">
        <f t="shared" si="174"/>
        <v/>
      </c>
      <c r="I475" s="12"/>
    </row>
    <row r="476" spans="1:9" s="23" customFormat="1" ht="15" x14ac:dyDescent="0.2">
      <c r="A476" s="81"/>
      <c r="B476" s="56" t="s">
        <v>636</v>
      </c>
      <c r="C476" s="37">
        <v>0</v>
      </c>
      <c r="D476" s="20">
        <v>0</v>
      </c>
      <c r="E476" s="41" t="str">
        <f t="shared" si="172"/>
        <v/>
      </c>
      <c r="F476" s="41" t="str">
        <f t="shared" si="173"/>
        <v/>
      </c>
      <c r="G476" s="22" t="str">
        <f t="shared" si="171"/>
        <v xml:space="preserve"> </v>
      </c>
      <c r="H476" s="57" t="str">
        <f t="shared" si="174"/>
        <v/>
      </c>
      <c r="I476" s="12"/>
    </row>
    <row r="477" spans="1:9" s="23" customFormat="1" ht="15" x14ac:dyDescent="0.2">
      <c r="A477" s="81"/>
      <c r="B477" s="56" t="s">
        <v>326</v>
      </c>
      <c r="C477" s="37">
        <v>0</v>
      </c>
      <c r="D477" s="20">
        <v>0</v>
      </c>
      <c r="E477" s="41" t="str">
        <f t="shared" si="172"/>
        <v/>
      </c>
      <c r="F477" s="41" t="str">
        <f t="shared" si="173"/>
        <v/>
      </c>
      <c r="G477" s="22" t="str">
        <f t="shared" si="171"/>
        <v xml:space="preserve"> </v>
      </c>
      <c r="H477" s="57" t="str">
        <f t="shared" si="174"/>
        <v/>
      </c>
      <c r="I477" s="12"/>
    </row>
    <row r="478" spans="1:9" s="23" customFormat="1" ht="15" x14ac:dyDescent="0.2">
      <c r="A478" s="81"/>
      <c r="B478" s="56" t="s">
        <v>111</v>
      </c>
      <c r="C478" s="37">
        <v>1</v>
      </c>
      <c r="D478" s="20">
        <v>2</v>
      </c>
      <c r="E478" s="41">
        <f t="shared" si="172"/>
        <v>9.6153846153846159E-3</v>
      </c>
      <c r="F478" s="41">
        <f t="shared" si="173"/>
        <v>1.8181818181818181E-2</v>
      </c>
      <c r="G478" s="22">
        <f t="shared" si="171"/>
        <v>1</v>
      </c>
      <c r="H478" s="57">
        <f t="shared" si="174"/>
        <v>9.6153846153846159E-3</v>
      </c>
      <c r="I478" s="12"/>
    </row>
    <row r="479" spans="1:9" s="23" customFormat="1" ht="15" x14ac:dyDescent="0.2">
      <c r="A479" s="81"/>
      <c r="B479" s="56" t="s">
        <v>99</v>
      </c>
      <c r="C479" s="37">
        <v>0</v>
      </c>
      <c r="D479" s="20">
        <v>1</v>
      </c>
      <c r="E479" s="41" t="str">
        <f t="shared" si="172"/>
        <v/>
      </c>
      <c r="F479" s="41">
        <f t="shared" si="173"/>
        <v>9.0909090909090905E-3</v>
      </c>
      <c r="G479" s="22">
        <f t="shared" si="171"/>
        <v>1</v>
      </c>
      <c r="H479" s="57" t="str">
        <f t="shared" si="174"/>
        <v/>
      </c>
      <c r="I479" s="12"/>
    </row>
    <row r="480" spans="1:9" s="23" customFormat="1" ht="15" x14ac:dyDescent="0.2">
      <c r="A480" s="81"/>
      <c r="B480" s="56" t="s">
        <v>266</v>
      </c>
      <c r="C480" s="37">
        <v>3</v>
      </c>
      <c r="D480" s="20">
        <v>4</v>
      </c>
      <c r="E480" s="41">
        <f t="shared" si="172"/>
        <v>2.8846153846153848E-2</v>
      </c>
      <c r="F480" s="41">
        <f t="shared" si="173"/>
        <v>3.6363636363636362E-2</v>
      </c>
      <c r="G480" s="22">
        <f t="shared" si="171"/>
        <v>0.33333333333333331</v>
      </c>
      <c r="H480" s="57">
        <f t="shared" si="174"/>
        <v>9.6153846153846159E-3</v>
      </c>
      <c r="I480" s="12"/>
    </row>
    <row r="481" spans="1:9" s="23" customFormat="1" ht="15" x14ac:dyDescent="0.2">
      <c r="A481" s="81"/>
      <c r="B481" s="56" t="s">
        <v>480</v>
      </c>
      <c r="C481" s="37">
        <v>0</v>
      </c>
      <c r="D481" s="20">
        <v>0</v>
      </c>
      <c r="E481" s="41" t="str">
        <f t="shared" si="172"/>
        <v/>
      </c>
      <c r="F481" s="41" t="str">
        <f t="shared" si="173"/>
        <v/>
      </c>
      <c r="G481" s="22" t="str">
        <f t="shared" si="171"/>
        <v xml:space="preserve"> </v>
      </c>
      <c r="H481" s="57" t="str">
        <f t="shared" si="174"/>
        <v/>
      </c>
      <c r="I481" s="12"/>
    </row>
    <row r="482" spans="1:9" s="23" customFormat="1" ht="15" x14ac:dyDescent="0.2">
      <c r="A482" s="81"/>
      <c r="B482" s="56" t="s">
        <v>105</v>
      </c>
      <c r="C482" s="37">
        <v>0</v>
      </c>
      <c r="D482" s="20">
        <v>0</v>
      </c>
      <c r="E482" s="41" t="str">
        <f t="shared" si="172"/>
        <v/>
      </c>
      <c r="F482" s="41" t="str">
        <f t="shared" si="173"/>
        <v/>
      </c>
      <c r="G482" s="22" t="str">
        <f t="shared" si="171"/>
        <v xml:space="preserve"> </v>
      </c>
      <c r="H482" s="57" t="str">
        <f t="shared" si="174"/>
        <v/>
      </c>
      <c r="I482" s="12"/>
    </row>
    <row r="483" spans="1:9" s="23" customFormat="1" ht="15" x14ac:dyDescent="0.2">
      <c r="A483" s="81"/>
      <c r="B483" s="56" t="s">
        <v>109</v>
      </c>
      <c r="C483" s="37">
        <v>0</v>
      </c>
      <c r="D483" s="20">
        <v>0</v>
      </c>
      <c r="E483" s="41" t="str">
        <f t="shared" si="172"/>
        <v/>
      </c>
      <c r="F483" s="41" t="str">
        <f t="shared" si="173"/>
        <v/>
      </c>
      <c r="G483" s="22" t="str">
        <f t="shared" si="171"/>
        <v xml:space="preserve"> </v>
      </c>
      <c r="H483" s="57" t="str">
        <f t="shared" si="174"/>
        <v/>
      </c>
      <c r="I483" s="12"/>
    </row>
    <row r="484" spans="1:9" s="23" customFormat="1" ht="15" x14ac:dyDescent="0.2">
      <c r="A484" s="81"/>
      <c r="B484" s="56" t="s">
        <v>97</v>
      </c>
      <c r="C484" s="37">
        <v>0</v>
      </c>
      <c r="D484" s="20">
        <v>0</v>
      </c>
      <c r="E484" s="41" t="str">
        <f t="shared" si="172"/>
        <v/>
      </c>
      <c r="F484" s="41" t="str">
        <f t="shared" si="173"/>
        <v/>
      </c>
      <c r="G484" s="22" t="str">
        <f t="shared" si="171"/>
        <v xml:space="preserve"> </v>
      </c>
      <c r="H484" s="57" t="str">
        <f t="shared" si="174"/>
        <v/>
      </c>
      <c r="I484" s="12"/>
    </row>
    <row r="485" spans="1:9" s="23" customFormat="1" ht="15" x14ac:dyDescent="0.2">
      <c r="A485" s="81"/>
      <c r="B485" s="56" t="s">
        <v>101</v>
      </c>
      <c r="C485" s="37">
        <v>0</v>
      </c>
      <c r="D485" s="20">
        <v>1</v>
      </c>
      <c r="E485" s="41" t="str">
        <f t="shared" si="172"/>
        <v/>
      </c>
      <c r="F485" s="41">
        <f t="shared" si="173"/>
        <v>9.0909090909090905E-3</v>
      </c>
      <c r="G485" s="22">
        <f t="shared" si="171"/>
        <v>1</v>
      </c>
      <c r="H485" s="57" t="str">
        <f t="shared" si="174"/>
        <v/>
      </c>
      <c r="I485" s="12"/>
    </row>
    <row r="486" spans="1:9" s="23" customFormat="1" ht="15" x14ac:dyDescent="0.2">
      <c r="A486" s="81"/>
      <c r="B486" s="56" t="s">
        <v>106</v>
      </c>
      <c r="C486" s="37">
        <v>0</v>
      </c>
      <c r="D486" s="20">
        <v>0</v>
      </c>
      <c r="E486" s="41" t="str">
        <f t="shared" si="172"/>
        <v/>
      </c>
      <c r="F486" s="41" t="str">
        <f t="shared" si="173"/>
        <v/>
      </c>
      <c r="G486" s="22" t="str">
        <f t="shared" si="171"/>
        <v xml:space="preserve"> </v>
      </c>
      <c r="H486" s="57" t="str">
        <f t="shared" si="174"/>
        <v/>
      </c>
      <c r="I486" s="12"/>
    </row>
    <row r="487" spans="1:9" s="23" customFormat="1" ht="15" x14ac:dyDescent="0.2">
      <c r="A487" s="81"/>
      <c r="B487" s="56" t="s">
        <v>110</v>
      </c>
      <c r="C487" s="37">
        <v>0</v>
      </c>
      <c r="D487" s="20">
        <v>0</v>
      </c>
      <c r="E487" s="41" t="str">
        <f t="shared" si="172"/>
        <v/>
      </c>
      <c r="F487" s="41" t="str">
        <f t="shared" si="173"/>
        <v/>
      </c>
      <c r="G487" s="22" t="str">
        <f t="shared" si="171"/>
        <v xml:space="preserve"> </v>
      </c>
      <c r="H487" s="57" t="str">
        <f t="shared" si="174"/>
        <v/>
      </c>
      <c r="I487" s="12"/>
    </row>
    <row r="488" spans="1:9" s="23" customFormat="1" ht="15" x14ac:dyDescent="0.2">
      <c r="A488" s="81"/>
      <c r="B488" s="56" t="s">
        <v>267</v>
      </c>
      <c r="C488" s="37">
        <v>1</v>
      </c>
      <c r="D488" s="20">
        <v>0</v>
      </c>
      <c r="E488" s="41">
        <f t="shared" si="172"/>
        <v>9.6153846153846159E-3</v>
      </c>
      <c r="F488" s="41" t="str">
        <f t="shared" si="173"/>
        <v/>
      </c>
      <c r="G488" s="22">
        <f t="shared" si="171"/>
        <v>-1</v>
      </c>
      <c r="H488" s="57">
        <f t="shared" si="174"/>
        <v>-9.6153846153846159E-3</v>
      </c>
      <c r="I488" s="12"/>
    </row>
    <row r="489" spans="1:9" s="23" customFormat="1" ht="30" x14ac:dyDescent="0.2">
      <c r="A489" s="81"/>
      <c r="B489" s="56" t="s">
        <v>481</v>
      </c>
      <c r="C489" s="37">
        <v>0</v>
      </c>
      <c r="D489" s="20">
        <v>0</v>
      </c>
      <c r="E489" s="41" t="str">
        <f t="shared" si="172"/>
        <v/>
      </c>
      <c r="F489" s="41" t="str">
        <f t="shared" si="173"/>
        <v/>
      </c>
      <c r="G489" s="22" t="str">
        <f t="shared" si="171"/>
        <v xml:space="preserve"> </v>
      </c>
      <c r="H489" s="57" t="str">
        <f t="shared" si="174"/>
        <v/>
      </c>
      <c r="I489" s="12"/>
    </row>
    <row r="490" spans="1:9" s="23" customFormat="1" ht="15" x14ac:dyDescent="0.2">
      <c r="A490" s="81"/>
      <c r="B490" s="56" t="s">
        <v>268</v>
      </c>
      <c r="C490" s="37">
        <v>0</v>
      </c>
      <c r="D490" s="20">
        <v>0</v>
      </c>
      <c r="E490" s="41" t="str">
        <f t="shared" si="172"/>
        <v/>
      </c>
      <c r="F490" s="41" t="str">
        <f t="shared" si="173"/>
        <v/>
      </c>
      <c r="G490" s="22" t="str">
        <f t="shared" si="171"/>
        <v xml:space="preserve"> </v>
      </c>
      <c r="H490" s="57" t="str">
        <f t="shared" si="174"/>
        <v/>
      </c>
      <c r="I490" s="12"/>
    </row>
    <row r="491" spans="1:9" s="23" customFormat="1" ht="15" x14ac:dyDescent="0.2">
      <c r="A491" s="81"/>
      <c r="B491" s="56" t="s">
        <v>269</v>
      </c>
      <c r="C491" s="37">
        <v>0</v>
      </c>
      <c r="D491" s="20">
        <v>0</v>
      </c>
      <c r="E491" s="41" t="str">
        <f t="shared" si="172"/>
        <v/>
      </c>
      <c r="F491" s="41" t="str">
        <f t="shared" si="173"/>
        <v/>
      </c>
      <c r="G491" s="22" t="str">
        <f t="shared" si="171"/>
        <v xml:space="preserve"> </v>
      </c>
      <c r="H491" s="57" t="str">
        <f t="shared" si="174"/>
        <v/>
      </c>
      <c r="I491" s="12"/>
    </row>
    <row r="492" spans="1:9" s="23" customFormat="1" ht="15" x14ac:dyDescent="0.2">
      <c r="A492" s="81"/>
      <c r="B492" s="56" t="s">
        <v>482</v>
      </c>
      <c r="C492" s="37">
        <v>0</v>
      </c>
      <c r="D492" s="20">
        <v>0</v>
      </c>
      <c r="E492" s="41" t="str">
        <f t="shared" si="172"/>
        <v/>
      </c>
      <c r="F492" s="41" t="str">
        <f t="shared" si="173"/>
        <v/>
      </c>
      <c r="G492" s="22" t="str">
        <f t="shared" si="171"/>
        <v xml:space="preserve"> </v>
      </c>
      <c r="H492" s="57" t="str">
        <f t="shared" si="174"/>
        <v/>
      </c>
      <c r="I492" s="12"/>
    </row>
    <row r="493" spans="1:9" s="23" customFormat="1" ht="15" x14ac:dyDescent="0.2">
      <c r="A493" s="81"/>
      <c r="B493" s="56" t="s">
        <v>270</v>
      </c>
      <c r="C493" s="37">
        <v>0</v>
      </c>
      <c r="D493" s="20">
        <v>0</v>
      </c>
      <c r="E493" s="41" t="str">
        <f t="shared" si="172"/>
        <v/>
      </c>
      <c r="F493" s="41" t="str">
        <f t="shared" si="173"/>
        <v/>
      </c>
      <c r="G493" s="22" t="str">
        <f t="shared" si="171"/>
        <v xml:space="preserve"> </v>
      </c>
      <c r="H493" s="57" t="str">
        <f t="shared" si="174"/>
        <v/>
      </c>
      <c r="I493" s="12"/>
    </row>
    <row r="494" spans="1:9" s="23" customFormat="1" ht="15" x14ac:dyDescent="0.2">
      <c r="A494" s="81"/>
      <c r="B494" s="56" t="s">
        <v>271</v>
      </c>
      <c r="C494" s="37">
        <v>0</v>
      </c>
      <c r="D494" s="20">
        <v>0</v>
      </c>
      <c r="E494" s="41" t="str">
        <f t="shared" si="172"/>
        <v/>
      </c>
      <c r="F494" s="41" t="str">
        <f t="shared" si="173"/>
        <v/>
      </c>
      <c r="G494" s="22" t="str">
        <f t="shared" si="171"/>
        <v xml:space="preserve"> </v>
      </c>
      <c r="H494" s="57" t="str">
        <f t="shared" si="174"/>
        <v/>
      </c>
      <c r="I494" s="12"/>
    </row>
    <row r="495" spans="1:9" s="23" customFormat="1" ht="15" x14ac:dyDescent="0.2">
      <c r="A495" s="81"/>
      <c r="B495" s="56" t="s">
        <v>272</v>
      </c>
      <c r="C495" s="37">
        <v>0</v>
      </c>
      <c r="D495" s="20">
        <v>0</v>
      </c>
      <c r="E495" s="41" t="str">
        <f t="shared" si="172"/>
        <v/>
      </c>
      <c r="F495" s="41" t="str">
        <f t="shared" si="173"/>
        <v/>
      </c>
      <c r="G495" s="22" t="str">
        <f t="shared" si="171"/>
        <v xml:space="preserve"> </v>
      </c>
      <c r="H495" s="57" t="str">
        <f t="shared" si="174"/>
        <v/>
      </c>
      <c r="I495" s="12"/>
    </row>
    <row r="496" spans="1:9" s="23" customFormat="1" ht="15" x14ac:dyDescent="0.2">
      <c r="A496" s="81"/>
      <c r="B496" s="56" t="s">
        <v>98</v>
      </c>
      <c r="C496" s="37">
        <v>0</v>
      </c>
      <c r="D496" s="20">
        <v>1</v>
      </c>
      <c r="E496" s="41" t="str">
        <f t="shared" si="172"/>
        <v/>
      </c>
      <c r="F496" s="41">
        <f t="shared" si="173"/>
        <v>9.0909090909090905E-3</v>
      </c>
      <c r="G496" s="22">
        <f t="shared" si="171"/>
        <v>1</v>
      </c>
      <c r="H496" s="57" t="str">
        <f t="shared" si="174"/>
        <v/>
      </c>
      <c r="I496" s="12"/>
    </row>
    <row r="497" spans="1:9" s="23" customFormat="1" ht="15" x14ac:dyDescent="0.2">
      <c r="A497" s="81"/>
      <c r="B497" s="56" t="s">
        <v>273</v>
      </c>
      <c r="C497" s="37">
        <v>0</v>
      </c>
      <c r="D497" s="20">
        <v>0</v>
      </c>
      <c r="E497" s="41" t="str">
        <f t="shared" si="172"/>
        <v/>
      </c>
      <c r="F497" s="41" t="str">
        <f t="shared" si="173"/>
        <v/>
      </c>
      <c r="G497" s="22" t="str">
        <f t="shared" si="171"/>
        <v xml:space="preserve"> </v>
      </c>
      <c r="H497" s="57" t="str">
        <f t="shared" si="174"/>
        <v/>
      </c>
      <c r="I497" s="12"/>
    </row>
    <row r="498" spans="1:9" s="23" customFormat="1" ht="15" x14ac:dyDescent="0.2">
      <c r="A498" s="81"/>
      <c r="B498" s="56" t="s">
        <v>274</v>
      </c>
      <c r="C498" s="37">
        <v>0</v>
      </c>
      <c r="D498" s="20">
        <v>0</v>
      </c>
      <c r="E498" s="41" t="str">
        <f t="shared" si="172"/>
        <v/>
      </c>
      <c r="F498" s="41" t="str">
        <f t="shared" si="173"/>
        <v/>
      </c>
      <c r="G498" s="22" t="str">
        <f t="shared" si="171"/>
        <v xml:space="preserve"> </v>
      </c>
      <c r="H498" s="57" t="str">
        <f t="shared" si="174"/>
        <v/>
      </c>
      <c r="I498" s="12"/>
    </row>
    <row r="499" spans="1:9" s="23" customFormat="1" ht="15" x14ac:dyDescent="0.2">
      <c r="A499" s="81"/>
      <c r="B499" s="56" t="s">
        <v>542</v>
      </c>
      <c r="C499" s="37">
        <v>0</v>
      </c>
      <c r="D499" s="20">
        <v>0</v>
      </c>
      <c r="E499" s="41" t="str">
        <f t="shared" si="172"/>
        <v/>
      </c>
      <c r="F499" s="41" t="str">
        <f t="shared" si="173"/>
        <v/>
      </c>
      <c r="G499" s="22" t="str">
        <f t="shared" ref="G499:G563" si="183">+IF(AND(C499=0,D499=0)," ",IF(C499=0,1,IF(D499=0,-1,(D499-C499)/C499)))</f>
        <v xml:space="preserve"> </v>
      </c>
      <c r="H499" s="57" t="str">
        <f t="shared" si="174"/>
        <v/>
      </c>
      <c r="I499" s="12"/>
    </row>
    <row r="500" spans="1:9" s="23" customFormat="1" ht="30" x14ac:dyDescent="0.2">
      <c r="A500" s="81"/>
      <c r="B500" s="56" t="s">
        <v>275</v>
      </c>
      <c r="C500" s="37">
        <v>0</v>
      </c>
      <c r="D500" s="20">
        <v>0</v>
      </c>
      <c r="E500" s="41" t="str">
        <f t="shared" si="172"/>
        <v/>
      </c>
      <c r="F500" s="41" t="str">
        <f t="shared" si="173"/>
        <v/>
      </c>
      <c r="G500" s="22" t="str">
        <f t="shared" si="183"/>
        <v xml:space="preserve"> </v>
      </c>
      <c r="H500" s="57" t="str">
        <f t="shared" si="174"/>
        <v/>
      </c>
      <c r="I500" s="12"/>
    </row>
    <row r="501" spans="1:9" s="23" customFormat="1" ht="30" x14ac:dyDescent="0.2">
      <c r="A501" s="81"/>
      <c r="B501" s="56" t="s">
        <v>276</v>
      </c>
      <c r="C501" s="37">
        <v>0</v>
      </c>
      <c r="D501" s="20">
        <v>0</v>
      </c>
      <c r="E501" s="41" t="str">
        <f t="shared" ref="E501:E561" si="184">+IF(C501=0,"",C501/C$355)</f>
        <v/>
      </c>
      <c r="F501" s="41" t="str">
        <f t="shared" ref="F501:F561" si="185">+IF(D501=0,"",D501/D$355)</f>
        <v/>
      </c>
      <c r="G501" s="22" t="str">
        <f t="shared" si="183"/>
        <v xml:space="preserve"> </v>
      </c>
      <c r="H501" s="57" t="str">
        <f t="shared" ref="H501:H561" si="186">+IF(OR(AND(E501=""),(G501="")),"",E501*G501)</f>
        <v/>
      </c>
      <c r="I501" s="12"/>
    </row>
    <row r="502" spans="1:9" s="23" customFormat="1" ht="30" x14ac:dyDescent="0.2">
      <c r="A502" s="81"/>
      <c r="B502" s="56" t="s">
        <v>637</v>
      </c>
      <c r="C502" s="37">
        <v>0</v>
      </c>
      <c r="D502" s="20">
        <v>0</v>
      </c>
      <c r="E502" s="41" t="str">
        <f t="shared" si="184"/>
        <v/>
      </c>
      <c r="F502" s="41" t="str">
        <f t="shared" si="185"/>
        <v/>
      </c>
      <c r="G502" s="22" t="str">
        <f t="shared" si="183"/>
        <v xml:space="preserve"> </v>
      </c>
      <c r="H502" s="57" t="str">
        <f t="shared" si="186"/>
        <v/>
      </c>
      <c r="I502" s="12"/>
    </row>
    <row r="503" spans="1:9" s="23" customFormat="1" ht="30" x14ac:dyDescent="0.2">
      <c r="A503" s="81"/>
      <c r="B503" s="56" t="s">
        <v>277</v>
      </c>
      <c r="C503" s="37">
        <v>0</v>
      </c>
      <c r="D503" s="20">
        <v>0</v>
      </c>
      <c r="E503" s="41" t="str">
        <f t="shared" si="184"/>
        <v/>
      </c>
      <c r="F503" s="41" t="str">
        <f t="shared" si="185"/>
        <v/>
      </c>
      <c r="G503" s="22" t="str">
        <f t="shared" si="183"/>
        <v xml:space="preserve"> </v>
      </c>
      <c r="H503" s="57" t="str">
        <f t="shared" si="186"/>
        <v/>
      </c>
      <c r="I503" s="12"/>
    </row>
    <row r="504" spans="1:9" s="23" customFormat="1" ht="30" x14ac:dyDescent="0.2">
      <c r="A504" s="81"/>
      <c r="B504" s="56" t="s">
        <v>121</v>
      </c>
      <c r="C504" s="37">
        <v>0</v>
      </c>
      <c r="D504" s="20">
        <v>0</v>
      </c>
      <c r="E504" s="41" t="str">
        <f t="shared" si="184"/>
        <v/>
      </c>
      <c r="F504" s="41" t="str">
        <f t="shared" si="185"/>
        <v/>
      </c>
      <c r="G504" s="22" t="str">
        <f t="shared" si="183"/>
        <v xml:space="preserve"> </v>
      </c>
      <c r="H504" s="57" t="str">
        <f t="shared" si="186"/>
        <v/>
      </c>
      <c r="I504" s="12"/>
    </row>
    <row r="505" spans="1:9" s="23" customFormat="1" ht="30" x14ac:dyDescent="0.2">
      <c r="A505" s="81"/>
      <c r="B505" s="56" t="s">
        <v>122</v>
      </c>
      <c r="C505" s="37">
        <v>0</v>
      </c>
      <c r="D505" s="20">
        <v>0</v>
      </c>
      <c r="E505" s="41" t="str">
        <f t="shared" si="184"/>
        <v/>
      </c>
      <c r="F505" s="41" t="str">
        <f t="shared" si="185"/>
        <v/>
      </c>
      <c r="G505" s="22" t="str">
        <f t="shared" si="183"/>
        <v xml:space="preserve"> </v>
      </c>
      <c r="H505" s="57" t="str">
        <f t="shared" si="186"/>
        <v/>
      </c>
      <c r="I505" s="12"/>
    </row>
    <row r="506" spans="1:9" s="23" customFormat="1" ht="15" x14ac:dyDescent="0.2">
      <c r="A506" s="81"/>
      <c r="B506" s="56" t="s">
        <v>278</v>
      </c>
      <c r="C506" s="37">
        <v>0</v>
      </c>
      <c r="D506" s="20">
        <v>0</v>
      </c>
      <c r="E506" s="41" t="str">
        <f t="shared" si="184"/>
        <v/>
      </c>
      <c r="F506" s="41" t="str">
        <f t="shared" si="185"/>
        <v/>
      </c>
      <c r="G506" s="22" t="str">
        <f t="shared" si="183"/>
        <v xml:space="preserve"> </v>
      </c>
      <c r="H506" s="57" t="str">
        <f t="shared" si="186"/>
        <v/>
      </c>
      <c r="I506" s="12"/>
    </row>
    <row r="507" spans="1:9" s="23" customFormat="1" ht="30" x14ac:dyDescent="0.2">
      <c r="A507" s="81"/>
      <c r="B507" s="56" t="s">
        <v>279</v>
      </c>
      <c r="C507" s="37">
        <v>0</v>
      </c>
      <c r="D507" s="20">
        <v>0</v>
      </c>
      <c r="E507" s="41" t="str">
        <f t="shared" si="184"/>
        <v/>
      </c>
      <c r="F507" s="41" t="str">
        <f t="shared" si="185"/>
        <v/>
      </c>
      <c r="G507" s="22" t="str">
        <f t="shared" si="183"/>
        <v xml:space="preserve"> </v>
      </c>
      <c r="H507" s="57" t="str">
        <f t="shared" si="186"/>
        <v/>
      </c>
      <c r="I507" s="12"/>
    </row>
    <row r="508" spans="1:9" s="23" customFormat="1" ht="30" x14ac:dyDescent="0.2">
      <c r="A508" s="81"/>
      <c r="B508" s="56" t="s">
        <v>280</v>
      </c>
      <c r="C508" s="37">
        <v>0</v>
      </c>
      <c r="D508" s="20">
        <v>0</v>
      </c>
      <c r="E508" s="41" t="str">
        <f t="shared" si="184"/>
        <v/>
      </c>
      <c r="F508" s="41" t="str">
        <f t="shared" si="185"/>
        <v/>
      </c>
      <c r="G508" s="22" t="str">
        <f t="shared" si="183"/>
        <v xml:space="preserve"> </v>
      </c>
      <c r="H508" s="57" t="str">
        <f t="shared" si="186"/>
        <v/>
      </c>
      <c r="I508" s="12"/>
    </row>
    <row r="509" spans="1:9" s="23" customFormat="1" ht="30" x14ac:dyDescent="0.2">
      <c r="A509" s="81"/>
      <c r="B509" s="56" t="s">
        <v>119</v>
      </c>
      <c r="C509" s="37">
        <v>0</v>
      </c>
      <c r="D509" s="20">
        <v>0</v>
      </c>
      <c r="E509" s="41" t="str">
        <f t="shared" si="184"/>
        <v/>
      </c>
      <c r="F509" s="41" t="str">
        <f t="shared" si="185"/>
        <v/>
      </c>
      <c r="G509" s="22" t="str">
        <f t="shared" si="183"/>
        <v xml:space="preserve"> </v>
      </c>
      <c r="H509" s="57" t="str">
        <f t="shared" si="186"/>
        <v/>
      </c>
      <c r="I509" s="12"/>
    </row>
    <row r="510" spans="1:9" s="23" customFormat="1" ht="30" x14ac:dyDescent="0.2">
      <c r="A510" s="81"/>
      <c r="B510" s="56" t="s">
        <v>281</v>
      </c>
      <c r="C510" s="37">
        <v>0</v>
      </c>
      <c r="D510" s="20">
        <v>0</v>
      </c>
      <c r="E510" s="41" t="str">
        <f t="shared" si="184"/>
        <v/>
      </c>
      <c r="F510" s="41" t="str">
        <f t="shared" si="185"/>
        <v/>
      </c>
      <c r="G510" s="22" t="str">
        <f t="shared" si="183"/>
        <v xml:space="preserve"> </v>
      </c>
      <c r="H510" s="57" t="str">
        <f t="shared" si="186"/>
        <v/>
      </c>
      <c r="I510" s="12"/>
    </row>
    <row r="511" spans="1:9" s="23" customFormat="1" ht="30" x14ac:dyDescent="0.2">
      <c r="A511" s="81"/>
      <c r="B511" s="56" t="s">
        <v>282</v>
      </c>
      <c r="C511" s="37">
        <v>0</v>
      </c>
      <c r="D511" s="20">
        <v>0</v>
      </c>
      <c r="E511" s="41" t="str">
        <f t="shared" si="184"/>
        <v/>
      </c>
      <c r="F511" s="41" t="str">
        <f t="shared" si="185"/>
        <v/>
      </c>
      <c r="G511" s="22" t="str">
        <f t="shared" si="183"/>
        <v xml:space="preserve"> 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7">
        <v>0</v>
      </c>
      <c r="D512" s="20">
        <v>0</v>
      </c>
      <c r="E512" s="41" t="str">
        <f t="shared" si="184"/>
        <v/>
      </c>
      <c r="F512" s="41" t="str">
        <f t="shared" si="185"/>
        <v/>
      </c>
      <c r="G512" s="22" t="str">
        <f t="shared" si="183"/>
        <v xml:space="preserve"> </v>
      </c>
      <c r="H512" s="57" t="str">
        <f t="shared" si="186"/>
        <v/>
      </c>
      <c r="I512" s="12"/>
    </row>
    <row r="513" spans="1:9" s="23" customFormat="1" ht="30" x14ac:dyDescent="0.2">
      <c r="A513" s="81"/>
      <c r="B513" s="56" t="s">
        <v>284</v>
      </c>
      <c r="C513" s="37">
        <v>0</v>
      </c>
      <c r="D513" s="20">
        <v>0</v>
      </c>
      <c r="E513" s="41" t="str">
        <f t="shared" si="184"/>
        <v/>
      </c>
      <c r="F513" s="41" t="str">
        <f t="shared" si="185"/>
        <v/>
      </c>
      <c r="G513" s="22" t="str">
        <f t="shared" si="183"/>
        <v xml:space="preserve"> </v>
      </c>
      <c r="H513" s="57" t="str">
        <f t="shared" si="186"/>
        <v/>
      </c>
      <c r="I513" s="12"/>
    </row>
    <row r="514" spans="1:9" s="23" customFormat="1" ht="30" x14ac:dyDescent="0.2">
      <c r="A514" s="81"/>
      <c r="B514" s="56" t="s">
        <v>117</v>
      </c>
      <c r="C514" s="37">
        <v>0</v>
      </c>
      <c r="D514" s="20">
        <v>0</v>
      </c>
      <c r="E514" s="41" t="str">
        <f t="shared" si="184"/>
        <v/>
      </c>
      <c r="F514" s="41" t="str">
        <f t="shared" si="185"/>
        <v/>
      </c>
      <c r="G514" s="22" t="str">
        <f t="shared" si="183"/>
        <v xml:space="preserve"> </v>
      </c>
      <c r="H514" s="57" t="str">
        <f t="shared" si="186"/>
        <v/>
      </c>
      <c r="I514" s="12"/>
    </row>
    <row r="515" spans="1:9" s="23" customFormat="1" ht="30" x14ac:dyDescent="0.2">
      <c r="A515" s="81"/>
      <c r="B515" s="56" t="s">
        <v>285</v>
      </c>
      <c r="C515" s="37">
        <v>0</v>
      </c>
      <c r="D515" s="20">
        <v>0</v>
      </c>
      <c r="E515" s="41" t="str">
        <f t="shared" si="184"/>
        <v/>
      </c>
      <c r="F515" s="41" t="str">
        <f t="shared" si="185"/>
        <v/>
      </c>
      <c r="G515" s="22" t="str">
        <f t="shared" si="183"/>
        <v xml:space="preserve"> </v>
      </c>
      <c r="H515" s="57" t="str">
        <f t="shared" si="186"/>
        <v/>
      </c>
      <c r="I515" s="12"/>
    </row>
    <row r="516" spans="1:9" s="23" customFormat="1" ht="15" customHeight="1" x14ac:dyDescent="0.2">
      <c r="A516" s="81"/>
      <c r="B516" s="56" t="s">
        <v>286</v>
      </c>
      <c r="C516" s="37">
        <v>0</v>
      </c>
      <c r="D516" s="20">
        <v>0</v>
      </c>
      <c r="E516" s="41" t="str">
        <f t="shared" si="184"/>
        <v/>
      </c>
      <c r="F516" s="41" t="str">
        <f t="shared" si="185"/>
        <v/>
      </c>
      <c r="G516" s="22" t="str">
        <f t="shared" si="183"/>
        <v xml:space="preserve"> </v>
      </c>
      <c r="H516" s="57" t="str">
        <f t="shared" si="186"/>
        <v/>
      </c>
      <c r="I516" s="12"/>
    </row>
    <row r="517" spans="1:9" s="23" customFormat="1" ht="30" x14ac:dyDescent="0.2">
      <c r="A517" s="81"/>
      <c r="B517" s="56" t="s">
        <v>483</v>
      </c>
      <c r="C517" s="37">
        <v>0</v>
      </c>
      <c r="D517" s="20">
        <v>0</v>
      </c>
      <c r="E517" s="41" t="str">
        <f t="shared" si="184"/>
        <v/>
      </c>
      <c r="F517" s="41" t="str">
        <f t="shared" si="185"/>
        <v/>
      </c>
      <c r="G517" s="22" t="str">
        <f t="shared" si="183"/>
        <v xml:space="preserve"> </v>
      </c>
      <c r="H517" s="57" t="str">
        <f t="shared" si="186"/>
        <v/>
      </c>
      <c r="I517" s="12"/>
    </row>
    <row r="518" spans="1:9" s="23" customFormat="1" ht="15" x14ac:dyDescent="0.2">
      <c r="A518" s="81"/>
      <c r="B518" s="56" t="s">
        <v>125</v>
      </c>
      <c r="C518" s="37">
        <v>0</v>
      </c>
      <c r="D518" s="20">
        <v>0</v>
      </c>
      <c r="E518" s="41" t="str">
        <f t="shared" si="184"/>
        <v/>
      </c>
      <c r="F518" s="41" t="str">
        <f t="shared" si="185"/>
        <v/>
      </c>
      <c r="G518" s="22" t="str">
        <f t="shared" si="183"/>
        <v xml:space="preserve"> </v>
      </c>
      <c r="H518" s="57" t="str">
        <f t="shared" si="186"/>
        <v/>
      </c>
      <c r="I518" s="12"/>
    </row>
    <row r="519" spans="1:9" s="23" customFormat="1" ht="15" x14ac:dyDescent="0.2">
      <c r="A519" s="81"/>
      <c r="B519" s="56" t="s">
        <v>484</v>
      </c>
      <c r="C519" s="37">
        <v>0</v>
      </c>
      <c r="D519" s="20">
        <v>0</v>
      </c>
      <c r="E519" s="41" t="str">
        <f t="shared" si="184"/>
        <v/>
      </c>
      <c r="F519" s="41" t="str">
        <f t="shared" si="185"/>
        <v/>
      </c>
      <c r="G519" s="22" t="str">
        <f t="shared" si="183"/>
        <v xml:space="preserve"> </v>
      </c>
      <c r="H519" s="57" t="str">
        <f t="shared" si="186"/>
        <v/>
      </c>
      <c r="I519" s="12"/>
    </row>
    <row r="520" spans="1:9" s="23" customFormat="1" ht="15" x14ac:dyDescent="0.2">
      <c r="A520" s="81"/>
      <c r="B520" s="56" t="s">
        <v>118</v>
      </c>
      <c r="C520" s="37">
        <v>0</v>
      </c>
      <c r="D520" s="20">
        <v>0</v>
      </c>
      <c r="E520" s="41" t="str">
        <f t="shared" si="184"/>
        <v/>
      </c>
      <c r="F520" s="41" t="str">
        <f t="shared" si="185"/>
        <v/>
      </c>
      <c r="G520" s="22" t="str">
        <f t="shared" si="183"/>
        <v xml:space="preserve"> </v>
      </c>
      <c r="H520" s="57" t="str">
        <f t="shared" si="186"/>
        <v/>
      </c>
      <c r="I520" s="12"/>
    </row>
    <row r="521" spans="1:9" s="23" customFormat="1" ht="45" x14ac:dyDescent="0.2">
      <c r="A521" s="81"/>
      <c r="B521" s="56" t="s">
        <v>287</v>
      </c>
      <c r="C521" s="37">
        <v>0</v>
      </c>
      <c r="D521" s="20">
        <v>0</v>
      </c>
      <c r="E521" s="41" t="str">
        <f t="shared" si="184"/>
        <v/>
      </c>
      <c r="F521" s="41" t="str">
        <f t="shared" si="185"/>
        <v/>
      </c>
      <c r="G521" s="22" t="str">
        <f t="shared" si="183"/>
        <v xml:space="preserve"> </v>
      </c>
      <c r="H521" s="57" t="str">
        <f t="shared" si="186"/>
        <v/>
      </c>
      <c r="I521" s="12"/>
    </row>
    <row r="522" spans="1:9" s="23" customFormat="1" ht="15" x14ac:dyDescent="0.2">
      <c r="A522" s="81"/>
      <c r="B522" s="56" t="s">
        <v>120</v>
      </c>
      <c r="C522" s="37">
        <v>0</v>
      </c>
      <c r="D522" s="20">
        <v>0</v>
      </c>
      <c r="E522" s="41" t="str">
        <f t="shared" si="184"/>
        <v/>
      </c>
      <c r="F522" s="41" t="str">
        <f t="shared" si="185"/>
        <v/>
      </c>
      <c r="G522" s="22" t="str">
        <f t="shared" si="183"/>
        <v xml:space="preserve"> </v>
      </c>
      <c r="H522" s="57" t="str">
        <f t="shared" si="186"/>
        <v/>
      </c>
      <c r="I522" s="12"/>
    </row>
    <row r="523" spans="1:9" s="23" customFormat="1" ht="30" x14ac:dyDescent="0.2">
      <c r="A523" s="81"/>
      <c r="B523" s="56" t="s">
        <v>288</v>
      </c>
      <c r="C523" s="37">
        <v>0</v>
      </c>
      <c r="D523" s="20">
        <v>0</v>
      </c>
      <c r="E523" s="41" t="str">
        <f t="shared" si="184"/>
        <v/>
      </c>
      <c r="F523" s="41" t="str">
        <f t="shared" si="185"/>
        <v/>
      </c>
      <c r="G523" s="22" t="str">
        <f t="shared" si="183"/>
        <v xml:space="preserve"> </v>
      </c>
      <c r="H523" s="57" t="str">
        <f t="shared" si="186"/>
        <v/>
      </c>
      <c r="I523" s="12"/>
    </row>
    <row r="524" spans="1:9" s="23" customFormat="1" ht="30" x14ac:dyDescent="0.2">
      <c r="A524" s="81"/>
      <c r="B524" s="56" t="s">
        <v>289</v>
      </c>
      <c r="C524" s="37">
        <v>0</v>
      </c>
      <c r="D524" s="20">
        <v>0</v>
      </c>
      <c r="E524" s="41" t="str">
        <f t="shared" si="184"/>
        <v/>
      </c>
      <c r="F524" s="41" t="str">
        <f t="shared" si="185"/>
        <v/>
      </c>
      <c r="G524" s="22" t="str">
        <f t="shared" si="183"/>
        <v xml:space="preserve"> </v>
      </c>
      <c r="H524" s="57" t="str">
        <f t="shared" si="186"/>
        <v/>
      </c>
      <c r="I524" s="12"/>
    </row>
    <row r="525" spans="1:9" s="23" customFormat="1" ht="15" x14ac:dyDescent="0.2">
      <c r="A525" s="81"/>
      <c r="B525" s="56" t="s">
        <v>112</v>
      </c>
      <c r="C525" s="37">
        <v>0</v>
      </c>
      <c r="D525" s="20">
        <v>0</v>
      </c>
      <c r="E525" s="41" t="str">
        <f t="shared" si="184"/>
        <v/>
      </c>
      <c r="F525" s="41" t="str">
        <f t="shared" si="185"/>
        <v/>
      </c>
      <c r="G525" s="22" t="str">
        <f t="shared" si="183"/>
        <v xml:space="preserve"> </v>
      </c>
      <c r="H525" s="57" t="str">
        <f t="shared" si="186"/>
        <v/>
      </c>
      <c r="I525" s="12"/>
    </row>
    <row r="526" spans="1:9" s="23" customFormat="1" ht="30" x14ac:dyDescent="0.2">
      <c r="A526" s="81"/>
      <c r="B526" s="56" t="s">
        <v>485</v>
      </c>
      <c r="C526" s="37">
        <v>0</v>
      </c>
      <c r="D526" s="20">
        <v>0</v>
      </c>
      <c r="E526" s="41" t="str">
        <f t="shared" si="184"/>
        <v/>
      </c>
      <c r="F526" s="41" t="str">
        <f t="shared" si="185"/>
        <v/>
      </c>
      <c r="G526" s="22" t="str">
        <f t="shared" si="183"/>
        <v xml:space="preserve"> </v>
      </c>
      <c r="H526" s="57" t="str">
        <f t="shared" si="186"/>
        <v/>
      </c>
      <c r="I526" s="12"/>
    </row>
    <row r="527" spans="1:9" s="23" customFormat="1" ht="30" x14ac:dyDescent="0.2">
      <c r="A527" s="81"/>
      <c r="B527" s="56" t="s">
        <v>290</v>
      </c>
      <c r="C527" s="37">
        <v>0</v>
      </c>
      <c r="D527" s="20">
        <v>0</v>
      </c>
      <c r="E527" s="41" t="str">
        <f t="shared" si="184"/>
        <v/>
      </c>
      <c r="F527" s="41" t="str">
        <f t="shared" si="185"/>
        <v/>
      </c>
      <c r="G527" s="22" t="str">
        <f t="shared" si="183"/>
        <v xml:space="preserve"> </v>
      </c>
      <c r="H527" s="57" t="str">
        <f t="shared" si="186"/>
        <v/>
      </c>
      <c r="I527" s="12"/>
    </row>
    <row r="528" spans="1:9" s="23" customFormat="1" ht="15" x14ac:dyDescent="0.2">
      <c r="A528" s="81"/>
      <c r="B528" s="56" t="s">
        <v>291</v>
      </c>
      <c r="C528" s="37">
        <v>0</v>
      </c>
      <c r="D528" s="20">
        <v>0</v>
      </c>
      <c r="E528" s="41" t="str">
        <f t="shared" si="184"/>
        <v/>
      </c>
      <c r="F528" s="41" t="str">
        <f t="shared" si="185"/>
        <v/>
      </c>
      <c r="G528" s="22" t="str">
        <f t="shared" si="183"/>
        <v xml:space="preserve"> </v>
      </c>
      <c r="H528" s="57" t="str">
        <f t="shared" si="186"/>
        <v/>
      </c>
      <c r="I528" s="12"/>
    </row>
    <row r="529" spans="1:9" s="23" customFormat="1" ht="15" x14ac:dyDescent="0.2">
      <c r="A529" s="81"/>
      <c r="B529" s="56" t="s">
        <v>638</v>
      </c>
      <c r="C529" s="37">
        <v>0</v>
      </c>
      <c r="D529" s="20">
        <v>0</v>
      </c>
      <c r="E529" s="41" t="str">
        <f t="shared" si="184"/>
        <v/>
      </c>
      <c r="F529" s="41" t="str">
        <f t="shared" si="185"/>
        <v/>
      </c>
      <c r="G529" s="22" t="str">
        <f t="shared" si="183"/>
        <v xml:space="preserve"> </v>
      </c>
      <c r="H529" s="57" t="str">
        <f t="shared" si="186"/>
        <v/>
      </c>
      <c r="I529" s="12"/>
    </row>
    <row r="530" spans="1:9" s="23" customFormat="1" ht="15" x14ac:dyDescent="0.2">
      <c r="A530" s="81"/>
      <c r="B530" s="56" t="s">
        <v>486</v>
      </c>
      <c r="C530" s="37">
        <v>0</v>
      </c>
      <c r="D530" s="20">
        <v>0</v>
      </c>
      <c r="E530" s="41" t="str">
        <f t="shared" si="184"/>
        <v/>
      </c>
      <c r="F530" s="41" t="str">
        <f t="shared" si="185"/>
        <v/>
      </c>
      <c r="G530" s="22" t="str">
        <f t="shared" si="183"/>
        <v xml:space="preserve"> </v>
      </c>
      <c r="H530" s="57" t="str">
        <f t="shared" si="186"/>
        <v/>
      </c>
      <c r="I530" s="12"/>
    </row>
    <row r="531" spans="1:9" s="23" customFormat="1" ht="30" x14ac:dyDescent="0.2">
      <c r="A531" s="81"/>
      <c r="B531" s="56" t="s">
        <v>292</v>
      </c>
      <c r="C531" s="37">
        <v>0</v>
      </c>
      <c r="D531" s="20">
        <v>0</v>
      </c>
      <c r="E531" s="41" t="str">
        <f t="shared" si="184"/>
        <v/>
      </c>
      <c r="F531" s="41" t="str">
        <f t="shared" si="185"/>
        <v/>
      </c>
      <c r="G531" s="22" t="str">
        <f t="shared" si="183"/>
        <v xml:space="preserve"> </v>
      </c>
      <c r="H531" s="57" t="str">
        <f t="shared" si="186"/>
        <v/>
      </c>
      <c r="I531" s="12"/>
    </row>
    <row r="532" spans="1:9" s="23" customFormat="1" ht="45" x14ac:dyDescent="0.2">
      <c r="A532" s="81"/>
      <c r="B532" s="56" t="s">
        <v>293</v>
      </c>
      <c r="C532" s="37">
        <v>0</v>
      </c>
      <c r="D532" s="20">
        <v>0</v>
      </c>
      <c r="E532" s="41" t="str">
        <f t="shared" si="184"/>
        <v/>
      </c>
      <c r="F532" s="41" t="str">
        <f t="shared" si="185"/>
        <v/>
      </c>
      <c r="G532" s="22" t="str">
        <f t="shared" si="183"/>
        <v xml:space="preserve"> </v>
      </c>
      <c r="H532" s="57" t="str">
        <f t="shared" si="186"/>
        <v/>
      </c>
      <c r="I532" s="12"/>
    </row>
    <row r="533" spans="1:9" s="23" customFormat="1" ht="30" x14ac:dyDescent="0.2">
      <c r="A533" s="81"/>
      <c r="B533" s="56" t="s">
        <v>294</v>
      </c>
      <c r="C533" s="37">
        <v>0</v>
      </c>
      <c r="D533" s="20">
        <v>0</v>
      </c>
      <c r="E533" s="41" t="str">
        <f t="shared" si="184"/>
        <v/>
      </c>
      <c r="F533" s="41" t="str">
        <f t="shared" si="185"/>
        <v/>
      </c>
      <c r="G533" s="22" t="str">
        <f t="shared" si="183"/>
        <v xml:space="preserve"> </v>
      </c>
      <c r="H533" s="57" t="str">
        <f t="shared" si="186"/>
        <v/>
      </c>
      <c r="I533" s="12"/>
    </row>
    <row r="534" spans="1:9" s="23" customFormat="1" ht="30" x14ac:dyDescent="0.2">
      <c r="A534" s="81"/>
      <c r="B534" s="56" t="s">
        <v>114</v>
      </c>
      <c r="C534" s="37">
        <v>0</v>
      </c>
      <c r="D534" s="20">
        <v>0</v>
      </c>
      <c r="E534" s="41" t="str">
        <f t="shared" si="184"/>
        <v/>
      </c>
      <c r="F534" s="41" t="str">
        <f t="shared" si="185"/>
        <v/>
      </c>
      <c r="G534" s="22" t="str">
        <f t="shared" si="183"/>
        <v xml:space="preserve"> </v>
      </c>
      <c r="H534" s="57" t="str">
        <f t="shared" si="186"/>
        <v/>
      </c>
      <c r="I534" s="12"/>
    </row>
    <row r="535" spans="1:9" s="23" customFormat="1" ht="45" x14ac:dyDescent="0.2">
      <c r="A535" s="81"/>
      <c r="B535" s="56" t="s">
        <v>295</v>
      </c>
      <c r="C535" s="37">
        <v>0</v>
      </c>
      <c r="D535" s="20">
        <v>0</v>
      </c>
      <c r="E535" s="41" t="str">
        <f t="shared" si="184"/>
        <v/>
      </c>
      <c r="F535" s="41" t="str">
        <f t="shared" si="185"/>
        <v/>
      </c>
      <c r="G535" s="22" t="str">
        <f t="shared" si="183"/>
        <v xml:space="preserve"> </v>
      </c>
      <c r="H535" s="57" t="str">
        <f t="shared" si="186"/>
        <v/>
      </c>
      <c r="I535" s="12"/>
    </row>
    <row r="536" spans="1:9" s="23" customFormat="1" ht="15" x14ac:dyDescent="0.2">
      <c r="A536" s="81"/>
      <c r="B536" s="56" t="s">
        <v>123</v>
      </c>
      <c r="C536" s="37">
        <v>0</v>
      </c>
      <c r="D536" s="20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7">
        <v>0</v>
      </c>
      <c r="D537" s="20">
        <v>0</v>
      </c>
      <c r="E537" s="41" t="str">
        <f t="shared" si="184"/>
        <v/>
      </c>
      <c r="F537" s="41" t="str">
        <f t="shared" si="185"/>
        <v/>
      </c>
      <c r="G537" s="22" t="str">
        <f t="shared" si="183"/>
        <v xml:space="preserve"> </v>
      </c>
      <c r="H537" s="57" t="str">
        <f t="shared" si="186"/>
        <v/>
      </c>
      <c r="I537" s="12"/>
    </row>
    <row r="538" spans="1:9" s="23" customFormat="1" ht="15" x14ac:dyDescent="0.2">
      <c r="A538" s="81"/>
      <c r="B538" s="56" t="s">
        <v>115</v>
      </c>
      <c r="C538" s="37">
        <v>0</v>
      </c>
      <c r="D538" s="20">
        <v>0</v>
      </c>
      <c r="E538" s="41" t="str">
        <f t="shared" si="184"/>
        <v/>
      </c>
      <c r="F538" s="41" t="str">
        <f t="shared" si="185"/>
        <v/>
      </c>
      <c r="G538" s="22" t="str">
        <f t="shared" si="183"/>
        <v xml:space="preserve"> </v>
      </c>
      <c r="H538" s="57" t="str">
        <f t="shared" si="186"/>
        <v/>
      </c>
      <c r="I538" s="12"/>
    </row>
    <row r="539" spans="1:9" s="23" customFormat="1" ht="30" x14ac:dyDescent="0.2">
      <c r="A539" s="81"/>
      <c r="B539" s="56" t="s">
        <v>296</v>
      </c>
      <c r="C539" s="37">
        <v>0</v>
      </c>
      <c r="D539" s="20">
        <v>0</v>
      </c>
      <c r="E539" s="41" t="str">
        <f t="shared" si="184"/>
        <v/>
      </c>
      <c r="F539" s="41" t="str">
        <f t="shared" si="185"/>
        <v/>
      </c>
      <c r="G539" s="22" t="str">
        <f t="shared" si="183"/>
        <v xml:space="preserve"> </v>
      </c>
      <c r="H539" s="57" t="str">
        <f t="shared" si="186"/>
        <v/>
      </c>
      <c r="I539" s="12"/>
    </row>
    <row r="540" spans="1:9" s="23" customFormat="1" ht="30" x14ac:dyDescent="0.2">
      <c r="A540" s="81"/>
      <c r="B540" s="56" t="s">
        <v>639</v>
      </c>
      <c r="C540" s="37">
        <v>0</v>
      </c>
      <c r="D540" s="20">
        <v>0</v>
      </c>
      <c r="E540" s="41" t="str">
        <f t="shared" si="184"/>
        <v/>
      </c>
      <c r="F540" s="41" t="str">
        <f t="shared" si="185"/>
        <v/>
      </c>
      <c r="G540" s="22" t="str">
        <f t="shared" si="183"/>
        <v xml:space="preserve"> </v>
      </c>
      <c r="H540" s="57" t="str">
        <f t="shared" si="186"/>
        <v/>
      </c>
      <c r="I540" s="12"/>
    </row>
    <row r="541" spans="1:9" s="23" customFormat="1" ht="15" x14ac:dyDescent="0.2">
      <c r="A541" s="81"/>
      <c r="B541" s="56" t="s">
        <v>124</v>
      </c>
      <c r="C541" s="37">
        <v>0</v>
      </c>
      <c r="D541" s="20">
        <v>0</v>
      </c>
      <c r="E541" s="41" t="str">
        <f t="shared" si="184"/>
        <v/>
      </c>
      <c r="F541" s="41" t="str">
        <f t="shared" si="185"/>
        <v/>
      </c>
      <c r="G541" s="22" t="str">
        <f t="shared" si="183"/>
        <v xml:space="preserve"> </v>
      </c>
      <c r="H541" s="57" t="str">
        <f t="shared" si="186"/>
        <v/>
      </c>
      <c r="I541" s="12"/>
    </row>
    <row r="542" spans="1:9" s="23" customFormat="1" ht="15" x14ac:dyDescent="0.2">
      <c r="A542" s="81"/>
      <c r="B542" s="56" t="s">
        <v>487</v>
      </c>
      <c r="C542" s="37">
        <v>0</v>
      </c>
      <c r="D542" s="20">
        <v>0</v>
      </c>
      <c r="E542" s="41" t="str">
        <f t="shared" si="184"/>
        <v/>
      </c>
      <c r="F542" s="41" t="str">
        <f t="shared" si="185"/>
        <v/>
      </c>
      <c r="G542" s="22" t="str">
        <f t="shared" si="183"/>
        <v xml:space="preserve"> </v>
      </c>
      <c r="H542" s="57" t="str">
        <f t="shared" si="186"/>
        <v/>
      </c>
      <c r="I542" s="12"/>
    </row>
    <row r="543" spans="1:9" s="23" customFormat="1" ht="15" x14ac:dyDescent="0.2">
      <c r="A543" s="81"/>
      <c r="B543" s="56" t="s">
        <v>536</v>
      </c>
      <c r="C543" s="37">
        <v>1</v>
      </c>
      <c r="D543" s="20">
        <v>1</v>
      </c>
      <c r="E543" s="41">
        <f t="shared" si="184"/>
        <v>9.6153846153846159E-3</v>
      </c>
      <c r="F543" s="41">
        <f t="shared" si="185"/>
        <v>9.0909090909090905E-3</v>
      </c>
      <c r="G543" s="22">
        <f t="shared" si="183"/>
        <v>0</v>
      </c>
      <c r="H543" s="57">
        <f t="shared" si="186"/>
        <v>0</v>
      </c>
      <c r="I543" s="12"/>
    </row>
    <row r="544" spans="1:9" s="23" customFormat="1" ht="15" x14ac:dyDescent="0.2">
      <c r="A544" s="81"/>
      <c r="B544" s="56" t="s">
        <v>131</v>
      </c>
      <c r="C544" s="37">
        <v>3</v>
      </c>
      <c r="D544" s="20">
        <v>0</v>
      </c>
      <c r="E544" s="41">
        <f t="shared" si="184"/>
        <v>2.8846153846153848E-2</v>
      </c>
      <c r="F544" s="41" t="str">
        <f t="shared" si="185"/>
        <v/>
      </c>
      <c r="G544" s="22">
        <f t="shared" si="183"/>
        <v>-1</v>
      </c>
      <c r="H544" s="57">
        <f t="shared" si="186"/>
        <v>-2.8846153846153848E-2</v>
      </c>
      <c r="I544" s="12"/>
    </row>
    <row r="545" spans="1:9" s="23" customFormat="1" ht="30" x14ac:dyDescent="0.2">
      <c r="A545" s="81"/>
      <c r="B545" s="56" t="s">
        <v>488</v>
      </c>
      <c r="C545" s="37">
        <v>0</v>
      </c>
      <c r="D545" s="20">
        <v>0</v>
      </c>
      <c r="E545" s="41" t="str">
        <f t="shared" si="184"/>
        <v/>
      </c>
      <c r="F545" s="41" t="str">
        <f t="shared" si="185"/>
        <v/>
      </c>
      <c r="G545" s="22" t="str">
        <f t="shared" si="183"/>
        <v xml:space="preserve"> </v>
      </c>
      <c r="H545" s="57" t="str">
        <f t="shared" si="186"/>
        <v/>
      </c>
      <c r="I545" s="12"/>
    </row>
    <row r="546" spans="1:9" s="23" customFormat="1" ht="15" x14ac:dyDescent="0.2">
      <c r="A546" s="81"/>
      <c r="B546" s="56" t="s">
        <v>129</v>
      </c>
      <c r="C546" s="37">
        <v>0</v>
      </c>
      <c r="D546" s="20">
        <v>0</v>
      </c>
      <c r="E546" s="41" t="str">
        <f t="shared" si="184"/>
        <v/>
      </c>
      <c r="F546" s="41" t="str">
        <f t="shared" si="185"/>
        <v/>
      </c>
      <c r="G546" s="22" t="str">
        <f t="shared" si="183"/>
        <v xml:space="preserve"> </v>
      </c>
      <c r="H546" s="57" t="str">
        <f t="shared" si="186"/>
        <v/>
      </c>
      <c r="I546" s="12"/>
    </row>
    <row r="547" spans="1:9" s="23" customFormat="1" ht="15" x14ac:dyDescent="0.2">
      <c r="A547" s="81"/>
      <c r="B547" s="56" t="s">
        <v>327</v>
      </c>
      <c r="C547" s="37">
        <v>1</v>
      </c>
      <c r="D547" s="20">
        <v>0</v>
      </c>
      <c r="E547" s="41">
        <f t="shared" si="184"/>
        <v>9.6153846153846159E-3</v>
      </c>
      <c r="F547" s="41" t="str">
        <f t="shared" si="185"/>
        <v/>
      </c>
      <c r="G547" s="22">
        <f t="shared" si="183"/>
        <v>-1</v>
      </c>
      <c r="H547" s="57">
        <f t="shared" si="186"/>
        <v>-9.6153846153846159E-3</v>
      </c>
      <c r="I547" s="12"/>
    </row>
    <row r="548" spans="1:9" s="23" customFormat="1" ht="15" x14ac:dyDescent="0.2">
      <c r="A548" s="81"/>
      <c r="B548" s="56" t="s">
        <v>328</v>
      </c>
      <c r="C548" s="37">
        <v>0</v>
      </c>
      <c r="D548" s="20">
        <v>0</v>
      </c>
      <c r="E548" s="41" t="str">
        <f t="shared" si="184"/>
        <v/>
      </c>
      <c r="F548" s="41" t="str">
        <f t="shared" si="185"/>
        <v/>
      </c>
      <c r="G548" s="22" t="str">
        <f t="shared" si="183"/>
        <v xml:space="preserve"> </v>
      </c>
      <c r="H548" s="57" t="str">
        <f t="shared" si="186"/>
        <v/>
      </c>
      <c r="I548" s="12"/>
    </row>
    <row r="549" spans="1:9" s="23" customFormat="1" ht="15" x14ac:dyDescent="0.2">
      <c r="A549" s="81"/>
      <c r="B549" s="56" t="s">
        <v>604</v>
      </c>
      <c r="C549" s="37">
        <v>0</v>
      </c>
      <c r="D549" s="20">
        <v>0</v>
      </c>
      <c r="E549" s="41" t="str">
        <f t="shared" si="184"/>
        <v/>
      </c>
      <c r="F549" s="41" t="str">
        <f t="shared" si="185"/>
        <v/>
      </c>
      <c r="G549" s="22" t="str">
        <f t="shared" si="183"/>
        <v xml:space="preserve"> </v>
      </c>
      <c r="H549" s="57" t="str">
        <f t="shared" si="186"/>
        <v/>
      </c>
      <c r="I549" s="12"/>
    </row>
    <row r="550" spans="1:9" s="23" customFormat="1" ht="15" x14ac:dyDescent="0.2">
      <c r="A550" s="81"/>
      <c r="B550" s="56" t="s">
        <v>133</v>
      </c>
      <c r="C550" s="37">
        <v>0</v>
      </c>
      <c r="D550" s="20">
        <v>0</v>
      </c>
      <c r="E550" s="41" t="str">
        <f t="shared" si="184"/>
        <v/>
      </c>
      <c r="F550" s="41" t="str">
        <f t="shared" si="185"/>
        <v/>
      </c>
      <c r="G550" s="22" t="str">
        <f t="shared" si="183"/>
        <v xml:space="preserve"> </v>
      </c>
      <c r="H550" s="57" t="str">
        <f t="shared" si="186"/>
        <v/>
      </c>
      <c r="I550" s="12"/>
    </row>
    <row r="551" spans="1:9" s="23" customFormat="1" ht="15" x14ac:dyDescent="0.2">
      <c r="A551" s="81"/>
      <c r="B551" s="56" t="s">
        <v>329</v>
      </c>
      <c r="C551" s="37">
        <v>0</v>
      </c>
      <c r="D551" s="20">
        <v>0</v>
      </c>
      <c r="E551" s="41" t="str">
        <f t="shared" si="184"/>
        <v/>
      </c>
      <c r="F551" s="41" t="str">
        <f t="shared" si="185"/>
        <v/>
      </c>
      <c r="G551" s="22" t="str">
        <f t="shared" si="183"/>
        <v xml:space="preserve"> </v>
      </c>
      <c r="H551" s="57" t="str">
        <f t="shared" si="186"/>
        <v/>
      </c>
      <c r="I551" s="12"/>
    </row>
    <row r="552" spans="1:9" s="23" customFormat="1" ht="15" x14ac:dyDescent="0.2">
      <c r="A552" s="81"/>
      <c r="B552" s="56" t="s">
        <v>137</v>
      </c>
      <c r="C552" s="37">
        <v>0</v>
      </c>
      <c r="D552" s="20">
        <v>0</v>
      </c>
      <c r="E552" s="41" t="str">
        <f t="shared" si="184"/>
        <v/>
      </c>
      <c r="F552" s="41" t="str">
        <f t="shared" si="185"/>
        <v/>
      </c>
      <c r="G552" s="22" t="str">
        <f t="shared" si="183"/>
        <v xml:space="preserve"> </v>
      </c>
      <c r="H552" s="57" t="str">
        <f t="shared" si="186"/>
        <v/>
      </c>
      <c r="I552" s="12"/>
    </row>
    <row r="553" spans="1:9" s="23" customFormat="1" ht="15" x14ac:dyDescent="0.2">
      <c r="A553" s="81"/>
      <c r="B553" s="56" t="s">
        <v>130</v>
      </c>
      <c r="C553" s="37">
        <v>0</v>
      </c>
      <c r="D553" s="20">
        <v>0</v>
      </c>
      <c r="E553" s="41" t="str">
        <f t="shared" si="184"/>
        <v/>
      </c>
      <c r="F553" s="41" t="str">
        <f t="shared" si="185"/>
        <v/>
      </c>
      <c r="G553" s="22" t="str">
        <f t="shared" si="183"/>
        <v xml:space="preserve"> </v>
      </c>
      <c r="H553" s="57" t="str">
        <f t="shared" si="186"/>
        <v/>
      </c>
      <c r="I553" s="12"/>
    </row>
    <row r="554" spans="1:9" s="23" customFormat="1" ht="15" x14ac:dyDescent="0.2">
      <c r="A554" s="81"/>
      <c r="B554" s="56" t="s">
        <v>297</v>
      </c>
      <c r="C554" s="37">
        <v>0</v>
      </c>
      <c r="D554" s="20">
        <v>0</v>
      </c>
      <c r="E554" s="41" t="str">
        <f t="shared" si="184"/>
        <v/>
      </c>
      <c r="F554" s="41" t="str">
        <f t="shared" si="185"/>
        <v/>
      </c>
      <c r="G554" s="22" t="str">
        <f t="shared" si="183"/>
        <v xml:space="preserve"> </v>
      </c>
      <c r="H554" s="57" t="str">
        <f t="shared" si="186"/>
        <v/>
      </c>
      <c r="I554" s="12"/>
    </row>
    <row r="555" spans="1:9" s="23" customFormat="1" ht="15" x14ac:dyDescent="0.2">
      <c r="A555" s="81"/>
      <c r="B555" s="56" t="s">
        <v>126</v>
      </c>
      <c r="C555" s="37">
        <v>0</v>
      </c>
      <c r="D555" s="20">
        <v>0</v>
      </c>
      <c r="E555" s="41" t="str">
        <f t="shared" si="184"/>
        <v/>
      </c>
      <c r="F555" s="41" t="str">
        <f t="shared" si="185"/>
        <v/>
      </c>
      <c r="G555" s="22" t="str">
        <f t="shared" si="183"/>
        <v xml:space="preserve"> </v>
      </c>
      <c r="H555" s="57" t="str">
        <f t="shared" si="186"/>
        <v/>
      </c>
      <c r="I555" s="12"/>
    </row>
    <row r="556" spans="1:9" s="23" customFormat="1" ht="15" x14ac:dyDescent="0.2">
      <c r="A556" s="81"/>
      <c r="B556" s="56" t="s">
        <v>139</v>
      </c>
      <c r="C556" s="37">
        <v>0</v>
      </c>
      <c r="D556" s="20">
        <v>0</v>
      </c>
      <c r="E556" s="41" t="str">
        <f t="shared" si="184"/>
        <v/>
      </c>
      <c r="F556" s="41" t="str">
        <f t="shared" si="185"/>
        <v/>
      </c>
      <c r="G556" s="22" t="str">
        <f t="shared" si="183"/>
        <v xml:space="preserve"> </v>
      </c>
      <c r="H556" s="57" t="str">
        <f t="shared" si="186"/>
        <v/>
      </c>
      <c r="I556" s="12"/>
    </row>
    <row r="557" spans="1:9" s="23" customFormat="1" ht="30" x14ac:dyDescent="0.2">
      <c r="A557" s="81"/>
      <c r="B557" s="56" t="s">
        <v>298</v>
      </c>
      <c r="C557" s="37">
        <v>0</v>
      </c>
      <c r="D557" s="20">
        <v>0</v>
      </c>
      <c r="E557" s="41" t="str">
        <f t="shared" si="184"/>
        <v/>
      </c>
      <c r="F557" s="41" t="str">
        <f t="shared" si="185"/>
        <v/>
      </c>
      <c r="G557" s="22" t="str">
        <f t="shared" si="183"/>
        <v xml:space="preserve"> </v>
      </c>
      <c r="H557" s="57" t="str">
        <f t="shared" si="186"/>
        <v/>
      </c>
      <c r="I557" s="12"/>
    </row>
    <row r="558" spans="1:9" s="23" customFormat="1" ht="30" x14ac:dyDescent="0.2">
      <c r="A558" s="81"/>
      <c r="B558" s="56" t="s">
        <v>299</v>
      </c>
      <c r="C558" s="37">
        <v>0</v>
      </c>
      <c r="D558" s="20">
        <v>0</v>
      </c>
      <c r="E558" s="41" t="str">
        <f t="shared" si="184"/>
        <v/>
      </c>
      <c r="F558" s="41" t="str">
        <f t="shared" si="185"/>
        <v/>
      </c>
      <c r="G558" s="22" t="str">
        <f t="shared" si="183"/>
        <v xml:space="preserve"> </v>
      </c>
      <c r="H558" s="57" t="str">
        <f t="shared" si="186"/>
        <v/>
      </c>
      <c r="I558" s="12"/>
    </row>
    <row r="559" spans="1:9" s="23" customFormat="1" ht="15" x14ac:dyDescent="0.2">
      <c r="A559" s="81"/>
      <c r="B559" s="56" t="s">
        <v>624</v>
      </c>
      <c r="C559" s="37">
        <v>0</v>
      </c>
      <c r="D559" s="20">
        <v>0</v>
      </c>
      <c r="E559" s="41" t="str">
        <f t="shared" ref="E559" si="187">+IF(C559=0,"",C559/C$355)</f>
        <v/>
      </c>
      <c r="F559" s="41" t="str">
        <f t="shared" ref="F559" si="188">+IF(D559=0,"",D559/D$355)</f>
        <v/>
      </c>
      <c r="G559" s="41" t="str">
        <f t="shared" ref="G559" si="189">+IF(AND(C559=0,D559=0)," ",IF(C559=0,1,IF(D559=0,-1,(D559-C559)/C559)))</f>
        <v xml:space="preserve"> </v>
      </c>
      <c r="H559" s="57" t="str">
        <f t="shared" ref="H559" si="190">+IF(OR(AND(E559=""),(G559="")),"",E559*G559)</f>
        <v/>
      </c>
      <c r="I559" s="12"/>
    </row>
    <row r="560" spans="1:9" s="23" customFormat="1" ht="15" x14ac:dyDescent="0.2">
      <c r="A560" s="81"/>
      <c r="B560" s="56" t="s">
        <v>300</v>
      </c>
      <c r="C560" s="37">
        <v>0</v>
      </c>
      <c r="D560" s="20">
        <v>0</v>
      </c>
      <c r="E560" s="41" t="str">
        <f t="shared" si="184"/>
        <v/>
      </c>
      <c r="F560" s="41" t="str">
        <f t="shared" si="185"/>
        <v/>
      </c>
      <c r="G560" s="22" t="str">
        <f t="shared" si="183"/>
        <v xml:space="preserve"> </v>
      </c>
      <c r="H560" s="57" t="str">
        <f t="shared" si="186"/>
        <v/>
      </c>
      <c r="I560" s="12"/>
    </row>
    <row r="561" spans="1:9" s="23" customFormat="1" ht="30" x14ac:dyDescent="0.2">
      <c r="A561" s="81"/>
      <c r="B561" s="56" t="s">
        <v>489</v>
      </c>
      <c r="C561" s="37">
        <v>0</v>
      </c>
      <c r="D561" s="20">
        <v>0</v>
      </c>
      <c r="E561" s="41" t="str">
        <f t="shared" si="184"/>
        <v/>
      </c>
      <c r="F561" s="41" t="str">
        <f t="shared" si="185"/>
        <v/>
      </c>
      <c r="G561" s="22" t="str">
        <f t="shared" si="183"/>
        <v xml:space="preserve"> </v>
      </c>
      <c r="H561" s="57" t="str">
        <f t="shared" si="186"/>
        <v/>
      </c>
      <c r="I561" s="12"/>
    </row>
    <row r="562" spans="1:9" s="23" customFormat="1" ht="15" x14ac:dyDescent="0.2">
      <c r="A562" s="81"/>
      <c r="B562" s="56" t="s">
        <v>136</v>
      </c>
      <c r="C562" s="37">
        <v>0</v>
      </c>
      <c r="D562" s="20">
        <v>0</v>
      </c>
      <c r="E562" s="41" t="str">
        <f t="shared" ref="E562:E584" si="191">+IF(C562=0,"",C562/C$355)</f>
        <v/>
      </c>
      <c r="F562" s="41" t="str">
        <f t="shared" ref="F562:F584" si="192">+IF(D562=0,"",D562/D$355)</f>
        <v/>
      </c>
      <c r="G562" s="22" t="str">
        <f t="shared" si="183"/>
        <v xml:space="preserve"> </v>
      </c>
      <c r="H562" s="57" t="str">
        <f t="shared" ref="H562:H584" si="193">+IF(OR(AND(E562=""),(G562="")),"",E562*G562)</f>
        <v/>
      </c>
      <c r="I562" s="12"/>
    </row>
    <row r="563" spans="1:9" s="23" customFormat="1" ht="15" x14ac:dyDescent="0.2">
      <c r="A563" s="81"/>
      <c r="B563" s="56" t="s">
        <v>301</v>
      </c>
      <c r="C563" s="37">
        <v>0</v>
      </c>
      <c r="D563" s="20">
        <v>1</v>
      </c>
      <c r="E563" s="41" t="str">
        <f t="shared" si="191"/>
        <v/>
      </c>
      <c r="F563" s="41">
        <f t="shared" si="192"/>
        <v>9.0909090909090905E-3</v>
      </c>
      <c r="G563" s="22">
        <f t="shared" si="183"/>
        <v>1</v>
      </c>
      <c r="H563" s="57" t="str">
        <f t="shared" si="193"/>
        <v/>
      </c>
      <c r="I563" s="12"/>
    </row>
    <row r="564" spans="1:9" s="23" customFormat="1" ht="30" x14ac:dyDescent="0.2">
      <c r="A564" s="81"/>
      <c r="B564" s="56" t="s">
        <v>302</v>
      </c>
      <c r="C564" s="37">
        <v>0</v>
      </c>
      <c r="D564" s="20">
        <v>0</v>
      </c>
      <c r="E564" s="41" t="str">
        <f t="shared" si="191"/>
        <v/>
      </c>
      <c r="F564" s="41" t="str">
        <f t="shared" si="192"/>
        <v/>
      </c>
      <c r="G564" s="22" t="str">
        <f t="shared" ref="G564:G584" si="194">+IF(AND(C564=0,D564=0)," ",IF(C564=0,1,IF(D564=0,-1,(D564-C564)/C564)))</f>
        <v xml:space="preserve"> </v>
      </c>
      <c r="H564" s="57" t="str">
        <f t="shared" si="193"/>
        <v/>
      </c>
      <c r="I564" s="12"/>
    </row>
    <row r="565" spans="1:9" s="23" customFormat="1" ht="15" x14ac:dyDescent="0.2">
      <c r="A565" s="81"/>
      <c r="B565" s="56" t="s">
        <v>303</v>
      </c>
      <c r="C565" s="37">
        <v>0</v>
      </c>
      <c r="D565" s="20">
        <v>0</v>
      </c>
      <c r="E565" s="41" t="str">
        <f t="shared" si="191"/>
        <v/>
      </c>
      <c r="F565" s="41" t="str">
        <f t="shared" si="192"/>
        <v/>
      </c>
      <c r="G565" s="22" t="str">
        <f t="shared" si="194"/>
        <v xml:space="preserve"> </v>
      </c>
      <c r="H565" s="57" t="str">
        <f t="shared" si="193"/>
        <v/>
      </c>
      <c r="I565" s="12"/>
    </row>
    <row r="566" spans="1:9" s="23" customFormat="1" ht="15" x14ac:dyDescent="0.2">
      <c r="A566" s="81"/>
      <c r="B566" s="56" t="s">
        <v>132</v>
      </c>
      <c r="C566" s="37">
        <v>0</v>
      </c>
      <c r="D566" s="20">
        <v>0</v>
      </c>
      <c r="E566" s="41" t="str">
        <f t="shared" si="191"/>
        <v/>
      </c>
      <c r="F566" s="41" t="str">
        <f t="shared" si="192"/>
        <v/>
      </c>
      <c r="G566" s="22" t="str">
        <f t="shared" si="194"/>
        <v xml:space="preserve"> </v>
      </c>
      <c r="H566" s="57" t="str">
        <f t="shared" si="193"/>
        <v/>
      </c>
      <c r="I566" s="12"/>
    </row>
    <row r="567" spans="1:9" s="23" customFormat="1" ht="15" x14ac:dyDescent="0.2">
      <c r="A567" s="81"/>
      <c r="B567" s="56" t="s">
        <v>134</v>
      </c>
      <c r="C567" s="37">
        <v>0</v>
      </c>
      <c r="D567" s="20">
        <v>0</v>
      </c>
      <c r="E567" s="41" t="str">
        <f t="shared" si="191"/>
        <v/>
      </c>
      <c r="F567" s="41" t="str">
        <f t="shared" si="192"/>
        <v/>
      </c>
      <c r="G567" s="22" t="str">
        <f t="shared" si="194"/>
        <v xml:space="preserve"> </v>
      </c>
      <c r="H567" s="57" t="str">
        <f t="shared" si="193"/>
        <v/>
      </c>
      <c r="I567" s="12"/>
    </row>
    <row r="568" spans="1:9" s="23" customFormat="1" ht="15" x14ac:dyDescent="0.2">
      <c r="A568" s="81"/>
      <c r="B568" s="56" t="s">
        <v>304</v>
      </c>
      <c r="C568" s="37">
        <v>4</v>
      </c>
      <c r="D568" s="20">
        <v>0</v>
      </c>
      <c r="E568" s="41">
        <f t="shared" si="191"/>
        <v>3.8461538461538464E-2</v>
      </c>
      <c r="F568" s="41" t="str">
        <f t="shared" si="192"/>
        <v/>
      </c>
      <c r="G568" s="22">
        <f t="shared" si="194"/>
        <v>-1</v>
      </c>
      <c r="H568" s="57">
        <f t="shared" si="193"/>
        <v>-3.8461538461538464E-2</v>
      </c>
      <c r="I568" s="12"/>
    </row>
    <row r="569" spans="1:9" s="23" customFormat="1" ht="30" x14ac:dyDescent="0.2">
      <c r="A569" s="81"/>
      <c r="B569" s="56" t="s">
        <v>138</v>
      </c>
      <c r="C569" s="37">
        <v>0</v>
      </c>
      <c r="D569" s="20">
        <v>0</v>
      </c>
      <c r="E569" s="41" t="str">
        <f t="shared" si="191"/>
        <v/>
      </c>
      <c r="F569" s="41" t="str">
        <f t="shared" si="192"/>
        <v/>
      </c>
      <c r="G569" s="22" t="str">
        <f t="shared" si="194"/>
        <v xml:space="preserve"> </v>
      </c>
      <c r="H569" s="57" t="str">
        <f t="shared" si="193"/>
        <v/>
      </c>
      <c r="I569" s="12"/>
    </row>
    <row r="570" spans="1:9" s="23" customFormat="1" ht="15" x14ac:dyDescent="0.2">
      <c r="A570" s="81"/>
      <c r="B570" s="56" t="s">
        <v>305</v>
      </c>
      <c r="C570" s="37">
        <v>1</v>
      </c>
      <c r="D570" s="20">
        <v>0</v>
      </c>
      <c r="E570" s="41">
        <f t="shared" si="191"/>
        <v>9.6153846153846159E-3</v>
      </c>
      <c r="F570" s="41" t="str">
        <f t="shared" si="192"/>
        <v/>
      </c>
      <c r="G570" s="22">
        <f t="shared" si="194"/>
        <v>-1</v>
      </c>
      <c r="H570" s="57">
        <f t="shared" si="193"/>
        <v>-9.6153846153846159E-3</v>
      </c>
      <c r="I570" s="12"/>
    </row>
    <row r="571" spans="1:9" s="23" customFormat="1" ht="15" x14ac:dyDescent="0.2">
      <c r="A571" s="81"/>
      <c r="B571" s="56" t="s">
        <v>531</v>
      </c>
      <c r="C571" s="37">
        <v>0</v>
      </c>
      <c r="D571" s="20">
        <v>0</v>
      </c>
      <c r="E571" s="41" t="str">
        <f t="shared" si="191"/>
        <v/>
      </c>
      <c r="F571" s="41" t="str">
        <f t="shared" si="192"/>
        <v/>
      </c>
      <c r="G571" s="22" t="str">
        <f t="shared" si="194"/>
        <v xml:space="preserve"> </v>
      </c>
      <c r="H571" s="57" t="str">
        <f t="shared" si="193"/>
        <v/>
      </c>
      <c r="I571" s="12"/>
    </row>
    <row r="572" spans="1:9" s="23" customFormat="1" ht="15" x14ac:dyDescent="0.2">
      <c r="A572" s="81"/>
      <c r="B572" s="56" t="s">
        <v>127</v>
      </c>
      <c r="C572" s="37">
        <v>1</v>
      </c>
      <c r="D572" s="20">
        <v>2</v>
      </c>
      <c r="E572" s="41">
        <f t="shared" si="191"/>
        <v>9.6153846153846159E-3</v>
      </c>
      <c r="F572" s="41">
        <f t="shared" si="192"/>
        <v>1.8181818181818181E-2</v>
      </c>
      <c r="G572" s="22">
        <f t="shared" si="194"/>
        <v>1</v>
      </c>
      <c r="H572" s="57">
        <f t="shared" si="193"/>
        <v>9.6153846153846159E-3</v>
      </c>
      <c r="I572" s="12"/>
    </row>
    <row r="573" spans="1:9" s="23" customFormat="1" ht="15" x14ac:dyDescent="0.2">
      <c r="A573" s="81"/>
      <c r="B573" s="56" t="s">
        <v>306</v>
      </c>
      <c r="C573" s="37">
        <v>0</v>
      </c>
      <c r="D573" s="20">
        <v>0</v>
      </c>
      <c r="E573" s="41" t="str">
        <f t="shared" si="191"/>
        <v/>
      </c>
      <c r="F573" s="41" t="str">
        <f t="shared" si="192"/>
        <v/>
      </c>
      <c r="G573" s="22" t="str">
        <f t="shared" si="194"/>
        <v xml:space="preserve"> </v>
      </c>
      <c r="H573" s="57" t="str">
        <f t="shared" si="193"/>
        <v/>
      </c>
      <c r="I573" s="12"/>
    </row>
    <row r="574" spans="1:9" s="23" customFormat="1" ht="15" x14ac:dyDescent="0.2">
      <c r="A574" s="81"/>
      <c r="B574" s="56" t="s">
        <v>307</v>
      </c>
      <c r="C574" s="37">
        <v>0</v>
      </c>
      <c r="D574" s="20">
        <v>0</v>
      </c>
      <c r="E574" s="41" t="str">
        <f t="shared" si="191"/>
        <v/>
      </c>
      <c r="F574" s="41" t="str">
        <f t="shared" si="192"/>
        <v/>
      </c>
      <c r="G574" s="22" t="str">
        <f t="shared" si="194"/>
        <v xml:space="preserve"> </v>
      </c>
      <c r="H574" s="57" t="str">
        <f t="shared" si="193"/>
        <v/>
      </c>
      <c r="I574" s="12"/>
    </row>
    <row r="575" spans="1:9" s="23" customFormat="1" ht="15" x14ac:dyDescent="0.2">
      <c r="A575" s="81"/>
      <c r="B575" s="56" t="s">
        <v>490</v>
      </c>
      <c r="C575" s="37">
        <v>0</v>
      </c>
      <c r="D575" s="20">
        <v>0</v>
      </c>
      <c r="E575" s="41" t="str">
        <f t="shared" si="191"/>
        <v/>
      </c>
      <c r="F575" s="41" t="str">
        <f t="shared" si="192"/>
        <v/>
      </c>
      <c r="G575" s="22" t="str">
        <f t="shared" si="194"/>
        <v xml:space="preserve"> </v>
      </c>
      <c r="H575" s="57" t="str">
        <f t="shared" si="193"/>
        <v/>
      </c>
      <c r="I575" s="12"/>
    </row>
    <row r="576" spans="1:9" s="23" customFormat="1" ht="15" x14ac:dyDescent="0.2">
      <c r="A576" s="81"/>
      <c r="B576" s="56" t="s">
        <v>128</v>
      </c>
      <c r="C576" s="37">
        <v>0</v>
      </c>
      <c r="D576" s="20">
        <v>0</v>
      </c>
      <c r="E576" s="41" t="str">
        <f t="shared" si="191"/>
        <v/>
      </c>
      <c r="F576" s="41" t="str">
        <f t="shared" si="192"/>
        <v/>
      </c>
      <c r="G576" s="22" t="str">
        <f t="shared" si="194"/>
        <v xml:space="preserve"> </v>
      </c>
      <c r="H576" s="57" t="str">
        <f t="shared" si="193"/>
        <v/>
      </c>
      <c r="I576" s="12"/>
    </row>
    <row r="577" spans="1:9" s="23" customFormat="1" ht="15" x14ac:dyDescent="0.2">
      <c r="A577" s="81"/>
      <c r="B577" s="56" t="s">
        <v>135</v>
      </c>
      <c r="C577" s="37">
        <v>0</v>
      </c>
      <c r="D577" s="20">
        <v>0</v>
      </c>
      <c r="E577" s="41" t="str">
        <f t="shared" si="191"/>
        <v/>
      </c>
      <c r="F577" s="41" t="str">
        <f t="shared" si="192"/>
        <v/>
      </c>
      <c r="G577" s="22" t="str">
        <f t="shared" si="194"/>
        <v xml:space="preserve"> </v>
      </c>
      <c r="H577" s="57" t="str">
        <f t="shared" si="193"/>
        <v/>
      </c>
      <c r="I577" s="12"/>
    </row>
    <row r="578" spans="1:9" s="23" customFormat="1" ht="15" x14ac:dyDescent="0.2">
      <c r="A578" s="81"/>
      <c r="B578" s="56" t="s">
        <v>491</v>
      </c>
      <c r="C578" s="37">
        <v>0</v>
      </c>
      <c r="D578" s="20">
        <v>0</v>
      </c>
      <c r="E578" s="41" t="str">
        <f t="shared" si="191"/>
        <v/>
      </c>
      <c r="F578" s="41" t="str">
        <f t="shared" si="192"/>
        <v/>
      </c>
      <c r="G578" s="22" t="str">
        <f t="shared" si="194"/>
        <v xml:space="preserve"> </v>
      </c>
      <c r="H578" s="57" t="str">
        <f t="shared" si="193"/>
        <v/>
      </c>
      <c r="I578" s="12"/>
    </row>
    <row r="579" spans="1:9" s="23" customFormat="1" ht="30" x14ac:dyDescent="0.2">
      <c r="A579" s="81"/>
      <c r="B579" s="56" t="s">
        <v>308</v>
      </c>
      <c r="C579" s="37">
        <v>0</v>
      </c>
      <c r="D579" s="20">
        <v>5</v>
      </c>
      <c r="E579" s="41" t="str">
        <f t="shared" si="191"/>
        <v/>
      </c>
      <c r="F579" s="41">
        <f t="shared" si="192"/>
        <v>4.5454545454545456E-2</v>
      </c>
      <c r="G579" s="22">
        <f t="shared" si="194"/>
        <v>1</v>
      </c>
      <c r="H579" s="57" t="str">
        <f t="shared" si="193"/>
        <v/>
      </c>
      <c r="I579" s="12"/>
    </row>
    <row r="580" spans="1:9" s="23" customFormat="1" ht="14.25" customHeight="1" x14ac:dyDescent="0.2">
      <c r="A580" s="81"/>
      <c r="B580" s="56" t="s">
        <v>309</v>
      </c>
      <c r="C580" s="37">
        <v>0</v>
      </c>
      <c r="D580" s="20">
        <v>0</v>
      </c>
      <c r="E580" s="41" t="str">
        <f t="shared" si="191"/>
        <v/>
      </c>
      <c r="F580" s="41" t="str">
        <f t="shared" si="192"/>
        <v/>
      </c>
      <c r="G580" s="22" t="str">
        <f t="shared" si="194"/>
        <v xml:space="preserve"> </v>
      </c>
      <c r="H580" s="57" t="str">
        <f t="shared" si="193"/>
        <v/>
      </c>
      <c r="I580" s="12"/>
    </row>
    <row r="581" spans="1:9" s="43" customFormat="1" ht="15" x14ac:dyDescent="0.2">
      <c r="A581" s="81"/>
      <c r="B581" s="56" t="s">
        <v>310</v>
      </c>
      <c r="C581" s="37">
        <v>0</v>
      </c>
      <c r="D581" s="20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7">
        <v>0</v>
      </c>
      <c r="D582" s="20">
        <v>0</v>
      </c>
      <c r="E582" s="41" t="str">
        <f t="shared" si="191"/>
        <v/>
      </c>
      <c r="F582" s="41" t="str">
        <f t="shared" si="192"/>
        <v/>
      </c>
      <c r="G582" s="22" t="str">
        <f t="shared" si="194"/>
        <v xml:space="preserve"> </v>
      </c>
      <c r="H582" s="57" t="str">
        <f t="shared" si="193"/>
        <v/>
      </c>
      <c r="I582" s="12"/>
    </row>
    <row r="583" spans="1:9" s="23" customFormat="1" ht="30" x14ac:dyDescent="0.2">
      <c r="A583" s="81"/>
      <c r="B583" s="56" t="s">
        <v>492</v>
      </c>
      <c r="C583" s="37">
        <v>0</v>
      </c>
      <c r="D583" s="20">
        <v>0</v>
      </c>
      <c r="E583" s="41" t="str">
        <f t="shared" si="191"/>
        <v/>
      </c>
      <c r="F583" s="41" t="str">
        <f t="shared" si="192"/>
        <v/>
      </c>
      <c r="G583" s="22" t="str">
        <f t="shared" si="194"/>
        <v xml:space="preserve"> </v>
      </c>
      <c r="H583" s="57" t="str">
        <f t="shared" si="193"/>
        <v/>
      </c>
      <c r="I583" s="12"/>
    </row>
    <row r="584" spans="1:9" s="23" customFormat="1" ht="30.75" thickBot="1" x14ac:dyDescent="0.25">
      <c r="A584" s="81"/>
      <c r="B584" s="58" t="s">
        <v>493</v>
      </c>
      <c r="C584" s="59">
        <v>0</v>
      </c>
      <c r="D584" s="89">
        <v>0</v>
      </c>
      <c r="E584" s="61" t="str">
        <f t="shared" si="191"/>
        <v/>
      </c>
      <c r="F584" s="61" t="str">
        <f t="shared" si="192"/>
        <v/>
      </c>
      <c r="G584" s="83" t="str">
        <f t="shared" si="194"/>
        <v xml:space="preserve"> </v>
      </c>
      <c r="H584" s="62" t="str">
        <f t="shared" si="193"/>
        <v/>
      </c>
      <c r="I584" s="12"/>
    </row>
    <row r="585" spans="1:9" s="12" customFormat="1" x14ac:dyDescent="0.2">
      <c r="A585" s="86"/>
      <c r="B585" s="18"/>
      <c r="C585" s="18"/>
      <c r="D585" s="18"/>
      <c r="H585" s="19"/>
    </row>
    <row r="586" spans="1:9" s="12" customFormat="1" x14ac:dyDescent="0.2">
      <c r="A586" s="86"/>
      <c r="B586" s="18"/>
      <c r="C586" s="18"/>
      <c r="D586" s="18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3">
        <f>SUM(C591:C617)</f>
        <v>23</v>
      </c>
      <c r="D590" s="14">
        <f>SUM(D591:D617)</f>
        <v>30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0.30434782608695654</v>
      </c>
      <c r="H590" s="48">
        <f>+IF(OR(AND(E590=""),(G590="")),"",E590*G590)</f>
        <v>0.30434782608695654</v>
      </c>
    </row>
    <row r="591" spans="1:9" s="23" customFormat="1" ht="15" x14ac:dyDescent="0.2">
      <c r="A591" s="81"/>
      <c r="B591" s="56" t="s">
        <v>312</v>
      </c>
      <c r="C591" s="37">
        <v>0</v>
      </c>
      <c r="D591" s="20">
        <v>0</v>
      </c>
      <c r="E591" s="41" t="str">
        <f>+IF(C591=0,"",C591/C$590)</f>
        <v/>
      </c>
      <c r="F591" s="41" t="str">
        <f>+IF(D591=0,"",D591/D$590)</f>
        <v/>
      </c>
      <c r="G591" s="22" t="str">
        <f t="shared" ref="G591:G617" si="195">+IF(AND(C591=0,D591=0)," ",IF(C591=0,1,IF(D591=0,-1,(D591-C591)/C591)))</f>
        <v xml:space="preserve"> </v>
      </c>
      <c r="H591" s="57" t="str">
        <f>+IF(OR(AND(E591=""),(G591="")),"",E591*G591)</f>
        <v/>
      </c>
      <c r="I591" s="12"/>
    </row>
    <row r="592" spans="1:9" s="23" customFormat="1" ht="15" x14ac:dyDescent="0.2">
      <c r="A592" s="81"/>
      <c r="B592" s="56" t="s">
        <v>140</v>
      </c>
      <c r="C592" s="37">
        <v>2</v>
      </c>
      <c r="D592" s="20">
        <v>0</v>
      </c>
      <c r="E592" s="41">
        <f t="shared" ref="E592:E617" si="196">+IF(C592=0,"",C592/C$590)</f>
        <v>8.6956521739130432E-2</v>
      </c>
      <c r="F592" s="41" t="str">
        <f t="shared" ref="F592:F617" si="197">+IF(D592=0,"",D592/D$590)</f>
        <v/>
      </c>
      <c r="G592" s="22">
        <f t="shared" si="195"/>
        <v>-1</v>
      </c>
      <c r="H592" s="57">
        <f t="shared" ref="H592:H617" si="198">+IF(OR(AND(E592=""),(G592="")),"",E592*G592)</f>
        <v>-8.6956521739130432E-2</v>
      </c>
      <c r="I592" s="12"/>
    </row>
    <row r="593" spans="1:9" s="23" customFormat="1" ht="30" x14ac:dyDescent="0.2">
      <c r="A593" s="81"/>
      <c r="B593" s="56" t="s">
        <v>574</v>
      </c>
      <c r="C593" s="37">
        <v>3</v>
      </c>
      <c r="D593" s="20">
        <v>0</v>
      </c>
      <c r="E593" s="41">
        <f t="shared" si="196"/>
        <v>0.13043478260869565</v>
      </c>
      <c r="F593" s="41" t="str">
        <f t="shared" si="197"/>
        <v/>
      </c>
      <c r="G593" s="22">
        <f t="shared" si="195"/>
        <v>-1</v>
      </c>
      <c r="H593" s="57">
        <f t="shared" si="198"/>
        <v>-0.13043478260869565</v>
      </c>
      <c r="I593" s="12"/>
    </row>
    <row r="594" spans="1:9" s="23" customFormat="1" ht="15" x14ac:dyDescent="0.2">
      <c r="A594" s="81"/>
      <c r="B594" s="56" t="s">
        <v>313</v>
      </c>
      <c r="C594" s="37">
        <v>2</v>
      </c>
      <c r="D594" s="20">
        <v>1</v>
      </c>
      <c r="E594" s="41">
        <f t="shared" si="196"/>
        <v>8.6956521739130432E-2</v>
      </c>
      <c r="F594" s="41">
        <f t="shared" si="197"/>
        <v>3.3333333333333333E-2</v>
      </c>
      <c r="G594" s="22">
        <f t="shared" si="195"/>
        <v>-0.5</v>
      </c>
      <c r="H594" s="57">
        <f t="shared" si="198"/>
        <v>-4.3478260869565216E-2</v>
      </c>
      <c r="I594" s="12"/>
    </row>
    <row r="595" spans="1:9" s="23" customFormat="1" ht="15" x14ac:dyDescent="0.2">
      <c r="A595" s="81"/>
      <c r="B595" s="56" t="s">
        <v>141</v>
      </c>
      <c r="C595" s="37">
        <v>0</v>
      </c>
      <c r="D595" s="20">
        <v>0</v>
      </c>
      <c r="E595" s="41" t="str">
        <f t="shared" si="196"/>
        <v/>
      </c>
      <c r="F595" s="41" t="str">
        <f t="shared" si="197"/>
        <v/>
      </c>
      <c r="G595" s="22" t="str">
        <f t="shared" si="195"/>
        <v xml:space="preserve"> </v>
      </c>
      <c r="H595" s="57" t="str">
        <f t="shared" si="198"/>
        <v/>
      </c>
      <c r="I595" s="12"/>
    </row>
    <row r="596" spans="1:9" s="23" customFormat="1" ht="15" x14ac:dyDescent="0.2">
      <c r="A596" s="81"/>
      <c r="B596" s="56" t="s">
        <v>640</v>
      </c>
      <c r="C596" s="37">
        <v>0</v>
      </c>
      <c r="D596" s="20">
        <v>0</v>
      </c>
      <c r="E596" s="41" t="str">
        <f t="shared" si="196"/>
        <v/>
      </c>
      <c r="F596" s="41" t="str">
        <f t="shared" si="197"/>
        <v/>
      </c>
      <c r="G596" s="22" t="str">
        <f t="shared" si="195"/>
        <v xml:space="preserve"> </v>
      </c>
      <c r="H596" s="57" t="str">
        <f t="shared" si="198"/>
        <v/>
      </c>
      <c r="I596" s="12"/>
    </row>
    <row r="597" spans="1:9" s="23" customFormat="1" ht="15" x14ac:dyDescent="0.2">
      <c r="A597" s="81"/>
      <c r="B597" s="56" t="s">
        <v>142</v>
      </c>
      <c r="C597" s="37">
        <v>0</v>
      </c>
      <c r="D597" s="20">
        <v>0</v>
      </c>
      <c r="E597" s="41" t="str">
        <f t="shared" si="196"/>
        <v/>
      </c>
      <c r="F597" s="41" t="str">
        <f t="shared" si="197"/>
        <v/>
      </c>
      <c r="G597" s="22" t="str">
        <f t="shared" si="195"/>
        <v xml:space="preserve"> </v>
      </c>
      <c r="H597" s="57" t="str">
        <f t="shared" si="198"/>
        <v/>
      </c>
      <c r="I597" s="12"/>
    </row>
    <row r="598" spans="1:9" s="23" customFormat="1" ht="15" x14ac:dyDescent="0.2">
      <c r="A598" s="81"/>
      <c r="B598" s="56" t="s">
        <v>314</v>
      </c>
      <c r="C598" s="37">
        <v>1</v>
      </c>
      <c r="D598" s="20">
        <v>0</v>
      </c>
      <c r="E598" s="41">
        <f t="shared" si="196"/>
        <v>4.3478260869565216E-2</v>
      </c>
      <c r="F598" s="41" t="str">
        <f t="shared" si="197"/>
        <v/>
      </c>
      <c r="G598" s="22">
        <f t="shared" si="195"/>
        <v>-1</v>
      </c>
      <c r="H598" s="57">
        <f t="shared" si="198"/>
        <v>-4.3478260869565216E-2</v>
      </c>
      <c r="I598" s="12"/>
    </row>
    <row r="599" spans="1:9" s="23" customFormat="1" ht="15" x14ac:dyDescent="0.2">
      <c r="A599" s="81"/>
      <c r="B599" s="56" t="s">
        <v>315</v>
      </c>
      <c r="C599" s="37">
        <v>0</v>
      </c>
      <c r="D599" s="20">
        <v>0</v>
      </c>
      <c r="E599" s="41" t="str">
        <f t="shared" si="196"/>
        <v/>
      </c>
      <c r="F599" s="41" t="str">
        <f t="shared" si="197"/>
        <v/>
      </c>
      <c r="G599" s="22" t="str">
        <f t="shared" si="195"/>
        <v xml:space="preserve"> </v>
      </c>
      <c r="H599" s="57" t="str">
        <f t="shared" si="198"/>
        <v/>
      </c>
      <c r="I599" s="12"/>
    </row>
    <row r="600" spans="1:9" s="23" customFormat="1" ht="30" x14ac:dyDescent="0.2">
      <c r="A600" s="81"/>
      <c r="B600" s="56" t="s">
        <v>494</v>
      </c>
      <c r="C600" s="37">
        <v>0</v>
      </c>
      <c r="D600" s="20">
        <v>0</v>
      </c>
      <c r="E600" s="41" t="str">
        <f t="shared" si="196"/>
        <v/>
      </c>
      <c r="F600" s="41" t="str">
        <f t="shared" si="197"/>
        <v/>
      </c>
      <c r="G600" s="22" t="str">
        <f t="shared" si="195"/>
        <v xml:space="preserve"> </v>
      </c>
      <c r="H600" s="57" t="str">
        <f t="shared" si="198"/>
        <v/>
      </c>
      <c r="I600" s="12"/>
    </row>
    <row r="601" spans="1:9" s="23" customFormat="1" ht="15" x14ac:dyDescent="0.2">
      <c r="A601" s="81"/>
      <c r="B601" s="56" t="s">
        <v>523</v>
      </c>
      <c r="C601" s="37">
        <v>0</v>
      </c>
      <c r="D601" s="20">
        <v>0</v>
      </c>
      <c r="E601" s="41" t="str">
        <f t="shared" si="196"/>
        <v/>
      </c>
      <c r="F601" s="41" t="str">
        <f t="shared" si="197"/>
        <v/>
      </c>
      <c r="G601" s="22" t="str">
        <f t="shared" si="195"/>
        <v xml:space="preserve"> </v>
      </c>
      <c r="H601" s="57" t="str">
        <f t="shared" si="198"/>
        <v/>
      </c>
      <c r="I601" s="12"/>
    </row>
    <row r="602" spans="1:9" s="23" customFormat="1" ht="15" x14ac:dyDescent="0.2">
      <c r="A602" s="81"/>
      <c r="B602" s="56" t="s">
        <v>551</v>
      </c>
      <c r="C602" s="37">
        <v>0</v>
      </c>
      <c r="D602" s="20">
        <v>0</v>
      </c>
      <c r="E602" s="41" t="str">
        <f t="shared" ref="E602" si="199">+IF(C602=0,"",C602/C$590)</f>
        <v/>
      </c>
      <c r="F602" s="41" t="str">
        <f t="shared" ref="F602" si="200">+IF(D602=0,"",D602/D$590)</f>
        <v/>
      </c>
      <c r="G602" s="22" t="str">
        <f t="shared" si="195"/>
        <v xml:space="preserve"> </v>
      </c>
      <c r="H602" s="57" t="str">
        <f t="shared" ref="H602" si="201">+IF(OR(AND(E602=""),(G602="")),"",E602*G602)</f>
        <v/>
      </c>
      <c r="I602" s="12"/>
    </row>
    <row r="603" spans="1:9" s="23" customFormat="1" ht="15" x14ac:dyDescent="0.2">
      <c r="A603" s="81"/>
      <c r="B603" s="56" t="s">
        <v>620</v>
      </c>
      <c r="C603" s="37">
        <v>0</v>
      </c>
      <c r="D603" s="20">
        <v>0</v>
      </c>
      <c r="E603" s="41" t="str">
        <f t="shared" ref="E603" si="202">+IF(C603=0,"",C603/C$590)</f>
        <v/>
      </c>
      <c r="F603" s="41" t="str">
        <f t="shared" ref="F603" si="203">+IF(D603=0,"",D603/D$590)</f>
        <v/>
      </c>
      <c r="G603" s="41" t="str">
        <f t="shared" ref="G603" si="204">+IF(AND(C603=0,D603=0)," ",IF(C603=0,1,IF(D603=0,-1,(D603-C603)/C603)))</f>
        <v xml:space="preserve"> </v>
      </c>
      <c r="H603" s="57" t="str">
        <f t="shared" ref="H603" si="205">+IF(OR(AND(E603=""),(G603="")),"",E603*G603)</f>
        <v/>
      </c>
      <c r="I603" s="12"/>
    </row>
    <row r="604" spans="1:9" s="23" customFormat="1" ht="15" x14ac:dyDescent="0.2">
      <c r="A604" s="81"/>
      <c r="B604" s="56" t="s">
        <v>316</v>
      </c>
      <c r="C604" s="37">
        <v>0</v>
      </c>
      <c r="D604" s="20">
        <v>0</v>
      </c>
      <c r="E604" s="41" t="str">
        <f t="shared" si="196"/>
        <v/>
      </c>
      <c r="F604" s="41" t="str">
        <f t="shared" si="197"/>
        <v/>
      </c>
      <c r="G604" s="22" t="str">
        <f t="shared" si="195"/>
        <v xml:space="preserve"> </v>
      </c>
      <c r="H604" s="57" t="str">
        <f t="shared" si="198"/>
        <v/>
      </c>
      <c r="I604" s="12"/>
    </row>
    <row r="605" spans="1:9" s="23" customFormat="1" ht="30" x14ac:dyDescent="0.2">
      <c r="A605" s="81"/>
      <c r="B605" s="56" t="s">
        <v>317</v>
      </c>
      <c r="C605" s="37">
        <v>0</v>
      </c>
      <c r="D605" s="20">
        <v>0</v>
      </c>
      <c r="E605" s="41" t="str">
        <f t="shared" si="196"/>
        <v/>
      </c>
      <c r="F605" s="41" t="str">
        <f t="shared" si="197"/>
        <v/>
      </c>
      <c r="G605" s="22" t="str">
        <f t="shared" si="195"/>
        <v xml:space="preserve"> </v>
      </c>
      <c r="H605" s="57" t="str">
        <f t="shared" si="198"/>
        <v/>
      </c>
      <c r="I605" s="12"/>
    </row>
    <row r="606" spans="1:9" s="23" customFormat="1" ht="15" x14ac:dyDescent="0.2">
      <c r="A606" s="81"/>
      <c r="B606" s="56" t="s">
        <v>143</v>
      </c>
      <c r="C606" s="37">
        <v>0</v>
      </c>
      <c r="D606" s="20">
        <v>17</v>
      </c>
      <c r="E606" s="41" t="str">
        <f t="shared" si="196"/>
        <v/>
      </c>
      <c r="F606" s="41">
        <f t="shared" si="197"/>
        <v>0.56666666666666665</v>
      </c>
      <c r="G606" s="22">
        <f t="shared" si="195"/>
        <v>1</v>
      </c>
      <c r="H606" s="57" t="str">
        <f t="shared" si="198"/>
        <v/>
      </c>
      <c r="I606" s="12"/>
    </row>
    <row r="607" spans="1:9" s="23" customFormat="1" ht="15" x14ac:dyDescent="0.2">
      <c r="A607" s="81"/>
      <c r="B607" s="56" t="s">
        <v>144</v>
      </c>
      <c r="C607" s="37">
        <v>2</v>
      </c>
      <c r="D607" s="20">
        <v>0</v>
      </c>
      <c r="E607" s="41">
        <f t="shared" si="196"/>
        <v>8.6956521739130432E-2</v>
      </c>
      <c r="F607" s="41" t="str">
        <f t="shared" si="197"/>
        <v/>
      </c>
      <c r="G607" s="22">
        <f t="shared" si="195"/>
        <v>-1</v>
      </c>
      <c r="H607" s="57">
        <f t="shared" si="198"/>
        <v>-8.6956521739130432E-2</v>
      </c>
      <c r="I607" s="12"/>
    </row>
    <row r="608" spans="1:9" s="23" customFormat="1" ht="15" x14ac:dyDescent="0.2">
      <c r="A608" s="81"/>
      <c r="B608" s="56" t="s">
        <v>318</v>
      </c>
      <c r="C608" s="37">
        <v>11</v>
      </c>
      <c r="D608" s="20">
        <v>12</v>
      </c>
      <c r="E608" s="41">
        <f t="shared" si="196"/>
        <v>0.47826086956521741</v>
      </c>
      <c r="F608" s="41">
        <f t="shared" si="197"/>
        <v>0.4</v>
      </c>
      <c r="G608" s="22">
        <f t="shared" si="195"/>
        <v>9.0909090909090912E-2</v>
      </c>
      <c r="H608" s="57">
        <f t="shared" si="198"/>
        <v>4.3478260869565223E-2</v>
      </c>
      <c r="I608" s="12"/>
    </row>
    <row r="609" spans="1:9" s="23" customFormat="1" ht="15" x14ac:dyDescent="0.2">
      <c r="A609" s="81"/>
      <c r="B609" s="56" t="s">
        <v>145</v>
      </c>
      <c r="C609" s="37">
        <v>2</v>
      </c>
      <c r="D609" s="20">
        <v>0</v>
      </c>
      <c r="E609" s="41">
        <f t="shared" si="196"/>
        <v>8.6956521739130432E-2</v>
      </c>
      <c r="F609" s="41" t="str">
        <f t="shared" si="197"/>
        <v/>
      </c>
      <c r="G609" s="22">
        <f t="shared" si="195"/>
        <v>-1</v>
      </c>
      <c r="H609" s="57">
        <f t="shared" si="198"/>
        <v>-8.6956521739130432E-2</v>
      </c>
      <c r="I609" s="12"/>
    </row>
    <row r="610" spans="1:9" s="23" customFormat="1" ht="15" x14ac:dyDescent="0.2">
      <c r="A610" s="81"/>
      <c r="B610" s="56" t="s">
        <v>319</v>
      </c>
      <c r="C610" s="37">
        <v>0</v>
      </c>
      <c r="D610" s="20">
        <v>0</v>
      </c>
      <c r="E610" s="41" t="str">
        <f t="shared" si="196"/>
        <v/>
      </c>
      <c r="F610" s="41" t="str">
        <f t="shared" si="197"/>
        <v/>
      </c>
      <c r="G610" s="22" t="str">
        <f t="shared" si="195"/>
        <v xml:space="preserve"> </v>
      </c>
      <c r="H610" s="57" t="str">
        <f t="shared" si="198"/>
        <v/>
      </c>
      <c r="I610" s="12"/>
    </row>
    <row r="611" spans="1:9" s="23" customFormat="1" ht="15" x14ac:dyDescent="0.2">
      <c r="A611" s="81"/>
      <c r="B611" s="56" t="s">
        <v>146</v>
      </c>
      <c r="C611" s="37">
        <v>0</v>
      </c>
      <c r="D611" s="20">
        <v>0</v>
      </c>
      <c r="E611" s="41" t="str">
        <f t="shared" si="196"/>
        <v/>
      </c>
      <c r="F611" s="41" t="str">
        <f t="shared" si="197"/>
        <v/>
      </c>
      <c r="G611" s="22" t="str">
        <f t="shared" si="195"/>
        <v xml:space="preserve"> </v>
      </c>
      <c r="H611" s="57" t="str">
        <f t="shared" si="198"/>
        <v/>
      </c>
      <c r="I611" s="12"/>
    </row>
    <row r="612" spans="1:9" s="23" customFormat="1" ht="30" x14ac:dyDescent="0.2">
      <c r="A612" s="81"/>
      <c r="B612" s="56" t="s">
        <v>147</v>
      </c>
      <c r="C612" s="37">
        <v>0</v>
      </c>
      <c r="D612" s="20">
        <v>0</v>
      </c>
      <c r="E612" s="41" t="str">
        <f t="shared" si="196"/>
        <v/>
      </c>
      <c r="F612" s="41" t="str">
        <f t="shared" si="197"/>
        <v/>
      </c>
      <c r="G612" s="22" t="str">
        <f t="shared" si="195"/>
        <v xml:space="preserve"> </v>
      </c>
      <c r="H612" s="57" t="str">
        <f t="shared" si="198"/>
        <v/>
      </c>
      <c r="I612" s="12"/>
    </row>
    <row r="613" spans="1:9" s="23" customFormat="1" ht="15" x14ac:dyDescent="0.2">
      <c r="A613" s="81"/>
      <c r="B613" s="56" t="s">
        <v>320</v>
      </c>
      <c r="C613" s="37">
        <v>0</v>
      </c>
      <c r="D613" s="20">
        <v>0</v>
      </c>
      <c r="E613" s="41" t="str">
        <f t="shared" si="196"/>
        <v/>
      </c>
      <c r="F613" s="41" t="str">
        <f t="shared" si="197"/>
        <v/>
      </c>
      <c r="G613" s="22" t="str">
        <f t="shared" si="195"/>
        <v xml:space="preserve"> </v>
      </c>
      <c r="H613" s="57" t="str">
        <f t="shared" si="198"/>
        <v/>
      </c>
      <c r="I613" s="12"/>
    </row>
    <row r="614" spans="1:9" s="23" customFormat="1" ht="15" x14ac:dyDescent="0.2">
      <c r="A614" s="81"/>
      <c r="B614" s="56" t="s">
        <v>321</v>
      </c>
      <c r="C614" s="37">
        <v>0</v>
      </c>
      <c r="D614" s="20">
        <v>0</v>
      </c>
      <c r="E614" s="41" t="str">
        <f t="shared" si="196"/>
        <v/>
      </c>
      <c r="F614" s="41" t="str">
        <f t="shared" si="197"/>
        <v/>
      </c>
      <c r="G614" s="22" t="str">
        <f t="shared" si="195"/>
        <v xml:space="preserve"> </v>
      </c>
      <c r="H614" s="57" t="str">
        <f t="shared" si="198"/>
        <v/>
      </c>
      <c r="I614" s="12"/>
    </row>
    <row r="615" spans="1:9" s="23" customFormat="1" ht="30" x14ac:dyDescent="0.2">
      <c r="A615" s="81"/>
      <c r="B615" s="56" t="s">
        <v>322</v>
      </c>
      <c r="C615" s="37">
        <v>0</v>
      </c>
      <c r="D615" s="20">
        <v>0</v>
      </c>
      <c r="E615" s="41" t="str">
        <f t="shared" si="196"/>
        <v/>
      </c>
      <c r="F615" s="41" t="str">
        <f t="shared" si="197"/>
        <v/>
      </c>
      <c r="G615" s="22" t="str">
        <f t="shared" si="195"/>
        <v xml:space="preserve"> </v>
      </c>
      <c r="H615" s="57" t="str">
        <f t="shared" si="198"/>
        <v/>
      </c>
      <c r="I615" s="12"/>
    </row>
    <row r="616" spans="1:9" s="23" customFormat="1" ht="30" x14ac:dyDescent="0.2">
      <c r="A616" s="81"/>
      <c r="B616" s="56" t="s">
        <v>641</v>
      </c>
      <c r="C616" s="37">
        <v>0</v>
      </c>
      <c r="D616" s="20">
        <v>0</v>
      </c>
      <c r="E616" s="41" t="str">
        <f t="shared" si="196"/>
        <v/>
      </c>
      <c r="F616" s="41" t="str">
        <f t="shared" si="197"/>
        <v/>
      </c>
      <c r="G616" s="22" t="str">
        <f t="shared" si="195"/>
        <v xml:space="preserve"> </v>
      </c>
      <c r="H616" s="57" t="str">
        <f t="shared" si="198"/>
        <v/>
      </c>
      <c r="I616" s="12"/>
    </row>
    <row r="617" spans="1:9" s="23" customFormat="1" ht="30.75" thickBot="1" x14ac:dyDescent="0.25">
      <c r="A617" s="81"/>
      <c r="B617" s="58" t="s">
        <v>495</v>
      </c>
      <c r="C617" s="59">
        <v>0</v>
      </c>
      <c r="D617" s="89">
        <v>0</v>
      </c>
      <c r="E617" s="61" t="str">
        <f t="shared" si="196"/>
        <v/>
      </c>
      <c r="F617" s="61" t="str">
        <f t="shared" si="197"/>
        <v/>
      </c>
      <c r="G617" s="83" t="str">
        <f t="shared" si="195"/>
        <v xml:space="preserve"> </v>
      </c>
      <c r="H617" s="62" t="str">
        <f t="shared" si="198"/>
        <v/>
      </c>
      <c r="I617" s="12"/>
    </row>
    <row r="618" spans="1:9" x14ac:dyDescent="0.2">
      <c r="B618" s="6" t="s">
        <v>372</v>
      </c>
      <c r="C618" s="7"/>
      <c r="D618" s="4"/>
      <c r="I618" s="12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619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403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345</v>
      </c>
      <c r="C8" s="13">
        <f>+C18+C75+C176+C355+C590</f>
        <v>13680</v>
      </c>
      <c r="D8" s="14">
        <f>+D18+D75+D176+D355+D590</f>
        <v>10791</v>
      </c>
      <c r="E8" s="15">
        <f>SUM(E9:E13)</f>
        <v>1</v>
      </c>
      <c r="F8" s="15">
        <f>SUM(F9:F13)</f>
        <v>1</v>
      </c>
      <c r="G8" s="15">
        <f>+(D8-C8)/C8</f>
        <v>-0.21118421052631578</v>
      </c>
      <c r="H8" s="48">
        <f t="shared" ref="H8:H13" si="0">+IF(OR(AND(E8=""),(G8="")),"",E8*G8)</f>
        <v>-0.21118421052631578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125</v>
      </c>
      <c r="D9" s="16">
        <f>+D18</f>
        <v>126</v>
      </c>
      <c r="E9" s="17">
        <f t="shared" ref="E9:F13" si="1">+C9/C$8</f>
        <v>9.1374269005847948E-3</v>
      </c>
      <c r="F9" s="17">
        <f t="shared" si="1"/>
        <v>1.1676396997497914E-2</v>
      </c>
      <c r="G9" s="17">
        <f t="shared" ref="G9:G13" si="2">+(D9-C9)/C9</f>
        <v>8.0000000000000002E-3</v>
      </c>
      <c r="H9" s="50">
        <f t="shared" si="0"/>
        <v>7.3099415204678364E-5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875</v>
      </c>
      <c r="D10" s="16">
        <f>+D75</f>
        <v>1944</v>
      </c>
      <c r="E10" s="17">
        <f t="shared" si="1"/>
        <v>6.3961988304093567E-2</v>
      </c>
      <c r="F10" s="17">
        <f t="shared" si="1"/>
        <v>0.18015012510425354</v>
      </c>
      <c r="G10" s="17">
        <f t="shared" si="2"/>
        <v>1.2217142857142858</v>
      </c>
      <c r="H10" s="50">
        <f t="shared" si="0"/>
        <v>7.8143274853801167E-2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3848</v>
      </c>
      <c r="D11" s="16">
        <f>+D176</f>
        <v>1774</v>
      </c>
      <c r="E11" s="17">
        <f t="shared" si="1"/>
        <v>0.28128654970760236</v>
      </c>
      <c r="F11" s="17">
        <f t="shared" si="1"/>
        <v>0.16439625613937542</v>
      </c>
      <c r="G11" s="17">
        <f t="shared" si="2"/>
        <v>-0.53898128898128894</v>
      </c>
      <c r="H11" s="50">
        <f t="shared" si="0"/>
        <v>-0.15160818713450291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7358</v>
      </c>
      <c r="D12" s="16">
        <f>+D355</f>
        <v>5642</v>
      </c>
      <c r="E12" s="17">
        <f t="shared" si="1"/>
        <v>0.53786549707602338</v>
      </c>
      <c r="F12" s="17">
        <f t="shared" si="1"/>
        <v>0.52284310999907335</v>
      </c>
      <c r="G12" s="17">
        <f t="shared" si="2"/>
        <v>-0.2332155477031802</v>
      </c>
      <c r="H12" s="50">
        <f t="shared" si="0"/>
        <v>-0.12543859649122807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1474</v>
      </c>
      <c r="D13" s="52">
        <f>+D590</f>
        <v>1305</v>
      </c>
      <c r="E13" s="53">
        <f t="shared" si="1"/>
        <v>0.10774853801169591</v>
      </c>
      <c r="F13" s="53">
        <f t="shared" si="1"/>
        <v>0.12093411175979983</v>
      </c>
      <c r="G13" s="53">
        <f t="shared" si="2"/>
        <v>-0.11465400271370421</v>
      </c>
      <c r="H13" s="54">
        <f t="shared" si="0"/>
        <v>-1.2353801169590645E-2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3">
        <f>SUM(C19:C69)</f>
        <v>125</v>
      </c>
      <c r="D18" s="13">
        <f>SUM(D19:D69)</f>
        <v>126</v>
      </c>
      <c r="E18" s="15">
        <f t="shared" ref="E18:E19" si="3">+IF(C18=0,"",C18/C$18)</f>
        <v>1</v>
      </c>
      <c r="F18" s="15">
        <f t="shared" ref="F18:F19" si="4">+IF(D18=0,"",D18/D$18)</f>
        <v>1</v>
      </c>
      <c r="G18" s="15">
        <f t="shared" ref="G18" si="5">+IF(OR(AND(D18=0),(C18=0)),"0",((D18-C18)/C18))</f>
        <v>8.0000000000000002E-3</v>
      </c>
      <c r="H18" s="48">
        <f t="shared" ref="H18:H19" si="6">+IF(OR(AND(E18=""),(G18="")),"",E18*G18)</f>
        <v>8.0000000000000002E-3</v>
      </c>
    </row>
    <row r="19" spans="1:9" s="12" customFormat="1" ht="15" x14ac:dyDescent="0.2">
      <c r="A19" s="86"/>
      <c r="B19" s="55" t="s">
        <v>0</v>
      </c>
      <c r="C19" s="20">
        <v>0</v>
      </c>
      <c r="D19" s="20">
        <v>0</v>
      </c>
      <c r="E19" s="21" t="str">
        <f t="shared" si="3"/>
        <v/>
      </c>
      <c r="F19" s="21" t="str">
        <f t="shared" si="4"/>
        <v/>
      </c>
      <c r="G19" s="22" t="str">
        <f>+IF(AND(C19=0,D19=0)," ",IF(C19=0,1,IF(D19=0,-1,(D19-C19)/C19)))</f>
        <v xml:space="preserve"> </v>
      </c>
      <c r="H19" s="50" t="str">
        <f t="shared" si="6"/>
        <v/>
      </c>
    </row>
    <row r="20" spans="1:9" s="12" customFormat="1" ht="15" x14ac:dyDescent="0.2">
      <c r="A20" s="86"/>
      <c r="B20" s="55" t="s">
        <v>148</v>
      </c>
      <c r="C20" s="20">
        <v>3</v>
      </c>
      <c r="D20" s="20">
        <v>10</v>
      </c>
      <c r="E20" s="21">
        <f t="shared" ref="E20:E69" si="7">+IF(C20=0,"",C20/C$18)</f>
        <v>2.4E-2</v>
      </c>
      <c r="F20" s="21">
        <f t="shared" ref="F20:F69" si="8">+IF(D20=0,"",D20/D$18)</f>
        <v>7.9365079365079361E-2</v>
      </c>
      <c r="G20" s="22">
        <f t="shared" ref="G20:G69" si="9">+IF(AND(C20=0,D20=0)," ",IF(C20=0,1,IF(D20=0,-1,(D20-C20)/C20)))</f>
        <v>2.3333333333333335</v>
      </c>
      <c r="H20" s="50">
        <f t="shared" ref="H20:H69" si="10">+IF(OR(AND(E20=""),(G20="")),"",E20*G20)</f>
        <v>5.6000000000000008E-2</v>
      </c>
    </row>
    <row r="21" spans="1:9" s="12" customFormat="1" ht="45" x14ac:dyDescent="0.2">
      <c r="A21" s="86"/>
      <c r="B21" s="55" t="s">
        <v>1</v>
      </c>
      <c r="C21" s="20">
        <v>0</v>
      </c>
      <c r="D21" s="20">
        <v>0</v>
      </c>
      <c r="E21" s="21" t="str">
        <f t="shared" si="7"/>
        <v/>
      </c>
      <c r="F21" s="21" t="str">
        <f t="shared" si="8"/>
        <v/>
      </c>
      <c r="G21" s="22" t="str">
        <f t="shared" si="9"/>
        <v xml:space="preserve"> </v>
      </c>
      <c r="H21" s="50" t="str">
        <f t="shared" si="10"/>
        <v/>
      </c>
    </row>
    <row r="22" spans="1:9" s="12" customFormat="1" ht="45" x14ac:dyDescent="0.2">
      <c r="A22" s="86"/>
      <c r="B22" s="55" t="s">
        <v>410</v>
      </c>
      <c r="C22" s="20">
        <v>1</v>
      </c>
      <c r="D22" s="20">
        <v>1</v>
      </c>
      <c r="E22" s="21">
        <f t="shared" si="7"/>
        <v>8.0000000000000002E-3</v>
      </c>
      <c r="F22" s="21">
        <f t="shared" si="8"/>
        <v>7.9365079365079361E-3</v>
      </c>
      <c r="G22" s="22">
        <f t="shared" si="9"/>
        <v>0</v>
      </c>
      <c r="H22" s="50">
        <f t="shared" si="10"/>
        <v>0</v>
      </c>
    </row>
    <row r="23" spans="1:9" s="12" customFormat="1" ht="30" x14ac:dyDescent="0.2">
      <c r="A23" s="86"/>
      <c r="B23" s="55" t="s">
        <v>149</v>
      </c>
      <c r="C23" s="20">
        <v>0</v>
      </c>
      <c r="D23" s="20">
        <v>3</v>
      </c>
      <c r="E23" s="21" t="str">
        <f t="shared" si="7"/>
        <v/>
      </c>
      <c r="F23" s="21">
        <f t="shared" si="8"/>
        <v>2.3809523809523808E-2</v>
      </c>
      <c r="G23" s="22">
        <f t="shared" si="9"/>
        <v>1</v>
      </c>
      <c r="H23" s="50" t="str">
        <f t="shared" si="10"/>
        <v/>
      </c>
    </row>
    <row r="24" spans="1:9" s="12" customFormat="1" ht="45" x14ac:dyDescent="0.2">
      <c r="A24" s="86"/>
      <c r="B24" s="55" t="s">
        <v>150</v>
      </c>
      <c r="C24" s="20">
        <v>2</v>
      </c>
      <c r="D24" s="20">
        <v>3</v>
      </c>
      <c r="E24" s="21">
        <f t="shared" si="7"/>
        <v>1.6E-2</v>
      </c>
      <c r="F24" s="21">
        <f t="shared" si="8"/>
        <v>2.3809523809523808E-2</v>
      </c>
      <c r="G24" s="22">
        <f t="shared" si="9"/>
        <v>0.5</v>
      </c>
      <c r="H24" s="50">
        <f t="shared" si="10"/>
        <v>8.0000000000000002E-3</v>
      </c>
    </row>
    <row r="25" spans="1:9" s="23" customFormat="1" ht="30" x14ac:dyDescent="0.2">
      <c r="A25" s="81"/>
      <c r="B25" s="56" t="s">
        <v>496</v>
      </c>
      <c r="C25" s="37">
        <v>0</v>
      </c>
      <c r="D25" s="20">
        <v>1</v>
      </c>
      <c r="E25" s="40" t="str">
        <f t="shared" si="7"/>
        <v/>
      </c>
      <c r="F25" s="40">
        <f t="shared" si="8"/>
        <v>7.9365079365079361E-3</v>
      </c>
      <c r="G25" s="22">
        <f t="shared" si="9"/>
        <v>1</v>
      </c>
      <c r="H25" s="57" t="str">
        <f t="shared" si="10"/>
        <v/>
      </c>
      <c r="I25" s="12"/>
    </row>
    <row r="26" spans="1:9" s="23" customFormat="1" ht="15" x14ac:dyDescent="0.2">
      <c r="A26" s="81"/>
      <c r="B26" s="56" t="s">
        <v>2</v>
      </c>
      <c r="C26" s="37">
        <v>0</v>
      </c>
      <c r="D26" s="20">
        <v>4</v>
      </c>
      <c r="E26" s="40" t="str">
        <f t="shared" si="7"/>
        <v/>
      </c>
      <c r="F26" s="40">
        <f t="shared" si="8"/>
        <v>3.1746031746031744E-2</v>
      </c>
      <c r="G26" s="22">
        <f t="shared" si="9"/>
        <v>1</v>
      </c>
      <c r="H26" s="57" t="str">
        <f t="shared" si="10"/>
        <v/>
      </c>
      <c r="I26" s="12"/>
    </row>
    <row r="27" spans="1:9" s="23" customFormat="1" ht="15" x14ac:dyDescent="0.2">
      <c r="A27" s="81"/>
      <c r="B27" s="56" t="s">
        <v>552</v>
      </c>
      <c r="C27" s="37">
        <v>0</v>
      </c>
      <c r="D27" s="20">
        <v>8</v>
      </c>
      <c r="E27" s="40" t="str">
        <f t="shared" si="7"/>
        <v/>
      </c>
      <c r="F27" s="40">
        <f t="shared" si="8"/>
        <v>6.3492063492063489E-2</v>
      </c>
      <c r="G27" s="22">
        <f t="shared" si="9"/>
        <v>1</v>
      </c>
      <c r="H27" s="57" t="str">
        <f t="shared" si="10"/>
        <v/>
      </c>
      <c r="I27" s="12"/>
    </row>
    <row r="28" spans="1:9" s="23" customFormat="1" ht="15" x14ac:dyDescent="0.2">
      <c r="A28" s="81"/>
      <c r="B28" s="56" t="s">
        <v>3</v>
      </c>
      <c r="C28" s="37">
        <v>0</v>
      </c>
      <c r="D28" s="20">
        <v>0</v>
      </c>
      <c r="E28" s="40" t="str">
        <f t="shared" si="7"/>
        <v/>
      </c>
      <c r="F28" s="40" t="str">
        <f t="shared" si="8"/>
        <v/>
      </c>
      <c r="G28" s="22" t="str">
        <f t="shared" si="9"/>
        <v xml:space="preserve"> </v>
      </c>
      <c r="H28" s="57" t="str">
        <f t="shared" si="10"/>
        <v/>
      </c>
      <c r="I28" s="12"/>
    </row>
    <row r="29" spans="1:9" s="23" customFormat="1" ht="15" x14ac:dyDescent="0.2">
      <c r="A29" s="81"/>
      <c r="B29" s="56" t="s">
        <v>5</v>
      </c>
      <c r="C29" s="37">
        <v>5</v>
      </c>
      <c r="D29" s="20">
        <v>25</v>
      </c>
      <c r="E29" s="40">
        <f t="shared" si="7"/>
        <v>0.04</v>
      </c>
      <c r="F29" s="40">
        <f t="shared" si="8"/>
        <v>0.1984126984126984</v>
      </c>
      <c r="G29" s="22">
        <f t="shared" si="9"/>
        <v>4</v>
      </c>
      <c r="H29" s="57">
        <f t="shared" si="10"/>
        <v>0.16</v>
      </c>
      <c r="I29" s="12"/>
    </row>
    <row r="30" spans="1:9" s="23" customFormat="1" ht="30" x14ac:dyDescent="0.2">
      <c r="A30" s="81"/>
      <c r="B30" s="56" t="s">
        <v>151</v>
      </c>
      <c r="C30" s="37">
        <v>0</v>
      </c>
      <c r="D30" s="20">
        <v>0</v>
      </c>
      <c r="E30" s="40" t="str">
        <f t="shared" si="7"/>
        <v/>
      </c>
      <c r="F30" s="40" t="str">
        <f t="shared" si="8"/>
        <v/>
      </c>
      <c r="G30" s="22" t="str">
        <f t="shared" si="9"/>
        <v xml:space="preserve"> </v>
      </c>
      <c r="H30" s="57" t="str">
        <f t="shared" si="10"/>
        <v/>
      </c>
      <c r="I30" s="12"/>
    </row>
    <row r="31" spans="1:9" s="23" customFormat="1" ht="15" x14ac:dyDescent="0.2">
      <c r="A31" s="81"/>
      <c r="B31" s="56" t="s">
        <v>152</v>
      </c>
      <c r="C31" s="37">
        <v>1</v>
      </c>
      <c r="D31" s="20">
        <v>1</v>
      </c>
      <c r="E31" s="40">
        <f t="shared" si="7"/>
        <v>8.0000000000000002E-3</v>
      </c>
      <c r="F31" s="40">
        <f t="shared" si="8"/>
        <v>7.9365079365079361E-3</v>
      </c>
      <c r="G31" s="22">
        <f t="shared" si="9"/>
        <v>0</v>
      </c>
      <c r="H31" s="57">
        <f t="shared" si="10"/>
        <v>0</v>
      </c>
      <c r="I31" s="12"/>
    </row>
    <row r="32" spans="1:9" s="23" customFormat="1" ht="15" x14ac:dyDescent="0.2">
      <c r="A32" s="81"/>
      <c r="B32" s="56" t="s">
        <v>4</v>
      </c>
      <c r="C32" s="37">
        <v>0</v>
      </c>
      <c r="D32" s="20">
        <v>0</v>
      </c>
      <c r="E32" s="40" t="str">
        <f t="shared" si="7"/>
        <v/>
      </c>
      <c r="F32" s="40" t="str">
        <f t="shared" si="8"/>
        <v/>
      </c>
      <c r="G32" s="22" t="str">
        <f t="shared" si="9"/>
        <v xml:space="preserve"> </v>
      </c>
      <c r="H32" s="57" t="str">
        <f t="shared" si="10"/>
        <v/>
      </c>
      <c r="I32" s="12"/>
    </row>
    <row r="33" spans="1:9" s="23" customFormat="1" ht="15" x14ac:dyDescent="0.2">
      <c r="A33" s="81"/>
      <c r="B33" s="56" t="s">
        <v>6</v>
      </c>
      <c r="C33" s="37">
        <v>0</v>
      </c>
      <c r="D33" s="20">
        <v>0</v>
      </c>
      <c r="E33" s="40" t="str">
        <f t="shared" si="7"/>
        <v/>
      </c>
      <c r="F33" s="40" t="str">
        <f t="shared" si="8"/>
        <v/>
      </c>
      <c r="G33" s="22" t="str">
        <f t="shared" si="9"/>
        <v xml:space="preserve"> </v>
      </c>
      <c r="H33" s="57" t="str">
        <f t="shared" si="10"/>
        <v/>
      </c>
      <c r="I33" s="12"/>
    </row>
    <row r="34" spans="1:9" s="23" customFormat="1" ht="15" x14ac:dyDescent="0.2">
      <c r="A34" s="81"/>
      <c r="B34" s="56" t="s">
        <v>153</v>
      </c>
      <c r="C34" s="37">
        <v>0</v>
      </c>
      <c r="D34" s="20">
        <v>0</v>
      </c>
      <c r="E34" s="40" t="str">
        <f t="shared" si="7"/>
        <v/>
      </c>
      <c r="F34" s="40" t="str">
        <f t="shared" si="8"/>
        <v/>
      </c>
      <c r="G34" s="22" t="str">
        <f t="shared" si="9"/>
        <v xml:space="preserve"> 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7">
        <v>4</v>
      </c>
      <c r="D35" s="20">
        <v>2</v>
      </c>
      <c r="E35" s="40">
        <f t="shared" si="7"/>
        <v>3.2000000000000001E-2</v>
      </c>
      <c r="F35" s="40">
        <f t="shared" si="8"/>
        <v>1.5873015873015872E-2</v>
      </c>
      <c r="G35" s="22">
        <f t="shared" si="9"/>
        <v>-0.5</v>
      </c>
      <c r="H35" s="57">
        <f t="shared" si="10"/>
        <v>-1.6E-2</v>
      </c>
      <c r="I35" s="12"/>
    </row>
    <row r="36" spans="1:9" s="23" customFormat="1" ht="30" x14ac:dyDescent="0.2">
      <c r="A36" s="81"/>
      <c r="B36" s="56" t="s">
        <v>155</v>
      </c>
      <c r="C36" s="37">
        <v>0</v>
      </c>
      <c r="D36" s="20">
        <v>0</v>
      </c>
      <c r="E36" s="40" t="str">
        <f t="shared" si="7"/>
        <v/>
      </c>
      <c r="F36" s="40" t="str">
        <f t="shared" si="8"/>
        <v/>
      </c>
      <c r="G36" s="22" t="str">
        <f t="shared" si="9"/>
        <v xml:space="preserve"> </v>
      </c>
      <c r="H36" s="57" t="str">
        <f t="shared" si="10"/>
        <v/>
      </c>
      <c r="I36" s="12"/>
    </row>
    <row r="37" spans="1:9" s="23" customFormat="1" ht="30" x14ac:dyDescent="0.2">
      <c r="A37" s="81"/>
      <c r="B37" s="56" t="s">
        <v>156</v>
      </c>
      <c r="C37" s="37">
        <v>0</v>
      </c>
      <c r="D37" s="20">
        <v>1</v>
      </c>
      <c r="E37" s="40" t="str">
        <f t="shared" si="7"/>
        <v/>
      </c>
      <c r="F37" s="40">
        <f t="shared" si="8"/>
        <v>7.9365079365079361E-3</v>
      </c>
      <c r="G37" s="22">
        <f t="shared" si="9"/>
        <v>1</v>
      </c>
      <c r="H37" s="57" t="str">
        <f t="shared" si="10"/>
        <v/>
      </c>
      <c r="I37" s="12"/>
    </row>
    <row r="38" spans="1:9" s="23" customFormat="1" ht="15" x14ac:dyDescent="0.2">
      <c r="A38" s="81"/>
      <c r="B38" s="56" t="s">
        <v>7</v>
      </c>
      <c r="C38" s="37">
        <v>0</v>
      </c>
      <c r="D38" s="20">
        <v>4</v>
      </c>
      <c r="E38" s="40" t="str">
        <f t="shared" si="7"/>
        <v/>
      </c>
      <c r="F38" s="40">
        <f t="shared" si="8"/>
        <v>3.1746031746031744E-2</v>
      </c>
      <c r="G38" s="22">
        <f t="shared" si="9"/>
        <v>1</v>
      </c>
      <c r="H38" s="57" t="str">
        <f t="shared" si="10"/>
        <v/>
      </c>
      <c r="I38" s="12"/>
    </row>
    <row r="39" spans="1:9" s="23" customFormat="1" ht="30" x14ac:dyDescent="0.2">
      <c r="A39" s="81"/>
      <c r="B39" s="56" t="s">
        <v>157</v>
      </c>
      <c r="C39" s="37">
        <v>0</v>
      </c>
      <c r="D39" s="20">
        <v>0</v>
      </c>
      <c r="E39" s="40" t="str">
        <f t="shared" si="7"/>
        <v/>
      </c>
      <c r="F39" s="40" t="str">
        <f t="shared" si="8"/>
        <v/>
      </c>
      <c r="G39" s="22" t="str">
        <f t="shared" si="9"/>
        <v xml:space="preserve"> 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7">
        <v>0</v>
      </c>
      <c r="D40" s="20">
        <v>1</v>
      </c>
      <c r="E40" s="40" t="str">
        <f t="shared" si="7"/>
        <v/>
      </c>
      <c r="F40" s="40">
        <f t="shared" si="8"/>
        <v>7.9365079365079361E-3</v>
      </c>
      <c r="G40" s="22">
        <f t="shared" si="9"/>
        <v>1</v>
      </c>
      <c r="H40" s="57" t="str">
        <f t="shared" si="10"/>
        <v/>
      </c>
      <c r="I40" s="12"/>
    </row>
    <row r="41" spans="1:9" s="23" customFormat="1" ht="15" x14ac:dyDescent="0.2">
      <c r="A41" s="81"/>
      <c r="B41" s="56" t="s">
        <v>159</v>
      </c>
      <c r="C41" s="37">
        <v>0</v>
      </c>
      <c r="D41" s="20">
        <v>0</v>
      </c>
      <c r="E41" s="40" t="str">
        <f t="shared" si="7"/>
        <v/>
      </c>
      <c r="F41" s="40" t="str">
        <f t="shared" si="8"/>
        <v/>
      </c>
      <c r="G41" s="22" t="str">
        <f t="shared" si="9"/>
        <v xml:space="preserve"> </v>
      </c>
      <c r="H41" s="57" t="str">
        <f t="shared" si="10"/>
        <v/>
      </c>
      <c r="I41" s="12"/>
    </row>
    <row r="42" spans="1:9" s="23" customFormat="1" ht="15" x14ac:dyDescent="0.2">
      <c r="A42" s="81"/>
      <c r="B42" s="56" t="s">
        <v>160</v>
      </c>
      <c r="C42" s="37">
        <v>0</v>
      </c>
      <c r="D42" s="20">
        <v>0</v>
      </c>
      <c r="E42" s="40" t="str">
        <f t="shared" si="7"/>
        <v/>
      </c>
      <c r="F42" s="40" t="str">
        <f t="shared" si="8"/>
        <v/>
      </c>
      <c r="G42" s="22" t="str">
        <f t="shared" si="9"/>
        <v xml:space="preserve"> </v>
      </c>
      <c r="H42" s="57" t="str">
        <f t="shared" si="10"/>
        <v/>
      </c>
      <c r="I42" s="12"/>
    </row>
    <row r="43" spans="1:9" s="23" customFormat="1" ht="30" x14ac:dyDescent="0.2">
      <c r="A43" s="81"/>
      <c r="B43" s="56" t="s">
        <v>161</v>
      </c>
      <c r="C43" s="37">
        <v>1</v>
      </c>
      <c r="D43" s="20">
        <v>4</v>
      </c>
      <c r="E43" s="40">
        <f t="shared" si="7"/>
        <v>8.0000000000000002E-3</v>
      </c>
      <c r="F43" s="40">
        <f t="shared" si="8"/>
        <v>3.1746031746031744E-2</v>
      </c>
      <c r="G43" s="22">
        <f t="shared" si="9"/>
        <v>3</v>
      </c>
      <c r="H43" s="57">
        <f t="shared" si="10"/>
        <v>2.4E-2</v>
      </c>
      <c r="I43" s="12"/>
    </row>
    <row r="44" spans="1:9" s="23" customFormat="1" ht="30" x14ac:dyDescent="0.2">
      <c r="A44" s="81"/>
      <c r="B44" s="56" t="s">
        <v>162</v>
      </c>
      <c r="C44" s="37">
        <v>1</v>
      </c>
      <c r="D44" s="20">
        <v>0</v>
      </c>
      <c r="E44" s="40">
        <f t="shared" si="7"/>
        <v>8.0000000000000002E-3</v>
      </c>
      <c r="F44" s="40" t="str">
        <f t="shared" si="8"/>
        <v/>
      </c>
      <c r="G44" s="22">
        <f t="shared" si="9"/>
        <v>-1</v>
      </c>
      <c r="H44" s="57">
        <f t="shared" si="10"/>
        <v>-8.0000000000000002E-3</v>
      </c>
      <c r="I44" s="12"/>
    </row>
    <row r="45" spans="1:9" s="23" customFormat="1" ht="30" x14ac:dyDescent="0.2">
      <c r="A45" s="81"/>
      <c r="B45" s="56" t="s">
        <v>8</v>
      </c>
      <c r="C45" s="37">
        <v>0</v>
      </c>
      <c r="D45" s="20">
        <v>0</v>
      </c>
      <c r="E45" s="40" t="str">
        <f t="shared" si="7"/>
        <v/>
      </c>
      <c r="F45" s="40" t="str">
        <f t="shared" si="8"/>
        <v/>
      </c>
      <c r="G45" s="22" t="str">
        <f t="shared" si="9"/>
        <v xml:space="preserve"> </v>
      </c>
      <c r="H45" s="57" t="str">
        <f t="shared" si="10"/>
        <v/>
      </c>
      <c r="I45" s="12"/>
    </row>
    <row r="46" spans="1:9" s="23" customFormat="1" ht="15" x14ac:dyDescent="0.2">
      <c r="A46" s="81"/>
      <c r="B46" s="56" t="s">
        <v>411</v>
      </c>
      <c r="C46" s="37">
        <v>0</v>
      </c>
      <c r="D46" s="20">
        <v>2</v>
      </c>
      <c r="E46" s="40" t="str">
        <f t="shared" si="7"/>
        <v/>
      </c>
      <c r="F46" s="40">
        <f t="shared" si="8"/>
        <v>1.5873015873015872E-2</v>
      </c>
      <c r="G46" s="22">
        <f t="shared" si="9"/>
        <v>1</v>
      </c>
      <c r="H46" s="57" t="str">
        <f t="shared" si="10"/>
        <v/>
      </c>
      <c r="I46" s="12"/>
    </row>
    <row r="47" spans="1:9" s="23" customFormat="1" ht="30" x14ac:dyDescent="0.2">
      <c r="A47" s="81"/>
      <c r="B47" s="56" t="s">
        <v>163</v>
      </c>
      <c r="C47" s="37">
        <v>1</v>
      </c>
      <c r="D47" s="20">
        <v>1</v>
      </c>
      <c r="E47" s="40">
        <f t="shared" si="7"/>
        <v>8.0000000000000002E-3</v>
      </c>
      <c r="F47" s="40">
        <f t="shared" si="8"/>
        <v>7.9365079365079361E-3</v>
      </c>
      <c r="G47" s="22">
        <f t="shared" si="9"/>
        <v>0</v>
      </c>
      <c r="H47" s="57">
        <f t="shared" si="10"/>
        <v>0</v>
      </c>
      <c r="I47" s="12"/>
    </row>
    <row r="48" spans="1:9" s="23" customFormat="1" ht="30" x14ac:dyDescent="0.2">
      <c r="A48" s="81"/>
      <c r="B48" s="56" t="s">
        <v>553</v>
      </c>
      <c r="C48" s="37">
        <v>0</v>
      </c>
      <c r="D48" s="20">
        <v>2</v>
      </c>
      <c r="E48" s="40" t="str">
        <f t="shared" si="7"/>
        <v/>
      </c>
      <c r="F48" s="40">
        <f t="shared" si="8"/>
        <v>1.5873015873015872E-2</v>
      </c>
      <c r="G48" s="22">
        <f t="shared" si="9"/>
        <v>1</v>
      </c>
      <c r="H48" s="57" t="str">
        <f t="shared" si="10"/>
        <v/>
      </c>
      <c r="I48" s="12"/>
    </row>
    <row r="49" spans="1:9" s="23" customFormat="1" ht="15" x14ac:dyDescent="0.2">
      <c r="A49" s="81"/>
      <c r="B49" s="56" t="s">
        <v>9</v>
      </c>
      <c r="C49" s="37">
        <v>5</v>
      </c>
      <c r="D49" s="20">
        <v>18</v>
      </c>
      <c r="E49" s="40">
        <f t="shared" si="7"/>
        <v>0.04</v>
      </c>
      <c r="F49" s="40">
        <f t="shared" si="8"/>
        <v>0.14285714285714285</v>
      </c>
      <c r="G49" s="22">
        <f t="shared" si="9"/>
        <v>2.6</v>
      </c>
      <c r="H49" s="57">
        <f t="shared" si="10"/>
        <v>0.10400000000000001</v>
      </c>
      <c r="I49" s="12"/>
    </row>
    <row r="50" spans="1:9" s="23" customFormat="1" ht="15" x14ac:dyDescent="0.2">
      <c r="A50" s="81"/>
      <c r="B50" s="56" t="s">
        <v>554</v>
      </c>
      <c r="C50" s="37">
        <v>0</v>
      </c>
      <c r="D50" s="20">
        <v>1</v>
      </c>
      <c r="E50" s="40" t="str">
        <f t="shared" si="7"/>
        <v/>
      </c>
      <c r="F50" s="40">
        <f t="shared" si="8"/>
        <v>7.9365079365079361E-3</v>
      </c>
      <c r="G50" s="22">
        <f t="shared" si="9"/>
        <v>1</v>
      </c>
      <c r="H50" s="57" t="str">
        <f t="shared" si="10"/>
        <v/>
      </c>
      <c r="I50" s="12"/>
    </row>
    <row r="51" spans="1:9" s="23" customFormat="1" ht="15" x14ac:dyDescent="0.2">
      <c r="A51" s="81"/>
      <c r="B51" s="56" t="s">
        <v>12</v>
      </c>
      <c r="C51" s="37">
        <v>0</v>
      </c>
      <c r="D51" s="20">
        <v>0</v>
      </c>
      <c r="E51" s="40" t="str">
        <f t="shared" si="7"/>
        <v/>
      </c>
      <c r="F51" s="40" t="str">
        <f t="shared" si="8"/>
        <v/>
      </c>
      <c r="G51" s="22" t="str">
        <f t="shared" si="9"/>
        <v xml:space="preserve"> </v>
      </c>
      <c r="H51" s="57" t="str">
        <f t="shared" si="10"/>
        <v/>
      </c>
      <c r="I51" s="12"/>
    </row>
    <row r="52" spans="1:9" s="23" customFormat="1" ht="30" x14ac:dyDescent="0.2">
      <c r="A52" s="81"/>
      <c r="B52" s="56" t="s">
        <v>11</v>
      </c>
      <c r="C52" s="37">
        <v>1</v>
      </c>
      <c r="D52" s="20">
        <v>0</v>
      </c>
      <c r="E52" s="40">
        <f t="shared" si="7"/>
        <v>8.0000000000000002E-3</v>
      </c>
      <c r="F52" s="40" t="str">
        <f t="shared" si="8"/>
        <v/>
      </c>
      <c r="G52" s="22">
        <f t="shared" si="9"/>
        <v>-1</v>
      </c>
      <c r="H52" s="57">
        <f t="shared" si="10"/>
        <v>-8.0000000000000002E-3</v>
      </c>
      <c r="I52" s="12"/>
    </row>
    <row r="53" spans="1:9" s="23" customFormat="1" ht="15" x14ac:dyDescent="0.2">
      <c r="A53" s="81"/>
      <c r="B53" s="56" t="s">
        <v>412</v>
      </c>
      <c r="C53" s="37">
        <v>31</v>
      </c>
      <c r="D53" s="20">
        <v>4</v>
      </c>
      <c r="E53" s="40">
        <f t="shared" si="7"/>
        <v>0.248</v>
      </c>
      <c r="F53" s="40">
        <f t="shared" si="8"/>
        <v>3.1746031746031744E-2</v>
      </c>
      <c r="G53" s="22">
        <f t="shared" si="9"/>
        <v>-0.87096774193548387</v>
      </c>
      <c r="H53" s="57">
        <f t="shared" si="10"/>
        <v>-0.216</v>
      </c>
      <c r="I53" s="12"/>
    </row>
    <row r="54" spans="1:9" s="23" customFormat="1" ht="15" x14ac:dyDescent="0.2">
      <c r="A54" s="81"/>
      <c r="B54" s="56" t="s">
        <v>10</v>
      </c>
      <c r="C54" s="37">
        <v>0</v>
      </c>
      <c r="D54" s="20">
        <v>0</v>
      </c>
      <c r="E54" s="40" t="str">
        <f t="shared" si="7"/>
        <v/>
      </c>
      <c r="F54" s="40" t="str">
        <f t="shared" si="8"/>
        <v/>
      </c>
      <c r="G54" s="22" t="str">
        <f t="shared" si="9"/>
        <v xml:space="preserve"> </v>
      </c>
      <c r="H54" s="57" t="str">
        <f t="shared" si="10"/>
        <v/>
      </c>
      <c r="I54" s="12"/>
    </row>
    <row r="55" spans="1:9" s="23" customFormat="1" ht="15" x14ac:dyDescent="0.2">
      <c r="A55" s="81"/>
      <c r="B55" s="56" t="s">
        <v>164</v>
      </c>
      <c r="C55" s="37">
        <v>0</v>
      </c>
      <c r="D55" s="20">
        <v>2</v>
      </c>
      <c r="E55" s="40" t="str">
        <f t="shared" si="7"/>
        <v/>
      </c>
      <c r="F55" s="40">
        <f t="shared" si="8"/>
        <v>1.5873015873015872E-2</v>
      </c>
      <c r="G55" s="22">
        <f t="shared" si="9"/>
        <v>1</v>
      </c>
      <c r="H55" s="57" t="str">
        <f t="shared" si="10"/>
        <v/>
      </c>
      <c r="I55" s="12"/>
    </row>
    <row r="56" spans="1:9" s="23" customFormat="1" ht="15" x14ac:dyDescent="0.2">
      <c r="A56" s="81"/>
      <c r="B56" s="56" t="s">
        <v>13</v>
      </c>
      <c r="C56" s="37">
        <v>0</v>
      </c>
      <c r="D56" s="20">
        <v>0</v>
      </c>
      <c r="E56" s="40" t="str">
        <f t="shared" si="7"/>
        <v/>
      </c>
      <c r="F56" s="40" t="str">
        <f t="shared" si="8"/>
        <v/>
      </c>
      <c r="G56" s="22" t="str">
        <f t="shared" si="9"/>
        <v xml:space="preserve"> </v>
      </c>
      <c r="H56" s="57" t="str">
        <f t="shared" si="10"/>
        <v/>
      </c>
      <c r="I56" s="12"/>
    </row>
    <row r="57" spans="1:9" s="76" customFormat="1" ht="15" x14ac:dyDescent="0.2">
      <c r="A57" s="78"/>
      <c r="B57" s="71" t="s">
        <v>576</v>
      </c>
      <c r="C57" s="72">
        <v>0</v>
      </c>
      <c r="D57" s="20">
        <v>1</v>
      </c>
      <c r="E57" s="73" t="str">
        <f t="shared" ref="E57" si="11">+IF(C57=0,"",C57/C$18)</f>
        <v/>
      </c>
      <c r="F57" s="73">
        <f t="shared" ref="F57" si="12">+IF(D57=0,"",D57/D$18)</f>
        <v>7.9365079365079361E-3</v>
      </c>
      <c r="G57" s="74">
        <f t="shared" ref="G57" si="13">+IF(AND(C57=0,D57=0)," ",IF(C57=0,1,IF(D57=0,-1,(D57-C57)/C57)))</f>
        <v>1</v>
      </c>
      <c r="H57" s="75" t="str">
        <f t="shared" ref="H57" si="14">+IF(OR(AND(E57=""),(G57="")),"",E57*G57)</f>
        <v/>
      </c>
      <c r="I57" s="12"/>
    </row>
    <row r="58" spans="1:9" s="23" customFormat="1" ht="15" x14ac:dyDescent="0.2">
      <c r="A58" s="81"/>
      <c r="B58" s="56" t="s">
        <v>14</v>
      </c>
      <c r="C58" s="37">
        <v>22</v>
      </c>
      <c r="D58" s="20">
        <v>2</v>
      </c>
      <c r="E58" s="40">
        <f t="shared" si="7"/>
        <v>0.17599999999999999</v>
      </c>
      <c r="F58" s="40">
        <f t="shared" si="8"/>
        <v>1.5873015873015872E-2</v>
      </c>
      <c r="G58" s="22">
        <f t="shared" si="9"/>
        <v>-0.90909090909090906</v>
      </c>
      <c r="H58" s="57">
        <f t="shared" si="10"/>
        <v>-0.15999999999999998</v>
      </c>
      <c r="I58" s="12"/>
    </row>
    <row r="59" spans="1:9" s="23" customFormat="1" ht="30" x14ac:dyDescent="0.2">
      <c r="A59" s="81"/>
      <c r="B59" s="56" t="s">
        <v>165</v>
      </c>
      <c r="C59" s="37">
        <v>8</v>
      </c>
      <c r="D59" s="20">
        <v>0</v>
      </c>
      <c r="E59" s="40">
        <f t="shared" si="7"/>
        <v>6.4000000000000001E-2</v>
      </c>
      <c r="F59" s="40" t="str">
        <f t="shared" si="8"/>
        <v/>
      </c>
      <c r="G59" s="22">
        <f t="shared" si="9"/>
        <v>-1</v>
      </c>
      <c r="H59" s="57">
        <f t="shared" si="10"/>
        <v>-6.4000000000000001E-2</v>
      </c>
      <c r="I59" s="12"/>
    </row>
    <row r="60" spans="1:9" s="23" customFormat="1" ht="30" x14ac:dyDescent="0.2">
      <c r="A60" s="81"/>
      <c r="B60" s="56" t="s">
        <v>413</v>
      </c>
      <c r="C60" s="37">
        <v>26</v>
      </c>
      <c r="D60" s="20">
        <v>3</v>
      </c>
      <c r="E60" s="40">
        <f t="shared" si="7"/>
        <v>0.20799999999999999</v>
      </c>
      <c r="F60" s="40">
        <f t="shared" si="8"/>
        <v>2.3809523809523808E-2</v>
      </c>
      <c r="G60" s="22">
        <f t="shared" si="9"/>
        <v>-0.88461538461538458</v>
      </c>
      <c r="H60" s="57">
        <f t="shared" si="10"/>
        <v>-0.184</v>
      </c>
      <c r="I60" s="12"/>
    </row>
    <row r="61" spans="1:9" s="23" customFormat="1" ht="15" x14ac:dyDescent="0.2">
      <c r="A61" s="81"/>
      <c r="B61" s="56" t="s">
        <v>166</v>
      </c>
      <c r="C61" s="37">
        <v>1</v>
      </c>
      <c r="D61" s="20">
        <v>0</v>
      </c>
      <c r="E61" s="40">
        <f t="shared" si="7"/>
        <v>8.0000000000000002E-3</v>
      </c>
      <c r="F61" s="40" t="str">
        <f t="shared" si="8"/>
        <v/>
      </c>
      <c r="G61" s="22">
        <f t="shared" si="9"/>
        <v>-1</v>
      </c>
      <c r="H61" s="57">
        <f t="shared" si="10"/>
        <v>-8.0000000000000002E-3</v>
      </c>
      <c r="I61" s="12"/>
    </row>
    <row r="62" spans="1:9" s="23" customFormat="1" ht="15" x14ac:dyDescent="0.2">
      <c r="A62" s="81"/>
      <c r="B62" s="56" t="s">
        <v>167</v>
      </c>
      <c r="C62" s="37">
        <v>0</v>
      </c>
      <c r="D62" s="20">
        <v>1</v>
      </c>
      <c r="E62" s="40" t="str">
        <f t="shared" si="7"/>
        <v/>
      </c>
      <c r="F62" s="40">
        <f t="shared" si="8"/>
        <v>7.9365079365079361E-3</v>
      </c>
      <c r="G62" s="22">
        <f t="shared" si="9"/>
        <v>1</v>
      </c>
      <c r="H62" s="57" t="str">
        <f t="shared" si="10"/>
        <v/>
      </c>
      <c r="I62" s="12"/>
    </row>
    <row r="63" spans="1:9" s="23" customFormat="1" ht="15" x14ac:dyDescent="0.2">
      <c r="A63" s="81"/>
      <c r="B63" s="56" t="s">
        <v>543</v>
      </c>
      <c r="C63" s="37">
        <v>4</v>
      </c>
      <c r="D63" s="20">
        <v>10</v>
      </c>
      <c r="E63" s="40">
        <f t="shared" ref="E63:E64" si="15">+IF(C63=0,"",C63/C$18)</f>
        <v>3.2000000000000001E-2</v>
      </c>
      <c r="F63" s="40">
        <f t="shared" ref="F63:F64" si="16">+IF(D63=0,"",D63/D$18)</f>
        <v>7.9365079365079361E-2</v>
      </c>
      <c r="G63" s="22">
        <f t="shared" si="9"/>
        <v>1.5</v>
      </c>
      <c r="H63" s="57">
        <f t="shared" ref="H63:H64" si="17">+IF(OR(AND(E63=""),(G63="")),"",E63*G63)</f>
        <v>4.8000000000000001E-2</v>
      </c>
      <c r="I63" s="12"/>
    </row>
    <row r="64" spans="1:9" s="23" customFormat="1" ht="15" x14ac:dyDescent="0.2">
      <c r="A64" s="81"/>
      <c r="B64" s="56" t="s">
        <v>575</v>
      </c>
      <c r="C64" s="37">
        <v>0</v>
      </c>
      <c r="D64" s="20">
        <v>1</v>
      </c>
      <c r="E64" s="40" t="str">
        <f t="shared" si="15"/>
        <v/>
      </c>
      <c r="F64" s="40">
        <f t="shared" si="16"/>
        <v>7.9365079365079361E-3</v>
      </c>
      <c r="G64" s="22">
        <f t="shared" si="9"/>
        <v>1</v>
      </c>
      <c r="H64" s="57" t="str">
        <f t="shared" si="17"/>
        <v/>
      </c>
      <c r="I64" s="12"/>
    </row>
    <row r="65" spans="1:9" s="23" customFormat="1" ht="15" x14ac:dyDescent="0.2">
      <c r="A65" s="81" t="s">
        <v>643</v>
      </c>
      <c r="B65" s="56" t="s">
        <v>642</v>
      </c>
      <c r="C65" s="37"/>
      <c r="D65" s="37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7">
        <v>2</v>
      </c>
      <c r="D66" s="20">
        <v>0</v>
      </c>
      <c r="E66" s="40">
        <f t="shared" si="7"/>
        <v>1.6E-2</v>
      </c>
      <c r="F66" s="40" t="str">
        <f t="shared" si="8"/>
        <v/>
      </c>
      <c r="G66" s="22">
        <f t="shared" si="9"/>
        <v>-1</v>
      </c>
      <c r="H66" s="57">
        <f t="shared" si="10"/>
        <v>-1.6E-2</v>
      </c>
      <c r="I66" s="12"/>
    </row>
    <row r="67" spans="1:9" s="23" customFormat="1" ht="15" x14ac:dyDescent="0.2">
      <c r="A67" s="81"/>
      <c r="B67" s="56" t="s">
        <v>15</v>
      </c>
      <c r="C67" s="37">
        <v>2</v>
      </c>
      <c r="D67" s="20">
        <v>4</v>
      </c>
      <c r="E67" s="40">
        <f t="shared" si="7"/>
        <v>1.6E-2</v>
      </c>
      <c r="F67" s="40">
        <f t="shared" si="8"/>
        <v>3.1746031746031744E-2</v>
      </c>
      <c r="G67" s="22">
        <f t="shared" si="9"/>
        <v>1</v>
      </c>
      <c r="H67" s="57">
        <f t="shared" si="10"/>
        <v>1.6E-2</v>
      </c>
      <c r="I67" s="12"/>
    </row>
    <row r="68" spans="1:9" s="23" customFormat="1" ht="15" x14ac:dyDescent="0.2">
      <c r="A68" s="81"/>
      <c r="B68" s="56" t="s">
        <v>169</v>
      </c>
      <c r="C68" s="37">
        <v>3</v>
      </c>
      <c r="D68" s="20">
        <v>2</v>
      </c>
      <c r="E68" s="40">
        <f t="shared" si="7"/>
        <v>2.4E-2</v>
      </c>
      <c r="F68" s="40">
        <f t="shared" si="8"/>
        <v>1.5873015873015872E-2</v>
      </c>
      <c r="G68" s="22">
        <f t="shared" si="9"/>
        <v>-0.33333333333333331</v>
      </c>
      <c r="H68" s="57">
        <f t="shared" si="10"/>
        <v>-8.0000000000000002E-3</v>
      </c>
      <c r="I68" s="12"/>
    </row>
    <row r="69" spans="1:9" s="23" customFormat="1" ht="15.75" thickBot="1" x14ac:dyDescent="0.25">
      <c r="A69" s="81"/>
      <c r="B69" s="58" t="s">
        <v>170</v>
      </c>
      <c r="C69" s="59">
        <v>1</v>
      </c>
      <c r="D69" s="89">
        <v>4</v>
      </c>
      <c r="E69" s="60">
        <f t="shared" si="7"/>
        <v>8.0000000000000002E-3</v>
      </c>
      <c r="F69" s="60">
        <f t="shared" si="8"/>
        <v>3.1746031746031744E-2</v>
      </c>
      <c r="G69" s="83">
        <f t="shared" si="9"/>
        <v>3</v>
      </c>
      <c r="H69" s="62">
        <f t="shared" si="10"/>
        <v>2.4E-2</v>
      </c>
      <c r="I69" s="12"/>
    </row>
    <row r="70" spans="1:9" s="12" customFormat="1" x14ac:dyDescent="0.2">
      <c r="A70" s="86"/>
      <c r="H70" s="19"/>
    </row>
    <row r="71" spans="1:9" s="12" customFormat="1" x14ac:dyDescent="0.2">
      <c r="A71" s="86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3">
        <f>SUM(C76:C170)</f>
        <v>875</v>
      </c>
      <c r="D75" s="14">
        <f>SUM(D76:D170)</f>
        <v>1944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1.2217142857142858</v>
      </c>
      <c r="H75" s="48">
        <f>+IF(OR(AND(E75=""),(G75="")),"",E75*G75)</f>
        <v>1.2217142857142858</v>
      </c>
    </row>
    <row r="76" spans="1:9" s="23" customFormat="1" ht="15" x14ac:dyDescent="0.2">
      <c r="A76" s="81"/>
      <c r="B76" s="56" t="s">
        <v>416</v>
      </c>
      <c r="C76" s="37">
        <v>12</v>
      </c>
      <c r="D76" s="20">
        <v>27</v>
      </c>
      <c r="E76" s="41">
        <f>+IF(C76=0,"",C76/C$75)</f>
        <v>1.3714285714285714E-2</v>
      </c>
      <c r="F76" s="41">
        <f>+IF(D76=0,"",D76/D$75)</f>
        <v>1.3888888888888888E-2</v>
      </c>
      <c r="G76" s="22">
        <f t="shared" ref="G76:G144" si="22">+IF(AND(C76=0,D76=0)," ",IF(C76=0,1,IF(D76=0,-1,(D76-C76)/C76)))</f>
        <v>1.25</v>
      </c>
      <c r="H76" s="57">
        <f>+IF(OR(AND(E76=""),(G76="")),"",E76*G76)</f>
        <v>1.714285714285714E-2</v>
      </c>
      <c r="I76" s="12"/>
    </row>
    <row r="77" spans="1:9" s="23" customFormat="1" ht="30" x14ac:dyDescent="0.2">
      <c r="A77" s="81"/>
      <c r="B77" s="56" t="s">
        <v>591</v>
      </c>
      <c r="C77" s="37">
        <v>3</v>
      </c>
      <c r="D77" s="20">
        <v>12</v>
      </c>
      <c r="E77" s="41">
        <f t="shared" ref="E77:E145" si="23">+IF(C77=0,"",C77/C$75)</f>
        <v>3.4285714285714284E-3</v>
      </c>
      <c r="F77" s="41">
        <f t="shared" ref="F77:F145" si="24">+IF(D77=0,"",D77/D$75)</f>
        <v>6.1728395061728392E-3</v>
      </c>
      <c r="G77" s="22">
        <f t="shared" si="22"/>
        <v>3</v>
      </c>
      <c r="H77" s="57">
        <f t="shared" ref="H77:H145" si="25">+IF(OR(AND(E77=""),(G77="")),"",E77*G77)</f>
        <v>1.0285714285714285E-2</v>
      </c>
      <c r="I77" s="12"/>
    </row>
    <row r="78" spans="1:9" s="23" customFormat="1" ht="15" x14ac:dyDescent="0.2">
      <c r="A78" s="81"/>
      <c r="B78" s="56" t="s">
        <v>497</v>
      </c>
      <c r="C78" s="37">
        <v>16</v>
      </c>
      <c r="D78" s="20">
        <v>32</v>
      </c>
      <c r="E78" s="41">
        <f t="shared" si="23"/>
        <v>1.8285714285714287E-2</v>
      </c>
      <c r="F78" s="41">
        <f t="shared" si="24"/>
        <v>1.646090534979424E-2</v>
      </c>
      <c r="G78" s="22">
        <f t="shared" si="22"/>
        <v>1</v>
      </c>
      <c r="H78" s="57">
        <f t="shared" si="25"/>
        <v>1.8285714285714287E-2</v>
      </c>
      <c r="I78" s="12"/>
    </row>
    <row r="79" spans="1:9" s="23" customFormat="1" ht="15" x14ac:dyDescent="0.2">
      <c r="A79" s="81"/>
      <c r="B79" s="56" t="s">
        <v>555</v>
      </c>
      <c r="C79" s="37">
        <v>64</v>
      </c>
      <c r="D79" s="20">
        <v>22</v>
      </c>
      <c r="E79" s="41">
        <f t="shared" si="23"/>
        <v>7.3142857142857148E-2</v>
      </c>
      <c r="F79" s="41">
        <f t="shared" si="24"/>
        <v>1.131687242798354E-2</v>
      </c>
      <c r="G79" s="22">
        <f t="shared" si="22"/>
        <v>-0.65625</v>
      </c>
      <c r="H79" s="57">
        <f t="shared" si="25"/>
        <v>-4.8000000000000001E-2</v>
      </c>
      <c r="I79" s="12"/>
    </row>
    <row r="80" spans="1:9" s="23" customFormat="1" ht="30" x14ac:dyDescent="0.2">
      <c r="A80" s="81"/>
      <c r="B80" s="56" t="s">
        <v>171</v>
      </c>
      <c r="C80" s="37">
        <v>41</v>
      </c>
      <c r="D80" s="20">
        <v>79</v>
      </c>
      <c r="E80" s="41">
        <f t="shared" si="23"/>
        <v>4.6857142857142854E-2</v>
      </c>
      <c r="F80" s="41">
        <f t="shared" si="24"/>
        <v>4.0637860082304529E-2</v>
      </c>
      <c r="G80" s="22">
        <f t="shared" si="22"/>
        <v>0.92682926829268297</v>
      </c>
      <c r="H80" s="57">
        <f t="shared" si="25"/>
        <v>4.3428571428571427E-2</v>
      </c>
      <c r="I80" s="12"/>
    </row>
    <row r="81" spans="1:9" s="23" customFormat="1" ht="15" x14ac:dyDescent="0.2">
      <c r="A81" s="81"/>
      <c r="B81" s="56" t="s">
        <v>16</v>
      </c>
      <c r="C81" s="37">
        <v>1</v>
      </c>
      <c r="D81" s="20">
        <v>0</v>
      </c>
      <c r="E81" s="41">
        <f t="shared" si="23"/>
        <v>1.1428571428571429E-3</v>
      </c>
      <c r="F81" s="41" t="str">
        <f t="shared" si="24"/>
        <v/>
      </c>
      <c r="G81" s="22">
        <f t="shared" si="22"/>
        <v>-1</v>
      </c>
      <c r="H81" s="57">
        <f t="shared" si="25"/>
        <v>-1.1428571428571429E-3</v>
      </c>
      <c r="I81" s="12"/>
    </row>
    <row r="82" spans="1:9" s="23" customFormat="1" ht="15" x14ac:dyDescent="0.2">
      <c r="A82" s="81"/>
      <c r="B82" s="56" t="s">
        <v>35</v>
      </c>
      <c r="C82" s="37">
        <v>7</v>
      </c>
      <c r="D82" s="20">
        <v>2</v>
      </c>
      <c r="E82" s="41">
        <f t="shared" si="23"/>
        <v>8.0000000000000002E-3</v>
      </c>
      <c r="F82" s="41">
        <f t="shared" si="24"/>
        <v>1.02880658436214E-3</v>
      </c>
      <c r="G82" s="22">
        <f t="shared" si="22"/>
        <v>-0.7142857142857143</v>
      </c>
      <c r="H82" s="57">
        <f t="shared" si="25"/>
        <v>-5.7142857142857143E-3</v>
      </c>
      <c r="I82" s="12"/>
    </row>
    <row r="83" spans="1:9" s="23" customFormat="1" ht="30" x14ac:dyDescent="0.2">
      <c r="A83" s="81" t="s">
        <v>643</v>
      </c>
      <c r="B83" s="56" t="s">
        <v>644</v>
      </c>
      <c r="C83" s="37"/>
      <c r="D83" s="37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7">
        <v>0</v>
      </c>
      <c r="D84" s="37">
        <v>3</v>
      </c>
      <c r="E84" s="41" t="str">
        <f t="shared" si="23"/>
        <v/>
      </c>
      <c r="F84" s="41">
        <f t="shared" si="24"/>
        <v>1.5432098765432098E-3</v>
      </c>
      <c r="G84" s="41">
        <f t="shared" si="22"/>
        <v>1</v>
      </c>
      <c r="H84" s="57" t="str">
        <f t="shared" si="25"/>
        <v/>
      </c>
    </row>
    <row r="85" spans="1:9" s="23" customFormat="1" ht="15" x14ac:dyDescent="0.2">
      <c r="A85" s="81"/>
      <c r="B85" s="56" t="s">
        <v>173</v>
      </c>
      <c r="C85" s="37">
        <v>3</v>
      </c>
      <c r="D85" s="37">
        <v>6</v>
      </c>
      <c r="E85" s="41">
        <f t="shared" si="23"/>
        <v>3.4285714285714284E-3</v>
      </c>
      <c r="F85" s="41">
        <f t="shared" si="24"/>
        <v>3.0864197530864196E-3</v>
      </c>
      <c r="G85" s="41">
        <f t="shared" si="22"/>
        <v>1</v>
      </c>
      <c r="H85" s="57">
        <f t="shared" si="25"/>
        <v>3.4285714285714284E-3</v>
      </c>
    </row>
    <row r="86" spans="1:9" s="23" customFormat="1" ht="15" x14ac:dyDescent="0.2">
      <c r="A86" s="81"/>
      <c r="B86" s="56" t="s">
        <v>417</v>
      </c>
      <c r="C86" s="37">
        <v>5</v>
      </c>
      <c r="D86" s="37">
        <v>13</v>
      </c>
      <c r="E86" s="41">
        <f t="shared" si="23"/>
        <v>5.7142857142857143E-3</v>
      </c>
      <c r="F86" s="41">
        <f t="shared" si="24"/>
        <v>6.6872427983539094E-3</v>
      </c>
      <c r="G86" s="41">
        <f t="shared" si="22"/>
        <v>1.6</v>
      </c>
      <c r="H86" s="57">
        <f t="shared" si="25"/>
        <v>9.1428571428571435E-3</v>
      </c>
    </row>
    <row r="87" spans="1:9" s="23" customFormat="1" ht="15" x14ac:dyDescent="0.2">
      <c r="A87" s="81"/>
      <c r="B87" s="56" t="s">
        <v>174</v>
      </c>
      <c r="C87" s="37">
        <v>0</v>
      </c>
      <c r="D87" s="37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7">
        <v>0</v>
      </c>
      <c r="D88" s="37">
        <v>17</v>
      </c>
      <c r="E88" s="41" t="str">
        <f t="shared" si="23"/>
        <v/>
      </c>
      <c r="F88" s="41">
        <f t="shared" si="24"/>
        <v>8.7448559670781894E-3</v>
      </c>
      <c r="G88" s="41">
        <f t="shared" si="22"/>
        <v>1</v>
      </c>
      <c r="H88" s="57" t="str">
        <f t="shared" si="25"/>
        <v/>
      </c>
    </row>
    <row r="89" spans="1:9" s="23" customFormat="1" ht="15" x14ac:dyDescent="0.2">
      <c r="A89" s="81"/>
      <c r="B89" s="56" t="s">
        <v>17</v>
      </c>
      <c r="C89" s="37">
        <v>2</v>
      </c>
      <c r="D89" s="37">
        <v>3</v>
      </c>
      <c r="E89" s="41">
        <f t="shared" si="23"/>
        <v>2.2857142857142859E-3</v>
      </c>
      <c r="F89" s="41">
        <f t="shared" si="24"/>
        <v>1.5432098765432098E-3</v>
      </c>
      <c r="G89" s="41">
        <f t="shared" si="22"/>
        <v>0.5</v>
      </c>
      <c r="H89" s="57">
        <f t="shared" si="25"/>
        <v>1.1428571428571429E-3</v>
      </c>
    </row>
    <row r="90" spans="1:9" s="23" customFormat="1" ht="15" x14ac:dyDescent="0.2">
      <c r="A90" s="81"/>
      <c r="B90" s="56" t="s">
        <v>176</v>
      </c>
      <c r="C90" s="37">
        <v>10</v>
      </c>
      <c r="D90" s="37">
        <v>20</v>
      </c>
      <c r="E90" s="41">
        <f t="shared" si="23"/>
        <v>1.1428571428571429E-2</v>
      </c>
      <c r="F90" s="41">
        <f t="shared" si="24"/>
        <v>1.0288065843621399E-2</v>
      </c>
      <c r="G90" s="41">
        <f t="shared" si="22"/>
        <v>1</v>
      </c>
      <c r="H90" s="57">
        <f t="shared" si="25"/>
        <v>1.1428571428571429E-2</v>
      </c>
    </row>
    <row r="91" spans="1:9" s="23" customFormat="1" ht="15" x14ac:dyDescent="0.2">
      <c r="A91" s="81"/>
      <c r="B91" s="56" t="s">
        <v>556</v>
      </c>
      <c r="C91" s="37">
        <v>61</v>
      </c>
      <c r="D91" s="37">
        <v>38</v>
      </c>
      <c r="E91" s="41">
        <f t="shared" si="23"/>
        <v>6.9714285714285715E-2</v>
      </c>
      <c r="F91" s="41">
        <f t="shared" si="24"/>
        <v>1.954732510288066E-2</v>
      </c>
      <c r="G91" s="41">
        <f t="shared" si="22"/>
        <v>-0.37704918032786883</v>
      </c>
      <c r="H91" s="57">
        <f t="shared" si="25"/>
        <v>-2.6285714285714284E-2</v>
      </c>
    </row>
    <row r="92" spans="1:9" s="23" customFormat="1" ht="15" x14ac:dyDescent="0.2">
      <c r="A92" s="81" t="s">
        <v>643</v>
      </c>
      <c r="B92" s="56" t="s">
        <v>646</v>
      </c>
      <c r="C92" s="37"/>
      <c r="D92" s="37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7">
        <v>22</v>
      </c>
      <c r="D93" s="37">
        <v>76</v>
      </c>
      <c r="E93" s="41">
        <f t="shared" si="23"/>
        <v>2.5142857142857144E-2</v>
      </c>
      <c r="F93" s="41">
        <f t="shared" si="24"/>
        <v>3.9094650205761319E-2</v>
      </c>
      <c r="G93" s="41">
        <f t="shared" si="22"/>
        <v>2.4545454545454546</v>
      </c>
      <c r="H93" s="57">
        <f t="shared" si="25"/>
        <v>6.1714285714285715E-2</v>
      </c>
    </row>
    <row r="94" spans="1:9" s="23" customFormat="1" ht="15" x14ac:dyDescent="0.2">
      <c r="A94" s="81"/>
      <c r="B94" s="56" t="s">
        <v>178</v>
      </c>
      <c r="C94" s="37">
        <v>10</v>
      </c>
      <c r="D94" s="20">
        <v>62</v>
      </c>
      <c r="E94" s="41">
        <f t="shared" si="23"/>
        <v>1.1428571428571429E-2</v>
      </c>
      <c r="F94" s="41">
        <f t="shared" si="24"/>
        <v>3.1893004115226338E-2</v>
      </c>
      <c r="G94" s="22">
        <f t="shared" si="22"/>
        <v>5.2</v>
      </c>
      <c r="H94" s="57">
        <f t="shared" si="25"/>
        <v>5.9428571428571428E-2</v>
      </c>
      <c r="I94" s="12"/>
    </row>
    <row r="95" spans="1:9" s="23" customFormat="1" ht="15" x14ac:dyDescent="0.2">
      <c r="A95" s="81"/>
      <c r="B95" s="56" t="s">
        <v>21</v>
      </c>
      <c r="C95" s="37">
        <v>11</v>
      </c>
      <c r="D95" s="20">
        <v>24</v>
      </c>
      <c r="E95" s="41">
        <f t="shared" si="23"/>
        <v>1.2571428571428572E-2</v>
      </c>
      <c r="F95" s="41">
        <f t="shared" si="24"/>
        <v>1.2345679012345678E-2</v>
      </c>
      <c r="G95" s="22">
        <f t="shared" si="22"/>
        <v>1.1818181818181819</v>
      </c>
      <c r="H95" s="57">
        <f t="shared" si="25"/>
        <v>1.4857142857142859E-2</v>
      </c>
      <c r="I95" s="12"/>
    </row>
    <row r="96" spans="1:9" s="23" customFormat="1" ht="15" x14ac:dyDescent="0.2">
      <c r="A96" s="81"/>
      <c r="B96" s="56" t="s">
        <v>418</v>
      </c>
      <c r="C96" s="37">
        <v>7</v>
      </c>
      <c r="D96" s="20">
        <v>15</v>
      </c>
      <c r="E96" s="41">
        <f t="shared" si="23"/>
        <v>8.0000000000000002E-3</v>
      </c>
      <c r="F96" s="41">
        <f t="shared" si="24"/>
        <v>7.716049382716049E-3</v>
      </c>
      <c r="G96" s="22">
        <f t="shared" si="22"/>
        <v>1.1428571428571428</v>
      </c>
      <c r="H96" s="57">
        <f t="shared" si="25"/>
        <v>9.1428571428571418E-3</v>
      </c>
      <c r="I96" s="12"/>
    </row>
    <row r="97" spans="1:9" s="23" customFormat="1" ht="15" x14ac:dyDescent="0.2">
      <c r="A97" s="81"/>
      <c r="B97" s="56" t="s">
        <v>179</v>
      </c>
      <c r="C97" s="37">
        <v>10</v>
      </c>
      <c r="D97" s="20">
        <v>104</v>
      </c>
      <c r="E97" s="41">
        <f t="shared" si="23"/>
        <v>1.1428571428571429E-2</v>
      </c>
      <c r="F97" s="41">
        <f t="shared" si="24"/>
        <v>5.3497942386831275E-2</v>
      </c>
      <c r="G97" s="22">
        <f t="shared" si="22"/>
        <v>9.4</v>
      </c>
      <c r="H97" s="57">
        <f t="shared" si="25"/>
        <v>0.10742857142857143</v>
      </c>
      <c r="I97" s="12"/>
    </row>
    <row r="98" spans="1:9" s="23" customFormat="1" ht="15" x14ac:dyDescent="0.2">
      <c r="A98" s="81"/>
      <c r="B98" s="56" t="s">
        <v>501</v>
      </c>
      <c r="C98" s="37">
        <v>2</v>
      </c>
      <c r="D98" s="20">
        <v>39</v>
      </c>
      <c r="E98" s="41">
        <f t="shared" si="23"/>
        <v>2.2857142857142859E-3</v>
      </c>
      <c r="F98" s="41">
        <f t="shared" si="24"/>
        <v>2.0061728395061727E-2</v>
      </c>
      <c r="G98" s="22">
        <f t="shared" si="22"/>
        <v>18.5</v>
      </c>
      <c r="H98" s="57">
        <f t="shared" si="25"/>
        <v>4.2285714285714288E-2</v>
      </c>
      <c r="I98" s="12"/>
    </row>
    <row r="99" spans="1:9" s="23" customFormat="1" ht="15" x14ac:dyDescent="0.2">
      <c r="A99" s="81"/>
      <c r="B99" s="56" t="s">
        <v>625</v>
      </c>
      <c r="C99" s="37">
        <v>2</v>
      </c>
      <c r="D99" s="20">
        <v>9</v>
      </c>
      <c r="E99" s="41">
        <f t="shared" si="23"/>
        <v>2.2857142857142859E-3</v>
      </c>
      <c r="F99" s="41">
        <f t="shared" si="24"/>
        <v>4.6296296296296294E-3</v>
      </c>
      <c r="G99" s="22">
        <f t="shared" si="22"/>
        <v>3.5</v>
      </c>
      <c r="H99" s="57">
        <f t="shared" si="25"/>
        <v>8.0000000000000002E-3</v>
      </c>
      <c r="I99" s="12"/>
    </row>
    <row r="100" spans="1:9" s="76" customFormat="1" ht="15" x14ac:dyDescent="0.2">
      <c r="A100" s="78"/>
      <c r="B100" s="71" t="s">
        <v>577</v>
      </c>
      <c r="C100" s="72">
        <v>0</v>
      </c>
      <c r="D100" s="20">
        <v>0</v>
      </c>
      <c r="E100" s="74" t="str">
        <f t="shared" ref="E100" si="34">+IF(C100=0,"",C100/C$75)</f>
        <v/>
      </c>
      <c r="F100" s="74" t="str">
        <f t="shared" ref="F100" si="35">+IF(D100=0,"",D100/D$75)</f>
        <v/>
      </c>
      <c r="G100" s="74" t="str">
        <f t="shared" ref="G100" si="36">+IF(AND(C100=0,D100=0)," ",IF(C100=0,1,IF(D100=0,-1,(D100-C100)/C100)))</f>
        <v xml:space="preserve"> </v>
      </c>
      <c r="H100" s="75" t="str">
        <f t="shared" ref="H100" si="37">+IF(OR(AND(E100=""),(G100="")),"",E100*G100)</f>
        <v/>
      </c>
      <c r="I100" s="12"/>
    </row>
    <row r="101" spans="1:9" s="23" customFormat="1" ht="15" x14ac:dyDescent="0.2">
      <c r="A101" s="81"/>
      <c r="B101" s="56" t="s">
        <v>180</v>
      </c>
      <c r="C101" s="37">
        <v>31</v>
      </c>
      <c r="D101" s="20">
        <v>94</v>
      </c>
      <c r="E101" s="41">
        <f t="shared" si="23"/>
        <v>3.5428571428571427E-2</v>
      </c>
      <c r="F101" s="41">
        <f t="shared" si="24"/>
        <v>4.8353909465020578E-2</v>
      </c>
      <c r="G101" s="22">
        <f t="shared" si="22"/>
        <v>2.032258064516129</v>
      </c>
      <c r="H101" s="57">
        <f t="shared" si="25"/>
        <v>7.1999999999999995E-2</v>
      </c>
      <c r="I101" s="12"/>
    </row>
    <row r="102" spans="1:9" s="23" customFormat="1" ht="15" x14ac:dyDescent="0.2">
      <c r="A102" s="81"/>
      <c r="B102" s="56" t="s">
        <v>19</v>
      </c>
      <c r="C102" s="37">
        <v>8</v>
      </c>
      <c r="D102" s="20">
        <v>13</v>
      </c>
      <c r="E102" s="41">
        <f t="shared" si="23"/>
        <v>9.1428571428571435E-3</v>
      </c>
      <c r="F102" s="41">
        <f t="shared" si="24"/>
        <v>6.6872427983539094E-3</v>
      </c>
      <c r="G102" s="22">
        <f t="shared" si="22"/>
        <v>0.625</v>
      </c>
      <c r="H102" s="57">
        <f t="shared" si="25"/>
        <v>5.7142857142857151E-3</v>
      </c>
      <c r="I102" s="12"/>
    </row>
    <row r="103" spans="1:9" s="23" customFormat="1" ht="15" x14ac:dyDescent="0.2">
      <c r="A103" s="81"/>
      <c r="B103" s="56" t="s">
        <v>22</v>
      </c>
      <c r="C103" s="37">
        <v>0</v>
      </c>
      <c r="D103" s="20">
        <v>0</v>
      </c>
      <c r="E103" s="41" t="str">
        <f t="shared" si="23"/>
        <v/>
      </c>
      <c r="F103" s="41" t="str">
        <f t="shared" si="24"/>
        <v/>
      </c>
      <c r="G103" s="22" t="str">
        <f t="shared" si="22"/>
        <v xml:space="preserve"> </v>
      </c>
      <c r="H103" s="57" t="str">
        <f t="shared" si="25"/>
        <v/>
      </c>
      <c r="I103" s="12"/>
    </row>
    <row r="104" spans="1:9" s="23" customFormat="1" ht="15" x14ac:dyDescent="0.2">
      <c r="A104" s="81"/>
      <c r="B104" s="56" t="s">
        <v>181</v>
      </c>
      <c r="C104" s="37">
        <v>65</v>
      </c>
      <c r="D104" s="20">
        <v>35</v>
      </c>
      <c r="E104" s="41">
        <f t="shared" si="23"/>
        <v>7.4285714285714288E-2</v>
      </c>
      <c r="F104" s="41">
        <f t="shared" si="24"/>
        <v>1.800411522633745E-2</v>
      </c>
      <c r="G104" s="22">
        <f t="shared" si="22"/>
        <v>-0.46153846153846156</v>
      </c>
      <c r="H104" s="57">
        <f t="shared" si="25"/>
        <v>-3.4285714285714287E-2</v>
      </c>
      <c r="I104" s="12"/>
    </row>
    <row r="105" spans="1:9" s="23" customFormat="1" ht="15" x14ac:dyDescent="0.2">
      <c r="A105" s="81"/>
      <c r="B105" s="56" t="s">
        <v>584</v>
      </c>
      <c r="C105" s="37">
        <v>34</v>
      </c>
      <c r="D105" s="20">
        <v>40</v>
      </c>
      <c r="E105" s="41">
        <f t="shared" si="23"/>
        <v>3.8857142857142854E-2</v>
      </c>
      <c r="F105" s="41">
        <f t="shared" si="24"/>
        <v>2.0576131687242798E-2</v>
      </c>
      <c r="G105" s="22">
        <f t="shared" si="22"/>
        <v>0.17647058823529413</v>
      </c>
      <c r="H105" s="57">
        <f t="shared" si="25"/>
        <v>6.8571428571428568E-3</v>
      </c>
      <c r="I105" s="12"/>
    </row>
    <row r="106" spans="1:9" s="23" customFormat="1" ht="15" x14ac:dyDescent="0.2">
      <c r="A106" s="81"/>
      <c r="B106" s="56" t="s">
        <v>419</v>
      </c>
      <c r="C106" s="37">
        <v>17</v>
      </c>
      <c r="D106" s="20">
        <v>48</v>
      </c>
      <c r="E106" s="41">
        <f t="shared" si="23"/>
        <v>1.9428571428571427E-2</v>
      </c>
      <c r="F106" s="41">
        <f t="shared" si="24"/>
        <v>2.4691358024691357E-2</v>
      </c>
      <c r="G106" s="22">
        <f t="shared" si="22"/>
        <v>1.8235294117647058</v>
      </c>
      <c r="H106" s="57">
        <f t="shared" si="25"/>
        <v>3.5428571428571427E-2</v>
      </c>
      <c r="I106" s="12"/>
    </row>
    <row r="107" spans="1:9" s="23" customFormat="1" ht="15" x14ac:dyDescent="0.2">
      <c r="A107" s="81"/>
      <c r="B107" s="56" t="s">
        <v>606</v>
      </c>
      <c r="C107" s="37">
        <v>4</v>
      </c>
      <c r="D107" s="20">
        <v>1</v>
      </c>
      <c r="E107" s="41">
        <f t="shared" ref="E107" si="38">+IF(C107=0,"",C107/C$75)</f>
        <v>4.5714285714285718E-3</v>
      </c>
      <c r="F107" s="41">
        <f t="shared" ref="F107" si="39">+IF(D107=0,"",D107/D$75)</f>
        <v>5.1440329218107E-4</v>
      </c>
      <c r="G107" s="41">
        <f t="shared" ref="G107" si="40">+IF(AND(C107=0,D107=0)," ",IF(C107=0,1,IF(D107=0,-1,(D107-C107)/C107)))</f>
        <v>-0.75</v>
      </c>
      <c r="H107" s="57">
        <f t="shared" ref="H107" si="41">+IF(OR(AND(E107=""),(G107="")),"",E107*G107)</f>
        <v>-3.4285714285714288E-3</v>
      </c>
      <c r="I107" s="12"/>
    </row>
    <row r="108" spans="1:9" s="23" customFormat="1" ht="15" x14ac:dyDescent="0.2">
      <c r="A108" s="81"/>
      <c r="B108" s="56" t="s">
        <v>18</v>
      </c>
      <c r="C108" s="37">
        <v>4</v>
      </c>
      <c r="D108" s="20">
        <v>15</v>
      </c>
      <c r="E108" s="41">
        <f t="shared" si="23"/>
        <v>4.5714285714285718E-3</v>
      </c>
      <c r="F108" s="41">
        <f t="shared" si="24"/>
        <v>7.716049382716049E-3</v>
      </c>
      <c r="G108" s="22">
        <f t="shared" si="22"/>
        <v>2.75</v>
      </c>
      <c r="H108" s="57">
        <f t="shared" si="25"/>
        <v>1.2571428571428572E-2</v>
      </c>
      <c r="I108" s="12"/>
    </row>
    <row r="109" spans="1:9" s="23" customFormat="1" ht="15" x14ac:dyDescent="0.2">
      <c r="A109" s="81"/>
      <c r="B109" s="56" t="s">
        <v>20</v>
      </c>
      <c r="C109" s="37">
        <v>0</v>
      </c>
      <c r="D109" s="20">
        <v>0</v>
      </c>
      <c r="E109" s="41" t="str">
        <f t="shared" si="23"/>
        <v/>
      </c>
      <c r="F109" s="41" t="str">
        <f t="shared" si="24"/>
        <v/>
      </c>
      <c r="G109" s="22" t="str">
        <f t="shared" si="22"/>
        <v xml:space="preserve"> </v>
      </c>
      <c r="H109" s="57" t="str">
        <f t="shared" si="25"/>
        <v/>
      </c>
      <c r="I109" s="12"/>
    </row>
    <row r="110" spans="1:9" s="23" customFormat="1" ht="15" x14ac:dyDescent="0.2">
      <c r="A110" s="81"/>
      <c r="B110" s="56" t="s">
        <v>592</v>
      </c>
      <c r="C110" s="37">
        <v>0</v>
      </c>
      <c r="D110" s="20">
        <v>4</v>
      </c>
      <c r="E110" s="41" t="str">
        <f t="shared" si="23"/>
        <v/>
      </c>
      <c r="F110" s="41">
        <f t="shared" si="24"/>
        <v>2.05761316872428E-3</v>
      </c>
      <c r="G110" s="22">
        <f t="shared" si="22"/>
        <v>1</v>
      </c>
      <c r="H110" s="57" t="str">
        <f t="shared" si="25"/>
        <v/>
      </c>
      <c r="I110" s="12"/>
    </row>
    <row r="111" spans="1:9" s="23" customFormat="1" ht="15" x14ac:dyDescent="0.2">
      <c r="A111" s="81"/>
      <c r="B111" s="56" t="s">
        <v>212</v>
      </c>
      <c r="C111" s="37">
        <v>2</v>
      </c>
      <c r="D111" s="20">
        <v>4</v>
      </c>
      <c r="E111" s="41">
        <f t="shared" si="23"/>
        <v>2.2857142857142859E-3</v>
      </c>
      <c r="F111" s="41">
        <f t="shared" si="24"/>
        <v>2.05761316872428E-3</v>
      </c>
      <c r="G111" s="22">
        <f t="shared" si="22"/>
        <v>1</v>
      </c>
      <c r="H111" s="57">
        <f t="shared" si="25"/>
        <v>2.2857142857142859E-3</v>
      </c>
      <c r="I111" s="12"/>
    </row>
    <row r="112" spans="1:9" s="23" customFormat="1" ht="15" x14ac:dyDescent="0.2">
      <c r="A112" s="81"/>
      <c r="B112" s="56" t="s">
        <v>182</v>
      </c>
      <c r="C112" s="37">
        <v>1</v>
      </c>
      <c r="D112" s="20">
        <v>4</v>
      </c>
      <c r="E112" s="41">
        <f t="shared" si="23"/>
        <v>1.1428571428571429E-3</v>
      </c>
      <c r="F112" s="41">
        <f t="shared" si="24"/>
        <v>2.05761316872428E-3</v>
      </c>
      <c r="G112" s="22">
        <f t="shared" si="22"/>
        <v>3</v>
      </c>
      <c r="H112" s="57">
        <f t="shared" si="25"/>
        <v>3.4285714285714288E-3</v>
      </c>
      <c r="I112" s="12"/>
    </row>
    <row r="113" spans="1:9" s="23" customFormat="1" ht="15" x14ac:dyDescent="0.2">
      <c r="A113" s="81"/>
      <c r="B113" s="56" t="s">
        <v>183</v>
      </c>
      <c r="C113" s="37">
        <v>110</v>
      </c>
      <c r="D113" s="20">
        <v>68</v>
      </c>
      <c r="E113" s="41">
        <f t="shared" si="23"/>
        <v>0.12571428571428572</v>
      </c>
      <c r="F113" s="41">
        <f t="shared" si="24"/>
        <v>3.4979423868312758E-2</v>
      </c>
      <c r="G113" s="22">
        <f t="shared" si="22"/>
        <v>-0.38181818181818183</v>
      </c>
      <c r="H113" s="57">
        <f t="shared" si="25"/>
        <v>-4.8000000000000008E-2</v>
      </c>
      <c r="I113" s="12"/>
    </row>
    <row r="114" spans="1:9" s="23" customFormat="1" ht="30" x14ac:dyDescent="0.2">
      <c r="A114" s="81"/>
      <c r="B114" s="56" t="s">
        <v>585</v>
      </c>
      <c r="C114" s="37">
        <v>23</v>
      </c>
      <c r="D114" s="20">
        <v>488</v>
      </c>
      <c r="E114" s="41">
        <f t="shared" si="23"/>
        <v>2.6285714285714287E-2</v>
      </c>
      <c r="F114" s="41">
        <f t="shared" si="24"/>
        <v>0.25102880658436216</v>
      </c>
      <c r="G114" s="22">
        <f t="shared" si="22"/>
        <v>20.217391304347824</v>
      </c>
      <c r="H114" s="57">
        <f t="shared" si="25"/>
        <v>0.53142857142857136</v>
      </c>
      <c r="I114" s="12"/>
    </row>
    <row r="115" spans="1:9" s="23" customFormat="1" ht="30" x14ac:dyDescent="0.2">
      <c r="A115" s="81"/>
      <c r="B115" s="56" t="s">
        <v>586</v>
      </c>
      <c r="C115" s="37">
        <v>59</v>
      </c>
      <c r="D115" s="20">
        <v>45</v>
      </c>
      <c r="E115" s="41">
        <f t="shared" si="23"/>
        <v>6.7428571428571435E-2</v>
      </c>
      <c r="F115" s="41">
        <f t="shared" si="24"/>
        <v>2.3148148148148147E-2</v>
      </c>
      <c r="G115" s="22">
        <f t="shared" si="22"/>
        <v>-0.23728813559322035</v>
      </c>
      <c r="H115" s="57">
        <f t="shared" si="25"/>
        <v>-1.6E-2</v>
      </c>
      <c r="I115" s="12"/>
    </row>
    <row r="116" spans="1:9" s="23" customFormat="1" ht="15" x14ac:dyDescent="0.2">
      <c r="A116" s="81"/>
      <c r="B116" s="56" t="s">
        <v>184</v>
      </c>
      <c r="C116" s="37">
        <v>2</v>
      </c>
      <c r="D116" s="20">
        <v>7</v>
      </c>
      <c r="E116" s="41">
        <f t="shared" si="23"/>
        <v>2.2857142857142859E-3</v>
      </c>
      <c r="F116" s="41">
        <f t="shared" si="24"/>
        <v>3.6008230452674898E-3</v>
      </c>
      <c r="G116" s="22">
        <f t="shared" si="22"/>
        <v>2.5</v>
      </c>
      <c r="H116" s="57">
        <f t="shared" si="25"/>
        <v>5.7142857142857151E-3</v>
      </c>
      <c r="I116" s="12"/>
    </row>
    <row r="117" spans="1:9" s="23" customFormat="1" ht="15" x14ac:dyDescent="0.2">
      <c r="A117" s="81"/>
      <c r="B117" s="56" t="s">
        <v>185</v>
      </c>
      <c r="C117" s="37">
        <v>5</v>
      </c>
      <c r="D117" s="20">
        <v>48</v>
      </c>
      <c r="E117" s="41">
        <f t="shared" si="23"/>
        <v>5.7142857142857143E-3</v>
      </c>
      <c r="F117" s="41">
        <f t="shared" si="24"/>
        <v>2.4691358024691357E-2</v>
      </c>
      <c r="G117" s="22">
        <f t="shared" si="22"/>
        <v>8.6</v>
      </c>
      <c r="H117" s="57">
        <f t="shared" si="25"/>
        <v>4.9142857142857141E-2</v>
      </c>
      <c r="I117" s="12"/>
    </row>
    <row r="118" spans="1:9" s="23" customFormat="1" ht="15" x14ac:dyDescent="0.2">
      <c r="A118" s="81"/>
      <c r="B118" s="56" t="s">
        <v>186</v>
      </c>
      <c r="C118" s="37">
        <v>3</v>
      </c>
      <c r="D118" s="20">
        <v>10</v>
      </c>
      <c r="E118" s="41">
        <f t="shared" si="23"/>
        <v>3.4285714285714284E-3</v>
      </c>
      <c r="F118" s="41">
        <f t="shared" si="24"/>
        <v>5.1440329218106996E-3</v>
      </c>
      <c r="G118" s="22">
        <f t="shared" si="22"/>
        <v>2.3333333333333335</v>
      </c>
      <c r="H118" s="57">
        <f t="shared" si="25"/>
        <v>8.0000000000000002E-3</v>
      </c>
      <c r="I118" s="12"/>
    </row>
    <row r="119" spans="1:9" s="23" customFormat="1" ht="15" x14ac:dyDescent="0.2">
      <c r="A119" s="81"/>
      <c r="B119" s="56" t="s">
        <v>27</v>
      </c>
      <c r="C119" s="37">
        <v>4</v>
      </c>
      <c r="D119" s="20">
        <v>9</v>
      </c>
      <c r="E119" s="41">
        <f t="shared" si="23"/>
        <v>4.5714285714285718E-3</v>
      </c>
      <c r="F119" s="41">
        <f t="shared" si="24"/>
        <v>4.6296296296296294E-3</v>
      </c>
      <c r="G119" s="22">
        <f t="shared" si="22"/>
        <v>1.25</v>
      </c>
      <c r="H119" s="57">
        <f t="shared" si="25"/>
        <v>5.7142857142857151E-3</v>
      </c>
      <c r="I119" s="12"/>
    </row>
    <row r="120" spans="1:9" s="23" customFormat="1" ht="15" x14ac:dyDescent="0.2">
      <c r="A120" s="81"/>
      <c r="B120" s="56" t="s">
        <v>187</v>
      </c>
      <c r="C120" s="37">
        <v>2</v>
      </c>
      <c r="D120" s="20">
        <v>3</v>
      </c>
      <c r="E120" s="41">
        <f t="shared" si="23"/>
        <v>2.2857142857142859E-3</v>
      </c>
      <c r="F120" s="41">
        <f t="shared" si="24"/>
        <v>1.5432098765432098E-3</v>
      </c>
      <c r="G120" s="22">
        <f t="shared" si="22"/>
        <v>0.5</v>
      </c>
      <c r="H120" s="57">
        <f t="shared" si="25"/>
        <v>1.1428571428571429E-3</v>
      </c>
      <c r="I120" s="12"/>
    </row>
    <row r="121" spans="1:9" s="23" customFormat="1" ht="30" x14ac:dyDescent="0.2">
      <c r="A121" s="81"/>
      <c r="B121" s="56" t="s">
        <v>420</v>
      </c>
      <c r="C121" s="37">
        <v>0</v>
      </c>
      <c r="D121" s="20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7">
        <v>0</v>
      </c>
      <c r="D122" s="20">
        <v>0</v>
      </c>
      <c r="E122" s="41" t="str">
        <f t="shared" si="23"/>
        <v/>
      </c>
      <c r="F122" s="41" t="str">
        <f t="shared" si="24"/>
        <v/>
      </c>
      <c r="G122" s="22" t="str">
        <f t="shared" si="22"/>
        <v xml:space="preserve"> </v>
      </c>
      <c r="H122" s="57" t="str">
        <f t="shared" si="25"/>
        <v/>
      </c>
      <c r="I122" s="12"/>
    </row>
    <row r="123" spans="1:9" s="23" customFormat="1" ht="15" x14ac:dyDescent="0.2">
      <c r="A123" s="81"/>
      <c r="B123" s="56" t="s">
        <v>24</v>
      </c>
      <c r="C123" s="37">
        <v>2</v>
      </c>
      <c r="D123" s="20">
        <v>6</v>
      </c>
      <c r="E123" s="41">
        <f t="shared" si="23"/>
        <v>2.2857142857142859E-3</v>
      </c>
      <c r="F123" s="41">
        <f t="shared" si="24"/>
        <v>3.0864197530864196E-3</v>
      </c>
      <c r="G123" s="22">
        <f t="shared" si="22"/>
        <v>2</v>
      </c>
      <c r="H123" s="57">
        <f t="shared" si="25"/>
        <v>4.5714285714285718E-3</v>
      </c>
      <c r="I123" s="12"/>
    </row>
    <row r="124" spans="1:9" s="23" customFormat="1" ht="15" x14ac:dyDescent="0.2">
      <c r="A124" s="81"/>
      <c r="B124" s="56" t="s">
        <v>188</v>
      </c>
      <c r="C124" s="37">
        <v>1</v>
      </c>
      <c r="D124" s="20">
        <v>4</v>
      </c>
      <c r="E124" s="41">
        <f t="shared" si="23"/>
        <v>1.1428571428571429E-3</v>
      </c>
      <c r="F124" s="41">
        <f t="shared" si="24"/>
        <v>2.05761316872428E-3</v>
      </c>
      <c r="G124" s="22">
        <f t="shared" si="22"/>
        <v>3</v>
      </c>
      <c r="H124" s="57">
        <f t="shared" si="25"/>
        <v>3.4285714285714288E-3</v>
      </c>
      <c r="I124" s="12"/>
    </row>
    <row r="125" spans="1:9" s="23" customFormat="1" ht="15" x14ac:dyDescent="0.2">
      <c r="A125" s="81"/>
      <c r="B125" s="56" t="s">
        <v>25</v>
      </c>
      <c r="C125" s="37">
        <v>3</v>
      </c>
      <c r="D125" s="20">
        <v>8</v>
      </c>
      <c r="E125" s="41">
        <f t="shared" si="23"/>
        <v>3.4285714285714284E-3</v>
      </c>
      <c r="F125" s="41">
        <f t="shared" si="24"/>
        <v>4.11522633744856E-3</v>
      </c>
      <c r="G125" s="22">
        <f t="shared" si="22"/>
        <v>1.6666666666666667</v>
      </c>
      <c r="H125" s="57">
        <f t="shared" si="25"/>
        <v>5.7142857142857143E-3</v>
      </c>
      <c r="I125" s="12"/>
    </row>
    <row r="126" spans="1:9" s="23" customFormat="1" ht="15" x14ac:dyDescent="0.2">
      <c r="A126" s="81"/>
      <c r="B126" s="56" t="s">
        <v>23</v>
      </c>
      <c r="C126" s="37">
        <v>1</v>
      </c>
      <c r="D126" s="20">
        <v>2</v>
      </c>
      <c r="E126" s="41">
        <f t="shared" si="23"/>
        <v>1.1428571428571429E-3</v>
      </c>
      <c r="F126" s="41">
        <f t="shared" si="24"/>
        <v>1.02880658436214E-3</v>
      </c>
      <c r="G126" s="22">
        <f t="shared" si="22"/>
        <v>1</v>
      </c>
      <c r="H126" s="57">
        <f t="shared" si="25"/>
        <v>1.1428571428571429E-3</v>
      </c>
      <c r="I126" s="12"/>
    </row>
    <row r="127" spans="1:9" s="23" customFormat="1" ht="15" x14ac:dyDescent="0.2">
      <c r="A127" s="81"/>
      <c r="B127" s="56" t="s">
        <v>26</v>
      </c>
      <c r="C127" s="37">
        <v>22</v>
      </c>
      <c r="D127" s="20">
        <v>53</v>
      </c>
      <c r="E127" s="41">
        <f t="shared" si="23"/>
        <v>2.5142857142857144E-2</v>
      </c>
      <c r="F127" s="41">
        <f t="shared" si="24"/>
        <v>2.7263374485596709E-2</v>
      </c>
      <c r="G127" s="22">
        <f t="shared" si="22"/>
        <v>1.4090909090909092</v>
      </c>
      <c r="H127" s="57">
        <f t="shared" si="25"/>
        <v>3.5428571428571434E-2</v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7">
        <v>0</v>
      </c>
      <c r="D128" s="37">
        <v>0</v>
      </c>
      <c r="E128" s="41" t="str">
        <f t="shared" ref="E128" si="42">+IF(C128=0,"",C128/C$75)</f>
        <v/>
      </c>
      <c r="F128" s="41" t="str">
        <f t="shared" ref="F128" si="43">+IF(D128=0,"",D128/D$75)</f>
        <v/>
      </c>
      <c r="G128" s="41" t="str">
        <f t="shared" ref="G128" si="44">+IF(AND(C128=0,D128=0)," ",IF(C128=0,1,IF(D128=0,-1,(D128-C128)/C128)))</f>
        <v xml:space="preserve"> </v>
      </c>
      <c r="H128" s="57" t="str">
        <f t="shared" ref="H128" si="45">+IF(OR(AND(E128=""),(G128="")),"",E128*G128)</f>
        <v/>
      </c>
    </row>
    <row r="129" spans="1:9" s="23" customFormat="1" ht="15" x14ac:dyDescent="0.2">
      <c r="A129" s="81"/>
      <c r="B129" s="56" t="s">
        <v>189</v>
      </c>
      <c r="C129" s="37">
        <v>16</v>
      </c>
      <c r="D129" s="20">
        <v>58</v>
      </c>
      <c r="E129" s="41">
        <f t="shared" si="23"/>
        <v>1.8285714285714287E-2</v>
      </c>
      <c r="F129" s="41">
        <f t="shared" si="24"/>
        <v>2.9835390946502057E-2</v>
      </c>
      <c r="G129" s="22">
        <f t="shared" si="22"/>
        <v>2.625</v>
      </c>
      <c r="H129" s="57">
        <f t="shared" si="25"/>
        <v>4.8000000000000001E-2</v>
      </c>
      <c r="I129" s="12"/>
    </row>
    <row r="130" spans="1:9" s="23" customFormat="1" ht="15" x14ac:dyDescent="0.2">
      <c r="A130" s="81"/>
      <c r="B130" s="56" t="s">
        <v>31</v>
      </c>
      <c r="C130" s="37">
        <v>0</v>
      </c>
      <c r="D130" s="20">
        <v>0</v>
      </c>
      <c r="E130" s="41" t="str">
        <f t="shared" si="23"/>
        <v/>
      </c>
      <c r="F130" s="41" t="str">
        <f t="shared" si="24"/>
        <v/>
      </c>
      <c r="G130" s="22" t="str">
        <f t="shared" si="22"/>
        <v xml:space="preserve"> </v>
      </c>
      <c r="H130" s="57" t="str">
        <f t="shared" si="25"/>
        <v/>
      </c>
      <c r="I130" s="12"/>
    </row>
    <row r="131" spans="1:9" s="23" customFormat="1" ht="15" x14ac:dyDescent="0.2">
      <c r="A131" s="81"/>
      <c r="B131" s="56" t="s">
        <v>33</v>
      </c>
      <c r="C131" s="37">
        <v>31</v>
      </c>
      <c r="D131" s="20">
        <v>30</v>
      </c>
      <c r="E131" s="41">
        <f t="shared" si="23"/>
        <v>3.5428571428571427E-2</v>
      </c>
      <c r="F131" s="41">
        <f t="shared" si="24"/>
        <v>1.5432098765432098E-2</v>
      </c>
      <c r="G131" s="22">
        <f t="shared" si="22"/>
        <v>-3.2258064516129031E-2</v>
      </c>
      <c r="H131" s="57">
        <f t="shared" si="25"/>
        <v>-1.1428571428571427E-3</v>
      </c>
      <c r="I131" s="12"/>
    </row>
    <row r="132" spans="1:9" s="23" customFormat="1" ht="15" x14ac:dyDescent="0.2">
      <c r="A132" s="81"/>
      <c r="B132" s="56" t="s">
        <v>190</v>
      </c>
      <c r="C132" s="37">
        <v>18</v>
      </c>
      <c r="D132" s="20">
        <v>22</v>
      </c>
      <c r="E132" s="41">
        <f t="shared" si="23"/>
        <v>2.057142857142857E-2</v>
      </c>
      <c r="F132" s="41">
        <f t="shared" si="24"/>
        <v>1.131687242798354E-2</v>
      </c>
      <c r="G132" s="22">
        <f t="shared" si="22"/>
        <v>0.22222222222222221</v>
      </c>
      <c r="H132" s="57">
        <f t="shared" si="25"/>
        <v>4.5714285714285709E-3</v>
      </c>
      <c r="I132" s="12"/>
    </row>
    <row r="133" spans="1:9" s="23" customFormat="1" ht="15" x14ac:dyDescent="0.2">
      <c r="A133" s="81"/>
      <c r="B133" s="56" t="s">
        <v>421</v>
      </c>
      <c r="C133" s="37">
        <v>1</v>
      </c>
      <c r="D133" s="20">
        <v>3</v>
      </c>
      <c r="E133" s="41">
        <f t="shared" si="23"/>
        <v>1.1428571428571429E-3</v>
      </c>
      <c r="F133" s="41">
        <f t="shared" si="24"/>
        <v>1.5432098765432098E-3</v>
      </c>
      <c r="G133" s="22">
        <f t="shared" si="22"/>
        <v>2</v>
      </c>
      <c r="H133" s="57">
        <f t="shared" si="25"/>
        <v>2.2857142857142859E-3</v>
      </c>
      <c r="I133" s="12"/>
    </row>
    <row r="134" spans="1:9" s="23" customFormat="1" ht="30" x14ac:dyDescent="0.2">
      <c r="A134" s="81"/>
      <c r="B134" s="56" t="s">
        <v>422</v>
      </c>
      <c r="C134" s="37">
        <v>55</v>
      </c>
      <c r="D134" s="20">
        <v>41</v>
      </c>
      <c r="E134" s="41">
        <f t="shared" si="23"/>
        <v>6.2857142857142861E-2</v>
      </c>
      <c r="F134" s="41">
        <f t="shared" si="24"/>
        <v>2.1090534979423869E-2</v>
      </c>
      <c r="G134" s="22">
        <f t="shared" si="22"/>
        <v>-0.25454545454545452</v>
      </c>
      <c r="H134" s="57">
        <f t="shared" si="25"/>
        <v>-1.6E-2</v>
      </c>
      <c r="I134" s="12"/>
    </row>
    <row r="135" spans="1:9" s="23" customFormat="1" ht="30" x14ac:dyDescent="0.2">
      <c r="A135" s="81"/>
      <c r="B135" s="56" t="s">
        <v>191</v>
      </c>
      <c r="C135" s="37">
        <v>9</v>
      </c>
      <c r="D135" s="20">
        <v>67</v>
      </c>
      <c r="E135" s="41">
        <f t="shared" si="23"/>
        <v>1.0285714285714285E-2</v>
      </c>
      <c r="F135" s="41">
        <f t="shared" si="24"/>
        <v>3.446502057613169E-2</v>
      </c>
      <c r="G135" s="22">
        <f t="shared" si="22"/>
        <v>6.4444444444444446</v>
      </c>
      <c r="H135" s="57">
        <f t="shared" si="25"/>
        <v>6.6285714285714281E-2</v>
      </c>
      <c r="I135" s="12"/>
    </row>
    <row r="136" spans="1:9" s="23" customFormat="1" ht="15" x14ac:dyDescent="0.2">
      <c r="A136" s="81"/>
      <c r="B136" s="56" t="s">
        <v>192</v>
      </c>
      <c r="C136" s="37">
        <v>13</v>
      </c>
      <c r="D136" s="20">
        <v>16</v>
      </c>
      <c r="E136" s="41">
        <f t="shared" si="23"/>
        <v>1.4857142857142857E-2</v>
      </c>
      <c r="F136" s="41">
        <f t="shared" si="24"/>
        <v>8.23045267489712E-3</v>
      </c>
      <c r="G136" s="22">
        <f t="shared" si="22"/>
        <v>0.23076923076923078</v>
      </c>
      <c r="H136" s="57">
        <f t="shared" si="25"/>
        <v>3.4285714285714288E-3</v>
      </c>
      <c r="I136" s="12"/>
    </row>
    <row r="137" spans="1:9" s="23" customFormat="1" ht="15" x14ac:dyDescent="0.2">
      <c r="A137" s="81"/>
      <c r="B137" s="56" t="s">
        <v>28</v>
      </c>
      <c r="C137" s="37">
        <v>4</v>
      </c>
      <c r="D137" s="20">
        <v>10</v>
      </c>
      <c r="E137" s="41">
        <f t="shared" si="23"/>
        <v>4.5714285714285718E-3</v>
      </c>
      <c r="F137" s="41">
        <f t="shared" si="24"/>
        <v>5.1440329218106996E-3</v>
      </c>
      <c r="G137" s="22">
        <f t="shared" si="22"/>
        <v>1.5</v>
      </c>
      <c r="H137" s="57">
        <f t="shared" si="25"/>
        <v>6.8571428571428577E-3</v>
      </c>
      <c r="I137" s="12"/>
    </row>
    <row r="138" spans="1:9" s="23" customFormat="1" ht="15" x14ac:dyDescent="0.2">
      <c r="A138" s="81"/>
      <c r="B138" s="56" t="s">
        <v>32</v>
      </c>
      <c r="C138" s="37">
        <v>0</v>
      </c>
      <c r="D138" s="20">
        <v>1</v>
      </c>
      <c r="E138" s="41" t="str">
        <f t="shared" si="23"/>
        <v/>
      </c>
      <c r="F138" s="41">
        <f t="shared" si="24"/>
        <v>5.1440329218107E-4</v>
      </c>
      <c r="G138" s="22">
        <f t="shared" si="22"/>
        <v>1</v>
      </c>
      <c r="H138" s="57" t="str">
        <f t="shared" si="25"/>
        <v/>
      </c>
      <c r="I138" s="12"/>
    </row>
    <row r="139" spans="1:9" s="23" customFormat="1" ht="15" x14ac:dyDescent="0.2">
      <c r="A139" s="81"/>
      <c r="B139" s="56" t="s">
        <v>505</v>
      </c>
      <c r="C139" s="37">
        <v>1</v>
      </c>
      <c r="D139" s="20">
        <v>12</v>
      </c>
      <c r="E139" s="41">
        <f t="shared" si="23"/>
        <v>1.1428571428571429E-3</v>
      </c>
      <c r="F139" s="41">
        <f t="shared" si="24"/>
        <v>6.1728395061728392E-3</v>
      </c>
      <c r="G139" s="22">
        <f t="shared" si="22"/>
        <v>11</v>
      </c>
      <c r="H139" s="57">
        <f t="shared" si="25"/>
        <v>1.2571428571428572E-2</v>
      </c>
      <c r="I139" s="12"/>
    </row>
    <row r="140" spans="1:9" s="23" customFormat="1" ht="15" x14ac:dyDescent="0.2">
      <c r="A140" s="81"/>
      <c r="B140" s="56" t="s">
        <v>30</v>
      </c>
      <c r="C140" s="37">
        <v>0</v>
      </c>
      <c r="D140" s="20">
        <v>3</v>
      </c>
      <c r="E140" s="41" t="str">
        <f t="shared" si="23"/>
        <v/>
      </c>
      <c r="F140" s="41">
        <f t="shared" si="24"/>
        <v>1.5432098765432098E-3</v>
      </c>
      <c r="G140" s="22">
        <f t="shared" si="22"/>
        <v>1</v>
      </c>
      <c r="H140" s="57" t="str">
        <f t="shared" si="25"/>
        <v/>
      </c>
      <c r="I140" s="12"/>
    </row>
    <row r="141" spans="1:9" s="23" customFormat="1" ht="15" x14ac:dyDescent="0.2">
      <c r="A141" s="81"/>
      <c r="B141" s="56" t="s">
        <v>29</v>
      </c>
      <c r="C141" s="37">
        <v>0</v>
      </c>
      <c r="D141" s="20">
        <v>0</v>
      </c>
      <c r="E141" s="41" t="str">
        <f t="shared" si="23"/>
        <v/>
      </c>
      <c r="F141" s="41" t="str">
        <f t="shared" si="24"/>
        <v/>
      </c>
      <c r="G141" s="22" t="str">
        <f t="shared" si="22"/>
        <v xml:space="preserve"> </v>
      </c>
      <c r="H141" s="57" t="str">
        <f t="shared" si="25"/>
        <v/>
      </c>
      <c r="I141" s="12"/>
    </row>
    <row r="142" spans="1:9" s="23" customFormat="1" ht="15" x14ac:dyDescent="0.2">
      <c r="A142" s="81"/>
      <c r="B142" s="56" t="s">
        <v>193</v>
      </c>
      <c r="C142" s="37">
        <v>1</v>
      </c>
      <c r="D142" s="20">
        <v>2</v>
      </c>
      <c r="E142" s="41">
        <f t="shared" si="23"/>
        <v>1.1428571428571429E-3</v>
      </c>
      <c r="F142" s="41">
        <f t="shared" si="24"/>
        <v>1.02880658436214E-3</v>
      </c>
      <c r="G142" s="22">
        <f t="shared" si="22"/>
        <v>1</v>
      </c>
      <c r="H142" s="57">
        <f t="shared" si="25"/>
        <v>1.1428571428571429E-3</v>
      </c>
      <c r="I142" s="12"/>
    </row>
    <row r="143" spans="1:9" s="23" customFormat="1" ht="15" x14ac:dyDescent="0.2">
      <c r="A143" s="81"/>
      <c r="B143" s="56" t="s">
        <v>194</v>
      </c>
      <c r="C143" s="37">
        <v>1</v>
      </c>
      <c r="D143" s="20">
        <v>4</v>
      </c>
      <c r="E143" s="41">
        <f t="shared" si="23"/>
        <v>1.1428571428571429E-3</v>
      </c>
      <c r="F143" s="41">
        <f t="shared" si="24"/>
        <v>2.05761316872428E-3</v>
      </c>
      <c r="G143" s="22">
        <f t="shared" si="22"/>
        <v>3</v>
      </c>
      <c r="H143" s="57">
        <f t="shared" si="25"/>
        <v>3.4285714285714288E-3</v>
      </c>
      <c r="I143" s="12"/>
    </row>
    <row r="144" spans="1:9" s="23" customFormat="1" ht="30" x14ac:dyDescent="0.2">
      <c r="A144" s="81"/>
      <c r="B144" s="56" t="s">
        <v>195</v>
      </c>
      <c r="C144" s="37">
        <v>3</v>
      </c>
      <c r="D144" s="20">
        <v>10</v>
      </c>
      <c r="E144" s="41">
        <f t="shared" si="23"/>
        <v>3.4285714285714284E-3</v>
      </c>
      <c r="F144" s="41">
        <f t="shared" si="24"/>
        <v>5.1440329218106996E-3</v>
      </c>
      <c r="G144" s="22">
        <f t="shared" si="22"/>
        <v>2.3333333333333335</v>
      </c>
      <c r="H144" s="57">
        <f t="shared" si="25"/>
        <v>8.0000000000000002E-3</v>
      </c>
      <c r="I144" s="12"/>
    </row>
    <row r="145" spans="1:9" s="23" customFormat="1" ht="30" x14ac:dyDescent="0.2">
      <c r="A145" s="81"/>
      <c r="B145" s="56" t="s">
        <v>196</v>
      </c>
      <c r="C145" s="37">
        <v>8</v>
      </c>
      <c r="D145" s="20">
        <v>4</v>
      </c>
      <c r="E145" s="41">
        <f t="shared" si="23"/>
        <v>9.1428571428571435E-3</v>
      </c>
      <c r="F145" s="41">
        <f t="shared" si="24"/>
        <v>2.05761316872428E-3</v>
      </c>
      <c r="G145" s="22">
        <f t="shared" ref="G145:G170" si="46">+IF(AND(C145=0,D145=0)," ",IF(C145=0,1,IF(D145=0,-1,(D145-C145)/C145)))</f>
        <v>-0.5</v>
      </c>
      <c r="H145" s="57">
        <f t="shared" si="25"/>
        <v>-4.5714285714285718E-3</v>
      </c>
      <c r="I145" s="12"/>
    </row>
    <row r="146" spans="1:9" s="23" customFormat="1" ht="30" x14ac:dyDescent="0.2">
      <c r="A146" s="81"/>
      <c r="B146" s="56" t="s">
        <v>423</v>
      </c>
      <c r="C146" s="37">
        <v>2</v>
      </c>
      <c r="D146" s="20">
        <v>1</v>
      </c>
      <c r="E146" s="41">
        <f t="shared" ref="E146:E170" si="47">+IF(C146=0,"",C146/C$75)</f>
        <v>2.2857142857142859E-3</v>
      </c>
      <c r="F146" s="41">
        <f t="shared" ref="F146:F170" si="48">+IF(D146=0,"",D146/D$75)</f>
        <v>5.1440329218107E-4</v>
      </c>
      <c r="G146" s="22">
        <f t="shared" si="46"/>
        <v>-0.5</v>
      </c>
      <c r="H146" s="57">
        <f t="shared" ref="H146:H170" si="49">+IF(OR(AND(E146=""),(G146="")),"",E146*G146)</f>
        <v>-1.1428571428571429E-3</v>
      </c>
      <c r="I146" s="12"/>
    </row>
    <row r="147" spans="1:9" s="23" customFormat="1" ht="30" x14ac:dyDescent="0.2">
      <c r="A147" s="81"/>
      <c r="B147" s="56" t="s">
        <v>197</v>
      </c>
      <c r="C147" s="37">
        <v>0</v>
      </c>
      <c r="D147" s="20">
        <v>1</v>
      </c>
      <c r="E147" s="41" t="str">
        <f t="shared" si="47"/>
        <v/>
      </c>
      <c r="F147" s="41">
        <f t="shared" si="48"/>
        <v>5.1440329218107E-4</v>
      </c>
      <c r="G147" s="22">
        <f t="shared" si="46"/>
        <v>1</v>
      </c>
      <c r="H147" s="57" t="str">
        <f t="shared" si="49"/>
        <v/>
      </c>
      <c r="I147" s="12"/>
    </row>
    <row r="148" spans="1:9" s="23" customFormat="1" ht="30" x14ac:dyDescent="0.2">
      <c r="A148" s="81"/>
      <c r="B148" s="56" t="s">
        <v>198</v>
      </c>
      <c r="C148" s="37">
        <v>1</v>
      </c>
      <c r="D148" s="20">
        <v>0</v>
      </c>
      <c r="E148" s="41">
        <f t="shared" si="47"/>
        <v>1.1428571428571429E-3</v>
      </c>
      <c r="F148" s="41" t="str">
        <f t="shared" si="48"/>
        <v/>
      </c>
      <c r="G148" s="22">
        <f t="shared" si="46"/>
        <v>-1</v>
      </c>
      <c r="H148" s="57">
        <f t="shared" si="49"/>
        <v>-1.1428571428571429E-3</v>
      </c>
      <c r="I148" s="12"/>
    </row>
    <row r="149" spans="1:9" s="23" customFormat="1" ht="15" x14ac:dyDescent="0.2">
      <c r="A149" s="81"/>
      <c r="B149" s="56" t="s">
        <v>611</v>
      </c>
      <c r="C149" s="37">
        <v>1</v>
      </c>
      <c r="D149" s="20">
        <v>0</v>
      </c>
      <c r="E149" s="41">
        <f t="shared" ref="E149" si="50">+IF(C149=0,"",C149/C$75)</f>
        <v>1.1428571428571429E-3</v>
      </c>
      <c r="F149" s="41" t="str">
        <f t="shared" ref="F149" si="51">+IF(D149=0,"",D149/D$75)</f>
        <v/>
      </c>
      <c r="G149" s="41">
        <f t="shared" ref="G149" si="52">+IF(AND(C149=0,D149=0)," ",IF(C149=0,1,IF(D149=0,-1,(D149-C149)/C149)))</f>
        <v>-1</v>
      </c>
      <c r="H149" s="57">
        <f t="shared" ref="H149" si="53">+IF(OR(AND(E149=""),(G149="")),"",E149*G149)</f>
        <v>-1.1428571428571429E-3</v>
      </c>
      <c r="I149" s="12"/>
    </row>
    <row r="150" spans="1:9" s="23" customFormat="1" ht="15" x14ac:dyDescent="0.2">
      <c r="A150" s="81"/>
      <c r="B150" s="56" t="s">
        <v>546</v>
      </c>
      <c r="C150" s="37">
        <v>0</v>
      </c>
      <c r="D150" s="20">
        <v>0</v>
      </c>
      <c r="E150" s="41" t="str">
        <f t="shared" ref="E150" si="54">+IF(C150=0,"",C150/C$75)</f>
        <v/>
      </c>
      <c r="F150" s="41" t="str">
        <f t="shared" ref="F150" si="55">+IF(D150=0,"",D150/D$75)</f>
        <v/>
      </c>
      <c r="G150" s="22" t="str">
        <f t="shared" si="46"/>
        <v xml:space="preserve"> </v>
      </c>
      <c r="H150" s="57" t="str">
        <f t="shared" ref="H150" si="56">+IF(OR(AND(E150=""),(G150="")),"",E150*G150)</f>
        <v/>
      </c>
      <c r="I150" s="12"/>
    </row>
    <row r="151" spans="1:9" s="23" customFormat="1" ht="15" x14ac:dyDescent="0.2">
      <c r="A151" s="81"/>
      <c r="B151" s="56" t="s">
        <v>558</v>
      </c>
      <c r="C151" s="37">
        <v>1</v>
      </c>
      <c r="D151" s="20">
        <v>2</v>
      </c>
      <c r="E151" s="41">
        <f t="shared" si="47"/>
        <v>1.1428571428571429E-3</v>
      </c>
      <c r="F151" s="41">
        <f t="shared" si="48"/>
        <v>1.02880658436214E-3</v>
      </c>
      <c r="G151" s="22">
        <f t="shared" si="46"/>
        <v>1</v>
      </c>
      <c r="H151" s="57">
        <f t="shared" si="49"/>
        <v>1.1428571428571429E-3</v>
      </c>
      <c r="I151" s="12"/>
    </row>
    <row r="152" spans="1:9" s="23" customFormat="1" ht="15" x14ac:dyDescent="0.2">
      <c r="A152" s="81"/>
      <c r="B152" s="56" t="s">
        <v>559</v>
      </c>
      <c r="C152" s="37">
        <v>1</v>
      </c>
      <c r="D152" s="20">
        <v>0</v>
      </c>
      <c r="E152" s="41">
        <f t="shared" si="47"/>
        <v>1.1428571428571429E-3</v>
      </c>
      <c r="F152" s="41" t="str">
        <f t="shared" si="48"/>
        <v/>
      </c>
      <c r="G152" s="22">
        <f t="shared" si="46"/>
        <v>-1</v>
      </c>
      <c r="H152" s="57">
        <f t="shared" si="49"/>
        <v>-1.1428571428571429E-3</v>
      </c>
      <c r="I152" s="12"/>
    </row>
    <row r="153" spans="1:9" s="23" customFormat="1" ht="15" x14ac:dyDescent="0.2">
      <c r="A153" s="81"/>
      <c r="B153" s="56" t="s">
        <v>548</v>
      </c>
      <c r="C153" s="37">
        <v>0</v>
      </c>
      <c r="D153" s="20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7">
        <v>0</v>
      </c>
      <c r="D154" s="20">
        <v>0</v>
      </c>
      <c r="E154" s="41" t="str">
        <f t="shared" si="47"/>
        <v/>
      </c>
      <c r="F154" s="41" t="str">
        <f t="shared" si="48"/>
        <v/>
      </c>
      <c r="G154" s="22" t="str">
        <f t="shared" si="46"/>
        <v xml:space="preserve"> </v>
      </c>
      <c r="H154" s="57" t="str">
        <f t="shared" si="49"/>
        <v/>
      </c>
      <c r="I154" s="12"/>
    </row>
    <row r="155" spans="1:9" s="23" customFormat="1" ht="15" x14ac:dyDescent="0.2">
      <c r="A155" s="81"/>
      <c r="B155" s="56" t="s">
        <v>424</v>
      </c>
      <c r="C155" s="37">
        <v>0</v>
      </c>
      <c r="D155" s="20">
        <v>1</v>
      </c>
      <c r="E155" s="41" t="str">
        <f t="shared" si="47"/>
        <v/>
      </c>
      <c r="F155" s="41">
        <f t="shared" si="48"/>
        <v>5.1440329218107E-4</v>
      </c>
      <c r="G155" s="22">
        <f t="shared" si="46"/>
        <v>1</v>
      </c>
      <c r="H155" s="57" t="str">
        <f t="shared" si="49"/>
        <v/>
      </c>
      <c r="I155" s="12"/>
    </row>
    <row r="156" spans="1:9" s="23" customFormat="1" ht="15" x14ac:dyDescent="0.2">
      <c r="A156" s="81"/>
      <c r="B156" s="56" t="s">
        <v>34</v>
      </c>
      <c r="C156" s="37">
        <v>3</v>
      </c>
      <c r="D156" s="20">
        <v>7</v>
      </c>
      <c r="E156" s="41">
        <f t="shared" si="47"/>
        <v>3.4285714285714284E-3</v>
      </c>
      <c r="F156" s="41">
        <f t="shared" si="48"/>
        <v>3.6008230452674898E-3</v>
      </c>
      <c r="G156" s="22">
        <f t="shared" si="46"/>
        <v>1.3333333333333333</v>
      </c>
      <c r="H156" s="57">
        <f t="shared" si="49"/>
        <v>4.5714285714285709E-3</v>
      </c>
      <c r="I156" s="12"/>
    </row>
    <row r="157" spans="1:9" s="23" customFormat="1" ht="15" x14ac:dyDescent="0.2">
      <c r="A157" s="81"/>
      <c r="B157" s="56" t="s">
        <v>199</v>
      </c>
      <c r="C157" s="37">
        <v>0</v>
      </c>
      <c r="D157" s="20">
        <v>0</v>
      </c>
      <c r="E157" s="41" t="str">
        <f t="shared" si="47"/>
        <v/>
      </c>
      <c r="F157" s="41" t="str">
        <f t="shared" si="48"/>
        <v/>
      </c>
      <c r="G157" s="22" t="str">
        <f t="shared" si="46"/>
        <v xml:space="preserve"> </v>
      </c>
      <c r="H157" s="57" t="str">
        <f t="shared" si="49"/>
        <v/>
      </c>
      <c r="I157" s="12"/>
    </row>
    <row r="158" spans="1:9" s="23" customFormat="1" ht="30" x14ac:dyDescent="0.2">
      <c r="A158" s="81"/>
      <c r="B158" s="56" t="s">
        <v>200</v>
      </c>
      <c r="C158" s="37">
        <v>2</v>
      </c>
      <c r="D158" s="20">
        <v>4</v>
      </c>
      <c r="E158" s="41">
        <f t="shared" si="47"/>
        <v>2.2857142857142859E-3</v>
      </c>
      <c r="F158" s="41">
        <f t="shared" si="48"/>
        <v>2.05761316872428E-3</v>
      </c>
      <c r="G158" s="22">
        <f t="shared" si="46"/>
        <v>1</v>
      </c>
      <c r="H158" s="57">
        <f t="shared" si="49"/>
        <v>2.2857142857142859E-3</v>
      </c>
      <c r="I158" s="12"/>
    </row>
    <row r="159" spans="1:9" s="23" customFormat="1" ht="15" x14ac:dyDescent="0.2">
      <c r="A159" s="81"/>
      <c r="B159" s="56" t="s">
        <v>612</v>
      </c>
      <c r="C159" s="37">
        <v>0</v>
      </c>
      <c r="D159" s="20">
        <v>1</v>
      </c>
      <c r="E159" s="41" t="str">
        <f t="shared" ref="E159" si="60">+IF(C159=0,"",C159/C$75)</f>
        <v/>
      </c>
      <c r="F159" s="41">
        <f t="shared" ref="F159" si="61">+IF(D159=0,"",D159/D$75)</f>
        <v>5.1440329218107E-4</v>
      </c>
      <c r="G159" s="41">
        <f t="shared" ref="G159" si="62">+IF(AND(C159=0,D159=0)," ",IF(C159=0,1,IF(D159=0,-1,(D159-C159)/C159)))</f>
        <v>1</v>
      </c>
      <c r="H159" s="57" t="str">
        <f t="shared" ref="H159" si="63">+IF(OR(AND(E159=""),(G159="")),"",E159*G159)</f>
        <v/>
      </c>
      <c r="I159" s="12"/>
    </row>
    <row r="160" spans="1:9" s="23" customFormat="1" ht="30" x14ac:dyDescent="0.2">
      <c r="A160" s="81"/>
      <c r="B160" s="56" t="s">
        <v>201</v>
      </c>
      <c r="C160" s="37">
        <v>4</v>
      </c>
      <c r="D160" s="20">
        <v>2</v>
      </c>
      <c r="E160" s="41">
        <f t="shared" si="47"/>
        <v>4.5714285714285718E-3</v>
      </c>
      <c r="F160" s="41">
        <f t="shared" si="48"/>
        <v>1.02880658436214E-3</v>
      </c>
      <c r="G160" s="22">
        <f t="shared" si="46"/>
        <v>-0.5</v>
      </c>
      <c r="H160" s="57">
        <f t="shared" si="49"/>
        <v>-2.2857142857142859E-3</v>
      </c>
      <c r="I160" s="12"/>
    </row>
    <row r="161" spans="1:9" s="23" customFormat="1" ht="15" x14ac:dyDescent="0.2">
      <c r="A161" s="81"/>
      <c r="B161" s="56" t="s">
        <v>594</v>
      </c>
      <c r="C161" s="37">
        <v>0</v>
      </c>
      <c r="D161" s="20">
        <v>6</v>
      </c>
      <c r="E161" s="41" t="str">
        <f t="shared" si="47"/>
        <v/>
      </c>
      <c r="F161" s="41">
        <f t="shared" si="48"/>
        <v>3.0864197530864196E-3</v>
      </c>
      <c r="G161" s="22">
        <f t="shared" si="46"/>
        <v>1</v>
      </c>
      <c r="H161" s="57" t="str">
        <f t="shared" si="49"/>
        <v/>
      </c>
      <c r="I161" s="12"/>
    </row>
    <row r="162" spans="1:9" s="23" customFormat="1" ht="15" x14ac:dyDescent="0.2">
      <c r="A162" s="81"/>
      <c r="B162" s="56" t="s">
        <v>39</v>
      </c>
      <c r="C162" s="37">
        <v>0</v>
      </c>
      <c r="D162" s="20">
        <v>0</v>
      </c>
      <c r="E162" s="41" t="str">
        <f t="shared" si="47"/>
        <v/>
      </c>
      <c r="F162" s="41" t="str">
        <f t="shared" si="48"/>
        <v/>
      </c>
      <c r="G162" s="22" t="str">
        <f t="shared" si="46"/>
        <v xml:space="preserve"> </v>
      </c>
      <c r="H162" s="57" t="str">
        <f t="shared" si="49"/>
        <v/>
      </c>
      <c r="I162" s="12"/>
    </row>
    <row r="163" spans="1:9" s="23" customFormat="1" ht="15" x14ac:dyDescent="0.2">
      <c r="A163" s="81"/>
      <c r="B163" s="56" t="s">
        <v>37</v>
      </c>
      <c r="C163" s="37">
        <v>0</v>
      </c>
      <c r="D163" s="20">
        <v>1</v>
      </c>
      <c r="E163" s="41" t="str">
        <f t="shared" si="47"/>
        <v/>
      </c>
      <c r="F163" s="41">
        <f t="shared" si="48"/>
        <v>5.1440329218107E-4</v>
      </c>
      <c r="G163" s="22">
        <f t="shared" si="46"/>
        <v>1</v>
      </c>
      <c r="H163" s="57" t="str">
        <f t="shared" si="49"/>
        <v/>
      </c>
      <c r="I163" s="12"/>
    </row>
    <row r="164" spans="1:9" s="23" customFormat="1" ht="15" x14ac:dyDescent="0.2">
      <c r="A164" s="81"/>
      <c r="B164" s="56" t="s">
        <v>38</v>
      </c>
      <c r="C164" s="37">
        <v>1</v>
      </c>
      <c r="D164" s="20">
        <v>1</v>
      </c>
      <c r="E164" s="41">
        <f t="shared" si="47"/>
        <v>1.1428571428571429E-3</v>
      </c>
      <c r="F164" s="41">
        <f t="shared" si="48"/>
        <v>5.1440329218107E-4</v>
      </c>
      <c r="G164" s="22">
        <f t="shared" si="46"/>
        <v>0</v>
      </c>
      <c r="H164" s="57">
        <f t="shared" si="49"/>
        <v>0</v>
      </c>
      <c r="I164" s="12"/>
    </row>
    <row r="165" spans="1:9" s="23" customFormat="1" ht="15" x14ac:dyDescent="0.2">
      <c r="A165" s="81"/>
      <c r="B165" s="56" t="s">
        <v>613</v>
      </c>
      <c r="C165" s="37">
        <v>0</v>
      </c>
      <c r="D165" s="20">
        <v>1</v>
      </c>
      <c r="E165" s="41" t="str">
        <f t="shared" ref="E165:E166" si="64">+IF(C165=0,"",C165/C$75)</f>
        <v/>
      </c>
      <c r="F165" s="41">
        <f t="shared" ref="F165:F166" si="65">+IF(D165=0,"",D165/D$75)</f>
        <v>5.1440329218107E-4</v>
      </c>
      <c r="G165" s="41">
        <f t="shared" ref="G165:G166" si="66">+IF(AND(C165=0,D165=0)," ",IF(C165=0,1,IF(D165=0,-1,(D165-C165)/C165)))</f>
        <v>1</v>
      </c>
      <c r="H165" s="57" t="str">
        <f t="shared" ref="H165:H166" si="67">+IF(OR(AND(E165=""),(G165="")),"",E165*G165)</f>
        <v/>
      </c>
      <c r="I165" s="12"/>
    </row>
    <row r="166" spans="1:9" s="23" customFormat="1" ht="15" x14ac:dyDescent="0.2">
      <c r="A166" s="81"/>
      <c r="B166" s="56" t="s">
        <v>614</v>
      </c>
      <c r="C166" s="37">
        <v>0</v>
      </c>
      <c r="D166" s="20">
        <v>1</v>
      </c>
      <c r="E166" s="41" t="str">
        <f t="shared" si="64"/>
        <v/>
      </c>
      <c r="F166" s="41">
        <f t="shared" si="65"/>
        <v>5.1440329218107E-4</v>
      </c>
      <c r="G166" s="41">
        <f t="shared" si="66"/>
        <v>1</v>
      </c>
      <c r="H166" s="57" t="str">
        <f t="shared" si="67"/>
        <v/>
      </c>
      <c r="I166" s="12"/>
    </row>
    <row r="167" spans="1:9" s="23" customFormat="1" ht="15" x14ac:dyDescent="0.2">
      <c r="A167" s="81"/>
      <c r="B167" s="56" t="s">
        <v>506</v>
      </c>
      <c r="C167" s="37">
        <v>6</v>
      </c>
      <c r="D167" s="20">
        <v>17</v>
      </c>
      <c r="E167" s="41">
        <f t="shared" si="47"/>
        <v>6.8571428571428568E-3</v>
      </c>
      <c r="F167" s="41">
        <f t="shared" si="48"/>
        <v>8.7448559670781894E-3</v>
      </c>
      <c r="G167" s="22">
        <f t="shared" si="46"/>
        <v>1.8333333333333333</v>
      </c>
      <c r="H167" s="57">
        <f t="shared" si="49"/>
        <v>1.257142857142857E-2</v>
      </c>
      <c r="I167" s="12"/>
    </row>
    <row r="168" spans="1:9" s="23" customFormat="1" ht="30" x14ac:dyDescent="0.2">
      <c r="A168" s="81"/>
      <c r="B168" s="56" t="s">
        <v>524</v>
      </c>
      <c r="C168" s="37">
        <v>0</v>
      </c>
      <c r="D168" s="20">
        <v>3</v>
      </c>
      <c r="E168" s="41" t="str">
        <f t="shared" si="47"/>
        <v/>
      </c>
      <c r="F168" s="41">
        <f t="shared" si="48"/>
        <v>1.5432098765432098E-3</v>
      </c>
      <c r="G168" s="22">
        <f t="shared" si="46"/>
        <v>1</v>
      </c>
      <c r="H168" s="57" t="str">
        <f t="shared" si="49"/>
        <v/>
      </c>
      <c r="I168" s="12"/>
    </row>
    <row r="169" spans="1:9" s="23" customFormat="1" ht="30" x14ac:dyDescent="0.2">
      <c r="A169" s="81"/>
      <c r="B169" s="56" t="s">
        <v>537</v>
      </c>
      <c r="C169" s="37">
        <v>0</v>
      </c>
      <c r="D169" s="20">
        <v>0</v>
      </c>
      <c r="E169" s="41" t="str">
        <f t="shared" si="47"/>
        <v/>
      </c>
      <c r="F169" s="41" t="str">
        <f t="shared" si="48"/>
        <v/>
      </c>
      <c r="G169" s="22" t="str">
        <f t="shared" si="46"/>
        <v xml:space="preserve"> </v>
      </c>
      <c r="H169" s="57" t="str">
        <f t="shared" si="49"/>
        <v/>
      </c>
      <c r="I169" s="12"/>
    </row>
    <row r="170" spans="1:9" s="23" customFormat="1" ht="15.75" thickBot="1" x14ac:dyDescent="0.25">
      <c r="A170" s="81"/>
      <c r="B170" s="58" t="s">
        <v>532</v>
      </c>
      <c r="C170" s="59">
        <v>0</v>
      </c>
      <c r="D170" s="89">
        <v>0</v>
      </c>
      <c r="E170" s="61" t="str">
        <f t="shared" si="47"/>
        <v/>
      </c>
      <c r="F170" s="61" t="str">
        <f t="shared" si="48"/>
        <v/>
      </c>
      <c r="G170" s="83" t="str">
        <f t="shared" si="46"/>
        <v xml:space="preserve"> </v>
      </c>
      <c r="H170" s="62" t="str">
        <f t="shared" si="49"/>
        <v/>
      </c>
      <c r="I170" s="12"/>
    </row>
    <row r="171" spans="1:9" s="12" customFormat="1" x14ac:dyDescent="0.2">
      <c r="A171" s="86"/>
      <c r="H171" s="19"/>
    </row>
    <row r="172" spans="1:9" s="12" customFormat="1" x14ac:dyDescent="0.2">
      <c r="A172" s="86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3">
        <f>SUM(C177:C349)</f>
        <v>3848</v>
      </c>
      <c r="D176" s="14">
        <f>SUM(D177:D349)</f>
        <v>1774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-0.53898128898128894</v>
      </c>
      <c r="H176" s="48">
        <f>+IF(OR(AND(E176=""),(G176="")),"",E176*G176)</f>
        <v>-0.53898128898128894</v>
      </c>
    </row>
    <row r="177" spans="1:9" s="23" customFormat="1" ht="30" x14ac:dyDescent="0.2">
      <c r="A177" s="81"/>
      <c r="B177" s="64" t="s">
        <v>425</v>
      </c>
      <c r="C177" s="37">
        <v>2</v>
      </c>
      <c r="D177" s="20">
        <v>13</v>
      </c>
      <c r="E177" s="41">
        <f>+IF(C177=0,"",C177/C$176)</f>
        <v>5.1975051975051978E-4</v>
      </c>
      <c r="F177" s="41">
        <f>+IF(D177=0,"",D177/D$176)</f>
        <v>7.328072153325817E-3</v>
      </c>
      <c r="G177" s="22">
        <f t="shared" ref="G177:G243" si="68">+IF(AND(C177=0,D177=0)," ",IF(C177=0,1,IF(D177=0,-1,(D177-C177)/C177)))</f>
        <v>5.5</v>
      </c>
      <c r="H177" s="57">
        <f>+IF(OR(AND(E177=""),(G177="")),"",E177*G177)</f>
        <v>2.8586278586278588E-3</v>
      </c>
      <c r="I177" s="12"/>
    </row>
    <row r="178" spans="1:9" s="23" customFormat="1" ht="15" x14ac:dyDescent="0.2">
      <c r="A178" s="81"/>
      <c r="B178" s="64" t="s">
        <v>560</v>
      </c>
      <c r="C178" s="37">
        <v>1</v>
      </c>
      <c r="D178" s="20">
        <v>3</v>
      </c>
      <c r="E178" s="41">
        <f t="shared" ref="E178:E245" si="69">+IF(C178=0,"",C178/C$176)</f>
        <v>2.5987525987525989E-4</v>
      </c>
      <c r="F178" s="41">
        <f t="shared" ref="F178:F245" si="70">+IF(D178=0,"",D178/D$176)</f>
        <v>1.6910935738444193E-3</v>
      </c>
      <c r="G178" s="22">
        <f t="shared" si="68"/>
        <v>2</v>
      </c>
      <c r="H178" s="57">
        <f t="shared" ref="H178:H245" si="71">+IF(OR(AND(E178=""),(G178="")),"",E178*G178)</f>
        <v>5.1975051975051978E-4</v>
      </c>
      <c r="I178" s="12"/>
    </row>
    <row r="179" spans="1:9" s="23" customFormat="1" ht="45" x14ac:dyDescent="0.2">
      <c r="A179" s="81"/>
      <c r="B179" s="64" t="s">
        <v>426</v>
      </c>
      <c r="C179" s="37">
        <v>38</v>
      </c>
      <c r="D179" s="20">
        <v>4</v>
      </c>
      <c r="E179" s="41">
        <f t="shared" si="69"/>
        <v>9.8752598752598758E-3</v>
      </c>
      <c r="F179" s="41">
        <f t="shared" si="70"/>
        <v>2.2547914317925591E-3</v>
      </c>
      <c r="G179" s="22">
        <f t="shared" si="68"/>
        <v>-0.89473684210526316</v>
      </c>
      <c r="H179" s="57">
        <f t="shared" si="71"/>
        <v>-8.8357588357588362E-3</v>
      </c>
      <c r="I179" s="12"/>
    </row>
    <row r="180" spans="1:9" s="23" customFormat="1" ht="30" x14ac:dyDescent="0.2">
      <c r="A180" s="81"/>
      <c r="B180" s="64" t="s">
        <v>427</v>
      </c>
      <c r="C180" s="37">
        <v>0</v>
      </c>
      <c r="D180" s="20">
        <v>0</v>
      </c>
      <c r="E180" s="41" t="str">
        <f t="shared" si="69"/>
        <v/>
      </c>
      <c r="F180" s="41" t="str">
        <f t="shared" si="70"/>
        <v/>
      </c>
      <c r="G180" s="22" t="str">
        <f t="shared" si="68"/>
        <v xml:space="preserve"> </v>
      </c>
      <c r="H180" s="57" t="str">
        <f t="shared" si="71"/>
        <v/>
      </c>
      <c r="I180" s="12"/>
    </row>
    <row r="181" spans="1:9" s="23" customFormat="1" ht="30" x14ac:dyDescent="0.2">
      <c r="A181" s="81"/>
      <c r="B181" s="64" t="s">
        <v>561</v>
      </c>
      <c r="C181" s="37">
        <v>4</v>
      </c>
      <c r="D181" s="20">
        <v>9</v>
      </c>
      <c r="E181" s="41">
        <f t="shared" si="69"/>
        <v>1.0395010395010396E-3</v>
      </c>
      <c r="F181" s="41">
        <f t="shared" si="70"/>
        <v>5.0732807215332579E-3</v>
      </c>
      <c r="G181" s="22">
        <f t="shared" si="68"/>
        <v>1.25</v>
      </c>
      <c r="H181" s="57">
        <f t="shared" si="71"/>
        <v>1.2993762993762994E-3</v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7"/>
      <c r="D182" s="37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7">
        <v>637</v>
      </c>
      <c r="D183" s="20">
        <v>366</v>
      </c>
      <c r="E183" s="41">
        <f t="shared" si="69"/>
        <v>0.16554054054054054</v>
      </c>
      <c r="F183" s="41">
        <f t="shared" si="70"/>
        <v>0.20631341600901917</v>
      </c>
      <c r="G183" s="22">
        <f t="shared" si="68"/>
        <v>-0.42543171114599687</v>
      </c>
      <c r="H183" s="57">
        <f t="shared" si="71"/>
        <v>-7.0426195426195423E-2</v>
      </c>
      <c r="I183" s="12"/>
    </row>
    <row r="184" spans="1:9" s="23" customFormat="1" ht="15" x14ac:dyDescent="0.2">
      <c r="A184" s="81"/>
      <c r="B184" s="64" t="s">
        <v>562</v>
      </c>
      <c r="C184" s="37">
        <v>0</v>
      </c>
      <c r="D184" s="20">
        <v>1</v>
      </c>
      <c r="E184" s="41" t="str">
        <f t="shared" si="69"/>
        <v/>
      </c>
      <c r="F184" s="41">
        <f t="shared" si="70"/>
        <v>5.6369785794813977E-4</v>
      </c>
      <c r="G184" s="22">
        <f t="shared" si="68"/>
        <v>1</v>
      </c>
      <c r="H184" s="57" t="str">
        <f t="shared" si="71"/>
        <v/>
      </c>
      <c r="I184" s="12"/>
    </row>
    <row r="185" spans="1:9" s="23" customFormat="1" ht="15" x14ac:dyDescent="0.2">
      <c r="A185" s="81"/>
      <c r="B185" s="64" t="s">
        <v>563</v>
      </c>
      <c r="C185" s="37">
        <v>58</v>
      </c>
      <c r="D185" s="20">
        <v>13</v>
      </c>
      <c r="E185" s="41">
        <f t="shared" si="69"/>
        <v>1.5072765072765074E-2</v>
      </c>
      <c r="F185" s="41">
        <f t="shared" si="70"/>
        <v>7.328072153325817E-3</v>
      </c>
      <c r="G185" s="22">
        <f t="shared" si="68"/>
        <v>-0.77586206896551724</v>
      </c>
      <c r="H185" s="57">
        <f t="shared" si="71"/>
        <v>-1.1694386694386695E-2</v>
      </c>
      <c r="I185" s="12"/>
    </row>
    <row r="186" spans="1:9" s="23" customFormat="1" ht="15" x14ac:dyDescent="0.2">
      <c r="A186" s="81"/>
      <c r="B186" s="64" t="s">
        <v>564</v>
      </c>
      <c r="C186" s="37">
        <v>1</v>
      </c>
      <c r="D186" s="20">
        <v>2</v>
      </c>
      <c r="E186" s="41">
        <f t="shared" si="69"/>
        <v>2.5987525987525989E-4</v>
      </c>
      <c r="F186" s="41">
        <f t="shared" si="70"/>
        <v>1.1273957158962795E-3</v>
      </c>
      <c r="G186" s="22">
        <f t="shared" si="68"/>
        <v>1</v>
      </c>
      <c r="H186" s="57">
        <f t="shared" si="71"/>
        <v>2.5987525987525989E-4</v>
      </c>
      <c r="I186" s="12"/>
    </row>
    <row r="187" spans="1:9" s="23" customFormat="1" ht="15" x14ac:dyDescent="0.2">
      <c r="A187" s="81"/>
      <c r="B187" s="64" t="s">
        <v>40</v>
      </c>
      <c r="C187" s="37">
        <v>3</v>
      </c>
      <c r="D187" s="20">
        <v>1</v>
      </c>
      <c r="E187" s="41">
        <f t="shared" si="69"/>
        <v>7.7962577962577967E-4</v>
      </c>
      <c r="F187" s="41">
        <f t="shared" si="70"/>
        <v>5.6369785794813977E-4</v>
      </c>
      <c r="G187" s="22">
        <f t="shared" si="68"/>
        <v>-0.66666666666666663</v>
      </c>
      <c r="H187" s="57">
        <f t="shared" si="71"/>
        <v>-5.1975051975051978E-4</v>
      </c>
      <c r="I187" s="12"/>
    </row>
    <row r="188" spans="1:9" s="23" customFormat="1" ht="30" x14ac:dyDescent="0.2">
      <c r="A188" s="81"/>
      <c r="B188" s="64" t="s">
        <v>202</v>
      </c>
      <c r="C188" s="37">
        <v>0</v>
      </c>
      <c r="D188" s="20">
        <v>4</v>
      </c>
      <c r="E188" s="41" t="str">
        <f t="shared" si="69"/>
        <v/>
      </c>
      <c r="F188" s="41">
        <f t="shared" si="70"/>
        <v>2.2547914317925591E-3</v>
      </c>
      <c r="G188" s="22">
        <f t="shared" si="68"/>
        <v>1</v>
      </c>
      <c r="H188" s="57" t="str">
        <f t="shared" si="71"/>
        <v/>
      </c>
      <c r="I188" s="12"/>
    </row>
    <row r="189" spans="1:9" s="23" customFormat="1" ht="15" x14ac:dyDescent="0.2">
      <c r="A189" s="81"/>
      <c r="B189" s="64" t="s">
        <v>43</v>
      </c>
      <c r="C189" s="37">
        <v>24</v>
      </c>
      <c r="D189" s="20">
        <v>1</v>
      </c>
      <c r="E189" s="41">
        <f t="shared" si="69"/>
        <v>6.2370062370062374E-3</v>
      </c>
      <c r="F189" s="41">
        <f t="shared" si="70"/>
        <v>5.6369785794813977E-4</v>
      </c>
      <c r="G189" s="22">
        <f t="shared" si="68"/>
        <v>-0.95833333333333337</v>
      </c>
      <c r="H189" s="57">
        <f t="shared" si="71"/>
        <v>-5.9771309771309775E-3</v>
      </c>
      <c r="I189" s="12"/>
    </row>
    <row r="190" spans="1:9" s="23" customFormat="1" ht="15" x14ac:dyDescent="0.2">
      <c r="A190" s="81"/>
      <c r="B190" s="64" t="s">
        <v>498</v>
      </c>
      <c r="C190" s="37">
        <v>6</v>
      </c>
      <c r="D190" s="20">
        <v>16</v>
      </c>
      <c r="E190" s="41">
        <f t="shared" si="69"/>
        <v>1.5592515592515593E-3</v>
      </c>
      <c r="F190" s="41">
        <f t="shared" si="70"/>
        <v>9.0191657271702363E-3</v>
      </c>
      <c r="G190" s="22">
        <f t="shared" si="68"/>
        <v>1.6666666666666667</v>
      </c>
      <c r="H190" s="57">
        <f t="shared" si="71"/>
        <v>2.5987525987525989E-3</v>
      </c>
      <c r="I190" s="12"/>
    </row>
    <row r="191" spans="1:9" s="23" customFormat="1" ht="15" x14ac:dyDescent="0.2">
      <c r="A191" s="81"/>
      <c r="B191" s="64" t="s">
        <v>428</v>
      </c>
      <c r="C191" s="37">
        <v>273</v>
      </c>
      <c r="D191" s="20">
        <v>80</v>
      </c>
      <c r="E191" s="41">
        <f t="shared" si="69"/>
        <v>7.0945945945945943E-2</v>
      </c>
      <c r="F191" s="41">
        <f t="shared" si="70"/>
        <v>4.5095828635851182E-2</v>
      </c>
      <c r="G191" s="22">
        <f t="shared" si="68"/>
        <v>-0.706959706959707</v>
      </c>
      <c r="H191" s="57">
        <f t="shared" si="71"/>
        <v>-5.0155925155925159E-2</v>
      </c>
      <c r="I191" s="12"/>
    </row>
    <row r="192" spans="1:9" s="23" customFormat="1" ht="30" x14ac:dyDescent="0.2">
      <c r="A192" s="81"/>
      <c r="B192" s="64" t="s">
        <v>595</v>
      </c>
      <c r="C192" s="37">
        <v>18</v>
      </c>
      <c r="D192" s="20">
        <v>13</v>
      </c>
      <c r="E192" s="41">
        <f t="shared" si="69"/>
        <v>4.677754677754678E-3</v>
      </c>
      <c r="F192" s="41">
        <f t="shared" si="70"/>
        <v>7.328072153325817E-3</v>
      </c>
      <c r="G192" s="22">
        <f t="shared" si="68"/>
        <v>-0.27777777777777779</v>
      </c>
      <c r="H192" s="57">
        <f t="shared" si="71"/>
        <v>-1.2993762993762994E-3</v>
      </c>
      <c r="I192" s="12"/>
    </row>
    <row r="193" spans="1:9" s="23" customFormat="1" ht="30" x14ac:dyDescent="0.2">
      <c r="A193" s="81"/>
      <c r="B193" s="64" t="s">
        <v>596</v>
      </c>
      <c r="C193" s="37">
        <v>0</v>
      </c>
      <c r="D193" s="20">
        <v>4</v>
      </c>
      <c r="E193" s="41" t="str">
        <f t="shared" si="69"/>
        <v/>
      </c>
      <c r="F193" s="41">
        <f t="shared" si="70"/>
        <v>2.2547914317925591E-3</v>
      </c>
      <c r="G193" s="22">
        <f t="shared" si="68"/>
        <v>1</v>
      </c>
      <c r="H193" s="57" t="str">
        <f t="shared" si="71"/>
        <v/>
      </c>
      <c r="I193" s="12"/>
    </row>
    <row r="194" spans="1:9" s="23" customFormat="1" ht="15" x14ac:dyDescent="0.2">
      <c r="A194" s="81"/>
      <c r="B194" s="64" t="s">
        <v>42</v>
      </c>
      <c r="C194" s="37">
        <v>0</v>
      </c>
      <c r="D194" s="20">
        <v>0</v>
      </c>
      <c r="E194" s="41" t="str">
        <f t="shared" si="69"/>
        <v/>
      </c>
      <c r="F194" s="41" t="str">
        <f t="shared" si="70"/>
        <v/>
      </c>
      <c r="G194" s="22" t="str">
        <f t="shared" si="68"/>
        <v xml:space="preserve"> </v>
      </c>
      <c r="H194" s="57" t="str">
        <f t="shared" si="71"/>
        <v/>
      </c>
      <c r="I194" s="12"/>
    </row>
    <row r="195" spans="1:9" s="23" customFormat="1" ht="15" x14ac:dyDescent="0.2">
      <c r="A195" s="81"/>
      <c r="B195" s="64" t="s">
        <v>499</v>
      </c>
      <c r="C195" s="37">
        <v>0</v>
      </c>
      <c r="D195" s="20">
        <v>4</v>
      </c>
      <c r="E195" s="41" t="str">
        <f t="shared" si="69"/>
        <v/>
      </c>
      <c r="F195" s="41">
        <f t="shared" si="70"/>
        <v>2.2547914317925591E-3</v>
      </c>
      <c r="G195" s="22">
        <f t="shared" si="68"/>
        <v>1</v>
      </c>
      <c r="H195" s="57" t="str">
        <f t="shared" si="71"/>
        <v/>
      </c>
      <c r="I195" s="12"/>
    </row>
    <row r="196" spans="1:9" s="23" customFormat="1" ht="15" x14ac:dyDescent="0.2">
      <c r="A196" s="81"/>
      <c r="B196" s="64" t="s">
        <v>500</v>
      </c>
      <c r="C196" s="37">
        <v>0</v>
      </c>
      <c r="D196" s="20">
        <v>0</v>
      </c>
      <c r="E196" s="41" t="str">
        <f t="shared" si="69"/>
        <v/>
      </c>
      <c r="F196" s="41" t="str">
        <f t="shared" si="70"/>
        <v/>
      </c>
      <c r="G196" s="22" t="str">
        <f t="shared" si="68"/>
        <v xml:space="preserve"> </v>
      </c>
      <c r="H196" s="57" t="str">
        <f t="shared" si="71"/>
        <v/>
      </c>
      <c r="I196" s="12"/>
    </row>
    <row r="197" spans="1:9" s="23" customFormat="1" ht="30" x14ac:dyDescent="0.2">
      <c r="A197" s="81"/>
      <c r="B197" s="64" t="s">
        <v>605</v>
      </c>
      <c r="C197" s="37">
        <v>14</v>
      </c>
      <c r="D197" s="20">
        <v>22</v>
      </c>
      <c r="E197" s="41">
        <f t="shared" ref="E197" si="76">+IF(C197=0,"",C197/C$176)</f>
        <v>3.6382536382536385E-3</v>
      </c>
      <c r="F197" s="41">
        <f t="shared" ref="F197" si="77">+IF(D197=0,"",D197/D$176)</f>
        <v>1.2401352874859075E-2</v>
      </c>
      <c r="G197" s="41">
        <f t="shared" ref="G197" si="78">+IF(AND(C197=0,D197=0)," ",IF(C197=0,1,IF(D197=0,-1,(D197-C197)/C197)))</f>
        <v>0.5714285714285714</v>
      </c>
      <c r="H197" s="57">
        <f t="shared" ref="H197" si="79">+IF(OR(AND(E197=""),(G197="")),"",E197*G197)</f>
        <v>2.0790020790020791E-3</v>
      </c>
      <c r="I197" s="12"/>
    </row>
    <row r="198" spans="1:9" s="23" customFormat="1" ht="15" x14ac:dyDescent="0.2">
      <c r="A198" s="81"/>
      <c r="B198" s="64" t="s">
        <v>203</v>
      </c>
      <c r="C198" s="37">
        <v>114</v>
      </c>
      <c r="D198" s="20">
        <v>15</v>
      </c>
      <c r="E198" s="41">
        <f t="shared" si="69"/>
        <v>2.9625779625779627E-2</v>
      </c>
      <c r="F198" s="41">
        <f t="shared" si="70"/>
        <v>8.4554678692220966E-3</v>
      </c>
      <c r="G198" s="22">
        <f t="shared" si="68"/>
        <v>-0.86842105263157898</v>
      </c>
      <c r="H198" s="57">
        <f t="shared" si="71"/>
        <v>-2.5727650727650729E-2</v>
      </c>
      <c r="I198" s="12"/>
    </row>
    <row r="199" spans="1:9" s="23" customFormat="1" ht="15" x14ac:dyDescent="0.2">
      <c r="A199" s="81"/>
      <c r="B199" s="64" t="s">
        <v>204</v>
      </c>
      <c r="C199" s="37">
        <v>4</v>
      </c>
      <c r="D199" s="20">
        <v>3</v>
      </c>
      <c r="E199" s="41">
        <f t="shared" si="69"/>
        <v>1.0395010395010396E-3</v>
      </c>
      <c r="F199" s="41">
        <f t="shared" si="70"/>
        <v>1.6910935738444193E-3</v>
      </c>
      <c r="G199" s="22">
        <f t="shared" si="68"/>
        <v>-0.25</v>
      </c>
      <c r="H199" s="57">
        <f t="shared" si="71"/>
        <v>-2.5987525987525989E-4</v>
      </c>
      <c r="I199" s="12"/>
    </row>
    <row r="200" spans="1:9" s="23" customFormat="1" ht="15" x14ac:dyDescent="0.2">
      <c r="A200" s="81"/>
      <c r="B200" s="64" t="s">
        <v>205</v>
      </c>
      <c r="C200" s="37">
        <v>0</v>
      </c>
      <c r="D200" s="20">
        <v>0</v>
      </c>
      <c r="E200" s="41" t="str">
        <f t="shared" si="69"/>
        <v/>
      </c>
      <c r="F200" s="41" t="str">
        <f t="shared" si="70"/>
        <v/>
      </c>
      <c r="G200" s="22" t="str">
        <f t="shared" si="68"/>
        <v xml:space="preserve"> </v>
      </c>
      <c r="H200" s="57" t="str">
        <f t="shared" si="71"/>
        <v/>
      </c>
      <c r="I200" s="12"/>
    </row>
    <row r="201" spans="1:9" s="23" customFormat="1" ht="15" x14ac:dyDescent="0.2">
      <c r="A201" s="81"/>
      <c r="B201" s="64" t="s">
        <v>545</v>
      </c>
      <c r="C201" s="37">
        <v>0</v>
      </c>
      <c r="D201" s="20">
        <v>0</v>
      </c>
      <c r="E201" s="41" t="str">
        <f t="shared" ref="E201" si="80">+IF(C201=0,"",C201/C$176)</f>
        <v/>
      </c>
      <c r="F201" s="41" t="str">
        <f t="shared" ref="F201" si="81">+IF(D201=0,"",D201/D$176)</f>
        <v/>
      </c>
      <c r="G201" s="22" t="str">
        <f t="shared" si="68"/>
        <v xml:space="preserve"> </v>
      </c>
      <c r="H201" s="57" t="str">
        <f t="shared" ref="H201" si="82">+IF(OR(AND(E201=""),(G201="")),"",E201*G201)</f>
        <v/>
      </c>
      <c r="I201" s="12"/>
    </row>
    <row r="202" spans="1:9" s="23" customFormat="1" ht="15" x14ac:dyDescent="0.2">
      <c r="A202" s="81"/>
      <c r="B202" s="64" t="s">
        <v>206</v>
      </c>
      <c r="C202" s="37">
        <v>1</v>
      </c>
      <c r="D202" s="20">
        <v>7</v>
      </c>
      <c r="E202" s="41">
        <f t="shared" si="69"/>
        <v>2.5987525987525989E-4</v>
      </c>
      <c r="F202" s="41">
        <f t="shared" si="70"/>
        <v>3.9458850056369784E-3</v>
      </c>
      <c r="G202" s="22">
        <f t="shared" si="68"/>
        <v>6</v>
      </c>
      <c r="H202" s="57">
        <f t="shared" si="71"/>
        <v>1.5592515592515593E-3</v>
      </c>
      <c r="I202" s="12"/>
    </row>
    <row r="203" spans="1:9" s="23" customFormat="1" ht="15" x14ac:dyDescent="0.2">
      <c r="A203" s="81"/>
      <c r="B203" s="64" t="s">
        <v>429</v>
      </c>
      <c r="C203" s="37">
        <v>161</v>
      </c>
      <c r="D203" s="20">
        <v>25</v>
      </c>
      <c r="E203" s="41">
        <f t="shared" si="69"/>
        <v>4.1839916839916842E-2</v>
      </c>
      <c r="F203" s="41">
        <f t="shared" si="70"/>
        <v>1.4092446448703494E-2</v>
      </c>
      <c r="G203" s="22">
        <f t="shared" si="68"/>
        <v>-0.84472049689440998</v>
      </c>
      <c r="H203" s="57">
        <f t="shared" si="71"/>
        <v>-3.5343035343035345E-2</v>
      </c>
      <c r="I203" s="12"/>
    </row>
    <row r="204" spans="1:9" s="23" customFormat="1" ht="30" x14ac:dyDescent="0.2">
      <c r="A204" s="81"/>
      <c r="B204" s="64" t="s">
        <v>502</v>
      </c>
      <c r="C204" s="37">
        <v>96</v>
      </c>
      <c r="D204" s="20">
        <v>33</v>
      </c>
      <c r="E204" s="41">
        <f t="shared" si="69"/>
        <v>2.4948024948024949E-2</v>
      </c>
      <c r="F204" s="41">
        <f t="shared" si="70"/>
        <v>1.8602029312288614E-2</v>
      </c>
      <c r="G204" s="22">
        <f t="shared" si="68"/>
        <v>-0.65625</v>
      </c>
      <c r="H204" s="57">
        <f t="shared" si="71"/>
        <v>-1.6372141372141373E-2</v>
      </c>
      <c r="I204" s="12"/>
    </row>
    <row r="205" spans="1:9" s="23" customFormat="1" ht="15" x14ac:dyDescent="0.2">
      <c r="A205" s="81" t="s">
        <v>643</v>
      </c>
      <c r="B205" s="64" t="s">
        <v>647</v>
      </c>
      <c r="C205" s="37"/>
      <c r="D205" s="37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7">
        <v>32</v>
      </c>
      <c r="D206" s="20">
        <v>31</v>
      </c>
      <c r="E206" s="41">
        <f t="shared" si="69"/>
        <v>8.3160083160083165E-3</v>
      </c>
      <c r="F206" s="41">
        <f t="shared" si="70"/>
        <v>1.7474633596392335E-2</v>
      </c>
      <c r="G206" s="22">
        <f t="shared" si="68"/>
        <v>-3.125E-2</v>
      </c>
      <c r="H206" s="57">
        <f t="shared" si="71"/>
        <v>-2.5987525987525989E-4</v>
      </c>
      <c r="I206" s="12"/>
    </row>
    <row r="207" spans="1:9" s="23" customFormat="1" ht="15" x14ac:dyDescent="0.2">
      <c r="A207" s="81"/>
      <c r="B207" s="64" t="s">
        <v>208</v>
      </c>
      <c r="C207" s="37">
        <v>19</v>
      </c>
      <c r="D207" s="20">
        <v>14</v>
      </c>
      <c r="E207" s="41">
        <f t="shared" si="69"/>
        <v>4.9376299376299379E-3</v>
      </c>
      <c r="F207" s="41">
        <f t="shared" si="70"/>
        <v>7.8917700112739568E-3</v>
      </c>
      <c r="G207" s="22">
        <f t="shared" si="68"/>
        <v>-0.26315789473684209</v>
      </c>
      <c r="H207" s="57">
        <f t="shared" si="71"/>
        <v>-1.2993762993762994E-3</v>
      </c>
      <c r="I207" s="12"/>
    </row>
    <row r="208" spans="1:9" s="23" customFormat="1" ht="15" x14ac:dyDescent="0.2">
      <c r="A208" s="81"/>
      <c r="B208" s="64" t="s">
        <v>209</v>
      </c>
      <c r="C208" s="37">
        <v>344</v>
      </c>
      <c r="D208" s="20">
        <v>46</v>
      </c>
      <c r="E208" s="41">
        <f t="shared" si="69"/>
        <v>8.9397089397089402E-2</v>
      </c>
      <c r="F208" s="41">
        <f t="shared" si="70"/>
        <v>2.5930101465614429E-2</v>
      </c>
      <c r="G208" s="22">
        <f t="shared" si="68"/>
        <v>-0.86627906976744184</v>
      </c>
      <c r="H208" s="57">
        <f t="shared" si="71"/>
        <v>-7.7442827442827447E-2</v>
      </c>
      <c r="I208" s="12"/>
    </row>
    <row r="209" spans="1:9" s="23" customFormat="1" ht="15" x14ac:dyDescent="0.2">
      <c r="A209" s="81"/>
      <c r="B209" s="64" t="s">
        <v>210</v>
      </c>
      <c r="C209" s="37">
        <v>13</v>
      </c>
      <c r="D209" s="20">
        <v>18</v>
      </c>
      <c r="E209" s="41">
        <f t="shared" si="69"/>
        <v>3.3783783783783786E-3</v>
      </c>
      <c r="F209" s="41">
        <f t="shared" si="70"/>
        <v>1.0146561443066516E-2</v>
      </c>
      <c r="G209" s="22">
        <f t="shared" si="68"/>
        <v>0.38461538461538464</v>
      </c>
      <c r="H209" s="57">
        <f t="shared" si="71"/>
        <v>1.2993762993762994E-3</v>
      </c>
      <c r="I209" s="12"/>
    </row>
    <row r="210" spans="1:9" s="23" customFormat="1" ht="15" x14ac:dyDescent="0.2">
      <c r="A210" s="81"/>
      <c r="B210" s="64" t="s">
        <v>430</v>
      </c>
      <c r="C210" s="37">
        <v>44</v>
      </c>
      <c r="D210" s="20">
        <v>19</v>
      </c>
      <c r="E210" s="41">
        <f t="shared" si="69"/>
        <v>1.1434511434511435E-2</v>
      </c>
      <c r="F210" s="41">
        <f t="shared" si="70"/>
        <v>1.0710259301014656E-2</v>
      </c>
      <c r="G210" s="22">
        <f t="shared" si="68"/>
        <v>-0.56818181818181823</v>
      </c>
      <c r="H210" s="57">
        <f t="shared" si="71"/>
        <v>-6.4968814968814981E-3</v>
      </c>
      <c r="I210" s="12"/>
    </row>
    <row r="211" spans="1:9" s="23" customFormat="1" ht="15" x14ac:dyDescent="0.2">
      <c r="A211" s="81"/>
      <c r="B211" s="64" t="s">
        <v>431</v>
      </c>
      <c r="C211" s="37">
        <v>7</v>
      </c>
      <c r="D211" s="20">
        <v>2</v>
      </c>
      <c r="E211" s="41">
        <f t="shared" si="69"/>
        <v>1.8191268191268192E-3</v>
      </c>
      <c r="F211" s="41">
        <f t="shared" si="70"/>
        <v>1.1273957158962795E-3</v>
      </c>
      <c r="G211" s="22">
        <f t="shared" si="68"/>
        <v>-0.7142857142857143</v>
      </c>
      <c r="H211" s="57">
        <f t="shared" si="71"/>
        <v>-1.2993762993762994E-3</v>
      </c>
      <c r="I211" s="12"/>
    </row>
    <row r="212" spans="1:9" s="23" customFormat="1" ht="15" x14ac:dyDescent="0.2">
      <c r="A212" s="81"/>
      <c r="B212" s="64" t="s">
        <v>211</v>
      </c>
      <c r="C212" s="37">
        <v>0</v>
      </c>
      <c r="D212" s="20">
        <v>0</v>
      </c>
      <c r="E212" s="41" t="str">
        <f t="shared" si="69"/>
        <v/>
      </c>
      <c r="F212" s="41" t="str">
        <f t="shared" si="70"/>
        <v/>
      </c>
      <c r="G212" s="22" t="str">
        <f t="shared" si="68"/>
        <v xml:space="preserve"> </v>
      </c>
      <c r="H212" s="57" t="str">
        <f t="shared" si="71"/>
        <v/>
      </c>
      <c r="I212" s="12"/>
    </row>
    <row r="213" spans="1:9" s="23" customFormat="1" ht="15" x14ac:dyDescent="0.2">
      <c r="A213" s="81"/>
      <c r="B213" s="64" t="s">
        <v>503</v>
      </c>
      <c r="C213" s="37">
        <v>8</v>
      </c>
      <c r="D213" s="20">
        <v>2</v>
      </c>
      <c r="E213" s="41">
        <f t="shared" si="69"/>
        <v>2.0790020790020791E-3</v>
      </c>
      <c r="F213" s="41">
        <f t="shared" si="70"/>
        <v>1.1273957158962795E-3</v>
      </c>
      <c r="G213" s="22">
        <f t="shared" si="68"/>
        <v>-0.75</v>
      </c>
      <c r="H213" s="57">
        <f t="shared" si="71"/>
        <v>-1.5592515592515593E-3</v>
      </c>
      <c r="I213" s="12"/>
    </row>
    <row r="214" spans="1:9" s="23" customFormat="1" ht="15" x14ac:dyDescent="0.2">
      <c r="A214" s="81"/>
      <c r="B214" s="64" t="s">
        <v>213</v>
      </c>
      <c r="C214" s="37">
        <v>55</v>
      </c>
      <c r="D214" s="20">
        <v>36</v>
      </c>
      <c r="E214" s="41">
        <f t="shared" si="69"/>
        <v>1.4293139293139294E-2</v>
      </c>
      <c r="F214" s="41">
        <f t="shared" si="70"/>
        <v>2.0293122886133032E-2</v>
      </c>
      <c r="G214" s="22">
        <f t="shared" si="68"/>
        <v>-0.34545454545454546</v>
      </c>
      <c r="H214" s="57">
        <f t="shared" si="71"/>
        <v>-4.9376299376299379E-3</v>
      </c>
      <c r="I214" s="12"/>
    </row>
    <row r="215" spans="1:9" s="23" customFormat="1" ht="15" x14ac:dyDescent="0.2">
      <c r="A215" s="81"/>
      <c r="B215" s="64" t="s">
        <v>214</v>
      </c>
      <c r="C215" s="37">
        <v>10</v>
      </c>
      <c r="D215" s="20">
        <v>23</v>
      </c>
      <c r="E215" s="41">
        <f t="shared" si="69"/>
        <v>2.5987525987525989E-3</v>
      </c>
      <c r="F215" s="41">
        <f t="shared" si="70"/>
        <v>1.2965050732807215E-2</v>
      </c>
      <c r="G215" s="22">
        <f t="shared" si="68"/>
        <v>1.3</v>
      </c>
      <c r="H215" s="57">
        <f t="shared" si="71"/>
        <v>3.3783783783783786E-3</v>
      </c>
      <c r="I215" s="12"/>
    </row>
    <row r="216" spans="1:9" s="23" customFormat="1" ht="15" x14ac:dyDescent="0.2">
      <c r="A216" s="81"/>
      <c r="B216" s="64" t="s">
        <v>215</v>
      </c>
      <c r="C216" s="37">
        <v>1</v>
      </c>
      <c r="D216" s="20">
        <v>0</v>
      </c>
      <c r="E216" s="41">
        <f t="shared" si="69"/>
        <v>2.5987525987525989E-4</v>
      </c>
      <c r="F216" s="41" t="str">
        <f t="shared" si="70"/>
        <v/>
      </c>
      <c r="G216" s="22">
        <f t="shared" si="68"/>
        <v>-1</v>
      </c>
      <c r="H216" s="57">
        <f t="shared" si="71"/>
        <v>-2.5987525987525989E-4</v>
      </c>
      <c r="I216" s="12"/>
    </row>
    <row r="217" spans="1:9" s="23" customFormat="1" ht="15" x14ac:dyDescent="0.2">
      <c r="A217" s="81"/>
      <c r="B217" s="64" t="s">
        <v>44</v>
      </c>
      <c r="C217" s="37">
        <v>0</v>
      </c>
      <c r="D217" s="20">
        <v>2</v>
      </c>
      <c r="E217" s="41" t="str">
        <f t="shared" si="69"/>
        <v/>
      </c>
      <c r="F217" s="41">
        <f t="shared" si="70"/>
        <v>1.1273957158962795E-3</v>
      </c>
      <c r="G217" s="22">
        <f t="shared" si="68"/>
        <v>1</v>
      </c>
      <c r="H217" s="57" t="str">
        <f t="shared" si="71"/>
        <v/>
      </c>
      <c r="I217" s="12"/>
    </row>
    <row r="218" spans="1:9" s="23" customFormat="1" ht="30" x14ac:dyDescent="0.2">
      <c r="A218" s="81"/>
      <c r="B218" s="64" t="s">
        <v>45</v>
      </c>
      <c r="C218" s="37">
        <v>10</v>
      </c>
      <c r="D218" s="20">
        <v>27</v>
      </c>
      <c r="E218" s="41">
        <f t="shared" si="69"/>
        <v>2.5987525987525989E-3</v>
      </c>
      <c r="F218" s="41">
        <f t="shared" si="70"/>
        <v>1.5219842164599774E-2</v>
      </c>
      <c r="G218" s="22">
        <f t="shared" si="68"/>
        <v>1.7</v>
      </c>
      <c r="H218" s="57">
        <f t="shared" si="71"/>
        <v>4.4178794178794181E-3</v>
      </c>
      <c r="I218" s="12"/>
    </row>
    <row r="219" spans="1:9" s="23" customFormat="1" ht="15" x14ac:dyDescent="0.2">
      <c r="A219" s="81"/>
      <c r="B219" s="64" t="s">
        <v>216</v>
      </c>
      <c r="C219" s="37">
        <v>4</v>
      </c>
      <c r="D219" s="20">
        <v>0</v>
      </c>
      <c r="E219" s="41">
        <f t="shared" si="69"/>
        <v>1.0395010395010396E-3</v>
      </c>
      <c r="F219" s="41" t="str">
        <f t="shared" si="70"/>
        <v/>
      </c>
      <c r="G219" s="22">
        <f t="shared" si="68"/>
        <v>-1</v>
      </c>
      <c r="H219" s="57">
        <f t="shared" si="71"/>
        <v>-1.0395010395010396E-3</v>
      </c>
      <c r="I219" s="12"/>
    </row>
    <row r="220" spans="1:9" s="23" customFormat="1" ht="30" x14ac:dyDescent="0.2">
      <c r="A220" s="81"/>
      <c r="B220" s="64" t="s">
        <v>217</v>
      </c>
      <c r="C220" s="37">
        <v>0</v>
      </c>
      <c r="D220" s="20">
        <v>0</v>
      </c>
      <c r="E220" s="41" t="str">
        <f t="shared" si="69"/>
        <v/>
      </c>
      <c r="F220" s="41" t="str">
        <f t="shared" si="70"/>
        <v/>
      </c>
      <c r="G220" s="22" t="str">
        <f t="shared" si="68"/>
        <v xml:space="preserve"> </v>
      </c>
      <c r="H220" s="57" t="str">
        <f t="shared" si="71"/>
        <v/>
      </c>
      <c r="I220" s="12"/>
    </row>
    <row r="221" spans="1:9" s="23" customFormat="1" ht="30" x14ac:dyDescent="0.2">
      <c r="A221" s="81"/>
      <c r="B221" s="64" t="s">
        <v>432</v>
      </c>
      <c r="C221" s="37">
        <v>30</v>
      </c>
      <c r="D221" s="20">
        <v>1</v>
      </c>
      <c r="E221" s="41">
        <f t="shared" si="69"/>
        <v>7.7962577962577967E-3</v>
      </c>
      <c r="F221" s="41">
        <f t="shared" si="70"/>
        <v>5.6369785794813977E-4</v>
      </c>
      <c r="G221" s="22">
        <f t="shared" si="68"/>
        <v>-0.96666666666666667</v>
      </c>
      <c r="H221" s="57">
        <f t="shared" si="71"/>
        <v>-7.5363825363825368E-3</v>
      </c>
      <c r="I221" s="12"/>
    </row>
    <row r="222" spans="1:9" s="23" customFormat="1" ht="15" x14ac:dyDescent="0.2">
      <c r="A222" s="81"/>
      <c r="B222" s="64" t="s">
        <v>504</v>
      </c>
      <c r="C222" s="37">
        <v>0</v>
      </c>
      <c r="D222" s="20">
        <v>0</v>
      </c>
      <c r="E222" s="41" t="str">
        <f t="shared" si="69"/>
        <v/>
      </c>
      <c r="F222" s="41" t="str">
        <f t="shared" si="70"/>
        <v/>
      </c>
      <c r="G222" s="22" t="str">
        <f t="shared" si="68"/>
        <v xml:space="preserve"> </v>
      </c>
      <c r="H222" s="57" t="str">
        <f t="shared" si="71"/>
        <v/>
      </c>
      <c r="I222" s="12"/>
    </row>
    <row r="223" spans="1:9" s="23" customFormat="1" ht="15" x14ac:dyDescent="0.2">
      <c r="A223" s="81"/>
      <c r="B223" s="64" t="s">
        <v>607</v>
      </c>
      <c r="C223" s="37">
        <v>12</v>
      </c>
      <c r="D223" s="20">
        <v>78</v>
      </c>
      <c r="E223" s="41">
        <f t="shared" ref="E223" si="87">+IF(C223=0,"",C223/C$176)</f>
        <v>3.1185031185031187E-3</v>
      </c>
      <c r="F223" s="41">
        <f t="shared" ref="F223" si="88">+IF(D223=0,"",D223/D$176)</f>
        <v>4.3968432919954906E-2</v>
      </c>
      <c r="G223" s="41">
        <f t="shared" ref="G223" si="89">+IF(AND(C223=0,D223=0)," ",IF(C223=0,1,IF(D223=0,-1,(D223-C223)/C223)))</f>
        <v>5.5</v>
      </c>
      <c r="H223" s="57">
        <f t="shared" ref="H223" si="90">+IF(OR(AND(E223=""),(G223="")),"",E223*G223)</f>
        <v>1.7151767151767153E-2</v>
      </c>
      <c r="I223" s="12"/>
    </row>
    <row r="224" spans="1:9" s="23" customFormat="1" ht="15" x14ac:dyDescent="0.2">
      <c r="A224" s="81"/>
      <c r="B224" s="64" t="s">
        <v>538</v>
      </c>
      <c r="C224" s="37">
        <v>0</v>
      </c>
      <c r="D224" s="20">
        <v>0</v>
      </c>
      <c r="E224" s="41" t="str">
        <f t="shared" si="69"/>
        <v/>
      </c>
      <c r="F224" s="41" t="str">
        <f t="shared" si="70"/>
        <v/>
      </c>
      <c r="G224" s="22" t="str">
        <f t="shared" si="68"/>
        <v xml:space="preserve"> </v>
      </c>
      <c r="H224" s="57" t="str">
        <f t="shared" si="71"/>
        <v/>
      </c>
      <c r="I224" s="12"/>
    </row>
    <row r="225" spans="1:9" s="23" customFormat="1" ht="15" x14ac:dyDescent="0.2">
      <c r="A225" s="81"/>
      <c r="B225" s="64" t="s">
        <v>218</v>
      </c>
      <c r="C225" s="37">
        <v>0</v>
      </c>
      <c r="D225" s="20">
        <v>1</v>
      </c>
      <c r="E225" s="41" t="str">
        <f t="shared" si="69"/>
        <v/>
      </c>
      <c r="F225" s="41">
        <f t="shared" si="70"/>
        <v>5.6369785794813977E-4</v>
      </c>
      <c r="G225" s="22">
        <f t="shared" si="68"/>
        <v>1</v>
      </c>
      <c r="H225" s="57" t="str">
        <f t="shared" si="71"/>
        <v/>
      </c>
      <c r="I225" s="12"/>
    </row>
    <row r="226" spans="1:9" s="23" customFormat="1" ht="15" x14ac:dyDescent="0.2">
      <c r="A226" s="81"/>
      <c r="B226" s="64" t="s">
        <v>46</v>
      </c>
      <c r="C226" s="37">
        <v>0</v>
      </c>
      <c r="D226" s="20">
        <v>1</v>
      </c>
      <c r="E226" s="41" t="str">
        <f t="shared" si="69"/>
        <v/>
      </c>
      <c r="F226" s="41">
        <f t="shared" si="70"/>
        <v>5.6369785794813977E-4</v>
      </c>
      <c r="G226" s="22">
        <f t="shared" si="68"/>
        <v>1</v>
      </c>
      <c r="H226" s="57" t="str">
        <f t="shared" si="71"/>
        <v/>
      </c>
      <c r="I226" s="12"/>
    </row>
    <row r="227" spans="1:9" s="23" customFormat="1" ht="15" x14ac:dyDescent="0.2">
      <c r="A227" s="81"/>
      <c r="B227" s="64" t="s">
        <v>219</v>
      </c>
      <c r="C227" s="37">
        <v>0</v>
      </c>
      <c r="D227" s="20">
        <v>0</v>
      </c>
      <c r="E227" s="41" t="str">
        <f t="shared" si="69"/>
        <v/>
      </c>
      <c r="F227" s="41" t="str">
        <f t="shared" si="70"/>
        <v/>
      </c>
      <c r="G227" s="22" t="str">
        <f t="shared" si="68"/>
        <v xml:space="preserve"> </v>
      </c>
      <c r="H227" s="57" t="str">
        <f t="shared" si="71"/>
        <v/>
      </c>
      <c r="I227" s="12"/>
    </row>
    <row r="228" spans="1:9" s="23" customFormat="1" ht="15" x14ac:dyDescent="0.2">
      <c r="A228" s="81"/>
      <c r="B228" s="64" t="s">
        <v>220</v>
      </c>
      <c r="C228" s="37">
        <v>0</v>
      </c>
      <c r="D228" s="20">
        <v>1</v>
      </c>
      <c r="E228" s="41" t="str">
        <f t="shared" si="69"/>
        <v/>
      </c>
      <c r="F228" s="41">
        <f t="shared" si="70"/>
        <v>5.6369785794813977E-4</v>
      </c>
      <c r="G228" s="22">
        <f t="shared" si="68"/>
        <v>1</v>
      </c>
      <c r="H228" s="57" t="str">
        <f t="shared" si="71"/>
        <v/>
      </c>
      <c r="I228" s="12"/>
    </row>
    <row r="229" spans="1:9" s="23" customFormat="1" ht="15" x14ac:dyDescent="0.2">
      <c r="A229" s="81"/>
      <c r="B229" s="64" t="s">
        <v>433</v>
      </c>
      <c r="C229" s="37">
        <v>0</v>
      </c>
      <c r="D229" s="20">
        <v>0</v>
      </c>
      <c r="E229" s="41" t="str">
        <f t="shared" si="69"/>
        <v/>
      </c>
      <c r="F229" s="41" t="str">
        <f t="shared" si="70"/>
        <v/>
      </c>
      <c r="G229" s="22" t="str">
        <f t="shared" si="68"/>
        <v xml:space="preserve"> </v>
      </c>
      <c r="H229" s="57" t="str">
        <f t="shared" si="71"/>
        <v/>
      </c>
      <c r="I229" s="12"/>
    </row>
    <row r="230" spans="1:9" s="23" customFormat="1" ht="15" x14ac:dyDescent="0.2">
      <c r="A230" s="81"/>
      <c r="B230" s="64" t="s">
        <v>587</v>
      </c>
      <c r="C230" s="37">
        <v>736</v>
      </c>
      <c r="D230" s="20">
        <v>436</v>
      </c>
      <c r="E230" s="41">
        <f t="shared" si="69"/>
        <v>0.19126819126819128</v>
      </c>
      <c r="F230" s="41">
        <f t="shared" si="70"/>
        <v>0.24577226606538896</v>
      </c>
      <c r="G230" s="22">
        <f t="shared" si="68"/>
        <v>-0.40760869565217389</v>
      </c>
      <c r="H230" s="57">
        <f t="shared" si="71"/>
        <v>-7.7962577962577967E-2</v>
      </c>
      <c r="I230" s="12"/>
    </row>
    <row r="231" spans="1:9" s="23" customFormat="1" ht="15" x14ac:dyDescent="0.2">
      <c r="A231" s="81"/>
      <c r="B231" s="64" t="s">
        <v>221</v>
      </c>
      <c r="C231" s="37">
        <v>0</v>
      </c>
      <c r="D231" s="20">
        <v>3</v>
      </c>
      <c r="E231" s="41" t="str">
        <f t="shared" si="69"/>
        <v/>
      </c>
      <c r="F231" s="41">
        <f t="shared" si="70"/>
        <v>1.6910935738444193E-3</v>
      </c>
      <c r="G231" s="22">
        <f t="shared" si="68"/>
        <v>1</v>
      </c>
      <c r="H231" s="57" t="str">
        <f t="shared" si="71"/>
        <v/>
      </c>
      <c r="I231" s="12"/>
    </row>
    <row r="232" spans="1:9" s="23" customFormat="1" ht="15" x14ac:dyDescent="0.2">
      <c r="A232" s="81"/>
      <c r="B232" s="64" t="s">
        <v>222</v>
      </c>
      <c r="C232" s="37">
        <v>0</v>
      </c>
      <c r="D232" s="20">
        <v>0</v>
      </c>
      <c r="E232" s="41" t="str">
        <f t="shared" si="69"/>
        <v/>
      </c>
      <c r="F232" s="41" t="str">
        <f t="shared" si="70"/>
        <v/>
      </c>
      <c r="G232" s="22" t="str">
        <f t="shared" si="68"/>
        <v xml:space="preserve"> </v>
      </c>
      <c r="H232" s="57" t="str">
        <f t="shared" si="71"/>
        <v/>
      </c>
      <c r="I232" s="12"/>
    </row>
    <row r="233" spans="1:9" s="23" customFormat="1" ht="15" x14ac:dyDescent="0.2">
      <c r="A233" s="81"/>
      <c r="B233" s="64" t="s">
        <v>223</v>
      </c>
      <c r="C233" s="37">
        <v>0</v>
      </c>
      <c r="D233" s="20">
        <v>0</v>
      </c>
      <c r="E233" s="41" t="str">
        <f t="shared" si="69"/>
        <v/>
      </c>
      <c r="F233" s="41" t="str">
        <f t="shared" si="70"/>
        <v/>
      </c>
      <c r="G233" s="22" t="str">
        <f t="shared" si="68"/>
        <v xml:space="preserve"> </v>
      </c>
      <c r="H233" s="57" t="str">
        <f t="shared" si="71"/>
        <v/>
      </c>
      <c r="I233" s="12"/>
    </row>
    <row r="234" spans="1:9" s="23" customFormat="1" ht="15" x14ac:dyDescent="0.2">
      <c r="A234" s="81"/>
      <c r="B234" s="64" t="s">
        <v>626</v>
      </c>
      <c r="C234" s="37">
        <v>0</v>
      </c>
      <c r="D234" s="20">
        <v>0</v>
      </c>
      <c r="E234" s="41" t="str">
        <f t="shared" si="69"/>
        <v/>
      </c>
      <c r="F234" s="41" t="str">
        <f t="shared" si="70"/>
        <v/>
      </c>
      <c r="G234" s="22" t="str">
        <f t="shared" si="68"/>
        <v xml:space="preserve"> </v>
      </c>
      <c r="H234" s="57" t="str">
        <f t="shared" si="71"/>
        <v/>
      </c>
      <c r="I234" s="12"/>
    </row>
    <row r="235" spans="1:9" s="23" customFormat="1" ht="15" x14ac:dyDescent="0.2">
      <c r="A235" s="81"/>
      <c r="B235" s="64" t="s">
        <v>557</v>
      </c>
      <c r="C235" s="37">
        <v>0</v>
      </c>
      <c r="D235" s="20">
        <v>0</v>
      </c>
      <c r="E235" s="41" t="str">
        <f t="shared" ref="E235" si="91">+IF(C235=0,"",C235/C$176)</f>
        <v/>
      </c>
      <c r="F235" s="41" t="str">
        <f t="shared" ref="F235" si="92">+IF(D235=0,"",D235/D$176)</f>
        <v/>
      </c>
      <c r="G235" s="22" t="str">
        <f t="shared" si="68"/>
        <v xml:space="preserve"> 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4" t="s">
        <v>610</v>
      </c>
      <c r="C236" s="37">
        <v>3</v>
      </c>
      <c r="D236" s="20">
        <v>4</v>
      </c>
      <c r="E236" s="41">
        <f t="shared" ref="E236" si="94">+IF(C236=0,"",C236/C$176)</f>
        <v>7.7962577962577967E-4</v>
      </c>
      <c r="F236" s="41">
        <f t="shared" ref="F236" si="95">+IF(D236=0,"",D236/D$176)</f>
        <v>2.2547914317925591E-3</v>
      </c>
      <c r="G236" s="41">
        <f t="shared" ref="G236" si="96">+IF(AND(C236=0,D236=0)," ",IF(C236=0,1,IF(D236=0,-1,(D236-C236)/C236)))</f>
        <v>0.33333333333333331</v>
      </c>
      <c r="H236" s="57">
        <f t="shared" ref="H236" si="97">+IF(OR(AND(E236=""),(G236="")),"",E236*G236)</f>
        <v>2.5987525987525989E-4</v>
      </c>
      <c r="I236" s="12"/>
    </row>
    <row r="237" spans="1:9" s="23" customFormat="1" ht="15" x14ac:dyDescent="0.2">
      <c r="A237" s="81"/>
      <c r="B237" s="64" t="s">
        <v>48</v>
      </c>
      <c r="C237" s="37">
        <v>0</v>
      </c>
      <c r="D237" s="20">
        <v>0</v>
      </c>
      <c r="E237" s="41" t="str">
        <f t="shared" si="69"/>
        <v/>
      </c>
      <c r="F237" s="41" t="str">
        <f t="shared" si="70"/>
        <v/>
      </c>
      <c r="G237" s="22" t="str">
        <f t="shared" si="68"/>
        <v xml:space="preserve"> </v>
      </c>
      <c r="H237" s="57" t="str">
        <f t="shared" si="71"/>
        <v/>
      </c>
      <c r="I237" s="12"/>
    </row>
    <row r="238" spans="1:9" s="23" customFormat="1" ht="15" x14ac:dyDescent="0.2">
      <c r="A238" s="81"/>
      <c r="B238" s="64" t="s">
        <v>224</v>
      </c>
      <c r="C238" s="37">
        <v>0</v>
      </c>
      <c r="D238" s="20">
        <v>0</v>
      </c>
      <c r="E238" s="41" t="str">
        <f t="shared" si="69"/>
        <v/>
      </c>
      <c r="F238" s="41" t="str">
        <f t="shared" si="70"/>
        <v/>
      </c>
      <c r="G238" s="22" t="str">
        <f t="shared" si="68"/>
        <v xml:space="preserve"> </v>
      </c>
      <c r="H238" s="57" t="str">
        <f t="shared" si="71"/>
        <v/>
      </c>
      <c r="I238" s="12"/>
    </row>
    <row r="239" spans="1:9" s="23" customFormat="1" ht="15" x14ac:dyDescent="0.2">
      <c r="A239" s="81"/>
      <c r="B239" s="64" t="s">
        <v>47</v>
      </c>
      <c r="C239" s="37">
        <v>0</v>
      </c>
      <c r="D239" s="20">
        <v>0</v>
      </c>
      <c r="E239" s="41" t="str">
        <f t="shared" si="69"/>
        <v/>
      </c>
      <c r="F239" s="41" t="str">
        <f t="shared" si="70"/>
        <v/>
      </c>
      <c r="G239" s="22" t="str">
        <f t="shared" si="68"/>
        <v xml:space="preserve"> </v>
      </c>
      <c r="H239" s="57" t="str">
        <f t="shared" si="71"/>
        <v/>
      </c>
      <c r="I239" s="12"/>
    </row>
    <row r="240" spans="1:9" s="23" customFormat="1" ht="30" x14ac:dyDescent="0.2">
      <c r="A240" s="81"/>
      <c r="B240" s="64" t="s">
        <v>225</v>
      </c>
      <c r="C240" s="37">
        <v>7</v>
      </c>
      <c r="D240" s="20">
        <v>1</v>
      </c>
      <c r="E240" s="41">
        <f t="shared" si="69"/>
        <v>1.8191268191268192E-3</v>
      </c>
      <c r="F240" s="41">
        <f t="shared" si="70"/>
        <v>5.6369785794813977E-4</v>
      </c>
      <c r="G240" s="22">
        <f t="shared" si="68"/>
        <v>-0.8571428571428571</v>
      </c>
      <c r="H240" s="57">
        <f t="shared" si="71"/>
        <v>-1.5592515592515593E-3</v>
      </c>
      <c r="I240" s="12"/>
    </row>
    <row r="241" spans="1:9" s="23" customFormat="1" ht="30" x14ac:dyDescent="0.2">
      <c r="A241" s="81"/>
      <c r="B241" s="64" t="s">
        <v>631</v>
      </c>
      <c r="C241" s="37">
        <v>0</v>
      </c>
      <c r="D241" s="20">
        <v>0</v>
      </c>
      <c r="E241" s="41" t="str">
        <f t="shared" si="69"/>
        <v/>
      </c>
      <c r="F241" s="41" t="str">
        <f t="shared" si="70"/>
        <v/>
      </c>
      <c r="G241" s="22" t="str">
        <f t="shared" si="68"/>
        <v xml:space="preserve"> </v>
      </c>
      <c r="H241" s="57" t="str">
        <f t="shared" si="71"/>
        <v/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7"/>
      <c r="D242" s="37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7">
        <v>14</v>
      </c>
      <c r="D243" s="20">
        <v>19</v>
      </c>
      <c r="E243" s="41">
        <f t="shared" si="69"/>
        <v>3.6382536382536385E-3</v>
      </c>
      <c r="F243" s="41">
        <f t="shared" si="70"/>
        <v>1.0710259301014656E-2</v>
      </c>
      <c r="G243" s="22">
        <f t="shared" si="68"/>
        <v>0.35714285714285715</v>
      </c>
      <c r="H243" s="57">
        <f t="shared" si="71"/>
        <v>1.2993762993762994E-3</v>
      </c>
      <c r="I243" s="12"/>
    </row>
    <row r="244" spans="1:9" s="23" customFormat="1" ht="15" x14ac:dyDescent="0.2">
      <c r="A244" s="81"/>
      <c r="B244" s="64" t="s">
        <v>52</v>
      </c>
      <c r="C244" s="37">
        <v>1</v>
      </c>
      <c r="D244" s="20">
        <v>0</v>
      </c>
      <c r="E244" s="41">
        <f t="shared" si="69"/>
        <v>2.5987525987525989E-4</v>
      </c>
      <c r="F244" s="41" t="str">
        <f t="shared" si="70"/>
        <v/>
      </c>
      <c r="G244" s="22">
        <f t="shared" ref="G244:G314" si="102">+IF(AND(C244=0,D244=0)," ",IF(C244=0,1,IF(D244=0,-1,(D244-C244)/C244)))</f>
        <v>-1</v>
      </c>
      <c r="H244" s="57">
        <f t="shared" si="71"/>
        <v>-2.5987525987525989E-4</v>
      </c>
      <c r="I244" s="12"/>
    </row>
    <row r="245" spans="1:9" s="23" customFormat="1" ht="30" x14ac:dyDescent="0.2">
      <c r="A245" s="81"/>
      <c r="B245" s="64" t="s">
        <v>539</v>
      </c>
      <c r="C245" s="37">
        <v>0</v>
      </c>
      <c r="D245" s="20">
        <v>0</v>
      </c>
      <c r="E245" s="41" t="str">
        <f t="shared" si="69"/>
        <v/>
      </c>
      <c r="F245" s="41" t="str">
        <f t="shared" si="70"/>
        <v/>
      </c>
      <c r="G245" s="22" t="str">
        <f t="shared" si="102"/>
        <v xml:space="preserve"> </v>
      </c>
      <c r="H245" s="57" t="str">
        <f t="shared" si="71"/>
        <v/>
      </c>
      <c r="I245" s="12"/>
    </row>
    <row r="246" spans="1:9" s="23" customFormat="1" ht="15" x14ac:dyDescent="0.2">
      <c r="A246" s="81"/>
      <c r="B246" s="64" t="s">
        <v>50</v>
      </c>
      <c r="C246" s="37">
        <v>5</v>
      </c>
      <c r="D246" s="20">
        <v>14</v>
      </c>
      <c r="E246" s="41">
        <f t="shared" ref="E246:E315" si="103">+IF(C246=0,"",C246/C$176)</f>
        <v>1.2993762993762994E-3</v>
      </c>
      <c r="F246" s="41">
        <f t="shared" ref="F246:F315" si="104">+IF(D246=0,"",D246/D$176)</f>
        <v>7.8917700112739568E-3</v>
      </c>
      <c r="G246" s="22">
        <f t="shared" si="102"/>
        <v>1.8</v>
      </c>
      <c r="H246" s="57">
        <f t="shared" ref="H246:H315" si="105">+IF(OR(AND(E246=""),(G246="")),"",E246*G246)</f>
        <v>2.338877338877339E-3</v>
      </c>
      <c r="I246" s="12"/>
    </row>
    <row r="247" spans="1:9" s="23" customFormat="1" ht="15" x14ac:dyDescent="0.2">
      <c r="A247" s="81"/>
      <c r="B247" s="64" t="s">
        <v>49</v>
      </c>
      <c r="C247" s="37">
        <v>0</v>
      </c>
      <c r="D247" s="20">
        <v>0</v>
      </c>
      <c r="E247" s="41" t="str">
        <f t="shared" si="103"/>
        <v/>
      </c>
      <c r="F247" s="41" t="str">
        <f t="shared" si="104"/>
        <v/>
      </c>
      <c r="G247" s="22" t="str">
        <f t="shared" si="102"/>
        <v xml:space="preserve"> </v>
      </c>
      <c r="H247" s="57" t="str">
        <f t="shared" si="105"/>
        <v/>
      </c>
      <c r="I247" s="12"/>
    </row>
    <row r="248" spans="1:9" s="23" customFormat="1" ht="15" x14ac:dyDescent="0.2">
      <c r="A248" s="81"/>
      <c r="B248" s="64" t="s">
        <v>597</v>
      </c>
      <c r="C248" s="37">
        <v>0</v>
      </c>
      <c r="D248" s="20">
        <v>3</v>
      </c>
      <c r="E248" s="41" t="str">
        <f t="shared" si="103"/>
        <v/>
      </c>
      <c r="F248" s="41">
        <f t="shared" si="104"/>
        <v>1.6910935738444193E-3</v>
      </c>
      <c r="G248" s="22">
        <f t="shared" si="102"/>
        <v>1</v>
      </c>
      <c r="H248" s="57" t="str">
        <f t="shared" si="105"/>
        <v/>
      </c>
      <c r="I248" s="12"/>
    </row>
    <row r="249" spans="1:9" s="23" customFormat="1" ht="15" x14ac:dyDescent="0.2">
      <c r="A249" s="81"/>
      <c r="B249" s="64" t="s">
        <v>51</v>
      </c>
      <c r="C249" s="37">
        <v>2</v>
      </c>
      <c r="D249" s="20">
        <v>15</v>
      </c>
      <c r="E249" s="41">
        <f t="shared" si="103"/>
        <v>5.1975051975051978E-4</v>
      </c>
      <c r="F249" s="41">
        <f t="shared" si="104"/>
        <v>8.4554678692220966E-3</v>
      </c>
      <c r="G249" s="22">
        <f t="shared" si="102"/>
        <v>6.5</v>
      </c>
      <c r="H249" s="57">
        <f t="shared" si="105"/>
        <v>3.3783783783783786E-3</v>
      </c>
      <c r="I249" s="12"/>
    </row>
    <row r="250" spans="1:9" s="23" customFormat="1" ht="30" x14ac:dyDescent="0.2">
      <c r="A250" s="81"/>
      <c r="B250" s="64" t="s">
        <v>226</v>
      </c>
      <c r="C250" s="37">
        <v>0</v>
      </c>
      <c r="D250" s="20">
        <v>0</v>
      </c>
      <c r="E250" s="41" t="str">
        <f t="shared" si="103"/>
        <v/>
      </c>
      <c r="F250" s="41" t="str">
        <f t="shared" si="104"/>
        <v/>
      </c>
      <c r="G250" s="22" t="str">
        <f t="shared" si="102"/>
        <v xml:space="preserve"> </v>
      </c>
      <c r="H250" s="57" t="str">
        <f t="shared" si="105"/>
        <v/>
      </c>
      <c r="I250" s="12"/>
    </row>
    <row r="251" spans="1:9" s="23" customFormat="1" ht="15" x14ac:dyDescent="0.2">
      <c r="A251" s="81"/>
      <c r="B251" s="64" t="s">
        <v>434</v>
      </c>
      <c r="C251" s="37">
        <v>0</v>
      </c>
      <c r="D251" s="20">
        <v>3</v>
      </c>
      <c r="E251" s="41" t="str">
        <f t="shared" si="103"/>
        <v/>
      </c>
      <c r="F251" s="41">
        <f t="shared" si="104"/>
        <v>1.6910935738444193E-3</v>
      </c>
      <c r="G251" s="22">
        <f t="shared" si="102"/>
        <v>1</v>
      </c>
      <c r="H251" s="57" t="str">
        <f t="shared" si="105"/>
        <v/>
      </c>
      <c r="I251" s="12"/>
    </row>
    <row r="252" spans="1:9" s="23" customFormat="1" ht="30" x14ac:dyDescent="0.2">
      <c r="A252" s="81"/>
      <c r="B252" s="64" t="s">
        <v>323</v>
      </c>
      <c r="C252" s="37">
        <v>1</v>
      </c>
      <c r="D252" s="20">
        <v>1</v>
      </c>
      <c r="E252" s="41">
        <f t="shared" si="103"/>
        <v>2.5987525987525989E-4</v>
      </c>
      <c r="F252" s="41">
        <f t="shared" si="104"/>
        <v>5.6369785794813977E-4</v>
      </c>
      <c r="G252" s="22">
        <f t="shared" si="102"/>
        <v>0</v>
      </c>
      <c r="H252" s="57">
        <f t="shared" si="105"/>
        <v>0</v>
      </c>
      <c r="I252" s="12"/>
    </row>
    <row r="253" spans="1:9" s="23" customFormat="1" ht="15" x14ac:dyDescent="0.2">
      <c r="A253" s="81"/>
      <c r="B253" s="64" t="s">
        <v>227</v>
      </c>
      <c r="C253" s="37">
        <v>0</v>
      </c>
      <c r="D253" s="20">
        <v>1</v>
      </c>
      <c r="E253" s="41" t="str">
        <f t="shared" si="103"/>
        <v/>
      </c>
      <c r="F253" s="41">
        <f t="shared" si="104"/>
        <v>5.6369785794813977E-4</v>
      </c>
      <c r="G253" s="22">
        <f t="shared" si="102"/>
        <v>1</v>
      </c>
      <c r="H253" s="57" t="str">
        <f t="shared" si="105"/>
        <v/>
      </c>
      <c r="I253" s="12"/>
    </row>
    <row r="254" spans="1:9" s="23" customFormat="1" ht="15" x14ac:dyDescent="0.2">
      <c r="A254" s="81"/>
      <c r="B254" s="64" t="s">
        <v>228</v>
      </c>
      <c r="C254" s="37">
        <v>2</v>
      </c>
      <c r="D254" s="20">
        <v>0</v>
      </c>
      <c r="E254" s="41">
        <f t="shared" si="103"/>
        <v>5.1975051975051978E-4</v>
      </c>
      <c r="F254" s="41" t="str">
        <f t="shared" si="104"/>
        <v/>
      </c>
      <c r="G254" s="22">
        <f t="shared" si="102"/>
        <v>-1</v>
      </c>
      <c r="H254" s="57">
        <f t="shared" si="105"/>
        <v>-5.1975051975051978E-4</v>
      </c>
      <c r="I254" s="12"/>
    </row>
    <row r="255" spans="1:9" s="23" customFormat="1" ht="15" x14ac:dyDescent="0.2">
      <c r="A255" s="81"/>
      <c r="B255" s="64" t="s">
        <v>435</v>
      </c>
      <c r="C255" s="37">
        <v>2</v>
      </c>
      <c r="D255" s="20">
        <v>2</v>
      </c>
      <c r="E255" s="41">
        <f t="shared" si="103"/>
        <v>5.1975051975051978E-4</v>
      </c>
      <c r="F255" s="41">
        <f t="shared" si="104"/>
        <v>1.1273957158962795E-3</v>
      </c>
      <c r="G255" s="22">
        <f t="shared" si="102"/>
        <v>0</v>
      </c>
      <c r="H255" s="57">
        <f t="shared" si="105"/>
        <v>0</v>
      </c>
      <c r="I255" s="12"/>
    </row>
    <row r="256" spans="1:9" s="23" customFormat="1" ht="15" x14ac:dyDescent="0.2">
      <c r="A256" s="81"/>
      <c r="B256" s="64" t="s">
        <v>229</v>
      </c>
      <c r="C256" s="37">
        <v>0</v>
      </c>
      <c r="D256" s="20">
        <v>0</v>
      </c>
      <c r="E256" s="41" t="str">
        <f t="shared" si="103"/>
        <v/>
      </c>
      <c r="F256" s="41" t="str">
        <f t="shared" si="104"/>
        <v/>
      </c>
      <c r="G256" s="22" t="str">
        <f t="shared" si="102"/>
        <v xml:space="preserve"> </v>
      </c>
      <c r="H256" s="57" t="str">
        <f t="shared" si="105"/>
        <v/>
      </c>
      <c r="I256" s="12"/>
    </row>
    <row r="257" spans="1:9" s="23" customFormat="1" ht="30" x14ac:dyDescent="0.2">
      <c r="A257" s="81"/>
      <c r="B257" s="64" t="s">
        <v>437</v>
      </c>
      <c r="C257" s="37">
        <v>0</v>
      </c>
      <c r="D257" s="20">
        <v>0</v>
      </c>
      <c r="E257" s="41" t="str">
        <f t="shared" si="103"/>
        <v/>
      </c>
      <c r="F257" s="41" t="str">
        <f t="shared" si="104"/>
        <v/>
      </c>
      <c r="G257" s="22" t="str">
        <f t="shared" si="102"/>
        <v xml:space="preserve"> </v>
      </c>
      <c r="H257" s="57" t="str">
        <f t="shared" si="105"/>
        <v/>
      </c>
      <c r="I257" s="12"/>
    </row>
    <row r="258" spans="1:9" s="23" customFormat="1" ht="30" x14ac:dyDescent="0.2">
      <c r="A258" s="81"/>
      <c r="B258" s="64" t="s">
        <v>414</v>
      </c>
      <c r="C258" s="37">
        <v>2</v>
      </c>
      <c r="D258" s="20">
        <v>1</v>
      </c>
      <c r="E258" s="41">
        <f t="shared" si="103"/>
        <v>5.1975051975051978E-4</v>
      </c>
      <c r="F258" s="41">
        <f t="shared" si="104"/>
        <v>5.6369785794813977E-4</v>
      </c>
      <c r="G258" s="22">
        <f t="shared" si="102"/>
        <v>-0.5</v>
      </c>
      <c r="H258" s="57">
        <f t="shared" si="105"/>
        <v>-2.5987525987525989E-4</v>
      </c>
      <c r="I258" s="12"/>
    </row>
    <row r="259" spans="1:9" s="23" customFormat="1" ht="15" x14ac:dyDescent="0.2">
      <c r="A259" s="81"/>
      <c r="B259" s="64" t="s">
        <v>415</v>
      </c>
      <c r="C259" s="37">
        <v>0</v>
      </c>
      <c r="D259" s="20">
        <v>1</v>
      </c>
      <c r="E259" s="41" t="str">
        <f t="shared" si="103"/>
        <v/>
      </c>
      <c r="F259" s="41">
        <f t="shared" si="104"/>
        <v>5.6369785794813977E-4</v>
      </c>
      <c r="G259" s="22">
        <f t="shared" si="102"/>
        <v>1</v>
      </c>
      <c r="H259" s="57" t="str">
        <f t="shared" si="105"/>
        <v/>
      </c>
      <c r="I259" s="12"/>
    </row>
    <row r="260" spans="1:9" s="23" customFormat="1" ht="30" x14ac:dyDescent="0.2">
      <c r="A260" s="81"/>
      <c r="B260" s="64" t="s">
        <v>438</v>
      </c>
      <c r="C260" s="37">
        <v>1</v>
      </c>
      <c r="D260" s="20">
        <v>2</v>
      </c>
      <c r="E260" s="41">
        <f t="shared" si="103"/>
        <v>2.5987525987525989E-4</v>
      </c>
      <c r="F260" s="41">
        <f t="shared" si="104"/>
        <v>1.1273957158962795E-3</v>
      </c>
      <c r="G260" s="22">
        <f t="shared" si="102"/>
        <v>1</v>
      </c>
      <c r="H260" s="57">
        <f t="shared" si="105"/>
        <v>2.5987525987525989E-4</v>
      </c>
      <c r="I260" s="12"/>
    </row>
    <row r="261" spans="1:9" s="23" customFormat="1" ht="15" x14ac:dyDescent="0.2">
      <c r="A261" s="81"/>
      <c r="B261" s="64" t="s">
        <v>598</v>
      </c>
      <c r="C261" s="37">
        <v>0</v>
      </c>
      <c r="D261" s="20">
        <v>0</v>
      </c>
      <c r="E261" s="41" t="str">
        <f t="shared" si="103"/>
        <v/>
      </c>
      <c r="F261" s="41" t="str">
        <f t="shared" si="104"/>
        <v/>
      </c>
      <c r="G261" s="22" t="str">
        <f t="shared" si="102"/>
        <v xml:space="preserve"> </v>
      </c>
      <c r="H261" s="57" t="str">
        <f t="shared" si="105"/>
        <v/>
      </c>
      <c r="I261" s="12"/>
    </row>
    <row r="262" spans="1:9" s="23" customFormat="1" ht="15" x14ac:dyDescent="0.2">
      <c r="A262" s="81"/>
      <c r="B262" s="64" t="s">
        <v>599</v>
      </c>
      <c r="C262" s="37">
        <v>0</v>
      </c>
      <c r="D262" s="20">
        <v>0</v>
      </c>
      <c r="E262" s="41" t="str">
        <f t="shared" si="103"/>
        <v/>
      </c>
      <c r="F262" s="41" t="str">
        <f t="shared" si="104"/>
        <v/>
      </c>
      <c r="G262" s="22" t="str">
        <f t="shared" si="102"/>
        <v xml:space="preserve"> </v>
      </c>
      <c r="H262" s="57" t="str">
        <f t="shared" si="105"/>
        <v/>
      </c>
      <c r="I262" s="12"/>
    </row>
    <row r="263" spans="1:9" s="23" customFormat="1" ht="15" x14ac:dyDescent="0.2">
      <c r="A263" s="81"/>
      <c r="B263" s="64" t="s">
        <v>230</v>
      </c>
      <c r="C263" s="37">
        <v>0</v>
      </c>
      <c r="D263" s="20">
        <v>0</v>
      </c>
      <c r="E263" s="41" t="str">
        <f t="shared" si="103"/>
        <v/>
      </c>
      <c r="F263" s="41" t="str">
        <f t="shared" si="104"/>
        <v/>
      </c>
      <c r="G263" s="22" t="str">
        <f t="shared" si="102"/>
        <v xml:space="preserve"> </v>
      </c>
      <c r="H263" s="57" t="str">
        <f t="shared" si="105"/>
        <v/>
      </c>
      <c r="I263" s="12"/>
    </row>
    <row r="264" spans="1:9" s="23" customFormat="1" ht="30" x14ac:dyDescent="0.2">
      <c r="A264" s="81"/>
      <c r="B264" s="64" t="s">
        <v>439</v>
      </c>
      <c r="C264" s="37">
        <v>22</v>
      </c>
      <c r="D264" s="20">
        <v>9</v>
      </c>
      <c r="E264" s="41">
        <f t="shared" si="103"/>
        <v>5.7172557172557176E-3</v>
      </c>
      <c r="F264" s="41">
        <f t="shared" si="104"/>
        <v>5.0732807215332579E-3</v>
      </c>
      <c r="G264" s="22">
        <f t="shared" si="102"/>
        <v>-0.59090909090909094</v>
      </c>
      <c r="H264" s="57">
        <f t="shared" si="105"/>
        <v>-3.3783783783783786E-3</v>
      </c>
      <c r="I264" s="12"/>
    </row>
    <row r="265" spans="1:9" s="23" customFormat="1" ht="15" x14ac:dyDescent="0.2">
      <c r="A265" s="81"/>
      <c r="B265" s="64" t="s">
        <v>440</v>
      </c>
      <c r="C265" s="37">
        <v>1</v>
      </c>
      <c r="D265" s="20">
        <v>6</v>
      </c>
      <c r="E265" s="41">
        <f t="shared" si="103"/>
        <v>2.5987525987525989E-4</v>
      </c>
      <c r="F265" s="41">
        <f t="shared" si="104"/>
        <v>3.3821871476888386E-3</v>
      </c>
      <c r="G265" s="22">
        <f t="shared" si="102"/>
        <v>5</v>
      </c>
      <c r="H265" s="57">
        <f t="shared" si="105"/>
        <v>1.2993762993762994E-3</v>
      </c>
      <c r="I265" s="12"/>
    </row>
    <row r="266" spans="1:9" s="23" customFormat="1" ht="15" x14ac:dyDescent="0.2">
      <c r="A266" s="81"/>
      <c r="B266" s="64" t="s">
        <v>507</v>
      </c>
      <c r="C266" s="37">
        <v>0</v>
      </c>
      <c r="D266" s="20">
        <v>0</v>
      </c>
      <c r="E266" s="41" t="str">
        <f t="shared" si="103"/>
        <v/>
      </c>
      <c r="F266" s="41" t="str">
        <f t="shared" si="104"/>
        <v/>
      </c>
      <c r="G266" s="22" t="str">
        <f t="shared" si="102"/>
        <v xml:space="preserve"> </v>
      </c>
      <c r="H266" s="57" t="str">
        <f t="shared" si="105"/>
        <v/>
      </c>
      <c r="I266" s="12"/>
    </row>
    <row r="267" spans="1:9" s="23" customFormat="1" ht="15" x14ac:dyDescent="0.2">
      <c r="A267" s="81"/>
      <c r="B267" s="64" t="s">
        <v>508</v>
      </c>
      <c r="C267" s="37">
        <v>0</v>
      </c>
      <c r="D267" s="20">
        <v>0</v>
      </c>
      <c r="E267" s="41" t="str">
        <f t="shared" si="103"/>
        <v/>
      </c>
      <c r="F267" s="41" t="str">
        <f t="shared" si="104"/>
        <v/>
      </c>
      <c r="G267" s="22" t="str">
        <f t="shared" si="102"/>
        <v xml:space="preserve"> </v>
      </c>
      <c r="H267" s="57" t="str">
        <f t="shared" si="105"/>
        <v/>
      </c>
      <c r="I267" s="12"/>
    </row>
    <row r="268" spans="1:9" s="23" customFormat="1" ht="15" x14ac:dyDescent="0.2">
      <c r="A268" s="81"/>
      <c r="B268" s="64" t="s">
        <v>54</v>
      </c>
      <c r="C268" s="37">
        <v>0</v>
      </c>
      <c r="D268" s="20">
        <v>0</v>
      </c>
      <c r="E268" s="41" t="str">
        <f t="shared" si="103"/>
        <v/>
      </c>
      <c r="F268" s="41" t="str">
        <f t="shared" si="104"/>
        <v/>
      </c>
      <c r="G268" s="22" t="str">
        <f t="shared" si="102"/>
        <v xml:space="preserve"> </v>
      </c>
      <c r="H268" s="57" t="str">
        <f t="shared" si="105"/>
        <v/>
      </c>
      <c r="I268" s="12"/>
    </row>
    <row r="269" spans="1:9" s="23" customFormat="1" ht="15" x14ac:dyDescent="0.2">
      <c r="A269" s="81"/>
      <c r="B269" s="64" t="s">
        <v>231</v>
      </c>
      <c r="C269" s="37">
        <v>33</v>
      </c>
      <c r="D269" s="20">
        <v>8</v>
      </c>
      <c r="E269" s="41">
        <f t="shared" si="103"/>
        <v>8.5758835758835764E-3</v>
      </c>
      <c r="F269" s="41">
        <f t="shared" si="104"/>
        <v>4.5095828635851182E-3</v>
      </c>
      <c r="G269" s="22">
        <f t="shared" si="102"/>
        <v>-0.75757575757575757</v>
      </c>
      <c r="H269" s="57">
        <f t="shared" si="105"/>
        <v>-6.4968814968814972E-3</v>
      </c>
      <c r="I269" s="12"/>
    </row>
    <row r="270" spans="1:9" s="23" customFormat="1" ht="15" x14ac:dyDescent="0.2">
      <c r="A270" s="81"/>
      <c r="B270" s="64" t="s">
        <v>600</v>
      </c>
      <c r="C270" s="37">
        <v>0</v>
      </c>
      <c r="D270" s="20">
        <v>0</v>
      </c>
      <c r="E270" s="41" t="str">
        <f t="shared" si="103"/>
        <v/>
      </c>
      <c r="F270" s="41" t="str">
        <f t="shared" si="104"/>
        <v/>
      </c>
      <c r="G270" s="22" t="str">
        <f t="shared" si="102"/>
        <v xml:space="preserve"> </v>
      </c>
      <c r="H270" s="57" t="str">
        <f t="shared" si="105"/>
        <v/>
      </c>
      <c r="I270" s="12"/>
    </row>
    <row r="271" spans="1:9" s="23" customFormat="1" ht="15" x14ac:dyDescent="0.2">
      <c r="A271" s="81"/>
      <c r="B271" s="64" t="s">
        <v>509</v>
      </c>
      <c r="C271" s="37">
        <v>0</v>
      </c>
      <c r="D271" s="20">
        <v>0</v>
      </c>
      <c r="E271" s="41" t="str">
        <f t="shared" si="103"/>
        <v/>
      </c>
      <c r="F271" s="41" t="str">
        <f t="shared" si="104"/>
        <v/>
      </c>
      <c r="G271" s="22" t="str">
        <f t="shared" si="102"/>
        <v xml:space="preserve"> </v>
      </c>
      <c r="H271" s="57" t="str">
        <f t="shared" si="105"/>
        <v/>
      </c>
      <c r="I271" s="12"/>
    </row>
    <row r="272" spans="1:9" s="23" customFormat="1" ht="15" x14ac:dyDescent="0.2">
      <c r="A272" s="81"/>
      <c r="B272" s="64" t="s">
        <v>510</v>
      </c>
      <c r="C272" s="37">
        <v>1</v>
      </c>
      <c r="D272" s="20">
        <v>3</v>
      </c>
      <c r="E272" s="41">
        <f t="shared" si="103"/>
        <v>2.5987525987525989E-4</v>
      </c>
      <c r="F272" s="41">
        <f t="shared" si="104"/>
        <v>1.6910935738444193E-3</v>
      </c>
      <c r="G272" s="22">
        <f t="shared" si="102"/>
        <v>2</v>
      </c>
      <c r="H272" s="57">
        <f t="shared" si="105"/>
        <v>5.1975051975051978E-4</v>
      </c>
      <c r="I272" s="12"/>
    </row>
    <row r="273" spans="1:9" s="23" customFormat="1" ht="30" x14ac:dyDescent="0.2">
      <c r="A273" s="81"/>
      <c r="B273" s="64" t="s">
        <v>588</v>
      </c>
      <c r="C273" s="37">
        <v>4</v>
      </c>
      <c r="D273" s="20">
        <v>1</v>
      </c>
      <c r="E273" s="41">
        <f t="shared" si="103"/>
        <v>1.0395010395010396E-3</v>
      </c>
      <c r="F273" s="41">
        <f t="shared" si="104"/>
        <v>5.6369785794813977E-4</v>
      </c>
      <c r="G273" s="22">
        <f t="shared" si="102"/>
        <v>-0.75</v>
      </c>
      <c r="H273" s="57">
        <f t="shared" si="105"/>
        <v>-7.7962577962577967E-4</v>
      </c>
      <c r="I273" s="12"/>
    </row>
    <row r="274" spans="1:9" s="23" customFormat="1" ht="15" x14ac:dyDescent="0.2">
      <c r="A274" s="81"/>
      <c r="B274" s="64" t="s">
        <v>511</v>
      </c>
      <c r="C274" s="37">
        <v>0</v>
      </c>
      <c r="D274" s="20">
        <v>0</v>
      </c>
      <c r="E274" s="41" t="str">
        <f t="shared" si="103"/>
        <v/>
      </c>
      <c r="F274" s="41" t="str">
        <f t="shared" si="104"/>
        <v/>
      </c>
      <c r="G274" s="22" t="str">
        <f t="shared" si="102"/>
        <v xml:space="preserve"> </v>
      </c>
      <c r="H274" s="57" t="str">
        <f t="shared" si="105"/>
        <v/>
      </c>
      <c r="I274" s="12"/>
    </row>
    <row r="275" spans="1:9" s="23" customFormat="1" ht="15" x14ac:dyDescent="0.2">
      <c r="A275" s="81"/>
      <c r="B275" s="64" t="s">
        <v>512</v>
      </c>
      <c r="C275" s="37">
        <v>0</v>
      </c>
      <c r="D275" s="20">
        <v>3</v>
      </c>
      <c r="E275" s="41" t="str">
        <f t="shared" si="103"/>
        <v/>
      </c>
      <c r="F275" s="41">
        <f t="shared" si="104"/>
        <v>1.6910935738444193E-3</v>
      </c>
      <c r="G275" s="22">
        <f t="shared" si="102"/>
        <v>1</v>
      </c>
      <c r="H275" s="57" t="str">
        <f t="shared" si="105"/>
        <v/>
      </c>
      <c r="I275" s="12"/>
    </row>
    <row r="276" spans="1:9" s="23" customFormat="1" ht="15" x14ac:dyDescent="0.2">
      <c r="A276" s="81"/>
      <c r="B276" s="64" t="s">
        <v>513</v>
      </c>
      <c r="C276" s="37">
        <v>5</v>
      </c>
      <c r="D276" s="20">
        <v>3</v>
      </c>
      <c r="E276" s="41">
        <f t="shared" si="103"/>
        <v>1.2993762993762994E-3</v>
      </c>
      <c r="F276" s="41">
        <f t="shared" si="104"/>
        <v>1.6910935738444193E-3</v>
      </c>
      <c r="G276" s="22">
        <f t="shared" si="102"/>
        <v>-0.4</v>
      </c>
      <c r="H276" s="57">
        <f t="shared" si="105"/>
        <v>-5.1975051975051978E-4</v>
      </c>
      <c r="I276" s="12"/>
    </row>
    <row r="277" spans="1:9" s="76" customFormat="1" ht="15" x14ac:dyDescent="0.2">
      <c r="A277" s="78"/>
      <c r="B277" s="82" t="s">
        <v>579</v>
      </c>
      <c r="C277" s="72">
        <v>1</v>
      </c>
      <c r="D277" s="20">
        <v>0</v>
      </c>
      <c r="E277" s="74">
        <f t="shared" ref="E277:E279" si="106">+IF(C277=0,"",C277/C$176)</f>
        <v>2.5987525987525989E-4</v>
      </c>
      <c r="F277" s="74" t="str">
        <f t="shared" ref="F277:F279" si="107">+IF(D277=0,"",D277/D$176)</f>
        <v/>
      </c>
      <c r="G277" s="74">
        <f t="shared" ref="G277:G279" si="108">+IF(AND(C277=0,D277=0)," ",IF(C277=0,1,IF(D277=0,-1,(D277-C277)/C277)))</f>
        <v>-1</v>
      </c>
      <c r="H277" s="75">
        <f t="shared" ref="H277:H279" si="109">+IF(OR(AND(E277=""),(G277="")),"",E277*G277)</f>
        <v>-2.5987525987525989E-4</v>
      </c>
      <c r="I277" s="12"/>
    </row>
    <row r="278" spans="1:9" s="76" customFormat="1" ht="15" x14ac:dyDescent="0.2">
      <c r="A278" s="78"/>
      <c r="B278" s="82" t="s">
        <v>580</v>
      </c>
      <c r="C278" s="72">
        <v>0</v>
      </c>
      <c r="D278" s="20">
        <v>0</v>
      </c>
      <c r="E278" s="74" t="str">
        <f t="shared" si="106"/>
        <v/>
      </c>
      <c r="F278" s="74" t="str">
        <f t="shared" si="107"/>
        <v/>
      </c>
      <c r="G278" s="74" t="str">
        <f t="shared" si="108"/>
        <v xml:space="preserve"> 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2">
        <v>0</v>
      </c>
      <c r="D279" s="20">
        <v>0</v>
      </c>
      <c r="E279" s="74" t="str">
        <f t="shared" si="106"/>
        <v/>
      </c>
      <c r="F279" s="74" t="str">
        <f t="shared" si="107"/>
        <v/>
      </c>
      <c r="G279" s="74" t="str">
        <f t="shared" si="108"/>
        <v xml:space="preserve"> </v>
      </c>
      <c r="H279" s="75" t="str">
        <f t="shared" si="109"/>
        <v/>
      </c>
      <c r="I279" s="12"/>
    </row>
    <row r="280" spans="1:9" s="23" customFormat="1" ht="15" x14ac:dyDescent="0.2">
      <c r="A280" s="81"/>
      <c r="B280" s="64" t="s">
        <v>57</v>
      </c>
      <c r="C280" s="37">
        <v>4</v>
      </c>
      <c r="D280" s="20">
        <v>1</v>
      </c>
      <c r="E280" s="41">
        <f t="shared" si="103"/>
        <v>1.0395010395010396E-3</v>
      </c>
      <c r="F280" s="41">
        <f t="shared" si="104"/>
        <v>5.6369785794813977E-4</v>
      </c>
      <c r="G280" s="22">
        <f t="shared" si="102"/>
        <v>-0.75</v>
      </c>
      <c r="H280" s="57">
        <f t="shared" si="105"/>
        <v>-7.7962577962577967E-4</v>
      </c>
      <c r="I280" s="12"/>
    </row>
    <row r="281" spans="1:9" s="23" customFormat="1" ht="30" x14ac:dyDescent="0.2">
      <c r="A281" s="81"/>
      <c r="B281" s="64" t="s">
        <v>61</v>
      </c>
      <c r="C281" s="37">
        <v>54</v>
      </c>
      <c r="D281" s="20">
        <v>49</v>
      </c>
      <c r="E281" s="41">
        <f t="shared" si="103"/>
        <v>1.4033264033264034E-2</v>
      </c>
      <c r="F281" s="41">
        <f t="shared" si="104"/>
        <v>2.7621195039458851E-2</v>
      </c>
      <c r="G281" s="22">
        <f t="shared" si="102"/>
        <v>-9.2592592592592587E-2</v>
      </c>
      <c r="H281" s="57">
        <f t="shared" si="105"/>
        <v>-1.2993762993762994E-3</v>
      </c>
      <c r="I281" s="12"/>
    </row>
    <row r="282" spans="1:9" s="23" customFormat="1" ht="15" x14ac:dyDescent="0.2">
      <c r="A282" s="81"/>
      <c r="B282" s="64" t="s">
        <v>58</v>
      </c>
      <c r="C282" s="37">
        <v>2</v>
      </c>
      <c r="D282" s="20">
        <v>1</v>
      </c>
      <c r="E282" s="41">
        <f t="shared" si="103"/>
        <v>5.1975051975051978E-4</v>
      </c>
      <c r="F282" s="41">
        <f t="shared" si="104"/>
        <v>5.6369785794813977E-4</v>
      </c>
      <c r="G282" s="22">
        <f t="shared" si="102"/>
        <v>-0.5</v>
      </c>
      <c r="H282" s="57">
        <f t="shared" si="105"/>
        <v>-2.5987525987525989E-4</v>
      </c>
      <c r="I282" s="12"/>
    </row>
    <row r="283" spans="1:9" s="23" customFormat="1" ht="15" x14ac:dyDescent="0.2">
      <c r="A283" s="81"/>
      <c r="B283" s="64" t="s">
        <v>232</v>
      </c>
      <c r="C283" s="37">
        <v>1</v>
      </c>
      <c r="D283" s="20">
        <v>5</v>
      </c>
      <c r="E283" s="41">
        <f t="shared" si="103"/>
        <v>2.5987525987525989E-4</v>
      </c>
      <c r="F283" s="41">
        <f t="shared" si="104"/>
        <v>2.8184892897406989E-3</v>
      </c>
      <c r="G283" s="22">
        <f t="shared" si="102"/>
        <v>4</v>
      </c>
      <c r="H283" s="57">
        <f t="shared" si="105"/>
        <v>1.0395010395010396E-3</v>
      </c>
      <c r="I283" s="12"/>
    </row>
    <row r="284" spans="1:9" s="23" customFormat="1" ht="15" x14ac:dyDescent="0.2">
      <c r="A284" s="81"/>
      <c r="B284" s="64" t="s">
        <v>55</v>
      </c>
      <c r="C284" s="37">
        <v>0</v>
      </c>
      <c r="D284" s="20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7">
        <v>2</v>
      </c>
      <c r="D285" s="20">
        <v>0</v>
      </c>
      <c r="E285" s="41">
        <f t="shared" si="103"/>
        <v>5.1975051975051978E-4</v>
      </c>
      <c r="F285" s="41" t="str">
        <f t="shared" si="104"/>
        <v/>
      </c>
      <c r="G285" s="22">
        <f t="shared" si="102"/>
        <v>-1</v>
      </c>
      <c r="H285" s="57">
        <f t="shared" si="105"/>
        <v>-5.1975051975051978E-4</v>
      </c>
      <c r="I285" s="12"/>
    </row>
    <row r="286" spans="1:9" s="23" customFormat="1" ht="15" x14ac:dyDescent="0.2">
      <c r="A286" s="81"/>
      <c r="B286" s="64" t="s">
        <v>59</v>
      </c>
      <c r="C286" s="37">
        <v>0</v>
      </c>
      <c r="D286" s="20">
        <v>0</v>
      </c>
      <c r="E286" s="41" t="str">
        <f t="shared" si="103"/>
        <v/>
      </c>
      <c r="F286" s="41" t="str">
        <f t="shared" si="104"/>
        <v/>
      </c>
      <c r="G286" s="22" t="str">
        <f t="shared" si="102"/>
        <v xml:space="preserve"> </v>
      </c>
      <c r="H286" s="57" t="str">
        <f t="shared" si="105"/>
        <v/>
      </c>
      <c r="I286" s="12"/>
    </row>
    <row r="287" spans="1:9" s="23" customFormat="1" ht="15" x14ac:dyDescent="0.2">
      <c r="A287" s="81"/>
      <c r="B287" s="64" t="s">
        <v>441</v>
      </c>
      <c r="C287" s="37">
        <v>2</v>
      </c>
      <c r="D287" s="20">
        <v>3</v>
      </c>
      <c r="E287" s="41">
        <f t="shared" si="103"/>
        <v>5.1975051975051978E-4</v>
      </c>
      <c r="F287" s="41">
        <f t="shared" si="104"/>
        <v>1.6910935738444193E-3</v>
      </c>
      <c r="G287" s="22">
        <f t="shared" si="102"/>
        <v>0.5</v>
      </c>
      <c r="H287" s="57">
        <f t="shared" si="105"/>
        <v>2.5987525987525989E-4</v>
      </c>
      <c r="I287" s="12"/>
    </row>
    <row r="288" spans="1:9" s="23" customFormat="1" ht="15" x14ac:dyDescent="0.2">
      <c r="A288" s="81"/>
      <c r="B288" s="64" t="s">
        <v>56</v>
      </c>
      <c r="C288" s="37">
        <v>3</v>
      </c>
      <c r="D288" s="20">
        <v>4</v>
      </c>
      <c r="E288" s="41">
        <f t="shared" si="103"/>
        <v>7.7962577962577967E-4</v>
      </c>
      <c r="F288" s="41">
        <f t="shared" si="104"/>
        <v>2.2547914317925591E-3</v>
      </c>
      <c r="G288" s="22">
        <f t="shared" si="102"/>
        <v>0.33333333333333331</v>
      </c>
      <c r="H288" s="57">
        <f t="shared" si="105"/>
        <v>2.5987525987525989E-4</v>
      </c>
      <c r="I288" s="12"/>
    </row>
    <row r="289" spans="1:9" s="76" customFormat="1" ht="15" x14ac:dyDescent="0.2">
      <c r="A289" s="78"/>
      <c r="B289" s="82" t="s">
        <v>582</v>
      </c>
      <c r="C289" s="72">
        <v>0</v>
      </c>
      <c r="D289" s="20">
        <v>0</v>
      </c>
      <c r="E289" s="74" t="str">
        <f t="shared" ref="E289:E290" si="110">+IF(C289=0,"",C289/C$176)</f>
        <v/>
      </c>
      <c r="F289" s="74" t="str">
        <f t="shared" ref="F289:F290" si="111">+IF(D289=0,"",D289/D$176)</f>
        <v/>
      </c>
      <c r="G289" s="74" t="str">
        <f t="shared" ref="G289:G290" si="112">+IF(AND(C289=0,D289=0)," ",IF(C289=0,1,IF(D289=0,-1,(D289-C289)/C289)))</f>
        <v xml:space="preserve"> </v>
      </c>
      <c r="H289" s="75" t="str">
        <f t="shared" ref="H289:H290" si="113">+IF(OR(AND(E289=""),(G289="")),"",E289*G289)</f>
        <v/>
      </c>
      <c r="I289" s="12"/>
    </row>
    <row r="290" spans="1:9" s="76" customFormat="1" ht="15" x14ac:dyDescent="0.2">
      <c r="A290" s="78"/>
      <c r="B290" s="82" t="s">
        <v>583</v>
      </c>
      <c r="C290" s="72">
        <v>0</v>
      </c>
      <c r="D290" s="20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7">
        <v>12</v>
      </c>
      <c r="D291" s="20">
        <v>12</v>
      </c>
      <c r="E291" s="41">
        <f t="shared" si="103"/>
        <v>3.1185031185031187E-3</v>
      </c>
      <c r="F291" s="41">
        <f t="shared" si="104"/>
        <v>6.7643742953776773E-3</v>
      </c>
      <c r="G291" s="22">
        <f t="shared" si="102"/>
        <v>0</v>
      </c>
      <c r="H291" s="57">
        <f t="shared" si="105"/>
        <v>0</v>
      </c>
      <c r="I291" s="12"/>
    </row>
    <row r="292" spans="1:9" s="23" customFormat="1" ht="15" x14ac:dyDescent="0.2">
      <c r="A292" s="81"/>
      <c r="B292" s="64" t="s">
        <v>233</v>
      </c>
      <c r="C292" s="37">
        <v>2</v>
      </c>
      <c r="D292" s="20">
        <v>1</v>
      </c>
      <c r="E292" s="41">
        <f t="shared" si="103"/>
        <v>5.1975051975051978E-4</v>
      </c>
      <c r="F292" s="41">
        <f t="shared" si="104"/>
        <v>5.6369785794813977E-4</v>
      </c>
      <c r="G292" s="22">
        <f t="shared" si="102"/>
        <v>-0.5</v>
      </c>
      <c r="H292" s="57">
        <f t="shared" si="105"/>
        <v>-2.5987525987525989E-4</v>
      </c>
      <c r="I292" s="12"/>
    </row>
    <row r="293" spans="1:9" s="23" customFormat="1" ht="15" x14ac:dyDescent="0.2">
      <c r="A293" s="81"/>
      <c r="B293" s="64" t="s">
        <v>442</v>
      </c>
      <c r="C293" s="37">
        <v>85</v>
      </c>
      <c r="D293" s="20">
        <v>12</v>
      </c>
      <c r="E293" s="41">
        <f t="shared" si="103"/>
        <v>2.2089397089397091E-2</v>
      </c>
      <c r="F293" s="41">
        <f t="shared" si="104"/>
        <v>6.7643742953776773E-3</v>
      </c>
      <c r="G293" s="22">
        <f t="shared" si="102"/>
        <v>-0.85882352941176465</v>
      </c>
      <c r="H293" s="57">
        <f t="shared" si="105"/>
        <v>-1.8970893970893972E-2</v>
      </c>
      <c r="I293" s="12"/>
    </row>
    <row r="294" spans="1:9" s="23" customFormat="1" ht="15" x14ac:dyDescent="0.2">
      <c r="A294" s="81"/>
      <c r="B294" s="64" t="s">
        <v>62</v>
      </c>
      <c r="C294" s="37">
        <v>23</v>
      </c>
      <c r="D294" s="20">
        <v>27</v>
      </c>
      <c r="E294" s="41">
        <f t="shared" si="103"/>
        <v>5.9771309771309775E-3</v>
      </c>
      <c r="F294" s="41">
        <f t="shared" si="104"/>
        <v>1.5219842164599774E-2</v>
      </c>
      <c r="G294" s="22">
        <f t="shared" si="102"/>
        <v>0.17391304347826086</v>
      </c>
      <c r="H294" s="57">
        <f t="shared" si="105"/>
        <v>1.0395010395010396E-3</v>
      </c>
      <c r="I294" s="12"/>
    </row>
    <row r="295" spans="1:9" s="23" customFormat="1" ht="15" x14ac:dyDescent="0.2">
      <c r="A295" s="81"/>
      <c r="B295" s="64" t="s">
        <v>654</v>
      </c>
      <c r="C295" s="37">
        <v>2</v>
      </c>
      <c r="D295" s="20">
        <v>7</v>
      </c>
      <c r="E295" s="41">
        <f t="shared" si="103"/>
        <v>5.1975051975051978E-4</v>
      </c>
      <c r="F295" s="41">
        <f t="shared" si="104"/>
        <v>3.9458850056369784E-3</v>
      </c>
      <c r="G295" s="22">
        <f t="shared" si="102"/>
        <v>2.5</v>
      </c>
      <c r="H295" s="57">
        <f t="shared" si="105"/>
        <v>1.2993762993762994E-3</v>
      </c>
      <c r="I295" s="12"/>
    </row>
    <row r="296" spans="1:9" s="23" customFormat="1" ht="15" x14ac:dyDescent="0.2">
      <c r="A296" s="81"/>
      <c r="B296" s="64" t="s">
        <v>515</v>
      </c>
      <c r="C296" s="37">
        <v>0</v>
      </c>
      <c r="D296" s="20">
        <v>6</v>
      </c>
      <c r="E296" s="41" t="str">
        <f t="shared" si="103"/>
        <v/>
      </c>
      <c r="F296" s="41">
        <f t="shared" si="104"/>
        <v>3.3821871476888386E-3</v>
      </c>
      <c r="G296" s="22">
        <f t="shared" si="102"/>
        <v>1</v>
      </c>
      <c r="H296" s="57" t="str">
        <f t="shared" si="105"/>
        <v/>
      </c>
      <c r="I296" s="12"/>
    </row>
    <row r="297" spans="1:9" s="23" customFormat="1" ht="15" x14ac:dyDescent="0.2">
      <c r="A297" s="81"/>
      <c r="B297" s="64" t="s">
        <v>617</v>
      </c>
      <c r="C297" s="37">
        <v>0</v>
      </c>
      <c r="D297" s="20">
        <v>0</v>
      </c>
      <c r="E297" s="41" t="str">
        <f t="shared" ref="E297:E298" si="114">+IF(C297=0,"",C297/C$176)</f>
        <v/>
      </c>
      <c r="F297" s="41" t="str">
        <f t="shared" ref="F297:F298" si="115">+IF(D297=0,"",D297/D$176)</f>
        <v/>
      </c>
      <c r="G297" s="41" t="str">
        <f t="shared" ref="G297:G298" si="116">+IF(AND(C297=0,D297=0)," ",IF(C297=0,1,IF(D297=0,-1,(D297-C297)/C297)))</f>
        <v xml:space="preserve"> </v>
      </c>
      <c r="H297" s="57" t="str">
        <f t="shared" ref="H297:H298" si="117">+IF(OR(AND(E297=""),(G297="")),"",E297*G297)</f>
        <v/>
      </c>
      <c r="I297" s="12"/>
    </row>
    <row r="298" spans="1:9" s="23" customFormat="1" ht="30" x14ac:dyDescent="0.2">
      <c r="A298" s="81"/>
      <c r="B298" s="64" t="s">
        <v>618</v>
      </c>
      <c r="C298" s="37">
        <v>4</v>
      </c>
      <c r="D298" s="20">
        <v>4</v>
      </c>
      <c r="E298" s="41">
        <f t="shared" si="114"/>
        <v>1.0395010395010396E-3</v>
      </c>
      <c r="F298" s="41">
        <f t="shared" si="115"/>
        <v>2.2547914317925591E-3</v>
      </c>
      <c r="G298" s="41">
        <f t="shared" si="116"/>
        <v>0</v>
      </c>
      <c r="H298" s="57">
        <f t="shared" si="117"/>
        <v>0</v>
      </c>
      <c r="I298" s="12"/>
    </row>
    <row r="299" spans="1:9" s="23" customFormat="1" ht="15" x14ac:dyDescent="0.2">
      <c r="A299" s="81"/>
      <c r="B299" s="64" t="s">
        <v>63</v>
      </c>
      <c r="C299" s="37">
        <v>7</v>
      </c>
      <c r="D299" s="20">
        <v>6</v>
      </c>
      <c r="E299" s="41">
        <f t="shared" si="103"/>
        <v>1.8191268191268192E-3</v>
      </c>
      <c r="F299" s="41">
        <f t="shared" si="104"/>
        <v>3.3821871476888386E-3</v>
      </c>
      <c r="G299" s="22">
        <f t="shared" si="102"/>
        <v>-0.14285714285714285</v>
      </c>
      <c r="H299" s="57">
        <f t="shared" si="105"/>
        <v>-2.5987525987525989E-4</v>
      </c>
      <c r="I299" s="12"/>
    </row>
    <row r="300" spans="1:9" s="23" customFormat="1" ht="15" x14ac:dyDescent="0.2">
      <c r="A300" s="81"/>
      <c r="B300" s="64" t="s">
        <v>601</v>
      </c>
      <c r="C300" s="37">
        <v>0</v>
      </c>
      <c r="D300" s="20">
        <v>1</v>
      </c>
      <c r="E300" s="41" t="str">
        <f t="shared" si="103"/>
        <v/>
      </c>
      <c r="F300" s="41">
        <f t="shared" si="104"/>
        <v>5.6369785794813977E-4</v>
      </c>
      <c r="G300" s="22">
        <f t="shared" si="102"/>
        <v>1</v>
      </c>
      <c r="H300" s="57" t="str">
        <f t="shared" si="105"/>
        <v/>
      </c>
      <c r="I300" s="12"/>
    </row>
    <row r="301" spans="1:9" s="23" customFormat="1" ht="15" x14ac:dyDescent="0.2">
      <c r="A301" s="81"/>
      <c r="B301" s="64" t="s">
        <v>516</v>
      </c>
      <c r="C301" s="37">
        <v>0</v>
      </c>
      <c r="D301" s="20">
        <v>0</v>
      </c>
      <c r="E301" s="41" t="str">
        <f t="shared" si="103"/>
        <v/>
      </c>
      <c r="F301" s="41" t="str">
        <f t="shared" si="104"/>
        <v/>
      </c>
      <c r="G301" s="22" t="str">
        <f t="shared" si="102"/>
        <v xml:space="preserve"> 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7">
        <v>0</v>
      </c>
      <c r="D302" s="20">
        <v>1</v>
      </c>
      <c r="E302" s="41" t="str">
        <f t="shared" si="103"/>
        <v/>
      </c>
      <c r="F302" s="41">
        <f t="shared" si="104"/>
        <v>5.6369785794813977E-4</v>
      </c>
      <c r="G302" s="22">
        <f t="shared" si="102"/>
        <v>1</v>
      </c>
      <c r="H302" s="57" t="str">
        <f t="shared" si="105"/>
        <v/>
      </c>
      <c r="I302" s="12"/>
    </row>
    <row r="303" spans="1:9" s="23" customFormat="1" ht="30" x14ac:dyDescent="0.2">
      <c r="A303" s="81"/>
      <c r="B303" s="64" t="s">
        <v>518</v>
      </c>
      <c r="C303" s="37">
        <v>0</v>
      </c>
      <c r="D303" s="20">
        <v>0</v>
      </c>
      <c r="E303" s="41" t="str">
        <f t="shared" si="103"/>
        <v/>
      </c>
      <c r="F303" s="41" t="str">
        <f t="shared" si="104"/>
        <v/>
      </c>
      <c r="G303" s="22" t="str">
        <f t="shared" si="102"/>
        <v xml:space="preserve"> </v>
      </c>
      <c r="H303" s="57" t="str">
        <f t="shared" si="105"/>
        <v/>
      </c>
      <c r="I303" s="12"/>
    </row>
    <row r="304" spans="1:9" s="23" customFormat="1" ht="15" x14ac:dyDescent="0.2">
      <c r="A304" s="81"/>
      <c r="B304" s="64" t="s">
        <v>549</v>
      </c>
      <c r="C304" s="37">
        <v>0</v>
      </c>
      <c r="D304" s="20">
        <v>0</v>
      </c>
      <c r="E304" s="41" t="str">
        <f t="shared" ref="E304:E305" si="118">+IF(C304=0,"",C304/C$176)</f>
        <v/>
      </c>
      <c r="F304" s="41" t="str">
        <f t="shared" ref="F304:F305" si="119">+IF(D304=0,"",D304/D$176)</f>
        <v/>
      </c>
      <c r="G304" s="22" t="str">
        <f t="shared" si="102"/>
        <v xml:space="preserve"> </v>
      </c>
      <c r="H304" s="57" t="str">
        <f t="shared" ref="H304:H305" si="120">+IF(OR(AND(E304=""),(G304="")),"",E304*G304)</f>
        <v/>
      </c>
      <c r="I304" s="12"/>
    </row>
    <row r="305" spans="1:9" s="23" customFormat="1" ht="15" x14ac:dyDescent="0.2">
      <c r="A305" s="81"/>
      <c r="B305" s="64" t="s">
        <v>550</v>
      </c>
      <c r="C305" s="37">
        <v>14</v>
      </c>
      <c r="D305" s="20">
        <v>20</v>
      </c>
      <c r="E305" s="41">
        <f t="shared" si="118"/>
        <v>3.6382536382536385E-3</v>
      </c>
      <c r="F305" s="41">
        <f t="shared" si="119"/>
        <v>1.1273957158962795E-2</v>
      </c>
      <c r="G305" s="22">
        <f t="shared" si="102"/>
        <v>0.42857142857142855</v>
      </c>
      <c r="H305" s="57">
        <f t="shared" si="120"/>
        <v>1.5592515592515593E-3</v>
      </c>
      <c r="I305" s="12"/>
    </row>
    <row r="306" spans="1:9" s="23" customFormat="1" ht="15" x14ac:dyDescent="0.2">
      <c r="A306" s="81"/>
      <c r="B306" s="64" t="s">
        <v>443</v>
      </c>
      <c r="C306" s="37">
        <v>0</v>
      </c>
      <c r="D306" s="20">
        <v>0</v>
      </c>
      <c r="E306" s="41" t="str">
        <f t="shared" si="103"/>
        <v/>
      </c>
      <c r="F306" s="41" t="str">
        <f t="shared" si="104"/>
        <v/>
      </c>
      <c r="G306" s="22" t="str">
        <f t="shared" si="102"/>
        <v xml:space="preserve"> </v>
      </c>
      <c r="H306" s="57" t="str">
        <f t="shared" si="105"/>
        <v/>
      </c>
      <c r="I306" s="12"/>
    </row>
    <row r="307" spans="1:9" s="23" customFormat="1" ht="30" x14ac:dyDescent="0.2">
      <c r="A307" s="81"/>
      <c r="B307" s="64" t="s">
        <v>655</v>
      </c>
      <c r="C307" s="37">
        <v>6</v>
      </c>
      <c r="D307" s="20">
        <v>1</v>
      </c>
      <c r="E307" s="41">
        <f t="shared" si="103"/>
        <v>1.5592515592515593E-3</v>
      </c>
      <c r="F307" s="41">
        <f t="shared" si="104"/>
        <v>5.6369785794813977E-4</v>
      </c>
      <c r="G307" s="22">
        <f t="shared" si="102"/>
        <v>-0.83333333333333337</v>
      </c>
      <c r="H307" s="57">
        <f t="shared" si="105"/>
        <v>-1.2993762993762994E-3</v>
      </c>
      <c r="I307" s="12"/>
    </row>
    <row r="308" spans="1:9" s="23" customFormat="1" ht="15" x14ac:dyDescent="0.2">
      <c r="A308" s="81"/>
      <c r="B308" s="64" t="s">
        <v>589</v>
      </c>
      <c r="C308" s="37">
        <v>1</v>
      </c>
      <c r="D308" s="20">
        <v>5</v>
      </c>
      <c r="E308" s="41">
        <f t="shared" si="103"/>
        <v>2.5987525987525989E-4</v>
      </c>
      <c r="F308" s="41">
        <f t="shared" si="104"/>
        <v>2.8184892897406989E-3</v>
      </c>
      <c r="G308" s="22">
        <f t="shared" si="102"/>
        <v>4</v>
      </c>
      <c r="H308" s="57">
        <f t="shared" si="105"/>
        <v>1.0395010395010396E-3</v>
      </c>
      <c r="I308" s="12"/>
    </row>
    <row r="309" spans="1:9" s="23" customFormat="1" ht="30" x14ac:dyDescent="0.2">
      <c r="A309" s="81"/>
      <c r="B309" s="64" t="s">
        <v>621</v>
      </c>
      <c r="C309" s="37">
        <v>2</v>
      </c>
      <c r="D309" s="20">
        <v>1</v>
      </c>
      <c r="E309" s="41">
        <f t="shared" ref="E309" si="121">+IF(C309=0,"",C309/C$176)</f>
        <v>5.1975051975051978E-4</v>
      </c>
      <c r="F309" s="41">
        <f t="shared" ref="F309" si="122">+IF(D309=0,"",D309/D$176)</f>
        <v>5.6369785794813977E-4</v>
      </c>
      <c r="G309" s="41">
        <f t="shared" ref="G309" si="123">+IF(AND(C309=0,D309=0)," ",IF(C309=0,1,IF(D309=0,-1,(D309-C309)/C309)))</f>
        <v>-0.5</v>
      </c>
      <c r="H309" s="57">
        <f t="shared" ref="H309" si="124">+IF(OR(AND(E309=""),(G309="")),"",E309*G309)</f>
        <v>-2.5987525987525989E-4</v>
      </c>
      <c r="I309" s="12"/>
    </row>
    <row r="310" spans="1:9" s="23" customFormat="1" ht="15" x14ac:dyDescent="0.2">
      <c r="A310" s="81"/>
      <c r="B310" s="64" t="s">
        <v>444</v>
      </c>
      <c r="C310" s="37">
        <v>213</v>
      </c>
      <c r="D310" s="20">
        <v>7</v>
      </c>
      <c r="E310" s="41">
        <f t="shared" si="103"/>
        <v>5.5353430353430357E-2</v>
      </c>
      <c r="F310" s="41">
        <f t="shared" si="104"/>
        <v>3.9458850056369784E-3</v>
      </c>
      <c r="G310" s="22">
        <f t="shared" si="102"/>
        <v>-0.96713615023474175</v>
      </c>
      <c r="H310" s="57">
        <f t="shared" si="105"/>
        <v>-5.3534303534303537E-2</v>
      </c>
      <c r="I310" s="12"/>
    </row>
    <row r="311" spans="1:9" s="23" customFormat="1" ht="15" x14ac:dyDescent="0.2">
      <c r="A311" s="81"/>
      <c r="B311" s="64" t="s">
        <v>445</v>
      </c>
      <c r="C311" s="37">
        <v>1</v>
      </c>
      <c r="D311" s="20">
        <v>10</v>
      </c>
      <c r="E311" s="41">
        <f t="shared" si="103"/>
        <v>2.5987525987525989E-4</v>
      </c>
      <c r="F311" s="41">
        <f t="shared" si="104"/>
        <v>5.6369785794813977E-3</v>
      </c>
      <c r="G311" s="22">
        <f t="shared" si="102"/>
        <v>9</v>
      </c>
      <c r="H311" s="57">
        <f t="shared" si="105"/>
        <v>2.338877338877339E-3</v>
      </c>
      <c r="I311" s="12"/>
    </row>
    <row r="312" spans="1:9" s="23" customFormat="1" ht="30" x14ac:dyDescent="0.2">
      <c r="A312" s="81"/>
      <c r="B312" s="64" t="s">
        <v>446</v>
      </c>
      <c r="C312" s="37">
        <v>0</v>
      </c>
      <c r="D312" s="20">
        <v>0</v>
      </c>
      <c r="E312" s="41" t="str">
        <f t="shared" si="103"/>
        <v/>
      </c>
      <c r="F312" s="41" t="str">
        <f t="shared" si="104"/>
        <v/>
      </c>
      <c r="G312" s="22" t="str">
        <f t="shared" si="102"/>
        <v xml:space="preserve"> 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7">
        <v>244</v>
      </c>
      <c r="D313" s="20">
        <v>67</v>
      </c>
      <c r="E313" s="41">
        <f t="shared" si="103"/>
        <v>6.3409563409563413E-2</v>
      </c>
      <c r="F313" s="41">
        <f t="shared" si="104"/>
        <v>3.7767756482525366E-2</v>
      </c>
      <c r="G313" s="22">
        <f t="shared" si="102"/>
        <v>-0.72540983606557374</v>
      </c>
      <c r="H313" s="57">
        <f t="shared" si="105"/>
        <v>-4.5997920997921E-2</v>
      </c>
      <c r="I313" s="12"/>
    </row>
    <row r="314" spans="1:9" s="23" customFormat="1" ht="15" x14ac:dyDescent="0.2">
      <c r="A314" s="81"/>
      <c r="B314" s="64" t="s">
        <v>234</v>
      </c>
      <c r="C314" s="37">
        <v>1</v>
      </c>
      <c r="D314" s="20">
        <v>0</v>
      </c>
      <c r="E314" s="41">
        <f t="shared" si="103"/>
        <v>2.5987525987525989E-4</v>
      </c>
      <c r="F314" s="41" t="str">
        <f t="shared" si="104"/>
        <v/>
      </c>
      <c r="G314" s="22">
        <f t="shared" si="102"/>
        <v>-1</v>
      </c>
      <c r="H314" s="57">
        <f t="shared" si="105"/>
        <v>-2.5987525987525989E-4</v>
      </c>
      <c r="I314" s="12"/>
    </row>
    <row r="315" spans="1:9" s="23" customFormat="1" ht="30" x14ac:dyDescent="0.2">
      <c r="A315" s="81"/>
      <c r="B315" s="64" t="s">
        <v>235</v>
      </c>
      <c r="C315" s="37">
        <v>2</v>
      </c>
      <c r="D315" s="20">
        <v>1</v>
      </c>
      <c r="E315" s="41">
        <f t="shared" si="103"/>
        <v>5.1975051975051978E-4</v>
      </c>
      <c r="F315" s="41">
        <f t="shared" si="104"/>
        <v>5.6369785794813977E-4</v>
      </c>
      <c r="G315" s="22">
        <f t="shared" ref="G315:G349" si="125">+IF(AND(C315=0,D315=0)," ",IF(C315=0,1,IF(D315=0,-1,(D315-C315)/C315)))</f>
        <v>-0.5</v>
      </c>
      <c r="H315" s="57">
        <f t="shared" si="105"/>
        <v>-2.5987525987525989E-4</v>
      </c>
      <c r="I315" s="12"/>
    </row>
    <row r="316" spans="1:9" s="23" customFormat="1" ht="15" x14ac:dyDescent="0.2">
      <c r="A316" s="81"/>
      <c r="B316" s="64" t="s">
        <v>65</v>
      </c>
      <c r="C316" s="37">
        <v>0</v>
      </c>
      <c r="D316" s="20">
        <v>0</v>
      </c>
      <c r="E316" s="41" t="str">
        <f t="shared" ref="E316:E349" si="126">+IF(C316=0,"",C316/C$176)</f>
        <v/>
      </c>
      <c r="F316" s="41" t="str">
        <f t="shared" ref="F316:F349" si="127">+IF(D316=0,"",D316/D$176)</f>
        <v/>
      </c>
      <c r="G316" s="22" t="str">
        <f t="shared" si="125"/>
        <v xml:space="preserve"> </v>
      </c>
      <c r="H316" s="57" t="str">
        <f t="shared" ref="H316:H349" si="128">+IF(OR(AND(E316=""),(G316="")),"",E316*G316)</f>
        <v/>
      </c>
      <c r="I316" s="12"/>
    </row>
    <row r="317" spans="1:9" s="23" customFormat="1" ht="45" x14ac:dyDescent="0.2">
      <c r="A317" s="81"/>
      <c r="B317" s="64" t="s">
        <v>447</v>
      </c>
      <c r="C317" s="37">
        <v>0</v>
      </c>
      <c r="D317" s="20">
        <v>0</v>
      </c>
      <c r="E317" s="41" t="str">
        <f t="shared" si="126"/>
        <v/>
      </c>
      <c r="F317" s="41" t="str">
        <f t="shared" si="127"/>
        <v/>
      </c>
      <c r="G317" s="22" t="str">
        <f t="shared" si="125"/>
        <v xml:space="preserve"> </v>
      </c>
      <c r="H317" s="57" t="str">
        <f t="shared" si="128"/>
        <v/>
      </c>
      <c r="I317" s="12"/>
    </row>
    <row r="318" spans="1:9" s="23" customFormat="1" ht="30" x14ac:dyDescent="0.2">
      <c r="A318" s="81"/>
      <c r="B318" s="64" t="s">
        <v>448</v>
      </c>
      <c r="C318" s="37">
        <v>29</v>
      </c>
      <c r="D318" s="20">
        <v>1</v>
      </c>
      <c r="E318" s="41">
        <f t="shared" si="126"/>
        <v>7.5363825363825368E-3</v>
      </c>
      <c r="F318" s="41">
        <f t="shared" si="127"/>
        <v>5.6369785794813977E-4</v>
      </c>
      <c r="G318" s="22">
        <f t="shared" si="125"/>
        <v>-0.96551724137931039</v>
      </c>
      <c r="H318" s="57">
        <f t="shared" si="128"/>
        <v>-7.2765072765072769E-3</v>
      </c>
      <c r="I318" s="12"/>
    </row>
    <row r="319" spans="1:9" s="23" customFormat="1" ht="30" x14ac:dyDescent="0.2">
      <c r="A319" s="81"/>
      <c r="B319" s="64" t="s">
        <v>449</v>
      </c>
      <c r="C319" s="37">
        <v>0</v>
      </c>
      <c r="D319" s="20">
        <v>1</v>
      </c>
      <c r="E319" s="41" t="str">
        <f t="shared" si="126"/>
        <v/>
      </c>
      <c r="F319" s="41">
        <f t="shared" si="127"/>
        <v>5.6369785794813977E-4</v>
      </c>
      <c r="G319" s="22">
        <f t="shared" si="125"/>
        <v>1</v>
      </c>
      <c r="H319" s="57" t="str">
        <f t="shared" si="128"/>
        <v/>
      </c>
      <c r="I319" s="12"/>
    </row>
    <row r="320" spans="1:9" s="23" customFormat="1" ht="30" x14ac:dyDescent="0.2">
      <c r="A320" s="81"/>
      <c r="B320" s="64" t="s">
        <v>450</v>
      </c>
      <c r="C320" s="37">
        <v>0</v>
      </c>
      <c r="D320" s="20">
        <v>0</v>
      </c>
      <c r="E320" s="41" t="str">
        <f t="shared" si="126"/>
        <v/>
      </c>
      <c r="F320" s="41" t="str">
        <f t="shared" si="127"/>
        <v/>
      </c>
      <c r="G320" s="22" t="str">
        <f t="shared" si="125"/>
        <v xml:space="preserve"> </v>
      </c>
      <c r="H320" s="57" t="str">
        <f t="shared" si="128"/>
        <v/>
      </c>
      <c r="I320" s="12"/>
    </row>
    <row r="321" spans="1:9" s="23" customFormat="1" ht="15" x14ac:dyDescent="0.2">
      <c r="A321" s="81"/>
      <c r="B321" s="64" t="s">
        <v>451</v>
      </c>
      <c r="C321" s="37">
        <v>0</v>
      </c>
      <c r="D321" s="20">
        <v>0</v>
      </c>
      <c r="E321" s="41" t="str">
        <f t="shared" si="126"/>
        <v/>
      </c>
      <c r="F321" s="41" t="str">
        <f t="shared" si="127"/>
        <v/>
      </c>
      <c r="G321" s="22" t="str">
        <f t="shared" si="125"/>
        <v xml:space="preserve"> </v>
      </c>
      <c r="H321" s="57" t="str">
        <f t="shared" si="128"/>
        <v/>
      </c>
      <c r="I321" s="12"/>
    </row>
    <row r="322" spans="1:9" s="23" customFormat="1" ht="15" x14ac:dyDescent="0.2">
      <c r="A322" s="81"/>
      <c r="B322" s="64" t="s">
        <v>452</v>
      </c>
      <c r="C322" s="37">
        <v>4</v>
      </c>
      <c r="D322" s="20">
        <v>2</v>
      </c>
      <c r="E322" s="41">
        <f t="shared" si="126"/>
        <v>1.0395010395010396E-3</v>
      </c>
      <c r="F322" s="41">
        <f t="shared" si="127"/>
        <v>1.1273957158962795E-3</v>
      </c>
      <c r="G322" s="22">
        <f t="shared" si="125"/>
        <v>-0.5</v>
      </c>
      <c r="H322" s="57">
        <f t="shared" si="128"/>
        <v>-5.1975051975051978E-4</v>
      </c>
      <c r="I322" s="12"/>
    </row>
    <row r="323" spans="1:9" s="23" customFormat="1" ht="30" x14ac:dyDescent="0.2">
      <c r="A323" s="81"/>
      <c r="B323" s="64" t="s">
        <v>453</v>
      </c>
      <c r="C323" s="37">
        <v>0</v>
      </c>
      <c r="D323" s="20">
        <v>0</v>
      </c>
      <c r="E323" s="41" t="str">
        <f t="shared" si="126"/>
        <v/>
      </c>
      <c r="F323" s="41" t="str">
        <f t="shared" si="127"/>
        <v/>
      </c>
      <c r="G323" s="22" t="str">
        <f t="shared" si="125"/>
        <v xml:space="preserve"> </v>
      </c>
      <c r="H323" s="57" t="str">
        <f t="shared" si="128"/>
        <v/>
      </c>
      <c r="I323" s="12"/>
    </row>
    <row r="324" spans="1:9" s="23" customFormat="1" ht="30" x14ac:dyDescent="0.2">
      <c r="A324" s="81"/>
      <c r="B324" s="64" t="s">
        <v>565</v>
      </c>
      <c r="C324" s="37">
        <v>36</v>
      </c>
      <c r="D324" s="20">
        <v>24</v>
      </c>
      <c r="E324" s="41">
        <f t="shared" si="126"/>
        <v>9.355509355509356E-3</v>
      </c>
      <c r="F324" s="41">
        <f t="shared" si="127"/>
        <v>1.3528748590755355E-2</v>
      </c>
      <c r="G324" s="22">
        <f t="shared" si="125"/>
        <v>-0.33333333333333331</v>
      </c>
      <c r="H324" s="57">
        <f t="shared" si="128"/>
        <v>-3.1185031185031187E-3</v>
      </c>
      <c r="I324" s="12"/>
    </row>
    <row r="325" spans="1:9" s="23" customFormat="1" ht="30" x14ac:dyDescent="0.2">
      <c r="A325" s="81"/>
      <c r="B325" s="64" t="s">
        <v>236</v>
      </c>
      <c r="C325" s="37">
        <v>0</v>
      </c>
      <c r="D325" s="20">
        <v>1</v>
      </c>
      <c r="E325" s="41" t="str">
        <f t="shared" si="126"/>
        <v/>
      </c>
      <c r="F325" s="41">
        <f t="shared" si="127"/>
        <v>5.6369785794813977E-4</v>
      </c>
      <c r="G325" s="22">
        <f t="shared" si="125"/>
        <v>1</v>
      </c>
      <c r="H325" s="57" t="str">
        <f t="shared" si="128"/>
        <v/>
      </c>
      <c r="I325" s="12"/>
    </row>
    <row r="326" spans="1:9" s="23" customFormat="1" ht="30" x14ac:dyDescent="0.2">
      <c r="A326" s="81"/>
      <c r="B326" s="64" t="s">
        <v>237</v>
      </c>
      <c r="C326" s="37">
        <v>2</v>
      </c>
      <c r="D326" s="20">
        <v>1</v>
      </c>
      <c r="E326" s="41">
        <f t="shared" si="126"/>
        <v>5.1975051975051978E-4</v>
      </c>
      <c r="F326" s="41">
        <f t="shared" si="127"/>
        <v>5.6369785794813977E-4</v>
      </c>
      <c r="G326" s="22">
        <f t="shared" si="125"/>
        <v>-0.5</v>
      </c>
      <c r="H326" s="57">
        <f t="shared" si="128"/>
        <v>-2.5987525987525989E-4</v>
      </c>
      <c r="I326" s="12"/>
    </row>
    <row r="327" spans="1:9" s="23" customFormat="1" ht="30" x14ac:dyDescent="0.2">
      <c r="A327" s="81"/>
      <c r="B327" s="64" t="s">
        <v>454</v>
      </c>
      <c r="C327" s="37">
        <v>0</v>
      </c>
      <c r="D327" s="20">
        <v>1</v>
      </c>
      <c r="E327" s="41" t="str">
        <f t="shared" si="126"/>
        <v/>
      </c>
      <c r="F327" s="41">
        <f t="shared" si="127"/>
        <v>5.6369785794813977E-4</v>
      </c>
      <c r="G327" s="22">
        <f t="shared" si="125"/>
        <v>1</v>
      </c>
      <c r="H327" s="57" t="str">
        <f t="shared" si="128"/>
        <v/>
      </c>
      <c r="I327" s="12"/>
    </row>
    <row r="328" spans="1:9" s="23" customFormat="1" ht="45" x14ac:dyDescent="0.2">
      <c r="A328" s="81"/>
      <c r="B328" s="64" t="s">
        <v>455</v>
      </c>
      <c r="C328" s="37">
        <v>0</v>
      </c>
      <c r="D328" s="20">
        <v>0</v>
      </c>
      <c r="E328" s="41" t="str">
        <f t="shared" si="126"/>
        <v/>
      </c>
      <c r="F328" s="41" t="str">
        <f t="shared" si="127"/>
        <v/>
      </c>
      <c r="G328" s="22" t="str">
        <f t="shared" si="125"/>
        <v xml:space="preserve"> </v>
      </c>
      <c r="H328" s="57" t="str">
        <f t="shared" si="128"/>
        <v/>
      </c>
      <c r="I328" s="12"/>
    </row>
    <row r="329" spans="1:9" s="23" customFormat="1" ht="30" x14ac:dyDescent="0.2">
      <c r="A329" s="81"/>
      <c r="B329" s="64" t="s">
        <v>632</v>
      </c>
      <c r="C329" s="37">
        <v>10</v>
      </c>
      <c r="D329" s="20">
        <v>9</v>
      </c>
      <c r="E329" s="41">
        <f t="shared" si="126"/>
        <v>2.5987525987525989E-3</v>
      </c>
      <c r="F329" s="41">
        <f t="shared" si="127"/>
        <v>5.0732807215332579E-3</v>
      </c>
      <c r="G329" s="22">
        <f t="shared" si="125"/>
        <v>-0.1</v>
      </c>
      <c r="H329" s="57">
        <f t="shared" si="128"/>
        <v>-2.5987525987525989E-4</v>
      </c>
      <c r="I329" s="12"/>
    </row>
    <row r="330" spans="1:9" s="23" customFormat="1" ht="30" x14ac:dyDescent="0.2">
      <c r="A330" s="81"/>
      <c r="B330" s="64" t="s">
        <v>456</v>
      </c>
      <c r="C330" s="37">
        <v>0</v>
      </c>
      <c r="D330" s="20">
        <v>0</v>
      </c>
      <c r="E330" s="41" t="str">
        <f t="shared" si="126"/>
        <v/>
      </c>
      <c r="F330" s="41" t="str">
        <f t="shared" si="127"/>
        <v/>
      </c>
      <c r="G330" s="22" t="str">
        <f t="shared" si="125"/>
        <v xml:space="preserve"> </v>
      </c>
      <c r="H330" s="57" t="str">
        <f t="shared" si="128"/>
        <v/>
      </c>
      <c r="I330" s="12"/>
    </row>
    <row r="331" spans="1:9" s="23" customFormat="1" ht="30" x14ac:dyDescent="0.2">
      <c r="A331" s="81"/>
      <c r="B331" s="64" t="s">
        <v>457</v>
      </c>
      <c r="C331" s="37">
        <v>0</v>
      </c>
      <c r="D331" s="20">
        <v>0</v>
      </c>
      <c r="E331" s="41" t="str">
        <f t="shared" si="126"/>
        <v/>
      </c>
      <c r="F331" s="41" t="str">
        <f t="shared" si="127"/>
        <v/>
      </c>
      <c r="G331" s="22" t="str">
        <f t="shared" si="125"/>
        <v xml:space="preserve"> </v>
      </c>
      <c r="H331" s="57" t="str">
        <f t="shared" si="128"/>
        <v/>
      </c>
      <c r="I331" s="12"/>
    </row>
    <row r="332" spans="1:9" s="23" customFormat="1" ht="15" x14ac:dyDescent="0.2">
      <c r="A332" s="81"/>
      <c r="B332" s="64" t="s">
        <v>458</v>
      </c>
      <c r="C332" s="37">
        <v>0</v>
      </c>
      <c r="D332" s="20">
        <v>0</v>
      </c>
      <c r="E332" s="41" t="str">
        <f t="shared" si="126"/>
        <v/>
      </c>
      <c r="F332" s="41" t="str">
        <f t="shared" si="127"/>
        <v/>
      </c>
      <c r="G332" s="22" t="str">
        <f t="shared" si="125"/>
        <v xml:space="preserve"> </v>
      </c>
      <c r="H332" s="57" t="str">
        <f t="shared" si="128"/>
        <v/>
      </c>
      <c r="I332" s="12"/>
    </row>
    <row r="333" spans="1:9" s="23" customFormat="1" ht="30" x14ac:dyDescent="0.2">
      <c r="A333" s="81"/>
      <c r="B333" s="64" t="s">
        <v>116</v>
      </c>
      <c r="C333" s="37">
        <v>182</v>
      </c>
      <c r="D333" s="20">
        <v>0</v>
      </c>
      <c r="E333" s="41">
        <f t="shared" si="126"/>
        <v>4.72972972972973E-2</v>
      </c>
      <c r="F333" s="41" t="str">
        <f t="shared" si="127"/>
        <v/>
      </c>
      <c r="G333" s="22">
        <f t="shared" si="125"/>
        <v>-1</v>
      </c>
      <c r="H333" s="57">
        <f t="shared" si="128"/>
        <v>-4.72972972972973E-2</v>
      </c>
      <c r="I333" s="12"/>
    </row>
    <row r="334" spans="1:9" s="23" customFormat="1" ht="15" x14ac:dyDescent="0.2">
      <c r="A334" s="81"/>
      <c r="B334" s="64" t="s">
        <v>459</v>
      </c>
      <c r="C334" s="37">
        <v>0</v>
      </c>
      <c r="D334" s="20">
        <v>0</v>
      </c>
      <c r="E334" s="41" t="str">
        <f t="shared" si="126"/>
        <v/>
      </c>
      <c r="F334" s="41" t="str">
        <f t="shared" si="127"/>
        <v/>
      </c>
      <c r="G334" s="22" t="str">
        <f t="shared" si="125"/>
        <v xml:space="preserve"> </v>
      </c>
      <c r="H334" s="57" t="str">
        <f t="shared" si="128"/>
        <v/>
      </c>
      <c r="I334" s="12"/>
    </row>
    <row r="335" spans="1:9" s="23" customFormat="1" ht="30" x14ac:dyDescent="0.2">
      <c r="A335" s="81"/>
      <c r="B335" s="64" t="s">
        <v>460</v>
      </c>
      <c r="C335" s="37">
        <v>0</v>
      </c>
      <c r="D335" s="20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7">
        <v>0</v>
      </c>
      <c r="D336" s="20">
        <v>0</v>
      </c>
      <c r="E336" s="41" t="str">
        <f t="shared" si="126"/>
        <v/>
      </c>
      <c r="F336" s="41" t="str">
        <f t="shared" si="127"/>
        <v/>
      </c>
      <c r="G336" s="22" t="str">
        <f t="shared" si="125"/>
        <v xml:space="preserve"> </v>
      </c>
      <c r="H336" s="57" t="str">
        <f t="shared" si="128"/>
        <v/>
      </c>
      <c r="I336" s="12"/>
    </row>
    <row r="337" spans="1:9" s="23" customFormat="1" ht="30" x14ac:dyDescent="0.2">
      <c r="A337" s="81"/>
      <c r="B337" s="64" t="s">
        <v>462</v>
      </c>
      <c r="C337" s="37">
        <v>6</v>
      </c>
      <c r="D337" s="20">
        <v>0</v>
      </c>
      <c r="E337" s="41">
        <f t="shared" si="126"/>
        <v>1.5592515592515593E-3</v>
      </c>
      <c r="F337" s="41" t="str">
        <f t="shared" si="127"/>
        <v/>
      </c>
      <c r="G337" s="22">
        <f t="shared" si="125"/>
        <v>-1</v>
      </c>
      <c r="H337" s="57">
        <f t="shared" si="128"/>
        <v>-1.5592515592515593E-3</v>
      </c>
      <c r="I337" s="12"/>
    </row>
    <row r="338" spans="1:9" s="23" customFormat="1" ht="30" x14ac:dyDescent="0.2">
      <c r="A338" s="81"/>
      <c r="B338" s="64" t="s">
        <v>463</v>
      </c>
      <c r="C338" s="37">
        <v>0</v>
      </c>
      <c r="D338" s="20">
        <v>0</v>
      </c>
      <c r="E338" s="41" t="str">
        <f t="shared" si="126"/>
        <v/>
      </c>
      <c r="F338" s="41" t="str">
        <f t="shared" si="127"/>
        <v/>
      </c>
      <c r="G338" s="22" t="str">
        <f t="shared" si="125"/>
        <v xml:space="preserve"> </v>
      </c>
      <c r="H338" s="57" t="str">
        <f t="shared" si="128"/>
        <v/>
      </c>
      <c r="I338" s="12"/>
    </row>
    <row r="339" spans="1:9" s="23" customFormat="1" ht="30" x14ac:dyDescent="0.2">
      <c r="A339" s="81"/>
      <c r="B339" s="64" t="s">
        <v>464</v>
      </c>
      <c r="C339" s="37">
        <v>1</v>
      </c>
      <c r="D339" s="20">
        <v>1</v>
      </c>
      <c r="E339" s="41">
        <f t="shared" si="126"/>
        <v>2.5987525987525989E-4</v>
      </c>
      <c r="F339" s="41">
        <f t="shared" si="127"/>
        <v>5.6369785794813977E-4</v>
      </c>
      <c r="G339" s="22">
        <f t="shared" si="125"/>
        <v>0</v>
      </c>
      <c r="H339" s="57">
        <f t="shared" si="128"/>
        <v>0</v>
      </c>
      <c r="I339" s="12"/>
    </row>
    <row r="340" spans="1:9" s="23" customFormat="1" ht="30" x14ac:dyDescent="0.2">
      <c r="A340" s="81"/>
      <c r="B340" s="64" t="s">
        <v>465</v>
      </c>
      <c r="C340" s="37">
        <v>0</v>
      </c>
      <c r="D340" s="20">
        <v>0</v>
      </c>
      <c r="E340" s="41" t="str">
        <f t="shared" si="126"/>
        <v/>
      </c>
      <c r="F340" s="41" t="str">
        <f t="shared" si="127"/>
        <v/>
      </c>
      <c r="G340" s="22" t="str">
        <f t="shared" si="125"/>
        <v xml:space="preserve"> </v>
      </c>
      <c r="H340" s="57" t="str">
        <f t="shared" si="128"/>
        <v/>
      </c>
      <c r="I340" s="12"/>
    </row>
    <row r="341" spans="1:9" s="23" customFormat="1" ht="30" x14ac:dyDescent="0.2">
      <c r="A341" s="81"/>
      <c r="B341" s="64" t="s">
        <v>466</v>
      </c>
      <c r="C341" s="37">
        <v>0</v>
      </c>
      <c r="D341" s="20">
        <v>0</v>
      </c>
      <c r="E341" s="41" t="str">
        <f t="shared" si="126"/>
        <v/>
      </c>
      <c r="F341" s="41" t="str">
        <f t="shared" si="127"/>
        <v/>
      </c>
      <c r="G341" s="22" t="str">
        <f t="shared" si="125"/>
        <v xml:space="preserve"> </v>
      </c>
      <c r="H341" s="57" t="str">
        <f t="shared" si="128"/>
        <v/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7"/>
      <c r="D342" s="37">
        <v>0</v>
      </c>
      <c r="E342" s="41" t="str">
        <f t="shared" ref="E342" si="129">+IF(C342=0,"",C342/C$176)</f>
        <v/>
      </c>
      <c r="F342" s="41" t="str">
        <f t="shared" ref="F342" si="130">+IF(D342=0,"",D342/D$176)</f>
        <v/>
      </c>
      <c r="G342" s="41" t="str">
        <f t="shared" ref="G342" si="131">+IF(AND(C342=0,D342=0)," ",IF(C342=0,1,IF(D342=0,-1,(D342-C342)/C342)))</f>
        <v xml:space="preserve"> 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7">
        <v>0</v>
      </c>
      <c r="D343" s="20">
        <v>0</v>
      </c>
      <c r="E343" s="41" t="str">
        <f t="shared" si="126"/>
        <v/>
      </c>
      <c r="F343" s="41" t="str">
        <f t="shared" si="127"/>
        <v/>
      </c>
      <c r="G343" s="22" t="str">
        <f t="shared" si="125"/>
        <v xml:space="preserve"> </v>
      </c>
      <c r="H343" s="57" t="str">
        <f t="shared" si="128"/>
        <v/>
      </c>
      <c r="I343" s="12"/>
    </row>
    <row r="344" spans="1:9" s="23" customFormat="1" ht="30" x14ac:dyDescent="0.2">
      <c r="A344" s="81"/>
      <c r="B344" s="64" t="s">
        <v>238</v>
      </c>
      <c r="C344" s="37">
        <v>1</v>
      </c>
      <c r="D344" s="20">
        <v>0</v>
      </c>
      <c r="E344" s="41">
        <f t="shared" si="126"/>
        <v>2.5987525987525989E-4</v>
      </c>
      <c r="F344" s="41" t="str">
        <f t="shared" si="127"/>
        <v/>
      </c>
      <c r="G344" s="22">
        <f t="shared" si="125"/>
        <v>-1</v>
      </c>
      <c r="H344" s="57">
        <f t="shared" si="128"/>
        <v>-2.5987525987525989E-4</v>
      </c>
      <c r="I344" s="12"/>
    </row>
    <row r="345" spans="1:9" s="23" customFormat="1" ht="30" x14ac:dyDescent="0.2">
      <c r="A345" s="81"/>
      <c r="B345" s="64" t="s">
        <v>239</v>
      </c>
      <c r="C345" s="37">
        <v>0</v>
      </c>
      <c r="D345" s="20">
        <v>0</v>
      </c>
      <c r="E345" s="41" t="str">
        <f t="shared" si="126"/>
        <v/>
      </c>
      <c r="F345" s="41" t="str">
        <f t="shared" si="127"/>
        <v/>
      </c>
      <c r="G345" s="22" t="str">
        <f t="shared" si="125"/>
        <v xml:space="preserve"> </v>
      </c>
      <c r="H345" s="57" t="str">
        <f t="shared" si="128"/>
        <v/>
      </c>
      <c r="I345" s="12"/>
    </row>
    <row r="346" spans="1:9" s="23" customFormat="1" ht="30" x14ac:dyDescent="0.2">
      <c r="A346" s="81"/>
      <c r="B346" s="64" t="s">
        <v>240</v>
      </c>
      <c r="C346" s="37">
        <v>0</v>
      </c>
      <c r="D346" s="20">
        <v>0</v>
      </c>
      <c r="E346" s="41" t="str">
        <f t="shared" si="126"/>
        <v/>
      </c>
      <c r="F346" s="41" t="str">
        <f t="shared" si="127"/>
        <v/>
      </c>
      <c r="G346" s="22" t="str">
        <f t="shared" si="125"/>
        <v xml:space="preserve"> </v>
      </c>
      <c r="H346" s="57" t="str">
        <f t="shared" si="128"/>
        <v/>
      </c>
      <c r="I346" s="12"/>
    </row>
    <row r="347" spans="1:9" s="23" customFormat="1" ht="15" x14ac:dyDescent="0.2">
      <c r="A347" s="81"/>
      <c r="B347" s="64" t="s">
        <v>533</v>
      </c>
      <c r="C347" s="37">
        <v>3</v>
      </c>
      <c r="D347" s="20">
        <v>0</v>
      </c>
      <c r="E347" s="41">
        <f t="shared" si="126"/>
        <v>7.7962577962577967E-4</v>
      </c>
      <c r="F347" s="41" t="str">
        <f t="shared" si="127"/>
        <v/>
      </c>
      <c r="G347" s="22">
        <f t="shared" si="125"/>
        <v>-1</v>
      </c>
      <c r="H347" s="57">
        <f t="shared" si="128"/>
        <v>-7.7962577962577967E-4</v>
      </c>
      <c r="I347" s="12"/>
    </row>
    <row r="348" spans="1:9" s="23" customFormat="1" ht="15" x14ac:dyDescent="0.2">
      <c r="A348" s="81"/>
      <c r="B348" s="64" t="s">
        <v>534</v>
      </c>
      <c r="C348" s="37">
        <v>0</v>
      </c>
      <c r="D348" s="20">
        <v>0</v>
      </c>
      <c r="E348" s="41" t="str">
        <f t="shared" si="126"/>
        <v/>
      </c>
      <c r="F348" s="41" t="str">
        <f t="shared" si="127"/>
        <v/>
      </c>
      <c r="G348" s="22" t="str">
        <f t="shared" si="125"/>
        <v xml:space="preserve"> </v>
      </c>
      <c r="H348" s="57" t="str">
        <f t="shared" si="128"/>
        <v/>
      </c>
      <c r="I348" s="12"/>
    </row>
    <row r="349" spans="1:9" s="23" customFormat="1" ht="30.75" thickBot="1" x14ac:dyDescent="0.25">
      <c r="A349" s="81"/>
      <c r="B349" s="68" t="s">
        <v>535</v>
      </c>
      <c r="C349" s="59">
        <v>0</v>
      </c>
      <c r="D349" s="89">
        <v>1</v>
      </c>
      <c r="E349" s="61" t="str">
        <f t="shared" si="126"/>
        <v/>
      </c>
      <c r="F349" s="61">
        <f t="shared" si="127"/>
        <v>5.6369785794813977E-4</v>
      </c>
      <c r="G349" s="83">
        <f t="shared" si="125"/>
        <v>1</v>
      </c>
      <c r="H349" s="62" t="str">
        <f t="shared" si="128"/>
        <v/>
      </c>
      <c r="I349" s="12"/>
    </row>
    <row r="350" spans="1:9" s="12" customFormat="1" ht="15" x14ac:dyDescent="0.2">
      <c r="A350" s="86"/>
      <c r="B350" s="8"/>
      <c r="E350" s="25"/>
      <c r="F350" s="25"/>
      <c r="G350" s="26"/>
      <c r="H350" s="27"/>
    </row>
    <row r="351" spans="1:9" s="12" customFormat="1" ht="15" x14ac:dyDescent="0.2">
      <c r="A351" s="86"/>
      <c r="B351" s="8"/>
      <c r="E351" s="25"/>
      <c r="F351" s="25"/>
      <c r="G351" s="26"/>
      <c r="H351" s="27"/>
    </row>
    <row r="352" spans="1:9" s="30" customFormat="1" ht="15.75" thickBot="1" x14ac:dyDescent="0.25">
      <c r="A352" s="86"/>
      <c r="B352" s="28"/>
      <c r="C352" s="29"/>
      <c r="D352" s="29"/>
      <c r="E352" s="29"/>
      <c r="F352" s="29"/>
      <c r="H352" s="2"/>
      <c r="I352" s="1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3">
        <f>SUM(C356:C584)</f>
        <v>7358</v>
      </c>
      <c r="D355" s="14">
        <f>SUM(D356:D584)</f>
        <v>5642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-0.2332155477031802</v>
      </c>
      <c r="H355" s="48">
        <f>+IF(OR(AND(E355=""),(G355="")),"",E355*G355)</f>
        <v>-0.2332155477031802</v>
      </c>
    </row>
    <row r="356" spans="1:9" s="23" customFormat="1" ht="15" x14ac:dyDescent="0.2">
      <c r="A356" s="81"/>
      <c r="B356" s="56" t="s">
        <v>71</v>
      </c>
      <c r="C356" s="37">
        <v>40</v>
      </c>
      <c r="D356" s="20">
        <v>39</v>
      </c>
      <c r="E356" s="41">
        <f>+IF(C356=0,"",C356/C$355)</f>
        <v>5.436259853220984E-3</v>
      </c>
      <c r="F356" s="41">
        <f>+IF(D356=0,"",D356/D$355)</f>
        <v>6.9124423963133645E-3</v>
      </c>
      <c r="G356" s="22">
        <f t="shared" ref="G356:G429" si="133">+IF(AND(C356=0,D356=0)," ",IF(C356=0,1,IF(D356=0,-1,(D356-C356)/C356)))</f>
        <v>-2.5000000000000001E-2</v>
      </c>
      <c r="H356" s="57">
        <f>+IF(OR(AND(E356=""),(G356="")),"",E356*G356)</f>
        <v>-1.359064963305246E-4</v>
      </c>
      <c r="I356" s="12"/>
    </row>
    <row r="357" spans="1:9" s="23" customFormat="1" ht="15" x14ac:dyDescent="0.2">
      <c r="A357" s="81"/>
      <c r="B357" s="56" t="s">
        <v>74</v>
      </c>
      <c r="C357" s="37">
        <v>11</v>
      </c>
      <c r="D357" s="20">
        <v>15</v>
      </c>
      <c r="E357" s="41">
        <f t="shared" ref="E357:E431" si="134">+IF(C357=0,"",C357/C$355)</f>
        <v>1.4949714596357705E-3</v>
      </c>
      <c r="F357" s="41">
        <f t="shared" ref="F357:F431" si="135">+IF(D357=0,"",D357/D$355)</f>
        <v>2.6586316908897554E-3</v>
      </c>
      <c r="G357" s="22">
        <f t="shared" si="133"/>
        <v>0.36363636363636365</v>
      </c>
      <c r="H357" s="57">
        <f t="shared" ref="H357:H431" si="136">+IF(OR(AND(E357=""),(G357="")),"",E357*G357)</f>
        <v>5.4362598532209838E-4</v>
      </c>
      <c r="I357" s="12"/>
    </row>
    <row r="358" spans="1:9" s="23" customFormat="1" ht="15" x14ac:dyDescent="0.2">
      <c r="A358" s="81"/>
      <c r="B358" s="56" t="s">
        <v>67</v>
      </c>
      <c r="C358" s="37">
        <v>0</v>
      </c>
      <c r="D358" s="20">
        <v>3</v>
      </c>
      <c r="E358" s="41" t="str">
        <f t="shared" si="134"/>
        <v/>
      </c>
      <c r="F358" s="41">
        <f t="shared" si="135"/>
        <v>5.3172633817795108E-4</v>
      </c>
      <c r="G358" s="22">
        <f t="shared" si="133"/>
        <v>1</v>
      </c>
      <c r="H358" s="57" t="str">
        <f t="shared" si="136"/>
        <v/>
      </c>
      <c r="I358" s="12"/>
    </row>
    <row r="359" spans="1:9" s="23" customFormat="1" ht="15" x14ac:dyDescent="0.2">
      <c r="A359" s="81"/>
      <c r="B359" s="56" t="s">
        <v>80</v>
      </c>
      <c r="C359" s="37">
        <v>0</v>
      </c>
      <c r="D359" s="20">
        <v>0</v>
      </c>
      <c r="E359" s="41" t="str">
        <f t="shared" si="134"/>
        <v/>
      </c>
      <c r="F359" s="41" t="str">
        <f t="shared" si="135"/>
        <v/>
      </c>
      <c r="G359" s="22" t="str">
        <f t="shared" si="133"/>
        <v xml:space="preserve"> </v>
      </c>
      <c r="H359" s="57" t="str">
        <f t="shared" si="136"/>
        <v/>
      </c>
      <c r="I359" s="12"/>
    </row>
    <row r="360" spans="1:9" s="23" customFormat="1" ht="15" x14ac:dyDescent="0.2">
      <c r="A360" s="81"/>
      <c r="B360" s="56" t="s">
        <v>79</v>
      </c>
      <c r="C360" s="37">
        <v>0</v>
      </c>
      <c r="D360" s="20">
        <v>1</v>
      </c>
      <c r="E360" s="41" t="str">
        <f t="shared" si="134"/>
        <v/>
      </c>
      <c r="F360" s="41">
        <f t="shared" si="135"/>
        <v>1.7724211272598369E-4</v>
      </c>
      <c r="G360" s="22">
        <f t="shared" si="133"/>
        <v>1</v>
      </c>
      <c r="H360" s="57" t="str">
        <f t="shared" si="136"/>
        <v/>
      </c>
      <c r="I360" s="12"/>
    </row>
    <row r="361" spans="1:9" s="23" customFormat="1" ht="15" x14ac:dyDescent="0.2">
      <c r="A361" s="81"/>
      <c r="B361" s="56" t="s">
        <v>467</v>
      </c>
      <c r="C361" s="37">
        <v>128</v>
      </c>
      <c r="D361" s="20">
        <v>181</v>
      </c>
      <c r="E361" s="41">
        <f t="shared" si="134"/>
        <v>1.7396031530307148E-2</v>
      </c>
      <c r="F361" s="41">
        <f t="shared" si="135"/>
        <v>3.2080822403403049E-2</v>
      </c>
      <c r="G361" s="22">
        <f t="shared" si="133"/>
        <v>0.4140625</v>
      </c>
      <c r="H361" s="57">
        <f t="shared" si="136"/>
        <v>7.2030443055178034E-3</v>
      </c>
      <c r="I361" s="12"/>
    </row>
    <row r="362" spans="1:9" s="23" customFormat="1" ht="15" x14ac:dyDescent="0.2">
      <c r="A362" s="81"/>
      <c r="B362" s="56" t="s">
        <v>77</v>
      </c>
      <c r="C362" s="37">
        <v>7</v>
      </c>
      <c r="D362" s="20">
        <v>5</v>
      </c>
      <c r="E362" s="41">
        <f t="shared" si="134"/>
        <v>9.5134547431367214E-4</v>
      </c>
      <c r="F362" s="41">
        <f t="shared" si="135"/>
        <v>8.8621056362991847E-4</v>
      </c>
      <c r="G362" s="22">
        <f t="shared" si="133"/>
        <v>-0.2857142857142857</v>
      </c>
      <c r="H362" s="57">
        <f t="shared" si="136"/>
        <v>-2.7181299266104919E-4</v>
      </c>
      <c r="I362" s="12"/>
    </row>
    <row r="363" spans="1:9" s="23" customFormat="1" ht="15" x14ac:dyDescent="0.2">
      <c r="A363" s="81"/>
      <c r="B363" s="56" t="s">
        <v>566</v>
      </c>
      <c r="C363" s="37">
        <v>2</v>
      </c>
      <c r="D363" s="20">
        <v>2</v>
      </c>
      <c r="E363" s="41">
        <f t="shared" si="134"/>
        <v>2.7181299266104919E-4</v>
      </c>
      <c r="F363" s="41">
        <f t="shared" si="135"/>
        <v>3.5448422545196739E-4</v>
      </c>
      <c r="G363" s="22">
        <f t="shared" si="133"/>
        <v>0</v>
      </c>
      <c r="H363" s="57">
        <f t="shared" si="136"/>
        <v>0</v>
      </c>
      <c r="I363" s="12"/>
    </row>
    <row r="364" spans="1:9" s="23" customFormat="1" ht="15" x14ac:dyDescent="0.2">
      <c r="A364" s="81"/>
      <c r="B364" s="56" t="s">
        <v>76</v>
      </c>
      <c r="C364" s="37">
        <v>3</v>
      </c>
      <c r="D364" s="20">
        <v>10</v>
      </c>
      <c r="E364" s="41">
        <f t="shared" si="134"/>
        <v>4.0771948899157381E-4</v>
      </c>
      <c r="F364" s="41">
        <f t="shared" si="135"/>
        <v>1.7724211272598369E-3</v>
      </c>
      <c r="G364" s="22">
        <f t="shared" si="133"/>
        <v>2.3333333333333335</v>
      </c>
      <c r="H364" s="57">
        <f t="shared" si="136"/>
        <v>9.5134547431367225E-4</v>
      </c>
      <c r="I364" s="12"/>
    </row>
    <row r="365" spans="1:9" s="23" customFormat="1" ht="15" x14ac:dyDescent="0.2">
      <c r="A365" s="81"/>
      <c r="B365" s="56" t="s">
        <v>241</v>
      </c>
      <c r="C365" s="37">
        <v>0</v>
      </c>
      <c r="D365" s="20">
        <v>1</v>
      </c>
      <c r="E365" s="41" t="str">
        <f t="shared" si="134"/>
        <v/>
      </c>
      <c r="F365" s="41">
        <f t="shared" si="135"/>
        <v>1.7724211272598369E-4</v>
      </c>
      <c r="G365" s="22">
        <f t="shared" si="133"/>
        <v>1</v>
      </c>
      <c r="H365" s="57" t="str">
        <f t="shared" si="136"/>
        <v/>
      </c>
      <c r="I365" s="12"/>
    </row>
    <row r="366" spans="1:9" s="23" customFormat="1" ht="15" x14ac:dyDescent="0.2">
      <c r="A366" s="81"/>
      <c r="B366" s="56" t="s">
        <v>602</v>
      </c>
      <c r="C366" s="37">
        <v>0</v>
      </c>
      <c r="D366" s="20">
        <v>1</v>
      </c>
      <c r="E366" s="41" t="str">
        <f t="shared" si="134"/>
        <v/>
      </c>
      <c r="F366" s="41">
        <f t="shared" si="135"/>
        <v>1.7724211272598369E-4</v>
      </c>
      <c r="G366" s="22">
        <f t="shared" si="133"/>
        <v>1</v>
      </c>
      <c r="H366" s="57" t="str">
        <f t="shared" si="136"/>
        <v/>
      </c>
      <c r="I366" s="12"/>
    </row>
    <row r="367" spans="1:9" s="23" customFormat="1" ht="15" x14ac:dyDescent="0.2">
      <c r="A367" s="81"/>
      <c r="B367" s="56" t="s">
        <v>78</v>
      </c>
      <c r="C367" s="37">
        <v>592</v>
      </c>
      <c r="D367" s="20">
        <v>654</v>
      </c>
      <c r="E367" s="41">
        <f t="shared" si="134"/>
        <v>8.0456645827670564E-2</v>
      </c>
      <c r="F367" s="41">
        <f t="shared" si="135"/>
        <v>0.11591634172279333</v>
      </c>
      <c r="G367" s="22">
        <f t="shared" si="133"/>
        <v>0.10472972972972973</v>
      </c>
      <c r="H367" s="57">
        <f t="shared" si="136"/>
        <v>8.4262027724925255E-3</v>
      </c>
      <c r="I367" s="12"/>
    </row>
    <row r="368" spans="1:9" s="23" customFormat="1" ht="15" x14ac:dyDescent="0.2">
      <c r="A368" s="81"/>
      <c r="B368" s="56" t="s">
        <v>567</v>
      </c>
      <c r="C368" s="37">
        <v>101</v>
      </c>
      <c r="D368" s="20">
        <v>103</v>
      </c>
      <c r="E368" s="41">
        <f t="shared" si="134"/>
        <v>1.3726556129382984E-2</v>
      </c>
      <c r="F368" s="41">
        <f t="shared" si="135"/>
        <v>1.8255937610776322E-2</v>
      </c>
      <c r="G368" s="22">
        <f t="shared" si="133"/>
        <v>1.9801980198019802E-2</v>
      </c>
      <c r="H368" s="57">
        <f t="shared" si="136"/>
        <v>2.7181299266104919E-4</v>
      </c>
      <c r="I368" s="12"/>
    </row>
    <row r="369" spans="1:9" s="23" customFormat="1" ht="15" x14ac:dyDescent="0.2">
      <c r="A369" s="81"/>
      <c r="B369" s="56" t="s">
        <v>68</v>
      </c>
      <c r="C369" s="37">
        <v>0</v>
      </c>
      <c r="D369" s="20">
        <v>1</v>
      </c>
      <c r="E369" s="41" t="str">
        <f t="shared" si="134"/>
        <v/>
      </c>
      <c r="F369" s="41">
        <f t="shared" si="135"/>
        <v>1.7724211272598369E-4</v>
      </c>
      <c r="G369" s="22">
        <f t="shared" si="133"/>
        <v>1</v>
      </c>
      <c r="H369" s="57" t="str">
        <f t="shared" si="136"/>
        <v/>
      </c>
      <c r="I369" s="12"/>
    </row>
    <row r="370" spans="1:9" s="23" customFormat="1" ht="15" x14ac:dyDescent="0.2">
      <c r="A370" s="81"/>
      <c r="B370" s="56" t="s">
        <v>75</v>
      </c>
      <c r="C370" s="37">
        <v>63</v>
      </c>
      <c r="D370" s="20">
        <v>204</v>
      </c>
      <c r="E370" s="41">
        <f t="shared" si="134"/>
        <v>8.5621092688230489E-3</v>
      </c>
      <c r="F370" s="41">
        <f t="shared" si="135"/>
        <v>3.6157390996100672E-2</v>
      </c>
      <c r="G370" s="22">
        <f t="shared" si="133"/>
        <v>2.2380952380952381</v>
      </c>
      <c r="H370" s="57">
        <f t="shared" si="136"/>
        <v>1.9162815982603967E-2</v>
      </c>
      <c r="I370" s="12"/>
    </row>
    <row r="371" spans="1:9" s="23" customFormat="1" ht="15" x14ac:dyDescent="0.2">
      <c r="A371" s="81"/>
      <c r="B371" s="56" t="s">
        <v>603</v>
      </c>
      <c r="C371" s="37">
        <v>17</v>
      </c>
      <c r="D371" s="20">
        <v>23</v>
      </c>
      <c r="E371" s="41">
        <f t="shared" si="134"/>
        <v>2.3104104376189183E-3</v>
      </c>
      <c r="F371" s="41">
        <f t="shared" si="135"/>
        <v>4.0765685926976254E-3</v>
      </c>
      <c r="G371" s="22">
        <f t="shared" si="133"/>
        <v>0.35294117647058826</v>
      </c>
      <c r="H371" s="57">
        <f t="shared" si="136"/>
        <v>8.1543897798314763E-4</v>
      </c>
      <c r="I371" s="12"/>
    </row>
    <row r="372" spans="1:9" s="23" customFormat="1" ht="15" x14ac:dyDescent="0.2">
      <c r="A372" s="81"/>
      <c r="B372" s="56" t="s">
        <v>544</v>
      </c>
      <c r="C372" s="37">
        <v>40</v>
      </c>
      <c r="D372" s="20">
        <v>2</v>
      </c>
      <c r="E372" s="41">
        <f t="shared" ref="E372" si="137">+IF(C372=0,"",C372/C$355)</f>
        <v>5.436259853220984E-3</v>
      </c>
      <c r="F372" s="41">
        <f t="shared" ref="F372" si="138">+IF(D372=0,"",D372/D$355)</f>
        <v>3.5448422545196739E-4</v>
      </c>
      <c r="G372" s="22">
        <f t="shared" si="133"/>
        <v>-0.95</v>
      </c>
      <c r="H372" s="57">
        <f t="shared" ref="H372" si="139">+IF(OR(AND(E372=""),(G372="")),"",E372*G372)</f>
        <v>-5.1644468605599346E-3</v>
      </c>
      <c r="I372" s="12"/>
    </row>
    <row r="373" spans="1:9" s="23" customFormat="1" ht="15" x14ac:dyDescent="0.2">
      <c r="A373" s="81"/>
      <c r="B373" s="56" t="s">
        <v>69</v>
      </c>
      <c r="C373" s="37">
        <v>0</v>
      </c>
      <c r="D373" s="20">
        <v>0</v>
      </c>
      <c r="E373" s="41" t="str">
        <f t="shared" si="134"/>
        <v/>
      </c>
      <c r="F373" s="41" t="str">
        <f t="shared" si="135"/>
        <v/>
      </c>
      <c r="G373" s="22" t="str">
        <f t="shared" si="133"/>
        <v xml:space="preserve"> </v>
      </c>
      <c r="H373" s="57" t="str">
        <f t="shared" si="136"/>
        <v/>
      </c>
      <c r="I373" s="12"/>
    </row>
    <row r="374" spans="1:9" s="23" customFormat="1" ht="15" x14ac:dyDescent="0.2">
      <c r="A374" s="81"/>
      <c r="B374" s="56" t="s">
        <v>242</v>
      </c>
      <c r="C374" s="37">
        <v>0</v>
      </c>
      <c r="D374" s="20">
        <v>0</v>
      </c>
      <c r="E374" s="41" t="str">
        <f t="shared" si="134"/>
        <v/>
      </c>
      <c r="F374" s="41" t="str">
        <f t="shared" si="135"/>
        <v/>
      </c>
      <c r="G374" s="22" t="str">
        <f t="shared" si="133"/>
        <v xml:space="preserve"> </v>
      </c>
      <c r="H374" s="57" t="str">
        <f t="shared" si="136"/>
        <v/>
      </c>
      <c r="I374" s="12"/>
    </row>
    <row r="375" spans="1:9" s="23" customFormat="1" ht="15" x14ac:dyDescent="0.2">
      <c r="A375" s="81"/>
      <c r="B375" s="56" t="s">
        <v>243</v>
      </c>
      <c r="C375" s="37">
        <v>838</v>
      </c>
      <c r="D375" s="20">
        <v>927</v>
      </c>
      <c r="E375" s="41">
        <f t="shared" si="134"/>
        <v>0.11388964392497962</v>
      </c>
      <c r="F375" s="41">
        <f t="shared" si="135"/>
        <v>0.16430343849698689</v>
      </c>
      <c r="G375" s="22">
        <f t="shared" si="133"/>
        <v>0.10620525059665871</v>
      </c>
      <c r="H375" s="57">
        <f t="shared" si="136"/>
        <v>1.2095678173416689E-2</v>
      </c>
      <c r="I375" s="12"/>
    </row>
    <row r="376" spans="1:9" s="23" customFormat="1" ht="15" x14ac:dyDescent="0.2">
      <c r="A376" s="81"/>
      <c r="B376" s="56" t="s">
        <v>244</v>
      </c>
      <c r="C376" s="37">
        <v>5</v>
      </c>
      <c r="D376" s="20">
        <v>1</v>
      </c>
      <c r="E376" s="41">
        <f t="shared" si="134"/>
        <v>6.79532481652623E-4</v>
      </c>
      <c r="F376" s="41">
        <f t="shared" si="135"/>
        <v>1.7724211272598369E-4</v>
      </c>
      <c r="G376" s="22">
        <f t="shared" si="133"/>
        <v>-0.8</v>
      </c>
      <c r="H376" s="57">
        <f t="shared" si="136"/>
        <v>-5.4362598532209838E-4</v>
      </c>
      <c r="I376" s="12"/>
    </row>
    <row r="377" spans="1:9" s="23" customFormat="1" ht="15" x14ac:dyDescent="0.2">
      <c r="A377" s="81"/>
      <c r="B377" s="56" t="s">
        <v>72</v>
      </c>
      <c r="C377" s="37">
        <v>0</v>
      </c>
      <c r="D377" s="20">
        <v>1</v>
      </c>
      <c r="E377" s="41" t="str">
        <f t="shared" si="134"/>
        <v/>
      </c>
      <c r="F377" s="41">
        <f t="shared" si="135"/>
        <v>1.7724211272598369E-4</v>
      </c>
      <c r="G377" s="22">
        <f t="shared" si="133"/>
        <v>1</v>
      </c>
      <c r="H377" s="57" t="str">
        <f t="shared" si="136"/>
        <v/>
      </c>
      <c r="I377" s="12"/>
    </row>
    <row r="378" spans="1:9" s="23" customFormat="1" ht="15" x14ac:dyDescent="0.2">
      <c r="A378" s="81"/>
      <c r="B378" s="56" t="s">
        <v>73</v>
      </c>
      <c r="C378" s="37">
        <v>17</v>
      </c>
      <c r="D378" s="20">
        <v>19</v>
      </c>
      <c r="E378" s="41">
        <f t="shared" si="134"/>
        <v>2.3104104376189183E-3</v>
      </c>
      <c r="F378" s="41">
        <f t="shared" si="135"/>
        <v>3.3676001417936902E-3</v>
      </c>
      <c r="G378" s="22">
        <f t="shared" si="133"/>
        <v>0.11764705882352941</v>
      </c>
      <c r="H378" s="57">
        <f t="shared" si="136"/>
        <v>2.7181299266104919E-4</v>
      </c>
      <c r="I378" s="12"/>
    </row>
    <row r="379" spans="1:9" s="23" customFormat="1" ht="15" x14ac:dyDescent="0.2">
      <c r="A379" s="81"/>
      <c r="B379" s="56" t="s">
        <v>568</v>
      </c>
      <c r="C379" s="37">
        <v>35</v>
      </c>
      <c r="D379" s="20">
        <v>91</v>
      </c>
      <c r="E379" s="41">
        <f t="shared" si="134"/>
        <v>4.7567273715683608E-3</v>
      </c>
      <c r="F379" s="41">
        <f t="shared" si="135"/>
        <v>1.6129032258064516E-2</v>
      </c>
      <c r="G379" s="22">
        <f t="shared" si="133"/>
        <v>1.6</v>
      </c>
      <c r="H379" s="57">
        <f t="shared" si="136"/>
        <v>7.610763794509378E-3</v>
      </c>
      <c r="I379" s="12"/>
    </row>
    <row r="380" spans="1:9" s="23" customFormat="1" ht="15" x14ac:dyDescent="0.2">
      <c r="A380" s="81"/>
      <c r="B380" s="56" t="s">
        <v>82</v>
      </c>
      <c r="C380" s="37">
        <v>2</v>
      </c>
      <c r="D380" s="20">
        <v>6</v>
      </c>
      <c r="E380" s="41">
        <f t="shared" si="134"/>
        <v>2.7181299266104919E-4</v>
      </c>
      <c r="F380" s="41">
        <f t="shared" si="135"/>
        <v>1.0634526763559022E-3</v>
      </c>
      <c r="G380" s="22">
        <f t="shared" si="133"/>
        <v>2</v>
      </c>
      <c r="H380" s="57">
        <f t="shared" si="136"/>
        <v>5.4362598532209838E-4</v>
      </c>
      <c r="I380" s="12"/>
    </row>
    <row r="381" spans="1:9" s="23" customFormat="1" ht="15" x14ac:dyDescent="0.2">
      <c r="A381" s="81"/>
      <c r="B381" s="56" t="s">
        <v>81</v>
      </c>
      <c r="C381" s="37">
        <v>3</v>
      </c>
      <c r="D381" s="20">
        <v>0</v>
      </c>
      <c r="E381" s="41">
        <f t="shared" si="134"/>
        <v>4.0771948899157381E-4</v>
      </c>
      <c r="F381" s="41" t="str">
        <f t="shared" si="135"/>
        <v/>
      </c>
      <c r="G381" s="22">
        <f t="shared" si="133"/>
        <v>-1</v>
      </c>
      <c r="H381" s="57">
        <f t="shared" si="136"/>
        <v>-4.0771948899157381E-4</v>
      </c>
      <c r="I381" s="12"/>
    </row>
    <row r="382" spans="1:9" s="23" customFormat="1" ht="15" x14ac:dyDescent="0.2">
      <c r="A382" s="81"/>
      <c r="B382" s="56" t="s">
        <v>70</v>
      </c>
      <c r="C382" s="37">
        <v>0</v>
      </c>
      <c r="D382" s="20">
        <v>1</v>
      </c>
      <c r="E382" s="41" t="str">
        <f t="shared" si="134"/>
        <v/>
      </c>
      <c r="F382" s="41">
        <f t="shared" si="135"/>
        <v>1.7724211272598369E-4</v>
      </c>
      <c r="G382" s="22">
        <f t="shared" si="133"/>
        <v>1</v>
      </c>
      <c r="H382" s="57" t="str">
        <f t="shared" si="136"/>
        <v/>
      </c>
      <c r="I382" s="12"/>
    </row>
    <row r="383" spans="1:9" s="23" customFormat="1" ht="15" x14ac:dyDescent="0.2">
      <c r="A383" s="81"/>
      <c r="B383" s="56" t="s">
        <v>245</v>
      </c>
      <c r="C383" s="37">
        <v>2</v>
      </c>
      <c r="D383" s="20">
        <v>0</v>
      </c>
      <c r="E383" s="41">
        <f t="shared" si="134"/>
        <v>2.7181299266104919E-4</v>
      </c>
      <c r="F383" s="41" t="str">
        <f t="shared" si="135"/>
        <v/>
      </c>
      <c r="G383" s="22">
        <f t="shared" si="133"/>
        <v>-1</v>
      </c>
      <c r="H383" s="57">
        <f t="shared" si="136"/>
        <v>-2.7181299266104919E-4</v>
      </c>
      <c r="I383" s="12"/>
    </row>
    <row r="384" spans="1:9" s="23" customFormat="1" ht="15" x14ac:dyDescent="0.2">
      <c r="A384" s="81"/>
      <c r="B384" s="56" t="s">
        <v>324</v>
      </c>
      <c r="C384" s="37">
        <v>1</v>
      </c>
      <c r="D384" s="20">
        <v>3</v>
      </c>
      <c r="E384" s="41">
        <f t="shared" si="134"/>
        <v>1.359064963305246E-4</v>
      </c>
      <c r="F384" s="41">
        <f t="shared" si="135"/>
        <v>5.3172633817795108E-4</v>
      </c>
      <c r="G384" s="22">
        <f t="shared" si="133"/>
        <v>2</v>
      </c>
      <c r="H384" s="57">
        <f t="shared" si="136"/>
        <v>2.7181299266104919E-4</v>
      </c>
      <c r="I384" s="12"/>
    </row>
    <row r="385" spans="1:9" s="23" customFormat="1" ht="15" x14ac:dyDescent="0.2">
      <c r="A385" s="81"/>
      <c r="B385" s="56" t="s">
        <v>325</v>
      </c>
      <c r="C385" s="37">
        <v>1</v>
      </c>
      <c r="D385" s="20">
        <v>14</v>
      </c>
      <c r="E385" s="41">
        <f t="shared" si="134"/>
        <v>1.359064963305246E-4</v>
      </c>
      <c r="F385" s="41">
        <f t="shared" si="135"/>
        <v>2.4813895781637717E-3</v>
      </c>
      <c r="G385" s="22">
        <f t="shared" si="133"/>
        <v>13</v>
      </c>
      <c r="H385" s="57">
        <f t="shared" si="136"/>
        <v>1.7667844522968198E-3</v>
      </c>
      <c r="I385" s="12"/>
    </row>
    <row r="386" spans="1:9" s="23" customFormat="1" ht="15" x14ac:dyDescent="0.2">
      <c r="A386" s="81"/>
      <c r="B386" s="56" t="s">
        <v>608</v>
      </c>
      <c r="C386" s="37">
        <v>5</v>
      </c>
      <c r="D386" s="20">
        <v>120</v>
      </c>
      <c r="E386" s="41">
        <f t="shared" ref="E386:E387" si="140">+IF(C386=0,"",C386/C$355)</f>
        <v>6.79532481652623E-4</v>
      </c>
      <c r="F386" s="41">
        <f t="shared" ref="F386:F387" si="141">+IF(D386=0,"",D386/D$355)</f>
        <v>2.1269053527118043E-2</v>
      </c>
      <c r="G386" s="41">
        <f t="shared" ref="G386:G387" si="142">+IF(AND(C386=0,D386=0)," ",IF(C386=0,1,IF(D386=0,-1,(D386-C386)/C386)))</f>
        <v>23</v>
      </c>
      <c r="H386" s="57">
        <f t="shared" ref="H386:H387" si="143">+IF(OR(AND(E386=""),(G386="")),"",E386*G386)</f>
        <v>1.562924707801033E-2</v>
      </c>
      <c r="I386" s="12"/>
    </row>
    <row r="387" spans="1:9" s="23" customFormat="1" ht="15" x14ac:dyDescent="0.2">
      <c r="A387" s="81"/>
      <c r="B387" s="56" t="s">
        <v>609</v>
      </c>
      <c r="C387" s="37">
        <v>0</v>
      </c>
      <c r="D387" s="20">
        <v>2</v>
      </c>
      <c r="E387" s="41" t="str">
        <f t="shared" si="140"/>
        <v/>
      </c>
      <c r="F387" s="41">
        <f t="shared" si="141"/>
        <v>3.5448422545196739E-4</v>
      </c>
      <c r="G387" s="41">
        <f t="shared" si="142"/>
        <v>1</v>
      </c>
      <c r="H387" s="57" t="str">
        <f t="shared" si="143"/>
        <v/>
      </c>
      <c r="I387" s="12"/>
    </row>
    <row r="388" spans="1:9" s="23" customFormat="1" ht="30" x14ac:dyDescent="0.2">
      <c r="A388" s="81"/>
      <c r="B388" s="56" t="s">
        <v>468</v>
      </c>
      <c r="C388" s="37">
        <v>3</v>
      </c>
      <c r="D388" s="20">
        <v>13</v>
      </c>
      <c r="E388" s="41">
        <f t="shared" si="134"/>
        <v>4.0771948899157381E-4</v>
      </c>
      <c r="F388" s="41">
        <f t="shared" si="135"/>
        <v>2.304147465437788E-3</v>
      </c>
      <c r="G388" s="22">
        <f t="shared" si="133"/>
        <v>3.3333333333333335</v>
      </c>
      <c r="H388" s="57">
        <f t="shared" si="136"/>
        <v>1.359064963305246E-3</v>
      </c>
      <c r="I388" s="12"/>
    </row>
    <row r="389" spans="1:9" s="76" customFormat="1" ht="30" x14ac:dyDescent="0.2">
      <c r="A389" s="78"/>
      <c r="B389" s="71" t="s">
        <v>578</v>
      </c>
      <c r="C389" s="72">
        <v>256</v>
      </c>
      <c r="D389" s="20">
        <v>44</v>
      </c>
      <c r="E389" s="74">
        <f t="shared" ref="E389" si="144">+IF(C389=0,"",C389/C$355)</f>
        <v>3.4792063060614296E-2</v>
      </c>
      <c r="F389" s="74">
        <f t="shared" ref="F389" si="145">+IF(D389=0,"",D389/D$355)</f>
        <v>7.7986529599432825E-3</v>
      </c>
      <c r="G389" s="74">
        <f t="shared" ref="G389" si="146">+IF(AND(C389=0,D389=0)," ",IF(C389=0,1,IF(D389=0,-1,(D389-C389)/C389)))</f>
        <v>-0.828125</v>
      </c>
      <c r="H389" s="75">
        <f t="shared" ref="H389" si="147">+IF(OR(AND(E389=""),(G389="")),"",E389*G389)</f>
        <v>-2.8812177222071213E-2</v>
      </c>
      <c r="I389" s="12"/>
    </row>
    <row r="390" spans="1:9" s="23" customFormat="1" ht="15" x14ac:dyDescent="0.2">
      <c r="A390" s="81"/>
      <c r="B390" s="56" t="s">
        <v>469</v>
      </c>
      <c r="C390" s="37">
        <v>30</v>
      </c>
      <c r="D390" s="20">
        <v>171</v>
      </c>
      <c r="E390" s="41">
        <f t="shared" si="134"/>
        <v>4.0771948899157376E-3</v>
      </c>
      <c r="F390" s="41">
        <f t="shared" si="135"/>
        <v>3.0308401276143211E-2</v>
      </c>
      <c r="G390" s="22">
        <f t="shared" si="133"/>
        <v>4.7</v>
      </c>
      <c r="H390" s="57">
        <f t="shared" si="136"/>
        <v>1.9162815982603967E-2</v>
      </c>
      <c r="I390" s="12"/>
    </row>
    <row r="391" spans="1:9" s="23" customFormat="1" ht="15" x14ac:dyDescent="0.2">
      <c r="A391" s="81"/>
      <c r="B391" s="56" t="s">
        <v>470</v>
      </c>
      <c r="C391" s="37">
        <v>3</v>
      </c>
      <c r="D391" s="20">
        <v>14</v>
      </c>
      <c r="E391" s="41">
        <f t="shared" si="134"/>
        <v>4.0771948899157381E-4</v>
      </c>
      <c r="F391" s="41">
        <f t="shared" si="135"/>
        <v>2.4813895781637717E-3</v>
      </c>
      <c r="G391" s="22">
        <f t="shared" si="133"/>
        <v>3.6666666666666665</v>
      </c>
      <c r="H391" s="57">
        <f t="shared" si="136"/>
        <v>1.4949714596357705E-3</v>
      </c>
      <c r="I391" s="12"/>
    </row>
    <row r="392" spans="1:9" s="23" customFormat="1" ht="15" x14ac:dyDescent="0.2">
      <c r="A392" s="81"/>
      <c r="B392" s="56" t="s">
        <v>471</v>
      </c>
      <c r="C392" s="37">
        <v>14</v>
      </c>
      <c r="D392" s="20">
        <v>0</v>
      </c>
      <c r="E392" s="41">
        <f t="shared" si="134"/>
        <v>1.9026909486273443E-3</v>
      </c>
      <c r="F392" s="41" t="str">
        <f t="shared" si="135"/>
        <v/>
      </c>
      <c r="G392" s="22">
        <f t="shared" si="133"/>
        <v>-1</v>
      </c>
      <c r="H392" s="57">
        <f t="shared" si="136"/>
        <v>-1.9026909486273443E-3</v>
      </c>
      <c r="I392" s="12"/>
    </row>
    <row r="393" spans="1:9" s="23" customFormat="1" ht="15" x14ac:dyDescent="0.2">
      <c r="A393" s="81"/>
      <c r="B393" s="56" t="s">
        <v>246</v>
      </c>
      <c r="C393" s="37">
        <v>0</v>
      </c>
      <c r="D393" s="20">
        <v>1</v>
      </c>
      <c r="E393" s="41" t="str">
        <f t="shared" si="134"/>
        <v/>
      </c>
      <c r="F393" s="41">
        <f t="shared" si="135"/>
        <v>1.7724211272598369E-4</v>
      </c>
      <c r="G393" s="22">
        <f t="shared" si="133"/>
        <v>1</v>
      </c>
      <c r="H393" s="57" t="str">
        <f t="shared" si="136"/>
        <v/>
      </c>
      <c r="I393" s="12"/>
    </row>
    <row r="394" spans="1:9" s="23" customFormat="1" ht="15" x14ac:dyDescent="0.2">
      <c r="A394" s="81"/>
      <c r="B394" s="56" t="s">
        <v>633</v>
      </c>
      <c r="C394" s="37">
        <v>21</v>
      </c>
      <c r="D394" s="20">
        <v>26</v>
      </c>
      <c r="E394" s="41">
        <f t="shared" si="134"/>
        <v>2.8540364229410167E-3</v>
      </c>
      <c r="F394" s="41">
        <f t="shared" si="135"/>
        <v>4.608294930875576E-3</v>
      </c>
      <c r="G394" s="22">
        <f t="shared" si="133"/>
        <v>0.23809523809523808</v>
      </c>
      <c r="H394" s="57">
        <f t="shared" si="136"/>
        <v>6.79532481652623E-4</v>
      </c>
      <c r="I394" s="12"/>
    </row>
    <row r="395" spans="1:9" s="23" customFormat="1" ht="15" x14ac:dyDescent="0.2">
      <c r="A395" s="81"/>
      <c r="B395" s="56" t="s">
        <v>472</v>
      </c>
      <c r="C395" s="37">
        <v>2</v>
      </c>
      <c r="D395" s="20">
        <v>9</v>
      </c>
      <c r="E395" s="41">
        <f t="shared" si="134"/>
        <v>2.7181299266104919E-4</v>
      </c>
      <c r="F395" s="41">
        <f t="shared" si="135"/>
        <v>1.5951790145338532E-3</v>
      </c>
      <c r="G395" s="22">
        <f t="shared" si="133"/>
        <v>3.5</v>
      </c>
      <c r="H395" s="57">
        <f t="shared" si="136"/>
        <v>9.5134547431367214E-4</v>
      </c>
      <c r="I395" s="12"/>
    </row>
    <row r="396" spans="1:9" s="23" customFormat="1" ht="15" x14ac:dyDescent="0.2">
      <c r="A396" s="81"/>
      <c r="B396" s="56" t="s">
        <v>627</v>
      </c>
      <c r="C396" s="37">
        <v>0</v>
      </c>
      <c r="D396" s="20">
        <v>0</v>
      </c>
      <c r="E396" s="41" t="str">
        <f t="shared" ref="E396" si="148">+IF(C396=0,"",C396/C$355)</f>
        <v/>
      </c>
      <c r="F396" s="41" t="str">
        <f t="shared" ref="F396" si="149">+IF(D396=0,"",D396/D$355)</f>
        <v/>
      </c>
      <c r="G396" s="41" t="str">
        <f t="shared" ref="G396" si="150">+IF(AND(C396=0,D396=0)," ",IF(C396=0,1,IF(D396=0,-1,(D396-C396)/C396)))</f>
        <v xml:space="preserve"> </v>
      </c>
      <c r="H396" s="57" t="str">
        <f t="shared" ref="H396" si="151">+IF(OR(AND(E396=""),(G396="")),"",E396*G396)</f>
        <v/>
      </c>
      <c r="I396" s="12"/>
    </row>
    <row r="397" spans="1:9" s="23" customFormat="1" ht="15" x14ac:dyDescent="0.2">
      <c r="A397" s="81"/>
      <c r="B397" s="56" t="s">
        <v>547</v>
      </c>
      <c r="C397" s="37">
        <v>66</v>
      </c>
      <c r="D397" s="20">
        <v>29</v>
      </c>
      <c r="E397" s="41">
        <f t="shared" ref="E397" si="152">+IF(C397=0,"",C397/C$355)</f>
        <v>8.9698287578146227E-3</v>
      </c>
      <c r="F397" s="41">
        <f t="shared" ref="F397" si="153">+IF(D397=0,"",D397/D$355)</f>
        <v>5.1400212690535275E-3</v>
      </c>
      <c r="G397" s="41">
        <f t="shared" si="133"/>
        <v>-0.56060606060606055</v>
      </c>
      <c r="H397" s="57">
        <f t="shared" ref="H397" si="154">+IF(OR(AND(E397=""),(G397="")),"",E397*G397)</f>
        <v>-5.0285403642294094E-3</v>
      </c>
      <c r="I397" s="12"/>
    </row>
    <row r="398" spans="1:9" s="23" customFormat="1" ht="15" x14ac:dyDescent="0.2">
      <c r="A398" s="81"/>
      <c r="B398" s="56" t="s">
        <v>436</v>
      </c>
      <c r="C398" s="37">
        <v>2</v>
      </c>
      <c r="D398" s="20">
        <v>2</v>
      </c>
      <c r="E398" s="41">
        <f t="shared" ref="E398:E400" si="155">+IF(C398=0,"",C398/C$355)</f>
        <v>2.7181299266104919E-4</v>
      </c>
      <c r="F398" s="41">
        <f t="shared" ref="F398:F400" si="156">+IF(D398=0,"",D398/D$355)</f>
        <v>3.5448422545196739E-4</v>
      </c>
      <c r="G398" s="41">
        <f t="shared" ref="G398:G400" si="157">+IF(AND(C398=0,D398=0)," ",IF(C398=0,1,IF(D398=0,-1,(D398-C398)/C398)))</f>
        <v>0</v>
      </c>
      <c r="H398" s="57">
        <f t="shared" ref="H398:H400" si="158">+IF(OR(AND(E398=""),(G398="")),"",E398*G398)</f>
        <v>0</v>
      </c>
      <c r="I398" s="12"/>
    </row>
    <row r="399" spans="1:9" s="23" customFormat="1" ht="15" x14ac:dyDescent="0.2">
      <c r="A399" s="81"/>
      <c r="B399" s="56" t="s">
        <v>615</v>
      </c>
      <c r="C399" s="37">
        <v>0</v>
      </c>
      <c r="D399" s="20">
        <v>1</v>
      </c>
      <c r="E399" s="41" t="str">
        <f t="shared" si="155"/>
        <v/>
      </c>
      <c r="F399" s="41">
        <f t="shared" si="156"/>
        <v>1.7724211272598369E-4</v>
      </c>
      <c r="G399" s="41">
        <f t="shared" si="157"/>
        <v>1</v>
      </c>
      <c r="H399" s="57" t="str">
        <f t="shared" si="158"/>
        <v/>
      </c>
      <c r="I399" s="12"/>
    </row>
    <row r="400" spans="1:9" s="23" customFormat="1" ht="15" x14ac:dyDescent="0.2">
      <c r="A400" s="81"/>
      <c r="B400" s="56" t="s">
        <v>616</v>
      </c>
      <c r="C400" s="37">
        <v>2</v>
      </c>
      <c r="D400" s="20">
        <v>11</v>
      </c>
      <c r="E400" s="41">
        <f t="shared" si="155"/>
        <v>2.7181299266104919E-4</v>
      </c>
      <c r="F400" s="41">
        <f t="shared" si="156"/>
        <v>1.9496632399858206E-3</v>
      </c>
      <c r="G400" s="41">
        <f t="shared" si="157"/>
        <v>4.5</v>
      </c>
      <c r="H400" s="57">
        <f t="shared" si="158"/>
        <v>1.2231584669747213E-3</v>
      </c>
      <c r="I400" s="12"/>
    </row>
    <row r="401" spans="1:9" s="23" customFormat="1" ht="15" x14ac:dyDescent="0.2">
      <c r="A401" s="81"/>
      <c r="B401" s="56" t="s">
        <v>473</v>
      </c>
      <c r="C401" s="37">
        <v>857</v>
      </c>
      <c r="D401" s="20">
        <v>355</v>
      </c>
      <c r="E401" s="41">
        <f t="shared" si="134"/>
        <v>0.11647186735525958</v>
      </c>
      <c r="F401" s="41">
        <f t="shared" si="135"/>
        <v>6.2920950017724214E-2</v>
      </c>
      <c r="G401" s="41">
        <f t="shared" si="133"/>
        <v>-0.58576429404900821</v>
      </c>
      <c r="H401" s="57">
        <f t="shared" si="136"/>
        <v>-6.8225061157923345E-2</v>
      </c>
      <c r="I401" s="12"/>
    </row>
    <row r="402" spans="1:9" s="23" customFormat="1" ht="15" x14ac:dyDescent="0.2">
      <c r="A402" s="81"/>
      <c r="B402" s="56" t="s">
        <v>619</v>
      </c>
      <c r="C402" s="37">
        <v>0</v>
      </c>
      <c r="D402" s="20">
        <v>1</v>
      </c>
      <c r="E402" s="41" t="str">
        <f t="shared" ref="E402" si="159">+IF(C402=0,"",C402/C$355)</f>
        <v/>
      </c>
      <c r="F402" s="41">
        <f t="shared" ref="F402" si="160">+IF(D402=0,"",D402/D$355)</f>
        <v>1.7724211272598369E-4</v>
      </c>
      <c r="G402" s="41">
        <f t="shared" ref="G402" si="161">+IF(AND(C402=0,D402=0)," ",IF(C402=0,1,IF(D402=0,-1,(D402-C402)/C402)))</f>
        <v>1</v>
      </c>
      <c r="H402" s="57" t="str">
        <f t="shared" ref="H402" si="162">+IF(OR(AND(E402=""),(G402="")),"",E402*G402)</f>
        <v/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7"/>
      <c r="D403" s="37">
        <v>0</v>
      </c>
      <c r="E403" s="41" t="str">
        <f t="shared" ref="E403" si="163">+IF(C403=0,"",C403/C$355)</f>
        <v/>
      </c>
      <c r="F403" s="41" t="str">
        <f t="shared" ref="F403" si="164">+IF(D403=0,"",D403/D$355)</f>
        <v/>
      </c>
      <c r="G403" s="41" t="str">
        <f t="shared" ref="G403" si="165">+IF(AND(C403=0,D403=0)," ",IF(C403=0,1,IF(D403=0,-1,(D403-C403)/C403)))</f>
        <v xml:space="preserve"> 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7">
        <v>58</v>
      </c>
      <c r="D404" s="20">
        <v>260</v>
      </c>
      <c r="E404" s="41">
        <f t="shared" si="134"/>
        <v>7.8825767871704266E-3</v>
      </c>
      <c r="F404" s="41">
        <f t="shared" si="135"/>
        <v>4.6082949308755762E-2</v>
      </c>
      <c r="G404" s="22">
        <f t="shared" si="133"/>
        <v>3.4827586206896552</v>
      </c>
      <c r="H404" s="57">
        <f t="shared" si="136"/>
        <v>2.7453112258765969E-2</v>
      </c>
      <c r="I404" s="12"/>
    </row>
    <row r="405" spans="1:9" s="23" customFormat="1" ht="15" x14ac:dyDescent="0.2">
      <c r="A405" s="81"/>
      <c r="B405" s="56" t="s">
        <v>83</v>
      </c>
      <c r="C405" s="37">
        <v>2648</v>
      </c>
      <c r="D405" s="20">
        <v>296</v>
      </c>
      <c r="E405" s="41">
        <f t="shared" si="134"/>
        <v>0.35988040228322915</v>
      </c>
      <c r="F405" s="41">
        <f t="shared" si="135"/>
        <v>5.2463665366891177E-2</v>
      </c>
      <c r="G405" s="22">
        <f t="shared" si="133"/>
        <v>-0.88821752265861031</v>
      </c>
      <c r="H405" s="57">
        <f t="shared" si="136"/>
        <v>-0.31965207936939388</v>
      </c>
      <c r="I405" s="12"/>
    </row>
    <row r="406" spans="1:9" s="23" customFormat="1" ht="15" x14ac:dyDescent="0.2">
      <c r="A406" s="81"/>
      <c r="B406" s="56" t="s">
        <v>88</v>
      </c>
      <c r="C406" s="37">
        <v>58</v>
      </c>
      <c r="D406" s="20">
        <v>60</v>
      </c>
      <c r="E406" s="41">
        <f t="shared" si="134"/>
        <v>7.8825767871704266E-3</v>
      </c>
      <c r="F406" s="41">
        <f t="shared" si="135"/>
        <v>1.0634526763559022E-2</v>
      </c>
      <c r="G406" s="22">
        <f t="shared" si="133"/>
        <v>3.4482758620689655E-2</v>
      </c>
      <c r="H406" s="57">
        <f t="shared" si="136"/>
        <v>2.7181299266104919E-4</v>
      </c>
      <c r="I406" s="12"/>
    </row>
    <row r="407" spans="1:9" s="23" customFormat="1" ht="15" x14ac:dyDescent="0.2">
      <c r="A407" s="81"/>
      <c r="B407" s="56" t="s">
        <v>91</v>
      </c>
      <c r="C407" s="37">
        <v>0</v>
      </c>
      <c r="D407" s="20">
        <v>0</v>
      </c>
      <c r="E407" s="41" t="str">
        <f t="shared" si="134"/>
        <v/>
      </c>
      <c r="F407" s="41" t="str">
        <f t="shared" si="135"/>
        <v/>
      </c>
      <c r="G407" s="22" t="str">
        <f t="shared" si="133"/>
        <v xml:space="preserve"> </v>
      </c>
      <c r="H407" s="57" t="str">
        <f t="shared" si="136"/>
        <v/>
      </c>
      <c r="I407" s="12"/>
    </row>
    <row r="408" spans="1:9" s="23" customFormat="1" ht="15" x14ac:dyDescent="0.2">
      <c r="A408" s="81"/>
      <c r="B408" s="56" t="s">
        <v>92</v>
      </c>
      <c r="C408" s="37">
        <v>37</v>
      </c>
      <c r="D408" s="20">
        <v>9</v>
      </c>
      <c r="E408" s="41">
        <f t="shared" si="134"/>
        <v>5.0285403642294103E-3</v>
      </c>
      <c r="F408" s="41">
        <f t="shared" si="135"/>
        <v>1.5951790145338532E-3</v>
      </c>
      <c r="G408" s="22">
        <f t="shared" si="133"/>
        <v>-0.7567567567567568</v>
      </c>
      <c r="H408" s="57">
        <f t="shared" si="136"/>
        <v>-3.805381897254689E-3</v>
      </c>
      <c r="I408" s="12"/>
    </row>
    <row r="409" spans="1:9" s="23" customFormat="1" ht="30" x14ac:dyDescent="0.2">
      <c r="A409" s="81"/>
      <c r="B409" s="56" t="s">
        <v>247</v>
      </c>
      <c r="C409" s="37">
        <v>12</v>
      </c>
      <c r="D409" s="20">
        <v>18</v>
      </c>
      <c r="E409" s="41">
        <f t="shared" si="134"/>
        <v>1.6308779559662953E-3</v>
      </c>
      <c r="F409" s="41">
        <f t="shared" si="135"/>
        <v>3.1903580290677065E-3</v>
      </c>
      <c r="G409" s="22">
        <f t="shared" si="133"/>
        <v>0.5</v>
      </c>
      <c r="H409" s="57">
        <f t="shared" si="136"/>
        <v>8.1543897798314763E-4</v>
      </c>
      <c r="I409" s="12"/>
    </row>
    <row r="410" spans="1:9" s="23" customFormat="1" ht="15" x14ac:dyDescent="0.2">
      <c r="A410" s="81"/>
      <c r="B410" s="56" t="s">
        <v>248</v>
      </c>
      <c r="C410" s="37">
        <v>5</v>
      </c>
      <c r="D410" s="20">
        <v>3</v>
      </c>
      <c r="E410" s="41">
        <f t="shared" si="134"/>
        <v>6.79532481652623E-4</v>
      </c>
      <c r="F410" s="41">
        <f t="shared" si="135"/>
        <v>5.3172633817795108E-4</v>
      </c>
      <c r="G410" s="22">
        <f t="shared" si="133"/>
        <v>-0.4</v>
      </c>
      <c r="H410" s="57">
        <f t="shared" si="136"/>
        <v>-2.7181299266104919E-4</v>
      </c>
      <c r="I410" s="12"/>
    </row>
    <row r="411" spans="1:9" s="23" customFormat="1" ht="15" x14ac:dyDescent="0.2">
      <c r="A411" s="81"/>
      <c r="B411" s="56" t="s">
        <v>569</v>
      </c>
      <c r="C411" s="37">
        <v>6</v>
      </c>
      <c r="D411" s="20">
        <v>2</v>
      </c>
      <c r="E411" s="41">
        <f t="shared" si="134"/>
        <v>8.1543897798314763E-4</v>
      </c>
      <c r="F411" s="41">
        <f t="shared" si="135"/>
        <v>3.5448422545196739E-4</v>
      </c>
      <c r="G411" s="22">
        <f t="shared" si="133"/>
        <v>-0.66666666666666663</v>
      </c>
      <c r="H411" s="57">
        <f t="shared" si="136"/>
        <v>-5.4362598532209838E-4</v>
      </c>
      <c r="I411" s="12"/>
    </row>
    <row r="412" spans="1:9" s="23" customFormat="1" ht="15" x14ac:dyDescent="0.2">
      <c r="A412" s="81"/>
      <c r="B412" s="56" t="s">
        <v>570</v>
      </c>
      <c r="C412" s="37">
        <v>0</v>
      </c>
      <c r="D412" s="20">
        <v>0</v>
      </c>
      <c r="E412" s="41" t="str">
        <f t="shared" si="134"/>
        <v/>
      </c>
      <c r="F412" s="41" t="str">
        <f t="shared" si="135"/>
        <v/>
      </c>
      <c r="G412" s="22" t="str">
        <f t="shared" si="133"/>
        <v xml:space="preserve"> </v>
      </c>
      <c r="H412" s="57" t="str">
        <f t="shared" si="136"/>
        <v/>
      </c>
      <c r="I412" s="12"/>
    </row>
    <row r="413" spans="1:9" s="23" customFormat="1" ht="15" x14ac:dyDescent="0.2">
      <c r="A413" s="81"/>
      <c r="B413" s="56" t="s">
        <v>249</v>
      </c>
      <c r="C413" s="37">
        <v>0</v>
      </c>
      <c r="D413" s="20">
        <v>0</v>
      </c>
      <c r="E413" s="41" t="str">
        <f t="shared" si="134"/>
        <v/>
      </c>
      <c r="F413" s="41" t="str">
        <f t="shared" si="135"/>
        <v/>
      </c>
      <c r="G413" s="22" t="str">
        <f t="shared" si="133"/>
        <v xml:space="preserve"> </v>
      </c>
      <c r="H413" s="57" t="str">
        <f t="shared" si="136"/>
        <v/>
      </c>
      <c r="I413" s="12"/>
    </row>
    <row r="414" spans="1:9" s="23" customFormat="1" ht="30" x14ac:dyDescent="0.2">
      <c r="A414" s="81"/>
      <c r="B414" s="56" t="s">
        <v>634</v>
      </c>
      <c r="C414" s="37">
        <v>0</v>
      </c>
      <c r="D414" s="20">
        <v>0</v>
      </c>
      <c r="E414" s="41" t="str">
        <f t="shared" ref="E414" si="167">+IF(C414=0,"",C414/C$355)</f>
        <v/>
      </c>
      <c r="F414" s="41" t="str">
        <f t="shared" ref="F414" si="168">+IF(D414=0,"",D414/D$355)</f>
        <v/>
      </c>
      <c r="G414" s="41" t="str">
        <f t="shared" ref="G414" si="169">+IF(AND(C414=0,D414=0)," ",IF(C414=0,1,IF(D414=0,-1,(D414-C414)/C414)))</f>
        <v xml:space="preserve"> </v>
      </c>
      <c r="H414" s="57" t="str">
        <f t="shared" ref="H414" si="170">+IF(OR(AND(E414=""),(G414="")),"",E414*G414)</f>
        <v/>
      </c>
      <c r="I414" s="12"/>
    </row>
    <row r="415" spans="1:9" s="23" customFormat="1" ht="30" x14ac:dyDescent="0.2">
      <c r="A415" s="81"/>
      <c r="B415" s="56" t="s">
        <v>474</v>
      </c>
      <c r="C415" s="37">
        <v>1</v>
      </c>
      <c r="D415" s="20">
        <v>0</v>
      </c>
      <c r="E415" s="41">
        <f t="shared" si="134"/>
        <v>1.359064963305246E-4</v>
      </c>
      <c r="F415" s="41" t="str">
        <f t="shared" si="135"/>
        <v/>
      </c>
      <c r="G415" s="22">
        <f t="shared" si="133"/>
        <v>-1</v>
      </c>
      <c r="H415" s="57">
        <f t="shared" si="136"/>
        <v>-1.359064963305246E-4</v>
      </c>
      <c r="I415" s="12"/>
    </row>
    <row r="416" spans="1:9" s="23" customFormat="1" ht="15" x14ac:dyDescent="0.2">
      <c r="A416" s="81"/>
      <c r="B416" s="56" t="s">
        <v>90</v>
      </c>
      <c r="C416" s="37">
        <v>10</v>
      </c>
      <c r="D416" s="20">
        <v>10</v>
      </c>
      <c r="E416" s="41">
        <f t="shared" si="134"/>
        <v>1.359064963305246E-3</v>
      </c>
      <c r="F416" s="41">
        <f t="shared" si="135"/>
        <v>1.7724211272598369E-3</v>
      </c>
      <c r="G416" s="22">
        <f t="shared" si="133"/>
        <v>0</v>
      </c>
      <c r="H416" s="57">
        <f t="shared" si="136"/>
        <v>0</v>
      </c>
      <c r="I416" s="12"/>
    </row>
    <row r="417" spans="1:9" s="23" customFormat="1" ht="15" x14ac:dyDescent="0.2">
      <c r="A417" s="81"/>
      <c r="B417" s="56" t="s">
        <v>250</v>
      </c>
      <c r="C417" s="37">
        <v>87</v>
      </c>
      <c r="D417" s="20">
        <v>357</v>
      </c>
      <c r="E417" s="41">
        <f t="shared" si="134"/>
        <v>1.1823865180755641E-2</v>
      </c>
      <c r="F417" s="41">
        <f t="shared" si="135"/>
        <v>6.3275434243176179E-2</v>
      </c>
      <c r="G417" s="22">
        <f t="shared" si="133"/>
        <v>3.103448275862069</v>
      </c>
      <c r="H417" s="57">
        <f t="shared" si="136"/>
        <v>3.6694754009241645E-2</v>
      </c>
      <c r="I417" s="12"/>
    </row>
    <row r="418" spans="1:9" s="23" customFormat="1" ht="15" x14ac:dyDescent="0.2">
      <c r="A418" s="81"/>
      <c r="B418" s="56" t="s">
        <v>571</v>
      </c>
      <c r="C418" s="37">
        <v>0</v>
      </c>
      <c r="D418" s="20">
        <v>1</v>
      </c>
      <c r="E418" s="41" t="str">
        <f t="shared" si="134"/>
        <v/>
      </c>
      <c r="F418" s="41">
        <f t="shared" si="135"/>
        <v>1.7724211272598369E-4</v>
      </c>
      <c r="G418" s="22">
        <f t="shared" si="133"/>
        <v>1</v>
      </c>
      <c r="H418" s="57" t="str">
        <f t="shared" si="136"/>
        <v/>
      </c>
      <c r="I418" s="12"/>
    </row>
    <row r="419" spans="1:9" s="23" customFormat="1" ht="15" x14ac:dyDescent="0.2">
      <c r="A419" s="81"/>
      <c r="B419" s="56" t="s">
        <v>84</v>
      </c>
      <c r="C419" s="37">
        <v>5</v>
      </c>
      <c r="D419" s="20">
        <v>2</v>
      </c>
      <c r="E419" s="41">
        <f t="shared" si="134"/>
        <v>6.79532481652623E-4</v>
      </c>
      <c r="F419" s="41">
        <f t="shared" si="135"/>
        <v>3.5448422545196739E-4</v>
      </c>
      <c r="G419" s="22">
        <f t="shared" si="133"/>
        <v>-0.6</v>
      </c>
      <c r="H419" s="57">
        <f t="shared" si="136"/>
        <v>-4.0771948899157381E-4</v>
      </c>
      <c r="I419" s="12"/>
    </row>
    <row r="420" spans="1:9" s="23" customFormat="1" ht="15" x14ac:dyDescent="0.2">
      <c r="A420" s="81"/>
      <c r="B420" s="56" t="s">
        <v>519</v>
      </c>
      <c r="C420" s="37">
        <v>0</v>
      </c>
      <c r="D420" s="20">
        <v>0</v>
      </c>
      <c r="E420" s="41" t="str">
        <f t="shared" si="134"/>
        <v/>
      </c>
      <c r="F420" s="41" t="str">
        <f t="shared" si="135"/>
        <v/>
      </c>
      <c r="G420" s="22" t="str">
        <f t="shared" si="133"/>
        <v xml:space="preserve"> </v>
      </c>
      <c r="H420" s="57" t="str">
        <f t="shared" si="136"/>
        <v/>
      </c>
      <c r="I420" s="12"/>
    </row>
    <row r="421" spans="1:9" s="23" customFormat="1" ht="15" x14ac:dyDescent="0.2">
      <c r="A421" s="81"/>
      <c r="B421" s="56" t="s">
        <v>251</v>
      </c>
      <c r="C421" s="37">
        <v>0</v>
      </c>
      <c r="D421" s="20">
        <v>0</v>
      </c>
      <c r="E421" s="41" t="str">
        <f t="shared" si="134"/>
        <v/>
      </c>
      <c r="F421" s="41" t="str">
        <f t="shared" si="135"/>
        <v/>
      </c>
      <c r="G421" s="22" t="str">
        <f t="shared" si="133"/>
        <v xml:space="preserve"> </v>
      </c>
      <c r="H421" s="57" t="str">
        <f t="shared" si="136"/>
        <v/>
      </c>
      <c r="I421" s="12"/>
    </row>
    <row r="422" spans="1:9" s="23" customFormat="1" ht="15" x14ac:dyDescent="0.2">
      <c r="A422" s="81"/>
      <c r="B422" s="56" t="s">
        <v>252</v>
      </c>
      <c r="C422" s="37">
        <v>5</v>
      </c>
      <c r="D422" s="20">
        <v>1</v>
      </c>
      <c r="E422" s="41">
        <f t="shared" si="134"/>
        <v>6.79532481652623E-4</v>
      </c>
      <c r="F422" s="41">
        <f t="shared" si="135"/>
        <v>1.7724211272598369E-4</v>
      </c>
      <c r="G422" s="22">
        <f t="shared" si="133"/>
        <v>-0.8</v>
      </c>
      <c r="H422" s="57">
        <f t="shared" si="136"/>
        <v>-5.4362598532209838E-4</v>
      </c>
      <c r="I422" s="12"/>
    </row>
    <row r="423" spans="1:9" s="23" customFormat="1" ht="15" x14ac:dyDescent="0.2">
      <c r="A423" s="81"/>
      <c r="B423" s="56" t="s">
        <v>572</v>
      </c>
      <c r="C423" s="37">
        <v>3</v>
      </c>
      <c r="D423" s="20">
        <v>1</v>
      </c>
      <c r="E423" s="41">
        <f t="shared" si="134"/>
        <v>4.0771948899157381E-4</v>
      </c>
      <c r="F423" s="41">
        <f t="shared" si="135"/>
        <v>1.7724211272598369E-4</v>
      </c>
      <c r="G423" s="22">
        <f t="shared" si="133"/>
        <v>-0.66666666666666663</v>
      </c>
      <c r="H423" s="57">
        <f t="shared" si="136"/>
        <v>-2.7181299266104919E-4</v>
      </c>
      <c r="I423" s="12"/>
    </row>
    <row r="424" spans="1:9" s="23" customFormat="1" ht="15" x14ac:dyDescent="0.2">
      <c r="A424" s="81"/>
      <c r="B424" s="56" t="s">
        <v>656</v>
      </c>
      <c r="C424" s="37">
        <v>1</v>
      </c>
      <c r="D424" s="20">
        <v>3</v>
      </c>
      <c r="E424" s="41">
        <f t="shared" si="134"/>
        <v>1.359064963305246E-4</v>
      </c>
      <c r="F424" s="41">
        <f t="shared" si="135"/>
        <v>5.3172633817795108E-4</v>
      </c>
      <c r="G424" s="22">
        <f t="shared" si="133"/>
        <v>2</v>
      </c>
      <c r="H424" s="57">
        <f t="shared" si="136"/>
        <v>2.7181299266104919E-4</v>
      </c>
      <c r="I424" s="12"/>
    </row>
    <row r="425" spans="1:9" s="23" customFormat="1" ht="15" x14ac:dyDescent="0.2">
      <c r="A425" s="81"/>
      <c r="B425" s="56" t="s">
        <v>253</v>
      </c>
      <c r="C425" s="37">
        <v>0</v>
      </c>
      <c r="D425" s="20">
        <v>0</v>
      </c>
      <c r="E425" s="41" t="str">
        <f t="shared" si="134"/>
        <v/>
      </c>
      <c r="F425" s="41" t="str">
        <f t="shared" si="135"/>
        <v/>
      </c>
      <c r="G425" s="22" t="str">
        <f t="shared" si="133"/>
        <v xml:space="preserve"> </v>
      </c>
      <c r="H425" s="57" t="str">
        <f t="shared" si="136"/>
        <v/>
      </c>
      <c r="I425" s="12"/>
    </row>
    <row r="426" spans="1:9" s="23" customFormat="1" ht="15" x14ac:dyDescent="0.2">
      <c r="A426" s="81"/>
      <c r="B426" s="56" t="s">
        <v>87</v>
      </c>
      <c r="C426" s="37">
        <v>4</v>
      </c>
      <c r="D426" s="20">
        <v>2</v>
      </c>
      <c r="E426" s="41">
        <f t="shared" si="134"/>
        <v>5.4362598532209838E-4</v>
      </c>
      <c r="F426" s="41">
        <f t="shared" si="135"/>
        <v>3.5448422545196739E-4</v>
      </c>
      <c r="G426" s="22">
        <f t="shared" si="133"/>
        <v>-0.5</v>
      </c>
      <c r="H426" s="57">
        <f t="shared" si="136"/>
        <v>-2.7181299266104919E-4</v>
      </c>
      <c r="I426" s="12"/>
    </row>
    <row r="427" spans="1:9" s="23" customFormat="1" ht="15" x14ac:dyDescent="0.2">
      <c r="A427" s="81"/>
      <c r="B427" s="56" t="s">
        <v>86</v>
      </c>
      <c r="C427" s="37">
        <v>102</v>
      </c>
      <c r="D427" s="20">
        <v>253</v>
      </c>
      <c r="E427" s="41">
        <f t="shared" si="134"/>
        <v>1.386246262571351E-2</v>
      </c>
      <c r="F427" s="41">
        <f t="shared" si="135"/>
        <v>4.4842254519673871E-2</v>
      </c>
      <c r="G427" s="22">
        <f t="shared" si="133"/>
        <v>1.4803921568627452</v>
      </c>
      <c r="H427" s="57">
        <f t="shared" si="136"/>
        <v>2.0521880945909215E-2</v>
      </c>
      <c r="I427" s="12"/>
    </row>
    <row r="428" spans="1:9" s="23" customFormat="1" ht="30" x14ac:dyDescent="0.2">
      <c r="A428" s="81"/>
      <c r="B428" s="56" t="s">
        <v>475</v>
      </c>
      <c r="C428" s="37">
        <v>0</v>
      </c>
      <c r="D428" s="20">
        <v>0</v>
      </c>
      <c r="E428" s="41" t="str">
        <f t="shared" si="134"/>
        <v/>
      </c>
      <c r="F428" s="41" t="str">
        <f t="shared" si="135"/>
        <v/>
      </c>
      <c r="G428" s="22" t="str">
        <f t="shared" si="133"/>
        <v xml:space="preserve"> </v>
      </c>
      <c r="H428" s="57" t="str">
        <f t="shared" si="136"/>
        <v/>
      </c>
      <c r="I428" s="12"/>
    </row>
    <row r="429" spans="1:9" s="23" customFormat="1" ht="15" x14ac:dyDescent="0.2">
      <c r="A429" s="81"/>
      <c r="B429" s="56" t="s">
        <v>254</v>
      </c>
      <c r="C429" s="37">
        <v>5</v>
      </c>
      <c r="D429" s="20">
        <v>7</v>
      </c>
      <c r="E429" s="41">
        <f t="shared" si="134"/>
        <v>6.79532481652623E-4</v>
      </c>
      <c r="F429" s="41">
        <f t="shared" si="135"/>
        <v>1.2406947890818859E-3</v>
      </c>
      <c r="G429" s="22">
        <f t="shared" si="133"/>
        <v>0.4</v>
      </c>
      <c r="H429" s="57">
        <f t="shared" si="136"/>
        <v>2.7181299266104919E-4</v>
      </c>
      <c r="I429" s="12"/>
    </row>
    <row r="430" spans="1:9" s="23" customFormat="1" ht="15" x14ac:dyDescent="0.2">
      <c r="A430" s="81"/>
      <c r="B430" s="56" t="s">
        <v>255</v>
      </c>
      <c r="C430" s="37">
        <v>1</v>
      </c>
      <c r="D430" s="20">
        <v>7</v>
      </c>
      <c r="E430" s="41">
        <f t="shared" si="134"/>
        <v>1.359064963305246E-4</v>
      </c>
      <c r="F430" s="41">
        <f t="shared" si="135"/>
        <v>1.2406947890818859E-3</v>
      </c>
      <c r="G430" s="22">
        <f t="shared" ref="G430:G498" si="171">+IF(AND(C430=0,D430=0)," ",IF(C430=0,1,IF(D430=0,-1,(D430-C430)/C430)))</f>
        <v>6</v>
      </c>
      <c r="H430" s="57">
        <f t="shared" si="136"/>
        <v>8.1543897798314752E-4</v>
      </c>
      <c r="I430" s="12"/>
    </row>
    <row r="431" spans="1:9" s="23" customFormat="1" ht="15" x14ac:dyDescent="0.2">
      <c r="A431" s="81"/>
      <c r="B431" s="56" t="s">
        <v>476</v>
      </c>
      <c r="C431" s="37">
        <v>7</v>
      </c>
      <c r="D431" s="20">
        <v>12</v>
      </c>
      <c r="E431" s="41">
        <f t="shared" si="134"/>
        <v>9.5134547431367214E-4</v>
      </c>
      <c r="F431" s="41">
        <f t="shared" si="135"/>
        <v>2.1269053527118043E-3</v>
      </c>
      <c r="G431" s="22">
        <f t="shared" si="171"/>
        <v>0.7142857142857143</v>
      </c>
      <c r="H431" s="57">
        <f t="shared" si="136"/>
        <v>6.79532481652623E-4</v>
      </c>
      <c r="I431" s="12"/>
    </row>
    <row r="432" spans="1:9" s="23" customFormat="1" ht="15" x14ac:dyDescent="0.2">
      <c r="A432" s="81"/>
      <c r="B432" s="56" t="s">
        <v>85</v>
      </c>
      <c r="C432" s="37">
        <v>0</v>
      </c>
      <c r="D432" s="20">
        <v>9</v>
      </c>
      <c r="E432" s="41" t="str">
        <f t="shared" ref="E432:E500" si="172">+IF(C432=0,"",C432/C$355)</f>
        <v/>
      </c>
      <c r="F432" s="41">
        <f t="shared" ref="F432:F500" si="173">+IF(D432=0,"",D432/D$355)</f>
        <v>1.5951790145338532E-3</v>
      </c>
      <c r="G432" s="22">
        <f t="shared" si="171"/>
        <v>1</v>
      </c>
      <c r="H432" s="57" t="str">
        <f t="shared" ref="H432:H500" si="174">+IF(OR(AND(E432=""),(G432="")),"",E432*G432)</f>
        <v/>
      </c>
      <c r="I432" s="12"/>
    </row>
    <row r="433" spans="1:9" s="23" customFormat="1" ht="15" x14ac:dyDescent="0.2">
      <c r="A433" s="81"/>
      <c r="B433" s="56" t="s">
        <v>573</v>
      </c>
      <c r="C433" s="37">
        <v>0</v>
      </c>
      <c r="D433" s="20">
        <v>0</v>
      </c>
      <c r="E433" s="41" t="str">
        <f t="shared" si="172"/>
        <v/>
      </c>
      <c r="F433" s="41" t="str">
        <f t="shared" si="173"/>
        <v/>
      </c>
      <c r="G433" s="22" t="str">
        <f t="shared" si="171"/>
        <v xml:space="preserve"> </v>
      </c>
      <c r="H433" s="57" t="str">
        <f t="shared" si="174"/>
        <v/>
      </c>
      <c r="I433" s="12"/>
    </row>
    <row r="434" spans="1:9" s="23" customFormat="1" ht="15" x14ac:dyDescent="0.2">
      <c r="A434" s="81"/>
      <c r="B434" s="56" t="s">
        <v>256</v>
      </c>
      <c r="C434" s="37">
        <v>0</v>
      </c>
      <c r="D434" s="20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7">
        <v>6</v>
      </c>
      <c r="D435" s="20">
        <v>3</v>
      </c>
      <c r="E435" s="41">
        <f t="shared" si="172"/>
        <v>8.1543897798314763E-4</v>
      </c>
      <c r="F435" s="41">
        <f t="shared" si="173"/>
        <v>5.3172633817795108E-4</v>
      </c>
      <c r="G435" s="22">
        <f t="shared" si="171"/>
        <v>-0.5</v>
      </c>
      <c r="H435" s="57">
        <f t="shared" si="174"/>
        <v>-4.0771948899157381E-4</v>
      </c>
      <c r="I435" s="12"/>
    </row>
    <row r="436" spans="1:9" s="23" customFormat="1" ht="15" x14ac:dyDescent="0.2">
      <c r="A436" s="81"/>
      <c r="B436" s="56" t="s">
        <v>521</v>
      </c>
      <c r="C436" s="37">
        <v>2</v>
      </c>
      <c r="D436" s="20">
        <v>17</v>
      </c>
      <c r="E436" s="41">
        <f t="shared" si="172"/>
        <v>2.7181299266104919E-4</v>
      </c>
      <c r="F436" s="41">
        <f t="shared" si="173"/>
        <v>3.0131159163417228E-3</v>
      </c>
      <c r="G436" s="22">
        <f t="shared" si="171"/>
        <v>7.5</v>
      </c>
      <c r="H436" s="57">
        <f t="shared" si="174"/>
        <v>2.0385974449578688E-3</v>
      </c>
      <c r="I436" s="12"/>
    </row>
    <row r="437" spans="1:9" s="23" customFormat="1" ht="15" x14ac:dyDescent="0.2">
      <c r="A437" s="81"/>
      <c r="B437" s="56" t="s">
        <v>522</v>
      </c>
      <c r="C437" s="37">
        <v>2</v>
      </c>
      <c r="D437" s="20">
        <v>3</v>
      </c>
      <c r="E437" s="41">
        <f t="shared" si="172"/>
        <v>2.7181299266104919E-4</v>
      </c>
      <c r="F437" s="41">
        <f t="shared" si="173"/>
        <v>5.3172633817795108E-4</v>
      </c>
      <c r="G437" s="22">
        <f t="shared" si="171"/>
        <v>0.5</v>
      </c>
      <c r="H437" s="57">
        <f t="shared" si="174"/>
        <v>1.359064963305246E-4</v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7"/>
      <c r="D438" s="37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7"/>
      <c r="D439" s="37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7">
        <v>1</v>
      </c>
      <c r="D440" s="20">
        <v>1</v>
      </c>
      <c r="E440" s="41">
        <f t="shared" si="172"/>
        <v>1.359064963305246E-4</v>
      </c>
      <c r="F440" s="41">
        <f t="shared" si="173"/>
        <v>1.7724211272598369E-4</v>
      </c>
      <c r="G440" s="22">
        <f t="shared" si="171"/>
        <v>0</v>
      </c>
      <c r="H440" s="57">
        <f t="shared" si="174"/>
        <v>0</v>
      </c>
      <c r="I440" s="12"/>
    </row>
    <row r="441" spans="1:9" s="23" customFormat="1" ht="30" x14ac:dyDescent="0.2">
      <c r="A441" s="81"/>
      <c r="B441" s="56" t="s">
        <v>258</v>
      </c>
      <c r="C441" s="37">
        <v>12</v>
      </c>
      <c r="D441" s="20">
        <v>70</v>
      </c>
      <c r="E441" s="41">
        <f t="shared" si="172"/>
        <v>1.6308779559662953E-3</v>
      </c>
      <c r="F441" s="41">
        <f t="shared" si="173"/>
        <v>1.2406947890818859E-2</v>
      </c>
      <c r="G441" s="22">
        <f t="shared" si="171"/>
        <v>4.833333333333333</v>
      </c>
      <c r="H441" s="57">
        <f t="shared" si="174"/>
        <v>7.8825767871704266E-3</v>
      </c>
      <c r="I441" s="12"/>
    </row>
    <row r="442" spans="1:9" s="23" customFormat="1" ht="15" x14ac:dyDescent="0.2">
      <c r="A442" s="81"/>
      <c r="B442" s="56" t="s">
        <v>540</v>
      </c>
      <c r="C442" s="37">
        <v>0</v>
      </c>
      <c r="D442" s="20">
        <v>23</v>
      </c>
      <c r="E442" s="41" t="str">
        <f t="shared" si="172"/>
        <v/>
      </c>
      <c r="F442" s="41">
        <f t="shared" si="173"/>
        <v>4.0765685926976254E-3</v>
      </c>
      <c r="G442" s="22">
        <f t="shared" si="171"/>
        <v>1</v>
      </c>
      <c r="H442" s="57" t="str">
        <f t="shared" si="174"/>
        <v/>
      </c>
      <c r="I442" s="12"/>
    </row>
    <row r="443" spans="1:9" s="23" customFormat="1" ht="30" x14ac:dyDescent="0.2">
      <c r="A443" s="81"/>
      <c r="B443" s="56" t="s">
        <v>259</v>
      </c>
      <c r="C443" s="37">
        <v>1</v>
      </c>
      <c r="D443" s="20">
        <v>2</v>
      </c>
      <c r="E443" s="41">
        <f t="shared" si="172"/>
        <v>1.359064963305246E-4</v>
      </c>
      <c r="F443" s="41">
        <f t="shared" si="173"/>
        <v>3.5448422545196739E-4</v>
      </c>
      <c r="G443" s="22">
        <f t="shared" si="171"/>
        <v>1</v>
      </c>
      <c r="H443" s="57">
        <f t="shared" si="174"/>
        <v>1.359064963305246E-4</v>
      </c>
      <c r="I443" s="12"/>
    </row>
    <row r="444" spans="1:9" s="23" customFormat="1" ht="30" x14ac:dyDescent="0.2">
      <c r="A444" s="81"/>
      <c r="B444" s="56" t="s">
        <v>477</v>
      </c>
      <c r="C444" s="37">
        <v>0</v>
      </c>
      <c r="D444" s="20">
        <v>1</v>
      </c>
      <c r="E444" s="41" t="str">
        <f t="shared" si="172"/>
        <v/>
      </c>
      <c r="F444" s="41">
        <f t="shared" si="173"/>
        <v>1.7724211272598369E-4</v>
      </c>
      <c r="G444" s="22">
        <f t="shared" si="171"/>
        <v>1</v>
      </c>
      <c r="H444" s="57" t="str">
        <f t="shared" si="174"/>
        <v/>
      </c>
      <c r="I444" s="12"/>
    </row>
    <row r="445" spans="1:9" s="23" customFormat="1" ht="15" x14ac:dyDescent="0.2">
      <c r="A445" s="81"/>
      <c r="B445" s="56" t="s">
        <v>525</v>
      </c>
      <c r="C445" s="37">
        <v>1</v>
      </c>
      <c r="D445" s="20">
        <v>1</v>
      </c>
      <c r="E445" s="41">
        <f t="shared" si="172"/>
        <v>1.359064963305246E-4</v>
      </c>
      <c r="F445" s="41">
        <f t="shared" si="173"/>
        <v>1.7724211272598369E-4</v>
      </c>
      <c r="G445" s="22">
        <f t="shared" si="171"/>
        <v>0</v>
      </c>
      <c r="H445" s="57">
        <f t="shared" si="174"/>
        <v>0</v>
      </c>
      <c r="I445" s="12"/>
    </row>
    <row r="446" spans="1:9" s="23" customFormat="1" ht="15" x14ac:dyDescent="0.2">
      <c r="A446" s="81"/>
      <c r="B446" s="56" t="s">
        <v>628</v>
      </c>
      <c r="C446" s="37">
        <v>0</v>
      </c>
      <c r="D446" s="20">
        <v>2</v>
      </c>
      <c r="E446" s="41" t="str">
        <f t="shared" ref="E446:E448" si="179">+IF(C446=0,"",C446/C$355)</f>
        <v/>
      </c>
      <c r="F446" s="41">
        <f t="shared" ref="F446:F448" si="180">+IF(D446=0,"",D446/D$355)</f>
        <v>3.5448422545196739E-4</v>
      </c>
      <c r="G446" s="41">
        <f t="shared" ref="G446:G448" si="181">+IF(AND(C446=0,D446=0)," ",IF(C446=0,1,IF(D446=0,-1,(D446-C446)/C446)))</f>
        <v>1</v>
      </c>
      <c r="H446" s="57" t="str">
        <f t="shared" ref="H446:H448" si="182">+IF(OR(AND(E446=""),(G446="")),"",E446*G446)</f>
        <v/>
      </c>
      <c r="I446" s="12"/>
    </row>
    <row r="447" spans="1:9" s="23" customFormat="1" ht="15" x14ac:dyDescent="0.2">
      <c r="A447" s="81"/>
      <c r="B447" s="56" t="s">
        <v>622</v>
      </c>
      <c r="C447" s="37">
        <v>0</v>
      </c>
      <c r="D447" s="20">
        <v>21</v>
      </c>
      <c r="E447" s="41" t="str">
        <f t="shared" si="179"/>
        <v/>
      </c>
      <c r="F447" s="41">
        <f t="shared" si="180"/>
        <v>3.7220843672456576E-3</v>
      </c>
      <c r="G447" s="41">
        <f t="shared" si="181"/>
        <v>1</v>
      </c>
      <c r="H447" s="57" t="str">
        <f t="shared" si="182"/>
        <v/>
      </c>
      <c r="I447" s="12"/>
    </row>
    <row r="448" spans="1:9" s="23" customFormat="1" ht="15" x14ac:dyDescent="0.2">
      <c r="A448" s="81"/>
      <c r="B448" s="56" t="s">
        <v>623</v>
      </c>
      <c r="C448" s="37">
        <v>0</v>
      </c>
      <c r="D448" s="20">
        <v>3</v>
      </c>
      <c r="E448" s="41" t="str">
        <f t="shared" si="179"/>
        <v/>
      </c>
      <c r="F448" s="41">
        <f t="shared" si="180"/>
        <v>5.3172633817795108E-4</v>
      </c>
      <c r="G448" s="41">
        <f t="shared" si="181"/>
        <v>1</v>
      </c>
      <c r="H448" s="57" t="str">
        <f t="shared" si="182"/>
        <v/>
      </c>
      <c r="I448" s="12"/>
    </row>
    <row r="449" spans="1:9" s="23" customFormat="1" ht="15" x14ac:dyDescent="0.2">
      <c r="A449" s="81"/>
      <c r="B449" s="56" t="s">
        <v>260</v>
      </c>
      <c r="C449" s="37">
        <v>0</v>
      </c>
      <c r="D449" s="20">
        <v>0</v>
      </c>
      <c r="E449" s="41" t="str">
        <f t="shared" si="172"/>
        <v/>
      </c>
      <c r="F449" s="41" t="str">
        <f t="shared" si="173"/>
        <v/>
      </c>
      <c r="G449" s="22" t="str">
        <f t="shared" si="171"/>
        <v xml:space="preserve"> </v>
      </c>
      <c r="H449" s="57" t="str">
        <f t="shared" si="174"/>
        <v/>
      </c>
      <c r="I449" s="12"/>
    </row>
    <row r="450" spans="1:9" s="23" customFormat="1" ht="15" x14ac:dyDescent="0.2">
      <c r="A450" s="81"/>
      <c r="B450" s="56" t="s">
        <v>261</v>
      </c>
      <c r="C450" s="37">
        <v>0</v>
      </c>
      <c r="D450" s="20">
        <v>3</v>
      </c>
      <c r="E450" s="41" t="str">
        <f t="shared" si="172"/>
        <v/>
      </c>
      <c r="F450" s="41">
        <f t="shared" si="173"/>
        <v>5.3172633817795108E-4</v>
      </c>
      <c r="G450" s="22">
        <f t="shared" si="171"/>
        <v>1</v>
      </c>
      <c r="H450" s="57" t="str">
        <f t="shared" si="174"/>
        <v/>
      </c>
      <c r="I450" s="12"/>
    </row>
    <row r="451" spans="1:9" s="23" customFormat="1" ht="15" x14ac:dyDescent="0.2">
      <c r="A451" s="81"/>
      <c r="B451" s="56" t="s">
        <v>262</v>
      </c>
      <c r="C451" s="37">
        <v>58</v>
      </c>
      <c r="D451" s="20">
        <v>55</v>
      </c>
      <c r="E451" s="41">
        <f t="shared" si="172"/>
        <v>7.8825767871704266E-3</v>
      </c>
      <c r="F451" s="41">
        <f t="shared" si="173"/>
        <v>9.7483161999291027E-3</v>
      </c>
      <c r="G451" s="22">
        <f t="shared" si="171"/>
        <v>-5.1724137931034482E-2</v>
      </c>
      <c r="H451" s="57">
        <f t="shared" si="174"/>
        <v>-4.0771948899157376E-4</v>
      </c>
      <c r="I451" s="12"/>
    </row>
    <row r="452" spans="1:9" s="23" customFormat="1" ht="15" x14ac:dyDescent="0.2">
      <c r="A452" s="81"/>
      <c r="B452" s="56" t="s">
        <v>94</v>
      </c>
      <c r="C452" s="37">
        <v>11</v>
      </c>
      <c r="D452" s="20">
        <v>69</v>
      </c>
      <c r="E452" s="41">
        <f t="shared" si="172"/>
        <v>1.4949714596357705E-3</v>
      </c>
      <c r="F452" s="41">
        <f t="shared" si="173"/>
        <v>1.2229705778092875E-2</v>
      </c>
      <c r="G452" s="22">
        <f t="shared" si="171"/>
        <v>5.2727272727272725</v>
      </c>
      <c r="H452" s="57">
        <f t="shared" si="174"/>
        <v>7.8825767871704266E-3</v>
      </c>
      <c r="I452" s="12"/>
    </row>
    <row r="453" spans="1:9" s="23" customFormat="1" ht="15" x14ac:dyDescent="0.2">
      <c r="A453" s="81"/>
      <c r="B453" s="56" t="s">
        <v>95</v>
      </c>
      <c r="C453" s="37">
        <v>0</v>
      </c>
      <c r="D453" s="20">
        <v>0</v>
      </c>
      <c r="E453" s="41" t="str">
        <f t="shared" si="172"/>
        <v/>
      </c>
      <c r="F453" s="41" t="str">
        <f t="shared" si="173"/>
        <v/>
      </c>
      <c r="G453" s="22" t="str">
        <f t="shared" si="171"/>
        <v xml:space="preserve"> </v>
      </c>
      <c r="H453" s="57" t="str">
        <f t="shared" si="174"/>
        <v/>
      </c>
      <c r="I453" s="12"/>
    </row>
    <row r="454" spans="1:9" s="23" customFormat="1" ht="15" x14ac:dyDescent="0.2">
      <c r="A454" s="81"/>
      <c r="B454" s="56" t="s">
        <v>96</v>
      </c>
      <c r="C454" s="37">
        <v>81</v>
      </c>
      <c r="D454" s="20">
        <v>25</v>
      </c>
      <c r="E454" s="41">
        <f t="shared" si="172"/>
        <v>1.1008426202772493E-2</v>
      </c>
      <c r="F454" s="41">
        <f t="shared" si="173"/>
        <v>4.4310528181495928E-3</v>
      </c>
      <c r="G454" s="22">
        <f t="shared" si="171"/>
        <v>-0.69135802469135799</v>
      </c>
      <c r="H454" s="57">
        <f t="shared" si="174"/>
        <v>-7.610763794509378E-3</v>
      </c>
      <c r="I454" s="12"/>
    </row>
    <row r="455" spans="1:9" s="23" customFormat="1" ht="15" x14ac:dyDescent="0.2">
      <c r="A455" s="81"/>
      <c r="B455" s="56" t="s">
        <v>263</v>
      </c>
      <c r="C455" s="37">
        <v>0</v>
      </c>
      <c r="D455" s="20">
        <v>0</v>
      </c>
      <c r="E455" s="41" t="str">
        <f t="shared" si="172"/>
        <v/>
      </c>
      <c r="F455" s="41" t="str">
        <f t="shared" si="173"/>
        <v/>
      </c>
      <c r="G455" s="22" t="str">
        <f t="shared" si="171"/>
        <v xml:space="preserve"> </v>
      </c>
      <c r="H455" s="57" t="str">
        <f t="shared" si="174"/>
        <v/>
      </c>
      <c r="I455" s="12"/>
    </row>
    <row r="456" spans="1:9" s="23" customFormat="1" ht="15" x14ac:dyDescent="0.2">
      <c r="A456" s="81"/>
      <c r="B456" s="56" t="s">
        <v>526</v>
      </c>
      <c r="C456" s="37">
        <v>0</v>
      </c>
      <c r="D456" s="20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7">
        <v>0</v>
      </c>
      <c r="D457" s="20">
        <v>0</v>
      </c>
      <c r="E457" s="41" t="str">
        <f t="shared" si="172"/>
        <v/>
      </c>
      <c r="F457" s="41" t="str">
        <f t="shared" si="173"/>
        <v/>
      </c>
      <c r="G457" s="22" t="str">
        <f t="shared" si="171"/>
        <v xml:space="preserve"> </v>
      </c>
      <c r="H457" s="57" t="str">
        <f t="shared" si="174"/>
        <v/>
      </c>
      <c r="I457" s="12"/>
    </row>
    <row r="458" spans="1:9" s="23" customFormat="1" ht="15" x14ac:dyDescent="0.2">
      <c r="A458" s="81"/>
      <c r="B458" s="56" t="s">
        <v>93</v>
      </c>
      <c r="C458" s="37">
        <v>0</v>
      </c>
      <c r="D458" s="20">
        <v>0</v>
      </c>
      <c r="E458" s="41" t="str">
        <f t="shared" si="172"/>
        <v/>
      </c>
      <c r="F458" s="41" t="str">
        <f t="shared" si="173"/>
        <v/>
      </c>
      <c r="G458" s="22" t="str">
        <f t="shared" si="171"/>
        <v xml:space="preserve"> </v>
      </c>
      <c r="H458" s="57" t="str">
        <f t="shared" si="174"/>
        <v/>
      </c>
      <c r="I458" s="12"/>
    </row>
    <row r="459" spans="1:9" s="23" customFormat="1" ht="15" x14ac:dyDescent="0.2">
      <c r="A459" s="81"/>
      <c r="B459" s="56" t="s">
        <v>528</v>
      </c>
      <c r="C459" s="37">
        <v>16</v>
      </c>
      <c r="D459" s="20">
        <v>6</v>
      </c>
      <c r="E459" s="41">
        <f t="shared" si="172"/>
        <v>2.1745039412883935E-3</v>
      </c>
      <c r="F459" s="41">
        <f t="shared" si="173"/>
        <v>1.0634526763559022E-3</v>
      </c>
      <c r="G459" s="22">
        <f t="shared" si="171"/>
        <v>-0.625</v>
      </c>
      <c r="H459" s="57">
        <f t="shared" si="174"/>
        <v>-1.359064963305246E-3</v>
      </c>
      <c r="I459" s="12"/>
    </row>
    <row r="460" spans="1:9" s="23" customFormat="1" ht="15" x14ac:dyDescent="0.2">
      <c r="A460" s="81"/>
      <c r="B460" s="56" t="s">
        <v>529</v>
      </c>
      <c r="C460" s="37">
        <v>0</v>
      </c>
      <c r="D460" s="20">
        <v>0</v>
      </c>
      <c r="E460" s="41" t="str">
        <f t="shared" si="172"/>
        <v/>
      </c>
      <c r="F460" s="41" t="str">
        <f t="shared" si="173"/>
        <v/>
      </c>
      <c r="G460" s="22" t="str">
        <f t="shared" si="171"/>
        <v xml:space="preserve"> </v>
      </c>
      <c r="H460" s="57" t="str">
        <f t="shared" si="174"/>
        <v/>
      </c>
      <c r="I460" s="12"/>
    </row>
    <row r="461" spans="1:9" s="23" customFormat="1" ht="30" x14ac:dyDescent="0.2">
      <c r="A461" s="81"/>
      <c r="B461" s="56" t="s">
        <v>530</v>
      </c>
      <c r="C461" s="37">
        <v>0</v>
      </c>
      <c r="D461" s="20">
        <v>1</v>
      </c>
      <c r="E461" s="41" t="str">
        <f t="shared" si="172"/>
        <v/>
      </c>
      <c r="F461" s="41">
        <f t="shared" si="173"/>
        <v>1.7724211272598369E-4</v>
      </c>
      <c r="G461" s="22">
        <f t="shared" si="171"/>
        <v>1</v>
      </c>
      <c r="H461" s="57" t="str">
        <f t="shared" si="174"/>
        <v/>
      </c>
      <c r="I461" s="12"/>
    </row>
    <row r="462" spans="1:9" s="23" customFormat="1" ht="30" x14ac:dyDescent="0.2">
      <c r="A462" s="81"/>
      <c r="B462" s="56" t="s">
        <v>635</v>
      </c>
      <c r="C462" s="37">
        <v>51</v>
      </c>
      <c r="D462" s="20">
        <v>44</v>
      </c>
      <c r="E462" s="41">
        <f t="shared" si="172"/>
        <v>6.9312313128567548E-3</v>
      </c>
      <c r="F462" s="41">
        <f t="shared" si="173"/>
        <v>7.7986529599432825E-3</v>
      </c>
      <c r="G462" s="22">
        <f t="shared" si="171"/>
        <v>-0.13725490196078433</v>
      </c>
      <c r="H462" s="57">
        <f t="shared" si="174"/>
        <v>-9.5134547431367236E-4</v>
      </c>
      <c r="I462" s="12"/>
    </row>
    <row r="463" spans="1:9" s="23" customFormat="1" ht="15" x14ac:dyDescent="0.2">
      <c r="A463" s="81"/>
      <c r="B463" s="56" t="s">
        <v>100</v>
      </c>
      <c r="C463" s="37">
        <v>0</v>
      </c>
      <c r="D463" s="20">
        <v>1</v>
      </c>
      <c r="E463" s="41" t="str">
        <f t="shared" si="172"/>
        <v/>
      </c>
      <c r="F463" s="41">
        <f t="shared" si="173"/>
        <v>1.7724211272598369E-4</v>
      </c>
      <c r="G463" s="22">
        <f t="shared" si="171"/>
        <v>1</v>
      </c>
      <c r="H463" s="57" t="str">
        <f t="shared" si="174"/>
        <v/>
      </c>
      <c r="I463" s="12"/>
    </row>
    <row r="464" spans="1:9" s="23" customFormat="1" ht="15" x14ac:dyDescent="0.2">
      <c r="A464" s="81"/>
      <c r="B464" s="56" t="s">
        <v>108</v>
      </c>
      <c r="C464" s="37">
        <v>46</v>
      </c>
      <c r="D464" s="20">
        <v>1</v>
      </c>
      <c r="E464" s="41">
        <f t="shared" si="172"/>
        <v>6.2516988312041315E-3</v>
      </c>
      <c r="F464" s="41">
        <f t="shared" si="173"/>
        <v>1.7724211272598369E-4</v>
      </c>
      <c r="G464" s="22">
        <f t="shared" si="171"/>
        <v>-0.97826086956521741</v>
      </c>
      <c r="H464" s="57">
        <f t="shared" si="174"/>
        <v>-6.1157923348736072E-3</v>
      </c>
      <c r="I464" s="12"/>
    </row>
    <row r="465" spans="1:9" s="23" customFormat="1" ht="15" x14ac:dyDescent="0.2">
      <c r="A465" s="81"/>
      <c r="B465" s="56" t="s">
        <v>107</v>
      </c>
      <c r="C465" s="37">
        <v>120</v>
      </c>
      <c r="D465" s="20">
        <v>8</v>
      </c>
      <c r="E465" s="41">
        <f t="shared" si="172"/>
        <v>1.630877955966295E-2</v>
      </c>
      <c r="F465" s="41">
        <f t="shared" si="173"/>
        <v>1.4179369018078695E-3</v>
      </c>
      <c r="G465" s="22">
        <f t="shared" si="171"/>
        <v>-0.93333333333333335</v>
      </c>
      <c r="H465" s="57">
        <f t="shared" si="174"/>
        <v>-1.5221527589018754E-2</v>
      </c>
      <c r="I465" s="12"/>
    </row>
    <row r="466" spans="1:9" s="23" customFormat="1" ht="15" x14ac:dyDescent="0.2">
      <c r="A466" s="81"/>
      <c r="B466" s="56" t="s">
        <v>264</v>
      </c>
      <c r="C466" s="37">
        <v>56</v>
      </c>
      <c r="D466" s="20">
        <v>0</v>
      </c>
      <c r="E466" s="41">
        <f t="shared" si="172"/>
        <v>7.6107637945093771E-3</v>
      </c>
      <c r="F466" s="41" t="str">
        <f t="shared" si="173"/>
        <v/>
      </c>
      <c r="G466" s="22">
        <f t="shared" si="171"/>
        <v>-1</v>
      </c>
      <c r="H466" s="57">
        <f t="shared" si="174"/>
        <v>-7.6107637945093771E-3</v>
      </c>
      <c r="I466" s="12"/>
    </row>
    <row r="467" spans="1:9" s="23" customFormat="1" ht="30" x14ac:dyDescent="0.2">
      <c r="A467" s="81"/>
      <c r="B467" s="56" t="s">
        <v>478</v>
      </c>
      <c r="C467" s="37">
        <v>4</v>
      </c>
      <c r="D467" s="20">
        <v>0</v>
      </c>
      <c r="E467" s="41">
        <f t="shared" si="172"/>
        <v>5.4362598532209838E-4</v>
      </c>
      <c r="F467" s="41" t="str">
        <f t="shared" si="173"/>
        <v/>
      </c>
      <c r="G467" s="22">
        <f t="shared" si="171"/>
        <v>-1</v>
      </c>
      <c r="H467" s="57">
        <f t="shared" si="174"/>
        <v>-5.4362598532209838E-4</v>
      </c>
      <c r="I467" s="12"/>
    </row>
    <row r="468" spans="1:9" s="23" customFormat="1" ht="45" x14ac:dyDescent="0.2">
      <c r="A468" s="81"/>
      <c r="B468" s="56" t="s">
        <v>541</v>
      </c>
      <c r="C468" s="37">
        <v>10</v>
      </c>
      <c r="D468" s="20">
        <v>38</v>
      </c>
      <c r="E468" s="41">
        <f t="shared" si="172"/>
        <v>1.359064963305246E-3</v>
      </c>
      <c r="F468" s="41">
        <f t="shared" si="173"/>
        <v>6.7352002835873804E-3</v>
      </c>
      <c r="G468" s="22">
        <f t="shared" si="171"/>
        <v>2.8</v>
      </c>
      <c r="H468" s="57">
        <f t="shared" si="174"/>
        <v>3.8053818972546886E-3</v>
      </c>
      <c r="I468" s="12"/>
    </row>
    <row r="469" spans="1:9" s="23" customFormat="1" ht="30" x14ac:dyDescent="0.2">
      <c r="A469" s="81"/>
      <c r="B469" s="56" t="s">
        <v>479</v>
      </c>
      <c r="C469" s="37">
        <v>0</v>
      </c>
      <c r="D469" s="20">
        <v>0</v>
      </c>
      <c r="E469" s="41" t="str">
        <f t="shared" si="172"/>
        <v/>
      </c>
      <c r="F469" s="41" t="str">
        <f t="shared" si="173"/>
        <v/>
      </c>
      <c r="G469" s="22" t="str">
        <f t="shared" si="171"/>
        <v xml:space="preserve"> </v>
      </c>
      <c r="H469" s="57" t="str">
        <f t="shared" si="174"/>
        <v/>
      </c>
      <c r="I469" s="12"/>
    </row>
    <row r="470" spans="1:9" s="23" customFormat="1" ht="15" x14ac:dyDescent="0.2">
      <c r="A470" s="81"/>
      <c r="B470" s="56" t="s">
        <v>103</v>
      </c>
      <c r="C470" s="37">
        <v>9</v>
      </c>
      <c r="D470" s="20">
        <v>2</v>
      </c>
      <c r="E470" s="41">
        <f t="shared" si="172"/>
        <v>1.2231584669747215E-3</v>
      </c>
      <c r="F470" s="41">
        <f t="shared" si="173"/>
        <v>3.5448422545196739E-4</v>
      </c>
      <c r="G470" s="22">
        <f t="shared" si="171"/>
        <v>-0.77777777777777779</v>
      </c>
      <c r="H470" s="57">
        <f t="shared" si="174"/>
        <v>-9.5134547431367225E-4</v>
      </c>
      <c r="I470" s="12"/>
    </row>
    <row r="471" spans="1:9" s="23" customFormat="1" ht="30" x14ac:dyDescent="0.2">
      <c r="A471" s="81"/>
      <c r="B471" s="56" t="s">
        <v>590</v>
      </c>
      <c r="C471" s="37">
        <v>2</v>
      </c>
      <c r="D471" s="20">
        <v>0</v>
      </c>
      <c r="E471" s="41">
        <f t="shared" si="172"/>
        <v>2.7181299266104919E-4</v>
      </c>
      <c r="F471" s="41" t="str">
        <f t="shared" si="173"/>
        <v/>
      </c>
      <c r="G471" s="22">
        <f t="shared" si="171"/>
        <v>-1</v>
      </c>
      <c r="H471" s="57">
        <f t="shared" si="174"/>
        <v>-2.7181299266104919E-4</v>
      </c>
      <c r="I471" s="12"/>
    </row>
    <row r="472" spans="1:9" s="23" customFormat="1" ht="15" x14ac:dyDescent="0.2">
      <c r="A472" s="81"/>
      <c r="B472" s="56" t="s">
        <v>104</v>
      </c>
      <c r="C472" s="37">
        <v>23</v>
      </c>
      <c r="D472" s="20">
        <v>1</v>
      </c>
      <c r="E472" s="41">
        <f t="shared" si="172"/>
        <v>3.1258494156020658E-3</v>
      </c>
      <c r="F472" s="41">
        <f t="shared" si="173"/>
        <v>1.7724211272598369E-4</v>
      </c>
      <c r="G472" s="22">
        <f t="shared" si="171"/>
        <v>-0.95652173913043481</v>
      </c>
      <c r="H472" s="57">
        <f t="shared" si="174"/>
        <v>-2.9899429192715415E-3</v>
      </c>
      <c r="I472" s="12"/>
    </row>
    <row r="473" spans="1:9" s="23" customFormat="1" ht="15" x14ac:dyDescent="0.2">
      <c r="A473" s="81"/>
      <c r="B473" s="56" t="s">
        <v>373</v>
      </c>
      <c r="C473" s="37">
        <v>1</v>
      </c>
      <c r="D473" s="20">
        <v>5</v>
      </c>
      <c r="E473" s="41">
        <f t="shared" si="172"/>
        <v>1.359064963305246E-4</v>
      </c>
      <c r="F473" s="41">
        <f t="shared" si="173"/>
        <v>8.8621056362991847E-4</v>
      </c>
      <c r="G473" s="22">
        <f t="shared" si="171"/>
        <v>4</v>
      </c>
      <c r="H473" s="57">
        <f t="shared" si="174"/>
        <v>5.4362598532209838E-4</v>
      </c>
      <c r="I473" s="12"/>
    </row>
    <row r="474" spans="1:9" s="23" customFormat="1" ht="15" x14ac:dyDescent="0.2">
      <c r="A474" s="81"/>
      <c r="B474" s="56" t="s">
        <v>102</v>
      </c>
      <c r="C474" s="37">
        <v>10</v>
      </c>
      <c r="D474" s="20">
        <v>28</v>
      </c>
      <c r="E474" s="41">
        <f t="shared" si="172"/>
        <v>1.359064963305246E-3</v>
      </c>
      <c r="F474" s="41">
        <f t="shared" si="173"/>
        <v>4.9627791563275434E-3</v>
      </c>
      <c r="G474" s="22">
        <f t="shared" si="171"/>
        <v>1.8</v>
      </c>
      <c r="H474" s="57">
        <f t="shared" si="174"/>
        <v>2.446316933949443E-3</v>
      </c>
      <c r="I474" s="12"/>
    </row>
    <row r="475" spans="1:9" s="23" customFormat="1" ht="15" x14ac:dyDescent="0.2">
      <c r="A475" s="81"/>
      <c r="B475" s="56" t="s">
        <v>265</v>
      </c>
      <c r="C475" s="37">
        <v>0</v>
      </c>
      <c r="D475" s="20">
        <v>2</v>
      </c>
      <c r="E475" s="41" t="str">
        <f t="shared" si="172"/>
        <v/>
      </c>
      <c r="F475" s="41">
        <f t="shared" si="173"/>
        <v>3.5448422545196739E-4</v>
      </c>
      <c r="G475" s="22">
        <f t="shared" si="171"/>
        <v>1</v>
      </c>
      <c r="H475" s="57" t="str">
        <f t="shared" si="174"/>
        <v/>
      </c>
      <c r="I475" s="12"/>
    </row>
    <row r="476" spans="1:9" s="23" customFormat="1" ht="15" x14ac:dyDescent="0.2">
      <c r="A476" s="81"/>
      <c r="B476" s="56" t="s">
        <v>636</v>
      </c>
      <c r="C476" s="37">
        <v>4</v>
      </c>
      <c r="D476" s="20">
        <v>0</v>
      </c>
      <c r="E476" s="41">
        <f t="shared" si="172"/>
        <v>5.4362598532209838E-4</v>
      </c>
      <c r="F476" s="41" t="str">
        <f t="shared" si="173"/>
        <v/>
      </c>
      <c r="G476" s="22">
        <f t="shared" si="171"/>
        <v>-1</v>
      </c>
      <c r="H476" s="57">
        <f t="shared" si="174"/>
        <v>-5.4362598532209838E-4</v>
      </c>
      <c r="I476" s="12"/>
    </row>
    <row r="477" spans="1:9" s="23" customFormat="1" ht="15" x14ac:dyDescent="0.2">
      <c r="A477" s="81"/>
      <c r="B477" s="56" t="s">
        <v>326</v>
      </c>
      <c r="C477" s="37">
        <v>0</v>
      </c>
      <c r="D477" s="20">
        <v>2</v>
      </c>
      <c r="E477" s="41" t="str">
        <f t="shared" si="172"/>
        <v/>
      </c>
      <c r="F477" s="41">
        <f t="shared" si="173"/>
        <v>3.5448422545196739E-4</v>
      </c>
      <c r="G477" s="22">
        <f t="shared" si="171"/>
        <v>1</v>
      </c>
      <c r="H477" s="57" t="str">
        <f t="shared" si="174"/>
        <v/>
      </c>
      <c r="I477" s="12"/>
    </row>
    <row r="478" spans="1:9" s="23" customFormat="1" ht="15" x14ac:dyDescent="0.2">
      <c r="A478" s="81"/>
      <c r="B478" s="56" t="s">
        <v>111</v>
      </c>
      <c r="C478" s="37">
        <v>11</v>
      </c>
      <c r="D478" s="20">
        <v>8</v>
      </c>
      <c r="E478" s="41">
        <f t="shared" si="172"/>
        <v>1.4949714596357705E-3</v>
      </c>
      <c r="F478" s="41">
        <f t="shared" si="173"/>
        <v>1.4179369018078695E-3</v>
      </c>
      <c r="G478" s="22">
        <f t="shared" si="171"/>
        <v>-0.27272727272727271</v>
      </c>
      <c r="H478" s="57">
        <f t="shared" si="174"/>
        <v>-4.0771948899157376E-4</v>
      </c>
      <c r="I478" s="12"/>
    </row>
    <row r="479" spans="1:9" s="23" customFormat="1" ht="15" x14ac:dyDescent="0.2">
      <c r="A479" s="81"/>
      <c r="B479" s="56" t="s">
        <v>99</v>
      </c>
      <c r="C479" s="37">
        <v>6</v>
      </c>
      <c r="D479" s="20">
        <v>2</v>
      </c>
      <c r="E479" s="41">
        <f t="shared" si="172"/>
        <v>8.1543897798314763E-4</v>
      </c>
      <c r="F479" s="41">
        <f t="shared" si="173"/>
        <v>3.5448422545196739E-4</v>
      </c>
      <c r="G479" s="22">
        <f t="shared" si="171"/>
        <v>-0.66666666666666663</v>
      </c>
      <c r="H479" s="57">
        <f t="shared" si="174"/>
        <v>-5.4362598532209838E-4</v>
      </c>
      <c r="I479" s="12"/>
    </row>
    <row r="480" spans="1:9" s="23" customFormat="1" ht="15" x14ac:dyDescent="0.2">
      <c r="A480" s="81"/>
      <c r="B480" s="56" t="s">
        <v>266</v>
      </c>
      <c r="C480" s="37">
        <v>63</v>
      </c>
      <c r="D480" s="20">
        <v>52</v>
      </c>
      <c r="E480" s="41">
        <f t="shared" si="172"/>
        <v>8.5621092688230489E-3</v>
      </c>
      <c r="F480" s="41">
        <f t="shared" si="173"/>
        <v>9.2165898617511521E-3</v>
      </c>
      <c r="G480" s="22">
        <f t="shared" si="171"/>
        <v>-0.17460317460317459</v>
      </c>
      <c r="H480" s="57">
        <f t="shared" si="174"/>
        <v>-1.4949714596357703E-3</v>
      </c>
      <c r="I480" s="12"/>
    </row>
    <row r="481" spans="1:9" s="23" customFormat="1" ht="15" x14ac:dyDescent="0.2">
      <c r="A481" s="81"/>
      <c r="B481" s="56" t="s">
        <v>480</v>
      </c>
      <c r="C481" s="37">
        <v>0</v>
      </c>
      <c r="D481" s="20">
        <v>0</v>
      </c>
      <c r="E481" s="41" t="str">
        <f t="shared" si="172"/>
        <v/>
      </c>
      <c r="F481" s="41" t="str">
        <f t="shared" si="173"/>
        <v/>
      </c>
      <c r="G481" s="22" t="str">
        <f t="shared" si="171"/>
        <v xml:space="preserve"> </v>
      </c>
      <c r="H481" s="57" t="str">
        <f t="shared" si="174"/>
        <v/>
      </c>
      <c r="I481" s="12"/>
    </row>
    <row r="482" spans="1:9" s="23" customFormat="1" ht="15" x14ac:dyDescent="0.2">
      <c r="A482" s="81"/>
      <c r="B482" s="56" t="s">
        <v>105</v>
      </c>
      <c r="C482" s="37">
        <v>1</v>
      </c>
      <c r="D482" s="20">
        <v>0</v>
      </c>
      <c r="E482" s="41">
        <f t="shared" si="172"/>
        <v>1.359064963305246E-4</v>
      </c>
      <c r="F482" s="41" t="str">
        <f t="shared" si="173"/>
        <v/>
      </c>
      <c r="G482" s="22">
        <f t="shared" si="171"/>
        <v>-1</v>
      </c>
      <c r="H482" s="57">
        <f t="shared" si="174"/>
        <v>-1.359064963305246E-4</v>
      </c>
      <c r="I482" s="12"/>
    </row>
    <row r="483" spans="1:9" s="23" customFormat="1" ht="15" x14ac:dyDescent="0.2">
      <c r="A483" s="81"/>
      <c r="B483" s="56" t="s">
        <v>109</v>
      </c>
      <c r="C483" s="37">
        <v>0</v>
      </c>
      <c r="D483" s="20">
        <v>0</v>
      </c>
      <c r="E483" s="41" t="str">
        <f t="shared" si="172"/>
        <v/>
      </c>
      <c r="F483" s="41" t="str">
        <f t="shared" si="173"/>
        <v/>
      </c>
      <c r="G483" s="22" t="str">
        <f t="shared" si="171"/>
        <v xml:space="preserve"> </v>
      </c>
      <c r="H483" s="57" t="str">
        <f t="shared" si="174"/>
        <v/>
      </c>
      <c r="I483" s="12"/>
    </row>
    <row r="484" spans="1:9" s="23" customFormat="1" ht="15" x14ac:dyDescent="0.2">
      <c r="A484" s="81"/>
      <c r="B484" s="56" t="s">
        <v>97</v>
      </c>
      <c r="C484" s="37">
        <v>2</v>
      </c>
      <c r="D484" s="20">
        <v>3</v>
      </c>
      <c r="E484" s="41">
        <f t="shared" si="172"/>
        <v>2.7181299266104919E-4</v>
      </c>
      <c r="F484" s="41">
        <f t="shared" si="173"/>
        <v>5.3172633817795108E-4</v>
      </c>
      <c r="G484" s="22">
        <f t="shared" si="171"/>
        <v>0.5</v>
      </c>
      <c r="H484" s="57">
        <f t="shared" si="174"/>
        <v>1.359064963305246E-4</v>
      </c>
      <c r="I484" s="12"/>
    </row>
    <row r="485" spans="1:9" s="23" customFormat="1" ht="15" x14ac:dyDescent="0.2">
      <c r="A485" s="81"/>
      <c r="B485" s="56" t="s">
        <v>101</v>
      </c>
      <c r="C485" s="37">
        <v>2</v>
      </c>
      <c r="D485" s="20">
        <v>0</v>
      </c>
      <c r="E485" s="41">
        <f t="shared" si="172"/>
        <v>2.7181299266104919E-4</v>
      </c>
      <c r="F485" s="41" t="str">
        <f t="shared" si="173"/>
        <v/>
      </c>
      <c r="G485" s="22">
        <f t="shared" si="171"/>
        <v>-1</v>
      </c>
      <c r="H485" s="57">
        <f t="shared" si="174"/>
        <v>-2.7181299266104919E-4</v>
      </c>
      <c r="I485" s="12"/>
    </row>
    <row r="486" spans="1:9" s="23" customFormat="1" ht="15" x14ac:dyDescent="0.2">
      <c r="A486" s="81"/>
      <c r="B486" s="56" t="s">
        <v>106</v>
      </c>
      <c r="C486" s="37">
        <v>0</v>
      </c>
      <c r="D486" s="20">
        <v>0</v>
      </c>
      <c r="E486" s="41" t="str">
        <f t="shared" si="172"/>
        <v/>
      </c>
      <c r="F486" s="41" t="str">
        <f t="shared" si="173"/>
        <v/>
      </c>
      <c r="G486" s="22" t="str">
        <f t="shared" si="171"/>
        <v xml:space="preserve"> </v>
      </c>
      <c r="H486" s="57" t="str">
        <f t="shared" si="174"/>
        <v/>
      </c>
      <c r="I486" s="12"/>
    </row>
    <row r="487" spans="1:9" s="23" customFormat="1" ht="15" x14ac:dyDescent="0.2">
      <c r="A487" s="81"/>
      <c r="B487" s="56" t="s">
        <v>110</v>
      </c>
      <c r="C487" s="37">
        <v>1</v>
      </c>
      <c r="D487" s="20">
        <v>0</v>
      </c>
      <c r="E487" s="41">
        <f t="shared" si="172"/>
        <v>1.359064963305246E-4</v>
      </c>
      <c r="F487" s="41" t="str">
        <f t="shared" si="173"/>
        <v/>
      </c>
      <c r="G487" s="22">
        <f t="shared" si="171"/>
        <v>-1</v>
      </c>
      <c r="H487" s="57">
        <f t="shared" si="174"/>
        <v>-1.359064963305246E-4</v>
      </c>
      <c r="I487" s="12"/>
    </row>
    <row r="488" spans="1:9" s="23" customFormat="1" ht="15" x14ac:dyDescent="0.2">
      <c r="A488" s="81"/>
      <c r="B488" s="56" t="s">
        <v>267</v>
      </c>
      <c r="C488" s="37">
        <v>7</v>
      </c>
      <c r="D488" s="20">
        <v>32</v>
      </c>
      <c r="E488" s="41">
        <f t="shared" si="172"/>
        <v>9.5134547431367214E-4</v>
      </c>
      <c r="F488" s="41">
        <f t="shared" si="173"/>
        <v>5.6717476072314782E-3</v>
      </c>
      <c r="G488" s="22">
        <f t="shared" si="171"/>
        <v>3.5714285714285716</v>
      </c>
      <c r="H488" s="57">
        <f t="shared" si="174"/>
        <v>3.3976624082631148E-3</v>
      </c>
      <c r="I488" s="12"/>
    </row>
    <row r="489" spans="1:9" s="23" customFormat="1" ht="30" x14ac:dyDescent="0.2">
      <c r="A489" s="81"/>
      <c r="B489" s="56" t="s">
        <v>481</v>
      </c>
      <c r="C489" s="37">
        <v>0</v>
      </c>
      <c r="D489" s="20">
        <v>2</v>
      </c>
      <c r="E489" s="41" t="str">
        <f t="shared" si="172"/>
        <v/>
      </c>
      <c r="F489" s="41">
        <f t="shared" si="173"/>
        <v>3.5448422545196739E-4</v>
      </c>
      <c r="G489" s="22">
        <f t="shared" si="171"/>
        <v>1</v>
      </c>
      <c r="H489" s="57" t="str">
        <f t="shared" si="174"/>
        <v/>
      </c>
      <c r="I489" s="12"/>
    </row>
    <row r="490" spans="1:9" s="23" customFormat="1" ht="15" x14ac:dyDescent="0.2">
      <c r="A490" s="81"/>
      <c r="B490" s="56" t="s">
        <v>268</v>
      </c>
      <c r="C490" s="37">
        <v>0</v>
      </c>
      <c r="D490" s="20">
        <v>1</v>
      </c>
      <c r="E490" s="41" t="str">
        <f t="shared" si="172"/>
        <v/>
      </c>
      <c r="F490" s="41">
        <f t="shared" si="173"/>
        <v>1.7724211272598369E-4</v>
      </c>
      <c r="G490" s="22">
        <f t="shared" si="171"/>
        <v>1</v>
      </c>
      <c r="H490" s="57" t="str">
        <f t="shared" si="174"/>
        <v/>
      </c>
      <c r="I490" s="12"/>
    </row>
    <row r="491" spans="1:9" s="23" customFormat="1" ht="15" x14ac:dyDescent="0.2">
      <c r="A491" s="81"/>
      <c r="B491" s="56" t="s">
        <v>269</v>
      </c>
      <c r="C491" s="37">
        <v>0</v>
      </c>
      <c r="D491" s="20">
        <v>0</v>
      </c>
      <c r="E491" s="41" t="str">
        <f t="shared" si="172"/>
        <v/>
      </c>
      <c r="F491" s="41" t="str">
        <f t="shared" si="173"/>
        <v/>
      </c>
      <c r="G491" s="22" t="str">
        <f t="shared" si="171"/>
        <v xml:space="preserve"> </v>
      </c>
      <c r="H491" s="57" t="str">
        <f t="shared" si="174"/>
        <v/>
      </c>
      <c r="I491" s="12"/>
    </row>
    <row r="492" spans="1:9" s="23" customFormat="1" ht="15" x14ac:dyDescent="0.2">
      <c r="A492" s="81"/>
      <c r="B492" s="56" t="s">
        <v>482</v>
      </c>
      <c r="C492" s="37">
        <v>1</v>
      </c>
      <c r="D492" s="20">
        <v>1</v>
      </c>
      <c r="E492" s="41">
        <f t="shared" si="172"/>
        <v>1.359064963305246E-4</v>
      </c>
      <c r="F492" s="41">
        <f t="shared" si="173"/>
        <v>1.7724211272598369E-4</v>
      </c>
      <c r="G492" s="22">
        <f t="shared" si="171"/>
        <v>0</v>
      </c>
      <c r="H492" s="57">
        <f t="shared" si="174"/>
        <v>0</v>
      </c>
      <c r="I492" s="12"/>
    </row>
    <row r="493" spans="1:9" s="23" customFormat="1" ht="15" x14ac:dyDescent="0.2">
      <c r="A493" s="81"/>
      <c r="B493" s="56" t="s">
        <v>270</v>
      </c>
      <c r="C493" s="37">
        <v>34</v>
      </c>
      <c r="D493" s="20">
        <v>39</v>
      </c>
      <c r="E493" s="41">
        <f t="shared" si="172"/>
        <v>4.6208208752378365E-3</v>
      </c>
      <c r="F493" s="41">
        <f t="shared" si="173"/>
        <v>6.9124423963133645E-3</v>
      </c>
      <c r="G493" s="22">
        <f t="shared" si="171"/>
        <v>0.14705882352941177</v>
      </c>
      <c r="H493" s="57">
        <f t="shared" si="174"/>
        <v>6.79532481652623E-4</v>
      </c>
      <c r="I493" s="12"/>
    </row>
    <row r="494" spans="1:9" s="23" customFormat="1" ht="15" x14ac:dyDescent="0.2">
      <c r="A494" s="81"/>
      <c r="B494" s="56" t="s">
        <v>271</v>
      </c>
      <c r="C494" s="37">
        <v>1</v>
      </c>
      <c r="D494" s="20">
        <v>0</v>
      </c>
      <c r="E494" s="41">
        <f t="shared" si="172"/>
        <v>1.359064963305246E-4</v>
      </c>
      <c r="F494" s="41" t="str">
        <f t="shared" si="173"/>
        <v/>
      </c>
      <c r="G494" s="22">
        <f t="shared" si="171"/>
        <v>-1</v>
      </c>
      <c r="H494" s="57">
        <f t="shared" si="174"/>
        <v>-1.359064963305246E-4</v>
      </c>
      <c r="I494" s="12"/>
    </row>
    <row r="495" spans="1:9" s="23" customFormat="1" ht="15" x14ac:dyDescent="0.2">
      <c r="A495" s="81"/>
      <c r="B495" s="56" t="s">
        <v>272</v>
      </c>
      <c r="C495" s="37">
        <v>36</v>
      </c>
      <c r="D495" s="20">
        <v>15</v>
      </c>
      <c r="E495" s="41">
        <f t="shared" si="172"/>
        <v>4.892633867898886E-3</v>
      </c>
      <c r="F495" s="41">
        <f t="shared" si="173"/>
        <v>2.6586316908897554E-3</v>
      </c>
      <c r="G495" s="22">
        <f t="shared" si="171"/>
        <v>-0.58333333333333337</v>
      </c>
      <c r="H495" s="57">
        <f t="shared" si="174"/>
        <v>-2.8540364229410172E-3</v>
      </c>
      <c r="I495" s="12"/>
    </row>
    <row r="496" spans="1:9" s="23" customFormat="1" ht="15" x14ac:dyDescent="0.2">
      <c r="A496" s="81"/>
      <c r="B496" s="56" t="s">
        <v>98</v>
      </c>
      <c r="C496" s="37">
        <v>0</v>
      </c>
      <c r="D496" s="20">
        <v>2</v>
      </c>
      <c r="E496" s="41" t="str">
        <f t="shared" si="172"/>
        <v/>
      </c>
      <c r="F496" s="41">
        <f t="shared" si="173"/>
        <v>3.5448422545196739E-4</v>
      </c>
      <c r="G496" s="22">
        <f t="shared" si="171"/>
        <v>1</v>
      </c>
      <c r="H496" s="57" t="str">
        <f t="shared" si="174"/>
        <v/>
      </c>
      <c r="I496" s="12"/>
    </row>
    <row r="497" spans="1:9" s="23" customFormat="1" ht="15" x14ac:dyDescent="0.2">
      <c r="A497" s="81"/>
      <c r="B497" s="56" t="s">
        <v>273</v>
      </c>
      <c r="C497" s="37">
        <v>1</v>
      </c>
      <c r="D497" s="20">
        <v>3</v>
      </c>
      <c r="E497" s="41">
        <f t="shared" si="172"/>
        <v>1.359064963305246E-4</v>
      </c>
      <c r="F497" s="41">
        <f t="shared" si="173"/>
        <v>5.3172633817795108E-4</v>
      </c>
      <c r="G497" s="22">
        <f t="shared" si="171"/>
        <v>2</v>
      </c>
      <c r="H497" s="57">
        <f t="shared" si="174"/>
        <v>2.7181299266104919E-4</v>
      </c>
      <c r="I497" s="12"/>
    </row>
    <row r="498" spans="1:9" s="23" customFormat="1" ht="15" x14ac:dyDescent="0.2">
      <c r="A498" s="81"/>
      <c r="B498" s="56" t="s">
        <v>274</v>
      </c>
      <c r="C498" s="37">
        <v>3</v>
      </c>
      <c r="D498" s="20">
        <v>29</v>
      </c>
      <c r="E498" s="41">
        <f t="shared" si="172"/>
        <v>4.0771948899157381E-4</v>
      </c>
      <c r="F498" s="41">
        <f t="shared" si="173"/>
        <v>5.1400212690535275E-3</v>
      </c>
      <c r="G498" s="22">
        <f t="shared" si="171"/>
        <v>8.6666666666666661</v>
      </c>
      <c r="H498" s="57">
        <f t="shared" si="174"/>
        <v>3.5335689045936395E-3</v>
      </c>
      <c r="I498" s="12"/>
    </row>
    <row r="499" spans="1:9" s="23" customFormat="1" ht="15" x14ac:dyDescent="0.2">
      <c r="A499" s="81"/>
      <c r="B499" s="56" t="s">
        <v>542</v>
      </c>
      <c r="C499" s="37">
        <v>107</v>
      </c>
      <c r="D499" s="20">
        <v>24</v>
      </c>
      <c r="E499" s="41">
        <f t="shared" si="172"/>
        <v>1.4541995107366132E-2</v>
      </c>
      <c r="F499" s="41">
        <f t="shared" si="173"/>
        <v>4.2538107054236086E-3</v>
      </c>
      <c r="G499" s="22">
        <f t="shared" ref="G499:G563" si="183">+IF(AND(C499=0,D499=0)," ",IF(C499=0,1,IF(D499=0,-1,(D499-C499)/C499)))</f>
        <v>-0.77570093457943923</v>
      </c>
      <c r="H499" s="57">
        <f t="shared" si="174"/>
        <v>-1.1280239195433542E-2</v>
      </c>
      <c r="I499" s="12"/>
    </row>
    <row r="500" spans="1:9" s="23" customFormat="1" ht="30" x14ac:dyDescent="0.2">
      <c r="A500" s="81"/>
      <c r="B500" s="56" t="s">
        <v>275</v>
      </c>
      <c r="C500" s="37">
        <v>0</v>
      </c>
      <c r="D500" s="20">
        <v>0</v>
      </c>
      <c r="E500" s="41" t="str">
        <f t="shared" si="172"/>
        <v/>
      </c>
      <c r="F500" s="41" t="str">
        <f t="shared" si="173"/>
        <v/>
      </c>
      <c r="G500" s="22" t="str">
        <f t="shared" si="183"/>
        <v xml:space="preserve"> </v>
      </c>
      <c r="H500" s="57" t="str">
        <f t="shared" si="174"/>
        <v/>
      </c>
      <c r="I500" s="12"/>
    </row>
    <row r="501" spans="1:9" s="23" customFormat="1" ht="30" x14ac:dyDescent="0.2">
      <c r="A501" s="81"/>
      <c r="B501" s="56" t="s">
        <v>276</v>
      </c>
      <c r="C501" s="37">
        <v>0</v>
      </c>
      <c r="D501" s="20">
        <v>0</v>
      </c>
      <c r="E501" s="41" t="str">
        <f t="shared" ref="E501:E561" si="184">+IF(C501=0,"",C501/C$355)</f>
        <v/>
      </c>
      <c r="F501" s="41" t="str">
        <f t="shared" ref="F501:F561" si="185">+IF(D501=0,"",D501/D$355)</f>
        <v/>
      </c>
      <c r="G501" s="22" t="str">
        <f t="shared" si="183"/>
        <v xml:space="preserve"> </v>
      </c>
      <c r="H501" s="57" t="str">
        <f t="shared" ref="H501:H561" si="186">+IF(OR(AND(E501=""),(G501="")),"",E501*G501)</f>
        <v/>
      </c>
      <c r="I501" s="12"/>
    </row>
    <row r="502" spans="1:9" s="23" customFormat="1" ht="30" x14ac:dyDescent="0.2">
      <c r="A502" s="81"/>
      <c r="B502" s="56" t="s">
        <v>637</v>
      </c>
      <c r="C502" s="37">
        <v>0</v>
      </c>
      <c r="D502" s="20">
        <v>0</v>
      </c>
      <c r="E502" s="41" t="str">
        <f t="shared" si="184"/>
        <v/>
      </c>
      <c r="F502" s="41" t="str">
        <f t="shared" si="185"/>
        <v/>
      </c>
      <c r="G502" s="22" t="str">
        <f t="shared" si="183"/>
        <v xml:space="preserve"> </v>
      </c>
      <c r="H502" s="57" t="str">
        <f t="shared" si="186"/>
        <v/>
      </c>
      <c r="I502" s="12"/>
    </row>
    <row r="503" spans="1:9" s="23" customFormat="1" ht="30" x14ac:dyDescent="0.2">
      <c r="A503" s="81"/>
      <c r="B503" s="56" t="s">
        <v>277</v>
      </c>
      <c r="C503" s="37">
        <v>1</v>
      </c>
      <c r="D503" s="20">
        <v>0</v>
      </c>
      <c r="E503" s="41">
        <f t="shared" si="184"/>
        <v>1.359064963305246E-4</v>
      </c>
      <c r="F503" s="41" t="str">
        <f t="shared" si="185"/>
        <v/>
      </c>
      <c r="G503" s="22">
        <f t="shared" si="183"/>
        <v>-1</v>
      </c>
      <c r="H503" s="57">
        <f t="shared" si="186"/>
        <v>-1.359064963305246E-4</v>
      </c>
      <c r="I503" s="12"/>
    </row>
    <row r="504" spans="1:9" s="23" customFormat="1" ht="30" x14ac:dyDescent="0.2">
      <c r="A504" s="81"/>
      <c r="B504" s="56" t="s">
        <v>121</v>
      </c>
      <c r="C504" s="37">
        <v>0</v>
      </c>
      <c r="D504" s="20">
        <v>2</v>
      </c>
      <c r="E504" s="41" t="str">
        <f t="shared" si="184"/>
        <v/>
      </c>
      <c r="F504" s="41">
        <f t="shared" si="185"/>
        <v>3.5448422545196739E-4</v>
      </c>
      <c r="G504" s="22">
        <f t="shared" si="183"/>
        <v>1</v>
      </c>
      <c r="H504" s="57" t="str">
        <f t="shared" si="186"/>
        <v/>
      </c>
      <c r="I504" s="12"/>
    </row>
    <row r="505" spans="1:9" s="23" customFormat="1" ht="30" x14ac:dyDescent="0.2">
      <c r="A505" s="81"/>
      <c r="B505" s="56" t="s">
        <v>122</v>
      </c>
      <c r="C505" s="37">
        <v>0</v>
      </c>
      <c r="D505" s="20">
        <v>0</v>
      </c>
      <c r="E505" s="41" t="str">
        <f t="shared" si="184"/>
        <v/>
      </c>
      <c r="F505" s="41" t="str">
        <f t="shared" si="185"/>
        <v/>
      </c>
      <c r="G505" s="22" t="str">
        <f t="shared" si="183"/>
        <v xml:space="preserve"> </v>
      </c>
      <c r="H505" s="57" t="str">
        <f t="shared" si="186"/>
        <v/>
      </c>
      <c r="I505" s="12"/>
    </row>
    <row r="506" spans="1:9" s="23" customFormat="1" ht="15" x14ac:dyDescent="0.2">
      <c r="A506" s="81"/>
      <c r="B506" s="56" t="s">
        <v>278</v>
      </c>
      <c r="C506" s="37">
        <v>1</v>
      </c>
      <c r="D506" s="20">
        <v>2</v>
      </c>
      <c r="E506" s="41">
        <f t="shared" si="184"/>
        <v>1.359064963305246E-4</v>
      </c>
      <c r="F506" s="41">
        <f t="shared" si="185"/>
        <v>3.5448422545196739E-4</v>
      </c>
      <c r="G506" s="22">
        <f t="shared" si="183"/>
        <v>1</v>
      </c>
      <c r="H506" s="57">
        <f t="shared" si="186"/>
        <v>1.359064963305246E-4</v>
      </c>
      <c r="I506" s="12"/>
    </row>
    <row r="507" spans="1:9" s="23" customFormat="1" ht="30" x14ac:dyDescent="0.2">
      <c r="A507" s="81"/>
      <c r="B507" s="56" t="s">
        <v>279</v>
      </c>
      <c r="C507" s="37">
        <v>1</v>
      </c>
      <c r="D507" s="20">
        <v>0</v>
      </c>
      <c r="E507" s="41">
        <f t="shared" si="184"/>
        <v>1.359064963305246E-4</v>
      </c>
      <c r="F507" s="41" t="str">
        <f t="shared" si="185"/>
        <v/>
      </c>
      <c r="G507" s="22">
        <f t="shared" si="183"/>
        <v>-1</v>
      </c>
      <c r="H507" s="57">
        <f t="shared" si="186"/>
        <v>-1.359064963305246E-4</v>
      </c>
      <c r="I507" s="12"/>
    </row>
    <row r="508" spans="1:9" s="23" customFormat="1" ht="30" x14ac:dyDescent="0.2">
      <c r="A508" s="81"/>
      <c r="B508" s="56" t="s">
        <v>280</v>
      </c>
      <c r="C508" s="37">
        <v>0</v>
      </c>
      <c r="D508" s="20">
        <v>1</v>
      </c>
      <c r="E508" s="41" t="str">
        <f t="shared" si="184"/>
        <v/>
      </c>
      <c r="F508" s="41">
        <f t="shared" si="185"/>
        <v>1.7724211272598369E-4</v>
      </c>
      <c r="G508" s="22">
        <f t="shared" si="183"/>
        <v>1</v>
      </c>
      <c r="H508" s="57" t="str">
        <f t="shared" si="186"/>
        <v/>
      </c>
      <c r="I508" s="12"/>
    </row>
    <row r="509" spans="1:9" s="23" customFormat="1" ht="30" x14ac:dyDescent="0.2">
      <c r="A509" s="81"/>
      <c r="B509" s="56" t="s">
        <v>119</v>
      </c>
      <c r="C509" s="37">
        <v>0</v>
      </c>
      <c r="D509" s="20">
        <v>3</v>
      </c>
      <c r="E509" s="41" t="str">
        <f t="shared" si="184"/>
        <v/>
      </c>
      <c r="F509" s="41">
        <f t="shared" si="185"/>
        <v>5.3172633817795108E-4</v>
      </c>
      <c r="G509" s="22">
        <f t="shared" si="183"/>
        <v>1</v>
      </c>
      <c r="H509" s="57" t="str">
        <f t="shared" si="186"/>
        <v/>
      </c>
      <c r="I509" s="12"/>
    </row>
    <row r="510" spans="1:9" s="23" customFormat="1" ht="30" x14ac:dyDescent="0.2">
      <c r="A510" s="81"/>
      <c r="B510" s="56" t="s">
        <v>281</v>
      </c>
      <c r="C510" s="37">
        <v>1</v>
      </c>
      <c r="D510" s="20">
        <v>1</v>
      </c>
      <c r="E510" s="41">
        <f t="shared" si="184"/>
        <v>1.359064963305246E-4</v>
      </c>
      <c r="F510" s="41">
        <f t="shared" si="185"/>
        <v>1.7724211272598369E-4</v>
      </c>
      <c r="G510" s="22">
        <f t="shared" si="183"/>
        <v>0</v>
      </c>
      <c r="H510" s="57">
        <f t="shared" si="186"/>
        <v>0</v>
      </c>
      <c r="I510" s="12"/>
    </row>
    <row r="511" spans="1:9" s="23" customFormat="1" ht="30" x14ac:dyDescent="0.2">
      <c r="A511" s="81"/>
      <c r="B511" s="56" t="s">
        <v>282</v>
      </c>
      <c r="C511" s="37">
        <v>0</v>
      </c>
      <c r="D511" s="20">
        <v>0</v>
      </c>
      <c r="E511" s="41" t="str">
        <f t="shared" si="184"/>
        <v/>
      </c>
      <c r="F511" s="41" t="str">
        <f t="shared" si="185"/>
        <v/>
      </c>
      <c r="G511" s="22" t="str">
        <f t="shared" si="183"/>
        <v xml:space="preserve"> 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7">
        <v>0</v>
      </c>
      <c r="D512" s="20">
        <v>0</v>
      </c>
      <c r="E512" s="41" t="str">
        <f t="shared" si="184"/>
        <v/>
      </c>
      <c r="F512" s="41" t="str">
        <f t="shared" si="185"/>
        <v/>
      </c>
      <c r="G512" s="22" t="str">
        <f t="shared" si="183"/>
        <v xml:space="preserve"> </v>
      </c>
      <c r="H512" s="57" t="str">
        <f t="shared" si="186"/>
        <v/>
      </c>
      <c r="I512" s="12"/>
    </row>
    <row r="513" spans="1:9" s="23" customFormat="1" ht="30" x14ac:dyDescent="0.2">
      <c r="A513" s="81"/>
      <c r="B513" s="56" t="s">
        <v>284</v>
      </c>
      <c r="C513" s="37">
        <v>2</v>
      </c>
      <c r="D513" s="20">
        <v>0</v>
      </c>
      <c r="E513" s="41">
        <f t="shared" si="184"/>
        <v>2.7181299266104919E-4</v>
      </c>
      <c r="F513" s="41" t="str">
        <f t="shared" si="185"/>
        <v/>
      </c>
      <c r="G513" s="22">
        <f t="shared" si="183"/>
        <v>-1</v>
      </c>
      <c r="H513" s="57">
        <f t="shared" si="186"/>
        <v>-2.7181299266104919E-4</v>
      </c>
      <c r="I513" s="12"/>
    </row>
    <row r="514" spans="1:9" s="23" customFormat="1" ht="30" x14ac:dyDescent="0.2">
      <c r="A514" s="81"/>
      <c r="B514" s="56" t="s">
        <v>117</v>
      </c>
      <c r="C514" s="37">
        <v>0</v>
      </c>
      <c r="D514" s="20">
        <v>0</v>
      </c>
      <c r="E514" s="41" t="str">
        <f t="shared" si="184"/>
        <v/>
      </c>
      <c r="F514" s="41" t="str">
        <f t="shared" si="185"/>
        <v/>
      </c>
      <c r="G514" s="22" t="str">
        <f t="shared" si="183"/>
        <v xml:space="preserve"> </v>
      </c>
      <c r="H514" s="57" t="str">
        <f t="shared" si="186"/>
        <v/>
      </c>
      <c r="I514" s="12"/>
    </row>
    <row r="515" spans="1:9" s="23" customFormat="1" ht="30" x14ac:dyDescent="0.2">
      <c r="A515" s="81"/>
      <c r="B515" s="56" t="s">
        <v>285</v>
      </c>
      <c r="C515" s="37">
        <v>2</v>
      </c>
      <c r="D515" s="20">
        <v>36</v>
      </c>
      <c r="E515" s="41">
        <f t="shared" si="184"/>
        <v>2.7181299266104919E-4</v>
      </c>
      <c r="F515" s="41">
        <f t="shared" si="185"/>
        <v>6.380716058135413E-3</v>
      </c>
      <c r="G515" s="22">
        <f t="shared" si="183"/>
        <v>17</v>
      </c>
      <c r="H515" s="57">
        <f t="shared" si="186"/>
        <v>4.6208208752378365E-3</v>
      </c>
      <c r="I515" s="12"/>
    </row>
    <row r="516" spans="1:9" s="23" customFormat="1" ht="15" customHeight="1" x14ac:dyDescent="0.2">
      <c r="A516" s="81"/>
      <c r="B516" s="56" t="s">
        <v>286</v>
      </c>
      <c r="C516" s="37">
        <v>0</v>
      </c>
      <c r="D516" s="20">
        <v>0</v>
      </c>
      <c r="E516" s="41" t="str">
        <f t="shared" si="184"/>
        <v/>
      </c>
      <c r="F516" s="41" t="str">
        <f t="shared" si="185"/>
        <v/>
      </c>
      <c r="G516" s="22" t="str">
        <f t="shared" si="183"/>
        <v xml:space="preserve"> </v>
      </c>
      <c r="H516" s="57" t="str">
        <f t="shared" si="186"/>
        <v/>
      </c>
      <c r="I516" s="12"/>
    </row>
    <row r="517" spans="1:9" s="23" customFormat="1" ht="30" x14ac:dyDescent="0.2">
      <c r="A517" s="81"/>
      <c r="B517" s="56" t="s">
        <v>483</v>
      </c>
      <c r="C517" s="37">
        <v>1</v>
      </c>
      <c r="D517" s="20">
        <v>0</v>
      </c>
      <c r="E517" s="41">
        <f t="shared" si="184"/>
        <v>1.359064963305246E-4</v>
      </c>
      <c r="F517" s="41" t="str">
        <f t="shared" si="185"/>
        <v/>
      </c>
      <c r="G517" s="22">
        <f t="shared" si="183"/>
        <v>-1</v>
      </c>
      <c r="H517" s="57">
        <f t="shared" si="186"/>
        <v>-1.359064963305246E-4</v>
      </c>
      <c r="I517" s="12"/>
    </row>
    <row r="518" spans="1:9" s="23" customFormat="1" ht="15" x14ac:dyDescent="0.2">
      <c r="A518" s="81"/>
      <c r="B518" s="56" t="s">
        <v>125</v>
      </c>
      <c r="C518" s="37">
        <v>0</v>
      </c>
      <c r="D518" s="20">
        <v>0</v>
      </c>
      <c r="E518" s="41" t="str">
        <f t="shared" si="184"/>
        <v/>
      </c>
      <c r="F518" s="41" t="str">
        <f t="shared" si="185"/>
        <v/>
      </c>
      <c r="G518" s="22" t="str">
        <f t="shared" si="183"/>
        <v xml:space="preserve"> </v>
      </c>
      <c r="H518" s="57" t="str">
        <f t="shared" si="186"/>
        <v/>
      </c>
      <c r="I518" s="12"/>
    </row>
    <row r="519" spans="1:9" s="23" customFormat="1" ht="15" x14ac:dyDescent="0.2">
      <c r="A519" s="81"/>
      <c r="B519" s="56" t="s">
        <v>484</v>
      </c>
      <c r="C519" s="37">
        <v>7</v>
      </c>
      <c r="D519" s="20">
        <v>93</v>
      </c>
      <c r="E519" s="41">
        <f t="shared" si="184"/>
        <v>9.5134547431367214E-4</v>
      </c>
      <c r="F519" s="41">
        <f t="shared" si="185"/>
        <v>1.6483516483516484E-2</v>
      </c>
      <c r="G519" s="22">
        <f t="shared" si="183"/>
        <v>12.285714285714286</v>
      </c>
      <c r="H519" s="57">
        <f t="shared" si="186"/>
        <v>1.1687958684425116E-2</v>
      </c>
      <c r="I519" s="12"/>
    </row>
    <row r="520" spans="1:9" s="23" customFormat="1" ht="15" x14ac:dyDescent="0.2">
      <c r="A520" s="81"/>
      <c r="B520" s="56" t="s">
        <v>118</v>
      </c>
      <c r="C520" s="37">
        <v>22</v>
      </c>
      <c r="D520" s="20">
        <v>25</v>
      </c>
      <c r="E520" s="41">
        <f t="shared" si="184"/>
        <v>2.989942919271541E-3</v>
      </c>
      <c r="F520" s="41">
        <f t="shared" si="185"/>
        <v>4.4310528181495928E-3</v>
      </c>
      <c r="G520" s="22">
        <f t="shared" si="183"/>
        <v>0.13636363636363635</v>
      </c>
      <c r="H520" s="57">
        <f t="shared" si="186"/>
        <v>4.0771948899157376E-4</v>
      </c>
      <c r="I520" s="12"/>
    </row>
    <row r="521" spans="1:9" s="23" customFormat="1" ht="45" x14ac:dyDescent="0.2">
      <c r="A521" s="81"/>
      <c r="B521" s="56" t="s">
        <v>287</v>
      </c>
      <c r="C521" s="37">
        <v>7</v>
      </c>
      <c r="D521" s="20">
        <v>26</v>
      </c>
      <c r="E521" s="41">
        <f t="shared" si="184"/>
        <v>9.5134547431367214E-4</v>
      </c>
      <c r="F521" s="41">
        <f t="shared" si="185"/>
        <v>4.608294930875576E-3</v>
      </c>
      <c r="G521" s="22">
        <f t="shared" si="183"/>
        <v>2.7142857142857144</v>
      </c>
      <c r="H521" s="57">
        <f t="shared" si="186"/>
        <v>2.5822234302799673E-3</v>
      </c>
      <c r="I521" s="12"/>
    </row>
    <row r="522" spans="1:9" s="23" customFormat="1" ht="15" x14ac:dyDescent="0.2">
      <c r="A522" s="81"/>
      <c r="B522" s="56" t="s">
        <v>120</v>
      </c>
      <c r="C522" s="37">
        <v>0</v>
      </c>
      <c r="D522" s="20">
        <v>0</v>
      </c>
      <c r="E522" s="41" t="str">
        <f t="shared" si="184"/>
        <v/>
      </c>
      <c r="F522" s="41" t="str">
        <f t="shared" si="185"/>
        <v/>
      </c>
      <c r="G522" s="22" t="str">
        <f t="shared" si="183"/>
        <v xml:space="preserve"> </v>
      </c>
      <c r="H522" s="57" t="str">
        <f t="shared" si="186"/>
        <v/>
      </c>
      <c r="I522" s="12"/>
    </row>
    <row r="523" spans="1:9" s="23" customFormat="1" ht="30" x14ac:dyDescent="0.2">
      <c r="A523" s="81"/>
      <c r="B523" s="56" t="s">
        <v>288</v>
      </c>
      <c r="C523" s="37">
        <v>17</v>
      </c>
      <c r="D523" s="20">
        <v>1</v>
      </c>
      <c r="E523" s="41">
        <f t="shared" si="184"/>
        <v>2.3104104376189183E-3</v>
      </c>
      <c r="F523" s="41">
        <f t="shared" si="185"/>
        <v>1.7724211272598369E-4</v>
      </c>
      <c r="G523" s="22">
        <f t="shared" si="183"/>
        <v>-0.94117647058823528</v>
      </c>
      <c r="H523" s="57">
        <f t="shared" si="186"/>
        <v>-2.1745039412883935E-3</v>
      </c>
      <c r="I523" s="12"/>
    </row>
    <row r="524" spans="1:9" s="23" customFormat="1" ht="30" x14ac:dyDescent="0.2">
      <c r="A524" s="81"/>
      <c r="B524" s="56" t="s">
        <v>289</v>
      </c>
      <c r="C524" s="37">
        <v>50</v>
      </c>
      <c r="D524" s="20">
        <v>14</v>
      </c>
      <c r="E524" s="41">
        <f t="shared" si="184"/>
        <v>6.7953248165262296E-3</v>
      </c>
      <c r="F524" s="41">
        <f t="shared" si="185"/>
        <v>2.4813895781637717E-3</v>
      </c>
      <c r="G524" s="22">
        <f t="shared" si="183"/>
        <v>-0.72</v>
      </c>
      <c r="H524" s="57">
        <f t="shared" si="186"/>
        <v>-4.8926338678988851E-3</v>
      </c>
      <c r="I524" s="12"/>
    </row>
    <row r="525" spans="1:9" s="23" customFormat="1" ht="15" x14ac:dyDescent="0.2">
      <c r="A525" s="81"/>
      <c r="B525" s="56" t="s">
        <v>112</v>
      </c>
      <c r="C525" s="37">
        <v>0</v>
      </c>
      <c r="D525" s="20">
        <v>16</v>
      </c>
      <c r="E525" s="41" t="str">
        <f t="shared" si="184"/>
        <v/>
      </c>
      <c r="F525" s="41">
        <f t="shared" si="185"/>
        <v>2.8358738036157391E-3</v>
      </c>
      <c r="G525" s="22">
        <f t="shared" si="183"/>
        <v>1</v>
      </c>
      <c r="H525" s="57" t="str">
        <f t="shared" si="186"/>
        <v/>
      </c>
      <c r="I525" s="12"/>
    </row>
    <row r="526" spans="1:9" s="23" customFormat="1" ht="30" x14ac:dyDescent="0.2">
      <c r="A526" s="81"/>
      <c r="B526" s="56" t="s">
        <v>485</v>
      </c>
      <c r="C526" s="37">
        <v>4</v>
      </c>
      <c r="D526" s="20">
        <v>0</v>
      </c>
      <c r="E526" s="41">
        <f t="shared" si="184"/>
        <v>5.4362598532209838E-4</v>
      </c>
      <c r="F526" s="41" t="str">
        <f t="shared" si="185"/>
        <v/>
      </c>
      <c r="G526" s="22">
        <f t="shared" si="183"/>
        <v>-1</v>
      </c>
      <c r="H526" s="57">
        <f t="shared" si="186"/>
        <v>-5.4362598532209838E-4</v>
      </c>
      <c r="I526" s="12"/>
    </row>
    <row r="527" spans="1:9" s="23" customFormat="1" ht="30" x14ac:dyDescent="0.2">
      <c r="A527" s="81"/>
      <c r="B527" s="56" t="s">
        <v>290</v>
      </c>
      <c r="C527" s="37">
        <v>0</v>
      </c>
      <c r="D527" s="20">
        <v>0</v>
      </c>
      <c r="E527" s="41" t="str">
        <f t="shared" si="184"/>
        <v/>
      </c>
      <c r="F527" s="41" t="str">
        <f t="shared" si="185"/>
        <v/>
      </c>
      <c r="G527" s="22" t="str">
        <f t="shared" si="183"/>
        <v xml:space="preserve"> </v>
      </c>
      <c r="H527" s="57" t="str">
        <f t="shared" si="186"/>
        <v/>
      </c>
      <c r="I527" s="12"/>
    </row>
    <row r="528" spans="1:9" s="23" customFormat="1" ht="15" x14ac:dyDescent="0.2">
      <c r="A528" s="81"/>
      <c r="B528" s="56" t="s">
        <v>291</v>
      </c>
      <c r="C528" s="37">
        <v>0</v>
      </c>
      <c r="D528" s="20">
        <v>0</v>
      </c>
      <c r="E528" s="41" t="str">
        <f t="shared" si="184"/>
        <v/>
      </c>
      <c r="F528" s="41" t="str">
        <f t="shared" si="185"/>
        <v/>
      </c>
      <c r="G528" s="22" t="str">
        <f t="shared" si="183"/>
        <v xml:space="preserve"> </v>
      </c>
      <c r="H528" s="57" t="str">
        <f t="shared" si="186"/>
        <v/>
      </c>
      <c r="I528" s="12"/>
    </row>
    <row r="529" spans="1:9" s="23" customFormat="1" ht="15" x14ac:dyDescent="0.2">
      <c r="A529" s="81"/>
      <c r="B529" s="56" t="s">
        <v>638</v>
      </c>
      <c r="C529" s="37">
        <v>0</v>
      </c>
      <c r="D529" s="20">
        <v>0</v>
      </c>
      <c r="E529" s="41" t="str">
        <f t="shared" si="184"/>
        <v/>
      </c>
      <c r="F529" s="41" t="str">
        <f t="shared" si="185"/>
        <v/>
      </c>
      <c r="G529" s="22" t="str">
        <f t="shared" si="183"/>
        <v xml:space="preserve"> </v>
      </c>
      <c r="H529" s="57" t="str">
        <f t="shared" si="186"/>
        <v/>
      </c>
      <c r="I529" s="12"/>
    </row>
    <row r="530" spans="1:9" s="23" customFormat="1" ht="15" x14ac:dyDescent="0.2">
      <c r="A530" s="81"/>
      <c r="B530" s="56" t="s">
        <v>486</v>
      </c>
      <c r="C530" s="37">
        <v>0</v>
      </c>
      <c r="D530" s="20">
        <v>0</v>
      </c>
      <c r="E530" s="41" t="str">
        <f t="shared" si="184"/>
        <v/>
      </c>
      <c r="F530" s="41" t="str">
        <f t="shared" si="185"/>
        <v/>
      </c>
      <c r="G530" s="22" t="str">
        <f t="shared" si="183"/>
        <v xml:space="preserve"> </v>
      </c>
      <c r="H530" s="57" t="str">
        <f t="shared" si="186"/>
        <v/>
      </c>
      <c r="I530" s="12"/>
    </row>
    <row r="531" spans="1:9" s="23" customFormat="1" ht="30" x14ac:dyDescent="0.2">
      <c r="A531" s="81"/>
      <c r="B531" s="56" t="s">
        <v>292</v>
      </c>
      <c r="C531" s="37">
        <v>0</v>
      </c>
      <c r="D531" s="20">
        <v>2</v>
      </c>
      <c r="E531" s="41" t="str">
        <f t="shared" si="184"/>
        <v/>
      </c>
      <c r="F531" s="41">
        <f t="shared" si="185"/>
        <v>3.5448422545196739E-4</v>
      </c>
      <c r="G531" s="22">
        <f t="shared" si="183"/>
        <v>1</v>
      </c>
      <c r="H531" s="57" t="str">
        <f t="shared" si="186"/>
        <v/>
      </c>
      <c r="I531" s="12"/>
    </row>
    <row r="532" spans="1:9" s="23" customFormat="1" ht="45" x14ac:dyDescent="0.2">
      <c r="A532" s="81"/>
      <c r="B532" s="56" t="s">
        <v>293</v>
      </c>
      <c r="C532" s="37">
        <v>0</v>
      </c>
      <c r="D532" s="20">
        <v>1</v>
      </c>
      <c r="E532" s="41" t="str">
        <f t="shared" si="184"/>
        <v/>
      </c>
      <c r="F532" s="41">
        <f t="shared" si="185"/>
        <v>1.7724211272598369E-4</v>
      </c>
      <c r="G532" s="22">
        <f t="shared" si="183"/>
        <v>1</v>
      </c>
      <c r="H532" s="57" t="str">
        <f t="shared" si="186"/>
        <v/>
      </c>
      <c r="I532" s="12"/>
    </row>
    <row r="533" spans="1:9" s="23" customFormat="1" ht="30" x14ac:dyDescent="0.2">
      <c r="A533" s="81"/>
      <c r="B533" s="56" t="s">
        <v>294</v>
      </c>
      <c r="C533" s="37">
        <v>0</v>
      </c>
      <c r="D533" s="20">
        <v>1</v>
      </c>
      <c r="E533" s="41" t="str">
        <f t="shared" si="184"/>
        <v/>
      </c>
      <c r="F533" s="41">
        <f t="shared" si="185"/>
        <v>1.7724211272598369E-4</v>
      </c>
      <c r="G533" s="22">
        <f t="shared" si="183"/>
        <v>1</v>
      </c>
      <c r="H533" s="57" t="str">
        <f t="shared" si="186"/>
        <v/>
      </c>
      <c r="I533" s="12"/>
    </row>
    <row r="534" spans="1:9" s="23" customFormat="1" ht="30" x14ac:dyDescent="0.2">
      <c r="A534" s="81"/>
      <c r="B534" s="56" t="s">
        <v>114</v>
      </c>
      <c r="C534" s="37">
        <v>0</v>
      </c>
      <c r="D534" s="20">
        <v>0</v>
      </c>
      <c r="E534" s="41" t="str">
        <f t="shared" si="184"/>
        <v/>
      </c>
      <c r="F534" s="41" t="str">
        <f t="shared" si="185"/>
        <v/>
      </c>
      <c r="G534" s="22" t="str">
        <f t="shared" si="183"/>
        <v xml:space="preserve"> </v>
      </c>
      <c r="H534" s="57" t="str">
        <f t="shared" si="186"/>
        <v/>
      </c>
      <c r="I534" s="12"/>
    </row>
    <row r="535" spans="1:9" s="23" customFormat="1" ht="45" x14ac:dyDescent="0.2">
      <c r="A535" s="81"/>
      <c r="B535" s="56" t="s">
        <v>295</v>
      </c>
      <c r="C535" s="37">
        <v>0</v>
      </c>
      <c r="D535" s="20">
        <v>0</v>
      </c>
      <c r="E535" s="41" t="str">
        <f t="shared" si="184"/>
        <v/>
      </c>
      <c r="F535" s="41" t="str">
        <f t="shared" si="185"/>
        <v/>
      </c>
      <c r="G535" s="22" t="str">
        <f t="shared" si="183"/>
        <v xml:space="preserve"> </v>
      </c>
      <c r="H535" s="57" t="str">
        <f t="shared" si="186"/>
        <v/>
      </c>
      <c r="I535" s="12"/>
    </row>
    <row r="536" spans="1:9" s="23" customFormat="1" ht="15" x14ac:dyDescent="0.2">
      <c r="A536" s="81"/>
      <c r="B536" s="56" t="s">
        <v>123</v>
      </c>
      <c r="C536" s="37">
        <v>0</v>
      </c>
      <c r="D536" s="20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7">
        <v>0</v>
      </c>
      <c r="D537" s="20">
        <v>2</v>
      </c>
      <c r="E537" s="41" t="str">
        <f t="shared" si="184"/>
        <v/>
      </c>
      <c r="F537" s="41">
        <f t="shared" si="185"/>
        <v>3.5448422545196739E-4</v>
      </c>
      <c r="G537" s="22">
        <f t="shared" si="183"/>
        <v>1</v>
      </c>
      <c r="H537" s="57" t="str">
        <f t="shared" si="186"/>
        <v/>
      </c>
      <c r="I537" s="12"/>
    </row>
    <row r="538" spans="1:9" s="23" customFormat="1" ht="15" x14ac:dyDescent="0.2">
      <c r="A538" s="81"/>
      <c r="B538" s="56" t="s">
        <v>115</v>
      </c>
      <c r="C538" s="37">
        <v>0</v>
      </c>
      <c r="D538" s="20">
        <v>1</v>
      </c>
      <c r="E538" s="41" t="str">
        <f t="shared" si="184"/>
        <v/>
      </c>
      <c r="F538" s="41">
        <f t="shared" si="185"/>
        <v>1.7724211272598369E-4</v>
      </c>
      <c r="G538" s="22">
        <f t="shared" si="183"/>
        <v>1</v>
      </c>
      <c r="H538" s="57" t="str">
        <f t="shared" si="186"/>
        <v/>
      </c>
      <c r="I538" s="12"/>
    </row>
    <row r="539" spans="1:9" s="23" customFormat="1" ht="30" x14ac:dyDescent="0.2">
      <c r="A539" s="81"/>
      <c r="B539" s="56" t="s">
        <v>296</v>
      </c>
      <c r="C539" s="37">
        <v>0</v>
      </c>
      <c r="D539" s="20">
        <v>0</v>
      </c>
      <c r="E539" s="41" t="str">
        <f t="shared" si="184"/>
        <v/>
      </c>
      <c r="F539" s="41" t="str">
        <f t="shared" si="185"/>
        <v/>
      </c>
      <c r="G539" s="22" t="str">
        <f t="shared" si="183"/>
        <v xml:space="preserve"> </v>
      </c>
      <c r="H539" s="57" t="str">
        <f t="shared" si="186"/>
        <v/>
      </c>
      <c r="I539" s="12"/>
    </row>
    <row r="540" spans="1:9" s="23" customFormat="1" ht="30" x14ac:dyDescent="0.2">
      <c r="A540" s="81"/>
      <c r="B540" s="56" t="s">
        <v>639</v>
      </c>
      <c r="C540" s="37">
        <v>0</v>
      </c>
      <c r="D540" s="20">
        <v>0</v>
      </c>
      <c r="E540" s="41" t="str">
        <f t="shared" si="184"/>
        <v/>
      </c>
      <c r="F540" s="41" t="str">
        <f t="shared" si="185"/>
        <v/>
      </c>
      <c r="G540" s="22" t="str">
        <f t="shared" si="183"/>
        <v xml:space="preserve"> </v>
      </c>
      <c r="H540" s="57" t="str">
        <f t="shared" si="186"/>
        <v/>
      </c>
      <c r="I540" s="12"/>
    </row>
    <row r="541" spans="1:9" s="23" customFormat="1" ht="15" x14ac:dyDescent="0.2">
      <c r="A541" s="81"/>
      <c r="B541" s="56" t="s">
        <v>124</v>
      </c>
      <c r="C541" s="37">
        <v>0</v>
      </c>
      <c r="D541" s="20">
        <v>0</v>
      </c>
      <c r="E541" s="41" t="str">
        <f t="shared" si="184"/>
        <v/>
      </c>
      <c r="F541" s="41" t="str">
        <f t="shared" si="185"/>
        <v/>
      </c>
      <c r="G541" s="22" t="str">
        <f t="shared" si="183"/>
        <v xml:space="preserve"> </v>
      </c>
      <c r="H541" s="57" t="str">
        <f t="shared" si="186"/>
        <v/>
      </c>
      <c r="I541" s="12"/>
    </row>
    <row r="542" spans="1:9" s="23" customFormat="1" ht="15" x14ac:dyDescent="0.2">
      <c r="A542" s="81"/>
      <c r="B542" s="56" t="s">
        <v>487</v>
      </c>
      <c r="C542" s="37">
        <v>0</v>
      </c>
      <c r="D542" s="20">
        <v>0</v>
      </c>
      <c r="E542" s="41" t="str">
        <f t="shared" si="184"/>
        <v/>
      </c>
      <c r="F542" s="41" t="str">
        <f t="shared" si="185"/>
        <v/>
      </c>
      <c r="G542" s="22" t="str">
        <f t="shared" si="183"/>
        <v xml:space="preserve"> </v>
      </c>
      <c r="H542" s="57" t="str">
        <f t="shared" si="186"/>
        <v/>
      </c>
      <c r="I542" s="12"/>
    </row>
    <row r="543" spans="1:9" s="23" customFormat="1" ht="15" x14ac:dyDescent="0.2">
      <c r="A543" s="81"/>
      <c r="B543" s="56" t="s">
        <v>536</v>
      </c>
      <c r="C543" s="37">
        <v>2</v>
      </c>
      <c r="D543" s="20">
        <v>15</v>
      </c>
      <c r="E543" s="41">
        <f t="shared" si="184"/>
        <v>2.7181299266104919E-4</v>
      </c>
      <c r="F543" s="41">
        <f t="shared" si="185"/>
        <v>2.6586316908897554E-3</v>
      </c>
      <c r="G543" s="22">
        <f t="shared" si="183"/>
        <v>6.5</v>
      </c>
      <c r="H543" s="57">
        <f t="shared" si="186"/>
        <v>1.7667844522968198E-3</v>
      </c>
      <c r="I543" s="12"/>
    </row>
    <row r="544" spans="1:9" s="23" customFormat="1" ht="15" x14ac:dyDescent="0.2">
      <c r="A544" s="81"/>
      <c r="B544" s="56" t="s">
        <v>131</v>
      </c>
      <c r="C544" s="37">
        <v>9</v>
      </c>
      <c r="D544" s="20">
        <v>4</v>
      </c>
      <c r="E544" s="41">
        <f t="shared" si="184"/>
        <v>1.2231584669747215E-3</v>
      </c>
      <c r="F544" s="41">
        <f t="shared" si="185"/>
        <v>7.0896845090393477E-4</v>
      </c>
      <c r="G544" s="22">
        <f t="shared" si="183"/>
        <v>-0.55555555555555558</v>
      </c>
      <c r="H544" s="57">
        <f t="shared" si="186"/>
        <v>-6.7953248165262311E-4</v>
      </c>
      <c r="I544" s="12"/>
    </row>
    <row r="545" spans="1:9" s="23" customFormat="1" ht="30" x14ac:dyDescent="0.2">
      <c r="A545" s="81"/>
      <c r="B545" s="56" t="s">
        <v>488</v>
      </c>
      <c r="C545" s="37">
        <v>0</v>
      </c>
      <c r="D545" s="20">
        <v>0</v>
      </c>
      <c r="E545" s="41" t="str">
        <f t="shared" si="184"/>
        <v/>
      </c>
      <c r="F545" s="41" t="str">
        <f t="shared" si="185"/>
        <v/>
      </c>
      <c r="G545" s="22" t="str">
        <f t="shared" si="183"/>
        <v xml:space="preserve"> </v>
      </c>
      <c r="H545" s="57" t="str">
        <f t="shared" si="186"/>
        <v/>
      </c>
      <c r="I545" s="12"/>
    </row>
    <row r="546" spans="1:9" s="23" customFormat="1" ht="15" x14ac:dyDescent="0.2">
      <c r="A546" s="81"/>
      <c r="B546" s="56" t="s">
        <v>129</v>
      </c>
      <c r="C546" s="37">
        <v>0</v>
      </c>
      <c r="D546" s="20">
        <v>0</v>
      </c>
      <c r="E546" s="41" t="str">
        <f t="shared" si="184"/>
        <v/>
      </c>
      <c r="F546" s="41" t="str">
        <f t="shared" si="185"/>
        <v/>
      </c>
      <c r="G546" s="22" t="str">
        <f t="shared" si="183"/>
        <v xml:space="preserve"> </v>
      </c>
      <c r="H546" s="57" t="str">
        <f t="shared" si="186"/>
        <v/>
      </c>
      <c r="I546" s="12"/>
    </row>
    <row r="547" spans="1:9" s="23" customFormat="1" ht="15" x14ac:dyDescent="0.2">
      <c r="A547" s="81"/>
      <c r="B547" s="56" t="s">
        <v>327</v>
      </c>
      <c r="C547" s="37">
        <v>23</v>
      </c>
      <c r="D547" s="20">
        <v>44</v>
      </c>
      <c r="E547" s="41">
        <f t="shared" si="184"/>
        <v>3.1258494156020658E-3</v>
      </c>
      <c r="F547" s="41">
        <f t="shared" si="185"/>
        <v>7.7986529599432825E-3</v>
      </c>
      <c r="G547" s="22">
        <f t="shared" si="183"/>
        <v>0.91304347826086951</v>
      </c>
      <c r="H547" s="57">
        <f t="shared" si="186"/>
        <v>2.8540364229410163E-3</v>
      </c>
      <c r="I547" s="12"/>
    </row>
    <row r="548" spans="1:9" s="23" customFormat="1" ht="15" x14ac:dyDescent="0.2">
      <c r="A548" s="81"/>
      <c r="B548" s="56" t="s">
        <v>328</v>
      </c>
      <c r="C548" s="37">
        <v>72</v>
      </c>
      <c r="D548" s="20">
        <v>16</v>
      </c>
      <c r="E548" s="41">
        <f t="shared" si="184"/>
        <v>9.7852677357977719E-3</v>
      </c>
      <c r="F548" s="41">
        <f t="shared" si="185"/>
        <v>2.8358738036157391E-3</v>
      </c>
      <c r="G548" s="22">
        <f t="shared" si="183"/>
        <v>-0.77777777777777779</v>
      </c>
      <c r="H548" s="57">
        <f t="shared" si="186"/>
        <v>-7.610763794509378E-3</v>
      </c>
      <c r="I548" s="12"/>
    </row>
    <row r="549" spans="1:9" s="23" customFormat="1" ht="15" x14ac:dyDescent="0.2">
      <c r="A549" s="81"/>
      <c r="B549" s="56" t="s">
        <v>604</v>
      </c>
      <c r="C549" s="37">
        <v>1</v>
      </c>
      <c r="D549" s="20">
        <v>1</v>
      </c>
      <c r="E549" s="41">
        <f t="shared" si="184"/>
        <v>1.359064963305246E-4</v>
      </c>
      <c r="F549" s="41">
        <f t="shared" si="185"/>
        <v>1.7724211272598369E-4</v>
      </c>
      <c r="G549" s="22">
        <f t="shared" si="183"/>
        <v>0</v>
      </c>
      <c r="H549" s="57">
        <f t="shared" si="186"/>
        <v>0</v>
      </c>
      <c r="I549" s="12"/>
    </row>
    <row r="550" spans="1:9" s="23" customFormat="1" ht="15" x14ac:dyDescent="0.2">
      <c r="A550" s="81"/>
      <c r="B550" s="56" t="s">
        <v>133</v>
      </c>
      <c r="C550" s="37">
        <v>0</v>
      </c>
      <c r="D550" s="20">
        <v>13</v>
      </c>
      <c r="E550" s="41" t="str">
        <f t="shared" si="184"/>
        <v/>
      </c>
      <c r="F550" s="41">
        <f t="shared" si="185"/>
        <v>2.304147465437788E-3</v>
      </c>
      <c r="G550" s="22">
        <f t="shared" si="183"/>
        <v>1</v>
      </c>
      <c r="H550" s="57" t="str">
        <f t="shared" si="186"/>
        <v/>
      </c>
      <c r="I550" s="12"/>
    </row>
    <row r="551" spans="1:9" s="23" customFormat="1" ht="15" x14ac:dyDescent="0.2">
      <c r="A551" s="81"/>
      <c r="B551" s="56" t="s">
        <v>329</v>
      </c>
      <c r="C551" s="37">
        <v>1</v>
      </c>
      <c r="D551" s="20">
        <v>37</v>
      </c>
      <c r="E551" s="41">
        <f t="shared" si="184"/>
        <v>1.359064963305246E-4</v>
      </c>
      <c r="F551" s="41">
        <f t="shared" si="185"/>
        <v>6.5579581708613971E-3</v>
      </c>
      <c r="G551" s="22">
        <f t="shared" si="183"/>
        <v>36</v>
      </c>
      <c r="H551" s="57">
        <f t="shared" si="186"/>
        <v>4.8926338678988851E-3</v>
      </c>
      <c r="I551" s="12"/>
    </row>
    <row r="552" spans="1:9" s="23" customFormat="1" ht="15" x14ac:dyDescent="0.2">
      <c r="A552" s="81"/>
      <c r="B552" s="56" t="s">
        <v>137</v>
      </c>
      <c r="C552" s="37">
        <v>1</v>
      </c>
      <c r="D552" s="20">
        <v>1</v>
      </c>
      <c r="E552" s="41">
        <f t="shared" si="184"/>
        <v>1.359064963305246E-4</v>
      </c>
      <c r="F552" s="41">
        <f t="shared" si="185"/>
        <v>1.7724211272598369E-4</v>
      </c>
      <c r="G552" s="22">
        <f t="shared" si="183"/>
        <v>0</v>
      </c>
      <c r="H552" s="57">
        <f t="shared" si="186"/>
        <v>0</v>
      </c>
      <c r="I552" s="12"/>
    </row>
    <row r="553" spans="1:9" s="23" customFormat="1" ht="15" x14ac:dyDescent="0.2">
      <c r="A553" s="81"/>
      <c r="B553" s="56" t="s">
        <v>130</v>
      </c>
      <c r="C553" s="37">
        <v>1</v>
      </c>
      <c r="D553" s="20">
        <v>5</v>
      </c>
      <c r="E553" s="41">
        <f t="shared" si="184"/>
        <v>1.359064963305246E-4</v>
      </c>
      <c r="F553" s="41">
        <f t="shared" si="185"/>
        <v>8.8621056362991847E-4</v>
      </c>
      <c r="G553" s="22">
        <f t="shared" si="183"/>
        <v>4</v>
      </c>
      <c r="H553" s="57">
        <f t="shared" si="186"/>
        <v>5.4362598532209838E-4</v>
      </c>
      <c r="I553" s="12"/>
    </row>
    <row r="554" spans="1:9" s="23" customFormat="1" ht="15" x14ac:dyDescent="0.2">
      <c r="A554" s="81"/>
      <c r="B554" s="56" t="s">
        <v>297</v>
      </c>
      <c r="C554" s="37">
        <v>0</v>
      </c>
      <c r="D554" s="20">
        <v>4</v>
      </c>
      <c r="E554" s="41" t="str">
        <f t="shared" si="184"/>
        <v/>
      </c>
      <c r="F554" s="41">
        <f t="shared" si="185"/>
        <v>7.0896845090393477E-4</v>
      </c>
      <c r="G554" s="22">
        <f t="shared" si="183"/>
        <v>1</v>
      </c>
      <c r="H554" s="57" t="str">
        <f t="shared" si="186"/>
        <v/>
      </c>
      <c r="I554" s="12"/>
    </row>
    <row r="555" spans="1:9" s="23" customFormat="1" ht="15" x14ac:dyDescent="0.2">
      <c r="A555" s="81"/>
      <c r="B555" s="56" t="s">
        <v>126</v>
      </c>
      <c r="C555" s="37">
        <v>0</v>
      </c>
      <c r="D555" s="20">
        <v>0</v>
      </c>
      <c r="E555" s="41" t="str">
        <f t="shared" si="184"/>
        <v/>
      </c>
      <c r="F555" s="41" t="str">
        <f t="shared" si="185"/>
        <v/>
      </c>
      <c r="G555" s="22" t="str">
        <f t="shared" si="183"/>
        <v xml:space="preserve"> </v>
      </c>
      <c r="H555" s="57" t="str">
        <f t="shared" si="186"/>
        <v/>
      </c>
      <c r="I555" s="12"/>
    </row>
    <row r="556" spans="1:9" s="23" customFormat="1" ht="15" x14ac:dyDescent="0.2">
      <c r="A556" s="81"/>
      <c r="B556" s="56" t="s">
        <v>139</v>
      </c>
      <c r="C556" s="37">
        <v>0</v>
      </c>
      <c r="D556" s="20">
        <v>0</v>
      </c>
      <c r="E556" s="41" t="str">
        <f t="shared" si="184"/>
        <v/>
      </c>
      <c r="F556" s="41" t="str">
        <f t="shared" si="185"/>
        <v/>
      </c>
      <c r="G556" s="22" t="str">
        <f t="shared" si="183"/>
        <v xml:space="preserve"> </v>
      </c>
      <c r="H556" s="57" t="str">
        <f t="shared" si="186"/>
        <v/>
      </c>
      <c r="I556" s="12"/>
    </row>
    <row r="557" spans="1:9" s="23" customFormat="1" ht="30" x14ac:dyDescent="0.2">
      <c r="A557" s="81"/>
      <c r="B557" s="56" t="s">
        <v>298</v>
      </c>
      <c r="C557" s="37">
        <v>2</v>
      </c>
      <c r="D557" s="20">
        <v>12</v>
      </c>
      <c r="E557" s="41">
        <f t="shared" si="184"/>
        <v>2.7181299266104919E-4</v>
      </c>
      <c r="F557" s="41">
        <f t="shared" si="185"/>
        <v>2.1269053527118043E-3</v>
      </c>
      <c r="G557" s="22">
        <f t="shared" si="183"/>
        <v>5</v>
      </c>
      <c r="H557" s="57">
        <f t="shared" si="186"/>
        <v>1.359064963305246E-3</v>
      </c>
      <c r="I557" s="12"/>
    </row>
    <row r="558" spans="1:9" s="23" customFormat="1" ht="30" x14ac:dyDescent="0.2">
      <c r="A558" s="81"/>
      <c r="B558" s="56" t="s">
        <v>299</v>
      </c>
      <c r="C558" s="37">
        <v>0</v>
      </c>
      <c r="D558" s="20">
        <v>3</v>
      </c>
      <c r="E558" s="41" t="str">
        <f t="shared" si="184"/>
        <v/>
      </c>
      <c r="F558" s="41">
        <f t="shared" si="185"/>
        <v>5.3172633817795108E-4</v>
      </c>
      <c r="G558" s="22">
        <f t="shared" si="183"/>
        <v>1</v>
      </c>
      <c r="H558" s="57" t="str">
        <f t="shared" si="186"/>
        <v/>
      </c>
      <c r="I558" s="12"/>
    </row>
    <row r="559" spans="1:9" s="23" customFormat="1" ht="15" x14ac:dyDescent="0.2">
      <c r="A559" s="81"/>
      <c r="B559" s="56" t="s">
        <v>624</v>
      </c>
      <c r="C559" s="37">
        <v>0</v>
      </c>
      <c r="D559" s="20">
        <v>0</v>
      </c>
      <c r="E559" s="41" t="str">
        <f t="shared" ref="E559" si="187">+IF(C559=0,"",C559/C$355)</f>
        <v/>
      </c>
      <c r="F559" s="41" t="str">
        <f t="shared" ref="F559" si="188">+IF(D559=0,"",D559/D$355)</f>
        <v/>
      </c>
      <c r="G559" s="41" t="str">
        <f t="shared" ref="G559" si="189">+IF(AND(C559=0,D559=0)," ",IF(C559=0,1,IF(D559=0,-1,(D559-C559)/C559)))</f>
        <v xml:space="preserve"> </v>
      </c>
      <c r="H559" s="57" t="str">
        <f t="shared" ref="H559" si="190">+IF(OR(AND(E559=""),(G559="")),"",E559*G559)</f>
        <v/>
      </c>
      <c r="I559" s="12"/>
    </row>
    <row r="560" spans="1:9" s="23" customFormat="1" ht="15" x14ac:dyDescent="0.2">
      <c r="A560" s="81"/>
      <c r="B560" s="56" t="s">
        <v>300</v>
      </c>
      <c r="C560" s="37">
        <v>0</v>
      </c>
      <c r="D560" s="20">
        <v>0</v>
      </c>
      <c r="E560" s="41" t="str">
        <f t="shared" si="184"/>
        <v/>
      </c>
      <c r="F560" s="41" t="str">
        <f t="shared" si="185"/>
        <v/>
      </c>
      <c r="G560" s="22" t="str">
        <f t="shared" si="183"/>
        <v xml:space="preserve"> </v>
      </c>
      <c r="H560" s="57" t="str">
        <f t="shared" si="186"/>
        <v/>
      </c>
      <c r="I560" s="12"/>
    </row>
    <row r="561" spans="1:9" s="23" customFormat="1" ht="30" x14ac:dyDescent="0.2">
      <c r="A561" s="81"/>
      <c r="B561" s="56" t="s">
        <v>489</v>
      </c>
      <c r="C561" s="37">
        <v>0</v>
      </c>
      <c r="D561" s="20">
        <v>0</v>
      </c>
      <c r="E561" s="41" t="str">
        <f t="shared" si="184"/>
        <v/>
      </c>
      <c r="F561" s="41" t="str">
        <f t="shared" si="185"/>
        <v/>
      </c>
      <c r="G561" s="22" t="str">
        <f t="shared" si="183"/>
        <v xml:space="preserve"> </v>
      </c>
      <c r="H561" s="57" t="str">
        <f t="shared" si="186"/>
        <v/>
      </c>
      <c r="I561" s="12"/>
    </row>
    <row r="562" spans="1:9" s="23" customFormat="1" ht="15" x14ac:dyDescent="0.2">
      <c r="A562" s="81"/>
      <c r="B562" s="56" t="s">
        <v>136</v>
      </c>
      <c r="C562" s="37">
        <v>0</v>
      </c>
      <c r="D562" s="20">
        <v>0</v>
      </c>
      <c r="E562" s="41" t="str">
        <f t="shared" ref="E562:E584" si="191">+IF(C562=0,"",C562/C$355)</f>
        <v/>
      </c>
      <c r="F562" s="41" t="str">
        <f t="shared" ref="F562:F584" si="192">+IF(D562=0,"",D562/D$355)</f>
        <v/>
      </c>
      <c r="G562" s="22" t="str">
        <f t="shared" si="183"/>
        <v xml:space="preserve"> </v>
      </c>
      <c r="H562" s="57" t="str">
        <f t="shared" ref="H562:H584" si="193">+IF(OR(AND(E562=""),(G562="")),"",E562*G562)</f>
        <v/>
      </c>
      <c r="I562" s="12"/>
    </row>
    <row r="563" spans="1:9" s="23" customFormat="1" ht="15" x14ac:dyDescent="0.2">
      <c r="A563" s="81"/>
      <c r="B563" s="56" t="s">
        <v>301</v>
      </c>
      <c r="C563" s="37">
        <v>17</v>
      </c>
      <c r="D563" s="20">
        <v>15</v>
      </c>
      <c r="E563" s="41">
        <f t="shared" si="191"/>
        <v>2.3104104376189183E-3</v>
      </c>
      <c r="F563" s="41">
        <f t="shared" si="192"/>
        <v>2.6586316908897554E-3</v>
      </c>
      <c r="G563" s="22">
        <f t="shared" si="183"/>
        <v>-0.11764705882352941</v>
      </c>
      <c r="H563" s="57">
        <f t="shared" si="193"/>
        <v>-2.7181299266104919E-4</v>
      </c>
      <c r="I563" s="12"/>
    </row>
    <row r="564" spans="1:9" s="23" customFormat="1" ht="30" x14ac:dyDescent="0.2">
      <c r="A564" s="81"/>
      <c r="B564" s="56" t="s">
        <v>302</v>
      </c>
      <c r="C564" s="37">
        <v>0</v>
      </c>
      <c r="D564" s="20">
        <v>2</v>
      </c>
      <c r="E564" s="41" t="str">
        <f t="shared" si="191"/>
        <v/>
      </c>
      <c r="F564" s="41">
        <f t="shared" si="192"/>
        <v>3.5448422545196739E-4</v>
      </c>
      <c r="G564" s="22">
        <f t="shared" ref="G564:G584" si="194">+IF(AND(C564=0,D564=0)," ",IF(C564=0,1,IF(D564=0,-1,(D564-C564)/C564)))</f>
        <v>1</v>
      </c>
      <c r="H564" s="57" t="str">
        <f t="shared" si="193"/>
        <v/>
      </c>
      <c r="I564" s="12"/>
    </row>
    <row r="565" spans="1:9" s="23" customFormat="1" ht="15" x14ac:dyDescent="0.2">
      <c r="A565" s="81"/>
      <c r="B565" s="56" t="s">
        <v>303</v>
      </c>
      <c r="C565" s="37">
        <v>0</v>
      </c>
      <c r="D565" s="20">
        <v>1</v>
      </c>
      <c r="E565" s="41" t="str">
        <f t="shared" si="191"/>
        <v/>
      </c>
      <c r="F565" s="41">
        <f t="shared" si="192"/>
        <v>1.7724211272598369E-4</v>
      </c>
      <c r="G565" s="22">
        <f t="shared" si="194"/>
        <v>1</v>
      </c>
      <c r="H565" s="57" t="str">
        <f t="shared" si="193"/>
        <v/>
      </c>
      <c r="I565" s="12"/>
    </row>
    <row r="566" spans="1:9" s="23" customFormat="1" ht="15" x14ac:dyDescent="0.2">
      <c r="A566" s="81"/>
      <c r="B566" s="56" t="s">
        <v>132</v>
      </c>
      <c r="C566" s="37">
        <v>0</v>
      </c>
      <c r="D566" s="20">
        <v>0</v>
      </c>
      <c r="E566" s="41" t="str">
        <f t="shared" si="191"/>
        <v/>
      </c>
      <c r="F566" s="41" t="str">
        <f t="shared" si="192"/>
        <v/>
      </c>
      <c r="G566" s="22" t="str">
        <f t="shared" si="194"/>
        <v xml:space="preserve"> </v>
      </c>
      <c r="H566" s="57" t="str">
        <f t="shared" si="193"/>
        <v/>
      </c>
      <c r="I566" s="12"/>
    </row>
    <row r="567" spans="1:9" s="23" customFormat="1" ht="15" x14ac:dyDescent="0.2">
      <c r="A567" s="81"/>
      <c r="B567" s="56" t="s">
        <v>134</v>
      </c>
      <c r="C567" s="37">
        <v>0</v>
      </c>
      <c r="D567" s="20">
        <v>0</v>
      </c>
      <c r="E567" s="41" t="str">
        <f t="shared" si="191"/>
        <v/>
      </c>
      <c r="F567" s="41" t="str">
        <f t="shared" si="192"/>
        <v/>
      </c>
      <c r="G567" s="22" t="str">
        <f t="shared" si="194"/>
        <v xml:space="preserve"> </v>
      </c>
      <c r="H567" s="57" t="str">
        <f t="shared" si="193"/>
        <v/>
      </c>
      <c r="I567" s="12"/>
    </row>
    <row r="568" spans="1:9" s="23" customFormat="1" ht="15" x14ac:dyDescent="0.2">
      <c r="A568" s="81"/>
      <c r="B568" s="56" t="s">
        <v>304</v>
      </c>
      <c r="C568" s="37">
        <v>19</v>
      </c>
      <c r="D568" s="20">
        <v>46</v>
      </c>
      <c r="E568" s="41">
        <f t="shared" si="191"/>
        <v>2.5822234302799673E-3</v>
      </c>
      <c r="F568" s="41">
        <f t="shared" si="192"/>
        <v>8.1531371853952508E-3</v>
      </c>
      <c r="G568" s="22">
        <f t="shared" si="194"/>
        <v>1.4210526315789473</v>
      </c>
      <c r="H568" s="57">
        <f t="shared" si="193"/>
        <v>3.6694754009241638E-3</v>
      </c>
      <c r="I568" s="12"/>
    </row>
    <row r="569" spans="1:9" s="23" customFormat="1" ht="30" x14ac:dyDescent="0.2">
      <c r="A569" s="81"/>
      <c r="B569" s="56" t="s">
        <v>138</v>
      </c>
      <c r="C569" s="37">
        <v>14</v>
      </c>
      <c r="D569" s="20">
        <v>14</v>
      </c>
      <c r="E569" s="41">
        <f t="shared" si="191"/>
        <v>1.9026909486273443E-3</v>
      </c>
      <c r="F569" s="41">
        <f t="shared" si="192"/>
        <v>2.4813895781637717E-3</v>
      </c>
      <c r="G569" s="22">
        <f t="shared" si="194"/>
        <v>0</v>
      </c>
      <c r="H569" s="57">
        <f t="shared" si="193"/>
        <v>0</v>
      </c>
      <c r="I569" s="12"/>
    </row>
    <row r="570" spans="1:9" s="23" customFormat="1" ht="15" x14ac:dyDescent="0.2">
      <c r="A570" s="81"/>
      <c r="B570" s="56" t="s">
        <v>305</v>
      </c>
      <c r="C570" s="37">
        <v>28</v>
      </c>
      <c r="D570" s="20">
        <v>27</v>
      </c>
      <c r="E570" s="41">
        <f t="shared" si="191"/>
        <v>3.8053818972546886E-3</v>
      </c>
      <c r="F570" s="41">
        <f t="shared" si="192"/>
        <v>4.7855370436015602E-3</v>
      </c>
      <c r="G570" s="22">
        <f t="shared" si="194"/>
        <v>-3.5714285714285712E-2</v>
      </c>
      <c r="H570" s="57">
        <f t="shared" si="193"/>
        <v>-1.359064963305246E-4</v>
      </c>
      <c r="I570" s="12"/>
    </row>
    <row r="571" spans="1:9" s="23" customFormat="1" ht="15" x14ac:dyDescent="0.2">
      <c r="A571" s="81"/>
      <c r="B571" s="56" t="s">
        <v>531</v>
      </c>
      <c r="C571" s="37">
        <v>6</v>
      </c>
      <c r="D571" s="20">
        <v>9</v>
      </c>
      <c r="E571" s="41">
        <f t="shared" si="191"/>
        <v>8.1543897798314763E-4</v>
      </c>
      <c r="F571" s="41">
        <f t="shared" si="192"/>
        <v>1.5951790145338532E-3</v>
      </c>
      <c r="G571" s="22">
        <f t="shared" si="194"/>
        <v>0.5</v>
      </c>
      <c r="H571" s="57">
        <f t="shared" si="193"/>
        <v>4.0771948899157381E-4</v>
      </c>
      <c r="I571" s="12"/>
    </row>
    <row r="572" spans="1:9" s="23" customFormat="1" ht="15" x14ac:dyDescent="0.2">
      <c r="A572" s="81"/>
      <c r="B572" s="56" t="s">
        <v>127</v>
      </c>
      <c r="C572" s="37">
        <v>0</v>
      </c>
      <c r="D572" s="20">
        <v>0</v>
      </c>
      <c r="E572" s="41" t="str">
        <f t="shared" si="191"/>
        <v/>
      </c>
      <c r="F572" s="41" t="str">
        <f t="shared" si="192"/>
        <v/>
      </c>
      <c r="G572" s="22" t="str">
        <f t="shared" si="194"/>
        <v xml:space="preserve"> </v>
      </c>
      <c r="H572" s="57" t="str">
        <f t="shared" si="193"/>
        <v/>
      </c>
      <c r="I572" s="12"/>
    </row>
    <row r="573" spans="1:9" s="23" customFormat="1" ht="15" x14ac:dyDescent="0.2">
      <c r="A573" s="81"/>
      <c r="B573" s="56" t="s">
        <v>306</v>
      </c>
      <c r="C573" s="37">
        <v>0</v>
      </c>
      <c r="D573" s="20">
        <v>1</v>
      </c>
      <c r="E573" s="41" t="str">
        <f t="shared" si="191"/>
        <v/>
      </c>
      <c r="F573" s="41">
        <f t="shared" si="192"/>
        <v>1.7724211272598369E-4</v>
      </c>
      <c r="G573" s="22">
        <f t="shared" si="194"/>
        <v>1</v>
      </c>
      <c r="H573" s="57" t="str">
        <f t="shared" si="193"/>
        <v/>
      </c>
      <c r="I573" s="12"/>
    </row>
    <row r="574" spans="1:9" s="23" customFormat="1" ht="15" x14ac:dyDescent="0.2">
      <c r="A574" s="81"/>
      <c r="B574" s="56" t="s">
        <v>307</v>
      </c>
      <c r="C574" s="37">
        <v>0</v>
      </c>
      <c r="D574" s="20">
        <v>0</v>
      </c>
      <c r="E574" s="41" t="str">
        <f t="shared" si="191"/>
        <v/>
      </c>
      <c r="F574" s="41" t="str">
        <f t="shared" si="192"/>
        <v/>
      </c>
      <c r="G574" s="22" t="str">
        <f t="shared" si="194"/>
        <v xml:space="preserve"> </v>
      </c>
      <c r="H574" s="57" t="str">
        <f t="shared" si="193"/>
        <v/>
      </c>
      <c r="I574" s="12"/>
    </row>
    <row r="575" spans="1:9" s="23" customFormat="1" ht="15" x14ac:dyDescent="0.2">
      <c r="A575" s="81"/>
      <c r="B575" s="56" t="s">
        <v>490</v>
      </c>
      <c r="C575" s="37">
        <v>1</v>
      </c>
      <c r="D575" s="20">
        <v>1</v>
      </c>
      <c r="E575" s="41">
        <f t="shared" si="191"/>
        <v>1.359064963305246E-4</v>
      </c>
      <c r="F575" s="41">
        <f t="shared" si="192"/>
        <v>1.7724211272598369E-4</v>
      </c>
      <c r="G575" s="22">
        <f t="shared" si="194"/>
        <v>0</v>
      </c>
      <c r="H575" s="57">
        <f t="shared" si="193"/>
        <v>0</v>
      </c>
      <c r="I575" s="12"/>
    </row>
    <row r="576" spans="1:9" s="23" customFormat="1" ht="15" x14ac:dyDescent="0.2">
      <c r="A576" s="81"/>
      <c r="B576" s="56" t="s">
        <v>128</v>
      </c>
      <c r="C576" s="37">
        <v>0</v>
      </c>
      <c r="D576" s="20">
        <v>0</v>
      </c>
      <c r="E576" s="41" t="str">
        <f t="shared" si="191"/>
        <v/>
      </c>
      <c r="F576" s="41" t="str">
        <f t="shared" si="192"/>
        <v/>
      </c>
      <c r="G576" s="22" t="str">
        <f t="shared" si="194"/>
        <v xml:space="preserve"> </v>
      </c>
      <c r="H576" s="57" t="str">
        <f t="shared" si="193"/>
        <v/>
      </c>
      <c r="I576" s="12"/>
    </row>
    <row r="577" spans="1:9" s="23" customFormat="1" ht="15" x14ac:dyDescent="0.2">
      <c r="A577" s="81"/>
      <c r="B577" s="56" t="s">
        <v>135</v>
      </c>
      <c r="C577" s="37">
        <v>6</v>
      </c>
      <c r="D577" s="20">
        <v>52</v>
      </c>
      <c r="E577" s="41">
        <f t="shared" si="191"/>
        <v>8.1543897798314763E-4</v>
      </c>
      <c r="F577" s="41">
        <f t="shared" si="192"/>
        <v>9.2165898617511521E-3</v>
      </c>
      <c r="G577" s="22">
        <f t="shared" si="194"/>
        <v>7.666666666666667</v>
      </c>
      <c r="H577" s="57">
        <f t="shared" si="193"/>
        <v>6.2516988312041324E-3</v>
      </c>
      <c r="I577" s="12"/>
    </row>
    <row r="578" spans="1:9" s="23" customFormat="1" ht="15" x14ac:dyDescent="0.2">
      <c r="A578" s="81"/>
      <c r="B578" s="56" t="s">
        <v>491</v>
      </c>
      <c r="C578" s="37">
        <v>1</v>
      </c>
      <c r="D578" s="20">
        <v>3</v>
      </c>
      <c r="E578" s="41">
        <f t="shared" si="191"/>
        <v>1.359064963305246E-4</v>
      </c>
      <c r="F578" s="41">
        <f t="shared" si="192"/>
        <v>5.3172633817795108E-4</v>
      </c>
      <c r="G578" s="22">
        <f t="shared" si="194"/>
        <v>2</v>
      </c>
      <c r="H578" s="57">
        <f t="shared" si="193"/>
        <v>2.7181299266104919E-4</v>
      </c>
      <c r="I578" s="12"/>
    </row>
    <row r="579" spans="1:9" s="23" customFormat="1" ht="30" x14ac:dyDescent="0.2">
      <c r="A579" s="81"/>
      <c r="B579" s="56" t="s">
        <v>308</v>
      </c>
      <c r="C579" s="37">
        <v>2</v>
      </c>
      <c r="D579" s="20">
        <v>1</v>
      </c>
      <c r="E579" s="41">
        <f t="shared" si="191"/>
        <v>2.7181299266104919E-4</v>
      </c>
      <c r="F579" s="41">
        <f t="shared" si="192"/>
        <v>1.7724211272598369E-4</v>
      </c>
      <c r="G579" s="22">
        <f t="shared" si="194"/>
        <v>-0.5</v>
      </c>
      <c r="H579" s="57">
        <f t="shared" si="193"/>
        <v>-1.359064963305246E-4</v>
      </c>
      <c r="I579" s="12"/>
    </row>
    <row r="580" spans="1:9" s="23" customFormat="1" ht="14.25" customHeight="1" x14ac:dyDescent="0.2">
      <c r="A580" s="81"/>
      <c r="B580" s="56" t="s">
        <v>309</v>
      </c>
      <c r="C580" s="37">
        <v>6</v>
      </c>
      <c r="D580" s="20">
        <v>0</v>
      </c>
      <c r="E580" s="41">
        <f t="shared" si="191"/>
        <v>8.1543897798314763E-4</v>
      </c>
      <c r="F580" s="41" t="str">
        <f t="shared" si="192"/>
        <v/>
      </c>
      <c r="G580" s="22">
        <f t="shared" si="194"/>
        <v>-1</v>
      </c>
      <c r="H580" s="57">
        <f t="shared" si="193"/>
        <v>-8.1543897798314763E-4</v>
      </c>
      <c r="I580" s="12"/>
    </row>
    <row r="581" spans="1:9" s="43" customFormat="1" ht="15" x14ac:dyDescent="0.2">
      <c r="A581" s="81"/>
      <c r="B581" s="56" t="s">
        <v>310</v>
      </c>
      <c r="C581" s="37">
        <v>0</v>
      </c>
      <c r="D581" s="20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7">
        <v>3</v>
      </c>
      <c r="D582" s="20">
        <v>15</v>
      </c>
      <c r="E582" s="41">
        <f t="shared" si="191"/>
        <v>4.0771948899157381E-4</v>
      </c>
      <c r="F582" s="41">
        <f t="shared" si="192"/>
        <v>2.6586316908897554E-3</v>
      </c>
      <c r="G582" s="22">
        <f t="shared" si="194"/>
        <v>4</v>
      </c>
      <c r="H582" s="57">
        <f t="shared" si="193"/>
        <v>1.6308779559662953E-3</v>
      </c>
      <c r="I582" s="12"/>
    </row>
    <row r="583" spans="1:9" s="23" customFormat="1" ht="30" x14ac:dyDescent="0.2">
      <c r="A583" s="81"/>
      <c r="B583" s="56" t="s">
        <v>492</v>
      </c>
      <c r="C583" s="37">
        <v>0</v>
      </c>
      <c r="D583" s="20">
        <v>0</v>
      </c>
      <c r="E583" s="41" t="str">
        <f t="shared" si="191"/>
        <v/>
      </c>
      <c r="F583" s="41" t="str">
        <f t="shared" si="192"/>
        <v/>
      </c>
      <c r="G583" s="22" t="str">
        <f t="shared" si="194"/>
        <v xml:space="preserve"> </v>
      </c>
      <c r="H583" s="57" t="str">
        <f t="shared" si="193"/>
        <v/>
      </c>
      <c r="I583" s="12"/>
    </row>
    <row r="584" spans="1:9" s="23" customFormat="1" ht="30.75" thickBot="1" x14ac:dyDescent="0.25">
      <c r="A584" s="81"/>
      <c r="B584" s="58" t="s">
        <v>493</v>
      </c>
      <c r="C584" s="59">
        <v>0</v>
      </c>
      <c r="D584" s="89">
        <v>2</v>
      </c>
      <c r="E584" s="61" t="str">
        <f t="shared" si="191"/>
        <v/>
      </c>
      <c r="F584" s="61">
        <f t="shared" si="192"/>
        <v>3.5448422545196739E-4</v>
      </c>
      <c r="G584" s="83">
        <f t="shared" si="194"/>
        <v>1</v>
      </c>
      <c r="H584" s="62" t="str">
        <f t="shared" si="193"/>
        <v/>
      </c>
      <c r="I584" s="12"/>
    </row>
    <row r="585" spans="1:9" s="12" customFormat="1" x14ac:dyDescent="0.2">
      <c r="A585" s="86"/>
      <c r="B585" s="18"/>
      <c r="C585" s="31"/>
      <c r="D585" s="31"/>
      <c r="E585" s="24"/>
      <c r="H585" s="19"/>
    </row>
    <row r="586" spans="1:9" s="12" customFormat="1" x14ac:dyDescent="0.2">
      <c r="A586" s="86"/>
      <c r="B586" s="18"/>
      <c r="C586" s="31"/>
      <c r="D586" s="31"/>
      <c r="E586" s="24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3">
        <f>SUM(C591:C617)</f>
        <v>1474</v>
      </c>
      <c r="D590" s="14">
        <f>SUM(D591:D617)</f>
        <v>1305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-0.11465400271370421</v>
      </c>
      <c r="H590" s="48">
        <f>+IF(OR(AND(E590=""),(G590="")),"",E590*G590)</f>
        <v>-0.11465400271370421</v>
      </c>
    </row>
    <row r="591" spans="1:9" s="23" customFormat="1" ht="15" x14ac:dyDescent="0.2">
      <c r="A591" s="81"/>
      <c r="B591" s="56" t="s">
        <v>312</v>
      </c>
      <c r="C591" s="37">
        <v>4</v>
      </c>
      <c r="D591" s="20">
        <v>16</v>
      </c>
      <c r="E591" s="41">
        <f>+IF(C591=0,"",C591/C$590)</f>
        <v>2.7137042062415195E-3</v>
      </c>
      <c r="F591" s="41">
        <f>+IF(D591=0,"",D591/D$590)</f>
        <v>1.2260536398467433E-2</v>
      </c>
      <c r="G591" s="22">
        <f t="shared" ref="G591:G617" si="195">+IF(AND(C591=0,D591=0)," ",IF(C591=0,1,IF(D591=0,-1,(D591-C591)/C591)))</f>
        <v>3</v>
      </c>
      <c r="H591" s="57">
        <f>+IF(OR(AND(E591=""),(G591="")),"",E591*G591)</f>
        <v>8.1411126187245584E-3</v>
      </c>
      <c r="I591" s="12"/>
    </row>
    <row r="592" spans="1:9" s="23" customFormat="1" ht="15" x14ac:dyDescent="0.2">
      <c r="A592" s="81"/>
      <c r="B592" s="56" t="s">
        <v>140</v>
      </c>
      <c r="C592" s="37">
        <v>12</v>
      </c>
      <c r="D592" s="20">
        <v>22</v>
      </c>
      <c r="E592" s="41">
        <f t="shared" ref="E592:E617" si="196">+IF(C592=0,"",C592/C$590)</f>
        <v>8.1411126187245584E-3</v>
      </c>
      <c r="F592" s="41">
        <f t="shared" ref="F592:F617" si="197">+IF(D592=0,"",D592/D$590)</f>
        <v>1.6858237547892719E-2</v>
      </c>
      <c r="G592" s="22">
        <f t="shared" si="195"/>
        <v>0.83333333333333337</v>
      </c>
      <c r="H592" s="57">
        <f t="shared" ref="H592:H617" si="198">+IF(OR(AND(E592=""),(G592="")),"",E592*G592)</f>
        <v>6.7842605156037987E-3</v>
      </c>
      <c r="I592" s="12"/>
    </row>
    <row r="593" spans="1:9" s="23" customFormat="1" ht="30" x14ac:dyDescent="0.2">
      <c r="A593" s="81"/>
      <c r="B593" s="56" t="s">
        <v>574</v>
      </c>
      <c r="C593" s="37">
        <v>302</v>
      </c>
      <c r="D593" s="20">
        <v>139</v>
      </c>
      <c r="E593" s="41">
        <f t="shared" si="196"/>
        <v>0.20488466757123475</v>
      </c>
      <c r="F593" s="41">
        <f t="shared" si="197"/>
        <v>0.10651340996168582</v>
      </c>
      <c r="G593" s="22">
        <f t="shared" si="195"/>
        <v>-0.53973509933774833</v>
      </c>
      <c r="H593" s="57">
        <f t="shared" si="198"/>
        <v>-0.11058344640434192</v>
      </c>
      <c r="I593" s="12"/>
    </row>
    <row r="594" spans="1:9" s="23" customFormat="1" ht="15" x14ac:dyDescent="0.2">
      <c r="A594" s="81"/>
      <c r="B594" s="56" t="s">
        <v>313</v>
      </c>
      <c r="C594" s="37">
        <v>363</v>
      </c>
      <c r="D594" s="20">
        <v>280</v>
      </c>
      <c r="E594" s="41">
        <f t="shared" si="196"/>
        <v>0.2462686567164179</v>
      </c>
      <c r="F594" s="41">
        <f t="shared" si="197"/>
        <v>0.21455938697318008</v>
      </c>
      <c r="G594" s="22">
        <f t="shared" si="195"/>
        <v>-0.22865013774104684</v>
      </c>
      <c r="H594" s="57">
        <f t="shared" si="198"/>
        <v>-5.6309362279511534E-2</v>
      </c>
      <c r="I594" s="12"/>
    </row>
    <row r="595" spans="1:9" s="23" customFormat="1" ht="15" x14ac:dyDescent="0.2">
      <c r="A595" s="81"/>
      <c r="B595" s="56" t="s">
        <v>141</v>
      </c>
      <c r="C595" s="37">
        <v>2</v>
      </c>
      <c r="D595" s="20">
        <v>9</v>
      </c>
      <c r="E595" s="41">
        <f t="shared" si="196"/>
        <v>1.3568521031207597E-3</v>
      </c>
      <c r="F595" s="41">
        <f t="shared" si="197"/>
        <v>6.8965517241379309E-3</v>
      </c>
      <c r="G595" s="22">
        <f t="shared" si="195"/>
        <v>3.5</v>
      </c>
      <c r="H595" s="57">
        <f t="shared" si="198"/>
        <v>4.7489823609226586E-3</v>
      </c>
      <c r="I595" s="12"/>
    </row>
    <row r="596" spans="1:9" s="23" customFormat="1" ht="15" x14ac:dyDescent="0.2">
      <c r="A596" s="81"/>
      <c r="B596" s="56" t="s">
        <v>640</v>
      </c>
      <c r="C596" s="37">
        <v>0</v>
      </c>
      <c r="D596" s="20">
        <v>0</v>
      </c>
      <c r="E596" s="41" t="str">
        <f t="shared" si="196"/>
        <v/>
      </c>
      <c r="F596" s="41" t="str">
        <f t="shared" si="197"/>
        <v/>
      </c>
      <c r="G596" s="22" t="str">
        <f t="shared" si="195"/>
        <v xml:space="preserve"> </v>
      </c>
      <c r="H596" s="57" t="str">
        <f t="shared" si="198"/>
        <v/>
      </c>
      <c r="I596" s="12"/>
    </row>
    <row r="597" spans="1:9" s="23" customFormat="1" ht="15" x14ac:dyDescent="0.2">
      <c r="A597" s="81"/>
      <c r="B597" s="56" t="s">
        <v>142</v>
      </c>
      <c r="C597" s="37">
        <v>0</v>
      </c>
      <c r="D597" s="20">
        <v>1</v>
      </c>
      <c r="E597" s="41" t="str">
        <f t="shared" si="196"/>
        <v/>
      </c>
      <c r="F597" s="41">
        <f t="shared" si="197"/>
        <v>7.6628352490421458E-4</v>
      </c>
      <c r="G597" s="22">
        <f t="shared" si="195"/>
        <v>1</v>
      </c>
      <c r="H597" s="57" t="str">
        <f t="shared" si="198"/>
        <v/>
      </c>
      <c r="I597" s="12"/>
    </row>
    <row r="598" spans="1:9" s="23" customFormat="1" ht="15" x14ac:dyDescent="0.2">
      <c r="A598" s="81"/>
      <c r="B598" s="56" t="s">
        <v>314</v>
      </c>
      <c r="C598" s="37">
        <v>3</v>
      </c>
      <c r="D598" s="20">
        <v>1</v>
      </c>
      <c r="E598" s="41">
        <f t="shared" si="196"/>
        <v>2.0352781546811396E-3</v>
      </c>
      <c r="F598" s="41">
        <f t="shared" si="197"/>
        <v>7.6628352490421458E-4</v>
      </c>
      <c r="G598" s="22">
        <f t="shared" si="195"/>
        <v>-0.66666666666666663</v>
      </c>
      <c r="H598" s="57">
        <f t="shared" si="198"/>
        <v>-1.3568521031207597E-3</v>
      </c>
      <c r="I598" s="12"/>
    </row>
    <row r="599" spans="1:9" s="23" customFormat="1" ht="15" x14ac:dyDescent="0.2">
      <c r="A599" s="81"/>
      <c r="B599" s="56" t="s">
        <v>315</v>
      </c>
      <c r="C599" s="37">
        <v>0</v>
      </c>
      <c r="D599" s="20">
        <v>0</v>
      </c>
      <c r="E599" s="41" t="str">
        <f t="shared" si="196"/>
        <v/>
      </c>
      <c r="F599" s="41" t="str">
        <f t="shared" si="197"/>
        <v/>
      </c>
      <c r="G599" s="22" t="str">
        <f t="shared" si="195"/>
        <v xml:space="preserve"> </v>
      </c>
      <c r="H599" s="57" t="str">
        <f t="shared" si="198"/>
        <v/>
      </c>
      <c r="I599" s="12"/>
    </row>
    <row r="600" spans="1:9" s="23" customFormat="1" ht="30" x14ac:dyDescent="0.2">
      <c r="A600" s="81"/>
      <c r="B600" s="56" t="s">
        <v>494</v>
      </c>
      <c r="C600" s="37">
        <v>1</v>
      </c>
      <c r="D600" s="20">
        <v>19</v>
      </c>
      <c r="E600" s="41">
        <f t="shared" si="196"/>
        <v>6.7842605156037987E-4</v>
      </c>
      <c r="F600" s="41">
        <f t="shared" si="197"/>
        <v>1.4559386973180077E-2</v>
      </c>
      <c r="G600" s="22">
        <f t="shared" si="195"/>
        <v>18</v>
      </c>
      <c r="H600" s="57">
        <f t="shared" si="198"/>
        <v>1.2211668928086838E-2</v>
      </c>
      <c r="I600" s="12"/>
    </row>
    <row r="601" spans="1:9" s="23" customFormat="1" ht="15" x14ac:dyDescent="0.2">
      <c r="A601" s="81"/>
      <c r="B601" s="56" t="s">
        <v>523</v>
      </c>
      <c r="C601" s="37">
        <v>65</v>
      </c>
      <c r="D601" s="20">
        <v>6</v>
      </c>
      <c r="E601" s="41">
        <f t="shared" si="196"/>
        <v>4.4097693351424695E-2</v>
      </c>
      <c r="F601" s="41">
        <f t="shared" si="197"/>
        <v>4.5977011494252873E-3</v>
      </c>
      <c r="G601" s="22">
        <f t="shared" si="195"/>
        <v>-0.90769230769230769</v>
      </c>
      <c r="H601" s="57">
        <f t="shared" si="198"/>
        <v>-4.0027137042062413E-2</v>
      </c>
      <c r="I601" s="12"/>
    </row>
    <row r="602" spans="1:9" s="23" customFormat="1" ht="15" x14ac:dyDescent="0.2">
      <c r="A602" s="81"/>
      <c r="B602" s="56" t="s">
        <v>551</v>
      </c>
      <c r="C602" s="37">
        <v>1</v>
      </c>
      <c r="D602" s="20">
        <v>0</v>
      </c>
      <c r="E602" s="41">
        <f t="shared" ref="E602" si="199">+IF(C602=0,"",C602/C$590)</f>
        <v>6.7842605156037987E-4</v>
      </c>
      <c r="F602" s="41" t="str">
        <f t="shared" ref="F602" si="200">+IF(D602=0,"",D602/D$590)</f>
        <v/>
      </c>
      <c r="G602" s="22">
        <f t="shared" si="195"/>
        <v>-1</v>
      </c>
      <c r="H602" s="57">
        <f t="shared" ref="H602" si="201">+IF(OR(AND(E602=""),(G602="")),"",E602*G602)</f>
        <v>-6.7842605156037987E-4</v>
      </c>
      <c r="I602" s="12"/>
    </row>
    <row r="603" spans="1:9" s="23" customFormat="1" ht="15" x14ac:dyDescent="0.2">
      <c r="A603" s="81"/>
      <c r="B603" s="56" t="s">
        <v>620</v>
      </c>
      <c r="C603" s="37">
        <v>15</v>
      </c>
      <c r="D603" s="20">
        <v>0</v>
      </c>
      <c r="E603" s="41">
        <f t="shared" ref="E603" si="202">+IF(C603=0,"",C603/C$590)</f>
        <v>1.0176390773405699E-2</v>
      </c>
      <c r="F603" s="41" t="str">
        <f t="shared" ref="F603" si="203">+IF(D603=0,"",D603/D$590)</f>
        <v/>
      </c>
      <c r="G603" s="41">
        <f t="shared" ref="G603" si="204">+IF(AND(C603=0,D603=0)," ",IF(C603=0,1,IF(D603=0,-1,(D603-C603)/C603)))</f>
        <v>-1</v>
      </c>
      <c r="H603" s="57">
        <f t="shared" ref="H603" si="205">+IF(OR(AND(E603=""),(G603="")),"",E603*G603)</f>
        <v>-1.0176390773405699E-2</v>
      </c>
      <c r="I603" s="12"/>
    </row>
    <row r="604" spans="1:9" s="23" customFormat="1" ht="15" x14ac:dyDescent="0.2">
      <c r="A604" s="81"/>
      <c r="B604" s="56" t="s">
        <v>316</v>
      </c>
      <c r="C604" s="37">
        <v>0</v>
      </c>
      <c r="D604" s="20">
        <v>0</v>
      </c>
      <c r="E604" s="41" t="str">
        <f t="shared" si="196"/>
        <v/>
      </c>
      <c r="F604" s="41" t="str">
        <f t="shared" si="197"/>
        <v/>
      </c>
      <c r="G604" s="22" t="str">
        <f t="shared" si="195"/>
        <v xml:space="preserve"> </v>
      </c>
      <c r="H604" s="57" t="str">
        <f t="shared" si="198"/>
        <v/>
      </c>
      <c r="I604" s="12"/>
    </row>
    <row r="605" spans="1:9" s="23" customFormat="1" ht="30" x14ac:dyDescent="0.2">
      <c r="A605" s="81"/>
      <c r="B605" s="56" t="s">
        <v>317</v>
      </c>
      <c r="C605" s="37">
        <v>58</v>
      </c>
      <c r="D605" s="20">
        <v>114</v>
      </c>
      <c r="E605" s="41">
        <f t="shared" si="196"/>
        <v>3.9348710990502037E-2</v>
      </c>
      <c r="F605" s="41">
        <f t="shared" si="197"/>
        <v>8.7356321839080459E-2</v>
      </c>
      <c r="G605" s="22">
        <f t="shared" si="195"/>
        <v>0.96551724137931039</v>
      </c>
      <c r="H605" s="57">
        <f t="shared" si="198"/>
        <v>3.7991858887381276E-2</v>
      </c>
      <c r="I605" s="12"/>
    </row>
    <row r="606" spans="1:9" s="23" customFormat="1" ht="15" x14ac:dyDescent="0.2">
      <c r="A606" s="81"/>
      <c r="B606" s="56" t="s">
        <v>143</v>
      </c>
      <c r="C606" s="37">
        <v>196</v>
      </c>
      <c r="D606" s="20">
        <v>192</v>
      </c>
      <c r="E606" s="41">
        <f t="shared" si="196"/>
        <v>0.13297150610583447</v>
      </c>
      <c r="F606" s="41">
        <f t="shared" si="197"/>
        <v>0.14712643678160919</v>
      </c>
      <c r="G606" s="22">
        <f t="shared" si="195"/>
        <v>-2.0408163265306121E-2</v>
      </c>
      <c r="H606" s="57">
        <f t="shared" si="198"/>
        <v>-2.7137042062415195E-3</v>
      </c>
      <c r="I606" s="12"/>
    </row>
    <row r="607" spans="1:9" s="23" customFormat="1" ht="15" x14ac:dyDescent="0.2">
      <c r="A607" s="81"/>
      <c r="B607" s="56" t="s">
        <v>144</v>
      </c>
      <c r="C607" s="37">
        <v>1</v>
      </c>
      <c r="D607" s="20">
        <v>15</v>
      </c>
      <c r="E607" s="41">
        <f t="shared" si="196"/>
        <v>6.7842605156037987E-4</v>
      </c>
      <c r="F607" s="41">
        <f t="shared" si="197"/>
        <v>1.1494252873563218E-2</v>
      </c>
      <c r="G607" s="22">
        <f t="shared" si="195"/>
        <v>14</v>
      </c>
      <c r="H607" s="57">
        <f t="shared" si="198"/>
        <v>9.4979647218453173E-3</v>
      </c>
      <c r="I607" s="12"/>
    </row>
    <row r="608" spans="1:9" s="23" customFormat="1" ht="15" x14ac:dyDescent="0.2">
      <c r="A608" s="81"/>
      <c r="B608" s="56" t="s">
        <v>318</v>
      </c>
      <c r="C608" s="37">
        <v>262</v>
      </c>
      <c r="D608" s="20">
        <v>307</v>
      </c>
      <c r="E608" s="41">
        <f t="shared" si="196"/>
        <v>0.17774762550881953</v>
      </c>
      <c r="F608" s="41">
        <f t="shared" si="197"/>
        <v>0.23524904214559386</v>
      </c>
      <c r="G608" s="22">
        <f t="shared" si="195"/>
        <v>0.1717557251908397</v>
      </c>
      <c r="H608" s="57">
        <f t="shared" si="198"/>
        <v>3.0529172320217096E-2</v>
      </c>
      <c r="I608" s="12"/>
    </row>
    <row r="609" spans="1:9" s="23" customFormat="1" ht="15" x14ac:dyDescent="0.2">
      <c r="A609" s="81"/>
      <c r="B609" s="56" t="s">
        <v>145</v>
      </c>
      <c r="C609" s="37">
        <v>68</v>
      </c>
      <c r="D609" s="20">
        <v>50</v>
      </c>
      <c r="E609" s="41">
        <f t="shared" si="196"/>
        <v>4.6132971506105833E-2</v>
      </c>
      <c r="F609" s="41">
        <f t="shared" si="197"/>
        <v>3.8314176245210725E-2</v>
      </c>
      <c r="G609" s="22">
        <f t="shared" si="195"/>
        <v>-0.26470588235294118</v>
      </c>
      <c r="H609" s="57">
        <f t="shared" si="198"/>
        <v>-1.2211668928086838E-2</v>
      </c>
      <c r="I609" s="12"/>
    </row>
    <row r="610" spans="1:9" s="23" customFormat="1" ht="15" x14ac:dyDescent="0.2">
      <c r="A610" s="81"/>
      <c r="B610" s="56" t="s">
        <v>319</v>
      </c>
      <c r="C610" s="37">
        <v>14</v>
      </c>
      <c r="D610" s="20">
        <v>45</v>
      </c>
      <c r="E610" s="41">
        <f t="shared" si="196"/>
        <v>9.497964721845319E-3</v>
      </c>
      <c r="F610" s="41">
        <f t="shared" si="197"/>
        <v>3.4482758620689655E-2</v>
      </c>
      <c r="G610" s="22">
        <f t="shared" si="195"/>
        <v>2.2142857142857144</v>
      </c>
      <c r="H610" s="57">
        <f t="shared" si="198"/>
        <v>2.1031207598371779E-2</v>
      </c>
      <c r="I610" s="12"/>
    </row>
    <row r="611" spans="1:9" s="23" customFormat="1" ht="15" x14ac:dyDescent="0.2">
      <c r="A611" s="81"/>
      <c r="B611" s="56" t="s">
        <v>146</v>
      </c>
      <c r="C611" s="37">
        <v>5</v>
      </c>
      <c r="D611" s="20">
        <v>23</v>
      </c>
      <c r="E611" s="41">
        <f t="shared" si="196"/>
        <v>3.3921302578018998E-3</v>
      </c>
      <c r="F611" s="41">
        <f t="shared" si="197"/>
        <v>1.7624521072796936E-2</v>
      </c>
      <c r="G611" s="22">
        <f t="shared" si="195"/>
        <v>3.6</v>
      </c>
      <c r="H611" s="57">
        <f t="shared" si="198"/>
        <v>1.221166892808684E-2</v>
      </c>
      <c r="I611" s="12"/>
    </row>
    <row r="612" spans="1:9" s="23" customFormat="1" ht="30" x14ac:dyDescent="0.2">
      <c r="A612" s="81"/>
      <c r="B612" s="56" t="s">
        <v>147</v>
      </c>
      <c r="C612" s="37">
        <v>1</v>
      </c>
      <c r="D612" s="20">
        <v>1</v>
      </c>
      <c r="E612" s="41">
        <f t="shared" si="196"/>
        <v>6.7842605156037987E-4</v>
      </c>
      <c r="F612" s="41">
        <f t="shared" si="197"/>
        <v>7.6628352490421458E-4</v>
      </c>
      <c r="G612" s="22">
        <f t="shared" si="195"/>
        <v>0</v>
      </c>
      <c r="H612" s="57">
        <f t="shared" si="198"/>
        <v>0</v>
      </c>
      <c r="I612" s="12"/>
    </row>
    <row r="613" spans="1:9" s="23" customFormat="1" ht="15" x14ac:dyDescent="0.2">
      <c r="A613" s="81"/>
      <c r="B613" s="56" t="s">
        <v>320</v>
      </c>
      <c r="C613" s="37">
        <v>23</v>
      </c>
      <c r="D613" s="20">
        <v>10</v>
      </c>
      <c r="E613" s="41">
        <f t="shared" si="196"/>
        <v>1.5603799185888738E-2</v>
      </c>
      <c r="F613" s="41">
        <f t="shared" si="197"/>
        <v>7.6628352490421452E-3</v>
      </c>
      <c r="G613" s="22">
        <f t="shared" si="195"/>
        <v>-0.56521739130434778</v>
      </c>
      <c r="H613" s="57">
        <f t="shared" si="198"/>
        <v>-8.8195386702849387E-3</v>
      </c>
      <c r="I613" s="12"/>
    </row>
    <row r="614" spans="1:9" s="23" customFormat="1" ht="15" x14ac:dyDescent="0.2">
      <c r="A614" s="81"/>
      <c r="B614" s="56" t="s">
        <v>321</v>
      </c>
      <c r="C614" s="37">
        <v>12</v>
      </c>
      <c r="D614" s="20">
        <v>2</v>
      </c>
      <c r="E614" s="41">
        <f t="shared" si="196"/>
        <v>8.1411126187245584E-3</v>
      </c>
      <c r="F614" s="41">
        <f t="shared" si="197"/>
        <v>1.5325670498084292E-3</v>
      </c>
      <c r="G614" s="22">
        <f t="shared" si="195"/>
        <v>-0.83333333333333337</v>
      </c>
      <c r="H614" s="57">
        <f t="shared" si="198"/>
        <v>-6.7842605156037987E-3</v>
      </c>
      <c r="I614" s="12"/>
    </row>
    <row r="615" spans="1:9" s="23" customFormat="1" ht="30" x14ac:dyDescent="0.2">
      <c r="A615" s="81"/>
      <c r="B615" s="56" t="s">
        <v>322</v>
      </c>
      <c r="C615" s="37">
        <v>2</v>
      </c>
      <c r="D615" s="20">
        <v>17</v>
      </c>
      <c r="E615" s="41">
        <f t="shared" si="196"/>
        <v>1.3568521031207597E-3</v>
      </c>
      <c r="F615" s="41">
        <f t="shared" si="197"/>
        <v>1.3026819923371647E-2</v>
      </c>
      <c r="G615" s="22">
        <f t="shared" si="195"/>
        <v>7.5</v>
      </c>
      <c r="H615" s="57">
        <f t="shared" si="198"/>
        <v>1.0176390773405698E-2</v>
      </c>
      <c r="I615" s="12"/>
    </row>
    <row r="616" spans="1:9" s="23" customFormat="1" ht="30" x14ac:dyDescent="0.2">
      <c r="A616" s="81"/>
      <c r="B616" s="56" t="s">
        <v>641</v>
      </c>
      <c r="C616" s="37">
        <v>49</v>
      </c>
      <c r="D616" s="20">
        <v>26</v>
      </c>
      <c r="E616" s="41">
        <f t="shared" si="196"/>
        <v>3.3242876526458617E-2</v>
      </c>
      <c r="F616" s="41">
        <f t="shared" si="197"/>
        <v>1.9923371647509579E-2</v>
      </c>
      <c r="G616" s="22">
        <f t="shared" si="195"/>
        <v>-0.46938775510204084</v>
      </c>
      <c r="H616" s="57">
        <f t="shared" si="198"/>
        <v>-1.560379918588874E-2</v>
      </c>
      <c r="I616" s="12"/>
    </row>
    <row r="617" spans="1:9" s="23" customFormat="1" ht="30.75" thickBot="1" x14ac:dyDescent="0.25">
      <c r="A617" s="81"/>
      <c r="B617" s="58" t="s">
        <v>495</v>
      </c>
      <c r="C617" s="59">
        <v>15</v>
      </c>
      <c r="D617" s="89">
        <v>10</v>
      </c>
      <c r="E617" s="61">
        <f t="shared" si="196"/>
        <v>1.0176390773405699E-2</v>
      </c>
      <c r="F617" s="61">
        <f t="shared" si="197"/>
        <v>7.6628352490421452E-3</v>
      </c>
      <c r="G617" s="83">
        <f t="shared" si="195"/>
        <v>-0.33333333333333331</v>
      </c>
      <c r="H617" s="62">
        <f t="shared" si="198"/>
        <v>-3.3921302578018998E-3</v>
      </c>
      <c r="I617" s="12"/>
    </row>
    <row r="618" spans="1:9" x14ac:dyDescent="0.2">
      <c r="B618" s="6" t="s">
        <v>372</v>
      </c>
      <c r="C618" s="7"/>
      <c r="D618" s="5"/>
      <c r="E618" s="5"/>
      <c r="I618" s="12"/>
    </row>
    <row r="619" spans="1:9" x14ac:dyDescent="0.2">
      <c r="C619" s="7"/>
      <c r="D619" s="7"/>
      <c r="E619" s="5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18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377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370</v>
      </c>
      <c r="C8" s="13">
        <f>+C18+C75+C176+C355+C590</f>
        <v>30085</v>
      </c>
      <c r="D8" s="14">
        <f>+D18+D75+D176+D355+D590</f>
        <v>20993</v>
      </c>
      <c r="E8" s="15">
        <f>SUM(E9:E13)</f>
        <v>1</v>
      </c>
      <c r="F8" s="15">
        <f>SUM(F9:F13)</f>
        <v>0.99999999999999989</v>
      </c>
      <c r="G8" s="15">
        <f>+(D8-C8)/C8</f>
        <v>-0.30221040385574205</v>
      </c>
      <c r="H8" s="48">
        <f t="shared" ref="H8:H13" si="0">+IF(OR(AND(E8=""),(G8="")),"",E8*G8)</f>
        <v>-0.30221040385574205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243</v>
      </c>
      <c r="D9" s="16">
        <f>+D18</f>
        <v>449</v>
      </c>
      <c r="E9" s="17">
        <f t="shared" ref="E9:F13" si="1">+C9/C$8</f>
        <v>8.0771148412830309E-3</v>
      </c>
      <c r="F9" s="17">
        <f t="shared" si="1"/>
        <v>2.138808174153289E-2</v>
      </c>
      <c r="G9" s="17">
        <f t="shared" ref="G9:G13" si="2">+(D9-C9)/C9</f>
        <v>0.84773662551440332</v>
      </c>
      <c r="H9" s="50">
        <f t="shared" si="0"/>
        <v>6.8472660794415821E-3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3080</v>
      </c>
      <c r="D10" s="16">
        <f>+D75</f>
        <v>2385</v>
      </c>
      <c r="E10" s="17">
        <f t="shared" si="1"/>
        <v>0.10237659963436929</v>
      </c>
      <c r="F10" s="17">
        <f t="shared" si="1"/>
        <v>0.11360929833754109</v>
      </c>
      <c r="G10" s="17">
        <f t="shared" si="2"/>
        <v>-0.22564935064935066</v>
      </c>
      <c r="H10" s="50">
        <f t="shared" si="0"/>
        <v>-2.310121322918398E-2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4103</v>
      </c>
      <c r="D11" s="16">
        <f>+D176</f>
        <v>3652</v>
      </c>
      <c r="E11" s="17">
        <f t="shared" si="1"/>
        <v>0.13638025594149908</v>
      </c>
      <c r="F11" s="17">
        <f t="shared" si="1"/>
        <v>0.17396274948792453</v>
      </c>
      <c r="G11" s="17">
        <f t="shared" si="2"/>
        <v>-0.10991957104557641</v>
      </c>
      <c r="H11" s="50">
        <f t="shared" si="0"/>
        <v>-1.4990859232175503E-2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15653</v>
      </c>
      <c r="D12" s="16">
        <f>+D355</f>
        <v>11687</v>
      </c>
      <c r="E12" s="17">
        <f t="shared" si="1"/>
        <v>0.5202925045703839</v>
      </c>
      <c r="F12" s="17">
        <f t="shared" si="1"/>
        <v>0.55670937931691511</v>
      </c>
      <c r="G12" s="17">
        <f t="shared" si="2"/>
        <v>-0.25336996102983456</v>
      </c>
      <c r="H12" s="50">
        <f t="shared" si="0"/>
        <v>-0.13182649160711318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7006</v>
      </c>
      <c r="D13" s="52">
        <f>+D590</f>
        <v>2820</v>
      </c>
      <c r="E13" s="53">
        <f t="shared" si="1"/>
        <v>0.23287352501246469</v>
      </c>
      <c r="F13" s="53">
        <f t="shared" si="1"/>
        <v>0.1343304911160863</v>
      </c>
      <c r="G13" s="53">
        <f t="shared" si="2"/>
        <v>-0.59748786754210681</v>
      </c>
      <c r="H13" s="54">
        <f t="shared" si="0"/>
        <v>-0.13913910586671099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3">
        <f>SUM(C19:C69)</f>
        <v>243</v>
      </c>
      <c r="D18" s="13">
        <f>SUM(D19:D69)</f>
        <v>449</v>
      </c>
      <c r="E18" s="15">
        <f t="shared" ref="E18:E19" si="3">+IF(C18=0,"",C18/C$18)</f>
        <v>1</v>
      </c>
      <c r="F18" s="15">
        <f t="shared" ref="F18:F19" si="4">+IF(D18=0,"",D18/D$18)</f>
        <v>1</v>
      </c>
      <c r="G18" s="15">
        <f t="shared" ref="G18" si="5">+IF(OR(AND(D18=0),(C18=0)),"0",((D18-C18)/C18))</f>
        <v>0.84773662551440332</v>
      </c>
      <c r="H18" s="48">
        <f t="shared" ref="H18:H19" si="6">+IF(OR(AND(E18=""),(G18="")),"",E18*G18)</f>
        <v>0.84773662551440332</v>
      </c>
    </row>
    <row r="19" spans="1:9" s="12" customFormat="1" ht="15" x14ac:dyDescent="0.2">
      <c r="A19" s="86"/>
      <c r="B19" s="55" t="s">
        <v>0</v>
      </c>
      <c r="C19" s="32">
        <v>1</v>
      </c>
      <c r="D19" s="32">
        <v>1</v>
      </c>
      <c r="E19" s="21">
        <f t="shared" si="3"/>
        <v>4.11522633744856E-3</v>
      </c>
      <c r="F19" s="21">
        <f t="shared" si="4"/>
        <v>2.2271714922048997E-3</v>
      </c>
      <c r="G19" s="22">
        <f>+IF(AND(C19=0,D19=0)," ",IF(C19=0,1,IF(D19=0,-1,(D19-C19)/C19)))</f>
        <v>0</v>
      </c>
      <c r="H19" s="50">
        <f t="shared" si="6"/>
        <v>0</v>
      </c>
    </row>
    <row r="20" spans="1:9" s="12" customFormat="1" ht="15" x14ac:dyDescent="0.2">
      <c r="A20" s="86"/>
      <c r="B20" s="55" t="s">
        <v>148</v>
      </c>
      <c r="C20" s="32">
        <v>8</v>
      </c>
      <c r="D20" s="32">
        <v>5</v>
      </c>
      <c r="E20" s="21">
        <f t="shared" ref="E20:E69" si="7">+IF(C20=0,"",C20/C$18)</f>
        <v>3.292181069958848E-2</v>
      </c>
      <c r="F20" s="21">
        <f t="shared" ref="F20:F69" si="8">+IF(D20=0,"",D20/D$18)</f>
        <v>1.1135857461024499E-2</v>
      </c>
      <c r="G20" s="22">
        <f t="shared" ref="G20:G69" si="9">+IF(AND(C20=0,D20=0)," ",IF(C20=0,1,IF(D20=0,-1,(D20-C20)/C20)))</f>
        <v>-0.375</v>
      </c>
      <c r="H20" s="50">
        <f t="shared" ref="H20:H69" si="10">+IF(OR(AND(E20=""),(G20="")),"",E20*G20)</f>
        <v>-1.234567901234568E-2</v>
      </c>
    </row>
    <row r="21" spans="1:9" s="12" customFormat="1" ht="45" x14ac:dyDescent="0.2">
      <c r="A21" s="86"/>
      <c r="B21" s="55" t="s">
        <v>1</v>
      </c>
      <c r="C21" s="32">
        <v>0</v>
      </c>
      <c r="D21" s="32">
        <v>2</v>
      </c>
      <c r="E21" s="21" t="str">
        <f t="shared" si="7"/>
        <v/>
      </c>
      <c r="F21" s="21">
        <f t="shared" si="8"/>
        <v>4.4543429844097994E-3</v>
      </c>
      <c r="G21" s="22">
        <f t="shared" si="9"/>
        <v>1</v>
      </c>
      <c r="H21" s="50" t="str">
        <f t="shared" si="10"/>
        <v/>
      </c>
    </row>
    <row r="22" spans="1:9" s="12" customFormat="1" ht="45" x14ac:dyDescent="0.2">
      <c r="A22" s="86"/>
      <c r="B22" s="55" t="s">
        <v>410</v>
      </c>
      <c r="C22" s="32">
        <v>2</v>
      </c>
      <c r="D22" s="32">
        <v>1</v>
      </c>
      <c r="E22" s="21">
        <f t="shared" si="7"/>
        <v>8.23045267489712E-3</v>
      </c>
      <c r="F22" s="21">
        <f t="shared" si="8"/>
        <v>2.2271714922048997E-3</v>
      </c>
      <c r="G22" s="22">
        <f t="shared" si="9"/>
        <v>-0.5</v>
      </c>
      <c r="H22" s="50">
        <f t="shared" si="10"/>
        <v>-4.11522633744856E-3</v>
      </c>
    </row>
    <row r="23" spans="1:9" s="12" customFormat="1" ht="30" x14ac:dyDescent="0.2">
      <c r="A23" s="86"/>
      <c r="B23" s="55" t="s">
        <v>149</v>
      </c>
      <c r="C23" s="32">
        <v>2</v>
      </c>
      <c r="D23" s="32">
        <v>5</v>
      </c>
      <c r="E23" s="21">
        <f t="shared" si="7"/>
        <v>8.23045267489712E-3</v>
      </c>
      <c r="F23" s="21">
        <f t="shared" si="8"/>
        <v>1.1135857461024499E-2</v>
      </c>
      <c r="G23" s="22">
        <f t="shared" si="9"/>
        <v>1.5</v>
      </c>
      <c r="H23" s="50">
        <f t="shared" si="10"/>
        <v>1.234567901234568E-2</v>
      </c>
    </row>
    <row r="24" spans="1:9" s="12" customFormat="1" ht="45" x14ac:dyDescent="0.2">
      <c r="A24" s="86"/>
      <c r="B24" s="55" t="s">
        <v>150</v>
      </c>
      <c r="C24" s="32">
        <v>2</v>
      </c>
      <c r="D24" s="32">
        <v>1</v>
      </c>
      <c r="E24" s="21">
        <f t="shared" si="7"/>
        <v>8.23045267489712E-3</v>
      </c>
      <c r="F24" s="21">
        <f t="shared" si="8"/>
        <v>2.2271714922048997E-3</v>
      </c>
      <c r="G24" s="22">
        <f t="shared" si="9"/>
        <v>-0.5</v>
      </c>
      <c r="H24" s="50">
        <f t="shared" si="10"/>
        <v>-4.11522633744856E-3</v>
      </c>
    </row>
    <row r="25" spans="1:9" s="23" customFormat="1" ht="30" x14ac:dyDescent="0.2">
      <c r="A25" s="81"/>
      <c r="B25" s="56" t="s">
        <v>496</v>
      </c>
      <c r="C25" s="38">
        <v>2</v>
      </c>
      <c r="D25" s="32">
        <v>2</v>
      </c>
      <c r="E25" s="40">
        <f t="shared" si="7"/>
        <v>8.23045267489712E-3</v>
      </c>
      <c r="F25" s="40">
        <f t="shared" si="8"/>
        <v>4.4543429844097994E-3</v>
      </c>
      <c r="G25" s="22">
        <f t="shared" si="9"/>
        <v>0</v>
      </c>
      <c r="H25" s="57">
        <f t="shared" si="10"/>
        <v>0</v>
      </c>
      <c r="I25" s="12"/>
    </row>
    <row r="26" spans="1:9" s="23" customFormat="1" ht="15" x14ac:dyDescent="0.2">
      <c r="A26" s="81"/>
      <c r="B26" s="56" t="s">
        <v>2</v>
      </c>
      <c r="C26" s="38">
        <v>5</v>
      </c>
      <c r="D26" s="32">
        <v>11</v>
      </c>
      <c r="E26" s="40">
        <f t="shared" si="7"/>
        <v>2.0576131687242798E-2</v>
      </c>
      <c r="F26" s="40">
        <f t="shared" si="8"/>
        <v>2.4498886414253896E-2</v>
      </c>
      <c r="G26" s="22">
        <f t="shared" si="9"/>
        <v>1.2</v>
      </c>
      <c r="H26" s="57">
        <f t="shared" si="10"/>
        <v>2.4691358024691357E-2</v>
      </c>
      <c r="I26" s="12"/>
    </row>
    <row r="27" spans="1:9" s="23" customFormat="1" ht="15" x14ac:dyDescent="0.2">
      <c r="A27" s="81"/>
      <c r="B27" s="56" t="s">
        <v>552</v>
      </c>
      <c r="C27" s="38">
        <v>4</v>
      </c>
      <c r="D27" s="32">
        <v>3</v>
      </c>
      <c r="E27" s="40">
        <f t="shared" si="7"/>
        <v>1.646090534979424E-2</v>
      </c>
      <c r="F27" s="40">
        <f t="shared" si="8"/>
        <v>6.6815144766146995E-3</v>
      </c>
      <c r="G27" s="22">
        <f t="shared" si="9"/>
        <v>-0.25</v>
      </c>
      <c r="H27" s="57">
        <f t="shared" si="10"/>
        <v>-4.11522633744856E-3</v>
      </c>
      <c r="I27" s="12"/>
    </row>
    <row r="28" spans="1:9" s="23" customFormat="1" ht="15" x14ac:dyDescent="0.2">
      <c r="A28" s="81"/>
      <c r="B28" s="56" t="s">
        <v>3</v>
      </c>
      <c r="C28" s="38">
        <v>3</v>
      </c>
      <c r="D28" s="32">
        <v>3</v>
      </c>
      <c r="E28" s="40">
        <f t="shared" si="7"/>
        <v>1.2345679012345678E-2</v>
      </c>
      <c r="F28" s="40">
        <f t="shared" si="8"/>
        <v>6.6815144766146995E-3</v>
      </c>
      <c r="G28" s="22">
        <f t="shared" si="9"/>
        <v>0</v>
      </c>
      <c r="H28" s="57">
        <f t="shared" si="10"/>
        <v>0</v>
      </c>
      <c r="I28" s="12"/>
    </row>
    <row r="29" spans="1:9" s="23" customFormat="1" ht="15" x14ac:dyDescent="0.2">
      <c r="A29" s="81"/>
      <c r="B29" s="56" t="s">
        <v>5</v>
      </c>
      <c r="C29" s="38">
        <v>22</v>
      </c>
      <c r="D29" s="32">
        <v>24</v>
      </c>
      <c r="E29" s="40">
        <f t="shared" si="7"/>
        <v>9.0534979423868317E-2</v>
      </c>
      <c r="F29" s="40">
        <f t="shared" si="8"/>
        <v>5.3452115812917596E-2</v>
      </c>
      <c r="G29" s="22">
        <f t="shared" si="9"/>
        <v>9.0909090909090912E-2</v>
      </c>
      <c r="H29" s="57">
        <f t="shared" si="10"/>
        <v>8.23045267489712E-3</v>
      </c>
      <c r="I29" s="12"/>
    </row>
    <row r="30" spans="1:9" s="23" customFormat="1" ht="30" x14ac:dyDescent="0.2">
      <c r="A30" s="81"/>
      <c r="B30" s="56" t="s">
        <v>151</v>
      </c>
      <c r="C30" s="38">
        <v>3</v>
      </c>
      <c r="D30" s="32">
        <v>1</v>
      </c>
      <c r="E30" s="40">
        <f t="shared" si="7"/>
        <v>1.2345679012345678E-2</v>
      </c>
      <c r="F30" s="40">
        <f t="shared" si="8"/>
        <v>2.2271714922048997E-3</v>
      </c>
      <c r="G30" s="22">
        <f t="shared" si="9"/>
        <v>-0.66666666666666663</v>
      </c>
      <c r="H30" s="57">
        <f t="shared" si="10"/>
        <v>-8.2304526748971183E-3</v>
      </c>
      <c r="I30" s="12"/>
    </row>
    <row r="31" spans="1:9" s="23" customFormat="1" ht="15" x14ac:dyDescent="0.2">
      <c r="A31" s="81"/>
      <c r="B31" s="56" t="s">
        <v>152</v>
      </c>
      <c r="C31" s="38">
        <v>0</v>
      </c>
      <c r="D31" s="32">
        <v>1</v>
      </c>
      <c r="E31" s="40" t="str">
        <f t="shared" si="7"/>
        <v/>
      </c>
      <c r="F31" s="40">
        <f t="shared" si="8"/>
        <v>2.2271714922048997E-3</v>
      </c>
      <c r="G31" s="22">
        <f t="shared" si="9"/>
        <v>1</v>
      </c>
      <c r="H31" s="57" t="str">
        <f t="shared" si="10"/>
        <v/>
      </c>
      <c r="I31" s="12"/>
    </row>
    <row r="32" spans="1:9" s="23" customFormat="1" ht="15" x14ac:dyDescent="0.2">
      <c r="A32" s="81"/>
      <c r="B32" s="56" t="s">
        <v>4</v>
      </c>
      <c r="C32" s="38">
        <v>5</v>
      </c>
      <c r="D32" s="32">
        <v>5</v>
      </c>
      <c r="E32" s="40">
        <f t="shared" si="7"/>
        <v>2.0576131687242798E-2</v>
      </c>
      <c r="F32" s="40">
        <f t="shared" si="8"/>
        <v>1.1135857461024499E-2</v>
      </c>
      <c r="G32" s="22">
        <f t="shared" si="9"/>
        <v>0</v>
      </c>
      <c r="H32" s="57">
        <f t="shared" si="10"/>
        <v>0</v>
      </c>
      <c r="I32" s="12"/>
    </row>
    <row r="33" spans="1:9" s="23" customFormat="1" ht="15" x14ac:dyDescent="0.2">
      <c r="A33" s="81"/>
      <c r="B33" s="56" t="s">
        <v>6</v>
      </c>
      <c r="C33" s="38">
        <v>0</v>
      </c>
      <c r="D33" s="32">
        <v>1</v>
      </c>
      <c r="E33" s="40" t="str">
        <f t="shared" si="7"/>
        <v/>
      </c>
      <c r="F33" s="40">
        <f t="shared" si="8"/>
        <v>2.2271714922048997E-3</v>
      </c>
      <c r="G33" s="22">
        <f t="shared" si="9"/>
        <v>1</v>
      </c>
      <c r="H33" s="57" t="str">
        <f t="shared" si="10"/>
        <v/>
      </c>
      <c r="I33" s="12"/>
    </row>
    <row r="34" spans="1:9" s="23" customFormat="1" ht="15" x14ac:dyDescent="0.2">
      <c r="A34" s="81"/>
      <c r="B34" s="56" t="s">
        <v>153</v>
      </c>
      <c r="C34" s="38">
        <v>0</v>
      </c>
      <c r="D34" s="32">
        <v>21</v>
      </c>
      <c r="E34" s="40" t="str">
        <f t="shared" si="7"/>
        <v/>
      </c>
      <c r="F34" s="40">
        <f t="shared" si="8"/>
        <v>4.6770601336302897E-2</v>
      </c>
      <c r="G34" s="22">
        <f t="shared" si="9"/>
        <v>1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8">
        <v>13</v>
      </c>
      <c r="D35" s="32">
        <v>7</v>
      </c>
      <c r="E35" s="40">
        <f t="shared" si="7"/>
        <v>5.3497942386831275E-2</v>
      </c>
      <c r="F35" s="40">
        <f t="shared" si="8"/>
        <v>1.5590200445434299E-2</v>
      </c>
      <c r="G35" s="22">
        <f t="shared" si="9"/>
        <v>-0.46153846153846156</v>
      </c>
      <c r="H35" s="57">
        <f t="shared" si="10"/>
        <v>-2.469135802469136E-2</v>
      </c>
      <c r="I35" s="12"/>
    </row>
    <row r="36" spans="1:9" s="23" customFormat="1" ht="30" x14ac:dyDescent="0.2">
      <c r="A36" s="81"/>
      <c r="B36" s="56" t="s">
        <v>155</v>
      </c>
      <c r="C36" s="38">
        <v>1</v>
      </c>
      <c r="D36" s="32">
        <v>1</v>
      </c>
      <c r="E36" s="40">
        <f t="shared" si="7"/>
        <v>4.11522633744856E-3</v>
      </c>
      <c r="F36" s="40">
        <f t="shared" si="8"/>
        <v>2.2271714922048997E-3</v>
      </c>
      <c r="G36" s="22">
        <f t="shared" si="9"/>
        <v>0</v>
      </c>
      <c r="H36" s="57">
        <f t="shared" si="10"/>
        <v>0</v>
      </c>
      <c r="I36" s="12"/>
    </row>
    <row r="37" spans="1:9" s="23" customFormat="1" ht="30" x14ac:dyDescent="0.2">
      <c r="A37" s="81"/>
      <c r="B37" s="56" t="s">
        <v>156</v>
      </c>
      <c r="C37" s="38">
        <v>3</v>
      </c>
      <c r="D37" s="32">
        <v>3</v>
      </c>
      <c r="E37" s="40">
        <f t="shared" si="7"/>
        <v>1.2345679012345678E-2</v>
      </c>
      <c r="F37" s="40">
        <f t="shared" si="8"/>
        <v>6.6815144766146995E-3</v>
      </c>
      <c r="G37" s="22">
        <f t="shared" si="9"/>
        <v>0</v>
      </c>
      <c r="H37" s="57">
        <f t="shared" si="10"/>
        <v>0</v>
      </c>
      <c r="I37" s="12"/>
    </row>
    <row r="38" spans="1:9" s="23" customFormat="1" ht="15" x14ac:dyDescent="0.2">
      <c r="A38" s="81"/>
      <c r="B38" s="56" t="s">
        <v>7</v>
      </c>
      <c r="C38" s="38">
        <v>3</v>
      </c>
      <c r="D38" s="32">
        <v>1</v>
      </c>
      <c r="E38" s="40">
        <f t="shared" si="7"/>
        <v>1.2345679012345678E-2</v>
      </c>
      <c r="F38" s="40">
        <f t="shared" si="8"/>
        <v>2.2271714922048997E-3</v>
      </c>
      <c r="G38" s="22">
        <f t="shared" si="9"/>
        <v>-0.66666666666666663</v>
      </c>
      <c r="H38" s="57">
        <f t="shared" si="10"/>
        <v>-8.2304526748971183E-3</v>
      </c>
      <c r="I38" s="12"/>
    </row>
    <row r="39" spans="1:9" s="23" customFormat="1" ht="30" x14ac:dyDescent="0.2">
      <c r="A39" s="81"/>
      <c r="B39" s="56" t="s">
        <v>157</v>
      </c>
      <c r="C39" s="38">
        <v>0</v>
      </c>
      <c r="D39" s="32">
        <v>1</v>
      </c>
      <c r="E39" s="40" t="str">
        <f t="shared" si="7"/>
        <v/>
      </c>
      <c r="F39" s="40">
        <f t="shared" si="8"/>
        <v>2.2271714922048997E-3</v>
      </c>
      <c r="G39" s="22">
        <f t="shared" si="9"/>
        <v>1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8">
        <v>3</v>
      </c>
      <c r="D40" s="32">
        <v>0</v>
      </c>
      <c r="E40" s="40">
        <f t="shared" si="7"/>
        <v>1.2345679012345678E-2</v>
      </c>
      <c r="F40" s="40" t="str">
        <f t="shared" si="8"/>
        <v/>
      </c>
      <c r="G40" s="22">
        <f t="shared" si="9"/>
        <v>-1</v>
      </c>
      <c r="H40" s="57">
        <f t="shared" si="10"/>
        <v>-1.2345679012345678E-2</v>
      </c>
      <c r="I40" s="12"/>
    </row>
    <row r="41" spans="1:9" s="23" customFormat="1" ht="15" x14ac:dyDescent="0.2">
      <c r="A41" s="81"/>
      <c r="B41" s="56" t="s">
        <v>159</v>
      </c>
      <c r="C41" s="38">
        <v>0</v>
      </c>
      <c r="D41" s="32">
        <v>0</v>
      </c>
      <c r="E41" s="40" t="str">
        <f t="shared" si="7"/>
        <v/>
      </c>
      <c r="F41" s="40" t="str">
        <f t="shared" si="8"/>
        <v/>
      </c>
      <c r="G41" s="22" t="str">
        <f t="shared" si="9"/>
        <v xml:space="preserve"> </v>
      </c>
      <c r="H41" s="57" t="str">
        <f t="shared" si="10"/>
        <v/>
      </c>
      <c r="I41" s="12"/>
    </row>
    <row r="42" spans="1:9" s="23" customFormat="1" ht="15" x14ac:dyDescent="0.2">
      <c r="A42" s="81"/>
      <c r="B42" s="56" t="s">
        <v>160</v>
      </c>
      <c r="C42" s="38">
        <v>0</v>
      </c>
      <c r="D42" s="32">
        <v>1</v>
      </c>
      <c r="E42" s="40" t="str">
        <f t="shared" si="7"/>
        <v/>
      </c>
      <c r="F42" s="40">
        <f t="shared" si="8"/>
        <v>2.2271714922048997E-3</v>
      </c>
      <c r="G42" s="22">
        <f t="shared" si="9"/>
        <v>1</v>
      </c>
      <c r="H42" s="57" t="str">
        <f t="shared" si="10"/>
        <v/>
      </c>
      <c r="I42" s="12"/>
    </row>
    <row r="43" spans="1:9" s="23" customFormat="1" ht="30" x14ac:dyDescent="0.2">
      <c r="A43" s="81"/>
      <c r="B43" s="56" t="s">
        <v>161</v>
      </c>
      <c r="C43" s="38">
        <v>3</v>
      </c>
      <c r="D43" s="32">
        <v>3</v>
      </c>
      <c r="E43" s="40">
        <f t="shared" si="7"/>
        <v>1.2345679012345678E-2</v>
      </c>
      <c r="F43" s="40">
        <f t="shared" si="8"/>
        <v>6.6815144766146995E-3</v>
      </c>
      <c r="G43" s="22">
        <f t="shared" si="9"/>
        <v>0</v>
      </c>
      <c r="H43" s="57">
        <f t="shared" si="10"/>
        <v>0</v>
      </c>
      <c r="I43" s="12"/>
    </row>
    <row r="44" spans="1:9" s="23" customFormat="1" ht="30" x14ac:dyDescent="0.2">
      <c r="A44" s="81"/>
      <c r="B44" s="56" t="s">
        <v>162</v>
      </c>
      <c r="C44" s="38">
        <v>3</v>
      </c>
      <c r="D44" s="32">
        <v>0</v>
      </c>
      <c r="E44" s="40">
        <f t="shared" si="7"/>
        <v>1.2345679012345678E-2</v>
      </c>
      <c r="F44" s="40" t="str">
        <f t="shared" si="8"/>
        <v/>
      </c>
      <c r="G44" s="22">
        <f t="shared" si="9"/>
        <v>-1</v>
      </c>
      <c r="H44" s="57">
        <f t="shared" si="10"/>
        <v>-1.2345679012345678E-2</v>
      </c>
      <c r="I44" s="12"/>
    </row>
    <row r="45" spans="1:9" s="23" customFormat="1" ht="30" x14ac:dyDescent="0.2">
      <c r="A45" s="81"/>
      <c r="B45" s="56" t="s">
        <v>8</v>
      </c>
      <c r="C45" s="38">
        <v>0</v>
      </c>
      <c r="D45" s="32">
        <v>0</v>
      </c>
      <c r="E45" s="40" t="str">
        <f t="shared" si="7"/>
        <v/>
      </c>
      <c r="F45" s="40" t="str">
        <f t="shared" si="8"/>
        <v/>
      </c>
      <c r="G45" s="22" t="str">
        <f t="shared" si="9"/>
        <v xml:space="preserve"> </v>
      </c>
      <c r="H45" s="57" t="str">
        <f t="shared" si="10"/>
        <v/>
      </c>
      <c r="I45" s="12"/>
    </row>
    <row r="46" spans="1:9" s="23" customFormat="1" ht="15" x14ac:dyDescent="0.2">
      <c r="A46" s="81"/>
      <c r="B46" s="56" t="s">
        <v>411</v>
      </c>
      <c r="C46" s="38">
        <v>0</v>
      </c>
      <c r="D46" s="32">
        <v>0</v>
      </c>
      <c r="E46" s="40" t="str">
        <f t="shared" si="7"/>
        <v/>
      </c>
      <c r="F46" s="40" t="str">
        <f t="shared" si="8"/>
        <v/>
      </c>
      <c r="G46" s="22" t="str">
        <f t="shared" si="9"/>
        <v xml:space="preserve"> </v>
      </c>
      <c r="H46" s="57" t="str">
        <f t="shared" si="10"/>
        <v/>
      </c>
      <c r="I46" s="12"/>
    </row>
    <row r="47" spans="1:9" s="23" customFormat="1" ht="30" x14ac:dyDescent="0.2">
      <c r="A47" s="81"/>
      <c r="B47" s="56" t="s">
        <v>163</v>
      </c>
      <c r="C47" s="38">
        <v>9</v>
      </c>
      <c r="D47" s="32">
        <v>13</v>
      </c>
      <c r="E47" s="40">
        <f t="shared" si="7"/>
        <v>3.7037037037037035E-2</v>
      </c>
      <c r="F47" s="40">
        <f t="shared" si="8"/>
        <v>2.8953229398663696E-2</v>
      </c>
      <c r="G47" s="22">
        <f t="shared" si="9"/>
        <v>0.44444444444444442</v>
      </c>
      <c r="H47" s="57">
        <f t="shared" si="10"/>
        <v>1.6460905349794237E-2</v>
      </c>
      <c r="I47" s="12"/>
    </row>
    <row r="48" spans="1:9" s="23" customFormat="1" ht="30" x14ac:dyDescent="0.2">
      <c r="A48" s="81"/>
      <c r="B48" s="56" t="s">
        <v>553</v>
      </c>
      <c r="C48" s="38">
        <v>7</v>
      </c>
      <c r="D48" s="32">
        <v>6</v>
      </c>
      <c r="E48" s="40">
        <f t="shared" si="7"/>
        <v>2.8806584362139918E-2</v>
      </c>
      <c r="F48" s="40">
        <f t="shared" si="8"/>
        <v>1.3363028953229399E-2</v>
      </c>
      <c r="G48" s="22">
        <f t="shared" si="9"/>
        <v>-0.14285714285714285</v>
      </c>
      <c r="H48" s="57">
        <f t="shared" si="10"/>
        <v>-4.1152263374485592E-3</v>
      </c>
      <c r="I48" s="12"/>
    </row>
    <row r="49" spans="1:9" s="23" customFormat="1" ht="15" x14ac:dyDescent="0.2">
      <c r="A49" s="81"/>
      <c r="B49" s="56" t="s">
        <v>9</v>
      </c>
      <c r="C49" s="38">
        <v>22</v>
      </c>
      <c r="D49" s="32">
        <v>22</v>
      </c>
      <c r="E49" s="40">
        <f t="shared" si="7"/>
        <v>9.0534979423868317E-2</v>
      </c>
      <c r="F49" s="40">
        <f t="shared" si="8"/>
        <v>4.8997772828507792E-2</v>
      </c>
      <c r="G49" s="22">
        <f t="shared" si="9"/>
        <v>0</v>
      </c>
      <c r="H49" s="57">
        <f t="shared" si="10"/>
        <v>0</v>
      </c>
      <c r="I49" s="12"/>
    </row>
    <row r="50" spans="1:9" s="23" customFormat="1" ht="15" x14ac:dyDescent="0.2">
      <c r="A50" s="81"/>
      <c r="B50" s="56" t="s">
        <v>554</v>
      </c>
      <c r="C50" s="38">
        <v>7</v>
      </c>
      <c r="D50" s="32">
        <v>2</v>
      </c>
      <c r="E50" s="40">
        <f t="shared" si="7"/>
        <v>2.8806584362139918E-2</v>
      </c>
      <c r="F50" s="40">
        <f t="shared" si="8"/>
        <v>4.4543429844097994E-3</v>
      </c>
      <c r="G50" s="22">
        <f t="shared" si="9"/>
        <v>-0.7142857142857143</v>
      </c>
      <c r="H50" s="57">
        <f t="shared" si="10"/>
        <v>-2.0576131687242798E-2</v>
      </c>
      <c r="I50" s="12"/>
    </row>
    <row r="51" spans="1:9" s="23" customFormat="1" ht="15" x14ac:dyDescent="0.2">
      <c r="A51" s="81"/>
      <c r="B51" s="56" t="s">
        <v>12</v>
      </c>
      <c r="C51" s="38">
        <v>1</v>
      </c>
      <c r="D51" s="32">
        <v>1</v>
      </c>
      <c r="E51" s="40">
        <f t="shared" si="7"/>
        <v>4.11522633744856E-3</v>
      </c>
      <c r="F51" s="40">
        <f t="shared" si="8"/>
        <v>2.2271714922048997E-3</v>
      </c>
      <c r="G51" s="22">
        <f t="shared" si="9"/>
        <v>0</v>
      </c>
      <c r="H51" s="57">
        <f t="shared" si="10"/>
        <v>0</v>
      </c>
      <c r="I51" s="12"/>
    </row>
    <row r="52" spans="1:9" s="23" customFormat="1" ht="30" x14ac:dyDescent="0.2">
      <c r="A52" s="81"/>
      <c r="B52" s="56" t="s">
        <v>11</v>
      </c>
      <c r="C52" s="38">
        <v>1</v>
      </c>
      <c r="D52" s="32">
        <v>0</v>
      </c>
      <c r="E52" s="40">
        <f t="shared" si="7"/>
        <v>4.11522633744856E-3</v>
      </c>
      <c r="F52" s="40" t="str">
        <f t="shared" si="8"/>
        <v/>
      </c>
      <c r="G52" s="22">
        <f t="shared" si="9"/>
        <v>-1</v>
      </c>
      <c r="H52" s="57">
        <f t="shared" si="10"/>
        <v>-4.11522633744856E-3</v>
      </c>
      <c r="I52" s="12"/>
    </row>
    <row r="53" spans="1:9" s="23" customFormat="1" ht="15" x14ac:dyDescent="0.2">
      <c r="A53" s="81"/>
      <c r="B53" s="56" t="s">
        <v>412</v>
      </c>
      <c r="C53" s="38">
        <v>6</v>
      </c>
      <c r="D53" s="32">
        <v>3</v>
      </c>
      <c r="E53" s="40">
        <f t="shared" si="7"/>
        <v>2.4691358024691357E-2</v>
      </c>
      <c r="F53" s="40">
        <f t="shared" si="8"/>
        <v>6.6815144766146995E-3</v>
      </c>
      <c r="G53" s="22">
        <f t="shared" si="9"/>
        <v>-0.5</v>
      </c>
      <c r="H53" s="57">
        <f t="shared" si="10"/>
        <v>-1.2345679012345678E-2</v>
      </c>
      <c r="I53" s="12"/>
    </row>
    <row r="54" spans="1:9" s="23" customFormat="1" ht="15" x14ac:dyDescent="0.2">
      <c r="A54" s="81"/>
      <c r="B54" s="56" t="s">
        <v>10</v>
      </c>
      <c r="C54" s="38">
        <v>3</v>
      </c>
      <c r="D54" s="32">
        <v>1</v>
      </c>
      <c r="E54" s="40">
        <f t="shared" si="7"/>
        <v>1.2345679012345678E-2</v>
      </c>
      <c r="F54" s="40">
        <f t="shared" si="8"/>
        <v>2.2271714922048997E-3</v>
      </c>
      <c r="G54" s="22">
        <f t="shared" si="9"/>
        <v>-0.66666666666666663</v>
      </c>
      <c r="H54" s="57">
        <f t="shared" si="10"/>
        <v>-8.2304526748971183E-3</v>
      </c>
      <c r="I54" s="12"/>
    </row>
    <row r="55" spans="1:9" s="23" customFormat="1" ht="15" x14ac:dyDescent="0.2">
      <c r="A55" s="81"/>
      <c r="B55" s="56" t="s">
        <v>164</v>
      </c>
      <c r="C55" s="38">
        <v>1</v>
      </c>
      <c r="D55" s="32">
        <v>1</v>
      </c>
      <c r="E55" s="40">
        <f t="shared" si="7"/>
        <v>4.11522633744856E-3</v>
      </c>
      <c r="F55" s="40">
        <f t="shared" si="8"/>
        <v>2.2271714922048997E-3</v>
      </c>
      <c r="G55" s="22">
        <f t="shared" si="9"/>
        <v>0</v>
      </c>
      <c r="H55" s="57">
        <f t="shared" si="10"/>
        <v>0</v>
      </c>
      <c r="I55" s="12"/>
    </row>
    <row r="56" spans="1:9" s="23" customFormat="1" ht="15" x14ac:dyDescent="0.2">
      <c r="A56" s="81"/>
      <c r="B56" s="56" t="s">
        <v>13</v>
      </c>
      <c r="C56" s="38">
        <v>0</v>
      </c>
      <c r="D56" s="32">
        <v>1</v>
      </c>
      <c r="E56" s="40" t="str">
        <f t="shared" si="7"/>
        <v/>
      </c>
      <c r="F56" s="40">
        <f t="shared" si="8"/>
        <v>2.2271714922048997E-3</v>
      </c>
      <c r="G56" s="22">
        <f t="shared" si="9"/>
        <v>1</v>
      </c>
      <c r="H56" s="57" t="str">
        <f t="shared" si="10"/>
        <v/>
      </c>
      <c r="I56" s="12"/>
    </row>
    <row r="57" spans="1:9" s="76" customFormat="1" ht="15" x14ac:dyDescent="0.2">
      <c r="A57" s="78"/>
      <c r="B57" s="71" t="s">
        <v>576</v>
      </c>
      <c r="C57" s="77">
        <v>0</v>
      </c>
      <c r="D57" s="32">
        <v>0</v>
      </c>
      <c r="E57" s="73" t="str">
        <f t="shared" ref="E57" si="11">+IF(C57=0,"",C57/C$18)</f>
        <v/>
      </c>
      <c r="F57" s="73" t="str">
        <f t="shared" ref="F57" si="12">+IF(D57=0,"",D57/D$18)</f>
        <v/>
      </c>
      <c r="G57" s="74" t="str">
        <f t="shared" ref="G57" si="13">+IF(AND(C57=0,D57=0)," ",IF(C57=0,1,IF(D57=0,-1,(D57-C57)/C57)))</f>
        <v xml:space="preserve"> </v>
      </c>
      <c r="H57" s="75" t="str">
        <f t="shared" ref="H57" si="14">+IF(OR(AND(E57=""),(G57="")),"",E57*G57)</f>
        <v/>
      </c>
      <c r="I57" s="12"/>
    </row>
    <row r="58" spans="1:9" s="23" customFormat="1" ht="15" x14ac:dyDescent="0.2">
      <c r="A58" s="81"/>
      <c r="B58" s="56" t="s">
        <v>14</v>
      </c>
      <c r="C58" s="38">
        <v>3</v>
      </c>
      <c r="D58" s="32">
        <v>5</v>
      </c>
      <c r="E58" s="40">
        <f t="shared" si="7"/>
        <v>1.2345679012345678E-2</v>
      </c>
      <c r="F58" s="40">
        <f t="shared" si="8"/>
        <v>1.1135857461024499E-2</v>
      </c>
      <c r="G58" s="22">
        <f t="shared" si="9"/>
        <v>0.66666666666666663</v>
      </c>
      <c r="H58" s="57">
        <f t="shared" si="10"/>
        <v>8.2304526748971183E-3</v>
      </c>
      <c r="I58" s="12"/>
    </row>
    <row r="59" spans="1:9" s="23" customFormat="1" ht="30" x14ac:dyDescent="0.2">
      <c r="A59" s="81"/>
      <c r="B59" s="56" t="s">
        <v>165</v>
      </c>
      <c r="C59" s="38">
        <v>0</v>
      </c>
      <c r="D59" s="32">
        <v>0</v>
      </c>
      <c r="E59" s="40" t="str">
        <f t="shared" si="7"/>
        <v/>
      </c>
      <c r="F59" s="40" t="str">
        <f t="shared" si="8"/>
        <v/>
      </c>
      <c r="G59" s="22" t="str">
        <f t="shared" si="9"/>
        <v xml:space="preserve"> </v>
      </c>
      <c r="H59" s="57" t="str">
        <f t="shared" si="10"/>
        <v/>
      </c>
      <c r="I59" s="12"/>
    </row>
    <row r="60" spans="1:9" s="23" customFormat="1" ht="30" x14ac:dyDescent="0.2">
      <c r="A60" s="81"/>
      <c r="B60" s="56" t="s">
        <v>413</v>
      </c>
      <c r="C60" s="38">
        <v>7</v>
      </c>
      <c r="D60" s="32">
        <v>80</v>
      </c>
      <c r="E60" s="40">
        <f t="shared" si="7"/>
        <v>2.8806584362139918E-2</v>
      </c>
      <c r="F60" s="40">
        <f t="shared" si="8"/>
        <v>0.17817371937639198</v>
      </c>
      <c r="G60" s="22">
        <f t="shared" si="9"/>
        <v>10.428571428571429</v>
      </c>
      <c r="H60" s="57">
        <f t="shared" si="10"/>
        <v>0.30041152263374488</v>
      </c>
      <c r="I60" s="12"/>
    </row>
    <row r="61" spans="1:9" s="23" customFormat="1" ht="15" x14ac:dyDescent="0.2">
      <c r="A61" s="81"/>
      <c r="B61" s="56" t="s">
        <v>166</v>
      </c>
      <c r="C61" s="38">
        <v>2</v>
      </c>
      <c r="D61" s="32">
        <v>4</v>
      </c>
      <c r="E61" s="40">
        <f t="shared" si="7"/>
        <v>8.23045267489712E-3</v>
      </c>
      <c r="F61" s="40">
        <f t="shared" si="8"/>
        <v>8.9086859688195987E-3</v>
      </c>
      <c r="G61" s="22">
        <f t="shared" si="9"/>
        <v>1</v>
      </c>
      <c r="H61" s="57">
        <f t="shared" si="10"/>
        <v>8.23045267489712E-3</v>
      </c>
      <c r="I61" s="12"/>
    </row>
    <row r="62" spans="1:9" s="23" customFormat="1" ht="15" x14ac:dyDescent="0.2">
      <c r="A62" s="81"/>
      <c r="B62" s="56" t="s">
        <v>167</v>
      </c>
      <c r="C62" s="38">
        <v>2</v>
      </c>
      <c r="D62" s="32">
        <v>0</v>
      </c>
      <c r="E62" s="40">
        <f t="shared" si="7"/>
        <v>8.23045267489712E-3</v>
      </c>
      <c r="F62" s="40" t="str">
        <f t="shared" si="8"/>
        <v/>
      </c>
      <c r="G62" s="22">
        <f t="shared" si="9"/>
        <v>-1</v>
      </c>
      <c r="H62" s="57">
        <f t="shared" si="10"/>
        <v>-8.23045267489712E-3</v>
      </c>
      <c r="I62" s="12"/>
    </row>
    <row r="63" spans="1:9" s="23" customFormat="1" ht="15" x14ac:dyDescent="0.2">
      <c r="A63" s="81"/>
      <c r="B63" s="56" t="s">
        <v>543</v>
      </c>
      <c r="C63" s="38">
        <v>41</v>
      </c>
      <c r="D63" s="32">
        <v>174</v>
      </c>
      <c r="E63" s="40">
        <f t="shared" ref="E63:E64" si="15">+IF(C63=0,"",C63/C$18)</f>
        <v>0.16872427983539096</v>
      </c>
      <c r="F63" s="40">
        <f t="shared" ref="F63:F64" si="16">+IF(D63=0,"",D63/D$18)</f>
        <v>0.38752783964365256</v>
      </c>
      <c r="G63" s="22">
        <f t="shared" si="9"/>
        <v>3.2439024390243905</v>
      </c>
      <c r="H63" s="57">
        <f t="shared" ref="H63:H64" si="17">+IF(OR(AND(E63=""),(G63="")),"",E63*G63)</f>
        <v>0.5473251028806585</v>
      </c>
      <c r="I63" s="12"/>
    </row>
    <row r="64" spans="1:9" s="23" customFormat="1" ht="15" x14ac:dyDescent="0.2">
      <c r="A64" s="81"/>
      <c r="B64" s="56" t="s">
        <v>575</v>
      </c>
      <c r="C64" s="38">
        <v>4</v>
      </c>
      <c r="D64" s="32">
        <v>8</v>
      </c>
      <c r="E64" s="40">
        <f t="shared" si="15"/>
        <v>1.646090534979424E-2</v>
      </c>
      <c r="F64" s="40">
        <f t="shared" si="16"/>
        <v>1.7817371937639197E-2</v>
      </c>
      <c r="G64" s="22">
        <f t="shared" si="9"/>
        <v>1</v>
      </c>
      <c r="H64" s="57">
        <f t="shared" si="17"/>
        <v>1.646090534979424E-2</v>
      </c>
      <c r="I64" s="12"/>
    </row>
    <row r="65" spans="1:9" s="23" customFormat="1" ht="15" x14ac:dyDescent="0.2">
      <c r="A65" s="81" t="s">
        <v>643</v>
      </c>
      <c r="B65" s="56" t="s">
        <v>642</v>
      </c>
      <c r="C65" s="38"/>
      <c r="D65" s="38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8">
        <v>17</v>
      </c>
      <c r="D66" s="32">
        <v>8</v>
      </c>
      <c r="E66" s="40">
        <f t="shared" si="7"/>
        <v>6.9958847736625515E-2</v>
      </c>
      <c r="F66" s="40">
        <f t="shared" si="8"/>
        <v>1.7817371937639197E-2</v>
      </c>
      <c r="G66" s="22">
        <f t="shared" si="9"/>
        <v>-0.52941176470588236</v>
      </c>
      <c r="H66" s="57">
        <f t="shared" si="10"/>
        <v>-3.7037037037037035E-2</v>
      </c>
      <c r="I66" s="12"/>
    </row>
    <row r="67" spans="1:9" s="23" customFormat="1" ht="15" x14ac:dyDescent="0.2">
      <c r="A67" s="81"/>
      <c r="B67" s="56" t="s">
        <v>15</v>
      </c>
      <c r="C67" s="38">
        <v>2</v>
      </c>
      <c r="D67" s="32">
        <v>2</v>
      </c>
      <c r="E67" s="40">
        <f t="shared" si="7"/>
        <v>8.23045267489712E-3</v>
      </c>
      <c r="F67" s="40">
        <f t="shared" si="8"/>
        <v>4.4543429844097994E-3</v>
      </c>
      <c r="G67" s="22">
        <f t="shared" si="9"/>
        <v>0</v>
      </c>
      <c r="H67" s="57">
        <f t="shared" si="10"/>
        <v>0</v>
      </c>
      <c r="I67" s="12"/>
    </row>
    <row r="68" spans="1:9" s="23" customFormat="1" ht="15" x14ac:dyDescent="0.2">
      <c r="A68" s="81"/>
      <c r="B68" s="56" t="s">
        <v>169</v>
      </c>
      <c r="C68" s="38">
        <v>12</v>
      </c>
      <c r="D68" s="32">
        <v>11</v>
      </c>
      <c r="E68" s="40">
        <f t="shared" si="7"/>
        <v>4.9382716049382713E-2</v>
      </c>
      <c r="F68" s="40">
        <f t="shared" si="8"/>
        <v>2.4498886414253896E-2</v>
      </c>
      <c r="G68" s="22">
        <f t="shared" si="9"/>
        <v>-8.3333333333333329E-2</v>
      </c>
      <c r="H68" s="57">
        <f t="shared" si="10"/>
        <v>-4.1152263374485592E-3</v>
      </c>
      <c r="I68" s="12"/>
    </row>
    <row r="69" spans="1:9" s="23" customFormat="1" ht="15.75" thickBot="1" x14ac:dyDescent="0.25">
      <c r="A69" s="81"/>
      <c r="B69" s="58" t="s">
        <v>170</v>
      </c>
      <c r="C69" s="63">
        <v>8</v>
      </c>
      <c r="D69" s="90">
        <v>3</v>
      </c>
      <c r="E69" s="60">
        <f t="shared" si="7"/>
        <v>3.292181069958848E-2</v>
      </c>
      <c r="F69" s="60">
        <f t="shared" si="8"/>
        <v>6.6815144766146995E-3</v>
      </c>
      <c r="G69" s="83">
        <f t="shared" si="9"/>
        <v>-0.625</v>
      </c>
      <c r="H69" s="62">
        <f t="shared" si="10"/>
        <v>-2.0576131687242802E-2</v>
      </c>
      <c r="I69" s="12"/>
    </row>
    <row r="70" spans="1:9" s="12" customFormat="1" x14ac:dyDescent="0.2">
      <c r="A70" s="86"/>
      <c r="C70" s="24"/>
      <c r="D70" s="24"/>
      <c r="H70" s="19"/>
    </row>
    <row r="71" spans="1:9" s="12" customFormat="1" x14ac:dyDescent="0.2">
      <c r="A71" s="86"/>
      <c r="C71" s="24"/>
      <c r="D71" s="24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3">
        <f>SUM(C76:C170)</f>
        <v>3080</v>
      </c>
      <c r="D75" s="14">
        <f>SUM(D76:D170)</f>
        <v>2385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-0.22564935064935066</v>
      </c>
      <c r="H75" s="48">
        <f>+IF(OR(AND(E75=""),(G75="")),"",E75*G75)</f>
        <v>-0.22564935064935066</v>
      </c>
    </row>
    <row r="76" spans="1:9" s="23" customFormat="1" ht="15" x14ac:dyDescent="0.2">
      <c r="A76" s="81"/>
      <c r="B76" s="56" t="s">
        <v>416</v>
      </c>
      <c r="C76" s="38">
        <v>67</v>
      </c>
      <c r="D76" s="32">
        <v>36</v>
      </c>
      <c r="E76" s="41">
        <f>+IF(C76=0,"",C76/C$75)</f>
        <v>2.1753246753246754E-2</v>
      </c>
      <c r="F76" s="41">
        <f>+IF(D76=0,"",D76/D$75)</f>
        <v>1.509433962264151E-2</v>
      </c>
      <c r="G76" s="22">
        <f t="shared" ref="G76:G144" si="22">+IF(AND(C76=0,D76=0)," ",IF(C76=0,1,IF(D76=0,-1,(D76-C76)/C76)))</f>
        <v>-0.46268656716417911</v>
      </c>
      <c r="H76" s="57">
        <f>+IF(OR(AND(E76=""),(G76="")),"",E76*G76)</f>
        <v>-1.0064935064935065E-2</v>
      </c>
      <c r="I76" s="12"/>
    </row>
    <row r="77" spans="1:9" s="23" customFormat="1" ht="30" x14ac:dyDescent="0.2">
      <c r="A77" s="81"/>
      <c r="B77" s="56" t="s">
        <v>591</v>
      </c>
      <c r="C77" s="38">
        <v>30</v>
      </c>
      <c r="D77" s="32">
        <v>45</v>
      </c>
      <c r="E77" s="41">
        <f t="shared" ref="E77:E145" si="23">+IF(C77=0,"",C77/C$75)</f>
        <v>9.74025974025974E-3</v>
      </c>
      <c r="F77" s="41">
        <f t="shared" ref="F77:F145" si="24">+IF(D77=0,"",D77/D$75)</f>
        <v>1.8867924528301886E-2</v>
      </c>
      <c r="G77" s="22">
        <f t="shared" si="22"/>
        <v>0.5</v>
      </c>
      <c r="H77" s="57">
        <f t="shared" ref="H77:H145" si="25">+IF(OR(AND(E77=""),(G77="")),"",E77*G77)</f>
        <v>4.87012987012987E-3</v>
      </c>
      <c r="I77" s="12"/>
    </row>
    <row r="78" spans="1:9" s="23" customFormat="1" ht="15" x14ac:dyDescent="0.2">
      <c r="A78" s="81"/>
      <c r="B78" s="56" t="s">
        <v>497</v>
      </c>
      <c r="C78" s="38">
        <v>15</v>
      </c>
      <c r="D78" s="32">
        <v>25</v>
      </c>
      <c r="E78" s="41">
        <f t="shared" si="23"/>
        <v>4.87012987012987E-3</v>
      </c>
      <c r="F78" s="41">
        <f t="shared" si="24"/>
        <v>1.0482180293501049E-2</v>
      </c>
      <c r="G78" s="22">
        <f t="shared" si="22"/>
        <v>0.66666666666666663</v>
      </c>
      <c r="H78" s="57">
        <f t="shared" si="25"/>
        <v>3.2467532467532465E-3</v>
      </c>
      <c r="I78" s="12"/>
    </row>
    <row r="79" spans="1:9" s="23" customFormat="1" ht="15" x14ac:dyDescent="0.2">
      <c r="A79" s="81"/>
      <c r="B79" s="56" t="s">
        <v>555</v>
      </c>
      <c r="C79" s="38">
        <v>72</v>
      </c>
      <c r="D79" s="32">
        <v>227</v>
      </c>
      <c r="E79" s="41">
        <f t="shared" si="23"/>
        <v>2.3376623376623377E-2</v>
      </c>
      <c r="F79" s="41">
        <f t="shared" si="24"/>
        <v>9.517819706498952E-2</v>
      </c>
      <c r="G79" s="22">
        <f t="shared" si="22"/>
        <v>2.1527777777777777</v>
      </c>
      <c r="H79" s="57">
        <f t="shared" si="25"/>
        <v>5.0324675324675328E-2</v>
      </c>
      <c r="I79" s="12"/>
    </row>
    <row r="80" spans="1:9" s="23" customFormat="1" ht="30" x14ac:dyDescent="0.2">
      <c r="A80" s="81"/>
      <c r="B80" s="56" t="s">
        <v>171</v>
      </c>
      <c r="C80" s="38">
        <v>188</v>
      </c>
      <c r="D80" s="32">
        <v>121</v>
      </c>
      <c r="E80" s="41">
        <f t="shared" si="23"/>
        <v>6.1038961038961038E-2</v>
      </c>
      <c r="F80" s="41">
        <f t="shared" si="24"/>
        <v>5.0733752620545074E-2</v>
      </c>
      <c r="G80" s="22">
        <f t="shared" si="22"/>
        <v>-0.35638297872340424</v>
      </c>
      <c r="H80" s="57">
        <f t="shared" si="25"/>
        <v>-2.1753246753246754E-2</v>
      </c>
      <c r="I80" s="12"/>
    </row>
    <row r="81" spans="1:9" s="23" customFormat="1" ht="15" x14ac:dyDescent="0.2">
      <c r="A81" s="81"/>
      <c r="B81" s="56" t="s">
        <v>16</v>
      </c>
      <c r="C81" s="38">
        <v>0</v>
      </c>
      <c r="D81" s="32">
        <v>0</v>
      </c>
      <c r="E81" s="41" t="str">
        <f t="shared" si="23"/>
        <v/>
      </c>
      <c r="F81" s="41" t="str">
        <f t="shared" si="24"/>
        <v/>
      </c>
      <c r="G81" s="22" t="str">
        <f t="shared" si="22"/>
        <v xml:space="preserve"> </v>
      </c>
      <c r="H81" s="57" t="str">
        <f t="shared" si="25"/>
        <v/>
      </c>
      <c r="I81" s="12"/>
    </row>
    <row r="82" spans="1:9" s="23" customFormat="1" ht="15" x14ac:dyDescent="0.2">
      <c r="A82" s="81"/>
      <c r="B82" s="56" t="s">
        <v>35</v>
      </c>
      <c r="C82" s="38">
        <v>26</v>
      </c>
      <c r="D82" s="32">
        <v>20</v>
      </c>
      <c r="E82" s="41">
        <f t="shared" si="23"/>
        <v>8.4415584415584409E-3</v>
      </c>
      <c r="F82" s="41">
        <f t="shared" si="24"/>
        <v>8.385744234800839E-3</v>
      </c>
      <c r="G82" s="22">
        <f t="shared" si="22"/>
        <v>-0.23076923076923078</v>
      </c>
      <c r="H82" s="57">
        <f t="shared" si="25"/>
        <v>-1.9480519480519481E-3</v>
      </c>
      <c r="I82" s="12"/>
    </row>
    <row r="83" spans="1:9" s="23" customFormat="1" ht="30" x14ac:dyDescent="0.2">
      <c r="A83" s="81" t="s">
        <v>643</v>
      </c>
      <c r="B83" s="56" t="s">
        <v>644</v>
      </c>
      <c r="C83" s="38"/>
      <c r="D83" s="38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8">
        <v>7</v>
      </c>
      <c r="D84" s="38">
        <v>3</v>
      </c>
      <c r="E84" s="41">
        <f t="shared" si="23"/>
        <v>2.2727272727272726E-3</v>
      </c>
      <c r="F84" s="41">
        <f t="shared" si="24"/>
        <v>1.2578616352201257E-3</v>
      </c>
      <c r="G84" s="41">
        <f t="shared" si="22"/>
        <v>-0.5714285714285714</v>
      </c>
      <c r="H84" s="57">
        <f t="shared" si="25"/>
        <v>-1.2987012987012985E-3</v>
      </c>
    </row>
    <row r="85" spans="1:9" s="23" customFormat="1" ht="15" x14ac:dyDescent="0.2">
      <c r="A85" s="81"/>
      <c r="B85" s="56" t="s">
        <v>173</v>
      </c>
      <c r="C85" s="38">
        <v>8</v>
      </c>
      <c r="D85" s="38">
        <v>12</v>
      </c>
      <c r="E85" s="41">
        <f t="shared" si="23"/>
        <v>2.5974025974025974E-3</v>
      </c>
      <c r="F85" s="41">
        <f t="shared" si="24"/>
        <v>5.0314465408805029E-3</v>
      </c>
      <c r="G85" s="41">
        <f t="shared" si="22"/>
        <v>0.5</v>
      </c>
      <c r="H85" s="57">
        <f t="shared" si="25"/>
        <v>1.2987012987012987E-3</v>
      </c>
    </row>
    <row r="86" spans="1:9" s="23" customFormat="1" ht="15" x14ac:dyDescent="0.2">
      <c r="A86" s="81"/>
      <c r="B86" s="56" t="s">
        <v>417</v>
      </c>
      <c r="C86" s="38">
        <v>15</v>
      </c>
      <c r="D86" s="38">
        <v>12</v>
      </c>
      <c r="E86" s="41">
        <f t="shared" si="23"/>
        <v>4.87012987012987E-3</v>
      </c>
      <c r="F86" s="41">
        <f t="shared" si="24"/>
        <v>5.0314465408805029E-3</v>
      </c>
      <c r="G86" s="41">
        <f t="shared" si="22"/>
        <v>-0.2</v>
      </c>
      <c r="H86" s="57">
        <f t="shared" si="25"/>
        <v>-9.7402597402597403E-4</v>
      </c>
    </row>
    <row r="87" spans="1:9" s="23" customFormat="1" ht="15" x14ac:dyDescent="0.2">
      <c r="A87" s="81"/>
      <c r="B87" s="56" t="s">
        <v>174</v>
      </c>
      <c r="C87" s="38">
        <v>0</v>
      </c>
      <c r="D87" s="38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8">
        <v>33</v>
      </c>
      <c r="D88" s="38">
        <v>21</v>
      </c>
      <c r="E88" s="41">
        <f t="shared" si="23"/>
        <v>1.0714285714285714E-2</v>
      </c>
      <c r="F88" s="41">
        <f t="shared" si="24"/>
        <v>8.8050314465408803E-3</v>
      </c>
      <c r="G88" s="41">
        <f t="shared" si="22"/>
        <v>-0.36363636363636365</v>
      </c>
      <c r="H88" s="57">
        <f t="shared" si="25"/>
        <v>-3.8961038961038961E-3</v>
      </c>
    </row>
    <row r="89" spans="1:9" s="23" customFormat="1" ht="15" x14ac:dyDescent="0.2">
      <c r="A89" s="81"/>
      <c r="B89" s="56" t="s">
        <v>17</v>
      </c>
      <c r="C89" s="38">
        <v>9</v>
      </c>
      <c r="D89" s="38">
        <v>3</v>
      </c>
      <c r="E89" s="41">
        <f t="shared" si="23"/>
        <v>2.9220779220779222E-3</v>
      </c>
      <c r="F89" s="41">
        <f t="shared" si="24"/>
        <v>1.2578616352201257E-3</v>
      </c>
      <c r="G89" s="41">
        <f t="shared" si="22"/>
        <v>-0.66666666666666663</v>
      </c>
      <c r="H89" s="57">
        <f t="shared" si="25"/>
        <v>-1.9480519480519481E-3</v>
      </c>
    </row>
    <row r="90" spans="1:9" s="23" customFormat="1" ht="15" x14ac:dyDescent="0.2">
      <c r="A90" s="81"/>
      <c r="B90" s="56" t="s">
        <v>176</v>
      </c>
      <c r="C90" s="38">
        <v>34</v>
      </c>
      <c r="D90" s="38">
        <v>35</v>
      </c>
      <c r="E90" s="41">
        <f t="shared" si="23"/>
        <v>1.1038961038961039E-2</v>
      </c>
      <c r="F90" s="41">
        <f t="shared" si="24"/>
        <v>1.4675052410901468E-2</v>
      </c>
      <c r="G90" s="41">
        <f t="shared" si="22"/>
        <v>2.9411764705882353E-2</v>
      </c>
      <c r="H90" s="57">
        <f t="shared" si="25"/>
        <v>3.2467532467532468E-4</v>
      </c>
    </row>
    <row r="91" spans="1:9" s="23" customFormat="1" ht="15" x14ac:dyDescent="0.2">
      <c r="A91" s="81"/>
      <c r="B91" s="56" t="s">
        <v>556</v>
      </c>
      <c r="C91" s="38">
        <v>119</v>
      </c>
      <c r="D91" s="38">
        <v>86</v>
      </c>
      <c r="E91" s="41">
        <f t="shared" si="23"/>
        <v>3.8636363636363635E-2</v>
      </c>
      <c r="F91" s="41">
        <f t="shared" si="24"/>
        <v>3.6058700209643607E-2</v>
      </c>
      <c r="G91" s="41">
        <f t="shared" si="22"/>
        <v>-0.27731092436974791</v>
      </c>
      <c r="H91" s="57">
        <f t="shared" si="25"/>
        <v>-1.0714285714285714E-2</v>
      </c>
    </row>
    <row r="92" spans="1:9" s="23" customFormat="1" ht="15" x14ac:dyDescent="0.2">
      <c r="A92" s="81" t="s">
        <v>643</v>
      </c>
      <c r="B92" s="56" t="s">
        <v>646</v>
      </c>
      <c r="C92" s="38"/>
      <c r="D92" s="38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8">
        <v>122</v>
      </c>
      <c r="D93" s="38">
        <v>75</v>
      </c>
      <c r="E93" s="41">
        <f t="shared" si="23"/>
        <v>3.961038961038961E-2</v>
      </c>
      <c r="F93" s="41">
        <f t="shared" si="24"/>
        <v>3.1446540880503145E-2</v>
      </c>
      <c r="G93" s="41">
        <f t="shared" si="22"/>
        <v>-0.38524590163934425</v>
      </c>
      <c r="H93" s="57">
        <f t="shared" si="25"/>
        <v>-1.525974025974026E-2</v>
      </c>
    </row>
    <row r="94" spans="1:9" s="23" customFormat="1" ht="15" x14ac:dyDescent="0.2">
      <c r="A94" s="81"/>
      <c r="B94" s="56" t="s">
        <v>178</v>
      </c>
      <c r="C94" s="38">
        <v>60</v>
      </c>
      <c r="D94" s="32">
        <v>29</v>
      </c>
      <c r="E94" s="41">
        <f t="shared" si="23"/>
        <v>1.948051948051948E-2</v>
      </c>
      <c r="F94" s="41">
        <f t="shared" si="24"/>
        <v>1.2159329140461216E-2</v>
      </c>
      <c r="G94" s="22">
        <f t="shared" si="22"/>
        <v>-0.51666666666666672</v>
      </c>
      <c r="H94" s="57">
        <f t="shared" si="25"/>
        <v>-1.0064935064935067E-2</v>
      </c>
      <c r="I94" s="12"/>
    </row>
    <row r="95" spans="1:9" s="23" customFormat="1" ht="15" x14ac:dyDescent="0.2">
      <c r="A95" s="81"/>
      <c r="B95" s="56" t="s">
        <v>21</v>
      </c>
      <c r="C95" s="38">
        <v>20</v>
      </c>
      <c r="D95" s="32">
        <v>30</v>
      </c>
      <c r="E95" s="41">
        <f t="shared" si="23"/>
        <v>6.4935064935064939E-3</v>
      </c>
      <c r="F95" s="41">
        <f t="shared" si="24"/>
        <v>1.2578616352201259E-2</v>
      </c>
      <c r="G95" s="22">
        <f t="shared" si="22"/>
        <v>0.5</v>
      </c>
      <c r="H95" s="57">
        <f t="shared" si="25"/>
        <v>3.246753246753247E-3</v>
      </c>
      <c r="I95" s="12"/>
    </row>
    <row r="96" spans="1:9" s="23" customFormat="1" ht="15" x14ac:dyDescent="0.2">
      <c r="A96" s="81"/>
      <c r="B96" s="56" t="s">
        <v>418</v>
      </c>
      <c r="C96" s="38">
        <v>46</v>
      </c>
      <c r="D96" s="32">
        <v>18</v>
      </c>
      <c r="E96" s="41">
        <f t="shared" si="23"/>
        <v>1.4935064935064935E-2</v>
      </c>
      <c r="F96" s="41">
        <f t="shared" si="24"/>
        <v>7.5471698113207548E-3</v>
      </c>
      <c r="G96" s="22">
        <f t="shared" si="22"/>
        <v>-0.60869565217391308</v>
      </c>
      <c r="H96" s="57">
        <f t="shared" si="25"/>
        <v>-9.0909090909090922E-3</v>
      </c>
      <c r="I96" s="12"/>
    </row>
    <row r="97" spans="1:9" s="23" customFormat="1" ht="15" x14ac:dyDescent="0.2">
      <c r="A97" s="81"/>
      <c r="B97" s="56" t="s">
        <v>179</v>
      </c>
      <c r="C97" s="38">
        <v>27</v>
      </c>
      <c r="D97" s="32">
        <v>19</v>
      </c>
      <c r="E97" s="41">
        <f t="shared" si="23"/>
        <v>8.7662337662337657E-3</v>
      </c>
      <c r="F97" s="41">
        <f t="shared" si="24"/>
        <v>7.966457023060796E-3</v>
      </c>
      <c r="G97" s="22">
        <f t="shared" si="22"/>
        <v>-0.29629629629629628</v>
      </c>
      <c r="H97" s="57">
        <f t="shared" si="25"/>
        <v>-2.597402597402597E-3</v>
      </c>
      <c r="I97" s="12"/>
    </row>
    <row r="98" spans="1:9" s="23" customFormat="1" ht="15" x14ac:dyDescent="0.2">
      <c r="A98" s="81"/>
      <c r="B98" s="56" t="s">
        <v>501</v>
      </c>
      <c r="C98" s="38">
        <v>17</v>
      </c>
      <c r="D98" s="32">
        <v>38</v>
      </c>
      <c r="E98" s="41">
        <f t="shared" si="23"/>
        <v>5.5194805194805196E-3</v>
      </c>
      <c r="F98" s="41">
        <f t="shared" si="24"/>
        <v>1.5932914046121592E-2</v>
      </c>
      <c r="G98" s="22">
        <f t="shared" si="22"/>
        <v>1.2352941176470589</v>
      </c>
      <c r="H98" s="57">
        <f t="shared" si="25"/>
        <v>6.8181818181818187E-3</v>
      </c>
      <c r="I98" s="12"/>
    </row>
    <row r="99" spans="1:9" s="23" customFormat="1" ht="15" x14ac:dyDescent="0.2">
      <c r="A99" s="81"/>
      <c r="B99" s="56" t="s">
        <v>625</v>
      </c>
      <c r="C99" s="38">
        <v>11</v>
      </c>
      <c r="D99" s="32">
        <v>6</v>
      </c>
      <c r="E99" s="41">
        <f t="shared" si="23"/>
        <v>3.5714285714285713E-3</v>
      </c>
      <c r="F99" s="41">
        <f t="shared" si="24"/>
        <v>2.5157232704402514E-3</v>
      </c>
      <c r="G99" s="22">
        <f t="shared" si="22"/>
        <v>-0.45454545454545453</v>
      </c>
      <c r="H99" s="57">
        <f t="shared" si="25"/>
        <v>-1.6233766233766233E-3</v>
      </c>
      <c r="I99" s="12"/>
    </row>
    <row r="100" spans="1:9" s="76" customFormat="1" ht="15" x14ac:dyDescent="0.2">
      <c r="A100" s="78"/>
      <c r="B100" s="71" t="s">
        <v>577</v>
      </c>
      <c r="C100" s="77">
        <v>1</v>
      </c>
      <c r="D100" s="32">
        <v>0</v>
      </c>
      <c r="E100" s="74">
        <f t="shared" ref="E100" si="34">+IF(C100=0,"",C100/C$75)</f>
        <v>3.2467532467532468E-4</v>
      </c>
      <c r="F100" s="74" t="str">
        <f t="shared" ref="F100" si="35">+IF(D100=0,"",D100/D$75)</f>
        <v/>
      </c>
      <c r="G100" s="74">
        <f t="shared" ref="G100" si="36">+IF(AND(C100=0,D100=0)," ",IF(C100=0,1,IF(D100=0,-1,(D100-C100)/C100)))</f>
        <v>-1</v>
      </c>
      <c r="H100" s="75">
        <f t="shared" ref="H100" si="37">+IF(OR(AND(E100=""),(G100="")),"",E100*G100)</f>
        <v>-3.2467532467532468E-4</v>
      </c>
      <c r="I100" s="12"/>
    </row>
    <row r="101" spans="1:9" s="23" customFormat="1" ht="15" x14ac:dyDescent="0.2">
      <c r="A101" s="81"/>
      <c r="B101" s="56" t="s">
        <v>180</v>
      </c>
      <c r="C101" s="38">
        <v>86</v>
      </c>
      <c r="D101" s="32">
        <v>63</v>
      </c>
      <c r="E101" s="41">
        <f t="shared" si="23"/>
        <v>2.7922077922077921E-2</v>
      </c>
      <c r="F101" s="41">
        <f t="shared" si="24"/>
        <v>2.6415094339622643E-2</v>
      </c>
      <c r="G101" s="22">
        <f t="shared" si="22"/>
        <v>-0.26744186046511625</v>
      </c>
      <c r="H101" s="57">
        <f t="shared" si="25"/>
        <v>-7.4675324675324666E-3</v>
      </c>
      <c r="I101" s="12"/>
    </row>
    <row r="102" spans="1:9" s="23" customFormat="1" ht="15" x14ac:dyDescent="0.2">
      <c r="A102" s="81"/>
      <c r="B102" s="56" t="s">
        <v>19</v>
      </c>
      <c r="C102" s="38">
        <v>4</v>
      </c>
      <c r="D102" s="32">
        <v>1</v>
      </c>
      <c r="E102" s="41">
        <f t="shared" si="23"/>
        <v>1.2987012987012987E-3</v>
      </c>
      <c r="F102" s="41">
        <f t="shared" si="24"/>
        <v>4.1928721174004191E-4</v>
      </c>
      <c r="G102" s="22">
        <f t="shared" si="22"/>
        <v>-0.75</v>
      </c>
      <c r="H102" s="57">
        <f t="shared" si="25"/>
        <v>-9.7402597402597403E-4</v>
      </c>
      <c r="I102" s="12"/>
    </row>
    <row r="103" spans="1:9" s="23" customFormat="1" ht="15" x14ac:dyDescent="0.2">
      <c r="A103" s="81"/>
      <c r="B103" s="56" t="s">
        <v>22</v>
      </c>
      <c r="C103" s="38">
        <v>5</v>
      </c>
      <c r="D103" s="32">
        <v>1</v>
      </c>
      <c r="E103" s="41">
        <f t="shared" si="23"/>
        <v>1.6233766233766235E-3</v>
      </c>
      <c r="F103" s="41">
        <f t="shared" si="24"/>
        <v>4.1928721174004191E-4</v>
      </c>
      <c r="G103" s="22">
        <f t="shared" si="22"/>
        <v>-0.8</v>
      </c>
      <c r="H103" s="57">
        <f t="shared" si="25"/>
        <v>-1.2987012987012989E-3</v>
      </c>
      <c r="I103" s="12"/>
    </row>
    <row r="104" spans="1:9" s="23" customFormat="1" ht="15" x14ac:dyDescent="0.2">
      <c r="A104" s="81"/>
      <c r="B104" s="56" t="s">
        <v>181</v>
      </c>
      <c r="C104" s="38">
        <v>15</v>
      </c>
      <c r="D104" s="32">
        <v>5</v>
      </c>
      <c r="E104" s="41">
        <f t="shared" si="23"/>
        <v>4.87012987012987E-3</v>
      </c>
      <c r="F104" s="41">
        <f t="shared" si="24"/>
        <v>2.0964360587002098E-3</v>
      </c>
      <c r="G104" s="22">
        <f t="shared" si="22"/>
        <v>-0.66666666666666663</v>
      </c>
      <c r="H104" s="57">
        <f t="shared" si="25"/>
        <v>-3.2467532467532465E-3</v>
      </c>
      <c r="I104" s="12"/>
    </row>
    <row r="105" spans="1:9" s="23" customFormat="1" ht="15" x14ac:dyDescent="0.2">
      <c r="A105" s="81"/>
      <c r="B105" s="56" t="s">
        <v>584</v>
      </c>
      <c r="C105" s="38">
        <v>68</v>
      </c>
      <c r="D105" s="32">
        <v>42</v>
      </c>
      <c r="E105" s="41">
        <f t="shared" si="23"/>
        <v>2.2077922077922078E-2</v>
      </c>
      <c r="F105" s="41">
        <f t="shared" si="24"/>
        <v>1.7610062893081761E-2</v>
      </c>
      <c r="G105" s="22">
        <f t="shared" si="22"/>
        <v>-0.38235294117647056</v>
      </c>
      <c r="H105" s="57">
        <f t="shared" si="25"/>
        <v>-8.4415584415584409E-3</v>
      </c>
      <c r="I105" s="12"/>
    </row>
    <row r="106" spans="1:9" s="23" customFormat="1" ht="15" x14ac:dyDescent="0.2">
      <c r="A106" s="81"/>
      <c r="B106" s="56" t="s">
        <v>419</v>
      </c>
      <c r="C106" s="38">
        <v>86</v>
      </c>
      <c r="D106" s="32">
        <v>42</v>
      </c>
      <c r="E106" s="41">
        <f t="shared" si="23"/>
        <v>2.7922077922077921E-2</v>
      </c>
      <c r="F106" s="41">
        <f t="shared" si="24"/>
        <v>1.7610062893081761E-2</v>
      </c>
      <c r="G106" s="22">
        <f t="shared" si="22"/>
        <v>-0.51162790697674421</v>
      </c>
      <c r="H106" s="57">
        <f t="shared" si="25"/>
        <v>-1.4285714285714285E-2</v>
      </c>
      <c r="I106" s="12"/>
    </row>
    <row r="107" spans="1:9" s="23" customFormat="1" ht="15" x14ac:dyDescent="0.2">
      <c r="A107" s="81"/>
      <c r="B107" s="56" t="s">
        <v>606</v>
      </c>
      <c r="C107" s="38">
        <v>6</v>
      </c>
      <c r="D107" s="32">
        <v>1</v>
      </c>
      <c r="E107" s="41">
        <f t="shared" ref="E107" si="38">+IF(C107=0,"",C107/C$75)</f>
        <v>1.9480519480519481E-3</v>
      </c>
      <c r="F107" s="41">
        <f t="shared" ref="F107" si="39">+IF(D107=0,"",D107/D$75)</f>
        <v>4.1928721174004191E-4</v>
      </c>
      <c r="G107" s="41">
        <f t="shared" ref="G107" si="40">+IF(AND(C107=0,D107=0)," ",IF(C107=0,1,IF(D107=0,-1,(D107-C107)/C107)))</f>
        <v>-0.83333333333333337</v>
      </c>
      <c r="H107" s="57">
        <f t="shared" ref="H107" si="41">+IF(OR(AND(E107=""),(G107="")),"",E107*G107)</f>
        <v>-1.6233766233766235E-3</v>
      </c>
      <c r="I107" s="12"/>
    </row>
    <row r="108" spans="1:9" s="23" customFormat="1" ht="15" x14ac:dyDescent="0.2">
      <c r="A108" s="81"/>
      <c r="B108" s="56" t="s">
        <v>18</v>
      </c>
      <c r="C108" s="38">
        <v>54</v>
      </c>
      <c r="D108" s="32">
        <v>37</v>
      </c>
      <c r="E108" s="41">
        <f t="shared" si="23"/>
        <v>1.7532467532467531E-2</v>
      </c>
      <c r="F108" s="41">
        <f t="shared" si="24"/>
        <v>1.5513626834381551E-2</v>
      </c>
      <c r="G108" s="22">
        <f t="shared" si="22"/>
        <v>-0.31481481481481483</v>
      </c>
      <c r="H108" s="57">
        <f t="shared" si="25"/>
        <v>-5.5194805194805196E-3</v>
      </c>
      <c r="I108" s="12"/>
    </row>
    <row r="109" spans="1:9" s="23" customFormat="1" ht="15" x14ac:dyDescent="0.2">
      <c r="A109" s="81"/>
      <c r="B109" s="56" t="s">
        <v>20</v>
      </c>
      <c r="C109" s="38">
        <v>2</v>
      </c>
      <c r="D109" s="32">
        <v>0</v>
      </c>
      <c r="E109" s="41">
        <f t="shared" si="23"/>
        <v>6.4935064935064935E-4</v>
      </c>
      <c r="F109" s="41" t="str">
        <f t="shared" si="24"/>
        <v/>
      </c>
      <c r="G109" s="22">
        <f t="shared" si="22"/>
        <v>-1</v>
      </c>
      <c r="H109" s="57">
        <f t="shared" si="25"/>
        <v>-6.4935064935064935E-4</v>
      </c>
      <c r="I109" s="12"/>
    </row>
    <row r="110" spans="1:9" s="23" customFormat="1" ht="15" x14ac:dyDescent="0.2">
      <c r="A110" s="81"/>
      <c r="B110" s="56" t="s">
        <v>592</v>
      </c>
      <c r="C110" s="38">
        <v>1</v>
      </c>
      <c r="D110" s="32">
        <v>0</v>
      </c>
      <c r="E110" s="41">
        <f t="shared" si="23"/>
        <v>3.2467532467532468E-4</v>
      </c>
      <c r="F110" s="41" t="str">
        <f t="shared" si="24"/>
        <v/>
      </c>
      <c r="G110" s="22">
        <f t="shared" si="22"/>
        <v>-1</v>
      </c>
      <c r="H110" s="57">
        <f t="shared" si="25"/>
        <v>-3.2467532467532468E-4</v>
      </c>
      <c r="I110" s="12"/>
    </row>
    <row r="111" spans="1:9" s="23" customFormat="1" ht="15" x14ac:dyDescent="0.2">
      <c r="A111" s="81"/>
      <c r="B111" s="56" t="s">
        <v>212</v>
      </c>
      <c r="C111" s="38">
        <v>15</v>
      </c>
      <c r="D111" s="32">
        <v>17</v>
      </c>
      <c r="E111" s="41">
        <f t="shared" si="23"/>
        <v>4.87012987012987E-3</v>
      </c>
      <c r="F111" s="41">
        <f t="shared" si="24"/>
        <v>7.1278825995807127E-3</v>
      </c>
      <c r="G111" s="22">
        <f t="shared" si="22"/>
        <v>0.13333333333333333</v>
      </c>
      <c r="H111" s="57">
        <f t="shared" si="25"/>
        <v>6.4935064935064935E-4</v>
      </c>
      <c r="I111" s="12"/>
    </row>
    <row r="112" spans="1:9" s="23" customFormat="1" ht="15" x14ac:dyDescent="0.2">
      <c r="A112" s="81"/>
      <c r="B112" s="56" t="s">
        <v>182</v>
      </c>
      <c r="C112" s="38">
        <v>17</v>
      </c>
      <c r="D112" s="32">
        <v>4</v>
      </c>
      <c r="E112" s="41">
        <f t="shared" si="23"/>
        <v>5.5194805194805196E-3</v>
      </c>
      <c r="F112" s="41">
        <f t="shared" si="24"/>
        <v>1.6771488469601676E-3</v>
      </c>
      <c r="G112" s="22">
        <f t="shared" si="22"/>
        <v>-0.76470588235294112</v>
      </c>
      <c r="H112" s="57">
        <f t="shared" si="25"/>
        <v>-4.2207792207792205E-3</v>
      </c>
      <c r="I112" s="12"/>
    </row>
    <row r="113" spans="1:9" s="23" customFormat="1" ht="15" x14ac:dyDescent="0.2">
      <c r="A113" s="81"/>
      <c r="B113" s="56" t="s">
        <v>183</v>
      </c>
      <c r="C113" s="38">
        <v>237</v>
      </c>
      <c r="D113" s="32">
        <v>132</v>
      </c>
      <c r="E113" s="41">
        <f t="shared" si="23"/>
        <v>7.6948051948051946E-2</v>
      </c>
      <c r="F113" s="41">
        <f t="shared" si="24"/>
        <v>5.5345911949685536E-2</v>
      </c>
      <c r="G113" s="22">
        <f t="shared" si="22"/>
        <v>-0.44303797468354428</v>
      </c>
      <c r="H113" s="57">
        <f t="shared" si="25"/>
        <v>-3.4090909090909088E-2</v>
      </c>
      <c r="I113" s="12"/>
    </row>
    <row r="114" spans="1:9" s="23" customFormat="1" ht="30" x14ac:dyDescent="0.2">
      <c r="A114" s="81"/>
      <c r="B114" s="56" t="s">
        <v>585</v>
      </c>
      <c r="C114" s="38">
        <v>46</v>
      </c>
      <c r="D114" s="32">
        <v>59</v>
      </c>
      <c r="E114" s="41">
        <f t="shared" si="23"/>
        <v>1.4935064935064935E-2</v>
      </c>
      <c r="F114" s="41">
        <f t="shared" si="24"/>
        <v>2.4737945492662474E-2</v>
      </c>
      <c r="G114" s="22">
        <f t="shared" si="22"/>
        <v>0.28260869565217389</v>
      </c>
      <c r="H114" s="57">
        <f t="shared" si="25"/>
        <v>4.2207792207792205E-3</v>
      </c>
      <c r="I114" s="12"/>
    </row>
    <row r="115" spans="1:9" s="23" customFormat="1" ht="30" x14ac:dyDescent="0.2">
      <c r="A115" s="81"/>
      <c r="B115" s="56" t="s">
        <v>586</v>
      </c>
      <c r="C115" s="38">
        <v>122</v>
      </c>
      <c r="D115" s="32">
        <v>116</v>
      </c>
      <c r="E115" s="41">
        <f t="shared" si="23"/>
        <v>3.961038961038961E-2</v>
      </c>
      <c r="F115" s="41">
        <f t="shared" si="24"/>
        <v>4.8637316561844862E-2</v>
      </c>
      <c r="G115" s="22">
        <f t="shared" si="22"/>
        <v>-4.9180327868852458E-2</v>
      </c>
      <c r="H115" s="57">
        <f t="shared" si="25"/>
        <v>-1.9480519480519481E-3</v>
      </c>
      <c r="I115" s="12"/>
    </row>
    <row r="116" spans="1:9" s="23" customFormat="1" ht="15" x14ac:dyDescent="0.2">
      <c r="A116" s="81"/>
      <c r="B116" s="56" t="s">
        <v>184</v>
      </c>
      <c r="C116" s="38">
        <v>7</v>
      </c>
      <c r="D116" s="32">
        <v>22</v>
      </c>
      <c r="E116" s="41">
        <f t="shared" si="23"/>
        <v>2.2727272727272726E-3</v>
      </c>
      <c r="F116" s="41">
        <f t="shared" si="24"/>
        <v>9.2243186582809233E-3</v>
      </c>
      <c r="G116" s="22">
        <f t="shared" si="22"/>
        <v>2.1428571428571428</v>
      </c>
      <c r="H116" s="57">
        <f t="shared" si="25"/>
        <v>4.87012987012987E-3</v>
      </c>
      <c r="I116" s="12"/>
    </row>
    <row r="117" spans="1:9" s="23" customFormat="1" ht="15" x14ac:dyDescent="0.2">
      <c r="A117" s="81"/>
      <c r="B117" s="56" t="s">
        <v>185</v>
      </c>
      <c r="C117" s="38">
        <v>53</v>
      </c>
      <c r="D117" s="32">
        <v>23</v>
      </c>
      <c r="E117" s="41">
        <f t="shared" si="23"/>
        <v>1.7207792207792207E-2</v>
      </c>
      <c r="F117" s="41">
        <f t="shared" si="24"/>
        <v>9.6436058700209645E-3</v>
      </c>
      <c r="G117" s="22">
        <f t="shared" si="22"/>
        <v>-0.56603773584905659</v>
      </c>
      <c r="H117" s="57">
        <f t="shared" si="25"/>
        <v>-9.74025974025974E-3</v>
      </c>
      <c r="I117" s="12"/>
    </row>
    <row r="118" spans="1:9" s="23" customFormat="1" ht="15" x14ac:dyDescent="0.2">
      <c r="A118" s="81"/>
      <c r="B118" s="56" t="s">
        <v>186</v>
      </c>
      <c r="C118" s="38">
        <v>52</v>
      </c>
      <c r="D118" s="32">
        <v>31</v>
      </c>
      <c r="E118" s="41">
        <f t="shared" si="23"/>
        <v>1.6883116883116882E-2</v>
      </c>
      <c r="F118" s="41">
        <f t="shared" si="24"/>
        <v>1.29979035639413E-2</v>
      </c>
      <c r="G118" s="22">
        <f t="shared" si="22"/>
        <v>-0.40384615384615385</v>
      </c>
      <c r="H118" s="57">
        <f t="shared" si="25"/>
        <v>-6.8181818181818179E-3</v>
      </c>
      <c r="I118" s="12"/>
    </row>
    <row r="119" spans="1:9" s="23" customFormat="1" ht="15" x14ac:dyDescent="0.2">
      <c r="A119" s="81"/>
      <c r="B119" s="56" t="s">
        <v>27</v>
      </c>
      <c r="C119" s="38">
        <v>7</v>
      </c>
      <c r="D119" s="32">
        <v>9</v>
      </c>
      <c r="E119" s="41">
        <f t="shared" si="23"/>
        <v>2.2727272727272726E-3</v>
      </c>
      <c r="F119" s="41">
        <f t="shared" si="24"/>
        <v>3.7735849056603774E-3</v>
      </c>
      <c r="G119" s="22">
        <f t="shared" si="22"/>
        <v>0.2857142857142857</v>
      </c>
      <c r="H119" s="57">
        <f t="shared" si="25"/>
        <v>6.4935064935064924E-4</v>
      </c>
      <c r="I119" s="12"/>
    </row>
    <row r="120" spans="1:9" s="23" customFormat="1" ht="15" x14ac:dyDescent="0.2">
      <c r="A120" s="81"/>
      <c r="B120" s="56" t="s">
        <v>187</v>
      </c>
      <c r="C120" s="38">
        <v>0</v>
      </c>
      <c r="D120" s="32">
        <v>0</v>
      </c>
      <c r="E120" s="41" t="str">
        <f t="shared" si="23"/>
        <v/>
      </c>
      <c r="F120" s="41" t="str">
        <f t="shared" si="24"/>
        <v/>
      </c>
      <c r="G120" s="22" t="str">
        <f t="shared" si="22"/>
        <v xml:space="preserve"> </v>
      </c>
      <c r="H120" s="57" t="str">
        <f t="shared" si="25"/>
        <v/>
      </c>
      <c r="I120" s="12"/>
    </row>
    <row r="121" spans="1:9" s="23" customFormat="1" ht="30" x14ac:dyDescent="0.2">
      <c r="A121" s="81"/>
      <c r="B121" s="56" t="s">
        <v>420</v>
      </c>
      <c r="C121" s="38">
        <v>0</v>
      </c>
      <c r="D121" s="32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8">
        <v>14</v>
      </c>
      <c r="D122" s="32">
        <v>9</v>
      </c>
      <c r="E122" s="41">
        <f t="shared" si="23"/>
        <v>4.5454545454545452E-3</v>
      </c>
      <c r="F122" s="41">
        <f t="shared" si="24"/>
        <v>3.7735849056603774E-3</v>
      </c>
      <c r="G122" s="22">
        <f t="shared" si="22"/>
        <v>-0.35714285714285715</v>
      </c>
      <c r="H122" s="57">
        <f t="shared" si="25"/>
        <v>-1.6233766233766233E-3</v>
      </c>
      <c r="I122" s="12"/>
    </row>
    <row r="123" spans="1:9" s="23" customFormat="1" ht="15" x14ac:dyDescent="0.2">
      <c r="A123" s="81"/>
      <c r="B123" s="56" t="s">
        <v>24</v>
      </c>
      <c r="C123" s="38">
        <v>17</v>
      </c>
      <c r="D123" s="32">
        <v>11</v>
      </c>
      <c r="E123" s="41">
        <f t="shared" si="23"/>
        <v>5.5194805194805196E-3</v>
      </c>
      <c r="F123" s="41">
        <f t="shared" si="24"/>
        <v>4.6121593291404616E-3</v>
      </c>
      <c r="G123" s="22">
        <f t="shared" si="22"/>
        <v>-0.35294117647058826</v>
      </c>
      <c r="H123" s="57">
        <f t="shared" si="25"/>
        <v>-1.9480519480519483E-3</v>
      </c>
      <c r="I123" s="12"/>
    </row>
    <row r="124" spans="1:9" s="23" customFormat="1" ht="15" x14ac:dyDescent="0.2">
      <c r="A124" s="81"/>
      <c r="B124" s="56" t="s">
        <v>188</v>
      </c>
      <c r="C124" s="38">
        <v>4</v>
      </c>
      <c r="D124" s="32">
        <v>10</v>
      </c>
      <c r="E124" s="41">
        <f t="shared" si="23"/>
        <v>1.2987012987012987E-3</v>
      </c>
      <c r="F124" s="41">
        <f t="shared" si="24"/>
        <v>4.1928721174004195E-3</v>
      </c>
      <c r="G124" s="22">
        <f t="shared" si="22"/>
        <v>1.5</v>
      </c>
      <c r="H124" s="57">
        <f t="shared" si="25"/>
        <v>1.9480519480519481E-3</v>
      </c>
      <c r="I124" s="12"/>
    </row>
    <row r="125" spans="1:9" s="23" customFormat="1" ht="15" x14ac:dyDescent="0.2">
      <c r="A125" s="81"/>
      <c r="B125" s="56" t="s">
        <v>25</v>
      </c>
      <c r="C125" s="38">
        <v>21</v>
      </c>
      <c r="D125" s="32">
        <v>13</v>
      </c>
      <c r="E125" s="41">
        <f t="shared" si="23"/>
        <v>6.8181818181818179E-3</v>
      </c>
      <c r="F125" s="41">
        <f t="shared" si="24"/>
        <v>5.450733752620545E-3</v>
      </c>
      <c r="G125" s="22">
        <f t="shared" si="22"/>
        <v>-0.38095238095238093</v>
      </c>
      <c r="H125" s="57">
        <f t="shared" si="25"/>
        <v>-2.597402597402597E-3</v>
      </c>
      <c r="I125" s="12"/>
    </row>
    <row r="126" spans="1:9" s="23" customFormat="1" ht="15" x14ac:dyDescent="0.2">
      <c r="A126" s="81"/>
      <c r="B126" s="56" t="s">
        <v>23</v>
      </c>
      <c r="C126" s="38">
        <v>5</v>
      </c>
      <c r="D126" s="32">
        <v>2</v>
      </c>
      <c r="E126" s="41">
        <f t="shared" si="23"/>
        <v>1.6233766233766235E-3</v>
      </c>
      <c r="F126" s="41">
        <f t="shared" si="24"/>
        <v>8.3857442348008382E-4</v>
      </c>
      <c r="G126" s="22">
        <f t="shared" si="22"/>
        <v>-0.6</v>
      </c>
      <c r="H126" s="57">
        <f t="shared" si="25"/>
        <v>-9.7402597402597403E-4</v>
      </c>
      <c r="I126" s="12"/>
    </row>
    <row r="127" spans="1:9" s="23" customFormat="1" ht="15" x14ac:dyDescent="0.2">
      <c r="A127" s="81"/>
      <c r="B127" s="56" t="s">
        <v>26</v>
      </c>
      <c r="C127" s="38">
        <v>84</v>
      </c>
      <c r="D127" s="32">
        <v>33</v>
      </c>
      <c r="E127" s="41">
        <f t="shared" si="23"/>
        <v>2.7272727272727271E-2</v>
      </c>
      <c r="F127" s="41">
        <f t="shared" si="24"/>
        <v>1.3836477987421384E-2</v>
      </c>
      <c r="G127" s="22">
        <f t="shared" si="22"/>
        <v>-0.6071428571428571</v>
      </c>
      <c r="H127" s="57">
        <f t="shared" si="25"/>
        <v>-1.6558441558441557E-2</v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8">
        <v>4</v>
      </c>
      <c r="D128" s="38">
        <v>1</v>
      </c>
      <c r="E128" s="41">
        <f t="shared" ref="E128" si="42">+IF(C128=0,"",C128/C$75)</f>
        <v>1.2987012987012987E-3</v>
      </c>
      <c r="F128" s="41">
        <f t="shared" ref="F128" si="43">+IF(D128=0,"",D128/D$75)</f>
        <v>4.1928721174004191E-4</v>
      </c>
      <c r="G128" s="41">
        <f t="shared" ref="G128" si="44">+IF(AND(C128=0,D128=0)," ",IF(C128=0,1,IF(D128=0,-1,(D128-C128)/C128)))</f>
        <v>-0.75</v>
      </c>
      <c r="H128" s="57">
        <f t="shared" ref="H128" si="45">+IF(OR(AND(E128=""),(G128="")),"",E128*G128)</f>
        <v>-9.7402597402597403E-4</v>
      </c>
    </row>
    <row r="129" spans="1:9" s="23" customFormat="1" ht="15" x14ac:dyDescent="0.2">
      <c r="A129" s="81"/>
      <c r="B129" s="56" t="s">
        <v>189</v>
      </c>
      <c r="C129" s="38">
        <v>174</v>
      </c>
      <c r="D129" s="32">
        <v>119</v>
      </c>
      <c r="E129" s="41">
        <f t="shared" si="23"/>
        <v>5.6493506493506492E-2</v>
      </c>
      <c r="F129" s="41">
        <f t="shared" si="24"/>
        <v>4.9895178197064988E-2</v>
      </c>
      <c r="G129" s="22">
        <f t="shared" si="22"/>
        <v>-0.31609195402298851</v>
      </c>
      <c r="H129" s="57">
        <f t="shared" si="25"/>
        <v>-1.7857142857142856E-2</v>
      </c>
      <c r="I129" s="12"/>
    </row>
    <row r="130" spans="1:9" s="23" customFormat="1" ht="15" x14ac:dyDescent="0.2">
      <c r="A130" s="81"/>
      <c r="B130" s="56" t="s">
        <v>31</v>
      </c>
      <c r="C130" s="38">
        <v>0</v>
      </c>
      <c r="D130" s="32">
        <v>0</v>
      </c>
      <c r="E130" s="41" t="str">
        <f t="shared" si="23"/>
        <v/>
      </c>
      <c r="F130" s="41" t="str">
        <f t="shared" si="24"/>
        <v/>
      </c>
      <c r="G130" s="22" t="str">
        <f t="shared" si="22"/>
        <v xml:space="preserve"> </v>
      </c>
      <c r="H130" s="57" t="str">
        <f t="shared" si="25"/>
        <v/>
      </c>
      <c r="I130" s="12"/>
    </row>
    <row r="131" spans="1:9" s="23" customFormat="1" ht="15" x14ac:dyDescent="0.2">
      <c r="A131" s="81"/>
      <c r="B131" s="56" t="s">
        <v>33</v>
      </c>
      <c r="C131" s="38">
        <v>136</v>
      </c>
      <c r="D131" s="32">
        <v>85</v>
      </c>
      <c r="E131" s="41">
        <f t="shared" si="23"/>
        <v>4.4155844155844157E-2</v>
      </c>
      <c r="F131" s="41">
        <f t="shared" si="24"/>
        <v>3.5639412997903561E-2</v>
      </c>
      <c r="G131" s="22">
        <f t="shared" si="22"/>
        <v>-0.375</v>
      </c>
      <c r="H131" s="57">
        <f t="shared" si="25"/>
        <v>-1.6558441558441557E-2</v>
      </c>
      <c r="I131" s="12"/>
    </row>
    <row r="132" spans="1:9" s="23" customFormat="1" ht="15" x14ac:dyDescent="0.2">
      <c r="A132" s="81"/>
      <c r="B132" s="56" t="s">
        <v>190</v>
      </c>
      <c r="C132" s="38">
        <v>61</v>
      </c>
      <c r="D132" s="32">
        <v>43</v>
      </c>
      <c r="E132" s="41">
        <f t="shared" si="23"/>
        <v>1.9805194805194805E-2</v>
      </c>
      <c r="F132" s="41">
        <f t="shared" si="24"/>
        <v>1.8029350104821804E-2</v>
      </c>
      <c r="G132" s="22">
        <f t="shared" si="22"/>
        <v>-0.29508196721311475</v>
      </c>
      <c r="H132" s="57">
        <f t="shared" si="25"/>
        <v>-5.8441558441558444E-3</v>
      </c>
      <c r="I132" s="12"/>
    </row>
    <row r="133" spans="1:9" s="23" customFormat="1" ht="15" x14ac:dyDescent="0.2">
      <c r="A133" s="81"/>
      <c r="B133" s="56" t="s">
        <v>421</v>
      </c>
      <c r="C133" s="38">
        <v>5</v>
      </c>
      <c r="D133" s="32">
        <v>1</v>
      </c>
      <c r="E133" s="41">
        <f t="shared" si="23"/>
        <v>1.6233766233766235E-3</v>
      </c>
      <c r="F133" s="41">
        <f t="shared" si="24"/>
        <v>4.1928721174004191E-4</v>
      </c>
      <c r="G133" s="22">
        <f t="shared" si="22"/>
        <v>-0.8</v>
      </c>
      <c r="H133" s="57">
        <f t="shared" si="25"/>
        <v>-1.2987012987012989E-3</v>
      </c>
      <c r="I133" s="12"/>
    </row>
    <row r="134" spans="1:9" s="23" customFormat="1" ht="30" x14ac:dyDescent="0.2">
      <c r="A134" s="81"/>
      <c r="B134" s="56" t="s">
        <v>422</v>
      </c>
      <c r="C134" s="38">
        <v>64</v>
      </c>
      <c r="D134" s="32">
        <v>99</v>
      </c>
      <c r="E134" s="41">
        <f t="shared" si="23"/>
        <v>2.0779220779220779E-2</v>
      </c>
      <c r="F134" s="41">
        <f t="shared" si="24"/>
        <v>4.1509433962264149E-2</v>
      </c>
      <c r="G134" s="22">
        <f t="shared" si="22"/>
        <v>0.546875</v>
      </c>
      <c r="H134" s="57">
        <f t="shared" si="25"/>
        <v>1.1363636363636364E-2</v>
      </c>
      <c r="I134" s="12"/>
    </row>
    <row r="135" spans="1:9" s="23" customFormat="1" ht="30" x14ac:dyDescent="0.2">
      <c r="A135" s="81"/>
      <c r="B135" s="56" t="s">
        <v>191</v>
      </c>
      <c r="C135" s="38">
        <v>44</v>
      </c>
      <c r="D135" s="32">
        <v>52</v>
      </c>
      <c r="E135" s="41">
        <f t="shared" si="23"/>
        <v>1.4285714285714285E-2</v>
      </c>
      <c r="F135" s="41">
        <f t="shared" si="24"/>
        <v>2.180293501048218E-2</v>
      </c>
      <c r="G135" s="22">
        <f t="shared" si="22"/>
        <v>0.18181818181818182</v>
      </c>
      <c r="H135" s="57">
        <f t="shared" si="25"/>
        <v>2.5974025974025974E-3</v>
      </c>
      <c r="I135" s="12"/>
    </row>
    <row r="136" spans="1:9" s="23" customFormat="1" ht="15" x14ac:dyDescent="0.2">
      <c r="A136" s="81"/>
      <c r="B136" s="56" t="s">
        <v>192</v>
      </c>
      <c r="C136" s="38">
        <v>64</v>
      </c>
      <c r="D136" s="32">
        <v>47</v>
      </c>
      <c r="E136" s="41">
        <f t="shared" si="23"/>
        <v>2.0779220779220779E-2</v>
      </c>
      <c r="F136" s="41">
        <f t="shared" si="24"/>
        <v>1.9706498951781972E-2</v>
      </c>
      <c r="G136" s="22">
        <f t="shared" si="22"/>
        <v>-0.265625</v>
      </c>
      <c r="H136" s="57">
        <f t="shared" si="25"/>
        <v>-5.5194805194805196E-3</v>
      </c>
      <c r="I136" s="12"/>
    </row>
    <row r="137" spans="1:9" s="23" customFormat="1" ht="15" x14ac:dyDescent="0.2">
      <c r="A137" s="81"/>
      <c r="B137" s="56" t="s">
        <v>28</v>
      </c>
      <c r="C137" s="38">
        <v>52</v>
      </c>
      <c r="D137" s="32">
        <v>16</v>
      </c>
      <c r="E137" s="41">
        <f t="shared" si="23"/>
        <v>1.6883116883116882E-2</v>
      </c>
      <c r="F137" s="41">
        <f t="shared" si="24"/>
        <v>6.7085953878406705E-3</v>
      </c>
      <c r="G137" s="22">
        <f t="shared" si="22"/>
        <v>-0.69230769230769229</v>
      </c>
      <c r="H137" s="57">
        <f t="shared" si="25"/>
        <v>-1.1688311688311687E-2</v>
      </c>
      <c r="I137" s="12"/>
    </row>
    <row r="138" spans="1:9" s="23" customFormat="1" ht="15" x14ac:dyDescent="0.2">
      <c r="A138" s="81"/>
      <c r="B138" s="56" t="s">
        <v>32</v>
      </c>
      <c r="C138" s="38">
        <v>4</v>
      </c>
      <c r="D138" s="32">
        <v>3</v>
      </c>
      <c r="E138" s="41">
        <f t="shared" si="23"/>
        <v>1.2987012987012987E-3</v>
      </c>
      <c r="F138" s="41">
        <f t="shared" si="24"/>
        <v>1.2578616352201257E-3</v>
      </c>
      <c r="G138" s="22">
        <f t="shared" si="22"/>
        <v>-0.25</v>
      </c>
      <c r="H138" s="57">
        <f t="shared" si="25"/>
        <v>-3.2467532467532468E-4</v>
      </c>
      <c r="I138" s="12"/>
    </row>
    <row r="139" spans="1:9" s="23" customFormat="1" ht="15" x14ac:dyDescent="0.2">
      <c r="A139" s="81"/>
      <c r="B139" s="56" t="s">
        <v>505</v>
      </c>
      <c r="C139" s="38">
        <v>18</v>
      </c>
      <c r="D139" s="32">
        <v>21</v>
      </c>
      <c r="E139" s="41">
        <f t="shared" si="23"/>
        <v>5.8441558441558444E-3</v>
      </c>
      <c r="F139" s="41">
        <f t="shared" si="24"/>
        <v>8.8050314465408803E-3</v>
      </c>
      <c r="G139" s="22">
        <f t="shared" si="22"/>
        <v>0.16666666666666666</v>
      </c>
      <c r="H139" s="57">
        <f t="shared" si="25"/>
        <v>9.7402597402597403E-4</v>
      </c>
      <c r="I139" s="12"/>
    </row>
    <row r="140" spans="1:9" s="23" customFormat="1" ht="15" x14ac:dyDescent="0.2">
      <c r="A140" s="81"/>
      <c r="B140" s="56" t="s">
        <v>30</v>
      </c>
      <c r="C140" s="38">
        <v>14</v>
      </c>
      <c r="D140" s="32">
        <v>3</v>
      </c>
      <c r="E140" s="41">
        <f t="shared" si="23"/>
        <v>4.5454545454545452E-3</v>
      </c>
      <c r="F140" s="41">
        <f t="shared" si="24"/>
        <v>1.2578616352201257E-3</v>
      </c>
      <c r="G140" s="22">
        <f t="shared" si="22"/>
        <v>-0.7857142857142857</v>
      </c>
      <c r="H140" s="57">
        <f t="shared" si="25"/>
        <v>-3.5714285714285713E-3</v>
      </c>
      <c r="I140" s="12"/>
    </row>
    <row r="141" spans="1:9" s="23" customFormat="1" ht="15" x14ac:dyDescent="0.2">
      <c r="A141" s="81"/>
      <c r="B141" s="56" t="s">
        <v>29</v>
      </c>
      <c r="C141" s="38">
        <v>1</v>
      </c>
      <c r="D141" s="32">
        <v>1</v>
      </c>
      <c r="E141" s="41">
        <f t="shared" si="23"/>
        <v>3.2467532467532468E-4</v>
      </c>
      <c r="F141" s="41">
        <f t="shared" si="24"/>
        <v>4.1928721174004191E-4</v>
      </c>
      <c r="G141" s="22">
        <f t="shared" si="22"/>
        <v>0</v>
      </c>
      <c r="H141" s="57">
        <f t="shared" si="25"/>
        <v>0</v>
      </c>
      <c r="I141" s="12"/>
    </row>
    <row r="142" spans="1:9" s="23" customFormat="1" ht="15" x14ac:dyDescent="0.2">
      <c r="A142" s="81"/>
      <c r="B142" s="56" t="s">
        <v>193</v>
      </c>
      <c r="C142" s="38">
        <v>11</v>
      </c>
      <c r="D142" s="32">
        <v>8</v>
      </c>
      <c r="E142" s="41">
        <f t="shared" si="23"/>
        <v>3.5714285714285713E-3</v>
      </c>
      <c r="F142" s="41">
        <f t="shared" si="24"/>
        <v>3.3542976939203353E-3</v>
      </c>
      <c r="G142" s="22">
        <f t="shared" si="22"/>
        <v>-0.27272727272727271</v>
      </c>
      <c r="H142" s="57">
        <f t="shared" si="25"/>
        <v>-9.7402597402597392E-4</v>
      </c>
      <c r="I142" s="12"/>
    </row>
    <row r="143" spans="1:9" s="23" customFormat="1" ht="15" x14ac:dyDescent="0.2">
      <c r="A143" s="81"/>
      <c r="B143" s="56" t="s">
        <v>194</v>
      </c>
      <c r="C143" s="38">
        <v>11</v>
      </c>
      <c r="D143" s="32">
        <v>6</v>
      </c>
      <c r="E143" s="41">
        <f t="shared" si="23"/>
        <v>3.5714285714285713E-3</v>
      </c>
      <c r="F143" s="41">
        <f t="shared" si="24"/>
        <v>2.5157232704402514E-3</v>
      </c>
      <c r="G143" s="22">
        <f t="shared" si="22"/>
        <v>-0.45454545454545453</v>
      </c>
      <c r="H143" s="57">
        <f t="shared" si="25"/>
        <v>-1.6233766233766233E-3</v>
      </c>
      <c r="I143" s="12"/>
    </row>
    <row r="144" spans="1:9" s="23" customFormat="1" ht="30" x14ac:dyDescent="0.2">
      <c r="A144" s="81"/>
      <c r="B144" s="56" t="s">
        <v>195</v>
      </c>
      <c r="C144" s="38">
        <v>18</v>
      </c>
      <c r="D144" s="32">
        <v>10</v>
      </c>
      <c r="E144" s="41">
        <f t="shared" si="23"/>
        <v>5.8441558441558444E-3</v>
      </c>
      <c r="F144" s="41">
        <f t="shared" si="24"/>
        <v>4.1928721174004195E-3</v>
      </c>
      <c r="G144" s="22">
        <f t="shared" si="22"/>
        <v>-0.44444444444444442</v>
      </c>
      <c r="H144" s="57">
        <f t="shared" si="25"/>
        <v>-2.5974025974025974E-3</v>
      </c>
      <c r="I144" s="12"/>
    </row>
    <row r="145" spans="1:9" s="23" customFormat="1" ht="30" x14ac:dyDescent="0.2">
      <c r="A145" s="81"/>
      <c r="B145" s="56" t="s">
        <v>196</v>
      </c>
      <c r="C145" s="38">
        <v>14</v>
      </c>
      <c r="D145" s="32">
        <v>12</v>
      </c>
      <c r="E145" s="41">
        <f t="shared" si="23"/>
        <v>4.5454545454545452E-3</v>
      </c>
      <c r="F145" s="41">
        <f t="shared" si="24"/>
        <v>5.0314465408805029E-3</v>
      </c>
      <c r="G145" s="22">
        <f t="shared" ref="G145:G170" si="46">+IF(AND(C145=0,D145=0)," ",IF(C145=0,1,IF(D145=0,-1,(D145-C145)/C145)))</f>
        <v>-0.14285714285714285</v>
      </c>
      <c r="H145" s="57">
        <f t="shared" si="25"/>
        <v>-6.4935064935064924E-4</v>
      </c>
      <c r="I145" s="12"/>
    </row>
    <row r="146" spans="1:9" s="23" customFormat="1" ht="30" x14ac:dyDescent="0.2">
      <c r="A146" s="81"/>
      <c r="B146" s="56" t="s">
        <v>423</v>
      </c>
      <c r="C146" s="38">
        <v>10</v>
      </c>
      <c r="D146" s="32">
        <v>14</v>
      </c>
      <c r="E146" s="41">
        <f t="shared" ref="E146:E170" si="47">+IF(C146=0,"",C146/C$75)</f>
        <v>3.246753246753247E-3</v>
      </c>
      <c r="F146" s="41">
        <f t="shared" ref="F146:F170" si="48">+IF(D146=0,"",D146/D$75)</f>
        <v>5.8700209643605871E-3</v>
      </c>
      <c r="G146" s="22">
        <f t="shared" si="46"/>
        <v>0.4</v>
      </c>
      <c r="H146" s="57">
        <f t="shared" ref="H146:H170" si="49">+IF(OR(AND(E146=""),(G146="")),"",E146*G146)</f>
        <v>1.2987012987012989E-3</v>
      </c>
      <c r="I146" s="12"/>
    </row>
    <row r="147" spans="1:9" s="23" customFormat="1" ht="30" x14ac:dyDescent="0.2">
      <c r="A147" s="81"/>
      <c r="B147" s="56" t="s">
        <v>197</v>
      </c>
      <c r="C147" s="38">
        <v>14</v>
      </c>
      <c r="D147" s="32">
        <v>13</v>
      </c>
      <c r="E147" s="41">
        <f t="shared" si="47"/>
        <v>4.5454545454545452E-3</v>
      </c>
      <c r="F147" s="41">
        <f t="shared" si="48"/>
        <v>5.450733752620545E-3</v>
      </c>
      <c r="G147" s="22">
        <f t="shared" si="46"/>
        <v>-7.1428571428571425E-2</v>
      </c>
      <c r="H147" s="57">
        <f t="shared" si="49"/>
        <v>-3.2467532467532462E-4</v>
      </c>
      <c r="I147" s="12"/>
    </row>
    <row r="148" spans="1:9" s="23" customFormat="1" ht="30" x14ac:dyDescent="0.2">
      <c r="A148" s="81"/>
      <c r="B148" s="56" t="s">
        <v>198</v>
      </c>
      <c r="C148" s="38">
        <v>1</v>
      </c>
      <c r="D148" s="32">
        <v>2</v>
      </c>
      <c r="E148" s="41">
        <f t="shared" si="47"/>
        <v>3.2467532467532468E-4</v>
      </c>
      <c r="F148" s="41">
        <f t="shared" si="48"/>
        <v>8.3857442348008382E-4</v>
      </c>
      <c r="G148" s="22">
        <f t="shared" si="46"/>
        <v>1</v>
      </c>
      <c r="H148" s="57">
        <f t="shared" si="49"/>
        <v>3.2467532467532468E-4</v>
      </c>
      <c r="I148" s="12"/>
    </row>
    <row r="149" spans="1:9" s="23" customFormat="1" ht="15" x14ac:dyDescent="0.2">
      <c r="A149" s="81"/>
      <c r="B149" s="56" t="s">
        <v>611</v>
      </c>
      <c r="C149" s="38">
        <v>0</v>
      </c>
      <c r="D149" s="32">
        <v>2</v>
      </c>
      <c r="E149" s="41" t="str">
        <f t="shared" ref="E149" si="50">+IF(C149=0,"",C149/C$75)</f>
        <v/>
      </c>
      <c r="F149" s="41">
        <f t="shared" ref="F149" si="51">+IF(D149=0,"",D149/D$75)</f>
        <v>8.3857442348008382E-4</v>
      </c>
      <c r="G149" s="41">
        <f t="shared" ref="G149" si="52">+IF(AND(C149=0,D149=0)," ",IF(C149=0,1,IF(D149=0,-1,(D149-C149)/C149)))</f>
        <v>1</v>
      </c>
      <c r="H149" s="57" t="str">
        <f t="shared" ref="H149" si="53">+IF(OR(AND(E149=""),(G149="")),"",E149*G149)</f>
        <v/>
      </c>
      <c r="I149" s="12"/>
    </row>
    <row r="150" spans="1:9" s="23" customFormat="1" ht="15" x14ac:dyDescent="0.2">
      <c r="A150" s="81"/>
      <c r="B150" s="56" t="s">
        <v>546</v>
      </c>
      <c r="C150" s="38">
        <v>1</v>
      </c>
      <c r="D150" s="32">
        <v>1</v>
      </c>
      <c r="E150" s="41">
        <f t="shared" ref="E150" si="54">+IF(C150=0,"",C150/C$75)</f>
        <v>3.2467532467532468E-4</v>
      </c>
      <c r="F150" s="41">
        <f t="shared" ref="F150" si="55">+IF(D150=0,"",D150/D$75)</f>
        <v>4.1928721174004191E-4</v>
      </c>
      <c r="G150" s="22">
        <f t="shared" si="46"/>
        <v>0</v>
      </c>
      <c r="H150" s="57">
        <f t="shared" ref="H150" si="56">+IF(OR(AND(E150=""),(G150="")),"",E150*G150)</f>
        <v>0</v>
      </c>
      <c r="I150" s="12"/>
    </row>
    <row r="151" spans="1:9" s="23" customFormat="1" ht="15" x14ac:dyDescent="0.2">
      <c r="A151" s="81"/>
      <c r="B151" s="56" t="s">
        <v>558</v>
      </c>
      <c r="C151" s="38">
        <v>1</v>
      </c>
      <c r="D151" s="32">
        <v>1</v>
      </c>
      <c r="E151" s="41">
        <f t="shared" si="47"/>
        <v>3.2467532467532468E-4</v>
      </c>
      <c r="F151" s="41">
        <f t="shared" si="48"/>
        <v>4.1928721174004191E-4</v>
      </c>
      <c r="G151" s="22">
        <f t="shared" si="46"/>
        <v>0</v>
      </c>
      <c r="H151" s="57">
        <f t="shared" si="49"/>
        <v>0</v>
      </c>
      <c r="I151" s="12"/>
    </row>
    <row r="152" spans="1:9" s="23" customFormat="1" ht="15" x14ac:dyDescent="0.2">
      <c r="A152" s="81"/>
      <c r="B152" s="56" t="s">
        <v>559</v>
      </c>
      <c r="C152" s="38">
        <v>0</v>
      </c>
      <c r="D152" s="32">
        <v>2</v>
      </c>
      <c r="E152" s="41" t="str">
        <f t="shared" si="47"/>
        <v/>
      </c>
      <c r="F152" s="41">
        <f t="shared" si="48"/>
        <v>8.3857442348008382E-4</v>
      </c>
      <c r="G152" s="22">
        <f t="shared" si="46"/>
        <v>1</v>
      </c>
      <c r="H152" s="57" t="str">
        <f t="shared" si="49"/>
        <v/>
      </c>
      <c r="I152" s="12"/>
    </row>
    <row r="153" spans="1:9" s="23" customFormat="1" ht="15" x14ac:dyDescent="0.2">
      <c r="A153" s="81"/>
      <c r="B153" s="56" t="s">
        <v>548</v>
      </c>
      <c r="C153" s="38">
        <v>0</v>
      </c>
      <c r="D153" s="32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8">
        <v>0</v>
      </c>
      <c r="D154" s="32">
        <v>3</v>
      </c>
      <c r="E154" s="41" t="str">
        <f t="shared" si="47"/>
        <v/>
      </c>
      <c r="F154" s="41">
        <f t="shared" si="48"/>
        <v>1.2578616352201257E-3</v>
      </c>
      <c r="G154" s="22">
        <f t="shared" si="46"/>
        <v>1</v>
      </c>
      <c r="H154" s="57" t="str">
        <f t="shared" si="49"/>
        <v/>
      </c>
      <c r="I154" s="12"/>
    </row>
    <row r="155" spans="1:9" s="23" customFormat="1" ht="15" x14ac:dyDescent="0.2">
      <c r="A155" s="81"/>
      <c r="B155" s="56" t="s">
        <v>424</v>
      </c>
      <c r="C155" s="38">
        <v>6</v>
      </c>
      <c r="D155" s="32">
        <v>7</v>
      </c>
      <c r="E155" s="41">
        <f t="shared" si="47"/>
        <v>1.9480519480519481E-3</v>
      </c>
      <c r="F155" s="41">
        <f t="shared" si="48"/>
        <v>2.9350104821802936E-3</v>
      </c>
      <c r="G155" s="22">
        <f t="shared" si="46"/>
        <v>0.16666666666666666</v>
      </c>
      <c r="H155" s="57">
        <f t="shared" si="49"/>
        <v>3.2467532467532468E-4</v>
      </c>
      <c r="I155" s="12"/>
    </row>
    <row r="156" spans="1:9" s="23" customFormat="1" ht="15" x14ac:dyDescent="0.2">
      <c r="A156" s="81"/>
      <c r="B156" s="56" t="s">
        <v>34</v>
      </c>
      <c r="C156" s="38">
        <v>92</v>
      </c>
      <c r="D156" s="32">
        <v>42</v>
      </c>
      <c r="E156" s="41">
        <f t="shared" si="47"/>
        <v>2.987012987012987E-2</v>
      </c>
      <c r="F156" s="41">
        <f t="shared" si="48"/>
        <v>1.7610062893081761E-2</v>
      </c>
      <c r="G156" s="22">
        <f t="shared" si="46"/>
        <v>-0.54347826086956519</v>
      </c>
      <c r="H156" s="57">
        <f t="shared" si="49"/>
        <v>-1.6233766233766232E-2</v>
      </c>
      <c r="I156" s="12"/>
    </row>
    <row r="157" spans="1:9" s="23" customFormat="1" ht="15" x14ac:dyDescent="0.2">
      <c r="A157" s="81"/>
      <c r="B157" s="56" t="s">
        <v>199</v>
      </c>
      <c r="C157" s="38">
        <v>6</v>
      </c>
      <c r="D157" s="32">
        <v>1</v>
      </c>
      <c r="E157" s="41">
        <f t="shared" si="47"/>
        <v>1.9480519480519481E-3</v>
      </c>
      <c r="F157" s="41">
        <f t="shared" si="48"/>
        <v>4.1928721174004191E-4</v>
      </c>
      <c r="G157" s="22">
        <f t="shared" si="46"/>
        <v>-0.83333333333333337</v>
      </c>
      <c r="H157" s="57">
        <f t="shared" si="49"/>
        <v>-1.6233766233766235E-3</v>
      </c>
      <c r="I157" s="12"/>
    </row>
    <row r="158" spans="1:9" s="23" customFormat="1" ht="30" x14ac:dyDescent="0.2">
      <c r="A158" s="81"/>
      <c r="B158" s="56" t="s">
        <v>200</v>
      </c>
      <c r="C158" s="38">
        <v>19</v>
      </c>
      <c r="D158" s="32">
        <v>21</v>
      </c>
      <c r="E158" s="41">
        <f t="shared" si="47"/>
        <v>6.1688311688311692E-3</v>
      </c>
      <c r="F158" s="41">
        <f t="shared" si="48"/>
        <v>8.8050314465408803E-3</v>
      </c>
      <c r="G158" s="22">
        <f t="shared" si="46"/>
        <v>0.10526315789473684</v>
      </c>
      <c r="H158" s="57">
        <f t="shared" si="49"/>
        <v>6.4935064935064935E-4</v>
      </c>
      <c r="I158" s="12"/>
    </row>
    <row r="159" spans="1:9" s="23" customFormat="1" ht="15" x14ac:dyDescent="0.2">
      <c r="A159" s="81"/>
      <c r="B159" s="56" t="s">
        <v>612</v>
      </c>
      <c r="C159" s="38">
        <v>8</v>
      </c>
      <c r="D159" s="32">
        <v>24</v>
      </c>
      <c r="E159" s="41">
        <f t="shared" ref="E159" si="60">+IF(C159=0,"",C159/C$75)</f>
        <v>2.5974025974025974E-3</v>
      </c>
      <c r="F159" s="41">
        <f t="shared" ref="F159" si="61">+IF(D159=0,"",D159/D$75)</f>
        <v>1.0062893081761006E-2</v>
      </c>
      <c r="G159" s="41">
        <f t="shared" ref="G159" si="62">+IF(AND(C159=0,D159=0)," ",IF(C159=0,1,IF(D159=0,-1,(D159-C159)/C159)))</f>
        <v>2</v>
      </c>
      <c r="H159" s="57">
        <f t="shared" ref="H159" si="63">+IF(OR(AND(E159=""),(G159="")),"",E159*G159)</f>
        <v>5.1948051948051948E-3</v>
      </c>
      <c r="I159" s="12"/>
    </row>
    <row r="160" spans="1:9" s="23" customFormat="1" ht="30" x14ac:dyDescent="0.2">
      <c r="A160" s="81"/>
      <c r="B160" s="56" t="s">
        <v>201</v>
      </c>
      <c r="C160" s="38">
        <v>5</v>
      </c>
      <c r="D160" s="32">
        <v>19</v>
      </c>
      <c r="E160" s="41">
        <f t="shared" si="47"/>
        <v>1.6233766233766235E-3</v>
      </c>
      <c r="F160" s="41">
        <f t="shared" si="48"/>
        <v>7.966457023060796E-3</v>
      </c>
      <c r="G160" s="22">
        <f t="shared" si="46"/>
        <v>2.8</v>
      </c>
      <c r="H160" s="57">
        <f t="shared" si="49"/>
        <v>4.5454545454545452E-3</v>
      </c>
      <c r="I160" s="12"/>
    </row>
    <row r="161" spans="1:9" s="23" customFormat="1" ht="15" x14ac:dyDescent="0.2">
      <c r="A161" s="81"/>
      <c r="B161" s="56" t="s">
        <v>594</v>
      </c>
      <c r="C161" s="38">
        <v>0</v>
      </c>
      <c r="D161" s="32">
        <v>5</v>
      </c>
      <c r="E161" s="41" t="str">
        <f t="shared" si="47"/>
        <v/>
      </c>
      <c r="F161" s="41">
        <f t="shared" si="48"/>
        <v>2.0964360587002098E-3</v>
      </c>
      <c r="G161" s="22">
        <f t="shared" si="46"/>
        <v>1</v>
      </c>
      <c r="H161" s="57" t="str">
        <f t="shared" si="49"/>
        <v/>
      </c>
      <c r="I161" s="12"/>
    </row>
    <row r="162" spans="1:9" s="23" customFormat="1" ht="15" x14ac:dyDescent="0.2">
      <c r="A162" s="81"/>
      <c r="B162" s="56" t="s">
        <v>39</v>
      </c>
      <c r="C162" s="38">
        <v>5</v>
      </c>
      <c r="D162" s="32">
        <v>3</v>
      </c>
      <c r="E162" s="41">
        <f t="shared" si="47"/>
        <v>1.6233766233766235E-3</v>
      </c>
      <c r="F162" s="41">
        <f t="shared" si="48"/>
        <v>1.2578616352201257E-3</v>
      </c>
      <c r="G162" s="22">
        <f t="shared" si="46"/>
        <v>-0.4</v>
      </c>
      <c r="H162" s="57">
        <f t="shared" si="49"/>
        <v>-6.4935064935064946E-4</v>
      </c>
      <c r="I162" s="12"/>
    </row>
    <row r="163" spans="1:9" s="23" customFormat="1" ht="15" x14ac:dyDescent="0.2">
      <c r="A163" s="81"/>
      <c r="B163" s="56" t="s">
        <v>37</v>
      </c>
      <c r="C163" s="38">
        <v>0</v>
      </c>
      <c r="D163" s="32">
        <v>3</v>
      </c>
      <c r="E163" s="41" t="str">
        <f t="shared" si="47"/>
        <v/>
      </c>
      <c r="F163" s="41">
        <f t="shared" si="48"/>
        <v>1.2578616352201257E-3</v>
      </c>
      <c r="G163" s="22">
        <f t="shared" si="46"/>
        <v>1</v>
      </c>
      <c r="H163" s="57" t="str">
        <f t="shared" si="49"/>
        <v/>
      </c>
      <c r="I163" s="12"/>
    </row>
    <row r="164" spans="1:9" s="23" customFormat="1" ht="15" x14ac:dyDescent="0.2">
      <c r="A164" s="81"/>
      <c r="B164" s="56" t="s">
        <v>38</v>
      </c>
      <c r="C164" s="38">
        <v>1</v>
      </c>
      <c r="D164" s="32">
        <v>0</v>
      </c>
      <c r="E164" s="41">
        <f t="shared" si="47"/>
        <v>3.2467532467532468E-4</v>
      </c>
      <c r="F164" s="41" t="str">
        <f t="shared" si="48"/>
        <v/>
      </c>
      <c r="G164" s="22">
        <f t="shared" si="46"/>
        <v>-1</v>
      </c>
      <c r="H164" s="57">
        <f t="shared" si="49"/>
        <v>-3.2467532467532468E-4</v>
      </c>
      <c r="I164" s="12"/>
    </row>
    <row r="165" spans="1:9" s="23" customFormat="1" ht="15" x14ac:dyDescent="0.2">
      <c r="A165" s="81"/>
      <c r="B165" s="56" t="s">
        <v>613</v>
      </c>
      <c r="C165" s="38">
        <v>0</v>
      </c>
      <c r="D165" s="32">
        <v>3</v>
      </c>
      <c r="E165" s="41" t="str">
        <f t="shared" ref="E165:E166" si="64">+IF(C165=0,"",C165/C$75)</f>
        <v/>
      </c>
      <c r="F165" s="41">
        <f t="shared" ref="F165:F166" si="65">+IF(D165=0,"",D165/D$75)</f>
        <v>1.2578616352201257E-3</v>
      </c>
      <c r="G165" s="41">
        <f t="shared" ref="G165:G166" si="66">+IF(AND(C165=0,D165=0)," ",IF(C165=0,1,IF(D165=0,-1,(D165-C165)/C165)))</f>
        <v>1</v>
      </c>
      <c r="H165" s="57" t="str">
        <f t="shared" ref="H165:H166" si="67">+IF(OR(AND(E165=""),(G165="")),"",E165*G165)</f>
        <v/>
      </c>
      <c r="I165" s="12"/>
    </row>
    <row r="166" spans="1:9" s="23" customFormat="1" ht="15" x14ac:dyDescent="0.2">
      <c r="A166" s="81"/>
      <c r="B166" s="56" t="s">
        <v>614</v>
      </c>
      <c r="C166" s="38">
        <v>2</v>
      </c>
      <c r="D166" s="32">
        <v>0</v>
      </c>
      <c r="E166" s="41">
        <f t="shared" si="64"/>
        <v>6.4935064935064935E-4</v>
      </c>
      <c r="F166" s="41" t="str">
        <f t="shared" si="65"/>
        <v/>
      </c>
      <c r="G166" s="41">
        <f t="shared" si="66"/>
        <v>-1</v>
      </c>
      <c r="H166" s="57">
        <f t="shared" si="67"/>
        <v>-6.4935064935064935E-4</v>
      </c>
      <c r="I166" s="12"/>
    </row>
    <row r="167" spans="1:9" s="23" customFormat="1" ht="15" x14ac:dyDescent="0.2">
      <c r="A167" s="81"/>
      <c r="B167" s="56" t="s">
        <v>506</v>
      </c>
      <c r="C167" s="38">
        <v>255</v>
      </c>
      <c r="D167" s="32">
        <v>148</v>
      </c>
      <c r="E167" s="41">
        <f t="shared" si="47"/>
        <v>8.2792207792207792E-2</v>
      </c>
      <c r="F167" s="41">
        <f t="shared" si="48"/>
        <v>6.2054507337526203E-2</v>
      </c>
      <c r="G167" s="22">
        <f t="shared" si="46"/>
        <v>-0.41960784313725491</v>
      </c>
      <c r="H167" s="57">
        <f t="shared" si="49"/>
        <v>-3.4740259740259738E-2</v>
      </c>
      <c r="I167" s="12"/>
    </row>
    <row r="168" spans="1:9" s="23" customFormat="1" ht="30" x14ac:dyDescent="0.2">
      <c r="A168" s="81"/>
      <c r="B168" s="56" t="s">
        <v>524</v>
      </c>
      <c r="C168" s="38">
        <v>4</v>
      </c>
      <c r="D168" s="32">
        <v>0</v>
      </c>
      <c r="E168" s="41">
        <f t="shared" si="47"/>
        <v>1.2987012987012987E-3</v>
      </c>
      <c r="F168" s="41" t="str">
        <f t="shared" si="48"/>
        <v/>
      </c>
      <c r="G168" s="22">
        <f t="shared" si="46"/>
        <v>-1</v>
      </c>
      <c r="H168" s="57">
        <f t="shared" si="49"/>
        <v>-1.2987012987012987E-3</v>
      </c>
      <c r="I168" s="12"/>
    </row>
    <row r="169" spans="1:9" s="23" customFormat="1" ht="30" x14ac:dyDescent="0.2">
      <c r="A169" s="81"/>
      <c r="B169" s="56" t="s">
        <v>537</v>
      </c>
      <c r="C169" s="38">
        <v>0</v>
      </c>
      <c r="D169" s="32">
        <v>0</v>
      </c>
      <c r="E169" s="41" t="str">
        <f t="shared" si="47"/>
        <v/>
      </c>
      <c r="F169" s="41" t="str">
        <f t="shared" si="48"/>
        <v/>
      </c>
      <c r="G169" s="22" t="str">
        <f t="shared" si="46"/>
        <v xml:space="preserve"> </v>
      </c>
      <c r="H169" s="57" t="str">
        <f t="shared" si="49"/>
        <v/>
      </c>
      <c r="I169" s="12"/>
    </row>
    <row r="170" spans="1:9" s="23" customFormat="1" ht="15.75" thickBot="1" x14ac:dyDescent="0.25">
      <c r="A170" s="81"/>
      <c r="B170" s="58" t="s">
        <v>532</v>
      </c>
      <c r="C170" s="63">
        <v>0</v>
      </c>
      <c r="D170" s="90">
        <v>0</v>
      </c>
      <c r="E170" s="61" t="str">
        <f t="shared" si="47"/>
        <v/>
      </c>
      <c r="F170" s="61" t="str">
        <f t="shared" si="48"/>
        <v/>
      </c>
      <c r="G170" s="83" t="str">
        <f t="shared" si="46"/>
        <v xml:space="preserve"> </v>
      </c>
      <c r="H170" s="62" t="str">
        <f t="shared" si="49"/>
        <v/>
      </c>
      <c r="I170" s="12"/>
    </row>
    <row r="171" spans="1:9" s="12" customFormat="1" x14ac:dyDescent="0.2">
      <c r="A171" s="86"/>
      <c r="C171" s="24"/>
      <c r="D171" s="24"/>
      <c r="H171" s="19"/>
    </row>
    <row r="172" spans="1:9" s="12" customFormat="1" x14ac:dyDescent="0.2">
      <c r="A172" s="86"/>
      <c r="C172" s="24"/>
      <c r="D172" s="24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3">
        <f>SUM(C177:C349)</f>
        <v>4103</v>
      </c>
      <c r="D176" s="14">
        <f>SUM(D177:D349)</f>
        <v>3652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-0.10991957104557641</v>
      </c>
      <c r="H176" s="48">
        <f>+IF(OR(AND(E176=""),(G176="")),"",E176*G176)</f>
        <v>-0.10991957104557641</v>
      </c>
    </row>
    <row r="177" spans="1:9" s="23" customFormat="1" ht="30" x14ac:dyDescent="0.2">
      <c r="A177" s="81"/>
      <c r="B177" s="64" t="s">
        <v>425</v>
      </c>
      <c r="C177" s="38">
        <v>15</v>
      </c>
      <c r="D177" s="32">
        <v>22</v>
      </c>
      <c r="E177" s="41">
        <f>+IF(C177=0,"",C177/C$176)</f>
        <v>3.6558615647087496E-3</v>
      </c>
      <c r="F177" s="41">
        <f>+IF(D177=0,"",D177/D$176)</f>
        <v>6.024096385542169E-3</v>
      </c>
      <c r="G177" s="22">
        <f t="shared" ref="G177:G243" si="68">+IF(AND(C177=0,D177=0)," ",IF(C177=0,1,IF(D177=0,-1,(D177-C177)/C177)))</f>
        <v>0.46666666666666667</v>
      </c>
      <c r="H177" s="57">
        <f>+IF(OR(AND(E177=""),(G177="")),"",E177*G177)</f>
        <v>1.7060687301974165E-3</v>
      </c>
      <c r="I177" s="12"/>
    </row>
    <row r="178" spans="1:9" s="23" customFormat="1" ht="15" x14ac:dyDescent="0.2">
      <c r="A178" s="81"/>
      <c r="B178" s="64" t="s">
        <v>560</v>
      </c>
      <c r="C178" s="38">
        <v>2</v>
      </c>
      <c r="D178" s="32">
        <v>5</v>
      </c>
      <c r="E178" s="41">
        <f t="shared" ref="E178:E245" si="69">+IF(C178=0,"",C178/C$176)</f>
        <v>4.874482086278333E-4</v>
      </c>
      <c r="F178" s="41">
        <f t="shared" ref="F178:F245" si="70">+IF(D178=0,"",D178/D$176)</f>
        <v>1.3691128148959474E-3</v>
      </c>
      <c r="G178" s="22">
        <f t="shared" si="68"/>
        <v>1.5</v>
      </c>
      <c r="H178" s="57">
        <f t="shared" ref="H178:H245" si="71">+IF(OR(AND(E178=""),(G178="")),"",E178*G178)</f>
        <v>7.3117231294174997E-4</v>
      </c>
      <c r="I178" s="12"/>
    </row>
    <row r="179" spans="1:9" s="23" customFormat="1" ht="45" x14ac:dyDescent="0.2">
      <c r="A179" s="81"/>
      <c r="B179" s="64" t="s">
        <v>426</v>
      </c>
      <c r="C179" s="38">
        <v>27</v>
      </c>
      <c r="D179" s="32">
        <v>10</v>
      </c>
      <c r="E179" s="41">
        <f t="shared" si="69"/>
        <v>6.5805508164757491E-3</v>
      </c>
      <c r="F179" s="41">
        <f t="shared" si="70"/>
        <v>2.7382256297918948E-3</v>
      </c>
      <c r="G179" s="22">
        <f t="shared" si="68"/>
        <v>-0.62962962962962965</v>
      </c>
      <c r="H179" s="57">
        <f t="shared" si="71"/>
        <v>-4.1433097733365827E-3</v>
      </c>
      <c r="I179" s="12"/>
    </row>
    <row r="180" spans="1:9" s="23" customFormat="1" ht="30" x14ac:dyDescent="0.2">
      <c r="A180" s="81"/>
      <c r="B180" s="64" t="s">
        <v>427</v>
      </c>
      <c r="C180" s="38">
        <v>0</v>
      </c>
      <c r="D180" s="32">
        <v>40</v>
      </c>
      <c r="E180" s="41" t="str">
        <f t="shared" si="69"/>
        <v/>
      </c>
      <c r="F180" s="41">
        <f t="shared" si="70"/>
        <v>1.0952902519167579E-2</v>
      </c>
      <c r="G180" s="22">
        <f t="shared" si="68"/>
        <v>1</v>
      </c>
      <c r="H180" s="57" t="str">
        <f t="shared" si="71"/>
        <v/>
      </c>
      <c r="I180" s="12"/>
    </row>
    <row r="181" spans="1:9" s="23" customFormat="1" ht="30" x14ac:dyDescent="0.2">
      <c r="A181" s="81"/>
      <c r="B181" s="64" t="s">
        <v>561</v>
      </c>
      <c r="C181" s="38">
        <v>53</v>
      </c>
      <c r="D181" s="32">
        <v>73</v>
      </c>
      <c r="E181" s="41">
        <f t="shared" si="69"/>
        <v>1.2917377528637582E-2</v>
      </c>
      <c r="F181" s="41">
        <f t="shared" si="70"/>
        <v>1.9989047097480832E-2</v>
      </c>
      <c r="G181" s="22">
        <f t="shared" si="68"/>
        <v>0.37735849056603776</v>
      </c>
      <c r="H181" s="57">
        <f t="shared" si="71"/>
        <v>4.8744820862783337E-3</v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8"/>
      <c r="D182" s="38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8">
        <v>620</v>
      </c>
      <c r="D183" s="32">
        <v>514</v>
      </c>
      <c r="E183" s="41">
        <f t="shared" si="69"/>
        <v>0.15110894467462832</v>
      </c>
      <c r="F183" s="41">
        <f t="shared" si="70"/>
        <v>0.14074479737130338</v>
      </c>
      <c r="G183" s="22">
        <f t="shared" si="68"/>
        <v>-0.17096774193548386</v>
      </c>
      <c r="H183" s="57">
        <f t="shared" si="71"/>
        <v>-2.5834755057275165E-2</v>
      </c>
      <c r="I183" s="12"/>
    </row>
    <row r="184" spans="1:9" s="23" customFormat="1" ht="15" x14ac:dyDescent="0.2">
      <c r="A184" s="81"/>
      <c r="B184" s="64" t="s">
        <v>562</v>
      </c>
      <c r="C184" s="38">
        <v>3</v>
      </c>
      <c r="D184" s="32">
        <v>10</v>
      </c>
      <c r="E184" s="41">
        <f t="shared" si="69"/>
        <v>7.3117231294174997E-4</v>
      </c>
      <c r="F184" s="41">
        <f t="shared" si="70"/>
        <v>2.7382256297918948E-3</v>
      </c>
      <c r="G184" s="22">
        <f t="shared" si="68"/>
        <v>2.3333333333333335</v>
      </c>
      <c r="H184" s="57">
        <f t="shared" si="71"/>
        <v>1.7060687301974167E-3</v>
      </c>
      <c r="I184" s="12"/>
    </row>
    <row r="185" spans="1:9" s="23" customFormat="1" ht="15" x14ac:dyDescent="0.2">
      <c r="A185" s="81"/>
      <c r="B185" s="64" t="s">
        <v>563</v>
      </c>
      <c r="C185" s="38">
        <v>93</v>
      </c>
      <c r="D185" s="32">
        <v>123</v>
      </c>
      <c r="E185" s="41">
        <f t="shared" si="69"/>
        <v>2.2666341701194248E-2</v>
      </c>
      <c r="F185" s="41">
        <f t="shared" si="70"/>
        <v>3.3680175246440305E-2</v>
      </c>
      <c r="G185" s="22">
        <f t="shared" si="68"/>
        <v>0.32258064516129031</v>
      </c>
      <c r="H185" s="57">
        <f t="shared" si="71"/>
        <v>7.3117231294174993E-3</v>
      </c>
      <c r="I185" s="12"/>
    </row>
    <row r="186" spans="1:9" s="23" customFormat="1" ht="15" x14ac:dyDescent="0.2">
      <c r="A186" s="81"/>
      <c r="B186" s="64" t="s">
        <v>564</v>
      </c>
      <c r="C186" s="38">
        <v>17</v>
      </c>
      <c r="D186" s="32">
        <v>6</v>
      </c>
      <c r="E186" s="41">
        <f t="shared" si="69"/>
        <v>4.1433097733365827E-3</v>
      </c>
      <c r="F186" s="41">
        <f t="shared" si="70"/>
        <v>1.6429353778751369E-3</v>
      </c>
      <c r="G186" s="22">
        <f t="shared" si="68"/>
        <v>-0.6470588235294118</v>
      </c>
      <c r="H186" s="57">
        <f t="shared" si="71"/>
        <v>-2.6809651474530832E-3</v>
      </c>
      <c r="I186" s="12"/>
    </row>
    <row r="187" spans="1:9" s="23" customFormat="1" ht="15" x14ac:dyDescent="0.2">
      <c r="A187" s="81"/>
      <c r="B187" s="64" t="s">
        <v>40</v>
      </c>
      <c r="C187" s="38">
        <v>3</v>
      </c>
      <c r="D187" s="32">
        <v>1</v>
      </c>
      <c r="E187" s="41">
        <f t="shared" si="69"/>
        <v>7.3117231294174997E-4</v>
      </c>
      <c r="F187" s="41">
        <f t="shared" si="70"/>
        <v>2.7382256297918948E-4</v>
      </c>
      <c r="G187" s="22">
        <f t="shared" si="68"/>
        <v>-0.66666666666666663</v>
      </c>
      <c r="H187" s="57">
        <f t="shared" si="71"/>
        <v>-4.874482086278333E-4</v>
      </c>
      <c r="I187" s="12"/>
    </row>
    <row r="188" spans="1:9" s="23" customFormat="1" ht="30" x14ac:dyDescent="0.2">
      <c r="A188" s="81"/>
      <c r="B188" s="64" t="s">
        <v>202</v>
      </c>
      <c r="C188" s="38">
        <v>1</v>
      </c>
      <c r="D188" s="32">
        <v>2</v>
      </c>
      <c r="E188" s="41">
        <f t="shared" si="69"/>
        <v>2.4372410431391665E-4</v>
      </c>
      <c r="F188" s="41">
        <f t="shared" si="70"/>
        <v>5.4764512595837896E-4</v>
      </c>
      <c r="G188" s="22">
        <f t="shared" si="68"/>
        <v>1</v>
      </c>
      <c r="H188" s="57">
        <f t="shared" si="71"/>
        <v>2.4372410431391665E-4</v>
      </c>
      <c r="I188" s="12"/>
    </row>
    <row r="189" spans="1:9" s="23" customFormat="1" ht="15" x14ac:dyDescent="0.2">
      <c r="A189" s="81"/>
      <c r="B189" s="64" t="s">
        <v>43</v>
      </c>
      <c r="C189" s="38">
        <v>20</v>
      </c>
      <c r="D189" s="32">
        <v>19</v>
      </c>
      <c r="E189" s="41">
        <f t="shared" si="69"/>
        <v>4.8744820862783329E-3</v>
      </c>
      <c r="F189" s="41">
        <f t="shared" si="70"/>
        <v>5.2026286966046003E-3</v>
      </c>
      <c r="G189" s="22">
        <f t="shared" si="68"/>
        <v>-0.05</v>
      </c>
      <c r="H189" s="57">
        <f t="shared" si="71"/>
        <v>-2.4372410431391665E-4</v>
      </c>
      <c r="I189" s="12"/>
    </row>
    <row r="190" spans="1:9" s="23" customFormat="1" ht="15" x14ac:dyDescent="0.2">
      <c r="A190" s="81"/>
      <c r="B190" s="64" t="s">
        <v>498</v>
      </c>
      <c r="C190" s="38">
        <v>62</v>
      </c>
      <c r="D190" s="32">
        <v>36</v>
      </c>
      <c r="E190" s="41">
        <f t="shared" si="69"/>
        <v>1.5110894467462832E-2</v>
      </c>
      <c r="F190" s="41">
        <f t="shared" si="70"/>
        <v>9.8576122672508221E-3</v>
      </c>
      <c r="G190" s="22">
        <f t="shared" si="68"/>
        <v>-0.41935483870967744</v>
      </c>
      <c r="H190" s="57">
        <f t="shared" si="71"/>
        <v>-6.3368267121618332E-3</v>
      </c>
      <c r="I190" s="12"/>
    </row>
    <row r="191" spans="1:9" s="23" customFormat="1" ht="15" x14ac:dyDescent="0.2">
      <c r="A191" s="81"/>
      <c r="B191" s="64" t="s">
        <v>428</v>
      </c>
      <c r="C191" s="38">
        <v>93</v>
      </c>
      <c r="D191" s="32">
        <v>124</v>
      </c>
      <c r="E191" s="41">
        <f t="shared" si="69"/>
        <v>2.2666341701194248E-2</v>
      </c>
      <c r="F191" s="41">
        <f t="shared" si="70"/>
        <v>3.3953997809419496E-2</v>
      </c>
      <c r="G191" s="22">
        <f t="shared" si="68"/>
        <v>0.33333333333333331</v>
      </c>
      <c r="H191" s="57">
        <f t="shared" si="71"/>
        <v>7.555447233731416E-3</v>
      </c>
      <c r="I191" s="12"/>
    </row>
    <row r="192" spans="1:9" s="23" customFormat="1" ht="30" x14ac:dyDescent="0.2">
      <c r="A192" s="81"/>
      <c r="B192" s="64" t="s">
        <v>595</v>
      </c>
      <c r="C192" s="38">
        <v>45</v>
      </c>
      <c r="D192" s="32">
        <v>72</v>
      </c>
      <c r="E192" s="41">
        <f t="shared" si="69"/>
        <v>1.0967584694126249E-2</v>
      </c>
      <c r="F192" s="41">
        <f t="shared" si="70"/>
        <v>1.9715224534501644E-2</v>
      </c>
      <c r="G192" s="22">
        <f t="shared" si="68"/>
        <v>0.6</v>
      </c>
      <c r="H192" s="57">
        <f t="shared" si="71"/>
        <v>6.5805508164757491E-3</v>
      </c>
      <c r="I192" s="12"/>
    </row>
    <row r="193" spans="1:9" s="23" customFormat="1" ht="30" x14ac:dyDescent="0.2">
      <c r="A193" s="81"/>
      <c r="B193" s="64" t="s">
        <v>596</v>
      </c>
      <c r="C193" s="38">
        <v>8</v>
      </c>
      <c r="D193" s="32">
        <v>7</v>
      </c>
      <c r="E193" s="41">
        <f t="shared" si="69"/>
        <v>1.9497928345113332E-3</v>
      </c>
      <c r="F193" s="41">
        <f t="shared" si="70"/>
        <v>1.9167579408543264E-3</v>
      </c>
      <c r="G193" s="22">
        <f t="shared" si="68"/>
        <v>-0.125</v>
      </c>
      <c r="H193" s="57">
        <f t="shared" si="71"/>
        <v>-2.4372410431391665E-4</v>
      </c>
      <c r="I193" s="12"/>
    </row>
    <row r="194" spans="1:9" s="23" customFormat="1" ht="15" x14ac:dyDescent="0.2">
      <c r="A194" s="81"/>
      <c r="B194" s="64" t="s">
        <v>42</v>
      </c>
      <c r="C194" s="38">
        <v>0</v>
      </c>
      <c r="D194" s="32">
        <v>4</v>
      </c>
      <c r="E194" s="41" t="str">
        <f t="shared" si="69"/>
        <v/>
      </c>
      <c r="F194" s="41">
        <f t="shared" si="70"/>
        <v>1.0952902519167579E-3</v>
      </c>
      <c r="G194" s="22">
        <f t="shared" si="68"/>
        <v>1</v>
      </c>
      <c r="H194" s="57" t="str">
        <f t="shared" si="71"/>
        <v/>
      </c>
      <c r="I194" s="12"/>
    </row>
    <row r="195" spans="1:9" s="23" customFormat="1" ht="15" x14ac:dyDescent="0.2">
      <c r="A195" s="81"/>
      <c r="B195" s="64" t="s">
        <v>499</v>
      </c>
      <c r="C195" s="38">
        <v>20</v>
      </c>
      <c r="D195" s="32">
        <v>37</v>
      </c>
      <c r="E195" s="41">
        <f t="shared" si="69"/>
        <v>4.8744820862783329E-3</v>
      </c>
      <c r="F195" s="41">
        <f t="shared" si="70"/>
        <v>1.0131434830230011E-2</v>
      </c>
      <c r="G195" s="22">
        <f t="shared" si="68"/>
        <v>0.85</v>
      </c>
      <c r="H195" s="57">
        <f t="shared" si="71"/>
        <v>4.1433097733365827E-3</v>
      </c>
      <c r="I195" s="12"/>
    </row>
    <row r="196" spans="1:9" s="23" customFormat="1" ht="15" x14ac:dyDescent="0.2">
      <c r="A196" s="81"/>
      <c r="B196" s="64" t="s">
        <v>500</v>
      </c>
      <c r="C196" s="38">
        <v>2</v>
      </c>
      <c r="D196" s="32">
        <v>0</v>
      </c>
      <c r="E196" s="41">
        <f t="shared" si="69"/>
        <v>4.874482086278333E-4</v>
      </c>
      <c r="F196" s="41" t="str">
        <f t="shared" si="70"/>
        <v/>
      </c>
      <c r="G196" s="22">
        <f t="shared" si="68"/>
        <v>-1</v>
      </c>
      <c r="H196" s="57">
        <f t="shared" si="71"/>
        <v>-4.874482086278333E-4</v>
      </c>
      <c r="I196" s="12"/>
    </row>
    <row r="197" spans="1:9" s="23" customFormat="1" ht="30" x14ac:dyDescent="0.2">
      <c r="A197" s="81"/>
      <c r="B197" s="64" t="s">
        <v>605</v>
      </c>
      <c r="C197" s="38">
        <v>95</v>
      </c>
      <c r="D197" s="32">
        <v>90</v>
      </c>
      <c r="E197" s="41">
        <f t="shared" ref="E197" si="76">+IF(C197=0,"",C197/C$176)</f>
        <v>2.315378990982208E-2</v>
      </c>
      <c r="F197" s="41">
        <f t="shared" ref="F197" si="77">+IF(D197=0,"",D197/D$176)</f>
        <v>2.4644030668127054E-2</v>
      </c>
      <c r="G197" s="41">
        <f t="shared" ref="G197" si="78">+IF(AND(C197=0,D197=0)," ",IF(C197=0,1,IF(D197=0,-1,(D197-C197)/C197)))</f>
        <v>-5.2631578947368418E-2</v>
      </c>
      <c r="H197" s="57">
        <f t="shared" ref="H197" si="79">+IF(OR(AND(E197=""),(G197="")),"",E197*G197)</f>
        <v>-1.218620521569583E-3</v>
      </c>
      <c r="I197" s="12"/>
    </row>
    <row r="198" spans="1:9" s="23" customFormat="1" ht="15" x14ac:dyDescent="0.2">
      <c r="A198" s="81"/>
      <c r="B198" s="64" t="s">
        <v>203</v>
      </c>
      <c r="C198" s="38">
        <v>40</v>
      </c>
      <c r="D198" s="32">
        <v>43</v>
      </c>
      <c r="E198" s="41">
        <f t="shared" si="69"/>
        <v>9.7489641725566657E-3</v>
      </c>
      <c r="F198" s="41">
        <f t="shared" si="70"/>
        <v>1.1774370208105149E-2</v>
      </c>
      <c r="G198" s="22">
        <f t="shared" si="68"/>
        <v>7.4999999999999997E-2</v>
      </c>
      <c r="H198" s="57">
        <f t="shared" si="71"/>
        <v>7.3117231294174986E-4</v>
      </c>
      <c r="I198" s="12"/>
    </row>
    <row r="199" spans="1:9" s="23" customFormat="1" ht="15" x14ac:dyDescent="0.2">
      <c r="A199" s="81"/>
      <c r="B199" s="64" t="s">
        <v>204</v>
      </c>
      <c r="C199" s="38">
        <v>12</v>
      </c>
      <c r="D199" s="32">
        <v>17</v>
      </c>
      <c r="E199" s="41">
        <f t="shared" si="69"/>
        <v>2.9246892517669999E-3</v>
      </c>
      <c r="F199" s="41">
        <f t="shared" si="70"/>
        <v>4.6549835706462209E-3</v>
      </c>
      <c r="G199" s="22">
        <f t="shared" si="68"/>
        <v>0.41666666666666669</v>
      </c>
      <c r="H199" s="57">
        <f t="shared" si="71"/>
        <v>1.2186205215695834E-3</v>
      </c>
      <c r="I199" s="12"/>
    </row>
    <row r="200" spans="1:9" s="23" customFormat="1" ht="15" x14ac:dyDescent="0.2">
      <c r="A200" s="81"/>
      <c r="B200" s="64" t="s">
        <v>205</v>
      </c>
      <c r="C200" s="38">
        <v>0</v>
      </c>
      <c r="D200" s="32">
        <v>0</v>
      </c>
      <c r="E200" s="41" t="str">
        <f t="shared" si="69"/>
        <v/>
      </c>
      <c r="F200" s="41" t="str">
        <f t="shared" si="70"/>
        <v/>
      </c>
      <c r="G200" s="22" t="str">
        <f t="shared" si="68"/>
        <v xml:space="preserve"> </v>
      </c>
      <c r="H200" s="57" t="str">
        <f t="shared" si="71"/>
        <v/>
      </c>
      <c r="I200" s="12"/>
    </row>
    <row r="201" spans="1:9" s="23" customFormat="1" ht="15" x14ac:dyDescent="0.2">
      <c r="A201" s="81"/>
      <c r="B201" s="64" t="s">
        <v>545</v>
      </c>
      <c r="C201" s="38">
        <v>1</v>
      </c>
      <c r="D201" s="32">
        <v>12</v>
      </c>
      <c r="E201" s="41">
        <f t="shared" ref="E201" si="80">+IF(C201=0,"",C201/C$176)</f>
        <v>2.4372410431391665E-4</v>
      </c>
      <c r="F201" s="41">
        <f t="shared" ref="F201" si="81">+IF(D201=0,"",D201/D$176)</f>
        <v>3.2858707557502738E-3</v>
      </c>
      <c r="G201" s="22">
        <f t="shared" si="68"/>
        <v>11</v>
      </c>
      <c r="H201" s="57">
        <f t="shared" ref="H201" si="82">+IF(OR(AND(E201=""),(G201="")),"",E201*G201)</f>
        <v>2.6809651474530832E-3</v>
      </c>
      <c r="I201" s="12"/>
    </row>
    <row r="202" spans="1:9" s="23" customFormat="1" ht="15" x14ac:dyDescent="0.2">
      <c r="A202" s="81"/>
      <c r="B202" s="64" t="s">
        <v>206</v>
      </c>
      <c r="C202" s="38">
        <v>2</v>
      </c>
      <c r="D202" s="32">
        <v>3</v>
      </c>
      <c r="E202" s="41">
        <f t="shared" si="69"/>
        <v>4.874482086278333E-4</v>
      </c>
      <c r="F202" s="41">
        <f t="shared" si="70"/>
        <v>8.2146768893756844E-4</v>
      </c>
      <c r="G202" s="22">
        <f t="shared" si="68"/>
        <v>0.5</v>
      </c>
      <c r="H202" s="57">
        <f t="shared" si="71"/>
        <v>2.4372410431391665E-4</v>
      </c>
      <c r="I202" s="12"/>
    </row>
    <row r="203" spans="1:9" s="23" customFormat="1" ht="15" x14ac:dyDescent="0.2">
      <c r="A203" s="81"/>
      <c r="B203" s="64" t="s">
        <v>429</v>
      </c>
      <c r="C203" s="38">
        <v>219</v>
      </c>
      <c r="D203" s="32">
        <v>146</v>
      </c>
      <c r="E203" s="41">
        <f t="shared" si="69"/>
        <v>5.3375578844747744E-2</v>
      </c>
      <c r="F203" s="41">
        <f t="shared" si="70"/>
        <v>3.9978094194961664E-2</v>
      </c>
      <c r="G203" s="22">
        <f t="shared" si="68"/>
        <v>-0.33333333333333331</v>
      </c>
      <c r="H203" s="57">
        <f t="shared" si="71"/>
        <v>-1.7791859614915913E-2</v>
      </c>
      <c r="I203" s="12"/>
    </row>
    <row r="204" spans="1:9" s="23" customFormat="1" ht="30" x14ac:dyDescent="0.2">
      <c r="A204" s="81"/>
      <c r="B204" s="64" t="s">
        <v>502</v>
      </c>
      <c r="C204" s="38">
        <v>135</v>
      </c>
      <c r="D204" s="32">
        <v>34</v>
      </c>
      <c r="E204" s="41">
        <f t="shared" si="69"/>
        <v>3.2902754082378749E-2</v>
      </c>
      <c r="F204" s="41">
        <f t="shared" si="70"/>
        <v>9.3099671412924419E-3</v>
      </c>
      <c r="G204" s="22">
        <f t="shared" si="68"/>
        <v>-0.74814814814814812</v>
      </c>
      <c r="H204" s="57">
        <f t="shared" si="71"/>
        <v>-2.4616134535705582E-2</v>
      </c>
      <c r="I204" s="12"/>
    </row>
    <row r="205" spans="1:9" s="23" customFormat="1" ht="15" x14ac:dyDescent="0.2">
      <c r="A205" s="81" t="s">
        <v>643</v>
      </c>
      <c r="B205" s="64" t="s">
        <v>647</v>
      </c>
      <c r="C205" s="38"/>
      <c r="D205" s="38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8">
        <v>157</v>
      </c>
      <c r="D206" s="32">
        <v>91</v>
      </c>
      <c r="E206" s="41">
        <f t="shared" si="69"/>
        <v>3.8264684377284912E-2</v>
      </c>
      <c r="F206" s="41">
        <f t="shared" si="70"/>
        <v>2.4917853231106242E-2</v>
      </c>
      <c r="G206" s="22">
        <f t="shared" si="68"/>
        <v>-0.42038216560509556</v>
      </c>
      <c r="H206" s="57">
        <f t="shared" si="71"/>
        <v>-1.6085790884718499E-2</v>
      </c>
      <c r="I206" s="12"/>
    </row>
    <row r="207" spans="1:9" s="23" customFormat="1" ht="15" x14ac:dyDescent="0.2">
      <c r="A207" s="81"/>
      <c r="B207" s="64" t="s">
        <v>208</v>
      </c>
      <c r="C207" s="38">
        <v>39</v>
      </c>
      <c r="D207" s="32">
        <v>50</v>
      </c>
      <c r="E207" s="41">
        <f t="shared" si="69"/>
        <v>9.5052400682427499E-3</v>
      </c>
      <c r="F207" s="41">
        <f t="shared" si="70"/>
        <v>1.3691128148959474E-2</v>
      </c>
      <c r="G207" s="22">
        <f t="shared" si="68"/>
        <v>0.28205128205128205</v>
      </c>
      <c r="H207" s="57">
        <f t="shared" si="71"/>
        <v>2.6809651474530832E-3</v>
      </c>
      <c r="I207" s="12"/>
    </row>
    <row r="208" spans="1:9" s="23" customFormat="1" ht="15" x14ac:dyDescent="0.2">
      <c r="A208" s="81"/>
      <c r="B208" s="64" t="s">
        <v>209</v>
      </c>
      <c r="C208" s="38">
        <v>205</v>
      </c>
      <c r="D208" s="32">
        <v>103</v>
      </c>
      <c r="E208" s="41">
        <f t="shared" si="69"/>
        <v>4.9963441384352915E-2</v>
      </c>
      <c r="F208" s="41">
        <f t="shared" si="70"/>
        <v>2.8203723986856517E-2</v>
      </c>
      <c r="G208" s="22">
        <f t="shared" si="68"/>
        <v>-0.4975609756097561</v>
      </c>
      <c r="H208" s="57">
        <f t="shared" si="71"/>
        <v>-2.4859858640019498E-2</v>
      </c>
      <c r="I208" s="12"/>
    </row>
    <row r="209" spans="1:9" s="23" customFormat="1" ht="15" x14ac:dyDescent="0.2">
      <c r="A209" s="81"/>
      <c r="B209" s="64" t="s">
        <v>210</v>
      </c>
      <c r="C209" s="38">
        <v>41</v>
      </c>
      <c r="D209" s="32">
        <v>17</v>
      </c>
      <c r="E209" s="41">
        <f t="shared" si="69"/>
        <v>9.9926882768705833E-3</v>
      </c>
      <c r="F209" s="41">
        <f t="shared" si="70"/>
        <v>4.6549835706462209E-3</v>
      </c>
      <c r="G209" s="22">
        <f t="shared" si="68"/>
        <v>-0.58536585365853655</v>
      </c>
      <c r="H209" s="57">
        <f t="shared" si="71"/>
        <v>-5.8493785035339998E-3</v>
      </c>
      <c r="I209" s="12"/>
    </row>
    <row r="210" spans="1:9" s="23" customFormat="1" ht="15" x14ac:dyDescent="0.2">
      <c r="A210" s="81"/>
      <c r="B210" s="64" t="s">
        <v>430</v>
      </c>
      <c r="C210" s="38">
        <v>17</v>
      </c>
      <c r="D210" s="32">
        <v>13</v>
      </c>
      <c r="E210" s="41">
        <f t="shared" si="69"/>
        <v>4.1433097733365827E-3</v>
      </c>
      <c r="F210" s="41">
        <f t="shared" si="70"/>
        <v>3.5596933187294635E-3</v>
      </c>
      <c r="G210" s="22">
        <f t="shared" si="68"/>
        <v>-0.23529411764705882</v>
      </c>
      <c r="H210" s="57">
        <f t="shared" si="71"/>
        <v>-9.7489641725566649E-4</v>
      </c>
      <c r="I210" s="12"/>
    </row>
    <row r="211" spans="1:9" s="23" customFormat="1" ht="15" x14ac:dyDescent="0.2">
      <c r="A211" s="81"/>
      <c r="B211" s="64" t="s">
        <v>431</v>
      </c>
      <c r="C211" s="38">
        <v>3</v>
      </c>
      <c r="D211" s="32">
        <v>5</v>
      </c>
      <c r="E211" s="41">
        <f t="shared" si="69"/>
        <v>7.3117231294174997E-4</v>
      </c>
      <c r="F211" s="41">
        <f t="shared" si="70"/>
        <v>1.3691128148959474E-3</v>
      </c>
      <c r="G211" s="22">
        <f t="shared" si="68"/>
        <v>0.66666666666666663</v>
      </c>
      <c r="H211" s="57">
        <f t="shared" si="71"/>
        <v>4.874482086278333E-4</v>
      </c>
      <c r="I211" s="12"/>
    </row>
    <row r="212" spans="1:9" s="23" customFormat="1" ht="15" x14ac:dyDescent="0.2">
      <c r="A212" s="81"/>
      <c r="B212" s="64" t="s">
        <v>211</v>
      </c>
      <c r="C212" s="38">
        <v>3</v>
      </c>
      <c r="D212" s="32">
        <v>0</v>
      </c>
      <c r="E212" s="41">
        <f t="shared" si="69"/>
        <v>7.3117231294174997E-4</v>
      </c>
      <c r="F212" s="41" t="str">
        <f t="shared" si="70"/>
        <v/>
      </c>
      <c r="G212" s="22">
        <f t="shared" si="68"/>
        <v>-1</v>
      </c>
      <c r="H212" s="57">
        <f t="shared" si="71"/>
        <v>-7.3117231294174997E-4</v>
      </c>
      <c r="I212" s="12"/>
    </row>
    <row r="213" spans="1:9" s="23" customFormat="1" ht="15" x14ac:dyDescent="0.2">
      <c r="A213" s="81"/>
      <c r="B213" s="64" t="s">
        <v>503</v>
      </c>
      <c r="C213" s="38">
        <v>14</v>
      </c>
      <c r="D213" s="32">
        <v>13</v>
      </c>
      <c r="E213" s="41">
        <f t="shared" si="69"/>
        <v>3.4121374603948329E-3</v>
      </c>
      <c r="F213" s="41">
        <f t="shared" si="70"/>
        <v>3.5596933187294635E-3</v>
      </c>
      <c r="G213" s="22">
        <f t="shared" si="68"/>
        <v>-7.1428571428571425E-2</v>
      </c>
      <c r="H213" s="57">
        <f t="shared" si="71"/>
        <v>-2.4372410431391662E-4</v>
      </c>
      <c r="I213" s="12"/>
    </row>
    <row r="214" spans="1:9" s="23" customFormat="1" ht="15" x14ac:dyDescent="0.2">
      <c r="A214" s="81"/>
      <c r="B214" s="64" t="s">
        <v>213</v>
      </c>
      <c r="C214" s="38">
        <v>119</v>
      </c>
      <c r="D214" s="32">
        <v>24</v>
      </c>
      <c r="E214" s="41">
        <f t="shared" si="69"/>
        <v>2.9003168413356081E-2</v>
      </c>
      <c r="F214" s="41">
        <f t="shared" si="70"/>
        <v>6.5717415115005475E-3</v>
      </c>
      <c r="G214" s="22">
        <f t="shared" si="68"/>
        <v>-0.79831932773109249</v>
      </c>
      <c r="H214" s="57">
        <f t="shared" si="71"/>
        <v>-2.3153789909822083E-2</v>
      </c>
      <c r="I214" s="12"/>
    </row>
    <row r="215" spans="1:9" s="23" customFormat="1" ht="15" x14ac:dyDescent="0.2">
      <c r="A215" s="81"/>
      <c r="B215" s="64" t="s">
        <v>214</v>
      </c>
      <c r="C215" s="38">
        <v>22</v>
      </c>
      <c r="D215" s="32">
        <v>25</v>
      </c>
      <c r="E215" s="41">
        <f t="shared" si="69"/>
        <v>5.3619302949061663E-3</v>
      </c>
      <c r="F215" s="41">
        <f t="shared" si="70"/>
        <v>6.8455640744797368E-3</v>
      </c>
      <c r="G215" s="22">
        <f t="shared" si="68"/>
        <v>0.13636363636363635</v>
      </c>
      <c r="H215" s="57">
        <f t="shared" si="71"/>
        <v>7.3117231294174986E-4</v>
      </c>
      <c r="I215" s="12"/>
    </row>
    <row r="216" spans="1:9" s="23" customFormat="1" ht="15" x14ac:dyDescent="0.2">
      <c r="A216" s="81"/>
      <c r="B216" s="64" t="s">
        <v>215</v>
      </c>
      <c r="C216" s="38">
        <v>0</v>
      </c>
      <c r="D216" s="32">
        <v>2</v>
      </c>
      <c r="E216" s="41" t="str">
        <f t="shared" si="69"/>
        <v/>
      </c>
      <c r="F216" s="41">
        <f t="shared" si="70"/>
        <v>5.4764512595837896E-4</v>
      </c>
      <c r="G216" s="22">
        <f t="shared" si="68"/>
        <v>1</v>
      </c>
      <c r="H216" s="57" t="str">
        <f t="shared" si="71"/>
        <v/>
      </c>
      <c r="I216" s="12"/>
    </row>
    <row r="217" spans="1:9" s="23" customFormat="1" ht="15" x14ac:dyDescent="0.2">
      <c r="A217" s="81"/>
      <c r="B217" s="64" t="s">
        <v>44</v>
      </c>
      <c r="C217" s="38">
        <v>1</v>
      </c>
      <c r="D217" s="32">
        <v>0</v>
      </c>
      <c r="E217" s="41">
        <f t="shared" si="69"/>
        <v>2.4372410431391665E-4</v>
      </c>
      <c r="F217" s="41" t="str">
        <f t="shared" si="70"/>
        <v/>
      </c>
      <c r="G217" s="22">
        <f t="shared" si="68"/>
        <v>-1</v>
      </c>
      <c r="H217" s="57">
        <f t="shared" si="71"/>
        <v>-2.4372410431391665E-4</v>
      </c>
      <c r="I217" s="12"/>
    </row>
    <row r="218" spans="1:9" s="23" customFormat="1" ht="30" x14ac:dyDescent="0.2">
      <c r="A218" s="81"/>
      <c r="B218" s="64" t="s">
        <v>45</v>
      </c>
      <c r="C218" s="38">
        <v>55</v>
      </c>
      <c r="D218" s="32">
        <v>110</v>
      </c>
      <c r="E218" s="41">
        <f t="shared" si="69"/>
        <v>1.3404825737265416E-2</v>
      </c>
      <c r="F218" s="41">
        <f t="shared" si="70"/>
        <v>3.0120481927710843E-2</v>
      </c>
      <c r="G218" s="22">
        <f t="shared" si="68"/>
        <v>1</v>
      </c>
      <c r="H218" s="57">
        <f t="shared" si="71"/>
        <v>1.3404825737265416E-2</v>
      </c>
      <c r="I218" s="12"/>
    </row>
    <row r="219" spans="1:9" s="23" customFormat="1" ht="15" x14ac:dyDescent="0.2">
      <c r="A219" s="81"/>
      <c r="B219" s="64" t="s">
        <v>216</v>
      </c>
      <c r="C219" s="38">
        <v>6</v>
      </c>
      <c r="D219" s="32">
        <v>3</v>
      </c>
      <c r="E219" s="41">
        <f t="shared" si="69"/>
        <v>1.4623446258834999E-3</v>
      </c>
      <c r="F219" s="41">
        <f t="shared" si="70"/>
        <v>8.2146768893756844E-4</v>
      </c>
      <c r="G219" s="22">
        <f t="shared" si="68"/>
        <v>-0.5</v>
      </c>
      <c r="H219" s="57">
        <f t="shared" si="71"/>
        <v>-7.3117231294174997E-4</v>
      </c>
      <c r="I219" s="12"/>
    </row>
    <row r="220" spans="1:9" s="23" customFormat="1" ht="30" x14ac:dyDescent="0.2">
      <c r="A220" s="81"/>
      <c r="B220" s="64" t="s">
        <v>217</v>
      </c>
      <c r="C220" s="38">
        <v>0</v>
      </c>
      <c r="D220" s="32">
        <v>0</v>
      </c>
      <c r="E220" s="41" t="str">
        <f t="shared" si="69"/>
        <v/>
      </c>
      <c r="F220" s="41" t="str">
        <f t="shared" si="70"/>
        <v/>
      </c>
      <c r="G220" s="22" t="str">
        <f t="shared" si="68"/>
        <v xml:space="preserve"> </v>
      </c>
      <c r="H220" s="57" t="str">
        <f t="shared" si="71"/>
        <v/>
      </c>
      <c r="I220" s="12"/>
    </row>
    <row r="221" spans="1:9" s="23" customFormat="1" ht="30" x14ac:dyDescent="0.2">
      <c r="A221" s="81"/>
      <c r="B221" s="64" t="s">
        <v>432</v>
      </c>
      <c r="C221" s="38">
        <v>6</v>
      </c>
      <c r="D221" s="32">
        <v>2</v>
      </c>
      <c r="E221" s="41">
        <f t="shared" si="69"/>
        <v>1.4623446258834999E-3</v>
      </c>
      <c r="F221" s="41">
        <f t="shared" si="70"/>
        <v>5.4764512595837896E-4</v>
      </c>
      <c r="G221" s="22">
        <f t="shared" si="68"/>
        <v>-0.66666666666666663</v>
      </c>
      <c r="H221" s="57">
        <f t="shared" si="71"/>
        <v>-9.7489641725566659E-4</v>
      </c>
      <c r="I221" s="12"/>
    </row>
    <row r="222" spans="1:9" s="23" customFormat="1" ht="15" x14ac:dyDescent="0.2">
      <c r="A222" s="81"/>
      <c r="B222" s="64" t="s">
        <v>504</v>
      </c>
      <c r="C222" s="38">
        <v>0</v>
      </c>
      <c r="D222" s="32">
        <v>1</v>
      </c>
      <c r="E222" s="41" t="str">
        <f t="shared" si="69"/>
        <v/>
      </c>
      <c r="F222" s="41">
        <f t="shared" si="70"/>
        <v>2.7382256297918948E-4</v>
      </c>
      <c r="G222" s="22">
        <f t="shared" si="68"/>
        <v>1</v>
      </c>
      <c r="H222" s="57" t="str">
        <f t="shared" si="71"/>
        <v/>
      </c>
      <c r="I222" s="12"/>
    </row>
    <row r="223" spans="1:9" s="23" customFormat="1" ht="15" x14ac:dyDescent="0.2">
      <c r="A223" s="81"/>
      <c r="B223" s="64" t="s">
        <v>607</v>
      </c>
      <c r="C223" s="38">
        <v>37</v>
      </c>
      <c r="D223" s="32">
        <v>32</v>
      </c>
      <c r="E223" s="41">
        <f t="shared" ref="E223" si="87">+IF(C223=0,"",C223/C$176)</f>
        <v>9.0177918596149164E-3</v>
      </c>
      <c r="F223" s="41">
        <f t="shared" ref="F223" si="88">+IF(D223=0,"",D223/D$176)</f>
        <v>8.7623220153340634E-3</v>
      </c>
      <c r="G223" s="41">
        <f t="shared" ref="G223" si="89">+IF(AND(C223=0,D223=0)," ",IF(C223=0,1,IF(D223=0,-1,(D223-C223)/C223)))</f>
        <v>-0.13513513513513514</v>
      </c>
      <c r="H223" s="57">
        <f t="shared" ref="H223" si="90">+IF(OR(AND(E223=""),(G223="")),"",E223*G223)</f>
        <v>-1.2186205215695834E-3</v>
      </c>
      <c r="I223" s="12"/>
    </row>
    <row r="224" spans="1:9" s="23" customFormat="1" ht="15" x14ac:dyDescent="0.2">
      <c r="A224" s="81"/>
      <c r="B224" s="64" t="s">
        <v>538</v>
      </c>
      <c r="C224" s="38">
        <v>0</v>
      </c>
      <c r="D224" s="32">
        <v>2</v>
      </c>
      <c r="E224" s="41" t="str">
        <f t="shared" si="69"/>
        <v/>
      </c>
      <c r="F224" s="41">
        <f t="shared" si="70"/>
        <v>5.4764512595837896E-4</v>
      </c>
      <c r="G224" s="22">
        <f t="shared" si="68"/>
        <v>1</v>
      </c>
      <c r="H224" s="57" t="str">
        <f t="shared" si="71"/>
        <v/>
      </c>
      <c r="I224" s="12"/>
    </row>
    <row r="225" spans="1:9" s="23" customFormat="1" ht="15" x14ac:dyDescent="0.2">
      <c r="A225" s="81"/>
      <c r="B225" s="64" t="s">
        <v>218</v>
      </c>
      <c r="C225" s="38">
        <v>1</v>
      </c>
      <c r="D225" s="32">
        <v>0</v>
      </c>
      <c r="E225" s="41">
        <f t="shared" si="69"/>
        <v>2.4372410431391665E-4</v>
      </c>
      <c r="F225" s="41" t="str">
        <f t="shared" si="70"/>
        <v/>
      </c>
      <c r="G225" s="22">
        <f t="shared" si="68"/>
        <v>-1</v>
      </c>
      <c r="H225" s="57">
        <f t="shared" si="71"/>
        <v>-2.4372410431391665E-4</v>
      </c>
      <c r="I225" s="12"/>
    </row>
    <row r="226" spans="1:9" s="23" customFormat="1" ht="15" x14ac:dyDescent="0.2">
      <c r="A226" s="81"/>
      <c r="B226" s="64" t="s">
        <v>46</v>
      </c>
      <c r="C226" s="38">
        <v>0</v>
      </c>
      <c r="D226" s="32">
        <v>2</v>
      </c>
      <c r="E226" s="41" t="str">
        <f t="shared" si="69"/>
        <v/>
      </c>
      <c r="F226" s="41">
        <f t="shared" si="70"/>
        <v>5.4764512595837896E-4</v>
      </c>
      <c r="G226" s="22">
        <f t="shared" si="68"/>
        <v>1</v>
      </c>
      <c r="H226" s="57" t="str">
        <f t="shared" si="71"/>
        <v/>
      </c>
      <c r="I226" s="12"/>
    </row>
    <row r="227" spans="1:9" s="23" customFormat="1" ht="15" x14ac:dyDescent="0.2">
      <c r="A227" s="81"/>
      <c r="B227" s="64" t="s">
        <v>219</v>
      </c>
      <c r="C227" s="38">
        <v>0</v>
      </c>
      <c r="D227" s="32">
        <v>0</v>
      </c>
      <c r="E227" s="41" t="str">
        <f t="shared" si="69"/>
        <v/>
      </c>
      <c r="F227" s="41" t="str">
        <f t="shared" si="70"/>
        <v/>
      </c>
      <c r="G227" s="22" t="str">
        <f t="shared" si="68"/>
        <v xml:space="preserve"> </v>
      </c>
      <c r="H227" s="57" t="str">
        <f t="shared" si="71"/>
        <v/>
      </c>
      <c r="I227" s="12"/>
    </row>
    <row r="228" spans="1:9" s="23" customFormat="1" ht="15" x14ac:dyDescent="0.2">
      <c r="A228" s="81"/>
      <c r="B228" s="64" t="s">
        <v>220</v>
      </c>
      <c r="C228" s="38">
        <v>1</v>
      </c>
      <c r="D228" s="32">
        <v>0</v>
      </c>
      <c r="E228" s="41">
        <f t="shared" si="69"/>
        <v>2.4372410431391665E-4</v>
      </c>
      <c r="F228" s="41" t="str">
        <f t="shared" si="70"/>
        <v/>
      </c>
      <c r="G228" s="22">
        <f t="shared" si="68"/>
        <v>-1</v>
      </c>
      <c r="H228" s="57">
        <f t="shared" si="71"/>
        <v>-2.4372410431391665E-4</v>
      </c>
      <c r="I228" s="12"/>
    </row>
    <row r="229" spans="1:9" s="23" customFormat="1" ht="15" x14ac:dyDescent="0.2">
      <c r="A229" s="81"/>
      <c r="B229" s="64" t="s">
        <v>433</v>
      </c>
      <c r="C229" s="38">
        <v>0</v>
      </c>
      <c r="D229" s="32">
        <v>0</v>
      </c>
      <c r="E229" s="41" t="str">
        <f t="shared" si="69"/>
        <v/>
      </c>
      <c r="F229" s="41" t="str">
        <f t="shared" si="70"/>
        <v/>
      </c>
      <c r="G229" s="22" t="str">
        <f t="shared" si="68"/>
        <v xml:space="preserve"> </v>
      </c>
      <c r="H229" s="57" t="str">
        <f t="shared" si="71"/>
        <v/>
      </c>
      <c r="I229" s="12"/>
    </row>
    <row r="230" spans="1:9" s="23" customFormat="1" ht="15" x14ac:dyDescent="0.2">
      <c r="A230" s="81"/>
      <c r="B230" s="64" t="s">
        <v>587</v>
      </c>
      <c r="C230" s="38">
        <v>335</v>
      </c>
      <c r="D230" s="32">
        <v>303</v>
      </c>
      <c r="E230" s="41">
        <f t="shared" si="69"/>
        <v>8.1647574945162074E-2</v>
      </c>
      <c r="F230" s="41">
        <f t="shared" si="70"/>
        <v>8.2968236582694407E-2</v>
      </c>
      <c r="G230" s="22">
        <f t="shared" si="68"/>
        <v>-9.5522388059701493E-2</v>
      </c>
      <c r="H230" s="57">
        <f t="shared" si="71"/>
        <v>-7.7991713380453328E-3</v>
      </c>
      <c r="I230" s="12"/>
    </row>
    <row r="231" spans="1:9" s="23" customFormat="1" ht="15" x14ac:dyDescent="0.2">
      <c r="A231" s="81"/>
      <c r="B231" s="64" t="s">
        <v>221</v>
      </c>
      <c r="C231" s="38">
        <v>4</v>
      </c>
      <c r="D231" s="32">
        <v>3</v>
      </c>
      <c r="E231" s="41">
        <f t="shared" si="69"/>
        <v>9.7489641725566659E-4</v>
      </c>
      <c r="F231" s="41">
        <f t="shared" si="70"/>
        <v>8.2146768893756844E-4</v>
      </c>
      <c r="G231" s="22">
        <f t="shared" si="68"/>
        <v>-0.25</v>
      </c>
      <c r="H231" s="57">
        <f t="shared" si="71"/>
        <v>-2.4372410431391665E-4</v>
      </c>
      <c r="I231" s="12"/>
    </row>
    <row r="232" spans="1:9" s="23" customFormat="1" ht="15" x14ac:dyDescent="0.2">
      <c r="A232" s="81"/>
      <c r="B232" s="64" t="s">
        <v>222</v>
      </c>
      <c r="C232" s="38">
        <v>7</v>
      </c>
      <c r="D232" s="32">
        <v>3</v>
      </c>
      <c r="E232" s="41">
        <f t="shared" si="69"/>
        <v>1.7060687301974165E-3</v>
      </c>
      <c r="F232" s="41">
        <f t="shared" si="70"/>
        <v>8.2146768893756844E-4</v>
      </c>
      <c r="G232" s="22">
        <f t="shared" si="68"/>
        <v>-0.5714285714285714</v>
      </c>
      <c r="H232" s="57">
        <f t="shared" si="71"/>
        <v>-9.7489641725566649E-4</v>
      </c>
      <c r="I232" s="12"/>
    </row>
    <row r="233" spans="1:9" s="23" customFormat="1" ht="15" x14ac:dyDescent="0.2">
      <c r="A233" s="81"/>
      <c r="B233" s="64" t="s">
        <v>223</v>
      </c>
      <c r="C233" s="38">
        <v>1</v>
      </c>
      <c r="D233" s="32">
        <v>4</v>
      </c>
      <c r="E233" s="41">
        <f t="shared" si="69"/>
        <v>2.4372410431391665E-4</v>
      </c>
      <c r="F233" s="41">
        <f t="shared" si="70"/>
        <v>1.0952902519167579E-3</v>
      </c>
      <c r="G233" s="22">
        <f t="shared" si="68"/>
        <v>3</v>
      </c>
      <c r="H233" s="57">
        <f t="shared" si="71"/>
        <v>7.3117231294174997E-4</v>
      </c>
      <c r="I233" s="12"/>
    </row>
    <row r="234" spans="1:9" s="23" customFormat="1" ht="15" x14ac:dyDescent="0.2">
      <c r="A234" s="81"/>
      <c r="B234" s="64" t="s">
        <v>626</v>
      </c>
      <c r="C234" s="38">
        <v>0</v>
      </c>
      <c r="D234" s="32">
        <v>0</v>
      </c>
      <c r="E234" s="41" t="str">
        <f t="shared" si="69"/>
        <v/>
      </c>
      <c r="F234" s="41" t="str">
        <f t="shared" si="70"/>
        <v/>
      </c>
      <c r="G234" s="22" t="str">
        <f t="shared" si="68"/>
        <v xml:space="preserve"> </v>
      </c>
      <c r="H234" s="57" t="str">
        <f t="shared" si="71"/>
        <v/>
      </c>
      <c r="I234" s="12"/>
    </row>
    <row r="235" spans="1:9" s="23" customFormat="1" ht="15" x14ac:dyDescent="0.2">
      <c r="A235" s="81"/>
      <c r="B235" s="64" t="s">
        <v>557</v>
      </c>
      <c r="C235" s="38">
        <v>0</v>
      </c>
      <c r="D235" s="32">
        <v>0</v>
      </c>
      <c r="E235" s="41" t="str">
        <f t="shared" ref="E235" si="91">+IF(C235=0,"",C235/C$176)</f>
        <v/>
      </c>
      <c r="F235" s="41" t="str">
        <f t="shared" ref="F235" si="92">+IF(D235=0,"",D235/D$176)</f>
        <v/>
      </c>
      <c r="G235" s="22" t="str">
        <f t="shared" si="68"/>
        <v xml:space="preserve"> 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4" t="s">
        <v>610</v>
      </c>
      <c r="C236" s="38">
        <v>18</v>
      </c>
      <c r="D236" s="32">
        <v>33</v>
      </c>
      <c r="E236" s="41">
        <f t="shared" ref="E236" si="94">+IF(C236=0,"",C236/C$176)</f>
        <v>4.3870338776504994E-3</v>
      </c>
      <c r="F236" s="41">
        <f t="shared" ref="F236" si="95">+IF(D236=0,"",D236/D$176)</f>
        <v>9.0361445783132526E-3</v>
      </c>
      <c r="G236" s="41">
        <f t="shared" ref="G236" si="96">+IF(AND(C236=0,D236=0)," ",IF(C236=0,1,IF(D236=0,-1,(D236-C236)/C236)))</f>
        <v>0.83333333333333337</v>
      </c>
      <c r="H236" s="57">
        <f t="shared" ref="H236" si="97">+IF(OR(AND(E236=""),(G236="")),"",E236*G236)</f>
        <v>3.6558615647087496E-3</v>
      </c>
      <c r="I236" s="12"/>
    </row>
    <row r="237" spans="1:9" s="23" customFormat="1" ht="15" x14ac:dyDescent="0.2">
      <c r="A237" s="81"/>
      <c r="B237" s="64" t="s">
        <v>48</v>
      </c>
      <c r="C237" s="38">
        <v>3</v>
      </c>
      <c r="D237" s="32">
        <v>0</v>
      </c>
      <c r="E237" s="41">
        <f t="shared" si="69"/>
        <v>7.3117231294174997E-4</v>
      </c>
      <c r="F237" s="41" t="str">
        <f t="shared" si="70"/>
        <v/>
      </c>
      <c r="G237" s="22">
        <f t="shared" si="68"/>
        <v>-1</v>
      </c>
      <c r="H237" s="57">
        <f t="shared" si="71"/>
        <v>-7.3117231294174997E-4</v>
      </c>
      <c r="I237" s="12"/>
    </row>
    <row r="238" spans="1:9" s="23" customFormat="1" ht="15" x14ac:dyDescent="0.2">
      <c r="A238" s="81"/>
      <c r="B238" s="64" t="s">
        <v>224</v>
      </c>
      <c r="C238" s="38">
        <v>0</v>
      </c>
      <c r="D238" s="32">
        <v>0</v>
      </c>
      <c r="E238" s="41" t="str">
        <f t="shared" si="69"/>
        <v/>
      </c>
      <c r="F238" s="41" t="str">
        <f t="shared" si="70"/>
        <v/>
      </c>
      <c r="G238" s="22" t="str">
        <f t="shared" si="68"/>
        <v xml:space="preserve"> </v>
      </c>
      <c r="H238" s="57" t="str">
        <f t="shared" si="71"/>
        <v/>
      </c>
      <c r="I238" s="12"/>
    </row>
    <row r="239" spans="1:9" s="23" customFormat="1" ht="15" x14ac:dyDescent="0.2">
      <c r="A239" s="81"/>
      <c r="B239" s="64" t="s">
        <v>47</v>
      </c>
      <c r="C239" s="38">
        <v>1</v>
      </c>
      <c r="D239" s="32">
        <v>6</v>
      </c>
      <c r="E239" s="41">
        <f t="shared" si="69"/>
        <v>2.4372410431391665E-4</v>
      </c>
      <c r="F239" s="41">
        <f t="shared" si="70"/>
        <v>1.6429353778751369E-3</v>
      </c>
      <c r="G239" s="22">
        <f t="shared" si="68"/>
        <v>5</v>
      </c>
      <c r="H239" s="57">
        <f t="shared" si="71"/>
        <v>1.2186205215695832E-3</v>
      </c>
      <c r="I239" s="12"/>
    </row>
    <row r="240" spans="1:9" s="23" customFormat="1" ht="30" x14ac:dyDescent="0.2">
      <c r="A240" s="81"/>
      <c r="B240" s="64" t="s">
        <v>225</v>
      </c>
      <c r="C240" s="38">
        <v>4</v>
      </c>
      <c r="D240" s="32">
        <v>5</v>
      </c>
      <c r="E240" s="41">
        <f t="shared" si="69"/>
        <v>9.7489641725566659E-4</v>
      </c>
      <c r="F240" s="41">
        <f t="shared" si="70"/>
        <v>1.3691128148959474E-3</v>
      </c>
      <c r="G240" s="22">
        <f t="shared" si="68"/>
        <v>0.25</v>
      </c>
      <c r="H240" s="57">
        <f t="shared" si="71"/>
        <v>2.4372410431391665E-4</v>
      </c>
      <c r="I240" s="12"/>
    </row>
    <row r="241" spans="1:9" s="23" customFormat="1" ht="30" x14ac:dyDescent="0.2">
      <c r="A241" s="81"/>
      <c r="B241" s="64" t="s">
        <v>631</v>
      </c>
      <c r="C241" s="38">
        <v>0</v>
      </c>
      <c r="D241" s="32">
        <v>0</v>
      </c>
      <c r="E241" s="41" t="str">
        <f t="shared" si="69"/>
        <v/>
      </c>
      <c r="F241" s="41" t="str">
        <f t="shared" si="70"/>
        <v/>
      </c>
      <c r="G241" s="22" t="str">
        <f t="shared" si="68"/>
        <v xml:space="preserve"> </v>
      </c>
      <c r="H241" s="57" t="str">
        <f t="shared" si="71"/>
        <v/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8"/>
      <c r="D242" s="38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8">
        <v>49</v>
      </c>
      <c r="D243" s="32">
        <v>47</v>
      </c>
      <c r="E243" s="41">
        <f t="shared" si="69"/>
        <v>1.1942481111381915E-2</v>
      </c>
      <c r="F243" s="41">
        <f t="shared" si="70"/>
        <v>1.2869660460021906E-2</v>
      </c>
      <c r="G243" s="22">
        <f t="shared" si="68"/>
        <v>-4.0816326530612242E-2</v>
      </c>
      <c r="H243" s="57">
        <f t="shared" si="71"/>
        <v>-4.8744820862783324E-4</v>
      </c>
      <c r="I243" s="12"/>
    </row>
    <row r="244" spans="1:9" s="23" customFormat="1" ht="15" x14ac:dyDescent="0.2">
      <c r="A244" s="81"/>
      <c r="B244" s="64" t="s">
        <v>52</v>
      </c>
      <c r="C244" s="38">
        <v>0</v>
      </c>
      <c r="D244" s="32">
        <v>0</v>
      </c>
      <c r="E244" s="41" t="str">
        <f t="shared" si="69"/>
        <v/>
      </c>
      <c r="F244" s="41" t="str">
        <f t="shared" si="70"/>
        <v/>
      </c>
      <c r="G244" s="22" t="str">
        <f t="shared" ref="G244:G314" si="102">+IF(AND(C244=0,D244=0)," ",IF(C244=0,1,IF(D244=0,-1,(D244-C244)/C244)))</f>
        <v xml:space="preserve"> </v>
      </c>
      <c r="H244" s="57" t="str">
        <f t="shared" si="71"/>
        <v/>
      </c>
      <c r="I244" s="12"/>
    </row>
    <row r="245" spans="1:9" s="23" customFormat="1" ht="30" x14ac:dyDescent="0.2">
      <c r="A245" s="81"/>
      <c r="B245" s="64" t="s">
        <v>539</v>
      </c>
      <c r="C245" s="38">
        <v>1</v>
      </c>
      <c r="D245" s="32">
        <v>2</v>
      </c>
      <c r="E245" s="41">
        <f t="shared" si="69"/>
        <v>2.4372410431391665E-4</v>
      </c>
      <c r="F245" s="41">
        <f t="shared" si="70"/>
        <v>5.4764512595837896E-4</v>
      </c>
      <c r="G245" s="22">
        <f t="shared" si="102"/>
        <v>1</v>
      </c>
      <c r="H245" s="57">
        <f t="shared" si="71"/>
        <v>2.4372410431391665E-4</v>
      </c>
      <c r="I245" s="12"/>
    </row>
    <row r="246" spans="1:9" s="23" customFormat="1" ht="15" x14ac:dyDescent="0.2">
      <c r="A246" s="81"/>
      <c r="B246" s="64" t="s">
        <v>50</v>
      </c>
      <c r="C246" s="38">
        <v>23</v>
      </c>
      <c r="D246" s="32">
        <v>32</v>
      </c>
      <c r="E246" s="41">
        <f t="shared" ref="E246:E315" si="103">+IF(C246=0,"",C246/C$176)</f>
        <v>5.6056543992200831E-3</v>
      </c>
      <c r="F246" s="41">
        <f t="shared" ref="F246:F315" si="104">+IF(D246=0,"",D246/D$176)</f>
        <v>8.7623220153340634E-3</v>
      </c>
      <c r="G246" s="22">
        <f t="shared" si="102"/>
        <v>0.39130434782608697</v>
      </c>
      <c r="H246" s="57">
        <f t="shared" ref="H246:H315" si="105">+IF(OR(AND(E246=""),(G246="")),"",E246*G246)</f>
        <v>2.1935169388252501E-3</v>
      </c>
      <c r="I246" s="12"/>
    </row>
    <row r="247" spans="1:9" s="23" customFormat="1" ht="15" x14ac:dyDescent="0.2">
      <c r="A247" s="81"/>
      <c r="B247" s="64" t="s">
        <v>49</v>
      </c>
      <c r="C247" s="38">
        <v>0</v>
      </c>
      <c r="D247" s="32">
        <v>3</v>
      </c>
      <c r="E247" s="41" t="str">
        <f t="shared" si="103"/>
        <v/>
      </c>
      <c r="F247" s="41">
        <f t="shared" si="104"/>
        <v>8.2146768893756844E-4</v>
      </c>
      <c r="G247" s="22">
        <f t="shared" si="102"/>
        <v>1</v>
      </c>
      <c r="H247" s="57" t="str">
        <f t="shared" si="105"/>
        <v/>
      </c>
      <c r="I247" s="12"/>
    </row>
    <row r="248" spans="1:9" s="23" customFormat="1" ht="15" x14ac:dyDescent="0.2">
      <c r="A248" s="81"/>
      <c r="B248" s="64" t="s">
        <v>597</v>
      </c>
      <c r="C248" s="38">
        <v>16</v>
      </c>
      <c r="D248" s="32">
        <v>13</v>
      </c>
      <c r="E248" s="41">
        <f t="shared" si="103"/>
        <v>3.8995856690226664E-3</v>
      </c>
      <c r="F248" s="41">
        <f t="shared" si="104"/>
        <v>3.5596933187294635E-3</v>
      </c>
      <c r="G248" s="22">
        <f t="shared" si="102"/>
        <v>-0.1875</v>
      </c>
      <c r="H248" s="57">
        <f t="shared" si="105"/>
        <v>-7.3117231294174997E-4</v>
      </c>
      <c r="I248" s="12"/>
    </row>
    <row r="249" spans="1:9" s="23" customFormat="1" ht="15" x14ac:dyDescent="0.2">
      <c r="A249" s="81"/>
      <c r="B249" s="64" t="s">
        <v>51</v>
      </c>
      <c r="C249" s="38">
        <v>22</v>
      </c>
      <c r="D249" s="32">
        <v>26</v>
      </c>
      <c r="E249" s="41">
        <f t="shared" si="103"/>
        <v>5.3619302949061663E-3</v>
      </c>
      <c r="F249" s="41">
        <f t="shared" si="104"/>
        <v>7.1193866374589269E-3</v>
      </c>
      <c r="G249" s="22">
        <f t="shared" si="102"/>
        <v>0.18181818181818182</v>
      </c>
      <c r="H249" s="57">
        <f t="shared" si="105"/>
        <v>9.7489641725566659E-4</v>
      </c>
      <c r="I249" s="12"/>
    </row>
    <row r="250" spans="1:9" s="23" customFormat="1" ht="30" x14ac:dyDescent="0.2">
      <c r="A250" s="81"/>
      <c r="B250" s="64" t="s">
        <v>226</v>
      </c>
      <c r="C250" s="38">
        <v>2</v>
      </c>
      <c r="D250" s="32">
        <v>0</v>
      </c>
      <c r="E250" s="41">
        <f t="shared" si="103"/>
        <v>4.874482086278333E-4</v>
      </c>
      <c r="F250" s="41" t="str">
        <f t="shared" si="104"/>
        <v/>
      </c>
      <c r="G250" s="22">
        <f t="shared" si="102"/>
        <v>-1</v>
      </c>
      <c r="H250" s="57">
        <f t="shared" si="105"/>
        <v>-4.874482086278333E-4</v>
      </c>
      <c r="I250" s="12"/>
    </row>
    <row r="251" spans="1:9" s="23" customFormat="1" ht="15" x14ac:dyDescent="0.2">
      <c r="A251" s="81"/>
      <c r="B251" s="64" t="s">
        <v>434</v>
      </c>
      <c r="C251" s="38">
        <v>9</v>
      </c>
      <c r="D251" s="32">
        <v>3</v>
      </c>
      <c r="E251" s="41">
        <f t="shared" si="103"/>
        <v>2.1935169388252497E-3</v>
      </c>
      <c r="F251" s="41">
        <f t="shared" si="104"/>
        <v>8.2146768893756844E-4</v>
      </c>
      <c r="G251" s="22">
        <f t="shared" si="102"/>
        <v>-0.66666666666666663</v>
      </c>
      <c r="H251" s="57">
        <f t="shared" si="105"/>
        <v>-1.4623446258834997E-3</v>
      </c>
      <c r="I251" s="12"/>
    </row>
    <row r="252" spans="1:9" s="23" customFormat="1" ht="30" x14ac:dyDescent="0.2">
      <c r="A252" s="81"/>
      <c r="B252" s="64" t="s">
        <v>323</v>
      </c>
      <c r="C252" s="38">
        <v>0</v>
      </c>
      <c r="D252" s="32">
        <v>3</v>
      </c>
      <c r="E252" s="41" t="str">
        <f t="shared" si="103"/>
        <v/>
      </c>
      <c r="F252" s="41">
        <f t="shared" si="104"/>
        <v>8.2146768893756844E-4</v>
      </c>
      <c r="G252" s="22">
        <f t="shared" si="102"/>
        <v>1</v>
      </c>
      <c r="H252" s="57" t="str">
        <f t="shared" si="105"/>
        <v/>
      </c>
      <c r="I252" s="12"/>
    </row>
    <row r="253" spans="1:9" s="23" customFormat="1" ht="15" x14ac:dyDescent="0.2">
      <c r="A253" s="81"/>
      <c r="B253" s="64" t="s">
        <v>227</v>
      </c>
      <c r="C253" s="38">
        <v>9</v>
      </c>
      <c r="D253" s="32">
        <v>15</v>
      </c>
      <c r="E253" s="41">
        <f t="shared" si="103"/>
        <v>2.1935169388252497E-3</v>
      </c>
      <c r="F253" s="41">
        <f t="shared" si="104"/>
        <v>4.1073384446878424E-3</v>
      </c>
      <c r="G253" s="22">
        <f t="shared" si="102"/>
        <v>0.66666666666666663</v>
      </c>
      <c r="H253" s="57">
        <f t="shared" si="105"/>
        <v>1.4623446258834997E-3</v>
      </c>
      <c r="I253" s="12"/>
    </row>
    <row r="254" spans="1:9" s="23" customFormat="1" ht="15" x14ac:dyDescent="0.2">
      <c r="A254" s="81"/>
      <c r="B254" s="64" t="s">
        <v>228</v>
      </c>
      <c r="C254" s="38">
        <v>6</v>
      </c>
      <c r="D254" s="32">
        <v>4</v>
      </c>
      <c r="E254" s="41">
        <f t="shared" si="103"/>
        <v>1.4623446258834999E-3</v>
      </c>
      <c r="F254" s="41">
        <f t="shared" si="104"/>
        <v>1.0952902519167579E-3</v>
      </c>
      <c r="G254" s="22">
        <f t="shared" si="102"/>
        <v>-0.33333333333333331</v>
      </c>
      <c r="H254" s="57">
        <f t="shared" si="105"/>
        <v>-4.874482086278333E-4</v>
      </c>
      <c r="I254" s="12"/>
    </row>
    <row r="255" spans="1:9" s="23" customFormat="1" ht="15" x14ac:dyDescent="0.2">
      <c r="A255" s="81"/>
      <c r="B255" s="64" t="s">
        <v>435</v>
      </c>
      <c r="C255" s="38">
        <v>10</v>
      </c>
      <c r="D255" s="32">
        <v>14</v>
      </c>
      <c r="E255" s="41">
        <f t="shared" si="103"/>
        <v>2.4372410431391664E-3</v>
      </c>
      <c r="F255" s="41">
        <f t="shared" si="104"/>
        <v>3.8335158817086527E-3</v>
      </c>
      <c r="G255" s="22">
        <f t="shared" si="102"/>
        <v>0.4</v>
      </c>
      <c r="H255" s="57">
        <f t="shared" si="105"/>
        <v>9.7489641725566659E-4</v>
      </c>
      <c r="I255" s="12"/>
    </row>
    <row r="256" spans="1:9" s="23" customFormat="1" ht="15" x14ac:dyDescent="0.2">
      <c r="A256" s="81"/>
      <c r="B256" s="64" t="s">
        <v>229</v>
      </c>
      <c r="C256" s="38">
        <v>0</v>
      </c>
      <c r="D256" s="32">
        <v>0</v>
      </c>
      <c r="E256" s="41" t="str">
        <f t="shared" si="103"/>
        <v/>
      </c>
      <c r="F256" s="41" t="str">
        <f t="shared" si="104"/>
        <v/>
      </c>
      <c r="G256" s="22" t="str">
        <f t="shared" si="102"/>
        <v xml:space="preserve"> </v>
      </c>
      <c r="H256" s="57" t="str">
        <f t="shared" si="105"/>
        <v/>
      </c>
      <c r="I256" s="12"/>
    </row>
    <row r="257" spans="1:9" s="23" customFormat="1" ht="30" x14ac:dyDescent="0.2">
      <c r="A257" s="81"/>
      <c r="B257" s="64" t="s">
        <v>437</v>
      </c>
      <c r="C257" s="38">
        <v>0</v>
      </c>
      <c r="D257" s="32">
        <v>0</v>
      </c>
      <c r="E257" s="41" t="str">
        <f t="shared" si="103"/>
        <v/>
      </c>
      <c r="F257" s="41" t="str">
        <f t="shared" si="104"/>
        <v/>
      </c>
      <c r="G257" s="22" t="str">
        <f t="shared" si="102"/>
        <v xml:space="preserve"> </v>
      </c>
      <c r="H257" s="57" t="str">
        <f t="shared" si="105"/>
        <v/>
      </c>
      <c r="I257" s="12"/>
    </row>
    <row r="258" spans="1:9" s="23" customFormat="1" ht="30" x14ac:dyDescent="0.2">
      <c r="A258" s="81"/>
      <c r="B258" s="64" t="s">
        <v>414</v>
      </c>
      <c r="C258" s="38">
        <v>4</v>
      </c>
      <c r="D258" s="32">
        <v>10</v>
      </c>
      <c r="E258" s="41">
        <f t="shared" si="103"/>
        <v>9.7489641725566659E-4</v>
      </c>
      <c r="F258" s="41">
        <f t="shared" si="104"/>
        <v>2.7382256297918948E-3</v>
      </c>
      <c r="G258" s="22">
        <f t="shared" si="102"/>
        <v>1.5</v>
      </c>
      <c r="H258" s="57">
        <f t="shared" si="105"/>
        <v>1.4623446258834999E-3</v>
      </c>
      <c r="I258" s="12"/>
    </row>
    <row r="259" spans="1:9" s="23" customFormat="1" ht="15" x14ac:dyDescent="0.2">
      <c r="A259" s="81"/>
      <c r="B259" s="64" t="s">
        <v>415</v>
      </c>
      <c r="C259" s="38">
        <v>0</v>
      </c>
      <c r="D259" s="32">
        <v>5</v>
      </c>
      <c r="E259" s="41" t="str">
        <f t="shared" si="103"/>
        <v/>
      </c>
      <c r="F259" s="41">
        <f t="shared" si="104"/>
        <v>1.3691128148959474E-3</v>
      </c>
      <c r="G259" s="22">
        <f t="shared" si="102"/>
        <v>1</v>
      </c>
      <c r="H259" s="57" t="str">
        <f t="shared" si="105"/>
        <v/>
      </c>
      <c r="I259" s="12"/>
    </row>
    <row r="260" spans="1:9" s="23" customFormat="1" ht="30" x14ac:dyDescent="0.2">
      <c r="A260" s="81"/>
      <c r="B260" s="64" t="s">
        <v>438</v>
      </c>
      <c r="C260" s="38">
        <v>3</v>
      </c>
      <c r="D260" s="32">
        <v>3</v>
      </c>
      <c r="E260" s="41">
        <f t="shared" si="103"/>
        <v>7.3117231294174997E-4</v>
      </c>
      <c r="F260" s="41">
        <f t="shared" si="104"/>
        <v>8.2146768893756844E-4</v>
      </c>
      <c r="G260" s="22">
        <f t="shared" si="102"/>
        <v>0</v>
      </c>
      <c r="H260" s="57">
        <f t="shared" si="105"/>
        <v>0</v>
      </c>
      <c r="I260" s="12"/>
    </row>
    <row r="261" spans="1:9" s="23" customFormat="1" ht="15" x14ac:dyDescent="0.2">
      <c r="A261" s="81"/>
      <c r="B261" s="64" t="s">
        <v>598</v>
      </c>
      <c r="C261" s="38">
        <v>3</v>
      </c>
      <c r="D261" s="32">
        <v>2</v>
      </c>
      <c r="E261" s="41">
        <f t="shared" si="103"/>
        <v>7.3117231294174997E-4</v>
      </c>
      <c r="F261" s="41">
        <f t="shared" si="104"/>
        <v>5.4764512595837896E-4</v>
      </c>
      <c r="G261" s="22">
        <f t="shared" si="102"/>
        <v>-0.33333333333333331</v>
      </c>
      <c r="H261" s="57">
        <f t="shared" si="105"/>
        <v>-2.4372410431391665E-4</v>
      </c>
      <c r="I261" s="12"/>
    </row>
    <row r="262" spans="1:9" s="23" customFormat="1" ht="15" x14ac:dyDescent="0.2">
      <c r="A262" s="81"/>
      <c r="B262" s="64" t="s">
        <v>599</v>
      </c>
      <c r="C262" s="38">
        <v>0</v>
      </c>
      <c r="D262" s="32">
        <v>0</v>
      </c>
      <c r="E262" s="41" t="str">
        <f t="shared" si="103"/>
        <v/>
      </c>
      <c r="F262" s="41" t="str">
        <f t="shared" si="104"/>
        <v/>
      </c>
      <c r="G262" s="22" t="str">
        <f t="shared" si="102"/>
        <v xml:space="preserve"> </v>
      </c>
      <c r="H262" s="57" t="str">
        <f t="shared" si="105"/>
        <v/>
      </c>
      <c r="I262" s="12"/>
    </row>
    <row r="263" spans="1:9" s="23" customFormat="1" ht="15" x14ac:dyDescent="0.2">
      <c r="A263" s="81"/>
      <c r="B263" s="64" t="s">
        <v>230</v>
      </c>
      <c r="C263" s="38">
        <v>55</v>
      </c>
      <c r="D263" s="32">
        <v>17</v>
      </c>
      <c r="E263" s="41">
        <f t="shared" si="103"/>
        <v>1.3404825737265416E-2</v>
      </c>
      <c r="F263" s="41">
        <f t="shared" si="104"/>
        <v>4.6549835706462209E-3</v>
      </c>
      <c r="G263" s="22">
        <f t="shared" si="102"/>
        <v>-0.69090909090909092</v>
      </c>
      <c r="H263" s="57">
        <f t="shared" si="105"/>
        <v>-9.2615159639288323E-3</v>
      </c>
      <c r="I263" s="12"/>
    </row>
    <row r="264" spans="1:9" s="23" customFormat="1" ht="30" x14ac:dyDescent="0.2">
      <c r="A264" s="81"/>
      <c r="B264" s="64" t="s">
        <v>439</v>
      </c>
      <c r="C264" s="38">
        <v>37</v>
      </c>
      <c r="D264" s="32">
        <v>28</v>
      </c>
      <c r="E264" s="41">
        <f t="shared" si="103"/>
        <v>9.0177918596149164E-3</v>
      </c>
      <c r="F264" s="41">
        <f t="shared" si="104"/>
        <v>7.6670317634173054E-3</v>
      </c>
      <c r="G264" s="22">
        <f t="shared" si="102"/>
        <v>-0.24324324324324326</v>
      </c>
      <c r="H264" s="57">
        <f t="shared" si="105"/>
        <v>-2.1935169388252501E-3</v>
      </c>
      <c r="I264" s="12"/>
    </row>
    <row r="265" spans="1:9" s="23" customFormat="1" ht="15" x14ac:dyDescent="0.2">
      <c r="A265" s="81"/>
      <c r="B265" s="64" t="s">
        <v>440</v>
      </c>
      <c r="C265" s="38">
        <v>11</v>
      </c>
      <c r="D265" s="32">
        <v>22</v>
      </c>
      <c r="E265" s="41">
        <f t="shared" si="103"/>
        <v>2.6809651474530832E-3</v>
      </c>
      <c r="F265" s="41">
        <f t="shared" si="104"/>
        <v>6.024096385542169E-3</v>
      </c>
      <c r="G265" s="22">
        <f t="shared" si="102"/>
        <v>1</v>
      </c>
      <c r="H265" s="57">
        <f t="shared" si="105"/>
        <v>2.6809651474530832E-3</v>
      </c>
      <c r="I265" s="12"/>
    </row>
    <row r="266" spans="1:9" s="23" customFormat="1" ht="15" x14ac:dyDescent="0.2">
      <c r="A266" s="81"/>
      <c r="B266" s="64" t="s">
        <v>507</v>
      </c>
      <c r="C266" s="38">
        <v>0</v>
      </c>
      <c r="D266" s="32">
        <v>3</v>
      </c>
      <c r="E266" s="41" t="str">
        <f t="shared" si="103"/>
        <v/>
      </c>
      <c r="F266" s="41">
        <f t="shared" si="104"/>
        <v>8.2146768893756844E-4</v>
      </c>
      <c r="G266" s="22">
        <f t="shared" si="102"/>
        <v>1</v>
      </c>
      <c r="H266" s="57" t="str">
        <f t="shared" si="105"/>
        <v/>
      </c>
      <c r="I266" s="12"/>
    </row>
    <row r="267" spans="1:9" s="23" customFormat="1" ht="15" x14ac:dyDescent="0.2">
      <c r="A267" s="81"/>
      <c r="B267" s="64" t="s">
        <v>508</v>
      </c>
      <c r="C267" s="38">
        <v>5</v>
      </c>
      <c r="D267" s="32">
        <v>9</v>
      </c>
      <c r="E267" s="41">
        <f t="shared" si="103"/>
        <v>1.2186205215695832E-3</v>
      </c>
      <c r="F267" s="41">
        <f t="shared" si="104"/>
        <v>2.4644030668127055E-3</v>
      </c>
      <c r="G267" s="22">
        <f t="shared" si="102"/>
        <v>0.8</v>
      </c>
      <c r="H267" s="57">
        <f t="shared" si="105"/>
        <v>9.7489641725566659E-4</v>
      </c>
      <c r="I267" s="12"/>
    </row>
    <row r="268" spans="1:9" s="23" customFormat="1" ht="15" x14ac:dyDescent="0.2">
      <c r="A268" s="81"/>
      <c r="B268" s="64" t="s">
        <v>54</v>
      </c>
      <c r="C268" s="38">
        <v>3</v>
      </c>
      <c r="D268" s="32">
        <v>6</v>
      </c>
      <c r="E268" s="41">
        <f t="shared" si="103"/>
        <v>7.3117231294174997E-4</v>
      </c>
      <c r="F268" s="41">
        <f t="shared" si="104"/>
        <v>1.6429353778751369E-3</v>
      </c>
      <c r="G268" s="22">
        <f t="shared" si="102"/>
        <v>1</v>
      </c>
      <c r="H268" s="57">
        <f t="shared" si="105"/>
        <v>7.3117231294174997E-4</v>
      </c>
      <c r="I268" s="12"/>
    </row>
    <row r="269" spans="1:9" s="23" customFormat="1" ht="15" x14ac:dyDescent="0.2">
      <c r="A269" s="81"/>
      <c r="B269" s="64" t="s">
        <v>231</v>
      </c>
      <c r="C269" s="38">
        <v>102</v>
      </c>
      <c r="D269" s="32">
        <v>168</v>
      </c>
      <c r="E269" s="41">
        <f t="shared" si="103"/>
        <v>2.4859858640019498E-2</v>
      </c>
      <c r="F269" s="41">
        <f t="shared" si="104"/>
        <v>4.6002190580503831E-2</v>
      </c>
      <c r="G269" s="22">
        <f t="shared" si="102"/>
        <v>0.6470588235294118</v>
      </c>
      <c r="H269" s="57">
        <f t="shared" si="105"/>
        <v>1.6085790884718499E-2</v>
      </c>
      <c r="I269" s="12"/>
    </row>
    <row r="270" spans="1:9" s="23" customFormat="1" ht="15" x14ac:dyDescent="0.2">
      <c r="A270" s="81"/>
      <c r="B270" s="64" t="s">
        <v>600</v>
      </c>
      <c r="C270" s="38">
        <v>2</v>
      </c>
      <c r="D270" s="32">
        <v>1</v>
      </c>
      <c r="E270" s="41">
        <f t="shared" si="103"/>
        <v>4.874482086278333E-4</v>
      </c>
      <c r="F270" s="41">
        <f t="shared" si="104"/>
        <v>2.7382256297918948E-4</v>
      </c>
      <c r="G270" s="22">
        <f t="shared" si="102"/>
        <v>-0.5</v>
      </c>
      <c r="H270" s="57">
        <f t="shared" si="105"/>
        <v>-2.4372410431391665E-4</v>
      </c>
      <c r="I270" s="12"/>
    </row>
    <row r="271" spans="1:9" s="23" customFormat="1" ht="15" x14ac:dyDescent="0.2">
      <c r="A271" s="81"/>
      <c r="B271" s="64" t="s">
        <v>509</v>
      </c>
      <c r="C271" s="38">
        <v>2</v>
      </c>
      <c r="D271" s="32">
        <v>2</v>
      </c>
      <c r="E271" s="41">
        <f t="shared" si="103"/>
        <v>4.874482086278333E-4</v>
      </c>
      <c r="F271" s="41">
        <f t="shared" si="104"/>
        <v>5.4764512595837896E-4</v>
      </c>
      <c r="G271" s="22">
        <f t="shared" si="102"/>
        <v>0</v>
      </c>
      <c r="H271" s="57">
        <f t="shared" si="105"/>
        <v>0</v>
      </c>
      <c r="I271" s="12"/>
    </row>
    <row r="272" spans="1:9" s="23" customFormat="1" ht="15" x14ac:dyDescent="0.2">
      <c r="A272" s="81"/>
      <c r="B272" s="64" t="s">
        <v>510</v>
      </c>
      <c r="C272" s="38">
        <v>1</v>
      </c>
      <c r="D272" s="32">
        <v>11</v>
      </c>
      <c r="E272" s="41">
        <f t="shared" si="103"/>
        <v>2.4372410431391665E-4</v>
      </c>
      <c r="F272" s="41">
        <f t="shared" si="104"/>
        <v>3.0120481927710845E-3</v>
      </c>
      <c r="G272" s="22">
        <f t="shared" si="102"/>
        <v>10</v>
      </c>
      <c r="H272" s="57">
        <f t="shared" si="105"/>
        <v>2.4372410431391664E-3</v>
      </c>
      <c r="I272" s="12"/>
    </row>
    <row r="273" spans="1:9" s="23" customFormat="1" ht="30" x14ac:dyDescent="0.2">
      <c r="A273" s="81"/>
      <c r="B273" s="64" t="s">
        <v>588</v>
      </c>
      <c r="C273" s="38">
        <v>3</v>
      </c>
      <c r="D273" s="32">
        <v>19</v>
      </c>
      <c r="E273" s="41">
        <f t="shared" si="103"/>
        <v>7.3117231294174997E-4</v>
      </c>
      <c r="F273" s="41">
        <f t="shared" si="104"/>
        <v>5.2026286966046003E-3</v>
      </c>
      <c r="G273" s="22">
        <f t="shared" si="102"/>
        <v>5.333333333333333</v>
      </c>
      <c r="H273" s="57">
        <f t="shared" si="105"/>
        <v>3.8995856690226664E-3</v>
      </c>
      <c r="I273" s="12"/>
    </row>
    <row r="274" spans="1:9" s="23" customFormat="1" ht="15" x14ac:dyDescent="0.2">
      <c r="A274" s="81"/>
      <c r="B274" s="64" t="s">
        <v>511</v>
      </c>
      <c r="C274" s="38">
        <v>14</v>
      </c>
      <c r="D274" s="32">
        <v>23</v>
      </c>
      <c r="E274" s="41">
        <f t="shared" si="103"/>
        <v>3.4121374603948329E-3</v>
      </c>
      <c r="F274" s="41">
        <f t="shared" si="104"/>
        <v>6.2979189485213583E-3</v>
      </c>
      <c r="G274" s="22">
        <f t="shared" si="102"/>
        <v>0.6428571428571429</v>
      </c>
      <c r="H274" s="57">
        <f t="shared" si="105"/>
        <v>2.1935169388252497E-3</v>
      </c>
      <c r="I274" s="12"/>
    </row>
    <row r="275" spans="1:9" s="23" customFormat="1" ht="15" x14ac:dyDescent="0.2">
      <c r="A275" s="81"/>
      <c r="B275" s="64" t="s">
        <v>512</v>
      </c>
      <c r="C275" s="38">
        <v>3</v>
      </c>
      <c r="D275" s="32">
        <v>0</v>
      </c>
      <c r="E275" s="41">
        <f t="shared" si="103"/>
        <v>7.3117231294174997E-4</v>
      </c>
      <c r="F275" s="41" t="str">
        <f t="shared" si="104"/>
        <v/>
      </c>
      <c r="G275" s="22">
        <f t="shared" si="102"/>
        <v>-1</v>
      </c>
      <c r="H275" s="57">
        <f t="shared" si="105"/>
        <v>-7.3117231294174997E-4</v>
      </c>
      <c r="I275" s="12"/>
    </row>
    <row r="276" spans="1:9" s="23" customFormat="1" ht="15" x14ac:dyDescent="0.2">
      <c r="A276" s="81"/>
      <c r="B276" s="64" t="s">
        <v>513</v>
      </c>
      <c r="C276" s="38">
        <v>8</v>
      </c>
      <c r="D276" s="32">
        <v>4</v>
      </c>
      <c r="E276" s="41">
        <f t="shared" si="103"/>
        <v>1.9497928345113332E-3</v>
      </c>
      <c r="F276" s="41">
        <f t="shared" si="104"/>
        <v>1.0952902519167579E-3</v>
      </c>
      <c r="G276" s="22">
        <f t="shared" si="102"/>
        <v>-0.5</v>
      </c>
      <c r="H276" s="57">
        <f t="shared" si="105"/>
        <v>-9.7489641725566659E-4</v>
      </c>
      <c r="I276" s="12"/>
    </row>
    <row r="277" spans="1:9" s="76" customFormat="1" ht="15" x14ac:dyDescent="0.2">
      <c r="A277" s="78"/>
      <c r="B277" s="82" t="s">
        <v>579</v>
      </c>
      <c r="C277" s="77">
        <v>0</v>
      </c>
      <c r="D277" s="32">
        <v>0</v>
      </c>
      <c r="E277" s="74" t="str">
        <f t="shared" ref="E277:E279" si="106">+IF(C277=0,"",C277/C$176)</f>
        <v/>
      </c>
      <c r="F277" s="74" t="str">
        <f t="shared" ref="F277:F279" si="107">+IF(D277=0,"",D277/D$176)</f>
        <v/>
      </c>
      <c r="G277" s="74" t="str">
        <f t="shared" ref="G277:G279" si="108">+IF(AND(C277=0,D277=0)," ",IF(C277=0,1,IF(D277=0,-1,(D277-C277)/C277)))</f>
        <v xml:space="preserve"> </v>
      </c>
      <c r="H277" s="75" t="str">
        <f t="shared" ref="H277:H279" si="109">+IF(OR(AND(E277=""),(G277="")),"",E277*G277)</f>
        <v/>
      </c>
      <c r="I277" s="12"/>
    </row>
    <row r="278" spans="1:9" s="76" customFormat="1" ht="15" x14ac:dyDescent="0.2">
      <c r="A278" s="78"/>
      <c r="B278" s="82" t="s">
        <v>580</v>
      </c>
      <c r="C278" s="77">
        <v>0</v>
      </c>
      <c r="D278" s="32">
        <v>0</v>
      </c>
      <c r="E278" s="74" t="str">
        <f t="shared" si="106"/>
        <v/>
      </c>
      <c r="F278" s="74" t="str">
        <f t="shared" si="107"/>
        <v/>
      </c>
      <c r="G278" s="74" t="str">
        <f t="shared" si="108"/>
        <v xml:space="preserve"> 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7">
        <v>0</v>
      </c>
      <c r="D279" s="32">
        <v>1</v>
      </c>
      <c r="E279" s="74" t="str">
        <f t="shared" si="106"/>
        <v/>
      </c>
      <c r="F279" s="74">
        <f t="shared" si="107"/>
        <v>2.7382256297918948E-4</v>
      </c>
      <c r="G279" s="74">
        <f t="shared" si="108"/>
        <v>1</v>
      </c>
      <c r="H279" s="75" t="str">
        <f t="shared" si="109"/>
        <v/>
      </c>
      <c r="I279" s="12"/>
    </row>
    <row r="280" spans="1:9" s="23" customFormat="1" ht="15" x14ac:dyDescent="0.2">
      <c r="A280" s="81"/>
      <c r="B280" s="64" t="s">
        <v>57</v>
      </c>
      <c r="C280" s="38">
        <v>12</v>
      </c>
      <c r="D280" s="32">
        <v>52</v>
      </c>
      <c r="E280" s="41">
        <f t="shared" si="103"/>
        <v>2.9246892517669999E-3</v>
      </c>
      <c r="F280" s="41">
        <f t="shared" si="104"/>
        <v>1.4238773274917854E-2</v>
      </c>
      <c r="G280" s="22">
        <f t="shared" si="102"/>
        <v>3.3333333333333335</v>
      </c>
      <c r="H280" s="57">
        <f t="shared" si="105"/>
        <v>9.7489641725566675E-3</v>
      </c>
      <c r="I280" s="12"/>
    </row>
    <row r="281" spans="1:9" s="23" customFormat="1" ht="30" x14ac:dyDescent="0.2">
      <c r="A281" s="81"/>
      <c r="B281" s="64" t="s">
        <v>61</v>
      </c>
      <c r="C281" s="38">
        <v>100</v>
      </c>
      <c r="D281" s="32">
        <v>54</v>
      </c>
      <c r="E281" s="41">
        <f t="shared" si="103"/>
        <v>2.4372410431391666E-2</v>
      </c>
      <c r="F281" s="41">
        <f t="shared" si="104"/>
        <v>1.4786418400876232E-2</v>
      </c>
      <c r="G281" s="22">
        <f t="shared" si="102"/>
        <v>-0.46</v>
      </c>
      <c r="H281" s="57">
        <f t="shared" si="105"/>
        <v>-1.1211308798440166E-2</v>
      </c>
      <c r="I281" s="12"/>
    </row>
    <row r="282" spans="1:9" s="23" customFormat="1" ht="15" x14ac:dyDescent="0.2">
      <c r="A282" s="81"/>
      <c r="B282" s="64" t="s">
        <v>58</v>
      </c>
      <c r="C282" s="38">
        <v>16</v>
      </c>
      <c r="D282" s="32">
        <v>13</v>
      </c>
      <c r="E282" s="41">
        <f t="shared" si="103"/>
        <v>3.8995856690226664E-3</v>
      </c>
      <c r="F282" s="41">
        <f t="shared" si="104"/>
        <v>3.5596933187294635E-3</v>
      </c>
      <c r="G282" s="22">
        <f t="shared" si="102"/>
        <v>-0.1875</v>
      </c>
      <c r="H282" s="57">
        <f t="shared" si="105"/>
        <v>-7.3117231294174997E-4</v>
      </c>
      <c r="I282" s="12"/>
    </row>
    <row r="283" spans="1:9" s="23" customFormat="1" ht="15" x14ac:dyDescent="0.2">
      <c r="A283" s="81"/>
      <c r="B283" s="64" t="s">
        <v>232</v>
      </c>
      <c r="C283" s="38">
        <v>21</v>
      </c>
      <c r="D283" s="32">
        <v>22</v>
      </c>
      <c r="E283" s="41">
        <f t="shared" si="103"/>
        <v>5.1182061905922496E-3</v>
      </c>
      <c r="F283" s="41">
        <f t="shared" si="104"/>
        <v>6.024096385542169E-3</v>
      </c>
      <c r="G283" s="22">
        <f t="shared" si="102"/>
        <v>4.7619047619047616E-2</v>
      </c>
      <c r="H283" s="57">
        <f t="shared" si="105"/>
        <v>2.4372410431391662E-4</v>
      </c>
      <c r="I283" s="12"/>
    </row>
    <row r="284" spans="1:9" s="23" customFormat="1" ht="15" x14ac:dyDescent="0.2">
      <c r="A284" s="81"/>
      <c r="B284" s="64" t="s">
        <v>55</v>
      </c>
      <c r="C284" s="38">
        <v>0</v>
      </c>
      <c r="D284" s="32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8">
        <v>1</v>
      </c>
      <c r="D285" s="32">
        <v>4</v>
      </c>
      <c r="E285" s="41">
        <f t="shared" si="103"/>
        <v>2.4372410431391665E-4</v>
      </c>
      <c r="F285" s="41">
        <f t="shared" si="104"/>
        <v>1.0952902519167579E-3</v>
      </c>
      <c r="G285" s="22">
        <f t="shared" si="102"/>
        <v>3</v>
      </c>
      <c r="H285" s="57">
        <f t="shared" si="105"/>
        <v>7.3117231294174997E-4</v>
      </c>
      <c r="I285" s="12"/>
    </row>
    <row r="286" spans="1:9" s="23" customFormat="1" ht="15" x14ac:dyDescent="0.2">
      <c r="A286" s="81"/>
      <c r="B286" s="64" t="s">
        <v>59</v>
      </c>
      <c r="C286" s="38">
        <v>1</v>
      </c>
      <c r="D286" s="32">
        <v>0</v>
      </c>
      <c r="E286" s="41">
        <f t="shared" si="103"/>
        <v>2.4372410431391665E-4</v>
      </c>
      <c r="F286" s="41" t="str">
        <f t="shared" si="104"/>
        <v/>
      </c>
      <c r="G286" s="22">
        <f t="shared" si="102"/>
        <v>-1</v>
      </c>
      <c r="H286" s="57">
        <f t="shared" si="105"/>
        <v>-2.4372410431391665E-4</v>
      </c>
      <c r="I286" s="12"/>
    </row>
    <row r="287" spans="1:9" s="23" customFormat="1" ht="15" x14ac:dyDescent="0.2">
      <c r="A287" s="81"/>
      <c r="B287" s="64" t="s">
        <v>441</v>
      </c>
      <c r="C287" s="38">
        <v>9</v>
      </c>
      <c r="D287" s="32">
        <v>4</v>
      </c>
      <c r="E287" s="41">
        <f t="shared" si="103"/>
        <v>2.1935169388252497E-3</v>
      </c>
      <c r="F287" s="41">
        <f t="shared" si="104"/>
        <v>1.0952902519167579E-3</v>
      </c>
      <c r="G287" s="22">
        <f t="shared" si="102"/>
        <v>-0.55555555555555558</v>
      </c>
      <c r="H287" s="57">
        <f t="shared" si="105"/>
        <v>-1.2186205215695832E-3</v>
      </c>
      <c r="I287" s="12"/>
    </row>
    <row r="288" spans="1:9" s="23" customFormat="1" ht="15" x14ac:dyDescent="0.2">
      <c r="A288" s="81"/>
      <c r="B288" s="64" t="s">
        <v>56</v>
      </c>
      <c r="C288" s="38">
        <v>10</v>
      </c>
      <c r="D288" s="32">
        <v>9</v>
      </c>
      <c r="E288" s="41">
        <f t="shared" si="103"/>
        <v>2.4372410431391664E-3</v>
      </c>
      <c r="F288" s="41">
        <f t="shared" si="104"/>
        <v>2.4644030668127055E-3</v>
      </c>
      <c r="G288" s="22">
        <f t="shared" si="102"/>
        <v>-0.1</v>
      </c>
      <c r="H288" s="57">
        <f t="shared" si="105"/>
        <v>-2.4372410431391665E-4</v>
      </c>
      <c r="I288" s="12"/>
    </row>
    <row r="289" spans="1:9" s="76" customFormat="1" ht="15" x14ac:dyDescent="0.2">
      <c r="A289" s="78"/>
      <c r="B289" s="82" t="s">
        <v>582</v>
      </c>
      <c r="C289" s="77">
        <v>0</v>
      </c>
      <c r="D289" s="32">
        <v>0</v>
      </c>
      <c r="E289" s="74" t="str">
        <f t="shared" ref="E289:E290" si="110">+IF(C289=0,"",C289/C$176)</f>
        <v/>
      </c>
      <c r="F289" s="74" t="str">
        <f t="shared" ref="F289:F290" si="111">+IF(D289=0,"",D289/D$176)</f>
        <v/>
      </c>
      <c r="G289" s="74" t="str">
        <f t="shared" ref="G289:G290" si="112">+IF(AND(C289=0,D289=0)," ",IF(C289=0,1,IF(D289=0,-1,(D289-C289)/C289)))</f>
        <v xml:space="preserve"> </v>
      </c>
      <c r="H289" s="75" t="str">
        <f t="shared" ref="H289:H290" si="113">+IF(OR(AND(E289=""),(G289="")),"",E289*G289)</f>
        <v/>
      </c>
      <c r="I289" s="12"/>
    </row>
    <row r="290" spans="1:9" s="76" customFormat="1" ht="15" x14ac:dyDescent="0.2">
      <c r="A290" s="78"/>
      <c r="B290" s="82" t="s">
        <v>583</v>
      </c>
      <c r="C290" s="77">
        <v>0</v>
      </c>
      <c r="D290" s="32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8">
        <v>6</v>
      </c>
      <c r="D291" s="32">
        <v>1</v>
      </c>
      <c r="E291" s="41">
        <f t="shared" si="103"/>
        <v>1.4623446258834999E-3</v>
      </c>
      <c r="F291" s="41">
        <f t="shared" si="104"/>
        <v>2.7382256297918948E-4</v>
      </c>
      <c r="G291" s="22">
        <f t="shared" si="102"/>
        <v>-0.83333333333333337</v>
      </c>
      <c r="H291" s="57">
        <f t="shared" si="105"/>
        <v>-1.2186205215695834E-3</v>
      </c>
      <c r="I291" s="12"/>
    </row>
    <row r="292" spans="1:9" s="23" customFormat="1" ht="15" x14ac:dyDescent="0.2">
      <c r="A292" s="81"/>
      <c r="B292" s="64" t="s">
        <v>233</v>
      </c>
      <c r="C292" s="38">
        <v>3</v>
      </c>
      <c r="D292" s="32">
        <v>0</v>
      </c>
      <c r="E292" s="41">
        <f t="shared" si="103"/>
        <v>7.3117231294174997E-4</v>
      </c>
      <c r="F292" s="41" t="str">
        <f t="shared" si="104"/>
        <v/>
      </c>
      <c r="G292" s="22">
        <f t="shared" si="102"/>
        <v>-1</v>
      </c>
      <c r="H292" s="57">
        <f t="shared" si="105"/>
        <v>-7.3117231294174997E-4</v>
      </c>
      <c r="I292" s="12"/>
    </row>
    <row r="293" spans="1:9" s="23" customFormat="1" ht="15" x14ac:dyDescent="0.2">
      <c r="A293" s="81"/>
      <c r="B293" s="64" t="s">
        <v>442</v>
      </c>
      <c r="C293" s="38">
        <v>17</v>
      </c>
      <c r="D293" s="32">
        <v>28</v>
      </c>
      <c r="E293" s="41">
        <f t="shared" si="103"/>
        <v>4.1433097733365827E-3</v>
      </c>
      <c r="F293" s="41">
        <f t="shared" si="104"/>
        <v>7.6670317634173054E-3</v>
      </c>
      <c r="G293" s="22">
        <f t="shared" si="102"/>
        <v>0.6470588235294118</v>
      </c>
      <c r="H293" s="57">
        <f t="shared" si="105"/>
        <v>2.6809651474530832E-3</v>
      </c>
      <c r="I293" s="12"/>
    </row>
    <row r="294" spans="1:9" s="23" customFormat="1" ht="15" x14ac:dyDescent="0.2">
      <c r="A294" s="81"/>
      <c r="B294" s="64" t="s">
        <v>62</v>
      </c>
      <c r="C294" s="38">
        <v>29</v>
      </c>
      <c r="D294" s="32">
        <v>80</v>
      </c>
      <c r="E294" s="41">
        <f t="shared" si="103"/>
        <v>7.0679990251035826E-3</v>
      </c>
      <c r="F294" s="41">
        <f t="shared" si="104"/>
        <v>2.1905805038335158E-2</v>
      </c>
      <c r="G294" s="22">
        <f t="shared" si="102"/>
        <v>1.7586206896551724</v>
      </c>
      <c r="H294" s="57">
        <f t="shared" si="105"/>
        <v>1.2429929320009749E-2</v>
      </c>
      <c r="I294" s="12"/>
    </row>
    <row r="295" spans="1:9" s="23" customFormat="1" ht="15" x14ac:dyDescent="0.2">
      <c r="A295" s="81"/>
      <c r="B295" s="64" t="s">
        <v>654</v>
      </c>
      <c r="C295" s="38">
        <v>18</v>
      </c>
      <c r="D295" s="32">
        <v>9</v>
      </c>
      <c r="E295" s="41">
        <f t="shared" si="103"/>
        <v>4.3870338776504994E-3</v>
      </c>
      <c r="F295" s="41">
        <f t="shared" si="104"/>
        <v>2.4644030668127055E-3</v>
      </c>
      <c r="G295" s="22">
        <f t="shared" si="102"/>
        <v>-0.5</v>
      </c>
      <c r="H295" s="57">
        <f t="shared" si="105"/>
        <v>-2.1935169388252497E-3</v>
      </c>
      <c r="I295" s="12"/>
    </row>
    <row r="296" spans="1:9" s="23" customFormat="1" ht="15" x14ac:dyDescent="0.2">
      <c r="A296" s="81"/>
      <c r="B296" s="64" t="s">
        <v>515</v>
      </c>
      <c r="C296" s="38">
        <v>12</v>
      </c>
      <c r="D296" s="32">
        <v>11</v>
      </c>
      <c r="E296" s="41">
        <f t="shared" si="103"/>
        <v>2.9246892517669999E-3</v>
      </c>
      <c r="F296" s="41">
        <f t="shared" si="104"/>
        <v>3.0120481927710845E-3</v>
      </c>
      <c r="G296" s="22">
        <f t="shared" si="102"/>
        <v>-8.3333333333333329E-2</v>
      </c>
      <c r="H296" s="57">
        <f t="shared" si="105"/>
        <v>-2.4372410431391665E-4</v>
      </c>
      <c r="I296" s="12"/>
    </row>
    <row r="297" spans="1:9" s="23" customFormat="1" ht="15" x14ac:dyDescent="0.2">
      <c r="A297" s="81"/>
      <c r="B297" s="64" t="s">
        <v>617</v>
      </c>
      <c r="C297" s="38">
        <v>1</v>
      </c>
      <c r="D297" s="32">
        <v>4</v>
      </c>
      <c r="E297" s="41">
        <f t="shared" ref="E297:E298" si="114">+IF(C297=0,"",C297/C$176)</f>
        <v>2.4372410431391665E-4</v>
      </c>
      <c r="F297" s="41">
        <f t="shared" ref="F297:F298" si="115">+IF(D297=0,"",D297/D$176)</f>
        <v>1.0952902519167579E-3</v>
      </c>
      <c r="G297" s="41">
        <f t="shared" ref="G297:G298" si="116">+IF(AND(C297=0,D297=0)," ",IF(C297=0,1,IF(D297=0,-1,(D297-C297)/C297)))</f>
        <v>3</v>
      </c>
      <c r="H297" s="57">
        <f t="shared" ref="H297:H298" si="117">+IF(OR(AND(E297=""),(G297="")),"",E297*G297)</f>
        <v>7.3117231294174997E-4</v>
      </c>
      <c r="I297" s="12"/>
    </row>
    <row r="298" spans="1:9" s="23" customFormat="1" ht="30" x14ac:dyDescent="0.2">
      <c r="A298" s="81"/>
      <c r="B298" s="64" t="s">
        <v>618</v>
      </c>
      <c r="C298" s="38">
        <v>42</v>
      </c>
      <c r="D298" s="32">
        <v>67</v>
      </c>
      <c r="E298" s="41">
        <f t="shared" si="114"/>
        <v>1.0236412381184499E-2</v>
      </c>
      <c r="F298" s="41">
        <f t="shared" si="115"/>
        <v>1.8346111719605696E-2</v>
      </c>
      <c r="G298" s="41">
        <f t="shared" si="116"/>
        <v>0.59523809523809523</v>
      </c>
      <c r="H298" s="57">
        <f t="shared" si="117"/>
        <v>6.0931026078479165E-3</v>
      </c>
      <c r="I298" s="12"/>
    </row>
    <row r="299" spans="1:9" s="23" customFormat="1" ht="15" x14ac:dyDescent="0.2">
      <c r="A299" s="81"/>
      <c r="B299" s="64" t="s">
        <v>63</v>
      </c>
      <c r="C299" s="38">
        <v>21</v>
      </c>
      <c r="D299" s="32">
        <v>10</v>
      </c>
      <c r="E299" s="41">
        <f t="shared" si="103"/>
        <v>5.1182061905922496E-3</v>
      </c>
      <c r="F299" s="41">
        <f t="shared" si="104"/>
        <v>2.7382256297918948E-3</v>
      </c>
      <c r="G299" s="22">
        <f t="shared" si="102"/>
        <v>-0.52380952380952384</v>
      </c>
      <c r="H299" s="57">
        <f t="shared" si="105"/>
        <v>-2.6809651474530832E-3</v>
      </c>
      <c r="I299" s="12"/>
    </row>
    <row r="300" spans="1:9" s="23" customFormat="1" ht="15" x14ac:dyDescent="0.2">
      <c r="A300" s="81"/>
      <c r="B300" s="64" t="s">
        <v>601</v>
      </c>
      <c r="C300" s="38">
        <v>5</v>
      </c>
      <c r="D300" s="32">
        <v>1</v>
      </c>
      <c r="E300" s="41">
        <f t="shared" si="103"/>
        <v>1.2186205215695832E-3</v>
      </c>
      <c r="F300" s="41">
        <f t="shared" si="104"/>
        <v>2.7382256297918948E-4</v>
      </c>
      <c r="G300" s="22">
        <f t="shared" si="102"/>
        <v>-0.8</v>
      </c>
      <c r="H300" s="57">
        <f t="shared" si="105"/>
        <v>-9.7489641725566659E-4</v>
      </c>
      <c r="I300" s="12"/>
    </row>
    <row r="301" spans="1:9" s="23" customFormat="1" ht="15" x14ac:dyDescent="0.2">
      <c r="A301" s="81"/>
      <c r="B301" s="64" t="s">
        <v>516</v>
      </c>
      <c r="C301" s="38">
        <v>0</v>
      </c>
      <c r="D301" s="32">
        <v>4</v>
      </c>
      <c r="E301" s="41" t="str">
        <f t="shared" si="103"/>
        <v/>
      </c>
      <c r="F301" s="41">
        <f t="shared" si="104"/>
        <v>1.0952902519167579E-3</v>
      </c>
      <c r="G301" s="22">
        <f t="shared" si="102"/>
        <v>1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8">
        <v>2</v>
      </c>
      <c r="D302" s="32">
        <v>5</v>
      </c>
      <c r="E302" s="41">
        <f t="shared" si="103"/>
        <v>4.874482086278333E-4</v>
      </c>
      <c r="F302" s="41">
        <f t="shared" si="104"/>
        <v>1.3691128148959474E-3</v>
      </c>
      <c r="G302" s="22">
        <f t="shared" si="102"/>
        <v>1.5</v>
      </c>
      <c r="H302" s="57">
        <f t="shared" si="105"/>
        <v>7.3117231294174997E-4</v>
      </c>
      <c r="I302" s="12"/>
    </row>
    <row r="303" spans="1:9" s="23" customFormat="1" ht="30" x14ac:dyDescent="0.2">
      <c r="A303" s="81"/>
      <c r="B303" s="64" t="s">
        <v>518</v>
      </c>
      <c r="C303" s="38">
        <v>3</v>
      </c>
      <c r="D303" s="32">
        <v>1</v>
      </c>
      <c r="E303" s="41">
        <f t="shared" si="103"/>
        <v>7.3117231294174997E-4</v>
      </c>
      <c r="F303" s="41">
        <f t="shared" si="104"/>
        <v>2.7382256297918948E-4</v>
      </c>
      <c r="G303" s="22">
        <f t="shared" si="102"/>
        <v>-0.66666666666666663</v>
      </c>
      <c r="H303" s="57">
        <f t="shared" si="105"/>
        <v>-4.874482086278333E-4</v>
      </c>
      <c r="I303" s="12"/>
    </row>
    <row r="304" spans="1:9" s="23" customFormat="1" ht="15" x14ac:dyDescent="0.2">
      <c r="A304" s="81"/>
      <c r="B304" s="64" t="s">
        <v>549</v>
      </c>
      <c r="C304" s="38">
        <v>0</v>
      </c>
      <c r="D304" s="32">
        <v>0</v>
      </c>
      <c r="E304" s="41" t="str">
        <f t="shared" ref="E304:E305" si="118">+IF(C304=0,"",C304/C$176)</f>
        <v/>
      </c>
      <c r="F304" s="41" t="str">
        <f t="shared" ref="F304:F305" si="119">+IF(D304=0,"",D304/D$176)</f>
        <v/>
      </c>
      <c r="G304" s="22" t="str">
        <f t="shared" si="102"/>
        <v xml:space="preserve"> </v>
      </c>
      <c r="H304" s="57" t="str">
        <f t="shared" ref="H304:H305" si="120">+IF(OR(AND(E304=""),(G304="")),"",E304*G304)</f>
        <v/>
      </c>
      <c r="I304" s="12"/>
    </row>
    <row r="305" spans="1:9" s="23" customFormat="1" ht="15" x14ac:dyDescent="0.2">
      <c r="A305" s="81"/>
      <c r="B305" s="64" t="s">
        <v>550</v>
      </c>
      <c r="C305" s="38">
        <v>17</v>
      </c>
      <c r="D305" s="32">
        <v>32</v>
      </c>
      <c r="E305" s="41">
        <f t="shared" si="118"/>
        <v>4.1433097733365827E-3</v>
      </c>
      <c r="F305" s="41">
        <f t="shared" si="119"/>
        <v>8.7623220153340634E-3</v>
      </c>
      <c r="G305" s="22">
        <f t="shared" si="102"/>
        <v>0.88235294117647056</v>
      </c>
      <c r="H305" s="57">
        <f t="shared" si="120"/>
        <v>3.6558615647087492E-3</v>
      </c>
      <c r="I305" s="12"/>
    </row>
    <row r="306" spans="1:9" s="23" customFormat="1" ht="15" x14ac:dyDescent="0.2">
      <c r="A306" s="81"/>
      <c r="B306" s="64" t="s">
        <v>443</v>
      </c>
      <c r="C306" s="38">
        <v>4</v>
      </c>
      <c r="D306" s="32">
        <v>2</v>
      </c>
      <c r="E306" s="41">
        <f t="shared" si="103"/>
        <v>9.7489641725566659E-4</v>
      </c>
      <c r="F306" s="41">
        <f t="shared" si="104"/>
        <v>5.4764512595837896E-4</v>
      </c>
      <c r="G306" s="22">
        <f t="shared" si="102"/>
        <v>-0.5</v>
      </c>
      <c r="H306" s="57">
        <f t="shared" si="105"/>
        <v>-4.874482086278333E-4</v>
      </c>
      <c r="I306" s="12"/>
    </row>
    <row r="307" spans="1:9" s="23" customFormat="1" ht="30" x14ac:dyDescent="0.2">
      <c r="A307" s="81"/>
      <c r="B307" s="64" t="s">
        <v>655</v>
      </c>
      <c r="C307" s="38">
        <v>5</v>
      </c>
      <c r="D307" s="32">
        <v>0</v>
      </c>
      <c r="E307" s="41">
        <f t="shared" si="103"/>
        <v>1.2186205215695832E-3</v>
      </c>
      <c r="F307" s="41" t="str">
        <f t="shared" si="104"/>
        <v/>
      </c>
      <c r="G307" s="22">
        <f t="shared" si="102"/>
        <v>-1</v>
      </c>
      <c r="H307" s="57">
        <f t="shared" si="105"/>
        <v>-1.2186205215695832E-3</v>
      </c>
      <c r="I307" s="12"/>
    </row>
    <row r="308" spans="1:9" s="23" customFormat="1" ht="15" x14ac:dyDescent="0.2">
      <c r="A308" s="81"/>
      <c r="B308" s="64" t="s">
        <v>589</v>
      </c>
      <c r="C308" s="38">
        <v>0</v>
      </c>
      <c r="D308" s="32">
        <v>1</v>
      </c>
      <c r="E308" s="41" t="str">
        <f t="shared" si="103"/>
        <v/>
      </c>
      <c r="F308" s="41">
        <f t="shared" si="104"/>
        <v>2.7382256297918948E-4</v>
      </c>
      <c r="G308" s="22">
        <f t="shared" si="102"/>
        <v>1</v>
      </c>
      <c r="H308" s="57" t="str">
        <f t="shared" si="105"/>
        <v/>
      </c>
      <c r="I308" s="12"/>
    </row>
    <row r="309" spans="1:9" s="23" customFormat="1" ht="30" x14ac:dyDescent="0.2">
      <c r="A309" s="81"/>
      <c r="B309" s="64" t="s">
        <v>621</v>
      </c>
      <c r="C309" s="38">
        <v>1</v>
      </c>
      <c r="D309" s="32">
        <v>0</v>
      </c>
      <c r="E309" s="41">
        <f t="shared" ref="E309" si="121">+IF(C309=0,"",C309/C$176)</f>
        <v>2.4372410431391665E-4</v>
      </c>
      <c r="F309" s="41" t="str">
        <f t="shared" ref="F309" si="122">+IF(D309=0,"",D309/D$176)</f>
        <v/>
      </c>
      <c r="G309" s="41">
        <f t="shared" ref="G309" si="123">+IF(AND(C309=0,D309=0)," ",IF(C309=0,1,IF(D309=0,-1,(D309-C309)/C309)))</f>
        <v>-1</v>
      </c>
      <c r="H309" s="57">
        <f t="shared" ref="H309" si="124">+IF(OR(AND(E309=""),(G309="")),"",E309*G309)</f>
        <v>-2.4372410431391665E-4</v>
      </c>
      <c r="I309" s="12"/>
    </row>
    <row r="310" spans="1:9" s="23" customFormat="1" ht="15" x14ac:dyDescent="0.2">
      <c r="A310" s="81"/>
      <c r="B310" s="64" t="s">
        <v>444</v>
      </c>
      <c r="C310" s="38">
        <v>55</v>
      </c>
      <c r="D310" s="32">
        <v>34</v>
      </c>
      <c r="E310" s="41">
        <f t="shared" si="103"/>
        <v>1.3404825737265416E-2</v>
      </c>
      <c r="F310" s="41">
        <f t="shared" si="104"/>
        <v>9.3099671412924419E-3</v>
      </c>
      <c r="G310" s="22">
        <f t="shared" si="102"/>
        <v>-0.38181818181818183</v>
      </c>
      <c r="H310" s="57">
        <f t="shared" si="105"/>
        <v>-5.1182061905922496E-3</v>
      </c>
      <c r="I310" s="12"/>
    </row>
    <row r="311" spans="1:9" s="23" customFormat="1" ht="15" x14ac:dyDescent="0.2">
      <c r="A311" s="81"/>
      <c r="B311" s="64" t="s">
        <v>445</v>
      </c>
      <c r="C311" s="38">
        <v>2</v>
      </c>
      <c r="D311" s="32">
        <v>42</v>
      </c>
      <c r="E311" s="41">
        <f t="shared" si="103"/>
        <v>4.874482086278333E-4</v>
      </c>
      <c r="F311" s="41">
        <f t="shared" si="104"/>
        <v>1.1500547645125958E-2</v>
      </c>
      <c r="G311" s="22">
        <f t="shared" si="102"/>
        <v>20</v>
      </c>
      <c r="H311" s="57">
        <f t="shared" si="105"/>
        <v>9.7489641725566657E-3</v>
      </c>
      <c r="I311" s="12"/>
    </row>
    <row r="312" spans="1:9" s="23" customFormat="1" ht="30" x14ac:dyDescent="0.2">
      <c r="A312" s="81"/>
      <c r="B312" s="64" t="s">
        <v>446</v>
      </c>
      <c r="C312" s="38">
        <v>0</v>
      </c>
      <c r="D312" s="32">
        <v>0</v>
      </c>
      <c r="E312" s="41" t="str">
        <f t="shared" si="103"/>
        <v/>
      </c>
      <c r="F312" s="41" t="str">
        <f t="shared" si="104"/>
        <v/>
      </c>
      <c r="G312" s="22" t="str">
        <f t="shared" si="102"/>
        <v xml:space="preserve"> 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8">
        <v>453</v>
      </c>
      <c r="D313" s="32">
        <v>219</v>
      </c>
      <c r="E313" s="41">
        <f t="shared" si="103"/>
        <v>0.11040701925420424</v>
      </c>
      <c r="F313" s="41">
        <f t="shared" si="104"/>
        <v>5.9967141292442495E-2</v>
      </c>
      <c r="G313" s="22">
        <f t="shared" si="102"/>
        <v>-0.51655629139072845</v>
      </c>
      <c r="H313" s="57">
        <f t="shared" si="105"/>
        <v>-5.7031440409456492E-2</v>
      </c>
      <c r="I313" s="12"/>
    </row>
    <row r="314" spans="1:9" s="23" customFormat="1" ht="15" x14ac:dyDescent="0.2">
      <c r="A314" s="81"/>
      <c r="B314" s="64" t="s">
        <v>234</v>
      </c>
      <c r="C314" s="38">
        <v>1</v>
      </c>
      <c r="D314" s="32">
        <v>2</v>
      </c>
      <c r="E314" s="41">
        <f t="shared" si="103"/>
        <v>2.4372410431391665E-4</v>
      </c>
      <c r="F314" s="41">
        <f t="shared" si="104"/>
        <v>5.4764512595837896E-4</v>
      </c>
      <c r="G314" s="22">
        <f t="shared" si="102"/>
        <v>1</v>
      </c>
      <c r="H314" s="57">
        <f t="shared" si="105"/>
        <v>2.4372410431391665E-4</v>
      </c>
      <c r="I314" s="12"/>
    </row>
    <row r="315" spans="1:9" s="23" customFormat="1" ht="30" x14ac:dyDescent="0.2">
      <c r="A315" s="81"/>
      <c r="B315" s="64" t="s">
        <v>235</v>
      </c>
      <c r="C315" s="38">
        <v>14</v>
      </c>
      <c r="D315" s="32">
        <v>3</v>
      </c>
      <c r="E315" s="41">
        <f t="shared" si="103"/>
        <v>3.4121374603948329E-3</v>
      </c>
      <c r="F315" s="41">
        <f t="shared" si="104"/>
        <v>8.2146768893756844E-4</v>
      </c>
      <c r="G315" s="22">
        <f t="shared" ref="G315:G349" si="125">+IF(AND(C315=0,D315=0)," ",IF(C315=0,1,IF(D315=0,-1,(D315-C315)/C315)))</f>
        <v>-0.7857142857142857</v>
      </c>
      <c r="H315" s="57">
        <f t="shared" si="105"/>
        <v>-2.6809651474530832E-3</v>
      </c>
      <c r="I315" s="12"/>
    </row>
    <row r="316" spans="1:9" s="23" customFormat="1" ht="15" x14ac:dyDescent="0.2">
      <c r="A316" s="81"/>
      <c r="B316" s="64" t="s">
        <v>65</v>
      </c>
      <c r="C316" s="38">
        <v>0</v>
      </c>
      <c r="D316" s="32">
        <v>0</v>
      </c>
      <c r="E316" s="41" t="str">
        <f t="shared" ref="E316:E349" si="126">+IF(C316=0,"",C316/C$176)</f>
        <v/>
      </c>
      <c r="F316" s="41" t="str">
        <f t="shared" ref="F316:F349" si="127">+IF(D316=0,"",D316/D$176)</f>
        <v/>
      </c>
      <c r="G316" s="22" t="str">
        <f t="shared" si="125"/>
        <v xml:space="preserve"> </v>
      </c>
      <c r="H316" s="57" t="str">
        <f t="shared" ref="H316:H349" si="128">+IF(OR(AND(E316=""),(G316="")),"",E316*G316)</f>
        <v/>
      </c>
      <c r="I316" s="12"/>
    </row>
    <row r="317" spans="1:9" s="23" customFormat="1" ht="45" x14ac:dyDescent="0.2">
      <c r="A317" s="81"/>
      <c r="B317" s="64" t="s">
        <v>447</v>
      </c>
      <c r="C317" s="38">
        <v>0</v>
      </c>
      <c r="D317" s="32">
        <v>0</v>
      </c>
      <c r="E317" s="41" t="str">
        <f t="shared" si="126"/>
        <v/>
      </c>
      <c r="F317" s="41" t="str">
        <f t="shared" si="127"/>
        <v/>
      </c>
      <c r="G317" s="22" t="str">
        <f t="shared" si="125"/>
        <v xml:space="preserve"> </v>
      </c>
      <c r="H317" s="57" t="str">
        <f t="shared" si="128"/>
        <v/>
      </c>
      <c r="I317" s="12"/>
    </row>
    <row r="318" spans="1:9" s="23" customFormat="1" ht="30" x14ac:dyDescent="0.2">
      <c r="A318" s="81"/>
      <c r="B318" s="64" t="s">
        <v>448</v>
      </c>
      <c r="C318" s="38">
        <v>5</v>
      </c>
      <c r="D318" s="32">
        <v>4</v>
      </c>
      <c r="E318" s="41">
        <f t="shared" si="126"/>
        <v>1.2186205215695832E-3</v>
      </c>
      <c r="F318" s="41">
        <f t="shared" si="127"/>
        <v>1.0952902519167579E-3</v>
      </c>
      <c r="G318" s="22">
        <f t="shared" si="125"/>
        <v>-0.2</v>
      </c>
      <c r="H318" s="57">
        <f t="shared" si="128"/>
        <v>-2.4372410431391665E-4</v>
      </c>
      <c r="I318" s="12"/>
    </row>
    <row r="319" spans="1:9" s="23" customFormat="1" ht="30" x14ac:dyDescent="0.2">
      <c r="A319" s="81"/>
      <c r="B319" s="64" t="s">
        <v>449</v>
      </c>
      <c r="C319" s="38">
        <v>3</v>
      </c>
      <c r="D319" s="32">
        <v>0</v>
      </c>
      <c r="E319" s="41">
        <f t="shared" si="126"/>
        <v>7.3117231294174997E-4</v>
      </c>
      <c r="F319" s="41" t="str">
        <f t="shared" si="127"/>
        <v/>
      </c>
      <c r="G319" s="22">
        <f t="shared" si="125"/>
        <v>-1</v>
      </c>
      <c r="H319" s="57">
        <f t="shared" si="128"/>
        <v>-7.3117231294174997E-4</v>
      </c>
      <c r="I319" s="12"/>
    </row>
    <row r="320" spans="1:9" s="23" customFormat="1" ht="30" x14ac:dyDescent="0.2">
      <c r="A320" s="81"/>
      <c r="B320" s="64" t="s">
        <v>450</v>
      </c>
      <c r="C320" s="38">
        <v>0</v>
      </c>
      <c r="D320" s="32">
        <v>0</v>
      </c>
      <c r="E320" s="41" t="str">
        <f t="shared" si="126"/>
        <v/>
      </c>
      <c r="F320" s="41" t="str">
        <f t="shared" si="127"/>
        <v/>
      </c>
      <c r="G320" s="22" t="str">
        <f t="shared" si="125"/>
        <v xml:space="preserve"> </v>
      </c>
      <c r="H320" s="57" t="str">
        <f t="shared" si="128"/>
        <v/>
      </c>
      <c r="I320" s="12"/>
    </row>
    <row r="321" spans="1:9" s="23" customFormat="1" ht="15" x14ac:dyDescent="0.2">
      <c r="A321" s="81"/>
      <c r="B321" s="64" t="s">
        <v>451</v>
      </c>
      <c r="C321" s="38">
        <v>0</v>
      </c>
      <c r="D321" s="32">
        <v>0</v>
      </c>
      <c r="E321" s="41" t="str">
        <f t="shared" si="126"/>
        <v/>
      </c>
      <c r="F321" s="41" t="str">
        <f t="shared" si="127"/>
        <v/>
      </c>
      <c r="G321" s="22" t="str">
        <f t="shared" si="125"/>
        <v xml:space="preserve"> </v>
      </c>
      <c r="H321" s="57" t="str">
        <f t="shared" si="128"/>
        <v/>
      </c>
      <c r="I321" s="12"/>
    </row>
    <row r="322" spans="1:9" s="23" customFormat="1" ht="15" x14ac:dyDescent="0.2">
      <c r="A322" s="81"/>
      <c r="B322" s="64" t="s">
        <v>452</v>
      </c>
      <c r="C322" s="38">
        <v>8</v>
      </c>
      <c r="D322" s="32">
        <v>17</v>
      </c>
      <c r="E322" s="41">
        <f t="shared" si="126"/>
        <v>1.9497928345113332E-3</v>
      </c>
      <c r="F322" s="41">
        <f t="shared" si="127"/>
        <v>4.6549835706462209E-3</v>
      </c>
      <c r="G322" s="22">
        <f t="shared" si="125"/>
        <v>1.125</v>
      </c>
      <c r="H322" s="57">
        <f t="shared" si="128"/>
        <v>2.1935169388252497E-3</v>
      </c>
      <c r="I322" s="12"/>
    </row>
    <row r="323" spans="1:9" s="23" customFormat="1" ht="30" x14ac:dyDescent="0.2">
      <c r="A323" s="81"/>
      <c r="B323" s="64" t="s">
        <v>453</v>
      </c>
      <c r="C323" s="38">
        <v>0</v>
      </c>
      <c r="D323" s="32">
        <v>1</v>
      </c>
      <c r="E323" s="41" t="str">
        <f t="shared" si="126"/>
        <v/>
      </c>
      <c r="F323" s="41">
        <f t="shared" si="127"/>
        <v>2.7382256297918948E-4</v>
      </c>
      <c r="G323" s="22">
        <f t="shared" si="125"/>
        <v>1</v>
      </c>
      <c r="H323" s="57" t="str">
        <f t="shared" si="128"/>
        <v/>
      </c>
      <c r="I323" s="12"/>
    </row>
    <row r="324" spans="1:9" s="23" customFormat="1" ht="30" x14ac:dyDescent="0.2">
      <c r="A324" s="81"/>
      <c r="B324" s="64" t="s">
        <v>565</v>
      </c>
      <c r="C324" s="38">
        <v>33</v>
      </c>
      <c r="D324" s="32">
        <v>28</v>
      </c>
      <c r="E324" s="41">
        <f t="shared" si="126"/>
        <v>8.0428954423592495E-3</v>
      </c>
      <c r="F324" s="41">
        <f t="shared" si="127"/>
        <v>7.6670317634173054E-3</v>
      </c>
      <c r="G324" s="22">
        <f t="shared" si="125"/>
        <v>-0.15151515151515152</v>
      </c>
      <c r="H324" s="57">
        <f t="shared" si="128"/>
        <v>-1.2186205215695832E-3</v>
      </c>
      <c r="I324" s="12"/>
    </row>
    <row r="325" spans="1:9" s="23" customFormat="1" ht="30" x14ac:dyDescent="0.2">
      <c r="A325" s="81"/>
      <c r="B325" s="64" t="s">
        <v>236</v>
      </c>
      <c r="C325" s="38">
        <v>0</v>
      </c>
      <c r="D325" s="32">
        <v>0</v>
      </c>
      <c r="E325" s="41" t="str">
        <f t="shared" si="126"/>
        <v/>
      </c>
      <c r="F325" s="41" t="str">
        <f t="shared" si="127"/>
        <v/>
      </c>
      <c r="G325" s="22" t="str">
        <f t="shared" si="125"/>
        <v xml:space="preserve"> </v>
      </c>
      <c r="H325" s="57" t="str">
        <f t="shared" si="128"/>
        <v/>
      </c>
      <c r="I325" s="12"/>
    </row>
    <row r="326" spans="1:9" s="23" customFormat="1" ht="30" x14ac:dyDescent="0.2">
      <c r="A326" s="81"/>
      <c r="B326" s="64" t="s">
        <v>237</v>
      </c>
      <c r="C326" s="38">
        <v>2</v>
      </c>
      <c r="D326" s="32">
        <v>3</v>
      </c>
      <c r="E326" s="41">
        <f t="shared" si="126"/>
        <v>4.874482086278333E-4</v>
      </c>
      <c r="F326" s="41">
        <f t="shared" si="127"/>
        <v>8.2146768893756844E-4</v>
      </c>
      <c r="G326" s="22">
        <f t="shared" si="125"/>
        <v>0.5</v>
      </c>
      <c r="H326" s="57">
        <f t="shared" si="128"/>
        <v>2.4372410431391665E-4</v>
      </c>
      <c r="I326" s="12"/>
    </row>
    <row r="327" spans="1:9" s="23" customFormat="1" ht="30" x14ac:dyDescent="0.2">
      <c r="A327" s="81"/>
      <c r="B327" s="64" t="s">
        <v>454</v>
      </c>
      <c r="C327" s="38">
        <v>2</v>
      </c>
      <c r="D327" s="32">
        <v>0</v>
      </c>
      <c r="E327" s="41">
        <f t="shared" si="126"/>
        <v>4.874482086278333E-4</v>
      </c>
      <c r="F327" s="41" t="str">
        <f t="shared" si="127"/>
        <v/>
      </c>
      <c r="G327" s="22">
        <f t="shared" si="125"/>
        <v>-1</v>
      </c>
      <c r="H327" s="57">
        <f t="shared" si="128"/>
        <v>-4.874482086278333E-4</v>
      </c>
      <c r="I327" s="12"/>
    </row>
    <row r="328" spans="1:9" s="23" customFormat="1" ht="45" x14ac:dyDescent="0.2">
      <c r="A328" s="81"/>
      <c r="B328" s="64" t="s">
        <v>455</v>
      </c>
      <c r="C328" s="38">
        <v>1</v>
      </c>
      <c r="D328" s="32">
        <v>0</v>
      </c>
      <c r="E328" s="41">
        <f t="shared" si="126"/>
        <v>2.4372410431391665E-4</v>
      </c>
      <c r="F328" s="41" t="str">
        <f t="shared" si="127"/>
        <v/>
      </c>
      <c r="G328" s="22">
        <f t="shared" si="125"/>
        <v>-1</v>
      </c>
      <c r="H328" s="57">
        <f t="shared" si="128"/>
        <v>-2.4372410431391665E-4</v>
      </c>
      <c r="I328" s="12"/>
    </row>
    <row r="329" spans="1:9" s="23" customFormat="1" ht="30" x14ac:dyDescent="0.2">
      <c r="A329" s="81"/>
      <c r="B329" s="64" t="s">
        <v>632</v>
      </c>
      <c r="C329" s="38">
        <v>7</v>
      </c>
      <c r="D329" s="32">
        <v>6</v>
      </c>
      <c r="E329" s="41">
        <f t="shared" si="126"/>
        <v>1.7060687301974165E-3</v>
      </c>
      <c r="F329" s="41">
        <f t="shared" si="127"/>
        <v>1.6429353778751369E-3</v>
      </c>
      <c r="G329" s="22">
        <f t="shared" si="125"/>
        <v>-0.14285714285714285</v>
      </c>
      <c r="H329" s="57">
        <f t="shared" si="128"/>
        <v>-2.4372410431391662E-4</v>
      </c>
      <c r="I329" s="12"/>
    </row>
    <row r="330" spans="1:9" s="23" customFormat="1" ht="30" x14ac:dyDescent="0.2">
      <c r="A330" s="81"/>
      <c r="B330" s="64" t="s">
        <v>456</v>
      </c>
      <c r="C330" s="38">
        <v>1</v>
      </c>
      <c r="D330" s="32">
        <v>1</v>
      </c>
      <c r="E330" s="41">
        <f t="shared" si="126"/>
        <v>2.4372410431391665E-4</v>
      </c>
      <c r="F330" s="41">
        <f t="shared" si="127"/>
        <v>2.7382256297918948E-4</v>
      </c>
      <c r="G330" s="22">
        <f t="shared" si="125"/>
        <v>0</v>
      </c>
      <c r="H330" s="57">
        <f t="shared" si="128"/>
        <v>0</v>
      </c>
      <c r="I330" s="12"/>
    </row>
    <row r="331" spans="1:9" s="23" customFormat="1" ht="30" x14ac:dyDescent="0.2">
      <c r="A331" s="81"/>
      <c r="B331" s="64" t="s">
        <v>457</v>
      </c>
      <c r="C331" s="38">
        <v>1</v>
      </c>
      <c r="D331" s="32">
        <v>0</v>
      </c>
      <c r="E331" s="41">
        <f t="shared" si="126"/>
        <v>2.4372410431391665E-4</v>
      </c>
      <c r="F331" s="41" t="str">
        <f t="shared" si="127"/>
        <v/>
      </c>
      <c r="G331" s="22">
        <f t="shared" si="125"/>
        <v>-1</v>
      </c>
      <c r="H331" s="57">
        <f t="shared" si="128"/>
        <v>-2.4372410431391665E-4</v>
      </c>
      <c r="I331" s="12"/>
    </row>
    <row r="332" spans="1:9" s="23" customFormat="1" ht="15" x14ac:dyDescent="0.2">
      <c r="A332" s="81"/>
      <c r="B332" s="64" t="s">
        <v>458</v>
      </c>
      <c r="C332" s="38">
        <v>2</v>
      </c>
      <c r="D332" s="32">
        <v>1</v>
      </c>
      <c r="E332" s="41">
        <f t="shared" si="126"/>
        <v>4.874482086278333E-4</v>
      </c>
      <c r="F332" s="41">
        <f t="shared" si="127"/>
        <v>2.7382256297918948E-4</v>
      </c>
      <c r="G332" s="22">
        <f t="shared" si="125"/>
        <v>-0.5</v>
      </c>
      <c r="H332" s="57">
        <f t="shared" si="128"/>
        <v>-2.4372410431391665E-4</v>
      </c>
      <c r="I332" s="12"/>
    </row>
    <row r="333" spans="1:9" s="23" customFormat="1" ht="30" x14ac:dyDescent="0.2">
      <c r="A333" s="81"/>
      <c r="B333" s="64" t="s">
        <v>116</v>
      </c>
      <c r="C333" s="38">
        <v>16</v>
      </c>
      <c r="D333" s="32">
        <v>32</v>
      </c>
      <c r="E333" s="41">
        <f t="shared" si="126"/>
        <v>3.8995856690226664E-3</v>
      </c>
      <c r="F333" s="41">
        <f t="shared" si="127"/>
        <v>8.7623220153340634E-3</v>
      </c>
      <c r="G333" s="22">
        <f t="shared" si="125"/>
        <v>1</v>
      </c>
      <c r="H333" s="57">
        <f t="shared" si="128"/>
        <v>3.8995856690226664E-3</v>
      </c>
      <c r="I333" s="12"/>
    </row>
    <row r="334" spans="1:9" s="23" customFormat="1" ht="15" x14ac:dyDescent="0.2">
      <c r="A334" s="81"/>
      <c r="B334" s="64" t="s">
        <v>459</v>
      </c>
      <c r="C334" s="38">
        <v>3</v>
      </c>
      <c r="D334" s="32">
        <v>6</v>
      </c>
      <c r="E334" s="41">
        <f t="shared" si="126"/>
        <v>7.3117231294174997E-4</v>
      </c>
      <c r="F334" s="41">
        <f t="shared" si="127"/>
        <v>1.6429353778751369E-3</v>
      </c>
      <c r="G334" s="22">
        <f t="shared" si="125"/>
        <v>1</v>
      </c>
      <c r="H334" s="57">
        <f t="shared" si="128"/>
        <v>7.3117231294174997E-4</v>
      </c>
      <c r="I334" s="12"/>
    </row>
    <row r="335" spans="1:9" s="23" customFormat="1" ht="30" x14ac:dyDescent="0.2">
      <c r="A335" s="81"/>
      <c r="B335" s="64" t="s">
        <v>460</v>
      </c>
      <c r="C335" s="38">
        <v>0</v>
      </c>
      <c r="D335" s="32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8">
        <v>0</v>
      </c>
      <c r="D336" s="32">
        <v>0</v>
      </c>
      <c r="E336" s="41" t="str">
        <f t="shared" si="126"/>
        <v/>
      </c>
      <c r="F336" s="41" t="str">
        <f t="shared" si="127"/>
        <v/>
      </c>
      <c r="G336" s="22" t="str">
        <f t="shared" si="125"/>
        <v xml:space="preserve"> </v>
      </c>
      <c r="H336" s="57" t="str">
        <f t="shared" si="128"/>
        <v/>
      </c>
      <c r="I336" s="12"/>
    </row>
    <row r="337" spans="1:9" s="23" customFormat="1" ht="30" x14ac:dyDescent="0.2">
      <c r="A337" s="81"/>
      <c r="B337" s="64" t="s">
        <v>462</v>
      </c>
      <c r="C337" s="38">
        <v>1</v>
      </c>
      <c r="D337" s="32">
        <v>0</v>
      </c>
      <c r="E337" s="41">
        <f t="shared" si="126"/>
        <v>2.4372410431391665E-4</v>
      </c>
      <c r="F337" s="41" t="str">
        <f t="shared" si="127"/>
        <v/>
      </c>
      <c r="G337" s="22">
        <f t="shared" si="125"/>
        <v>-1</v>
      </c>
      <c r="H337" s="57">
        <f t="shared" si="128"/>
        <v>-2.4372410431391665E-4</v>
      </c>
      <c r="I337" s="12"/>
    </row>
    <row r="338" spans="1:9" s="23" customFormat="1" ht="30" x14ac:dyDescent="0.2">
      <c r="A338" s="81"/>
      <c r="B338" s="64" t="s">
        <v>463</v>
      </c>
      <c r="C338" s="38">
        <v>3</v>
      </c>
      <c r="D338" s="32">
        <v>8</v>
      </c>
      <c r="E338" s="41">
        <f t="shared" si="126"/>
        <v>7.3117231294174997E-4</v>
      </c>
      <c r="F338" s="41">
        <f t="shared" si="127"/>
        <v>2.1905805038335158E-3</v>
      </c>
      <c r="G338" s="22">
        <f t="shared" si="125"/>
        <v>1.6666666666666667</v>
      </c>
      <c r="H338" s="57">
        <f t="shared" si="128"/>
        <v>1.2186205215695834E-3</v>
      </c>
      <c r="I338" s="12"/>
    </row>
    <row r="339" spans="1:9" s="23" customFormat="1" ht="30" x14ac:dyDescent="0.2">
      <c r="A339" s="81"/>
      <c r="B339" s="64" t="s">
        <v>464</v>
      </c>
      <c r="C339" s="38">
        <v>2</v>
      </c>
      <c r="D339" s="32">
        <v>1</v>
      </c>
      <c r="E339" s="41">
        <f t="shared" si="126"/>
        <v>4.874482086278333E-4</v>
      </c>
      <c r="F339" s="41">
        <f t="shared" si="127"/>
        <v>2.7382256297918948E-4</v>
      </c>
      <c r="G339" s="22">
        <f t="shared" si="125"/>
        <v>-0.5</v>
      </c>
      <c r="H339" s="57">
        <f t="shared" si="128"/>
        <v>-2.4372410431391665E-4</v>
      </c>
      <c r="I339" s="12"/>
    </row>
    <row r="340" spans="1:9" s="23" customFormat="1" ht="30" x14ac:dyDescent="0.2">
      <c r="A340" s="81"/>
      <c r="B340" s="64" t="s">
        <v>465</v>
      </c>
      <c r="C340" s="38">
        <v>1</v>
      </c>
      <c r="D340" s="32">
        <v>1</v>
      </c>
      <c r="E340" s="41">
        <f t="shared" si="126"/>
        <v>2.4372410431391665E-4</v>
      </c>
      <c r="F340" s="41">
        <f t="shared" si="127"/>
        <v>2.7382256297918948E-4</v>
      </c>
      <c r="G340" s="22">
        <f t="shared" si="125"/>
        <v>0</v>
      </c>
      <c r="H340" s="57">
        <f t="shared" si="128"/>
        <v>0</v>
      </c>
      <c r="I340" s="12"/>
    </row>
    <row r="341" spans="1:9" s="23" customFormat="1" ht="30" x14ac:dyDescent="0.2">
      <c r="A341" s="81"/>
      <c r="B341" s="64" t="s">
        <v>466</v>
      </c>
      <c r="C341" s="38">
        <v>1</v>
      </c>
      <c r="D341" s="32">
        <v>0</v>
      </c>
      <c r="E341" s="41">
        <f t="shared" si="126"/>
        <v>2.4372410431391665E-4</v>
      </c>
      <c r="F341" s="41" t="str">
        <f t="shared" si="127"/>
        <v/>
      </c>
      <c r="G341" s="22">
        <f t="shared" si="125"/>
        <v>-1</v>
      </c>
      <c r="H341" s="57">
        <f t="shared" si="128"/>
        <v>-2.4372410431391665E-4</v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8"/>
      <c r="D342" s="38">
        <v>0</v>
      </c>
      <c r="E342" s="41" t="str">
        <f t="shared" ref="E342" si="129">+IF(C342=0,"",C342/C$176)</f>
        <v/>
      </c>
      <c r="F342" s="41" t="str">
        <f t="shared" ref="F342" si="130">+IF(D342=0,"",D342/D$176)</f>
        <v/>
      </c>
      <c r="G342" s="41" t="str">
        <f t="shared" ref="G342" si="131">+IF(AND(C342=0,D342=0)," ",IF(C342=0,1,IF(D342=0,-1,(D342-C342)/C342)))</f>
        <v xml:space="preserve"> 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8">
        <v>1</v>
      </c>
      <c r="D343" s="32">
        <v>0</v>
      </c>
      <c r="E343" s="41">
        <f t="shared" si="126"/>
        <v>2.4372410431391665E-4</v>
      </c>
      <c r="F343" s="41" t="str">
        <f t="shared" si="127"/>
        <v/>
      </c>
      <c r="G343" s="22">
        <f t="shared" si="125"/>
        <v>-1</v>
      </c>
      <c r="H343" s="57">
        <f t="shared" si="128"/>
        <v>-2.4372410431391665E-4</v>
      </c>
      <c r="I343" s="12"/>
    </row>
    <row r="344" spans="1:9" s="23" customFormat="1" ht="30" x14ac:dyDescent="0.2">
      <c r="A344" s="81"/>
      <c r="B344" s="64" t="s">
        <v>238</v>
      </c>
      <c r="C344" s="38">
        <v>0</v>
      </c>
      <c r="D344" s="32">
        <v>3</v>
      </c>
      <c r="E344" s="41" t="str">
        <f t="shared" si="126"/>
        <v/>
      </c>
      <c r="F344" s="41">
        <f t="shared" si="127"/>
        <v>8.2146768893756844E-4</v>
      </c>
      <c r="G344" s="22">
        <f t="shared" si="125"/>
        <v>1</v>
      </c>
      <c r="H344" s="57" t="str">
        <f t="shared" si="128"/>
        <v/>
      </c>
      <c r="I344" s="12"/>
    </row>
    <row r="345" spans="1:9" s="23" customFormat="1" ht="30" x14ac:dyDescent="0.2">
      <c r="A345" s="81"/>
      <c r="B345" s="64" t="s">
        <v>239</v>
      </c>
      <c r="C345" s="38">
        <v>1</v>
      </c>
      <c r="D345" s="32">
        <v>0</v>
      </c>
      <c r="E345" s="41">
        <f t="shared" si="126"/>
        <v>2.4372410431391665E-4</v>
      </c>
      <c r="F345" s="41" t="str">
        <f t="shared" si="127"/>
        <v/>
      </c>
      <c r="G345" s="22">
        <f t="shared" si="125"/>
        <v>-1</v>
      </c>
      <c r="H345" s="57">
        <f t="shared" si="128"/>
        <v>-2.4372410431391665E-4</v>
      </c>
      <c r="I345" s="12"/>
    </row>
    <row r="346" spans="1:9" s="23" customFormat="1" ht="30" x14ac:dyDescent="0.2">
      <c r="A346" s="81"/>
      <c r="B346" s="64" t="s">
        <v>240</v>
      </c>
      <c r="C346" s="38">
        <v>1</v>
      </c>
      <c r="D346" s="32">
        <v>0</v>
      </c>
      <c r="E346" s="41">
        <f t="shared" si="126"/>
        <v>2.4372410431391665E-4</v>
      </c>
      <c r="F346" s="41" t="str">
        <f t="shared" si="127"/>
        <v/>
      </c>
      <c r="G346" s="22">
        <f t="shared" si="125"/>
        <v>-1</v>
      </c>
      <c r="H346" s="57">
        <f t="shared" si="128"/>
        <v>-2.4372410431391665E-4</v>
      </c>
      <c r="I346" s="12"/>
    </row>
    <row r="347" spans="1:9" s="23" customFormat="1" ht="15" x14ac:dyDescent="0.2">
      <c r="A347" s="81"/>
      <c r="B347" s="64" t="s">
        <v>533</v>
      </c>
      <c r="C347" s="38">
        <v>13</v>
      </c>
      <c r="D347" s="32">
        <v>28</v>
      </c>
      <c r="E347" s="41">
        <f t="shared" si="126"/>
        <v>3.1684133560809162E-3</v>
      </c>
      <c r="F347" s="41">
        <f t="shared" si="127"/>
        <v>7.6670317634173054E-3</v>
      </c>
      <c r="G347" s="22">
        <f t="shared" si="125"/>
        <v>1.1538461538461537</v>
      </c>
      <c r="H347" s="57">
        <f t="shared" si="128"/>
        <v>3.6558615647087492E-3</v>
      </c>
      <c r="I347" s="12"/>
    </row>
    <row r="348" spans="1:9" s="23" customFormat="1" ht="15" x14ac:dyDescent="0.2">
      <c r="A348" s="81"/>
      <c r="B348" s="64" t="s">
        <v>534</v>
      </c>
      <c r="C348" s="38">
        <v>18</v>
      </c>
      <c r="D348" s="32">
        <v>0</v>
      </c>
      <c r="E348" s="41">
        <f t="shared" si="126"/>
        <v>4.3870338776504994E-3</v>
      </c>
      <c r="F348" s="41" t="str">
        <f t="shared" si="127"/>
        <v/>
      </c>
      <c r="G348" s="22">
        <f t="shared" si="125"/>
        <v>-1</v>
      </c>
      <c r="H348" s="57">
        <f t="shared" si="128"/>
        <v>-4.3870338776504994E-3</v>
      </c>
      <c r="I348" s="12"/>
    </row>
    <row r="349" spans="1:9" s="23" customFormat="1" ht="30.75" thickBot="1" x14ac:dyDescent="0.25">
      <c r="A349" s="81"/>
      <c r="B349" s="68" t="s">
        <v>535</v>
      </c>
      <c r="C349" s="63">
        <v>5</v>
      </c>
      <c r="D349" s="90">
        <v>0</v>
      </c>
      <c r="E349" s="61">
        <f t="shared" si="126"/>
        <v>1.2186205215695832E-3</v>
      </c>
      <c r="F349" s="61" t="str">
        <f t="shared" si="127"/>
        <v/>
      </c>
      <c r="G349" s="83">
        <f t="shared" si="125"/>
        <v>-1</v>
      </c>
      <c r="H349" s="62">
        <f t="shared" si="128"/>
        <v>-1.2186205215695832E-3</v>
      </c>
      <c r="I349" s="12"/>
    </row>
    <row r="350" spans="1:9" s="12" customFormat="1" ht="15" x14ac:dyDescent="0.2">
      <c r="A350" s="86"/>
      <c r="B350" s="8"/>
      <c r="C350" s="24"/>
      <c r="D350" s="24"/>
      <c r="E350" s="25"/>
      <c r="F350" s="25"/>
      <c r="G350" s="26"/>
      <c r="H350" s="27"/>
    </row>
    <row r="351" spans="1:9" s="12" customFormat="1" ht="15" x14ac:dyDescent="0.2">
      <c r="A351" s="86"/>
      <c r="B351" s="8"/>
      <c r="C351" s="24"/>
      <c r="D351" s="24"/>
      <c r="E351" s="25"/>
      <c r="F351" s="25"/>
      <c r="G351" s="26"/>
      <c r="H351" s="27"/>
    </row>
    <row r="352" spans="1:9" s="30" customFormat="1" ht="15.75" thickBot="1" x14ac:dyDescent="0.25">
      <c r="A352" s="86"/>
      <c r="B352" s="28"/>
      <c r="C352" s="29"/>
      <c r="D352" s="29"/>
      <c r="E352" s="29"/>
      <c r="F352" s="29"/>
      <c r="H352" s="2"/>
      <c r="I352" s="1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3">
        <f>SUM(C356:C584)</f>
        <v>15653</v>
      </c>
      <c r="D355" s="14">
        <f>SUM(D356:D584)</f>
        <v>11687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-0.25336996102983456</v>
      </c>
      <c r="H355" s="48">
        <f>+IF(OR(AND(E355=""),(G355="")),"",E355*G355)</f>
        <v>-0.25336996102983456</v>
      </c>
    </row>
    <row r="356" spans="1:9" s="23" customFormat="1" ht="15" x14ac:dyDescent="0.2">
      <c r="A356" s="81"/>
      <c r="B356" s="56" t="s">
        <v>71</v>
      </c>
      <c r="C356" s="38">
        <v>129</v>
      </c>
      <c r="D356" s="32">
        <v>82</v>
      </c>
      <c r="E356" s="41">
        <f>+IF(C356=0,"",C356/C$355)</f>
        <v>8.2412317127707156E-3</v>
      </c>
      <c r="F356" s="41">
        <f>+IF(D356=0,"",D356/D$355)</f>
        <v>7.0163429451527339E-3</v>
      </c>
      <c r="G356" s="22">
        <f t="shared" ref="G356:G429" si="133">+IF(AND(C356=0,D356=0)," ",IF(C356=0,1,IF(D356=0,-1,(D356-C356)/C356)))</f>
        <v>-0.36434108527131781</v>
      </c>
      <c r="H356" s="57">
        <f>+IF(OR(AND(E356=""),(G356="")),"",E356*G356)</f>
        <v>-3.0026193062032839E-3</v>
      </c>
      <c r="I356" s="12"/>
    </row>
    <row r="357" spans="1:9" s="23" customFormat="1" ht="15" x14ac:dyDescent="0.2">
      <c r="A357" s="81"/>
      <c r="B357" s="56" t="s">
        <v>74</v>
      </c>
      <c r="C357" s="38">
        <v>35</v>
      </c>
      <c r="D357" s="32">
        <v>22</v>
      </c>
      <c r="E357" s="41">
        <f t="shared" ref="E357:E431" si="134">+IF(C357=0,"",C357/C$355)</f>
        <v>2.2359931003641475E-3</v>
      </c>
      <c r="F357" s="41">
        <f t="shared" ref="F357:F431" si="135">+IF(D357=0,"",D357/D$355)</f>
        <v>1.8824334730897579E-3</v>
      </c>
      <c r="G357" s="22">
        <f t="shared" si="133"/>
        <v>-0.37142857142857144</v>
      </c>
      <c r="H357" s="57">
        <f t="shared" ref="H357:H431" si="136">+IF(OR(AND(E357=""),(G357="")),"",E357*G357)</f>
        <v>-8.3051172299239764E-4</v>
      </c>
      <c r="I357" s="12"/>
    </row>
    <row r="358" spans="1:9" s="23" customFormat="1" ht="15" x14ac:dyDescent="0.2">
      <c r="A358" s="81"/>
      <c r="B358" s="56" t="s">
        <v>67</v>
      </c>
      <c r="C358" s="38">
        <v>107</v>
      </c>
      <c r="D358" s="32">
        <v>46</v>
      </c>
      <c r="E358" s="41">
        <f t="shared" si="134"/>
        <v>6.8357503353989654E-3</v>
      </c>
      <c r="F358" s="41">
        <f t="shared" si="135"/>
        <v>3.9359972619149482E-3</v>
      </c>
      <c r="G358" s="22">
        <f t="shared" si="133"/>
        <v>-0.57009345794392519</v>
      </c>
      <c r="H358" s="57">
        <f t="shared" si="136"/>
        <v>-3.8970165463489423E-3</v>
      </c>
      <c r="I358" s="12"/>
    </row>
    <row r="359" spans="1:9" s="23" customFormat="1" ht="15" x14ac:dyDescent="0.2">
      <c r="A359" s="81"/>
      <c r="B359" s="56" t="s">
        <v>80</v>
      </c>
      <c r="C359" s="38">
        <v>0</v>
      </c>
      <c r="D359" s="32">
        <v>0</v>
      </c>
      <c r="E359" s="41" t="str">
        <f t="shared" si="134"/>
        <v/>
      </c>
      <c r="F359" s="41" t="str">
        <f t="shared" si="135"/>
        <v/>
      </c>
      <c r="G359" s="22" t="str">
        <f t="shared" si="133"/>
        <v xml:space="preserve"> </v>
      </c>
      <c r="H359" s="57" t="str">
        <f t="shared" si="136"/>
        <v/>
      </c>
      <c r="I359" s="12"/>
    </row>
    <row r="360" spans="1:9" s="23" customFormat="1" ht="15" x14ac:dyDescent="0.2">
      <c r="A360" s="81"/>
      <c r="B360" s="56" t="s">
        <v>79</v>
      </c>
      <c r="C360" s="38">
        <v>3</v>
      </c>
      <c r="D360" s="32">
        <v>2</v>
      </c>
      <c r="E360" s="41">
        <f t="shared" si="134"/>
        <v>1.9165655145978407E-4</v>
      </c>
      <c r="F360" s="41">
        <f t="shared" si="135"/>
        <v>1.7113031573543253E-4</v>
      </c>
      <c r="G360" s="22">
        <f t="shared" si="133"/>
        <v>-0.33333333333333331</v>
      </c>
      <c r="H360" s="57">
        <f t="shared" si="136"/>
        <v>-6.3885517153261352E-5</v>
      </c>
      <c r="I360" s="12"/>
    </row>
    <row r="361" spans="1:9" s="23" customFormat="1" ht="15" x14ac:dyDescent="0.2">
      <c r="A361" s="81"/>
      <c r="B361" s="56" t="s">
        <v>467</v>
      </c>
      <c r="C361" s="38">
        <v>244</v>
      </c>
      <c r="D361" s="32">
        <v>422</v>
      </c>
      <c r="E361" s="41">
        <f t="shared" si="134"/>
        <v>1.5588066185395771E-2</v>
      </c>
      <c r="F361" s="41">
        <f t="shared" si="135"/>
        <v>3.6108496620176261E-2</v>
      </c>
      <c r="G361" s="22">
        <f t="shared" si="133"/>
        <v>0.72950819672131151</v>
      </c>
      <c r="H361" s="57">
        <f t="shared" si="136"/>
        <v>1.1371622053280522E-2</v>
      </c>
      <c r="I361" s="12"/>
    </row>
    <row r="362" spans="1:9" s="23" customFormat="1" ht="15" x14ac:dyDescent="0.2">
      <c r="A362" s="81"/>
      <c r="B362" s="56" t="s">
        <v>77</v>
      </c>
      <c r="C362" s="38">
        <v>33</v>
      </c>
      <c r="D362" s="32">
        <v>30</v>
      </c>
      <c r="E362" s="41">
        <f t="shared" si="134"/>
        <v>2.1082220660576245E-3</v>
      </c>
      <c r="F362" s="41">
        <f t="shared" si="135"/>
        <v>2.5669547360314881E-3</v>
      </c>
      <c r="G362" s="22">
        <f t="shared" si="133"/>
        <v>-9.0909090909090912E-2</v>
      </c>
      <c r="H362" s="57">
        <f t="shared" si="136"/>
        <v>-1.9165655145978404E-4</v>
      </c>
      <c r="I362" s="12"/>
    </row>
    <row r="363" spans="1:9" s="23" customFormat="1" ht="15" x14ac:dyDescent="0.2">
      <c r="A363" s="81"/>
      <c r="B363" s="56" t="s">
        <v>566</v>
      </c>
      <c r="C363" s="38">
        <v>12</v>
      </c>
      <c r="D363" s="32">
        <v>27</v>
      </c>
      <c r="E363" s="41">
        <f t="shared" si="134"/>
        <v>7.6662620583913628E-4</v>
      </c>
      <c r="F363" s="41">
        <f t="shared" si="135"/>
        <v>2.3102592624283393E-3</v>
      </c>
      <c r="G363" s="22">
        <f t="shared" si="133"/>
        <v>1.25</v>
      </c>
      <c r="H363" s="57">
        <f t="shared" si="136"/>
        <v>9.5828275729892038E-4</v>
      </c>
      <c r="I363" s="12"/>
    </row>
    <row r="364" spans="1:9" s="23" customFormat="1" ht="15" x14ac:dyDescent="0.2">
      <c r="A364" s="81"/>
      <c r="B364" s="56" t="s">
        <v>76</v>
      </c>
      <c r="C364" s="38">
        <v>19</v>
      </c>
      <c r="D364" s="32">
        <v>16</v>
      </c>
      <c r="E364" s="41">
        <f t="shared" si="134"/>
        <v>1.2138248259119658E-3</v>
      </c>
      <c r="F364" s="41">
        <f t="shared" si="135"/>
        <v>1.3690425258834603E-3</v>
      </c>
      <c r="G364" s="22">
        <f t="shared" si="133"/>
        <v>-0.15789473684210525</v>
      </c>
      <c r="H364" s="57">
        <f t="shared" si="136"/>
        <v>-1.9165655145978407E-4</v>
      </c>
      <c r="I364" s="12"/>
    </row>
    <row r="365" spans="1:9" s="23" customFormat="1" ht="15" x14ac:dyDescent="0.2">
      <c r="A365" s="81"/>
      <c r="B365" s="56" t="s">
        <v>241</v>
      </c>
      <c r="C365" s="38">
        <v>9</v>
      </c>
      <c r="D365" s="32">
        <v>35</v>
      </c>
      <c r="E365" s="41">
        <f t="shared" si="134"/>
        <v>5.7496965437935218E-4</v>
      </c>
      <c r="F365" s="41">
        <f t="shared" si="135"/>
        <v>2.9947805253700693E-3</v>
      </c>
      <c r="G365" s="22">
        <f t="shared" si="133"/>
        <v>2.8888888888888888</v>
      </c>
      <c r="H365" s="57">
        <f t="shared" si="136"/>
        <v>1.6610234459847951E-3</v>
      </c>
      <c r="I365" s="12"/>
    </row>
    <row r="366" spans="1:9" s="23" customFormat="1" ht="15" x14ac:dyDescent="0.2">
      <c r="A366" s="81"/>
      <c r="B366" s="56" t="s">
        <v>602</v>
      </c>
      <c r="C366" s="38">
        <v>0</v>
      </c>
      <c r="D366" s="32">
        <v>1</v>
      </c>
      <c r="E366" s="41" t="str">
        <f t="shared" si="134"/>
        <v/>
      </c>
      <c r="F366" s="41">
        <f t="shared" si="135"/>
        <v>8.5565157867716266E-5</v>
      </c>
      <c r="G366" s="22">
        <f t="shared" si="133"/>
        <v>1</v>
      </c>
      <c r="H366" s="57" t="str">
        <f t="shared" si="136"/>
        <v/>
      </c>
      <c r="I366" s="12"/>
    </row>
    <row r="367" spans="1:9" s="23" customFormat="1" ht="15" x14ac:dyDescent="0.2">
      <c r="A367" s="81"/>
      <c r="B367" s="56" t="s">
        <v>78</v>
      </c>
      <c r="C367" s="38">
        <v>948</v>
      </c>
      <c r="D367" s="32">
        <v>727</v>
      </c>
      <c r="E367" s="41">
        <f t="shared" si="134"/>
        <v>6.0563470261291767E-2</v>
      </c>
      <c r="F367" s="41">
        <f t="shared" si="135"/>
        <v>6.2205869769829725E-2</v>
      </c>
      <c r="G367" s="22">
        <f t="shared" si="133"/>
        <v>-0.23312236286919832</v>
      </c>
      <c r="H367" s="57">
        <f t="shared" si="136"/>
        <v>-1.411869929087076E-2</v>
      </c>
      <c r="I367" s="12"/>
    </row>
    <row r="368" spans="1:9" s="23" customFormat="1" ht="15" x14ac:dyDescent="0.2">
      <c r="A368" s="81"/>
      <c r="B368" s="56" t="s">
        <v>567</v>
      </c>
      <c r="C368" s="38">
        <v>290</v>
      </c>
      <c r="D368" s="32">
        <v>526</v>
      </c>
      <c r="E368" s="41">
        <f t="shared" si="134"/>
        <v>1.8526799974445791E-2</v>
      </c>
      <c r="F368" s="41">
        <f t="shared" si="135"/>
        <v>4.5007273038418755E-2</v>
      </c>
      <c r="G368" s="22">
        <f t="shared" si="133"/>
        <v>0.81379310344827582</v>
      </c>
      <c r="H368" s="57">
        <f t="shared" si="136"/>
        <v>1.5076982048169678E-2</v>
      </c>
      <c r="I368" s="12"/>
    </row>
    <row r="369" spans="1:9" s="23" customFormat="1" ht="15" x14ac:dyDescent="0.2">
      <c r="A369" s="81"/>
      <c r="B369" s="56" t="s">
        <v>68</v>
      </c>
      <c r="C369" s="38">
        <v>4</v>
      </c>
      <c r="D369" s="32">
        <v>0</v>
      </c>
      <c r="E369" s="41">
        <f t="shared" si="134"/>
        <v>2.5554206861304541E-4</v>
      </c>
      <c r="F369" s="41" t="str">
        <f t="shared" si="135"/>
        <v/>
      </c>
      <c r="G369" s="22">
        <f t="shared" si="133"/>
        <v>-1</v>
      </c>
      <c r="H369" s="57">
        <f t="shared" si="136"/>
        <v>-2.5554206861304541E-4</v>
      </c>
      <c r="I369" s="12"/>
    </row>
    <row r="370" spans="1:9" s="23" customFormat="1" ht="15" x14ac:dyDescent="0.2">
      <c r="A370" s="81"/>
      <c r="B370" s="56" t="s">
        <v>75</v>
      </c>
      <c r="C370" s="38">
        <v>76</v>
      </c>
      <c r="D370" s="32">
        <v>59</v>
      </c>
      <c r="E370" s="41">
        <f t="shared" si="134"/>
        <v>4.8552993036478634E-3</v>
      </c>
      <c r="F370" s="41">
        <f t="shared" si="135"/>
        <v>5.0483443141952598E-3</v>
      </c>
      <c r="G370" s="22">
        <f t="shared" si="133"/>
        <v>-0.22368421052631579</v>
      </c>
      <c r="H370" s="57">
        <f t="shared" si="136"/>
        <v>-1.0860537916054431E-3</v>
      </c>
      <c r="I370" s="12"/>
    </row>
    <row r="371" spans="1:9" s="23" customFormat="1" ht="15" x14ac:dyDescent="0.2">
      <c r="A371" s="81"/>
      <c r="B371" s="56" t="s">
        <v>603</v>
      </c>
      <c r="C371" s="38">
        <v>140</v>
      </c>
      <c r="D371" s="32">
        <v>105</v>
      </c>
      <c r="E371" s="41">
        <f t="shared" si="134"/>
        <v>8.9439724014565899E-3</v>
      </c>
      <c r="F371" s="41">
        <f t="shared" si="135"/>
        <v>8.984341576110208E-3</v>
      </c>
      <c r="G371" s="22">
        <f t="shared" si="133"/>
        <v>-0.25</v>
      </c>
      <c r="H371" s="57">
        <f t="shared" si="136"/>
        <v>-2.2359931003641475E-3</v>
      </c>
      <c r="I371" s="12"/>
    </row>
    <row r="372" spans="1:9" s="23" customFormat="1" ht="15" x14ac:dyDescent="0.2">
      <c r="A372" s="81"/>
      <c r="B372" s="56" t="s">
        <v>544</v>
      </c>
      <c r="C372" s="38">
        <v>16</v>
      </c>
      <c r="D372" s="32">
        <v>15</v>
      </c>
      <c r="E372" s="41">
        <f t="shared" ref="E372" si="137">+IF(C372=0,"",C372/C$355)</f>
        <v>1.0221682744521816E-3</v>
      </c>
      <c r="F372" s="41">
        <f t="shared" ref="F372" si="138">+IF(D372=0,"",D372/D$355)</f>
        <v>1.2834773680157441E-3</v>
      </c>
      <c r="G372" s="22">
        <f t="shared" si="133"/>
        <v>-6.25E-2</v>
      </c>
      <c r="H372" s="57">
        <f t="shared" ref="H372" si="139">+IF(OR(AND(E372=""),(G372="")),"",E372*G372)</f>
        <v>-6.3885517153261352E-5</v>
      </c>
      <c r="I372" s="12"/>
    </row>
    <row r="373" spans="1:9" s="23" customFormat="1" ht="15" x14ac:dyDescent="0.2">
      <c r="A373" s="81"/>
      <c r="B373" s="56" t="s">
        <v>69</v>
      </c>
      <c r="C373" s="38">
        <v>3</v>
      </c>
      <c r="D373" s="32">
        <v>5</v>
      </c>
      <c r="E373" s="41">
        <f t="shared" si="134"/>
        <v>1.9165655145978407E-4</v>
      </c>
      <c r="F373" s="41">
        <f t="shared" si="135"/>
        <v>4.2782578933858132E-4</v>
      </c>
      <c r="G373" s="22">
        <f t="shared" si="133"/>
        <v>0.66666666666666663</v>
      </c>
      <c r="H373" s="57">
        <f t="shared" si="136"/>
        <v>1.277710343065227E-4</v>
      </c>
      <c r="I373" s="12"/>
    </row>
    <row r="374" spans="1:9" s="23" customFormat="1" ht="15" x14ac:dyDescent="0.2">
      <c r="A374" s="81"/>
      <c r="B374" s="56" t="s">
        <v>242</v>
      </c>
      <c r="C374" s="38">
        <v>3</v>
      </c>
      <c r="D374" s="32">
        <v>1</v>
      </c>
      <c r="E374" s="41">
        <f t="shared" si="134"/>
        <v>1.9165655145978407E-4</v>
      </c>
      <c r="F374" s="41">
        <f t="shared" si="135"/>
        <v>8.5565157867716266E-5</v>
      </c>
      <c r="G374" s="22">
        <f t="shared" si="133"/>
        <v>-0.66666666666666663</v>
      </c>
      <c r="H374" s="57">
        <f t="shared" si="136"/>
        <v>-1.277710343065227E-4</v>
      </c>
      <c r="I374" s="12"/>
    </row>
    <row r="375" spans="1:9" s="23" customFormat="1" ht="15" x14ac:dyDescent="0.2">
      <c r="A375" s="81"/>
      <c r="B375" s="56" t="s">
        <v>243</v>
      </c>
      <c r="C375" s="38">
        <v>2060</v>
      </c>
      <c r="D375" s="32">
        <v>1787</v>
      </c>
      <c r="E375" s="41">
        <f t="shared" si="134"/>
        <v>0.13160416533571839</v>
      </c>
      <c r="F375" s="41">
        <f t="shared" si="135"/>
        <v>0.15290493710960898</v>
      </c>
      <c r="G375" s="22">
        <f t="shared" si="133"/>
        <v>-0.1325242718446602</v>
      </c>
      <c r="H375" s="57">
        <f t="shared" si="136"/>
        <v>-1.7440746182840351E-2</v>
      </c>
      <c r="I375" s="12"/>
    </row>
    <row r="376" spans="1:9" s="23" customFormat="1" ht="15" x14ac:dyDescent="0.2">
      <c r="A376" s="81"/>
      <c r="B376" s="56" t="s">
        <v>244</v>
      </c>
      <c r="C376" s="38">
        <v>17</v>
      </c>
      <c r="D376" s="32">
        <v>8</v>
      </c>
      <c r="E376" s="41">
        <f t="shared" si="134"/>
        <v>1.0860537916054431E-3</v>
      </c>
      <c r="F376" s="41">
        <f t="shared" si="135"/>
        <v>6.8452126294173013E-4</v>
      </c>
      <c r="G376" s="22">
        <f t="shared" si="133"/>
        <v>-0.52941176470588236</v>
      </c>
      <c r="H376" s="57">
        <f t="shared" si="136"/>
        <v>-5.7496965437935229E-4</v>
      </c>
      <c r="I376" s="12"/>
    </row>
    <row r="377" spans="1:9" s="23" customFormat="1" ht="15" x14ac:dyDescent="0.2">
      <c r="A377" s="81"/>
      <c r="B377" s="56" t="s">
        <v>72</v>
      </c>
      <c r="C377" s="38">
        <v>1</v>
      </c>
      <c r="D377" s="32">
        <v>0</v>
      </c>
      <c r="E377" s="41">
        <f t="shared" si="134"/>
        <v>6.3885517153261352E-5</v>
      </c>
      <c r="F377" s="41" t="str">
        <f t="shared" si="135"/>
        <v/>
      </c>
      <c r="G377" s="22">
        <f t="shared" si="133"/>
        <v>-1</v>
      </c>
      <c r="H377" s="57">
        <f t="shared" si="136"/>
        <v>-6.3885517153261352E-5</v>
      </c>
      <c r="I377" s="12"/>
    </row>
    <row r="378" spans="1:9" s="23" customFormat="1" ht="15" x14ac:dyDescent="0.2">
      <c r="A378" s="81"/>
      <c r="B378" s="56" t="s">
        <v>73</v>
      </c>
      <c r="C378" s="38">
        <v>69</v>
      </c>
      <c r="D378" s="32">
        <v>28</v>
      </c>
      <c r="E378" s="41">
        <f t="shared" si="134"/>
        <v>4.4081006835750332E-3</v>
      </c>
      <c r="F378" s="41">
        <f t="shared" si="135"/>
        <v>2.3958244202960553E-3</v>
      </c>
      <c r="G378" s="22">
        <f t="shared" si="133"/>
        <v>-0.59420289855072461</v>
      </c>
      <c r="H378" s="57">
        <f t="shared" si="136"/>
        <v>-2.6193062032837154E-3</v>
      </c>
      <c r="I378" s="12"/>
    </row>
    <row r="379" spans="1:9" s="23" customFormat="1" ht="15" x14ac:dyDescent="0.2">
      <c r="A379" s="81"/>
      <c r="B379" s="56" t="s">
        <v>568</v>
      </c>
      <c r="C379" s="38">
        <v>1726</v>
      </c>
      <c r="D379" s="32">
        <v>454</v>
      </c>
      <c r="E379" s="41">
        <f t="shared" si="134"/>
        <v>0.1102664026065291</v>
      </c>
      <c r="F379" s="41">
        <f t="shared" si="135"/>
        <v>3.8846581671943187E-2</v>
      </c>
      <c r="G379" s="22">
        <f t="shared" si="133"/>
        <v>-0.73696407879490156</v>
      </c>
      <c r="H379" s="57">
        <f t="shared" si="136"/>
        <v>-8.1262377818948447E-2</v>
      </c>
      <c r="I379" s="12"/>
    </row>
    <row r="380" spans="1:9" s="23" customFormat="1" ht="15" x14ac:dyDescent="0.2">
      <c r="A380" s="81"/>
      <c r="B380" s="56" t="s">
        <v>82</v>
      </c>
      <c r="C380" s="38">
        <v>32</v>
      </c>
      <c r="D380" s="32">
        <v>42</v>
      </c>
      <c r="E380" s="41">
        <f t="shared" si="134"/>
        <v>2.0443365489043633E-3</v>
      </c>
      <c r="F380" s="41">
        <f t="shared" si="135"/>
        <v>3.5937366304440834E-3</v>
      </c>
      <c r="G380" s="22">
        <f t="shared" si="133"/>
        <v>0.3125</v>
      </c>
      <c r="H380" s="57">
        <f t="shared" si="136"/>
        <v>6.3885517153261355E-4</v>
      </c>
      <c r="I380" s="12"/>
    </row>
    <row r="381" spans="1:9" s="23" customFormat="1" ht="15" x14ac:dyDescent="0.2">
      <c r="A381" s="81"/>
      <c r="B381" s="56" t="s">
        <v>81</v>
      </c>
      <c r="C381" s="38">
        <v>22</v>
      </c>
      <c r="D381" s="32">
        <v>0</v>
      </c>
      <c r="E381" s="41">
        <f t="shared" si="134"/>
        <v>1.4054813773717498E-3</v>
      </c>
      <c r="F381" s="41" t="str">
        <f t="shared" si="135"/>
        <v/>
      </c>
      <c r="G381" s="22">
        <f t="shared" si="133"/>
        <v>-1</v>
      </c>
      <c r="H381" s="57">
        <f t="shared" si="136"/>
        <v>-1.4054813773717498E-3</v>
      </c>
      <c r="I381" s="12"/>
    </row>
    <row r="382" spans="1:9" s="23" customFormat="1" ht="15" x14ac:dyDescent="0.2">
      <c r="A382" s="81"/>
      <c r="B382" s="56" t="s">
        <v>70</v>
      </c>
      <c r="C382" s="38">
        <v>3</v>
      </c>
      <c r="D382" s="32">
        <v>1</v>
      </c>
      <c r="E382" s="41">
        <f t="shared" si="134"/>
        <v>1.9165655145978407E-4</v>
      </c>
      <c r="F382" s="41">
        <f t="shared" si="135"/>
        <v>8.5565157867716266E-5</v>
      </c>
      <c r="G382" s="22">
        <f t="shared" si="133"/>
        <v>-0.66666666666666663</v>
      </c>
      <c r="H382" s="57">
        <f t="shared" si="136"/>
        <v>-1.277710343065227E-4</v>
      </c>
      <c r="I382" s="12"/>
    </row>
    <row r="383" spans="1:9" s="23" customFormat="1" ht="15" x14ac:dyDescent="0.2">
      <c r="A383" s="81"/>
      <c r="B383" s="56" t="s">
        <v>245</v>
      </c>
      <c r="C383" s="38">
        <v>1</v>
      </c>
      <c r="D383" s="32">
        <v>0</v>
      </c>
      <c r="E383" s="41">
        <f t="shared" si="134"/>
        <v>6.3885517153261352E-5</v>
      </c>
      <c r="F383" s="41" t="str">
        <f t="shared" si="135"/>
        <v/>
      </c>
      <c r="G383" s="22">
        <f t="shared" si="133"/>
        <v>-1</v>
      </c>
      <c r="H383" s="57">
        <f t="shared" si="136"/>
        <v>-6.3885517153261352E-5</v>
      </c>
      <c r="I383" s="12"/>
    </row>
    <row r="384" spans="1:9" s="23" customFormat="1" ht="15" x14ac:dyDescent="0.2">
      <c r="A384" s="81"/>
      <c r="B384" s="56" t="s">
        <v>324</v>
      </c>
      <c r="C384" s="38">
        <v>10</v>
      </c>
      <c r="D384" s="32">
        <v>2</v>
      </c>
      <c r="E384" s="41">
        <f t="shared" si="134"/>
        <v>6.3885517153261355E-4</v>
      </c>
      <c r="F384" s="41">
        <f t="shared" si="135"/>
        <v>1.7113031573543253E-4</v>
      </c>
      <c r="G384" s="22">
        <f t="shared" si="133"/>
        <v>-0.8</v>
      </c>
      <c r="H384" s="57">
        <f t="shared" si="136"/>
        <v>-5.1108413722609082E-4</v>
      </c>
      <c r="I384" s="12"/>
    </row>
    <row r="385" spans="1:9" s="23" customFormat="1" ht="15" x14ac:dyDescent="0.2">
      <c r="A385" s="81"/>
      <c r="B385" s="56" t="s">
        <v>325</v>
      </c>
      <c r="C385" s="38">
        <v>29</v>
      </c>
      <c r="D385" s="32">
        <v>29</v>
      </c>
      <c r="E385" s="41">
        <f t="shared" si="134"/>
        <v>1.8526799974445793E-3</v>
      </c>
      <c r="F385" s="41">
        <f t="shared" si="135"/>
        <v>2.4813895781637717E-3</v>
      </c>
      <c r="G385" s="22">
        <f t="shared" si="133"/>
        <v>0</v>
      </c>
      <c r="H385" s="57">
        <f t="shared" si="136"/>
        <v>0</v>
      </c>
      <c r="I385" s="12"/>
    </row>
    <row r="386" spans="1:9" s="23" customFormat="1" ht="15" x14ac:dyDescent="0.2">
      <c r="A386" s="81"/>
      <c r="B386" s="56" t="s">
        <v>608</v>
      </c>
      <c r="C386" s="38">
        <v>52</v>
      </c>
      <c r="D386" s="32">
        <v>59</v>
      </c>
      <c r="E386" s="41">
        <f t="shared" ref="E386:E387" si="140">+IF(C386=0,"",C386/C$355)</f>
        <v>3.3220468919695906E-3</v>
      </c>
      <c r="F386" s="41">
        <f t="shared" ref="F386:F387" si="141">+IF(D386=0,"",D386/D$355)</f>
        <v>5.0483443141952598E-3</v>
      </c>
      <c r="G386" s="41">
        <f t="shared" ref="G386:G387" si="142">+IF(AND(C386=0,D386=0)," ",IF(C386=0,1,IF(D386=0,-1,(D386-C386)/C386)))</f>
        <v>0.13461538461538461</v>
      </c>
      <c r="H386" s="57">
        <f t="shared" ref="H386:H387" si="143">+IF(OR(AND(E386=""),(G386="")),"",E386*G386)</f>
        <v>4.471986200728295E-4</v>
      </c>
      <c r="I386" s="12"/>
    </row>
    <row r="387" spans="1:9" s="23" customFormat="1" ht="15" x14ac:dyDescent="0.2">
      <c r="A387" s="81"/>
      <c r="B387" s="56" t="s">
        <v>609</v>
      </c>
      <c r="C387" s="38">
        <v>0</v>
      </c>
      <c r="D387" s="32">
        <v>0</v>
      </c>
      <c r="E387" s="41" t="str">
        <f t="shared" si="140"/>
        <v/>
      </c>
      <c r="F387" s="41" t="str">
        <f t="shared" si="141"/>
        <v/>
      </c>
      <c r="G387" s="41" t="str">
        <f t="shared" si="142"/>
        <v xml:space="preserve"> </v>
      </c>
      <c r="H387" s="57" t="str">
        <f t="shared" si="143"/>
        <v/>
      </c>
      <c r="I387" s="12"/>
    </row>
    <row r="388" spans="1:9" s="23" customFormat="1" ht="30" x14ac:dyDescent="0.2">
      <c r="A388" s="81"/>
      <c r="B388" s="56" t="s">
        <v>468</v>
      </c>
      <c r="C388" s="38">
        <v>8</v>
      </c>
      <c r="D388" s="32">
        <v>43</v>
      </c>
      <c r="E388" s="41">
        <f t="shared" si="134"/>
        <v>5.1108413722609082E-4</v>
      </c>
      <c r="F388" s="41">
        <f t="shared" si="135"/>
        <v>3.6793017883117994E-3</v>
      </c>
      <c r="G388" s="22">
        <f t="shared" si="133"/>
        <v>4.375</v>
      </c>
      <c r="H388" s="57">
        <f t="shared" si="136"/>
        <v>2.2359931003641475E-3</v>
      </c>
      <c r="I388" s="12"/>
    </row>
    <row r="389" spans="1:9" s="76" customFormat="1" ht="30" x14ac:dyDescent="0.2">
      <c r="A389" s="78"/>
      <c r="B389" s="71" t="s">
        <v>578</v>
      </c>
      <c r="C389" s="77">
        <v>149</v>
      </c>
      <c r="D389" s="32">
        <v>213</v>
      </c>
      <c r="E389" s="74">
        <f t="shared" ref="E389" si="144">+IF(C389=0,"",C389/C$355)</f>
        <v>9.5189420558359425E-3</v>
      </c>
      <c r="F389" s="74">
        <f t="shared" ref="F389" si="145">+IF(D389=0,"",D389/D$355)</f>
        <v>1.8225378625823564E-2</v>
      </c>
      <c r="G389" s="74">
        <f t="shared" ref="G389" si="146">+IF(AND(C389=0,D389=0)," ",IF(C389=0,1,IF(D389=0,-1,(D389-C389)/C389)))</f>
        <v>0.42953020134228187</v>
      </c>
      <c r="H389" s="75">
        <f t="shared" ref="H389" si="147">+IF(OR(AND(E389=""),(G389="")),"",E389*G389)</f>
        <v>4.0886730978087265E-3</v>
      </c>
      <c r="I389" s="12"/>
    </row>
    <row r="390" spans="1:9" s="23" customFormat="1" ht="15" x14ac:dyDescent="0.2">
      <c r="A390" s="81"/>
      <c r="B390" s="56" t="s">
        <v>469</v>
      </c>
      <c r="C390" s="38">
        <v>243</v>
      </c>
      <c r="D390" s="32">
        <v>139</v>
      </c>
      <c r="E390" s="41">
        <f t="shared" si="134"/>
        <v>1.552418066824251E-2</v>
      </c>
      <c r="F390" s="41">
        <f t="shared" si="135"/>
        <v>1.1893556943612561E-2</v>
      </c>
      <c r="G390" s="22">
        <f t="shared" si="133"/>
        <v>-0.4279835390946502</v>
      </c>
      <c r="H390" s="57">
        <f t="shared" si="136"/>
        <v>-6.6440937839391812E-3</v>
      </c>
      <c r="I390" s="12"/>
    </row>
    <row r="391" spans="1:9" s="23" customFormat="1" ht="15" x14ac:dyDescent="0.2">
      <c r="A391" s="81"/>
      <c r="B391" s="56" t="s">
        <v>470</v>
      </c>
      <c r="C391" s="38">
        <v>79</v>
      </c>
      <c r="D391" s="32">
        <v>58</v>
      </c>
      <c r="E391" s="41">
        <f t="shared" si="134"/>
        <v>5.0469558551076467E-3</v>
      </c>
      <c r="F391" s="41">
        <f t="shared" si="135"/>
        <v>4.9627791563275434E-3</v>
      </c>
      <c r="G391" s="22">
        <f t="shared" si="133"/>
        <v>-0.26582278481012656</v>
      </c>
      <c r="H391" s="57">
        <f t="shared" si="136"/>
        <v>-1.3415958602184881E-3</v>
      </c>
      <c r="I391" s="12"/>
    </row>
    <row r="392" spans="1:9" s="23" customFormat="1" ht="15" x14ac:dyDescent="0.2">
      <c r="A392" s="81"/>
      <c r="B392" s="56" t="s">
        <v>471</v>
      </c>
      <c r="C392" s="38">
        <v>31</v>
      </c>
      <c r="D392" s="32">
        <v>125</v>
      </c>
      <c r="E392" s="41">
        <f t="shared" si="134"/>
        <v>1.980451031751102E-3</v>
      </c>
      <c r="F392" s="41">
        <f t="shared" si="135"/>
        <v>1.0695644733464533E-2</v>
      </c>
      <c r="G392" s="22">
        <f t="shared" si="133"/>
        <v>3.032258064516129</v>
      </c>
      <c r="H392" s="57">
        <f t="shared" si="136"/>
        <v>6.0052386124065677E-3</v>
      </c>
      <c r="I392" s="12"/>
    </row>
    <row r="393" spans="1:9" s="23" customFormat="1" ht="15" x14ac:dyDescent="0.2">
      <c r="A393" s="81"/>
      <c r="B393" s="56" t="s">
        <v>246</v>
      </c>
      <c r="C393" s="38">
        <v>4</v>
      </c>
      <c r="D393" s="32">
        <v>1</v>
      </c>
      <c r="E393" s="41">
        <f t="shared" si="134"/>
        <v>2.5554206861304541E-4</v>
      </c>
      <c r="F393" s="41">
        <f t="shared" si="135"/>
        <v>8.5565157867716266E-5</v>
      </c>
      <c r="G393" s="22">
        <f t="shared" si="133"/>
        <v>-0.75</v>
      </c>
      <c r="H393" s="57">
        <f t="shared" si="136"/>
        <v>-1.9165655145978404E-4</v>
      </c>
      <c r="I393" s="12"/>
    </row>
    <row r="394" spans="1:9" s="23" customFormat="1" ht="15" x14ac:dyDescent="0.2">
      <c r="A394" s="81"/>
      <c r="B394" s="56" t="s">
        <v>633</v>
      </c>
      <c r="C394" s="38">
        <v>63</v>
      </c>
      <c r="D394" s="32">
        <v>155</v>
      </c>
      <c r="E394" s="41">
        <f t="shared" si="134"/>
        <v>4.0247875806554657E-3</v>
      </c>
      <c r="F394" s="41">
        <f t="shared" si="135"/>
        <v>1.3262599469496022E-2</v>
      </c>
      <c r="G394" s="22">
        <f t="shared" si="133"/>
        <v>1.4603174603174602</v>
      </c>
      <c r="H394" s="57">
        <f t="shared" si="136"/>
        <v>5.8774675781000452E-3</v>
      </c>
      <c r="I394" s="12"/>
    </row>
    <row r="395" spans="1:9" s="23" customFormat="1" ht="15" x14ac:dyDescent="0.2">
      <c r="A395" s="81"/>
      <c r="B395" s="56" t="s">
        <v>472</v>
      </c>
      <c r="C395" s="38">
        <v>3</v>
      </c>
      <c r="D395" s="32">
        <v>5</v>
      </c>
      <c r="E395" s="41">
        <f t="shared" si="134"/>
        <v>1.9165655145978407E-4</v>
      </c>
      <c r="F395" s="41">
        <f t="shared" si="135"/>
        <v>4.2782578933858132E-4</v>
      </c>
      <c r="G395" s="22">
        <f t="shared" si="133"/>
        <v>0.66666666666666663</v>
      </c>
      <c r="H395" s="57">
        <f t="shared" si="136"/>
        <v>1.277710343065227E-4</v>
      </c>
      <c r="I395" s="12"/>
    </row>
    <row r="396" spans="1:9" s="23" customFormat="1" ht="15" x14ac:dyDescent="0.2">
      <c r="A396" s="81"/>
      <c r="B396" s="56" t="s">
        <v>627</v>
      </c>
      <c r="C396" s="38">
        <v>2</v>
      </c>
      <c r="D396" s="32">
        <v>64</v>
      </c>
      <c r="E396" s="41">
        <f t="shared" ref="E396" si="148">+IF(C396=0,"",C396/C$355)</f>
        <v>1.277710343065227E-4</v>
      </c>
      <c r="F396" s="41">
        <f t="shared" ref="F396" si="149">+IF(D396=0,"",D396/D$355)</f>
        <v>5.476170103533841E-3</v>
      </c>
      <c r="G396" s="41">
        <f t="shared" ref="G396" si="150">+IF(AND(C396=0,D396=0)," ",IF(C396=0,1,IF(D396=0,-1,(D396-C396)/C396)))</f>
        <v>31</v>
      </c>
      <c r="H396" s="57">
        <f t="shared" ref="H396" si="151">+IF(OR(AND(E396=""),(G396="")),"",E396*G396)</f>
        <v>3.960902063502204E-3</v>
      </c>
      <c r="I396" s="12"/>
    </row>
    <row r="397" spans="1:9" s="23" customFormat="1" ht="15" x14ac:dyDescent="0.2">
      <c r="A397" s="81"/>
      <c r="B397" s="56" t="s">
        <v>547</v>
      </c>
      <c r="C397" s="38">
        <v>131</v>
      </c>
      <c r="D397" s="32">
        <v>141</v>
      </c>
      <c r="E397" s="41">
        <f t="shared" ref="E397" si="152">+IF(C397=0,"",C397/C$355)</f>
        <v>8.3690027470772373E-3</v>
      </c>
      <c r="F397" s="41">
        <f t="shared" ref="F397" si="153">+IF(D397=0,"",D397/D$355)</f>
        <v>1.2064687259347994E-2</v>
      </c>
      <c r="G397" s="41">
        <f t="shared" si="133"/>
        <v>7.6335877862595422E-2</v>
      </c>
      <c r="H397" s="57">
        <f t="shared" ref="H397" si="154">+IF(OR(AND(E397=""),(G397="")),"",E397*G397)</f>
        <v>6.3885517153261355E-4</v>
      </c>
      <c r="I397" s="12"/>
    </row>
    <row r="398" spans="1:9" s="23" customFormat="1" ht="15" x14ac:dyDescent="0.2">
      <c r="A398" s="81"/>
      <c r="B398" s="56" t="s">
        <v>436</v>
      </c>
      <c r="C398" s="38">
        <v>4</v>
      </c>
      <c r="D398" s="32">
        <v>2</v>
      </c>
      <c r="E398" s="41">
        <f t="shared" ref="E398:E400" si="155">+IF(C398=0,"",C398/C$355)</f>
        <v>2.5554206861304541E-4</v>
      </c>
      <c r="F398" s="41">
        <f t="shared" ref="F398:F400" si="156">+IF(D398=0,"",D398/D$355)</f>
        <v>1.7113031573543253E-4</v>
      </c>
      <c r="G398" s="41">
        <f t="shared" ref="G398:G400" si="157">+IF(AND(C398=0,D398=0)," ",IF(C398=0,1,IF(D398=0,-1,(D398-C398)/C398)))</f>
        <v>-0.5</v>
      </c>
      <c r="H398" s="57">
        <f t="shared" ref="H398:H400" si="158">+IF(OR(AND(E398=""),(G398="")),"",E398*G398)</f>
        <v>-1.277710343065227E-4</v>
      </c>
      <c r="I398" s="12"/>
    </row>
    <row r="399" spans="1:9" s="23" customFormat="1" ht="15" x14ac:dyDescent="0.2">
      <c r="A399" s="81"/>
      <c r="B399" s="56" t="s">
        <v>615</v>
      </c>
      <c r="C399" s="38">
        <v>2</v>
      </c>
      <c r="D399" s="32">
        <v>1</v>
      </c>
      <c r="E399" s="41">
        <f t="shared" si="155"/>
        <v>1.277710343065227E-4</v>
      </c>
      <c r="F399" s="41">
        <f t="shared" si="156"/>
        <v>8.5565157867716266E-5</v>
      </c>
      <c r="G399" s="41">
        <f t="shared" si="157"/>
        <v>-0.5</v>
      </c>
      <c r="H399" s="57">
        <f t="shared" si="158"/>
        <v>-6.3885517153261352E-5</v>
      </c>
      <c r="I399" s="12"/>
    </row>
    <row r="400" spans="1:9" s="23" customFormat="1" ht="15" x14ac:dyDescent="0.2">
      <c r="A400" s="81"/>
      <c r="B400" s="56" t="s">
        <v>616</v>
      </c>
      <c r="C400" s="38">
        <v>5</v>
      </c>
      <c r="D400" s="32">
        <v>26</v>
      </c>
      <c r="E400" s="41">
        <f t="shared" si="155"/>
        <v>3.1942758576630677E-4</v>
      </c>
      <c r="F400" s="41">
        <f t="shared" si="156"/>
        <v>2.2246941045606229E-3</v>
      </c>
      <c r="G400" s="41">
        <f t="shared" si="157"/>
        <v>4.2</v>
      </c>
      <c r="H400" s="57">
        <f t="shared" si="158"/>
        <v>1.3415958602184886E-3</v>
      </c>
      <c r="I400" s="12"/>
    </row>
    <row r="401" spans="1:9" s="23" customFormat="1" ht="15" x14ac:dyDescent="0.2">
      <c r="A401" s="81"/>
      <c r="B401" s="56" t="s">
        <v>473</v>
      </c>
      <c r="C401" s="38">
        <v>2884</v>
      </c>
      <c r="D401" s="32">
        <v>2183</v>
      </c>
      <c r="E401" s="41">
        <f t="shared" si="134"/>
        <v>0.18424583147000576</v>
      </c>
      <c r="F401" s="41">
        <f t="shared" si="135"/>
        <v>0.1867887396252246</v>
      </c>
      <c r="G401" s="41">
        <f t="shared" si="133"/>
        <v>-0.24306518723994452</v>
      </c>
      <c r="H401" s="57">
        <f t="shared" si="136"/>
        <v>-4.4783747524436215E-2</v>
      </c>
      <c r="I401" s="12"/>
    </row>
    <row r="402" spans="1:9" s="23" customFormat="1" ht="15" x14ac:dyDescent="0.2">
      <c r="A402" s="81"/>
      <c r="B402" s="56" t="s">
        <v>619</v>
      </c>
      <c r="C402" s="38">
        <v>4</v>
      </c>
      <c r="D402" s="32">
        <v>3</v>
      </c>
      <c r="E402" s="41">
        <f t="shared" ref="E402" si="159">+IF(C402=0,"",C402/C$355)</f>
        <v>2.5554206861304541E-4</v>
      </c>
      <c r="F402" s="41">
        <f t="shared" ref="F402" si="160">+IF(D402=0,"",D402/D$355)</f>
        <v>2.5669547360314881E-4</v>
      </c>
      <c r="G402" s="41">
        <f t="shared" ref="G402" si="161">+IF(AND(C402=0,D402=0)," ",IF(C402=0,1,IF(D402=0,-1,(D402-C402)/C402)))</f>
        <v>-0.25</v>
      </c>
      <c r="H402" s="57">
        <f t="shared" ref="H402" si="162">+IF(OR(AND(E402=""),(G402="")),"",E402*G402)</f>
        <v>-6.3885517153261352E-5</v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8"/>
      <c r="D403" s="38">
        <v>0</v>
      </c>
      <c r="E403" s="41" t="str">
        <f t="shared" ref="E403" si="163">+IF(C403=0,"",C403/C$355)</f>
        <v/>
      </c>
      <c r="F403" s="41" t="str">
        <f t="shared" ref="F403" si="164">+IF(D403=0,"",D403/D$355)</f>
        <v/>
      </c>
      <c r="G403" s="41" t="str">
        <f t="shared" ref="G403" si="165">+IF(AND(C403=0,D403=0)," ",IF(C403=0,1,IF(D403=0,-1,(D403-C403)/C403)))</f>
        <v xml:space="preserve"> 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8">
        <v>699</v>
      </c>
      <c r="D404" s="32">
        <v>272</v>
      </c>
      <c r="E404" s="41">
        <f t="shared" si="134"/>
        <v>4.4655976490129687E-2</v>
      </c>
      <c r="F404" s="41">
        <f t="shared" si="135"/>
        <v>2.3273722940018823E-2</v>
      </c>
      <c r="G404" s="22">
        <f t="shared" si="133"/>
        <v>-0.6108726752503576</v>
      </c>
      <c r="H404" s="57">
        <f t="shared" si="136"/>
        <v>-2.7279115824442597E-2</v>
      </c>
      <c r="I404" s="12"/>
    </row>
    <row r="405" spans="1:9" s="23" customFormat="1" ht="15" x14ac:dyDescent="0.2">
      <c r="A405" s="81"/>
      <c r="B405" s="56" t="s">
        <v>83</v>
      </c>
      <c r="C405" s="38">
        <v>1309</v>
      </c>
      <c r="D405" s="32">
        <v>335</v>
      </c>
      <c r="E405" s="41">
        <f t="shared" si="134"/>
        <v>8.3626141953619115E-2</v>
      </c>
      <c r="F405" s="41">
        <f t="shared" si="135"/>
        <v>2.8664327885684949E-2</v>
      </c>
      <c r="G405" s="22">
        <f t="shared" si="133"/>
        <v>-0.74407944996180286</v>
      </c>
      <c r="H405" s="57">
        <f t="shared" si="136"/>
        <v>-6.2224493707276556E-2</v>
      </c>
      <c r="I405" s="12"/>
    </row>
    <row r="406" spans="1:9" s="23" customFormat="1" ht="15" x14ac:dyDescent="0.2">
      <c r="A406" s="81"/>
      <c r="B406" s="56" t="s">
        <v>88</v>
      </c>
      <c r="C406" s="38">
        <v>157</v>
      </c>
      <c r="D406" s="32">
        <v>96</v>
      </c>
      <c r="E406" s="41">
        <f t="shared" si="134"/>
        <v>1.0030026193062033E-2</v>
      </c>
      <c r="F406" s="41">
        <f t="shared" si="135"/>
        <v>8.214255155300762E-3</v>
      </c>
      <c r="G406" s="22">
        <f t="shared" si="133"/>
        <v>-0.38853503184713378</v>
      </c>
      <c r="H406" s="57">
        <f t="shared" si="136"/>
        <v>-3.8970165463489428E-3</v>
      </c>
      <c r="I406" s="12"/>
    </row>
    <row r="407" spans="1:9" s="23" customFormat="1" ht="15" x14ac:dyDescent="0.2">
      <c r="A407" s="81"/>
      <c r="B407" s="56" t="s">
        <v>91</v>
      </c>
      <c r="C407" s="38">
        <v>0</v>
      </c>
      <c r="D407" s="32">
        <v>0</v>
      </c>
      <c r="E407" s="41" t="str">
        <f t="shared" si="134"/>
        <v/>
      </c>
      <c r="F407" s="41" t="str">
        <f t="shared" si="135"/>
        <v/>
      </c>
      <c r="G407" s="22" t="str">
        <f t="shared" si="133"/>
        <v xml:space="preserve"> </v>
      </c>
      <c r="H407" s="57" t="str">
        <f t="shared" si="136"/>
        <v/>
      </c>
      <c r="I407" s="12"/>
    </row>
    <row r="408" spans="1:9" s="23" customFormat="1" ht="15" x14ac:dyDescent="0.2">
      <c r="A408" s="81"/>
      <c r="B408" s="56" t="s">
        <v>92</v>
      </c>
      <c r="C408" s="38">
        <v>18</v>
      </c>
      <c r="D408" s="32">
        <v>17</v>
      </c>
      <c r="E408" s="41">
        <f t="shared" si="134"/>
        <v>1.1499393087587044E-3</v>
      </c>
      <c r="F408" s="41">
        <f t="shared" si="135"/>
        <v>1.4546076837511765E-3</v>
      </c>
      <c r="G408" s="22">
        <f t="shared" si="133"/>
        <v>-5.5555555555555552E-2</v>
      </c>
      <c r="H408" s="57">
        <f t="shared" si="136"/>
        <v>-6.3885517153261352E-5</v>
      </c>
      <c r="I408" s="12"/>
    </row>
    <row r="409" spans="1:9" s="23" customFormat="1" ht="30" x14ac:dyDescent="0.2">
      <c r="A409" s="81"/>
      <c r="B409" s="56" t="s">
        <v>247</v>
      </c>
      <c r="C409" s="38">
        <v>14</v>
      </c>
      <c r="D409" s="32">
        <v>9</v>
      </c>
      <c r="E409" s="41">
        <f t="shared" si="134"/>
        <v>8.9439724014565901E-4</v>
      </c>
      <c r="F409" s="41">
        <f t="shared" si="135"/>
        <v>7.7008642080944644E-4</v>
      </c>
      <c r="G409" s="22">
        <f t="shared" si="133"/>
        <v>-0.35714285714285715</v>
      </c>
      <c r="H409" s="57">
        <f t="shared" si="136"/>
        <v>-3.1942758576630677E-4</v>
      </c>
      <c r="I409" s="12"/>
    </row>
    <row r="410" spans="1:9" s="23" customFormat="1" ht="15" x14ac:dyDescent="0.2">
      <c r="A410" s="81"/>
      <c r="B410" s="56" t="s">
        <v>248</v>
      </c>
      <c r="C410" s="38">
        <v>10</v>
      </c>
      <c r="D410" s="32">
        <v>12</v>
      </c>
      <c r="E410" s="41">
        <f t="shared" si="134"/>
        <v>6.3885517153261355E-4</v>
      </c>
      <c r="F410" s="41">
        <f t="shared" si="135"/>
        <v>1.0267818944125953E-3</v>
      </c>
      <c r="G410" s="22">
        <f t="shared" si="133"/>
        <v>0.2</v>
      </c>
      <c r="H410" s="57">
        <f t="shared" si="136"/>
        <v>1.277710343065227E-4</v>
      </c>
      <c r="I410" s="12"/>
    </row>
    <row r="411" spans="1:9" s="23" customFormat="1" ht="15" x14ac:dyDescent="0.2">
      <c r="A411" s="81"/>
      <c r="B411" s="56" t="s">
        <v>569</v>
      </c>
      <c r="C411" s="38">
        <v>11</v>
      </c>
      <c r="D411" s="32">
        <v>54</v>
      </c>
      <c r="E411" s="41">
        <f t="shared" si="134"/>
        <v>7.0274068868587491E-4</v>
      </c>
      <c r="F411" s="41">
        <f t="shared" si="135"/>
        <v>4.6205185248566786E-3</v>
      </c>
      <c r="G411" s="22">
        <f t="shared" si="133"/>
        <v>3.9090909090909092</v>
      </c>
      <c r="H411" s="57">
        <f t="shared" si="136"/>
        <v>2.7470772375902384E-3</v>
      </c>
      <c r="I411" s="12"/>
    </row>
    <row r="412" spans="1:9" s="23" customFormat="1" ht="15" x14ac:dyDescent="0.2">
      <c r="A412" s="81"/>
      <c r="B412" s="56" t="s">
        <v>570</v>
      </c>
      <c r="C412" s="38">
        <v>7</v>
      </c>
      <c r="D412" s="32">
        <v>46</v>
      </c>
      <c r="E412" s="41">
        <f t="shared" si="134"/>
        <v>4.471986200728295E-4</v>
      </c>
      <c r="F412" s="41">
        <f t="shared" si="135"/>
        <v>3.9359972619149482E-3</v>
      </c>
      <c r="G412" s="22">
        <f t="shared" si="133"/>
        <v>5.5714285714285712</v>
      </c>
      <c r="H412" s="57">
        <f t="shared" si="136"/>
        <v>2.4915351689771929E-3</v>
      </c>
      <c r="I412" s="12"/>
    </row>
    <row r="413" spans="1:9" s="23" customFormat="1" ht="15" x14ac:dyDescent="0.2">
      <c r="A413" s="81"/>
      <c r="B413" s="56" t="s">
        <v>249</v>
      </c>
      <c r="C413" s="38">
        <v>0</v>
      </c>
      <c r="D413" s="32">
        <v>1</v>
      </c>
      <c r="E413" s="41" t="str">
        <f t="shared" si="134"/>
        <v/>
      </c>
      <c r="F413" s="41">
        <f t="shared" si="135"/>
        <v>8.5565157867716266E-5</v>
      </c>
      <c r="G413" s="22">
        <f t="shared" si="133"/>
        <v>1</v>
      </c>
      <c r="H413" s="57" t="str">
        <f t="shared" si="136"/>
        <v/>
      </c>
      <c r="I413" s="12"/>
    </row>
    <row r="414" spans="1:9" s="23" customFormat="1" ht="30" x14ac:dyDescent="0.2">
      <c r="A414" s="81"/>
      <c r="B414" s="56" t="s">
        <v>634</v>
      </c>
      <c r="C414" s="38">
        <v>9</v>
      </c>
      <c r="D414" s="32">
        <v>10</v>
      </c>
      <c r="E414" s="41">
        <f t="shared" ref="E414" si="167">+IF(C414=0,"",C414/C$355)</f>
        <v>5.7496965437935218E-4</v>
      </c>
      <c r="F414" s="41">
        <f t="shared" ref="F414" si="168">+IF(D414=0,"",D414/D$355)</f>
        <v>8.5565157867716264E-4</v>
      </c>
      <c r="G414" s="41">
        <f t="shared" ref="G414" si="169">+IF(AND(C414=0,D414=0)," ",IF(C414=0,1,IF(D414=0,-1,(D414-C414)/C414)))</f>
        <v>0.1111111111111111</v>
      </c>
      <c r="H414" s="57">
        <f t="shared" ref="H414" si="170">+IF(OR(AND(E414=""),(G414="")),"",E414*G414)</f>
        <v>6.3885517153261352E-5</v>
      </c>
      <c r="I414" s="12"/>
    </row>
    <row r="415" spans="1:9" s="23" customFormat="1" ht="30" x14ac:dyDescent="0.2">
      <c r="A415" s="81"/>
      <c r="B415" s="56" t="s">
        <v>474</v>
      </c>
      <c r="C415" s="38">
        <v>6</v>
      </c>
      <c r="D415" s="32">
        <v>18</v>
      </c>
      <c r="E415" s="41">
        <f t="shared" si="134"/>
        <v>3.8331310291956814E-4</v>
      </c>
      <c r="F415" s="41">
        <f t="shared" si="135"/>
        <v>1.5401728416188929E-3</v>
      </c>
      <c r="G415" s="22">
        <f t="shared" si="133"/>
        <v>2</v>
      </c>
      <c r="H415" s="57">
        <f t="shared" si="136"/>
        <v>7.6662620583913628E-4</v>
      </c>
      <c r="I415" s="12"/>
    </row>
    <row r="416" spans="1:9" s="23" customFormat="1" ht="15" x14ac:dyDescent="0.2">
      <c r="A416" s="81"/>
      <c r="B416" s="56" t="s">
        <v>90</v>
      </c>
      <c r="C416" s="38">
        <v>26</v>
      </c>
      <c r="D416" s="32">
        <v>22</v>
      </c>
      <c r="E416" s="41">
        <f t="shared" si="134"/>
        <v>1.6610234459847953E-3</v>
      </c>
      <c r="F416" s="41">
        <f t="shared" si="135"/>
        <v>1.8824334730897579E-3</v>
      </c>
      <c r="G416" s="22">
        <f t="shared" si="133"/>
        <v>-0.15384615384615385</v>
      </c>
      <c r="H416" s="57">
        <f t="shared" si="136"/>
        <v>-2.5554206861304546E-4</v>
      </c>
      <c r="I416" s="12"/>
    </row>
    <row r="417" spans="1:9" s="23" customFormat="1" ht="15" x14ac:dyDescent="0.2">
      <c r="A417" s="81"/>
      <c r="B417" s="56" t="s">
        <v>250</v>
      </c>
      <c r="C417" s="38">
        <v>151</v>
      </c>
      <c r="D417" s="32">
        <v>85</v>
      </c>
      <c r="E417" s="41">
        <f t="shared" si="134"/>
        <v>9.6467130901424641E-3</v>
      </c>
      <c r="F417" s="41">
        <f t="shared" si="135"/>
        <v>7.2730384187558823E-3</v>
      </c>
      <c r="G417" s="22">
        <f t="shared" si="133"/>
        <v>-0.4370860927152318</v>
      </c>
      <c r="H417" s="57">
        <f t="shared" si="136"/>
        <v>-4.216444132115249E-3</v>
      </c>
      <c r="I417" s="12"/>
    </row>
    <row r="418" spans="1:9" s="23" customFormat="1" ht="15" x14ac:dyDescent="0.2">
      <c r="A418" s="81"/>
      <c r="B418" s="56" t="s">
        <v>571</v>
      </c>
      <c r="C418" s="38">
        <v>6</v>
      </c>
      <c r="D418" s="32">
        <v>4</v>
      </c>
      <c r="E418" s="41">
        <f t="shared" si="134"/>
        <v>3.8331310291956814E-4</v>
      </c>
      <c r="F418" s="41">
        <f t="shared" si="135"/>
        <v>3.4226063147086507E-4</v>
      </c>
      <c r="G418" s="22">
        <f t="shared" si="133"/>
        <v>-0.33333333333333331</v>
      </c>
      <c r="H418" s="57">
        <f t="shared" si="136"/>
        <v>-1.277710343065227E-4</v>
      </c>
      <c r="I418" s="12"/>
    </row>
    <row r="419" spans="1:9" s="23" customFormat="1" ht="15" x14ac:dyDescent="0.2">
      <c r="A419" s="81"/>
      <c r="B419" s="56" t="s">
        <v>84</v>
      </c>
      <c r="C419" s="38">
        <v>43</v>
      </c>
      <c r="D419" s="32">
        <v>38</v>
      </c>
      <c r="E419" s="41">
        <f t="shared" si="134"/>
        <v>2.7470772375902384E-3</v>
      </c>
      <c r="F419" s="41">
        <f t="shared" si="135"/>
        <v>3.2514759989732181E-3</v>
      </c>
      <c r="G419" s="22">
        <f t="shared" si="133"/>
        <v>-0.11627906976744186</v>
      </c>
      <c r="H419" s="57">
        <f t="shared" si="136"/>
        <v>-3.1942758576630677E-4</v>
      </c>
      <c r="I419" s="12"/>
    </row>
    <row r="420" spans="1:9" s="23" customFormat="1" ht="15" x14ac:dyDescent="0.2">
      <c r="A420" s="81"/>
      <c r="B420" s="56" t="s">
        <v>519</v>
      </c>
      <c r="C420" s="38">
        <v>2</v>
      </c>
      <c r="D420" s="32">
        <v>7</v>
      </c>
      <c r="E420" s="41">
        <f t="shared" si="134"/>
        <v>1.277710343065227E-4</v>
      </c>
      <c r="F420" s="41">
        <f t="shared" si="135"/>
        <v>5.9895610507401382E-4</v>
      </c>
      <c r="G420" s="22">
        <f t="shared" si="133"/>
        <v>2.5</v>
      </c>
      <c r="H420" s="57">
        <f t="shared" si="136"/>
        <v>3.1942758576630677E-4</v>
      </c>
      <c r="I420" s="12"/>
    </row>
    <row r="421" spans="1:9" s="23" customFormat="1" ht="15" x14ac:dyDescent="0.2">
      <c r="A421" s="81"/>
      <c r="B421" s="56" t="s">
        <v>251</v>
      </c>
      <c r="C421" s="38">
        <v>0</v>
      </c>
      <c r="D421" s="32">
        <v>1</v>
      </c>
      <c r="E421" s="41" t="str">
        <f t="shared" si="134"/>
        <v/>
      </c>
      <c r="F421" s="41">
        <f t="shared" si="135"/>
        <v>8.5565157867716266E-5</v>
      </c>
      <c r="G421" s="22">
        <f t="shared" si="133"/>
        <v>1</v>
      </c>
      <c r="H421" s="57" t="str">
        <f t="shared" si="136"/>
        <v/>
      </c>
      <c r="I421" s="12"/>
    </row>
    <row r="422" spans="1:9" s="23" customFormat="1" ht="15" x14ac:dyDescent="0.2">
      <c r="A422" s="81"/>
      <c r="B422" s="56" t="s">
        <v>252</v>
      </c>
      <c r="C422" s="38">
        <v>15</v>
      </c>
      <c r="D422" s="32">
        <v>16</v>
      </c>
      <c r="E422" s="41">
        <f t="shared" si="134"/>
        <v>9.5828275729892038E-4</v>
      </c>
      <c r="F422" s="41">
        <f t="shared" si="135"/>
        <v>1.3690425258834603E-3</v>
      </c>
      <c r="G422" s="22">
        <f t="shared" si="133"/>
        <v>6.6666666666666666E-2</v>
      </c>
      <c r="H422" s="57">
        <f t="shared" si="136"/>
        <v>6.3885517153261352E-5</v>
      </c>
      <c r="I422" s="12"/>
    </row>
    <row r="423" spans="1:9" s="23" customFormat="1" ht="15" x14ac:dyDescent="0.2">
      <c r="A423" s="81"/>
      <c r="B423" s="56" t="s">
        <v>572</v>
      </c>
      <c r="C423" s="38">
        <v>91</v>
      </c>
      <c r="D423" s="32">
        <v>6</v>
      </c>
      <c r="E423" s="41">
        <f t="shared" si="134"/>
        <v>5.8135820609467835E-3</v>
      </c>
      <c r="F423" s="41">
        <f t="shared" si="135"/>
        <v>5.1339094720629763E-4</v>
      </c>
      <c r="G423" s="22">
        <f t="shared" si="133"/>
        <v>-0.93406593406593408</v>
      </c>
      <c r="H423" s="57">
        <f t="shared" si="136"/>
        <v>-5.4302689580272151E-3</v>
      </c>
      <c r="I423" s="12"/>
    </row>
    <row r="424" spans="1:9" s="23" customFormat="1" ht="15" x14ac:dyDescent="0.2">
      <c r="A424" s="81"/>
      <c r="B424" s="56" t="s">
        <v>656</v>
      </c>
      <c r="C424" s="38">
        <v>5</v>
      </c>
      <c r="D424" s="32">
        <v>10</v>
      </c>
      <c r="E424" s="41">
        <f t="shared" si="134"/>
        <v>3.1942758576630677E-4</v>
      </c>
      <c r="F424" s="41">
        <f t="shared" si="135"/>
        <v>8.5565157867716264E-4</v>
      </c>
      <c r="G424" s="22">
        <f t="shared" si="133"/>
        <v>1</v>
      </c>
      <c r="H424" s="57">
        <f t="shared" si="136"/>
        <v>3.1942758576630677E-4</v>
      </c>
      <c r="I424" s="12"/>
    </row>
    <row r="425" spans="1:9" s="23" customFormat="1" ht="15" x14ac:dyDescent="0.2">
      <c r="A425" s="81"/>
      <c r="B425" s="56" t="s">
        <v>253</v>
      </c>
      <c r="C425" s="38">
        <v>0</v>
      </c>
      <c r="D425" s="32">
        <v>0</v>
      </c>
      <c r="E425" s="41" t="str">
        <f t="shared" si="134"/>
        <v/>
      </c>
      <c r="F425" s="41" t="str">
        <f t="shared" si="135"/>
        <v/>
      </c>
      <c r="G425" s="22" t="str">
        <f t="shared" si="133"/>
        <v xml:space="preserve"> </v>
      </c>
      <c r="H425" s="57" t="str">
        <f t="shared" si="136"/>
        <v/>
      </c>
      <c r="I425" s="12"/>
    </row>
    <row r="426" spans="1:9" s="23" customFormat="1" ht="15" x14ac:dyDescent="0.2">
      <c r="A426" s="81"/>
      <c r="B426" s="56" t="s">
        <v>87</v>
      </c>
      <c r="C426" s="38">
        <v>13</v>
      </c>
      <c r="D426" s="32">
        <v>13</v>
      </c>
      <c r="E426" s="41">
        <f t="shared" si="134"/>
        <v>8.3051172299239764E-4</v>
      </c>
      <c r="F426" s="41">
        <f t="shared" si="135"/>
        <v>1.1123470522803114E-3</v>
      </c>
      <c r="G426" s="22">
        <f t="shared" si="133"/>
        <v>0</v>
      </c>
      <c r="H426" s="57">
        <f t="shared" si="136"/>
        <v>0</v>
      </c>
      <c r="I426" s="12"/>
    </row>
    <row r="427" spans="1:9" s="23" customFormat="1" ht="15" x14ac:dyDescent="0.2">
      <c r="A427" s="81"/>
      <c r="B427" s="56" t="s">
        <v>86</v>
      </c>
      <c r="C427" s="38">
        <v>225</v>
      </c>
      <c r="D427" s="32">
        <v>196</v>
      </c>
      <c r="E427" s="41">
        <f t="shared" si="134"/>
        <v>1.4374241359483805E-2</v>
      </c>
      <c r="F427" s="41">
        <f t="shared" si="135"/>
        <v>1.677077094207239E-2</v>
      </c>
      <c r="G427" s="22">
        <f t="shared" si="133"/>
        <v>-0.12888888888888889</v>
      </c>
      <c r="H427" s="57">
        <f t="shared" si="136"/>
        <v>-1.8526799974445793E-3</v>
      </c>
      <c r="I427" s="12"/>
    </row>
    <row r="428" spans="1:9" s="23" customFormat="1" ht="30" x14ac:dyDescent="0.2">
      <c r="A428" s="81"/>
      <c r="B428" s="56" t="s">
        <v>475</v>
      </c>
      <c r="C428" s="38">
        <v>0</v>
      </c>
      <c r="D428" s="32">
        <v>3</v>
      </c>
      <c r="E428" s="41" t="str">
        <f t="shared" si="134"/>
        <v/>
      </c>
      <c r="F428" s="41">
        <f t="shared" si="135"/>
        <v>2.5669547360314881E-4</v>
      </c>
      <c r="G428" s="22">
        <f t="shared" si="133"/>
        <v>1</v>
      </c>
      <c r="H428" s="57" t="str">
        <f t="shared" si="136"/>
        <v/>
      </c>
      <c r="I428" s="12"/>
    </row>
    <row r="429" spans="1:9" s="23" customFormat="1" ht="15" x14ac:dyDescent="0.2">
      <c r="A429" s="81"/>
      <c r="B429" s="56" t="s">
        <v>254</v>
      </c>
      <c r="C429" s="38">
        <v>17</v>
      </c>
      <c r="D429" s="32">
        <v>68</v>
      </c>
      <c r="E429" s="41">
        <f t="shared" si="134"/>
        <v>1.0860537916054431E-3</v>
      </c>
      <c r="F429" s="41">
        <f t="shared" si="135"/>
        <v>5.8184307350047058E-3</v>
      </c>
      <c r="G429" s="22">
        <f t="shared" si="133"/>
        <v>3</v>
      </c>
      <c r="H429" s="57">
        <f t="shared" si="136"/>
        <v>3.2581613748163293E-3</v>
      </c>
      <c r="I429" s="12"/>
    </row>
    <row r="430" spans="1:9" s="23" customFormat="1" ht="15" x14ac:dyDescent="0.2">
      <c r="A430" s="81"/>
      <c r="B430" s="56" t="s">
        <v>255</v>
      </c>
      <c r="C430" s="38">
        <v>19</v>
      </c>
      <c r="D430" s="32">
        <v>15</v>
      </c>
      <c r="E430" s="41">
        <f t="shared" si="134"/>
        <v>1.2138248259119658E-3</v>
      </c>
      <c r="F430" s="41">
        <f t="shared" si="135"/>
        <v>1.2834773680157441E-3</v>
      </c>
      <c r="G430" s="22">
        <f t="shared" ref="G430:G498" si="171">+IF(AND(C430=0,D430=0)," ",IF(C430=0,1,IF(D430=0,-1,(D430-C430)/C430)))</f>
        <v>-0.21052631578947367</v>
      </c>
      <c r="H430" s="57">
        <f t="shared" si="136"/>
        <v>-2.5554206861304541E-4</v>
      </c>
      <c r="I430" s="12"/>
    </row>
    <row r="431" spans="1:9" s="23" customFormat="1" ht="15" x14ac:dyDescent="0.2">
      <c r="A431" s="81"/>
      <c r="B431" s="56" t="s">
        <v>476</v>
      </c>
      <c r="C431" s="38">
        <v>78</v>
      </c>
      <c r="D431" s="32">
        <v>67</v>
      </c>
      <c r="E431" s="41">
        <f t="shared" si="134"/>
        <v>4.9830703379543859E-3</v>
      </c>
      <c r="F431" s="41">
        <f t="shared" si="135"/>
        <v>5.7328655771369894E-3</v>
      </c>
      <c r="G431" s="22">
        <f t="shared" si="171"/>
        <v>-0.14102564102564102</v>
      </c>
      <c r="H431" s="57">
        <f t="shared" si="136"/>
        <v>-7.0274068868587491E-4</v>
      </c>
      <c r="I431" s="12"/>
    </row>
    <row r="432" spans="1:9" s="23" customFormat="1" ht="15" x14ac:dyDescent="0.2">
      <c r="A432" s="81"/>
      <c r="B432" s="56" t="s">
        <v>85</v>
      </c>
      <c r="C432" s="38">
        <v>40</v>
      </c>
      <c r="D432" s="32">
        <v>15</v>
      </c>
      <c r="E432" s="41">
        <f t="shared" ref="E432:E500" si="172">+IF(C432=0,"",C432/C$355)</f>
        <v>2.5554206861304542E-3</v>
      </c>
      <c r="F432" s="41">
        <f t="shared" ref="F432:F500" si="173">+IF(D432=0,"",D432/D$355)</f>
        <v>1.2834773680157441E-3</v>
      </c>
      <c r="G432" s="22">
        <f t="shared" si="171"/>
        <v>-0.625</v>
      </c>
      <c r="H432" s="57">
        <f t="shared" ref="H432:H500" si="174">+IF(OR(AND(E432=""),(G432="")),"",E432*G432)</f>
        <v>-1.5971379288315338E-3</v>
      </c>
      <c r="I432" s="12"/>
    </row>
    <row r="433" spans="1:9" s="23" customFormat="1" ht="15" x14ac:dyDescent="0.2">
      <c r="A433" s="81"/>
      <c r="B433" s="56" t="s">
        <v>573</v>
      </c>
      <c r="C433" s="38">
        <v>4</v>
      </c>
      <c r="D433" s="32">
        <v>0</v>
      </c>
      <c r="E433" s="41">
        <f t="shared" si="172"/>
        <v>2.5554206861304541E-4</v>
      </c>
      <c r="F433" s="41" t="str">
        <f t="shared" si="173"/>
        <v/>
      </c>
      <c r="G433" s="22">
        <f t="shared" si="171"/>
        <v>-1</v>
      </c>
      <c r="H433" s="57">
        <f t="shared" si="174"/>
        <v>-2.5554206861304541E-4</v>
      </c>
      <c r="I433" s="12"/>
    </row>
    <row r="434" spans="1:9" s="23" customFormat="1" ht="15" x14ac:dyDescent="0.2">
      <c r="A434" s="81"/>
      <c r="B434" s="56" t="s">
        <v>256</v>
      </c>
      <c r="C434" s="38">
        <v>0</v>
      </c>
      <c r="D434" s="32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8">
        <v>25</v>
      </c>
      <c r="D435" s="32">
        <v>24</v>
      </c>
      <c r="E435" s="41">
        <f t="shared" si="172"/>
        <v>1.5971379288315338E-3</v>
      </c>
      <c r="F435" s="41">
        <f t="shared" si="173"/>
        <v>2.0535637888251905E-3</v>
      </c>
      <c r="G435" s="22">
        <f t="shared" si="171"/>
        <v>-0.04</v>
      </c>
      <c r="H435" s="57">
        <f t="shared" si="174"/>
        <v>-6.3885517153261352E-5</v>
      </c>
      <c r="I435" s="12"/>
    </row>
    <row r="436" spans="1:9" s="23" customFormat="1" ht="15" x14ac:dyDescent="0.2">
      <c r="A436" s="81"/>
      <c r="B436" s="56" t="s">
        <v>521</v>
      </c>
      <c r="C436" s="38">
        <v>35</v>
      </c>
      <c r="D436" s="32">
        <v>43</v>
      </c>
      <c r="E436" s="41">
        <f t="shared" si="172"/>
        <v>2.2359931003641475E-3</v>
      </c>
      <c r="F436" s="41">
        <f t="shared" si="173"/>
        <v>3.6793017883117994E-3</v>
      </c>
      <c r="G436" s="22">
        <f t="shared" si="171"/>
        <v>0.22857142857142856</v>
      </c>
      <c r="H436" s="57">
        <f t="shared" si="174"/>
        <v>5.1108413722609082E-4</v>
      </c>
      <c r="I436" s="12"/>
    </row>
    <row r="437" spans="1:9" s="23" customFormat="1" ht="15" x14ac:dyDescent="0.2">
      <c r="A437" s="81"/>
      <c r="B437" s="56" t="s">
        <v>522</v>
      </c>
      <c r="C437" s="38">
        <v>2</v>
      </c>
      <c r="D437" s="32">
        <v>4</v>
      </c>
      <c r="E437" s="41">
        <f t="shared" si="172"/>
        <v>1.277710343065227E-4</v>
      </c>
      <c r="F437" s="41">
        <f t="shared" si="173"/>
        <v>3.4226063147086507E-4</v>
      </c>
      <c r="G437" s="22">
        <f t="shared" si="171"/>
        <v>1</v>
      </c>
      <c r="H437" s="57">
        <f t="shared" si="174"/>
        <v>1.277710343065227E-4</v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8"/>
      <c r="D438" s="38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8"/>
      <c r="D439" s="38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8">
        <v>32</v>
      </c>
      <c r="D440" s="32">
        <v>11</v>
      </c>
      <c r="E440" s="41">
        <f t="shared" si="172"/>
        <v>2.0443365489043633E-3</v>
      </c>
      <c r="F440" s="41">
        <f t="shared" si="173"/>
        <v>9.4121673654487894E-4</v>
      </c>
      <c r="G440" s="22">
        <f t="shared" si="171"/>
        <v>-0.65625</v>
      </c>
      <c r="H440" s="57">
        <f t="shared" si="174"/>
        <v>-1.3415958602184884E-3</v>
      </c>
      <c r="I440" s="12"/>
    </row>
    <row r="441" spans="1:9" s="23" customFormat="1" ht="30" x14ac:dyDescent="0.2">
      <c r="A441" s="81"/>
      <c r="B441" s="56" t="s">
        <v>258</v>
      </c>
      <c r="C441" s="38">
        <v>52</v>
      </c>
      <c r="D441" s="32">
        <v>72</v>
      </c>
      <c r="E441" s="41">
        <f t="shared" si="172"/>
        <v>3.3220468919695906E-3</v>
      </c>
      <c r="F441" s="41">
        <f t="shared" si="173"/>
        <v>6.1606913664755715E-3</v>
      </c>
      <c r="G441" s="22">
        <f t="shared" si="171"/>
        <v>0.38461538461538464</v>
      </c>
      <c r="H441" s="57">
        <f t="shared" si="174"/>
        <v>1.2777103430652273E-3</v>
      </c>
      <c r="I441" s="12"/>
    </row>
    <row r="442" spans="1:9" s="23" customFormat="1" ht="15" x14ac:dyDescent="0.2">
      <c r="A442" s="81"/>
      <c r="B442" s="56" t="s">
        <v>540</v>
      </c>
      <c r="C442" s="38">
        <v>19</v>
      </c>
      <c r="D442" s="32">
        <v>1</v>
      </c>
      <c r="E442" s="41">
        <f t="shared" si="172"/>
        <v>1.2138248259119658E-3</v>
      </c>
      <c r="F442" s="41">
        <f t="shared" si="173"/>
        <v>8.5565157867716266E-5</v>
      </c>
      <c r="G442" s="22">
        <f t="shared" si="171"/>
        <v>-0.94736842105263153</v>
      </c>
      <c r="H442" s="57">
        <f t="shared" si="174"/>
        <v>-1.1499393087587044E-3</v>
      </c>
      <c r="I442" s="12"/>
    </row>
    <row r="443" spans="1:9" s="23" customFormat="1" ht="30" x14ac:dyDescent="0.2">
      <c r="A443" s="81"/>
      <c r="B443" s="56" t="s">
        <v>259</v>
      </c>
      <c r="C443" s="38">
        <v>3</v>
      </c>
      <c r="D443" s="32">
        <v>1</v>
      </c>
      <c r="E443" s="41">
        <f t="shared" si="172"/>
        <v>1.9165655145978407E-4</v>
      </c>
      <c r="F443" s="41">
        <f t="shared" si="173"/>
        <v>8.5565157867716266E-5</v>
      </c>
      <c r="G443" s="22">
        <f t="shared" si="171"/>
        <v>-0.66666666666666663</v>
      </c>
      <c r="H443" s="57">
        <f t="shared" si="174"/>
        <v>-1.277710343065227E-4</v>
      </c>
      <c r="I443" s="12"/>
    </row>
    <row r="444" spans="1:9" s="23" customFormat="1" ht="30" x14ac:dyDescent="0.2">
      <c r="A444" s="81"/>
      <c r="B444" s="56" t="s">
        <v>477</v>
      </c>
      <c r="C444" s="38">
        <v>1</v>
      </c>
      <c r="D444" s="32">
        <v>0</v>
      </c>
      <c r="E444" s="41">
        <f t="shared" si="172"/>
        <v>6.3885517153261352E-5</v>
      </c>
      <c r="F444" s="41" t="str">
        <f t="shared" si="173"/>
        <v/>
      </c>
      <c r="G444" s="22">
        <f t="shared" si="171"/>
        <v>-1</v>
      </c>
      <c r="H444" s="57">
        <f t="shared" si="174"/>
        <v>-6.3885517153261352E-5</v>
      </c>
      <c r="I444" s="12"/>
    </row>
    <row r="445" spans="1:9" s="23" customFormat="1" ht="15" x14ac:dyDescent="0.2">
      <c r="A445" s="81"/>
      <c r="B445" s="56" t="s">
        <v>525</v>
      </c>
      <c r="C445" s="38">
        <v>0</v>
      </c>
      <c r="D445" s="32">
        <v>1</v>
      </c>
      <c r="E445" s="41" t="str">
        <f t="shared" si="172"/>
        <v/>
      </c>
      <c r="F445" s="41">
        <f t="shared" si="173"/>
        <v>8.5565157867716266E-5</v>
      </c>
      <c r="G445" s="22">
        <f t="shared" si="171"/>
        <v>1</v>
      </c>
      <c r="H445" s="57" t="str">
        <f t="shared" si="174"/>
        <v/>
      </c>
      <c r="I445" s="12"/>
    </row>
    <row r="446" spans="1:9" s="23" customFormat="1" ht="15" x14ac:dyDescent="0.2">
      <c r="A446" s="81"/>
      <c r="B446" s="56" t="s">
        <v>628</v>
      </c>
      <c r="C446" s="38">
        <v>1</v>
      </c>
      <c r="D446" s="32">
        <v>2</v>
      </c>
      <c r="E446" s="41">
        <f t="shared" ref="E446:E448" si="179">+IF(C446=0,"",C446/C$355)</f>
        <v>6.3885517153261352E-5</v>
      </c>
      <c r="F446" s="41">
        <f t="shared" ref="F446:F448" si="180">+IF(D446=0,"",D446/D$355)</f>
        <v>1.7113031573543253E-4</v>
      </c>
      <c r="G446" s="41">
        <f t="shared" ref="G446:G448" si="181">+IF(AND(C446=0,D446=0)," ",IF(C446=0,1,IF(D446=0,-1,(D446-C446)/C446)))</f>
        <v>1</v>
      </c>
      <c r="H446" s="57">
        <f t="shared" ref="H446:H448" si="182">+IF(OR(AND(E446=""),(G446="")),"",E446*G446)</f>
        <v>6.3885517153261352E-5</v>
      </c>
      <c r="I446" s="12"/>
    </row>
    <row r="447" spans="1:9" s="23" customFormat="1" ht="15" x14ac:dyDescent="0.2">
      <c r="A447" s="81"/>
      <c r="B447" s="56" t="s">
        <v>622</v>
      </c>
      <c r="C447" s="38">
        <v>2</v>
      </c>
      <c r="D447" s="32">
        <v>0</v>
      </c>
      <c r="E447" s="41">
        <f t="shared" si="179"/>
        <v>1.277710343065227E-4</v>
      </c>
      <c r="F447" s="41" t="str">
        <f t="shared" si="180"/>
        <v/>
      </c>
      <c r="G447" s="41">
        <f t="shared" si="181"/>
        <v>-1</v>
      </c>
      <c r="H447" s="57">
        <f t="shared" si="182"/>
        <v>-1.277710343065227E-4</v>
      </c>
      <c r="I447" s="12"/>
    </row>
    <row r="448" spans="1:9" s="23" customFormat="1" ht="15" x14ac:dyDescent="0.2">
      <c r="A448" s="81"/>
      <c r="B448" s="56" t="s">
        <v>623</v>
      </c>
      <c r="C448" s="38">
        <v>0</v>
      </c>
      <c r="D448" s="32">
        <v>1</v>
      </c>
      <c r="E448" s="41" t="str">
        <f t="shared" si="179"/>
        <v/>
      </c>
      <c r="F448" s="41">
        <f t="shared" si="180"/>
        <v>8.5565157867716266E-5</v>
      </c>
      <c r="G448" s="41">
        <f t="shared" si="181"/>
        <v>1</v>
      </c>
      <c r="H448" s="57" t="str">
        <f t="shared" si="182"/>
        <v/>
      </c>
      <c r="I448" s="12"/>
    </row>
    <row r="449" spans="1:9" s="23" customFormat="1" ht="15" x14ac:dyDescent="0.2">
      <c r="A449" s="81"/>
      <c r="B449" s="56" t="s">
        <v>260</v>
      </c>
      <c r="C449" s="38">
        <v>0</v>
      </c>
      <c r="D449" s="32">
        <v>26</v>
      </c>
      <c r="E449" s="41" t="str">
        <f t="shared" si="172"/>
        <v/>
      </c>
      <c r="F449" s="41">
        <f t="shared" si="173"/>
        <v>2.2246941045606229E-3</v>
      </c>
      <c r="G449" s="22">
        <f t="shared" si="171"/>
        <v>1</v>
      </c>
      <c r="H449" s="57" t="str">
        <f t="shared" si="174"/>
        <v/>
      </c>
      <c r="I449" s="12"/>
    </row>
    <row r="450" spans="1:9" s="23" customFormat="1" ht="15" x14ac:dyDescent="0.2">
      <c r="A450" s="81"/>
      <c r="B450" s="56" t="s">
        <v>261</v>
      </c>
      <c r="C450" s="38">
        <v>3</v>
      </c>
      <c r="D450" s="32">
        <v>2</v>
      </c>
      <c r="E450" s="41">
        <f t="shared" si="172"/>
        <v>1.9165655145978407E-4</v>
      </c>
      <c r="F450" s="41">
        <f t="shared" si="173"/>
        <v>1.7113031573543253E-4</v>
      </c>
      <c r="G450" s="22">
        <f t="shared" si="171"/>
        <v>-0.33333333333333331</v>
      </c>
      <c r="H450" s="57">
        <f t="shared" si="174"/>
        <v>-6.3885517153261352E-5</v>
      </c>
      <c r="I450" s="12"/>
    </row>
    <row r="451" spans="1:9" s="23" customFormat="1" ht="15" x14ac:dyDescent="0.2">
      <c r="A451" s="81"/>
      <c r="B451" s="56" t="s">
        <v>262</v>
      </c>
      <c r="C451" s="38">
        <v>195</v>
      </c>
      <c r="D451" s="32">
        <v>262</v>
      </c>
      <c r="E451" s="41">
        <f t="shared" si="172"/>
        <v>1.2457675844885965E-2</v>
      </c>
      <c r="F451" s="41">
        <f t="shared" si="173"/>
        <v>2.2418071361341663E-2</v>
      </c>
      <c r="G451" s="22">
        <f t="shared" si="171"/>
        <v>0.34358974358974359</v>
      </c>
      <c r="H451" s="57">
        <f t="shared" si="174"/>
        <v>4.2803296492685107E-3</v>
      </c>
      <c r="I451" s="12"/>
    </row>
    <row r="452" spans="1:9" s="23" customFormat="1" ht="15" x14ac:dyDescent="0.2">
      <c r="A452" s="81"/>
      <c r="B452" s="56" t="s">
        <v>94</v>
      </c>
      <c r="C452" s="38">
        <v>61</v>
      </c>
      <c r="D452" s="32">
        <v>24</v>
      </c>
      <c r="E452" s="41">
        <f t="shared" si="172"/>
        <v>3.8970165463489428E-3</v>
      </c>
      <c r="F452" s="41">
        <f t="shared" si="173"/>
        <v>2.0535637888251905E-3</v>
      </c>
      <c r="G452" s="22">
        <f t="shared" si="171"/>
        <v>-0.60655737704918034</v>
      </c>
      <c r="H452" s="57">
        <f t="shared" si="174"/>
        <v>-2.3637641346706704E-3</v>
      </c>
      <c r="I452" s="12"/>
    </row>
    <row r="453" spans="1:9" s="23" customFormat="1" ht="15" x14ac:dyDescent="0.2">
      <c r="A453" s="81"/>
      <c r="B453" s="56" t="s">
        <v>95</v>
      </c>
      <c r="C453" s="38">
        <v>5</v>
      </c>
      <c r="D453" s="32">
        <v>5</v>
      </c>
      <c r="E453" s="41">
        <f t="shared" si="172"/>
        <v>3.1942758576630677E-4</v>
      </c>
      <c r="F453" s="41">
        <f t="shared" si="173"/>
        <v>4.2782578933858132E-4</v>
      </c>
      <c r="G453" s="22">
        <f t="shared" si="171"/>
        <v>0</v>
      </c>
      <c r="H453" s="57">
        <f t="shared" si="174"/>
        <v>0</v>
      </c>
      <c r="I453" s="12"/>
    </row>
    <row r="454" spans="1:9" s="23" customFormat="1" ht="15" x14ac:dyDescent="0.2">
      <c r="A454" s="81"/>
      <c r="B454" s="56" t="s">
        <v>96</v>
      </c>
      <c r="C454" s="38">
        <v>62</v>
      </c>
      <c r="D454" s="32">
        <v>49</v>
      </c>
      <c r="E454" s="41">
        <f t="shared" si="172"/>
        <v>3.960902063502204E-3</v>
      </c>
      <c r="F454" s="41">
        <f t="shared" si="173"/>
        <v>4.1926927355180974E-3</v>
      </c>
      <c r="G454" s="22">
        <f t="shared" si="171"/>
        <v>-0.20967741935483872</v>
      </c>
      <c r="H454" s="57">
        <f t="shared" si="174"/>
        <v>-8.3051172299239764E-4</v>
      </c>
      <c r="I454" s="12"/>
    </row>
    <row r="455" spans="1:9" s="23" customFormat="1" ht="15" x14ac:dyDescent="0.2">
      <c r="A455" s="81"/>
      <c r="B455" s="56" t="s">
        <v>263</v>
      </c>
      <c r="C455" s="38">
        <v>0</v>
      </c>
      <c r="D455" s="32">
        <v>0</v>
      </c>
      <c r="E455" s="41" t="str">
        <f t="shared" si="172"/>
        <v/>
      </c>
      <c r="F455" s="41" t="str">
        <f t="shared" si="173"/>
        <v/>
      </c>
      <c r="G455" s="22" t="str">
        <f t="shared" si="171"/>
        <v xml:space="preserve"> </v>
      </c>
      <c r="H455" s="57" t="str">
        <f t="shared" si="174"/>
        <v/>
      </c>
      <c r="I455" s="12"/>
    </row>
    <row r="456" spans="1:9" s="23" customFormat="1" ht="15" x14ac:dyDescent="0.2">
      <c r="A456" s="81"/>
      <c r="B456" s="56" t="s">
        <v>526</v>
      </c>
      <c r="C456" s="38">
        <v>0</v>
      </c>
      <c r="D456" s="32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8">
        <v>0</v>
      </c>
      <c r="D457" s="32">
        <v>1</v>
      </c>
      <c r="E457" s="41" t="str">
        <f t="shared" si="172"/>
        <v/>
      </c>
      <c r="F457" s="41">
        <f t="shared" si="173"/>
        <v>8.5565157867716266E-5</v>
      </c>
      <c r="G457" s="22">
        <f t="shared" si="171"/>
        <v>1</v>
      </c>
      <c r="H457" s="57" t="str">
        <f t="shared" si="174"/>
        <v/>
      </c>
      <c r="I457" s="12"/>
    </row>
    <row r="458" spans="1:9" s="23" customFormat="1" ht="15" x14ac:dyDescent="0.2">
      <c r="A458" s="81"/>
      <c r="B458" s="56" t="s">
        <v>93</v>
      </c>
      <c r="C458" s="38">
        <v>1</v>
      </c>
      <c r="D458" s="32">
        <v>0</v>
      </c>
      <c r="E458" s="41">
        <f t="shared" si="172"/>
        <v>6.3885517153261352E-5</v>
      </c>
      <c r="F458" s="41" t="str">
        <f t="shared" si="173"/>
        <v/>
      </c>
      <c r="G458" s="22">
        <f t="shared" si="171"/>
        <v>-1</v>
      </c>
      <c r="H458" s="57">
        <f t="shared" si="174"/>
        <v>-6.3885517153261352E-5</v>
      </c>
      <c r="I458" s="12"/>
    </row>
    <row r="459" spans="1:9" s="23" customFormat="1" ht="15" x14ac:dyDescent="0.2">
      <c r="A459" s="81"/>
      <c r="B459" s="56" t="s">
        <v>528</v>
      </c>
      <c r="C459" s="38">
        <v>26</v>
      </c>
      <c r="D459" s="32">
        <v>7</v>
      </c>
      <c r="E459" s="41">
        <f t="shared" si="172"/>
        <v>1.6610234459847953E-3</v>
      </c>
      <c r="F459" s="41">
        <f t="shared" si="173"/>
        <v>5.9895610507401382E-4</v>
      </c>
      <c r="G459" s="22">
        <f t="shared" si="171"/>
        <v>-0.73076923076923073</v>
      </c>
      <c r="H459" s="57">
        <f t="shared" si="174"/>
        <v>-1.2138248259119656E-3</v>
      </c>
      <c r="I459" s="12"/>
    </row>
    <row r="460" spans="1:9" s="23" customFormat="1" ht="15" x14ac:dyDescent="0.2">
      <c r="A460" s="81"/>
      <c r="B460" s="56" t="s">
        <v>529</v>
      </c>
      <c r="C460" s="38">
        <v>2</v>
      </c>
      <c r="D460" s="32">
        <v>0</v>
      </c>
      <c r="E460" s="41">
        <f t="shared" si="172"/>
        <v>1.277710343065227E-4</v>
      </c>
      <c r="F460" s="41" t="str">
        <f t="shared" si="173"/>
        <v/>
      </c>
      <c r="G460" s="22">
        <f t="shared" si="171"/>
        <v>-1</v>
      </c>
      <c r="H460" s="57">
        <f t="shared" si="174"/>
        <v>-1.277710343065227E-4</v>
      </c>
      <c r="I460" s="12"/>
    </row>
    <row r="461" spans="1:9" s="23" customFormat="1" ht="30" x14ac:dyDescent="0.2">
      <c r="A461" s="81"/>
      <c r="B461" s="56" t="s">
        <v>530</v>
      </c>
      <c r="C461" s="38">
        <v>1</v>
      </c>
      <c r="D461" s="32">
        <v>0</v>
      </c>
      <c r="E461" s="41">
        <f t="shared" si="172"/>
        <v>6.3885517153261352E-5</v>
      </c>
      <c r="F461" s="41" t="str">
        <f t="shared" si="173"/>
        <v/>
      </c>
      <c r="G461" s="22">
        <f t="shared" si="171"/>
        <v>-1</v>
      </c>
      <c r="H461" s="57">
        <f t="shared" si="174"/>
        <v>-6.3885517153261352E-5</v>
      </c>
      <c r="I461" s="12"/>
    </row>
    <row r="462" spans="1:9" s="23" customFormat="1" ht="30" x14ac:dyDescent="0.2">
      <c r="A462" s="81"/>
      <c r="B462" s="56" t="s">
        <v>635</v>
      </c>
      <c r="C462" s="38">
        <v>10</v>
      </c>
      <c r="D462" s="32">
        <v>6</v>
      </c>
      <c r="E462" s="41">
        <f t="shared" si="172"/>
        <v>6.3885517153261355E-4</v>
      </c>
      <c r="F462" s="41">
        <f t="shared" si="173"/>
        <v>5.1339094720629763E-4</v>
      </c>
      <c r="G462" s="22">
        <f t="shared" si="171"/>
        <v>-0.4</v>
      </c>
      <c r="H462" s="57">
        <f t="shared" si="174"/>
        <v>-2.5554206861304541E-4</v>
      </c>
      <c r="I462" s="24"/>
    </row>
    <row r="463" spans="1:9" s="23" customFormat="1" ht="15" x14ac:dyDescent="0.2">
      <c r="A463" s="81"/>
      <c r="B463" s="56" t="s">
        <v>100</v>
      </c>
      <c r="C463" s="38">
        <v>1</v>
      </c>
      <c r="D463" s="32">
        <v>1</v>
      </c>
      <c r="E463" s="41">
        <f t="shared" si="172"/>
        <v>6.3885517153261352E-5</v>
      </c>
      <c r="F463" s="41">
        <f t="shared" si="173"/>
        <v>8.5565157867716266E-5</v>
      </c>
      <c r="G463" s="22">
        <f t="shared" si="171"/>
        <v>0</v>
      </c>
      <c r="H463" s="57">
        <f t="shared" si="174"/>
        <v>0</v>
      </c>
      <c r="I463" s="12"/>
    </row>
    <row r="464" spans="1:9" s="23" customFormat="1" ht="15" x14ac:dyDescent="0.2">
      <c r="A464" s="81"/>
      <c r="B464" s="56" t="s">
        <v>108</v>
      </c>
      <c r="C464" s="38">
        <v>13</v>
      </c>
      <c r="D464" s="32">
        <v>19</v>
      </c>
      <c r="E464" s="41">
        <f t="shared" si="172"/>
        <v>8.3051172299239764E-4</v>
      </c>
      <c r="F464" s="41">
        <f t="shared" si="173"/>
        <v>1.6257379994866091E-3</v>
      </c>
      <c r="G464" s="22">
        <f t="shared" si="171"/>
        <v>0.46153846153846156</v>
      </c>
      <c r="H464" s="57">
        <f t="shared" si="174"/>
        <v>3.8331310291956814E-4</v>
      </c>
      <c r="I464" s="12"/>
    </row>
    <row r="465" spans="1:9" s="23" customFormat="1" ht="15" x14ac:dyDescent="0.2">
      <c r="A465" s="81"/>
      <c r="B465" s="56" t="s">
        <v>107</v>
      </c>
      <c r="C465" s="38">
        <v>34</v>
      </c>
      <c r="D465" s="32">
        <v>20</v>
      </c>
      <c r="E465" s="41">
        <f t="shared" si="172"/>
        <v>2.1721075832108862E-3</v>
      </c>
      <c r="F465" s="41">
        <f t="shared" si="173"/>
        <v>1.7113031573543253E-3</v>
      </c>
      <c r="G465" s="22">
        <f t="shared" si="171"/>
        <v>-0.41176470588235292</v>
      </c>
      <c r="H465" s="57">
        <f t="shared" si="174"/>
        <v>-8.9439724014565901E-4</v>
      </c>
      <c r="I465" s="12"/>
    </row>
    <row r="466" spans="1:9" s="23" customFormat="1" ht="15" x14ac:dyDescent="0.2">
      <c r="A466" s="81"/>
      <c r="B466" s="56" t="s">
        <v>264</v>
      </c>
      <c r="C466" s="38">
        <v>8</v>
      </c>
      <c r="D466" s="32">
        <v>8</v>
      </c>
      <c r="E466" s="41">
        <f t="shared" si="172"/>
        <v>5.1108413722609082E-4</v>
      </c>
      <c r="F466" s="41">
        <f t="shared" si="173"/>
        <v>6.8452126294173013E-4</v>
      </c>
      <c r="G466" s="22">
        <f t="shared" si="171"/>
        <v>0</v>
      </c>
      <c r="H466" s="57">
        <f t="shared" si="174"/>
        <v>0</v>
      </c>
      <c r="I466" s="12"/>
    </row>
    <row r="467" spans="1:9" s="23" customFormat="1" ht="30" x14ac:dyDescent="0.2">
      <c r="A467" s="81"/>
      <c r="B467" s="56" t="s">
        <v>478</v>
      </c>
      <c r="C467" s="38">
        <v>11</v>
      </c>
      <c r="D467" s="32">
        <v>3</v>
      </c>
      <c r="E467" s="41">
        <f t="shared" si="172"/>
        <v>7.0274068868587491E-4</v>
      </c>
      <c r="F467" s="41">
        <f t="shared" si="173"/>
        <v>2.5669547360314881E-4</v>
      </c>
      <c r="G467" s="22">
        <f t="shared" si="171"/>
        <v>-0.72727272727272729</v>
      </c>
      <c r="H467" s="57">
        <f t="shared" si="174"/>
        <v>-5.1108413722609082E-4</v>
      </c>
      <c r="I467" s="12"/>
    </row>
    <row r="468" spans="1:9" s="23" customFormat="1" ht="45" x14ac:dyDescent="0.2">
      <c r="A468" s="81"/>
      <c r="B468" s="56" t="s">
        <v>541</v>
      </c>
      <c r="C468" s="38">
        <v>47</v>
      </c>
      <c r="D468" s="32">
        <v>50</v>
      </c>
      <c r="E468" s="41">
        <f t="shared" si="172"/>
        <v>3.0026193062032839E-3</v>
      </c>
      <c r="F468" s="41">
        <f t="shared" si="173"/>
        <v>4.278257893385813E-3</v>
      </c>
      <c r="G468" s="22">
        <f t="shared" si="171"/>
        <v>6.3829787234042548E-2</v>
      </c>
      <c r="H468" s="57">
        <f t="shared" si="174"/>
        <v>1.9165655145978407E-4</v>
      </c>
      <c r="I468" s="12"/>
    </row>
    <row r="469" spans="1:9" s="23" customFormat="1" ht="30" x14ac:dyDescent="0.2">
      <c r="A469" s="81"/>
      <c r="B469" s="56" t="s">
        <v>479</v>
      </c>
      <c r="C469" s="38">
        <v>1</v>
      </c>
      <c r="D469" s="32">
        <v>0</v>
      </c>
      <c r="E469" s="41">
        <f t="shared" si="172"/>
        <v>6.3885517153261352E-5</v>
      </c>
      <c r="F469" s="41" t="str">
        <f t="shared" si="173"/>
        <v/>
      </c>
      <c r="G469" s="22">
        <f t="shared" si="171"/>
        <v>-1</v>
      </c>
      <c r="H469" s="57">
        <f t="shared" si="174"/>
        <v>-6.3885517153261352E-5</v>
      </c>
      <c r="I469" s="12"/>
    </row>
    <row r="470" spans="1:9" s="23" customFormat="1" ht="15" x14ac:dyDescent="0.2">
      <c r="A470" s="81"/>
      <c r="B470" s="56" t="s">
        <v>103</v>
      </c>
      <c r="C470" s="38">
        <v>9</v>
      </c>
      <c r="D470" s="32">
        <v>3</v>
      </c>
      <c r="E470" s="41">
        <f t="shared" si="172"/>
        <v>5.7496965437935218E-4</v>
      </c>
      <c r="F470" s="41">
        <f t="shared" si="173"/>
        <v>2.5669547360314881E-4</v>
      </c>
      <c r="G470" s="22">
        <f t="shared" si="171"/>
        <v>-0.66666666666666663</v>
      </c>
      <c r="H470" s="57">
        <f t="shared" si="174"/>
        <v>-3.8331310291956809E-4</v>
      </c>
      <c r="I470" s="12"/>
    </row>
    <row r="471" spans="1:9" s="23" customFormat="1" ht="30" x14ac:dyDescent="0.2">
      <c r="A471" s="81"/>
      <c r="B471" s="56" t="s">
        <v>590</v>
      </c>
      <c r="C471" s="38">
        <v>1</v>
      </c>
      <c r="D471" s="32">
        <v>5</v>
      </c>
      <c r="E471" s="41">
        <f t="shared" si="172"/>
        <v>6.3885517153261352E-5</v>
      </c>
      <c r="F471" s="41">
        <f t="shared" si="173"/>
        <v>4.2782578933858132E-4</v>
      </c>
      <c r="G471" s="22">
        <f t="shared" si="171"/>
        <v>4</v>
      </c>
      <c r="H471" s="57">
        <f t="shared" si="174"/>
        <v>2.5554206861304541E-4</v>
      </c>
      <c r="I471" s="12"/>
    </row>
    <row r="472" spans="1:9" s="23" customFormat="1" ht="15" x14ac:dyDescent="0.2">
      <c r="A472" s="81"/>
      <c r="B472" s="56" t="s">
        <v>104</v>
      </c>
      <c r="C472" s="38">
        <v>3</v>
      </c>
      <c r="D472" s="32">
        <v>2</v>
      </c>
      <c r="E472" s="41">
        <f t="shared" si="172"/>
        <v>1.9165655145978407E-4</v>
      </c>
      <c r="F472" s="41">
        <f t="shared" si="173"/>
        <v>1.7113031573543253E-4</v>
      </c>
      <c r="G472" s="22">
        <f t="shared" si="171"/>
        <v>-0.33333333333333331</v>
      </c>
      <c r="H472" s="57">
        <f t="shared" si="174"/>
        <v>-6.3885517153261352E-5</v>
      </c>
      <c r="I472" s="12"/>
    </row>
    <row r="473" spans="1:9" s="23" customFormat="1" ht="15" x14ac:dyDescent="0.2">
      <c r="A473" s="81"/>
      <c r="B473" s="56" t="s">
        <v>373</v>
      </c>
      <c r="C473" s="38">
        <v>1</v>
      </c>
      <c r="D473" s="32">
        <v>1</v>
      </c>
      <c r="E473" s="41">
        <f t="shared" si="172"/>
        <v>6.3885517153261352E-5</v>
      </c>
      <c r="F473" s="41">
        <f t="shared" si="173"/>
        <v>8.5565157867716266E-5</v>
      </c>
      <c r="G473" s="22">
        <f t="shared" si="171"/>
        <v>0</v>
      </c>
      <c r="H473" s="57">
        <f t="shared" si="174"/>
        <v>0</v>
      </c>
      <c r="I473" s="12"/>
    </row>
    <row r="474" spans="1:9" s="23" customFormat="1" ht="15" x14ac:dyDescent="0.2">
      <c r="A474" s="81"/>
      <c r="B474" s="56" t="s">
        <v>102</v>
      </c>
      <c r="C474" s="38">
        <v>53</v>
      </c>
      <c r="D474" s="32">
        <v>30</v>
      </c>
      <c r="E474" s="41">
        <f t="shared" si="172"/>
        <v>3.3859324091228518E-3</v>
      </c>
      <c r="F474" s="41">
        <f t="shared" si="173"/>
        <v>2.5669547360314881E-3</v>
      </c>
      <c r="G474" s="22">
        <f t="shared" si="171"/>
        <v>-0.43396226415094341</v>
      </c>
      <c r="H474" s="57">
        <f t="shared" si="174"/>
        <v>-1.4693668945250113E-3</v>
      </c>
      <c r="I474" s="12"/>
    </row>
    <row r="475" spans="1:9" s="23" customFormat="1" ht="15" x14ac:dyDescent="0.2">
      <c r="A475" s="81"/>
      <c r="B475" s="56" t="s">
        <v>265</v>
      </c>
      <c r="C475" s="38">
        <v>15</v>
      </c>
      <c r="D475" s="32">
        <v>6</v>
      </c>
      <c r="E475" s="41">
        <f t="shared" si="172"/>
        <v>9.5828275729892038E-4</v>
      </c>
      <c r="F475" s="41">
        <f t="shared" si="173"/>
        <v>5.1339094720629763E-4</v>
      </c>
      <c r="G475" s="22">
        <f t="shared" si="171"/>
        <v>-0.6</v>
      </c>
      <c r="H475" s="57">
        <f t="shared" si="174"/>
        <v>-5.7496965437935218E-4</v>
      </c>
      <c r="I475" s="12"/>
    </row>
    <row r="476" spans="1:9" s="23" customFormat="1" ht="15" x14ac:dyDescent="0.2">
      <c r="A476" s="81"/>
      <c r="B476" s="56" t="s">
        <v>636</v>
      </c>
      <c r="C476" s="38">
        <v>4</v>
      </c>
      <c r="D476" s="32">
        <v>3</v>
      </c>
      <c r="E476" s="41">
        <f t="shared" si="172"/>
        <v>2.5554206861304541E-4</v>
      </c>
      <c r="F476" s="41">
        <f t="shared" si="173"/>
        <v>2.5669547360314881E-4</v>
      </c>
      <c r="G476" s="22">
        <f t="shared" si="171"/>
        <v>-0.25</v>
      </c>
      <c r="H476" s="57">
        <f t="shared" si="174"/>
        <v>-6.3885517153261352E-5</v>
      </c>
      <c r="I476" s="12"/>
    </row>
    <row r="477" spans="1:9" s="23" customFormat="1" ht="15" x14ac:dyDescent="0.2">
      <c r="A477" s="81"/>
      <c r="B477" s="56" t="s">
        <v>326</v>
      </c>
      <c r="C477" s="38">
        <v>1</v>
      </c>
      <c r="D477" s="32">
        <v>1</v>
      </c>
      <c r="E477" s="41">
        <f t="shared" si="172"/>
        <v>6.3885517153261352E-5</v>
      </c>
      <c r="F477" s="41">
        <f t="shared" si="173"/>
        <v>8.5565157867716266E-5</v>
      </c>
      <c r="G477" s="22">
        <f t="shared" si="171"/>
        <v>0</v>
      </c>
      <c r="H477" s="57">
        <f t="shared" si="174"/>
        <v>0</v>
      </c>
      <c r="I477" s="12"/>
    </row>
    <row r="478" spans="1:9" s="23" customFormat="1" ht="15" x14ac:dyDescent="0.2">
      <c r="A478" s="81"/>
      <c r="B478" s="56" t="s">
        <v>111</v>
      </c>
      <c r="C478" s="38">
        <v>64</v>
      </c>
      <c r="D478" s="32">
        <v>11</v>
      </c>
      <c r="E478" s="41">
        <f t="shared" si="172"/>
        <v>4.0886730978087265E-3</v>
      </c>
      <c r="F478" s="41">
        <f t="shared" si="173"/>
        <v>9.4121673654487894E-4</v>
      </c>
      <c r="G478" s="22">
        <f t="shared" si="171"/>
        <v>-0.828125</v>
      </c>
      <c r="H478" s="57">
        <f t="shared" si="174"/>
        <v>-3.3859324091228518E-3</v>
      </c>
      <c r="I478" s="12"/>
    </row>
    <row r="479" spans="1:9" s="23" customFormat="1" ht="15" x14ac:dyDescent="0.2">
      <c r="A479" s="81"/>
      <c r="B479" s="56" t="s">
        <v>99</v>
      </c>
      <c r="C479" s="38">
        <v>7</v>
      </c>
      <c r="D479" s="32">
        <v>1</v>
      </c>
      <c r="E479" s="41">
        <f t="shared" si="172"/>
        <v>4.471986200728295E-4</v>
      </c>
      <c r="F479" s="41">
        <f t="shared" si="173"/>
        <v>8.5565157867716266E-5</v>
      </c>
      <c r="G479" s="22">
        <f t="shared" si="171"/>
        <v>-0.8571428571428571</v>
      </c>
      <c r="H479" s="57">
        <f t="shared" si="174"/>
        <v>-3.8331310291956814E-4</v>
      </c>
      <c r="I479" s="12"/>
    </row>
    <row r="480" spans="1:9" s="23" customFormat="1" ht="15" x14ac:dyDescent="0.2">
      <c r="A480" s="81"/>
      <c r="B480" s="56" t="s">
        <v>266</v>
      </c>
      <c r="C480" s="38">
        <v>110</v>
      </c>
      <c r="D480" s="32">
        <v>125</v>
      </c>
      <c r="E480" s="41">
        <f t="shared" si="172"/>
        <v>7.0274068868587487E-3</v>
      </c>
      <c r="F480" s="41">
        <f t="shared" si="173"/>
        <v>1.0695644733464533E-2</v>
      </c>
      <c r="G480" s="22">
        <f t="shared" si="171"/>
        <v>0.13636363636363635</v>
      </c>
      <c r="H480" s="57">
        <f t="shared" si="174"/>
        <v>9.5828275729892016E-4</v>
      </c>
      <c r="I480" s="12"/>
    </row>
    <row r="481" spans="1:9" s="23" customFormat="1" ht="15" x14ac:dyDescent="0.2">
      <c r="A481" s="81"/>
      <c r="B481" s="56" t="s">
        <v>480</v>
      </c>
      <c r="C481" s="38">
        <v>1</v>
      </c>
      <c r="D481" s="32">
        <v>3</v>
      </c>
      <c r="E481" s="41">
        <f t="shared" si="172"/>
        <v>6.3885517153261352E-5</v>
      </c>
      <c r="F481" s="41">
        <f t="shared" si="173"/>
        <v>2.5669547360314881E-4</v>
      </c>
      <c r="G481" s="22">
        <f t="shared" si="171"/>
        <v>2</v>
      </c>
      <c r="H481" s="57">
        <f t="shared" si="174"/>
        <v>1.277710343065227E-4</v>
      </c>
      <c r="I481" s="12"/>
    </row>
    <row r="482" spans="1:9" s="23" customFormat="1" ht="15" x14ac:dyDescent="0.2">
      <c r="A482" s="81"/>
      <c r="B482" s="56" t="s">
        <v>105</v>
      </c>
      <c r="C482" s="38">
        <v>0</v>
      </c>
      <c r="D482" s="32">
        <v>0</v>
      </c>
      <c r="E482" s="41" t="str">
        <f t="shared" si="172"/>
        <v/>
      </c>
      <c r="F482" s="41" t="str">
        <f t="shared" si="173"/>
        <v/>
      </c>
      <c r="G482" s="22" t="str">
        <f t="shared" si="171"/>
        <v xml:space="preserve"> </v>
      </c>
      <c r="H482" s="57" t="str">
        <f t="shared" si="174"/>
        <v/>
      </c>
      <c r="I482" s="12"/>
    </row>
    <row r="483" spans="1:9" s="23" customFormat="1" ht="15" x14ac:dyDescent="0.2">
      <c r="A483" s="81"/>
      <c r="B483" s="56" t="s">
        <v>109</v>
      </c>
      <c r="C483" s="38">
        <v>0</v>
      </c>
      <c r="D483" s="32">
        <v>0</v>
      </c>
      <c r="E483" s="41" t="str">
        <f t="shared" si="172"/>
        <v/>
      </c>
      <c r="F483" s="41" t="str">
        <f t="shared" si="173"/>
        <v/>
      </c>
      <c r="G483" s="22" t="str">
        <f t="shared" si="171"/>
        <v xml:space="preserve"> </v>
      </c>
      <c r="H483" s="57" t="str">
        <f t="shared" si="174"/>
        <v/>
      </c>
      <c r="I483" s="12"/>
    </row>
    <row r="484" spans="1:9" s="23" customFormat="1" ht="15" x14ac:dyDescent="0.2">
      <c r="A484" s="81"/>
      <c r="B484" s="56" t="s">
        <v>97</v>
      </c>
      <c r="C484" s="38">
        <v>3</v>
      </c>
      <c r="D484" s="32">
        <v>2</v>
      </c>
      <c r="E484" s="41">
        <f t="shared" si="172"/>
        <v>1.9165655145978407E-4</v>
      </c>
      <c r="F484" s="41">
        <f t="shared" si="173"/>
        <v>1.7113031573543253E-4</v>
      </c>
      <c r="G484" s="22">
        <f t="shared" si="171"/>
        <v>-0.33333333333333331</v>
      </c>
      <c r="H484" s="57">
        <f t="shared" si="174"/>
        <v>-6.3885517153261352E-5</v>
      </c>
      <c r="I484" s="12"/>
    </row>
    <row r="485" spans="1:9" s="23" customFormat="1" ht="15" x14ac:dyDescent="0.2">
      <c r="A485" s="81"/>
      <c r="B485" s="56" t="s">
        <v>101</v>
      </c>
      <c r="C485" s="38">
        <v>3</v>
      </c>
      <c r="D485" s="32">
        <v>3</v>
      </c>
      <c r="E485" s="41">
        <f t="shared" si="172"/>
        <v>1.9165655145978407E-4</v>
      </c>
      <c r="F485" s="41">
        <f t="shared" si="173"/>
        <v>2.5669547360314881E-4</v>
      </c>
      <c r="G485" s="22">
        <f t="shared" si="171"/>
        <v>0</v>
      </c>
      <c r="H485" s="57">
        <f t="shared" si="174"/>
        <v>0</v>
      </c>
      <c r="I485" s="12"/>
    </row>
    <row r="486" spans="1:9" s="23" customFormat="1" ht="15" x14ac:dyDescent="0.2">
      <c r="A486" s="81"/>
      <c r="B486" s="56" t="s">
        <v>106</v>
      </c>
      <c r="C486" s="38">
        <v>0</v>
      </c>
      <c r="D486" s="32">
        <v>0</v>
      </c>
      <c r="E486" s="41" t="str">
        <f t="shared" si="172"/>
        <v/>
      </c>
      <c r="F486" s="41" t="str">
        <f t="shared" si="173"/>
        <v/>
      </c>
      <c r="G486" s="22" t="str">
        <f t="shared" si="171"/>
        <v xml:space="preserve"> </v>
      </c>
      <c r="H486" s="57" t="str">
        <f t="shared" si="174"/>
        <v/>
      </c>
      <c r="I486" s="12"/>
    </row>
    <row r="487" spans="1:9" s="23" customFormat="1" ht="15" x14ac:dyDescent="0.2">
      <c r="A487" s="81"/>
      <c r="B487" s="56" t="s">
        <v>110</v>
      </c>
      <c r="C487" s="38">
        <v>1</v>
      </c>
      <c r="D487" s="32">
        <v>0</v>
      </c>
      <c r="E487" s="41">
        <f t="shared" si="172"/>
        <v>6.3885517153261352E-5</v>
      </c>
      <c r="F487" s="41" t="str">
        <f t="shared" si="173"/>
        <v/>
      </c>
      <c r="G487" s="22">
        <f t="shared" si="171"/>
        <v>-1</v>
      </c>
      <c r="H487" s="57">
        <f t="shared" si="174"/>
        <v>-6.3885517153261352E-5</v>
      </c>
      <c r="I487" s="12"/>
    </row>
    <row r="488" spans="1:9" s="23" customFormat="1" ht="15" x14ac:dyDescent="0.2">
      <c r="A488" s="81"/>
      <c r="B488" s="56" t="s">
        <v>267</v>
      </c>
      <c r="C488" s="38">
        <v>73</v>
      </c>
      <c r="D488" s="32">
        <v>95</v>
      </c>
      <c r="E488" s="41">
        <f t="shared" si="172"/>
        <v>4.6636427521880791E-3</v>
      </c>
      <c r="F488" s="41">
        <f t="shared" si="173"/>
        <v>8.1286899974330456E-3</v>
      </c>
      <c r="G488" s="22">
        <f t="shared" si="171"/>
        <v>0.30136986301369861</v>
      </c>
      <c r="H488" s="57">
        <f t="shared" si="174"/>
        <v>1.4054813773717498E-3</v>
      </c>
      <c r="I488" s="12"/>
    </row>
    <row r="489" spans="1:9" s="23" customFormat="1" ht="30" x14ac:dyDescent="0.2">
      <c r="A489" s="81"/>
      <c r="B489" s="56" t="s">
        <v>481</v>
      </c>
      <c r="C489" s="38">
        <v>4</v>
      </c>
      <c r="D489" s="32">
        <v>11</v>
      </c>
      <c r="E489" s="41">
        <f t="shared" si="172"/>
        <v>2.5554206861304541E-4</v>
      </c>
      <c r="F489" s="41">
        <f t="shared" si="173"/>
        <v>9.4121673654487894E-4</v>
      </c>
      <c r="G489" s="22">
        <f t="shared" si="171"/>
        <v>1.75</v>
      </c>
      <c r="H489" s="57">
        <f t="shared" si="174"/>
        <v>4.4719862007282945E-4</v>
      </c>
      <c r="I489" s="12"/>
    </row>
    <row r="490" spans="1:9" s="23" customFormat="1" ht="15" x14ac:dyDescent="0.2">
      <c r="A490" s="81"/>
      <c r="B490" s="56" t="s">
        <v>268</v>
      </c>
      <c r="C490" s="38">
        <v>2</v>
      </c>
      <c r="D490" s="32">
        <v>5</v>
      </c>
      <c r="E490" s="41">
        <f t="shared" si="172"/>
        <v>1.277710343065227E-4</v>
      </c>
      <c r="F490" s="41">
        <f t="shared" si="173"/>
        <v>4.2782578933858132E-4</v>
      </c>
      <c r="G490" s="22">
        <f t="shared" si="171"/>
        <v>1.5</v>
      </c>
      <c r="H490" s="57">
        <f t="shared" si="174"/>
        <v>1.9165655145978404E-4</v>
      </c>
      <c r="I490" s="12"/>
    </row>
    <row r="491" spans="1:9" s="23" customFormat="1" ht="15" x14ac:dyDescent="0.2">
      <c r="A491" s="81"/>
      <c r="B491" s="56" t="s">
        <v>269</v>
      </c>
      <c r="C491" s="38">
        <v>9</v>
      </c>
      <c r="D491" s="32">
        <v>22</v>
      </c>
      <c r="E491" s="41">
        <f t="shared" si="172"/>
        <v>5.7496965437935218E-4</v>
      </c>
      <c r="F491" s="41">
        <f t="shared" si="173"/>
        <v>1.8824334730897579E-3</v>
      </c>
      <c r="G491" s="22">
        <f t="shared" si="171"/>
        <v>1.4444444444444444</v>
      </c>
      <c r="H491" s="57">
        <f t="shared" si="174"/>
        <v>8.3051172299239754E-4</v>
      </c>
      <c r="I491" s="12"/>
    </row>
    <row r="492" spans="1:9" s="23" customFormat="1" ht="15" x14ac:dyDescent="0.2">
      <c r="A492" s="81"/>
      <c r="B492" s="56" t="s">
        <v>482</v>
      </c>
      <c r="C492" s="38">
        <v>20</v>
      </c>
      <c r="D492" s="32">
        <v>13</v>
      </c>
      <c r="E492" s="41">
        <f t="shared" si="172"/>
        <v>1.2777103430652271E-3</v>
      </c>
      <c r="F492" s="41">
        <f t="shared" si="173"/>
        <v>1.1123470522803114E-3</v>
      </c>
      <c r="G492" s="22">
        <f t="shared" si="171"/>
        <v>-0.35</v>
      </c>
      <c r="H492" s="57">
        <f t="shared" si="174"/>
        <v>-4.4719862007282945E-4</v>
      </c>
      <c r="I492" s="12"/>
    </row>
    <row r="493" spans="1:9" s="23" customFormat="1" ht="15" x14ac:dyDescent="0.2">
      <c r="A493" s="81"/>
      <c r="B493" s="56" t="s">
        <v>270</v>
      </c>
      <c r="C493" s="38">
        <v>40</v>
      </c>
      <c r="D493" s="32">
        <v>63</v>
      </c>
      <c r="E493" s="41">
        <f t="shared" si="172"/>
        <v>2.5554206861304542E-3</v>
      </c>
      <c r="F493" s="41">
        <f t="shared" si="173"/>
        <v>5.3906049456661246E-3</v>
      </c>
      <c r="G493" s="22">
        <f t="shared" si="171"/>
        <v>0.57499999999999996</v>
      </c>
      <c r="H493" s="57">
        <f t="shared" si="174"/>
        <v>1.4693668945250111E-3</v>
      </c>
      <c r="I493" s="12"/>
    </row>
    <row r="494" spans="1:9" s="23" customFormat="1" ht="15" x14ac:dyDescent="0.2">
      <c r="A494" s="81"/>
      <c r="B494" s="56" t="s">
        <v>271</v>
      </c>
      <c r="C494" s="38">
        <v>2</v>
      </c>
      <c r="D494" s="32">
        <v>0</v>
      </c>
      <c r="E494" s="41">
        <f t="shared" si="172"/>
        <v>1.277710343065227E-4</v>
      </c>
      <c r="F494" s="41" t="str">
        <f t="shared" si="173"/>
        <v/>
      </c>
      <c r="G494" s="22">
        <f t="shared" si="171"/>
        <v>-1</v>
      </c>
      <c r="H494" s="57">
        <f t="shared" si="174"/>
        <v>-1.277710343065227E-4</v>
      </c>
      <c r="I494" s="12"/>
    </row>
    <row r="495" spans="1:9" s="23" customFormat="1" ht="15" x14ac:dyDescent="0.2">
      <c r="A495" s="81"/>
      <c r="B495" s="56" t="s">
        <v>272</v>
      </c>
      <c r="C495" s="38">
        <v>47</v>
      </c>
      <c r="D495" s="32">
        <v>81</v>
      </c>
      <c r="E495" s="41">
        <f t="shared" si="172"/>
        <v>3.0026193062032839E-3</v>
      </c>
      <c r="F495" s="41">
        <f t="shared" si="173"/>
        <v>6.9307777872850175E-3</v>
      </c>
      <c r="G495" s="22">
        <f t="shared" si="171"/>
        <v>0.72340425531914898</v>
      </c>
      <c r="H495" s="57">
        <f t="shared" si="174"/>
        <v>2.1721075832108862E-3</v>
      </c>
      <c r="I495" s="12"/>
    </row>
    <row r="496" spans="1:9" s="23" customFormat="1" ht="15" x14ac:dyDescent="0.2">
      <c r="A496" s="81"/>
      <c r="B496" s="56" t="s">
        <v>98</v>
      </c>
      <c r="C496" s="38">
        <v>5</v>
      </c>
      <c r="D496" s="32">
        <v>0</v>
      </c>
      <c r="E496" s="41">
        <f t="shared" si="172"/>
        <v>3.1942758576630677E-4</v>
      </c>
      <c r="F496" s="41" t="str">
        <f t="shared" si="173"/>
        <v/>
      </c>
      <c r="G496" s="22">
        <f t="shared" si="171"/>
        <v>-1</v>
      </c>
      <c r="H496" s="57">
        <f t="shared" si="174"/>
        <v>-3.1942758576630677E-4</v>
      </c>
      <c r="I496" s="12"/>
    </row>
    <row r="497" spans="1:9" s="23" customFormat="1" ht="15" x14ac:dyDescent="0.2">
      <c r="A497" s="81"/>
      <c r="B497" s="56" t="s">
        <v>273</v>
      </c>
      <c r="C497" s="38">
        <v>2</v>
      </c>
      <c r="D497" s="32">
        <v>2</v>
      </c>
      <c r="E497" s="41">
        <f t="shared" si="172"/>
        <v>1.277710343065227E-4</v>
      </c>
      <c r="F497" s="41">
        <f t="shared" si="173"/>
        <v>1.7113031573543253E-4</v>
      </c>
      <c r="G497" s="22">
        <f t="shared" si="171"/>
        <v>0</v>
      </c>
      <c r="H497" s="57">
        <f t="shared" si="174"/>
        <v>0</v>
      </c>
      <c r="I497" s="12"/>
    </row>
    <row r="498" spans="1:9" s="23" customFormat="1" ht="15" x14ac:dyDescent="0.2">
      <c r="A498" s="81"/>
      <c r="B498" s="56" t="s">
        <v>274</v>
      </c>
      <c r="C498" s="38">
        <v>42</v>
      </c>
      <c r="D498" s="32">
        <v>42</v>
      </c>
      <c r="E498" s="41">
        <f t="shared" si="172"/>
        <v>2.6831917204369771E-3</v>
      </c>
      <c r="F498" s="41">
        <f t="shared" si="173"/>
        <v>3.5937366304440834E-3</v>
      </c>
      <c r="G498" s="22">
        <f t="shared" si="171"/>
        <v>0</v>
      </c>
      <c r="H498" s="57">
        <f t="shared" si="174"/>
        <v>0</v>
      </c>
      <c r="I498" s="12"/>
    </row>
    <row r="499" spans="1:9" s="23" customFormat="1" ht="15" x14ac:dyDescent="0.2">
      <c r="A499" s="81"/>
      <c r="B499" s="56" t="s">
        <v>542</v>
      </c>
      <c r="C499" s="38">
        <v>36</v>
      </c>
      <c r="D499" s="32">
        <v>24</v>
      </c>
      <c r="E499" s="41">
        <f t="shared" si="172"/>
        <v>2.2998786175174087E-3</v>
      </c>
      <c r="F499" s="41">
        <f t="shared" si="173"/>
        <v>2.0535637888251905E-3</v>
      </c>
      <c r="G499" s="22">
        <f t="shared" ref="G499:G563" si="183">+IF(AND(C499=0,D499=0)," ",IF(C499=0,1,IF(D499=0,-1,(D499-C499)/C499)))</f>
        <v>-0.33333333333333331</v>
      </c>
      <c r="H499" s="57">
        <f t="shared" si="174"/>
        <v>-7.6662620583913617E-4</v>
      </c>
      <c r="I499" s="12"/>
    </row>
    <row r="500" spans="1:9" s="23" customFormat="1" ht="30" x14ac:dyDescent="0.2">
      <c r="A500" s="81"/>
      <c r="B500" s="56" t="s">
        <v>275</v>
      </c>
      <c r="C500" s="38">
        <v>1</v>
      </c>
      <c r="D500" s="32">
        <v>0</v>
      </c>
      <c r="E500" s="41">
        <f t="shared" si="172"/>
        <v>6.3885517153261352E-5</v>
      </c>
      <c r="F500" s="41" t="str">
        <f t="shared" si="173"/>
        <v/>
      </c>
      <c r="G500" s="22">
        <f t="shared" si="183"/>
        <v>-1</v>
      </c>
      <c r="H500" s="57">
        <f t="shared" si="174"/>
        <v>-6.3885517153261352E-5</v>
      </c>
      <c r="I500" s="12"/>
    </row>
    <row r="501" spans="1:9" s="23" customFormat="1" ht="30" x14ac:dyDescent="0.2">
      <c r="A501" s="81"/>
      <c r="B501" s="56" t="s">
        <v>276</v>
      </c>
      <c r="C501" s="38">
        <v>1</v>
      </c>
      <c r="D501" s="32">
        <v>2</v>
      </c>
      <c r="E501" s="41">
        <f t="shared" ref="E501:E561" si="184">+IF(C501=0,"",C501/C$355)</f>
        <v>6.3885517153261352E-5</v>
      </c>
      <c r="F501" s="41">
        <f t="shared" ref="F501:F561" si="185">+IF(D501=0,"",D501/D$355)</f>
        <v>1.7113031573543253E-4</v>
      </c>
      <c r="G501" s="22">
        <f t="shared" si="183"/>
        <v>1</v>
      </c>
      <c r="H501" s="57">
        <f t="shared" ref="H501:H561" si="186">+IF(OR(AND(E501=""),(G501="")),"",E501*G501)</f>
        <v>6.3885517153261352E-5</v>
      </c>
      <c r="I501" s="12"/>
    </row>
    <row r="502" spans="1:9" s="23" customFormat="1" ht="30" x14ac:dyDescent="0.2">
      <c r="A502" s="81"/>
      <c r="B502" s="56" t="s">
        <v>637</v>
      </c>
      <c r="C502" s="38">
        <v>2</v>
      </c>
      <c r="D502" s="32">
        <v>0</v>
      </c>
      <c r="E502" s="41">
        <f t="shared" si="184"/>
        <v>1.277710343065227E-4</v>
      </c>
      <c r="F502" s="41" t="str">
        <f t="shared" si="185"/>
        <v/>
      </c>
      <c r="G502" s="22">
        <f t="shared" si="183"/>
        <v>-1</v>
      </c>
      <c r="H502" s="57">
        <f t="shared" si="186"/>
        <v>-1.277710343065227E-4</v>
      </c>
      <c r="I502" s="12"/>
    </row>
    <row r="503" spans="1:9" s="23" customFormat="1" ht="30" x14ac:dyDescent="0.2">
      <c r="A503" s="81"/>
      <c r="B503" s="56" t="s">
        <v>277</v>
      </c>
      <c r="C503" s="38">
        <v>2</v>
      </c>
      <c r="D503" s="32">
        <v>3</v>
      </c>
      <c r="E503" s="41">
        <f t="shared" si="184"/>
        <v>1.277710343065227E-4</v>
      </c>
      <c r="F503" s="41">
        <f t="shared" si="185"/>
        <v>2.5669547360314881E-4</v>
      </c>
      <c r="G503" s="22">
        <f t="shared" si="183"/>
        <v>0.5</v>
      </c>
      <c r="H503" s="57">
        <f t="shared" si="186"/>
        <v>6.3885517153261352E-5</v>
      </c>
      <c r="I503" s="12"/>
    </row>
    <row r="504" spans="1:9" s="23" customFormat="1" ht="30" x14ac:dyDescent="0.2">
      <c r="A504" s="81"/>
      <c r="B504" s="56" t="s">
        <v>121</v>
      </c>
      <c r="C504" s="38">
        <v>40</v>
      </c>
      <c r="D504" s="32">
        <v>21</v>
      </c>
      <c r="E504" s="41">
        <f t="shared" si="184"/>
        <v>2.5554206861304542E-3</v>
      </c>
      <c r="F504" s="41">
        <f t="shared" si="185"/>
        <v>1.7968683152220417E-3</v>
      </c>
      <c r="G504" s="22">
        <f t="shared" si="183"/>
        <v>-0.47499999999999998</v>
      </c>
      <c r="H504" s="57">
        <f t="shared" si="186"/>
        <v>-1.2138248259119656E-3</v>
      </c>
      <c r="I504" s="12"/>
    </row>
    <row r="505" spans="1:9" s="23" customFormat="1" ht="30" x14ac:dyDescent="0.2">
      <c r="A505" s="81"/>
      <c r="B505" s="56" t="s">
        <v>122</v>
      </c>
      <c r="C505" s="38">
        <v>0</v>
      </c>
      <c r="D505" s="32">
        <v>0</v>
      </c>
      <c r="E505" s="41" t="str">
        <f t="shared" si="184"/>
        <v/>
      </c>
      <c r="F505" s="41" t="str">
        <f t="shared" si="185"/>
        <v/>
      </c>
      <c r="G505" s="22" t="str">
        <f t="shared" si="183"/>
        <v xml:space="preserve"> </v>
      </c>
      <c r="H505" s="57" t="str">
        <f t="shared" si="186"/>
        <v/>
      </c>
      <c r="I505" s="12"/>
    </row>
    <row r="506" spans="1:9" s="23" customFormat="1" ht="15" x14ac:dyDescent="0.2">
      <c r="A506" s="81"/>
      <c r="B506" s="56" t="s">
        <v>278</v>
      </c>
      <c r="C506" s="38">
        <v>2</v>
      </c>
      <c r="D506" s="32">
        <v>2</v>
      </c>
      <c r="E506" s="41">
        <f t="shared" si="184"/>
        <v>1.277710343065227E-4</v>
      </c>
      <c r="F506" s="41">
        <f t="shared" si="185"/>
        <v>1.7113031573543253E-4</v>
      </c>
      <c r="G506" s="22">
        <f t="shared" si="183"/>
        <v>0</v>
      </c>
      <c r="H506" s="57">
        <f t="shared" si="186"/>
        <v>0</v>
      </c>
      <c r="I506" s="12"/>
    </row>
    <row r="507" spans="1:9" s="23" customFormat="1" ht="30" x14ac:dyDescent="0.2">
      <c r="A507" s="81"/>
      <c r="B507" s="56" t="s">
        <v>279</v>
      </c>
      <c r="C507" s="38">
        <v>9</v>
      </c>
      <c r="D507" s="32">
        <v>7</v>
      </c>
      <c r="E507" s="41">
        <f t="shared" si="184"/>
        <v>5.7496965437935218E-4</v>
      </c>
      <c r="F507" s="41">
        <f t="shared" si="185"/>
        <v>5.9895610507401382E-4</v>
      </c>
      <c r="G507" s="22">
        <f t="shared" si="183"/>
        <v>-0.22222222222222221</v>
      </c>
      <c r="H507" s="57">
        <f t="shared" si="186"/>
        <v>-1.277710343065227E-4</v>
      </c>
      <c r="I507" s="12"/>
    </row>
    <row r="508" spans="1:9" s="23" customFormat="1" ht="30" x14ac:dyDescent="0.2">
      <c r="A508" s="81"/>
      <c r="B508" s="56" t="s">
        <v>280</v>
      </c>
      <c r="C508" s="38">
        <v>6</v>
      </c>
      <c r="D508" s="32">
        <v>0</v>
      </c>
      <c r="E508" s="41">
        <f t="shared" si="184"/>
        <v>3.8331310291956814E-4</v>
      </c>
      <c r="F508" s="41" t="str">
        <f t="shared" si="185"/>
        <v/>
      </c>
      <c r="G508" s="22">
        <f t="shared" si="183"/>
        <v>-1</v>
      </c>
      <c r="H508" s="57">
        <f t="shared" si="186"/>
        <v>-3.8331310291956814E-4</v>
      </c>
      <c r="I508" s="12"/>
    </row>
    <row r="509" spans="1:9" s="23" customFormat="1" ht="30" x14ac:dyDescent="0.2">
      <c r="A509" s="81"/>
      <c r="B509" s="56" t="s">
        <v>119</v>
      </c>
      <c r="C509" s="38">
        <v>28</v>
      </c>
      <c r="D509" s="32">
        <v>9</v>
      </c>
      <c r="E509" s="41">
        <f t="shared" si="184"/>
        <v>1.788794480291318E-3</v>
      </c>
      <c r="F509" s="41">
        <f t="shared" si="185"/>
        <v>7.7008642080944644E-4</v>
      </c>
      <c r="G509" s="22">
        <f t="shared" si="183"/>
        <v>-0.6785714285714286</v>
      </c>
      <c r="H509" s="57">
        <f t="shared" si="186"/>
        <v>-1.2138248259119658E-3</v>
      </c>
      <c r="I509" s="12"/>
    </row>
    <row r="510" spans="1:9" s="23" customFormat="1" ht="30" x14ac:dyDescent="0.2">
      <c r="A510" s="81"/>
      <c r="B510" s="56" t="s">
        <v>281</v>
      </c>
      <c r="C510" s="38">
        <v>5</v>
      </c>
      <c r="D510" s="32">
        <v>28</v>
      </c>
      <c r="E510" s="41">
        <f t="shared" si="184"/>
        <v>3.1942758576630677E-4</v>
      </c>
      <c r="F510" s="41">
        <f t="shared" si="185"/>
        <v>2.3958244202960553E-3</v>
      </c>
      <c r="G510" s="22">
        <f t="shared" si="183"/>
        <v>4.5999999999999996</v>
      </c>
      <c r="H510" s="57">
        <f t="shared" si="186"/>
        <v>1.4693668945250111E-3</v>
      </c>
      <c r="I510" s="12"/>
    </row>
    <row r="511" spans="1:9" s="23" customFormat="1" ht="30" x14ac:dyDescent="0.2">
      <c r="A511" s="81"/>
      <c r="B511" s="56" t="s">
        <v>282</v>
      </c>
      <c r="C511" s="38">
        <v>0</v>
      </c>
      <c r="D511" s="32">
        <v>0</v>
      </c>
      <c r="E511" s="41" t="str">
        <f t="shared" si="184"/>
        <v/>
      </c>
      <c r="F511" s="41" t="str">
        <f t="shared" si="185"/>
        <v/>
      </c>
      <c r="G511" s="22" t="str">
        <f t="shared" si="183"/>
        <v xml:space="preserve"> 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8">
        <v>0</v>
      </c>
      <c r="D512" s="32">
        <v>7</v>
      </c>
      <c r="E512" s="41" t="str">
        <f t="shared" si="184"/>
        <v/>
      </c>
      <c r="F512" s="41">
        <f t="shared" si="185"/>
        <v>5.9895610507401382E-4</v>
      </c>
      <c r="G512" s="22">
        <f t="shared" si="183"/>
        <v>1</v>
      </c>
      <c r="H512" s="57" t="str">
        <f t="shared" si="186"/>
        <v/>
      </c>
      <c r="I512" s="12"/>
    </row>
    <row r="513" spans="1:9" s="23" customFormat="1" ht="30" x14ac:dyDescent="0.2">
      <c r="A513" s="81"/>
      <c r="B513" s="56" t="s">
        <v>284</v>
      </c>
      <c r="C513" s="38">
        <v>0</v>
      </c>
      <c r="D513" s="32">
        <v>0</v>
      </c>
      <c r="E513" s="41" t="str">
        <f t="shared" si="184"/>
        <v/>
      </c>
      <c r="F513" s="41" t="str">
        <f t="shared" si="185"/>
        <v/>
      </c>
      <c r="G513" s="22" t="str">
        <f t="shared" si="183"/>
        <v xml:space="preserve"> </v>
      </c>
      <c r="H513" s="57" t="str">
        <f t="shared" si="186"/>
        <v/>
      </c>
      <c r="I513" s="12"/>
    </row>
    <row r="514" spans="1:9" s="23" customFormat="1" ht="30" x14ac:dyDescent="0.2">
      <c r="A514" s="81"/>
      <c r="B514" s="56" t="s">
        <v>117</v>
      </c>
      <c r="C514" s="38">
        <v>1</v>
      </c>
      <c r="D514" s="32">
        <v>0</v>
      </c>
      <c r="E514" s="41">
        <f t="shared" si="184"/>
        <v>6.3885517153261352E-5</v>
      </c>
      <c r="F514" s="41" t="str">
        <f t="shared" si="185"/>
        <v/>
      </c>
      <c r="G514" s="22">
        <f t="shared" si="183"/>
        <v>-1</v>
      </c>
      <c r="H514" s="57">
        <f t="shared" si="186"/>
        <v>-6.3885517153261352E-5</v>
      </c>
      <c r="I514" s="12"/>
    </row>
    <row r="515" spans="1:9" s="23" customFormat="1" ht="30" x14ac:dyDescent="0.2">
      <c r="A515" s="81"/>
      <c r="B515" s="56" t="s">
        <v>285</v>
      </c>
      <c r="C515" s="38">
        <v>6</v>
      </c>
      <c r="D515" s="32">
        <v>3</v>
      </c>
      <c r="E515" s="41">
        <f t="shared" si="184"/>
        <v>3.8331310291956814E-4</v>
      </c>
      <c r="F515" s="41">
        <f t="shared" si="185"/>
        <v>2.5669547360314881E-4</v>
      </c>
      <c r="G515" s="22">
        <f t="shared" si="183"/>
        <v>-0.5</v>
      </c>
      <c r="H515" s="57">
        <f t="shared" si="186"/>
        <v>-1.9165655145978407E-4</v>
      </c>
      <c r="I515" s="12"/>
    </row>
    <row r="516" spans="1:9" s="23" customFormat="1" ht="15" customHeight="1" x14ac:dyDescent="0.2">
      <c r="A516" s="81"/>
      <c r="B516" s="56" t="s">
        <v>286</v>
      </c>
      <c r="C516" s="38">
        <v>6</v>
      </c>
      <c r="D516" s="32">
        <v>5</v>
      </c>
      <c r="E516" s="41">
        <f t="shared" si="184"/>
        <v>3.8331310291956814E-4</v>
      </c>
      <c r="F516" s="41">
        <f t="shared" si="185"/>
        <v>4.2782578933858132E-4</v>
      </c>
      <c r="G516" s="22">
        <f t="shared" si="183"/>
        <v>-0.16666666666666666</v>
      </c>
      <c r="H516" s="57">
        <f t="shared" si="186"/>
        <v>-6.3885517153261352E-5</v>
      </c>
      <c r="I516" s="12"/>
    </row>
    <row r="517" spans="1:9" s="23" customFormat="1" ht="30" x14ac:dyDescent="0.2">
      <c r="A517" s="81"/>
      <c r="B517" s="56" t="s">
        <v>483</v>
      </c>
      <c r="C517" s="38">
        <v>13</v>
      </c>
      <c r="D517" s="32">
        <v>20</v>
      </c>
      <c r="E517" s="41">
        <f t="shared" si="184"/>
        <v>8.3051172299239764E-4</v>
      </c>
      <c r="F517" s="41">
        <f t="shared" si="185"/>
        <v>1.7113031573543253E-3</v>
      </c>
      <c r="G517" s="22">
        <f t="shared" si="183"/>
        <v>0.53846153846153844</v>
      </c>
      <c r="H517" s="57">
        <f t="shared" si="186"/>
        <v>4.471986200728295E-4</v>
      </c>
      <c r="I517" s="12"/>
    </row>
    <row r="518" spans="1:9" s="23" customFormat="1" ht="15" x14ac:dyDescent="0.2">
      <c r="A518" s="81"/>
      <c r="B518" s="56" t="s">
        <v>125</v>
      </c>
      <c r="C518" s="38">
        <v>11</v>
      </c>
      <c r="D518" s="32">
        <v>8</v>
      </c>
      <c r="E518" s="41">
        <f t="shared" si="184"/>
        <v>7.0274068868587491E-4</v>
      </c>
      <c r="F518" s="41">
        <f t="shared" si="185"/>
        <v>6.8452126294173013E-4</v>
      </c>
      <c r="G518" s="22">
        <f t="shared" si="183"/>
        <v>-0.27272727272727271</v>
      </c>
      <c r="H518" s="57">
        <f t="shared" si="186"/>
        <v>-1.9165655145978404E-4</v>
      </c>
      <c r="I518" s="12"/>
    </row>
    <row r="519" spans="1:9" s="23" customFormat="1" ht="15" x14ac:dyDescent="0.2">
      <c r="A519" s="81"/>
      <c r="B519" s="56" t="s">
        <v>484</v>
      </c>
      <c r="C519" s="38">
        <v>136</v>
      </c>
      <c r="D519" s="32">
        <v>336</v>
      </c>
      <c r="E519" s="41">
        <f t="shared" si="184"/>
        <v>8.6884303328435449E-3</v>
      </c>
      <c r="F519" s="41">
        <f t="shared" si="185"/>
        <v>2.8749893043552667E-2</v>
      </c>
      <c r="G519" s="22">
        <f t="shared" si="183"/>
        <v>1.4705882352941178</v>
      </c>
      <c r="H519" s="57">
        <f t="shared" si="186"/>
        <v>1.2777103430652272E-2</v>
      </c>
      <c r="I519" s="12"/>
    </row>
    <row r="520" spans="1:9" s="23" customFormat="1" ht="15" x14ac:dyDescent="0.2">
      <c r="A520" s="81"/>
      <c r="B520" s="56" t="s">
        <v>118</v>
      </c>
      <c r="C520" s="38">
        <v>132</v>
      </c>
      <c r="D520" s="32">
        <v>80</v>
      </c>
      <c r="E520" s="41">
        <f t="shared" si="184"/>
        <v>8.4328882642304981E-3</v>
      </c>
      <c r="F520" s="41">
        <f t="shared" si="185"/>
        <v>6.8452126294173011E-3</v>
      </c>
      <c r="G520" s="22">
        <f t="shared" si="183"/>
        <v>-0.39393939393939392</v>
      </c>
      <c r="H520" s="57">
        <f t="shared" si="186"/>
        <v>-3.3220468919695901E-3</v>
      </c>
      <c r="I520" s="12"/>
    </row>
    <row r="521" spans="1:9" s="23" customFormat="1" ht="45" x14ac:dyDescent="0.2">
      <c r="A521" s="81"/>
      <c r="B521" s="56" t="s">
        <v>287</v>
      </c>
      <c r="C521" s="38">
        <v>14</v>
      </c>
      <c r="D521" s="32">
        <v>6</v>
      </c>
      <c r="E521" s="41">
        <f t="shared" si="184"/>
        <v>8.9439724014565901E-4</v>
      </c>
      <c r="F521" s="41">
        <f t="shared" si="185"/>
        <v>5.1339094720629763E-4</v>
      </c>
      <c r="G521" s="22">
        <f t="shared" si="183"/>
        <v>-0.5714285714285714</v>
      </c>
      <c r="H521" s="57">
        <f t="shared" si="186"/>
        <v>-5.1108413722609082E-4</v>
      </c>
      <c r="I521" s="12"/>
    </row>
    <row r="522" spans="1:9" s="23" customFormat="1" ht="15" x14ac:dyDescent="0.2">
      <c r="A522" s="81"/>
      <c r="B522" s="56" t="s">
        <v>120</v>
      </c>
      <c r="C522" s="38">
        <v>48</v>
      </c>
      <c r="D522" s="32">
        <v>0</v>
      </c>
      <c r="E522" s="41">
        <f t="shared" si="184"/>
        <v>3.0665048233565451E-3</v>
      </c>
      <c r="F522" s="41" t="str">
        <f t="shared" si="185"/>
        <v/>
      </c>
      <c r="G522" s="22">
        <f t="shared" si="183"/>
        <v>-1</v>
      </c>
      <c r="H522" s="57">
        <f t="shared" si="186"/>
        <v>-3.0665048233565451E-3</v>
      </c>
      <c r="I522" s="12"/>
    </row>
    <row r="523" spans="1:9" s="23" customFormat="1" ht="30" x14ac:dyDescent="0.2">
      <c r="A523" s="81"/>
      <c r="B523" s="56" t="s">
        <v>288</v>
      </c>
      <c r="C523" s="38">
        <v>69</v>
      </c>
      <c r="D523" s="32">
        <v>45</v>
      </c>
      <c r="E523" s="41">
        <f t="shared" si="184"/>
        <v>4.4081006835750332E-3</v>
      </c>
      <c r="F523" s="41">
        <f t="shared" si="185"/>
        <v>3.8504321040472318E-3</v>
      </c>
      <c r="G523" s="22">
        <f t="shared" si="183"/>
        <v>-0.34782608695652173</v>
      </c>
      <c r="H523" s="57">
        <f t="shared" si="186"/>
        <v>-1.5332524116782723E-3</v>
      </c>
      <c r="I523" s="12"/>
    </row>
    <row r="524" spans="1:9" s="23" customFormat="1" ht="30" x14ac:dyDescent="0.2">
      <c r="A524" s="81"/>
      <c r="B524" s="56" t="s">
        <v>289</v>
      </c>
      <c r="C524" s="38">
        <v>28</v>
      </c>
      <c r="D524" s="32">
        <v>22</v>
      </c>
      <c r="E524" s="41">
        <f t="shared" si="184"/>
        <v>1.788794480291318E-3</v>
      </c>
      <c r="F524" s="41">
        <f t="shared" si="185"/>
        <v>1.8824334730897579E-3</v>
      </c>
      <c r="G524" s="22">
        <f t="shared" si="183"/>
        <v>-0.21428571428571427</v>
      </c>
      <c r="H524" s="57">
        <f t="shared" si="186"/>
        <v>-3.8331310291956814E-4</v>
      </c>
      <c r="I524" s="12"/>
    </row>
    <row r="525" spans="1:9" s="23" customFormat="1" ht="15" x14ac:dyDescent="0.2">
      <c r="A525" s="81"/>
      <c r="B525" s="56" t="s">
        <v>112</v>
      </c>
      <c r="C525" s="38">
        <v>21</v>
      </c>
      <c r="D525" s="32">
        <v>15</v>
      </c>
      <c r="E525" s="41">
        <f t="shared" si="184"/>
        <v>1.3415958602184886E-3</v>
      </c>
      <c r="F525" s="41">
        <f t="shared" si="185"/>
        <v>1.2834773680157441E-3</v>
      </c>
      <c r="G525" s="22">
        <f t="shared" si="183"/>
        <v>-0.2857142857142857</v>
      </c>
      <c r="H525" s="57">
        <f t="shared" si="186"/>
        <v>-3.8331310291956814E-4</v>
      </c>
      <c r="I525" s="12"/>
    </row>
    <row r="526" spans="1:9" s="23" customFormat="1" ht="30" x14ac:dyDescent="0.2">
      <c r="A526" s="81"/>
      <c r="B526" s="56" t="s">
        <v>485</v>
      </c>
      <c r="C526" s="38">
        <v>5</v>
      </c>
      <c r="D526" s="32">
        <v>13</v>
      </c>
      <c r="E526" s="41">
        <f t="shared" si="184"/>
        <v>3.1942758576630677E-4</v>
      </c>
      <c r="F526" s="41">
        <f t="shared" si="185"/>
        <v>1.1123470522803114E-3</v>
      </c>
      <c r="G526" s="22">
        <f t="shared" si="183"/>
        <v>1.6</v>
      </c>
      <c r="H526" s="57">
        <f t="shared" si="186"/>
        <v>5.1108413722609082E-4</v>
      </c>
      <c r="I526" s="12"/>
    </row>
    <row r="527" spans="1:9" s="23" customFormat="1" ht="30" x14ac:dyDescent="0.2">
      <c r="A527" s="81"/>
      <c r="B527" s="56" t="s">
        <v>290</v>
      </c>
      <c r="C527" s="38">
        <v>0</v>
      </c>
      <c r="D527" s="32">
        <v>0</v>
      </c>
      <c r="E527" s="41" t="str">
        <f t="shared" si="184"/>
        <v/>
      </c>
      <c r="F527" s="41" t="str">
        <f t="shared" si="185"/>
        <v/>
      </c>
      <c r="G527" s="22" t="str">
        <f t="shared" si="183"/>
        <v xml:space="preserve"> </v>
      </c>
      <c r="H527" s="57" t="str">
        <f t="shared" si="186"/>
        <v/>
      </c>
      <c r="I527" s="12"/>
    </row>
    <row r="528" spans="1:9" s="23" customFormat="1" ht="15" x14ac:dyDescent="0.2">
      <c r="A528" s="81"/>
      <c r="B528" s="56" t="s">
        <v>291</v>
      </c>
      <c r="C528" s="38">
        <v>2</v>
      </c>
      <c r="D528" s="32">
        <v>2</v>
      </c>
      <c r="E528" s="41">
        <f t="shared" si="184"/>
        <v>1.277710343065227E-4</v>
      </c>
      <c r="F528" s="41">
        <f t="shared" si="185"/>
        <v>1.7113031573543253E-4</v>
      </c>
      <c r="G528" s="22">
        <f t="shared" si="183"/>
        <v>0</v>
      </c>
      <c r="H528" s="57">
        <f t="shared" si="186"/>
        <v>0</v>
      </c>
      <c r="I528" s="12"/>
    </row>
    <row r="529" spans="1:9" s="23" customFormat="1" ht="15" x14ac:dyDescent="0.2">
      <c r="A529" s="81"/>
      <c r="B529" s="56" t="s">
        <v>638</v>
      </c>
      <c r="C529" s="38">
        <v>2</v>
      </c>
      <c r="D529" s="32">
        <v>0</v>
      </c>
      <c r="E529" s="41">
        <f t="shared" si="184"/>
        <v>1.277710343065227E-4</v>
      </c>
      <c r="F529" s="41" t="str">
        <f t="shared" si="185"/>
        <v/>
      </c>
      <c r="G529" s="22">
        <f t="shared" si="183"/>
        <v>-1</v>
      </c>
      <c r="H529" s="57">
        <f t="shared" si="186"/>
        <v>-1.277710343065227E-4</v>
      </c>
      <c r="I529" s="12"/>
    </row>
    <row r="530" spans="1:9" s="23" customFormat="1" ht="15" x14ac:dyDescent="0.2">
      <c r="A530" s="81"/>
      <c r="B530" s="56" t="s">
        <v>486</v>
      </c>
      <c r="C530" s="38">
        <v>10</v>
      </c>
      <c r="D530" s="32">
        <v>0</v>
      </c>
      <c r="E530" s="41">
        <f t="shared" si="184"/>
        <v>6.3885517153261355E-4</v>
      </c>
      <c r="F530" s="41" t="str">
        <f t="shared" si="185"/>
        <v/>
      </c>
      <c r="G530" s="22">
        <f t="shared" si="183"/>
        <v>-1</v>
      </c>
      <c r="H530" s="57">
        <f t="shared" si="186"/>
        <v>-6.3885517153261355E-4</v>
      </c>
      <c r="I530" s="12"/>
    </row>
    <row r="531" spans="1:9" s="23" customFormat="1" ht="30" x14ac:dyDescent="0.2">
      <c r="A531" s="81"/>
      <c r="B531" s="56" t="s">
        <v>292</v>
      </c>
      <c r="C531" s="38">
        <v>2</v>
      </c>
      <c r="D531" s="32">
        <v>2</v>
      </c>
      <c r="E531" s="41">
        <f t="shared" si="184"/>
        <v>1.277710343065227E-4</v>
      </c>
      <c r="F531" s="41">
        <f t="shared" si="185"/>
        <v>1.7113031573543253E-4</v>
      </c>
      <c r="G531" s="22">
        <f t="shared" si="183"/>
        <v>0</v>
      </c>
      <c r="H531" s="57">
        <f t="shared" si="186"/>
        <v>0</v>
      </c>
      <c r="I531" s="12"/>
    </row>
    <row r="532" spans="1:9" s="23" customFormat="1" ht="45" x14ac:dyDescent="0.2">
      <c r="A532" s="81"/>
      <c r="B532" s="56" t="s">
        <v>293</v>
      </c>
      <c r="C532" s="38">
        <v>19</v>
      </c>
      <c r="D532" s="32">
        <v>0</v>
      </c>
      <c r="E532" s="41">
        <f t="shared" si="184"/>
        <v>1.2138248259119658E-3</v>
      </c>
      <c r="F532" s="41" t="str">
        <f t="shared" si="185"/>
        <v/>
      </c>
      <c r="G532" s="22">
        <f t="shared" si="183"/>
        <v>-1</v>
      </c>
      <c r="H532" s="57">
        <f t="shared" si="186"/>
        <v>-1.2138248259119658E-3</v>
      </c>
      <c r="I532" s="12"/>
    </row>
    <row r="533" spans="1:9" s="23" customFormat="1" ht="30" x14ac:dyDescent="0.2">
      <c r="A533" s="81"/>
      <c r="B533" s="56" t="s">
        <v>294</v>
      </c>
      <c r="C533" s="38">
        <v>1</v>
      </c>
      <c r="D533" s="32">
        <v>2</v>
      </c>
      <c r="E533" s="41">
        <f t="shared" si="184"/>
        <v>6.3885517153261352E-5</v>
      </c>
      <c r="F533" s="41">
        <f t="shared" si="185"/>
        <v>1.7113031573543253E-4</v>
      </c>
      <c r="G533" s="22">
        <f t="shared" si="183"/>
        <v>1</v>
      </c>
      <c r="H533" s="57">
        <f t="shared" si="186"/>
        <v>6.3885517153261352E-5</v>
      </c>
      <c r="I533" s="12"/>
    </row>
    <row r="534" spans="1:9" s="23" customFormat="1" ht="30" x14ac:dyDescent="0.2">
      <c r="A534" s="81"/>
      <c r="B534" s="56" t="s">
        <v>114</v>
      </c>
      <c r="C534" s="38">
        <v>1</v>
      </c>
      <c r="D534" s="32">
        <v>0</v>
      </c>
      <c r="E534" s="41">
        <f t="shared" si="184"/>
        <v>6.3885517153261352E-5</v>
      </c>
      <c r="F534" s="41" t="str">
        <f t="shared" si="185"/>
        <v/>
      </c>
      <c r="G534" s="22">
        <f t="shared" si="183"/>
        <v>-1</v>
      </c>
      <c r="H534" s="57">
        <f t="shared" si="186"/>
        <v>-6.3885517153261352E-5</v>
      </c>
      <c r="I534" s="12"/>
    </row>
    <row r="535" spans="1:9" s="23" customFormat="1" ht="45" x14ac:dyDescent="0.2">
      <c r="A535" s="81"/>
      <c r="B535" s="56" t="s">
        <v>295</v>
      </c>
      <c r="C535" s="38">
        <v>0</v>
      </c>
      <c r="D535" s="32">
        <v>5</v>
      </c>
      <c r="E535" s="41" t="str">
        <f t="shared" si="184"/>
        <v/>
      </c>
      <c r="F535" s="41">
        <f t="shared" si="185"/>
        <v>4.2782578933858132E-4</v>
      </c>
      <c r="G535" s="22">
        <f t="shared" si="183"/>
        <v>1</v>
      </c>
      <c r="H535" s="57" t="str">
        <f t="shared" si="186"/>
        <v/>
      </c>
      <c r="I535" s="12"/>
    </row>
    <row r="536" spans="1:9" s="23" customFormat="1" ht="15" x14ac:dyDescent="0.2">
      <c r="A536" s="81"/>
      <c r="B536" s="56" t="s">
        <v>123</v>
      </c>
      <c r="C536" s="38">
        <v>0</v>
      </c>
      <c r="D536" s="32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8">
        <v>1</v>
      </c>
      <c r="D537" s="32">
        <v>1</v>
      </c>
      <c r="E537" s="41">
        <f t="shared" si="184"/>
        <v>6.3885517153261352E-5</v>
      </c>
      <c r="F537" s="41">
        <f t="shared" si="185"/>
        <v>8.5565157867716266E-5</v>
      </c>
      <c r="G537" s="22">
        <f t="shared" si="183"/>
        <v>0</v>
      </c>
      <c r="H537" s="57">
        <f t="shared" si="186"/>
        <v>0</v>
      </c>
      <c r="I537" s="12"/>
    </row>
    <row r="538" spans="1:9" s="23" customFormat="1" ht="15" x14ac:dyDescent="0.2">
      <c r="A538" s="81"/>
      <c r="B538" s="56" t="s">
        <v>115</v>
      </c>
      <c r="C538" s="38">
        <v>5</v>
      </c>
      <c r="D538" s="32">
        <v>2</v>
      </c>
      <c r="E538" s="41">
        <f t="shared" si="184"/>
        <v>3.1942758576630677E-4</v>
      </c>
      <c r="F538" s="41">
        <f t="shared" si="185"/>
        <v>1.7113031573543253E-4</v>
      </c>
      <c r="G538" s="22">
        <f t="shared" si="183"/>
        <v>-0.6</v>
      </c>
      <c r="H538" s="57">
        <f t="shared" si="186"/>
        <v>-1.9165655145978407E-4</v>
      </c>
      <c r="I538" s="12"/>
    </row>
    <row r="539" spans="1:9" s="23" customFormat="1" ht="30" x14ac:dyDescent="0.2">
      <c r="A539" s="81"/>
      <c r="B539" s="56" t="s">
        <v>296</v>
      </c>
      <c r="C539" s="38">
        <v>4</v>
      </c>
      <c r="D539" s="32">
        <v>1</v>
      </c>
      <c r="E539" s="41">
        <f t="shared" si="184"/>
        <v>2.5554206861304541E-4</v>
      </c>
      <c r="F539" s="41">
        <f t="shared" si="185"/>
        <v>8.5565157867716266E-5</v>
      </c>
      <c r="G539" s="22">
        <f t="shared" si="183"/>
        <v>-0.75</v>
      </c>
      <c r="H539" s="57">
        <f t="shared" si="186"/>
        <v>-1.9165655145978404E-4</v>
      </c>
      <c r="I539" s="12"/>
    </row>
    <row r="540" spans="1:9" s="23" customFormat="1" ht="30" x14ac:dyDescent="0.2">
      <c r="A540" s="81"/>
      <c r="B540" s="56" t="s">
        <v>639</v>
      </c>
      <c r="C540" s="38">
        <v>0</v>
      </c>
      <c r="D540" s="32">
        <v>0</v>
      </c>
      <c r="E540" s="41" t="str">
        <f t="shared" si="184"/>
        <v/>
      </c>
      <c r="F540" s="41" t="str">
        <f t="shared" si="185"/>
        <v/>
      </c>
      <c r="G540" s="22" t="str">
        <f t="shared" si="183"/>
        <v xml:space="preserve"> </v>
      </c>
      <c r="H540" s="57" t="str">
        <f t="shared" si="186"/>
        <v/>
      </c>
      <c r="I540" s="12"/>
    </row>
    <row r="541" spans="1:9" s="23" customFormat="1" ht="15" x14ac:dyDescent="0.2">
      <c r="A541" s="81"/>
      <c r="B541" s="56" t="s">
        <v>124</v>
      </c>
      <c r="C541" s="38">
        <v>24</v>
      </c>
      <c r="D541" s="32">
        <v>2</v>
      </c>
      <c r="E541" s="41">
        <f t="shared" si="184"/>
        <v>1.5332524116782726E-3</v>
      </c>
      <c r="F541" s="41">
        <f t="shared" si="185"/>
        <v>1.7113031573543253E-4</v>
      </c>
      <c r="G541" s="22">
        <f t="shared" si="183"/>
        <v>-0.91666666666666663</v>
      </c>
      <c r="H541" s="57">
        <f t="shared" si="186"/>
        <v>-1.4054813773717498E-3</v>
      </c>
      <c r="I541" s="12"/>
    </row>
    <row r="542" spans="1:9" s="23" customFormat="1" ht="15" x14ac:dyDescent="0.2">
      <c r="A542" s="81"/>
      <c r="B542" s="56" t="s">
        <v>487</v>
      </c>
      <c r="C542" s="38">
        <v>1</v>
      </c>
      <c r="D542" s="32">
        <v>0</v>
      </c>
      <c r="E542" s="41">
        <f t="shared" si="184"/>
        <v>6.3885517153261352E-5</v>
      </c>
      <c r="F542" s="41" t="str">
        <f t="shared" si="185"/>
        <v/>
      </c>
      <c r="G542" s="22">
        <f t="shared" si="183"/>
        <v>-1</v>
      </c>
      <c r="H542" s="57">
        <f t="shared" si="186"/>
        <v>-6.3885517153261352E-5</v>
      </c>
      <c r="I542" s="12"/>
    </row>
    <row r="543" spans="1:9" s="23" customFormat="1" ht="15" x14ac:dyDescent="0.2">
      <c r="A543" s="81"/>
      <c r="B543" s="56" t="s">
        <v>536</v>
      </c>
      <c r="C543" s="38">
        <v>75</v>
      </c>
      <c r="D543" s="32">
        <v>55</v>
      </c>
      <c r="E543" s="41">
        <f t="shared" si="184"/>
        <v>4.7914137864946017E-3</v>
      </c>
      <c r="F543" s="41">
        <f t="shared" si="185"/>
        <v>4.706083682724395E-3</v>
      </c>
      <c r="G543" s="22">
        <f t="shared" si="183"/>
        <v>-0.26666666666666666</v>
      </c>
      <c r="H543" s="57">
        <f t="shared" si="186"/>
        <v>-1.2777103430652271E-3</v>
      </c>
      <c r="I543" s="12"/>
    </row>
    <row r="544" spans="1:9" s="23" customFormat="1" ht="15" x14ac:dyDescent="0.2">
      <c r="A544" s="81"/>
      <c r="B544" s="56" t="s">
        <v>131</v>
      </c>
      <c r="C544" s="38">
        <v>121</v>
      </c>
      <c r="D544" s="32">
        <v>92</v>
      </c>
      <c r="E544" s="41">
        <f t="shared" si="184"/>
        <v>7.7301475755446238E-3</v>
      </c>
      <c r="F544" s="41">
        <f t="shared" si="185"/>
        <v>7.8719945238298963E-3</v>
      </c>
      <c r="G544" s="22">
        <f t="shared" si="183"/>
        <v>-0.23966942148760331</v>
      </c>
      <c r="H544" s="57">
        <f t="shared" si="186"/>
        <v>-1.8526799974445793E-3</v>
      </c>
      <c r="I544" s="12"/>
    </row>
    <row r="545" spans="1:9" s="23" customFormat="1" ht="30" x14ac:dyDescent="0.2">
      <c r="A545" s="81"/>
      <c r="B545" s="56" t="s">
        <v>488</v>
      </c>
      <c r="C545" s="38">
        <v>9</v>
      </c>
      <c r="D545" s="32">
        <v>0</v>
      </c>
      <c r="E545" s="41">
        <f t="shared" si="184"/>
        <v>5.7496965437935218E-4</v>
      </c>
      <c r="F545" s="41" t="str">
        <f t="shared" si="185"/>
        <v/>
      </c>
      <c r="G545" s="22">
        <f t="shared" si="183"/>
        <v>-1</v>
      </c>
      <c r="H545" s="57">
        <f t="shared" si="186"/>
        <v>-5.7496965437935218E-4</v>
      </c>
      <c r="I545" s="12"/>
    </row>
    <row r="546" spans="1:9" s="23" customFormat="1" ht="15" x14ac:dyDescent="0.2">
      <c r="A546" s="81"/>
      <c r="B546" s="56" t="s">
        <v>129</v>
      </c>
      <c r="C546" s="38">
        <v>1</v>
      </c>
      <c r="D546" s="32">
        <v>0</v>
      </c>
      <c r="E546" s="41">
        <f t="shared" si="184"/>
        <v>6.3885517153261352E-5</v>
      </c>
      <c r="F546" s="41" t="str">
        <f t="shared" si="185"/>
        <v/>
      </c>
      <c r="G546" s="22">
        <f t="shared" si="183"/>
        <v>-1</v>
      </c>
      <c r="H546" s="57">
        <f t="shared" si="186"/>
        <v>-6.3885517153261352E-5</v>
      </c>
      <c r="I546" s="12"/>
    </row>
    <row r="547" spans="1:9" s="23" customFormat="1" ht="15" x14ac:dyDescent="0.2">
      <c r="A547" s="81"/>
      <c r="B547" s="56" t="s">
        <v>327</v>
      </c>
      <c r="C547" s="38">
        <v>141</v>
      </c>
      <c r="D547" s="32">
        <v>90</v>
      </c>
      <c r="E547" s="41">
        <f t="shared" si="184"/>
        <v>9.0078579186098507E-3</v>
      </c>
      <c r="F547" s="41">
        <f t="shared" si="185"/>
        <v>7.7008642080944635E-3</v>
      </c>
      <c r="G547" s="22">
        <f t="shared" si="183"/>
        <v>-0.36170212765957449</v>
      </c>
      <c r="H547" s="57">
        <f t="shared" si="186"/>
        <v>-3.2581613748163293E-3</v>
      </c>
      <c r="I547" s="12"/>
    </row>
    <row r="548" spans="1:9" s="23" customFormat="1" ht="15" x14ac:dyDescent="0.2">
      <c r="A548" s="81"/>
      <c r="B548" s="56" t="s">
        <v>328</v>
      </c>
      <c r="C548" s="38">
        <v>195</v>
      </c>
      <c r="D548" s="32">
        <v>21</v>
      </c>
      <c r="E548" s="41">
        <f t="shared" si="184"/>
        <v>1.2457675844885965E-2</v>
      </c>
      <c r="F548" s="41">
        <f t="shared" si="185"/>
        <v>1.7968683152220417E-3</v>
      </c>
      <c r="G548" s="22">
        <f t="shared" si="183"/>
        <v>-0.89230769230769236</v>
      </c>
      <c r="H548" s="57">
        <f t="shared" si="186"/>
        <v>-1.1116079984667477E-2</v>
      </c>
      <c r="I548" s="12"/>
    </row>
    <row r="549" spans="1:9" s="23" customFormat="1" ht="15" x14ac:dyDescent="0.2">
      <c r="A549" s="81"/>
      <c r="B549" s="56" t="s">
        <v>604</v>
      </c>
      <c r="C549" s="38">
        <v>0</v>
      </c>
      <c r="D549" s="32">
        <v>1</v>
      </c>
      <c r="E549" s="41" t="str">
        <f t="shared" si="184"/>
        <v/>
      </c>
      <c r="F549" s="41">
        <f t="shared" si="185"/>
        <v>8.5565157867716266E-5</v>
      </c>
      <c r="G549" s="22">
        <f t="shared" si="183"/>
        <v>1</v>
      </c>
      <c r="H549" s="57" t="str">
        <f t="shared" si="186"/>
        <v/>
      </c>
      <c r="I549" s="12"/>
    </row>
    <row r="550" spans="1:9" s="23" customFormat="1" ht="15" x14ac:dyDescent="0.2">
      <c r="A550" s="81"/>
      <c r="B550" s="56" t="s">
        <v>133</v>
      </c>
      <c r="C550" s="38">
        <v>2</v>
      </c>
      <c r="D550" s="32">
        <v>3</v>
      </c>
      <c r="E550" s="41">
        <f t="shared" si="184"/>
        <v>1.277710343065227E-4</v>
      </c>
      <c r="F550" s="41">
        <f t="shared" si="185"/>
        <v>2.5669547360314881E-4</v>
      </c>
      <c r="G550" s="22">
        <f t="shared" si="183"/>
        <v>0.5</v>
      </c>
      <c r="H550" s="57">
        <f t="shared" si="186"/>
        <v>6.3885517153261352E-5</v>
      </c>
      <c r="I550" s="12"/>
    </row>
    <row r="551" spans="1:9" s="23" customFormat="1" ht="15" x14ac:dyDescent="0.2">
      <c r="A551" s="81"/>
      <c r="B551" s="56" t="s">
        <v>329</v>
      </c>
      <c r="C551" s="38">
        <v>11</v>
      </c>
      <c r="D551" s="32">
        <v>2</v>
      </c>
      <c r="E551" s="41">
        <f t="shared" si="184"/>
        <v>7.0274068868587491E-4</v>
      </c>
      <c r="F551" s="41">
        <f t="shared" si="185"/>
        <v>1.7113031573543253E-4</v>
      </c>
      <c r="G551" s="22">
        <f t="shared" si="183"/>
        <v>-0.81818181818181823</v>
      </c>
      <c r="H551" s="57">
        <f t="shared" si="186"/>
        <v>-5.7496965437935229E-4</v>
      </c>
      <c r="I551" s="12"/>
    </row>
    <row r="552" spans="1:9" s="23" customFormat="1" ht="15" x14ac:dyDescent="0.2">
      <c r="A552" s="81"/>
      <c r="B552" s="56" t="s">
        <v>137</v>
      </c>
      <c r="C552" s="38">
        <v>4</v>
      </c>
      <c r="D552" s="32">
        <v>6</v>
      </c>
      <c r="E552" s="41">
        <f t="shared" si="184"/>
        <v>2.5554206861304541E-4</v>
      </c>
      <c r="F552" s="41">
        <f t="shared" si="185"/>
        <v>5.1339094720629763E-4</v>
      </c>
      <c r="G552" s="22">
        <f t="shared" si="183"/>
        <v>0.5</v>
      </c>
      <c r="H552" s="57">
        <f t="shared" si="186"/>
        <v>1.277710343065227E-4</v>
      </c>
      <c r="I552" s="12"/>
    </row>
    <row r="553" spans="1:9" s="23" customFormat="1" ht="15" x14ac:dyDescent="0.2">
      <c r="A553" s="81"/>
      <c r="B553" s="56" t="s">
        <v>130</v>
      </c>
      <c r="C553" s="38">
        <v>5</v>
      </c>
      <c r="D553" s="32">
        <v>3</v>
      </c>
      <c r="E553" s="41">
        <f t="shared" si="184"/>
        <v>3.1942758576630677E-4</v>
      </c>
      <c r="F553" s="41">
        <f t="shared" si="185"/>
        <v>2.5669547360314881E-4</v>
      </c>
      <c r="G553" s="22">
        <f t="shared" si="183"/>
        <v>-0.4</v>
      </c>
      <c r="H553" s="57">
        <f t="shared" si="186"/>
        <v>-1.277710343065227E-4</v>
      </c>
      <c r="I553" s="12"/>
    </row>
    <row r="554" spans="1:9" s="23" customFormat="1" ht="15" x14ac:dyDescent="0.2">
      <c r="A554" s="81"/>
      <c r="B554" s="56" t="s">
        <v>297</v>
      </c>
      <c r="C554" s="38">
        <v>0</v>
      </c>
      <c r="D554" s="32">
        <v>2</v>
      </c>
      <c r="E554" s="41" t="str">
        <f t="shared" si="184"/>
        <v/>
      </c>
      <c r="F554" s="41">
        <f t="shared" si="185"/>
        <v>1.7113031573543253E-4</v>
      </c>
      <c r="G554" s="22">
        <f t="shared" si="183"/>
        <v>1</v>
      </c>
      <c r="H554" s="57" t="str">
        <f t="shared" si="186"/>
        <v/>
      </c>
      <c r="I554" s="12"/>
    </row>
    <row r="555" spans="1:9" s="23" customFormat="1" ht="15" x14ac:dyDescent="0.2">
      <c r="A555" s="81"/>
      <c r="B555" s="56" t="s">
        <v>126</v>
      </c>
      <c r="C555" s="38">
        <v>3</v>
      </c>
      <c r="D555" s="32">
        <v>2</v>
      </c>
      <c r="E555" s="41">
        <f t="shared" si="184"/>
        <v>1.9165655145978407E-4</v>
      </c>
      <c r="F555" s="41">
        <f t="shared" si="185"/>
        <v>1.7113031573543253E-4</v>
      </c>
      <c r="G555" s="22">
        <f t="shared" si="183"/>
        <v>-0.33333333333333331</v>
      </c>
      <c r="H555" s="57">
        <f t="shared" si="186"/>
        <v>-6.3885517153261352E-5</v>
      </c>
      <c r="I555" s="12"/>
    </row>
    <row r="556" spans="1:9" s="23" customFormat="1" ht="15" x14ac:dyDescent="0.2">
      <c r="A556" s="81"/>
      <c r="B556" s="56" t="s">
        <v>139</v>
      </c>
      <c r="C556" s="38">
        <v>1</v>
      </c>
      <c r="D556" s="32">
        <v>0</v>
      </c>
      <c r="E556" s="41">
        <f t="shared" si="184"/>
        <v>6.3885517153261352E-5</v>
      </c>
      <c r="F556" s="41" t="str">
        <f t="shared" si="185"/>
        <v/>
      </c>
      <c r="G556" s="22">
        <f t="shared" si="183"/>
        <v>-1</v>
      </c>
      <c r="H556" s="57">
        <f t="shared" si="186"/>
        <v>-6.3885517153261352E-5</v>
      </c>
      <c r="I556" s="12"/>
    </row>
    <row r="557" spans="1:9" s="23" customFormat="1" ht="30" x14ac:dyDescent="0.2">
      <c r="A557" s="81"/>
      <c r="B557" s="56" t="s">
        <v>298</v>
      </c>
      <c r="C557" s="38">
        <v>4</v>
      </c>
      <c r="D557" s="32">
        <v>9</v>
      </c>
      <c r="E557" s="41">
        <f t="shared" si="184"/>
        <v>2.5554206861304541E-4</v>
      </c>
      <c r="F557" s="41">
        <f t="shared" si="185"/>
        <v>7.7008642080944644E-4</v>
      </c>
      <c r="G557" s="22">
        <f t="shared" si="183"/>
        <v>1.25</v>
      </c>
      <c r="H557" s="57">
        <f t="shared" si="186"/>
        <v>3.1942758576630677E-4</v>
      </c>
      <c r="I557" s="12"/>
    </row>
    <row r="558" spans="1:9" s="23" customFormat="1" ht="30" x14ac:dyDescent="0.2">
      <c r="A558" s="81"/>
      <c r="B558" s="56" t="s">
        <v>299</v>
      </c>
      <c r="C558" s="38">
        <v>3</v>
      </c>
      <c r="D558" s="32">
        <v>0</v>
      </c>
      <c r="E558" s="41">
        <f t="shared" si="184"/>
        <v>1.9165655145978407E-4</v>
      </c>
      <c r="F558" s="41" t="str">
        <f t="shared" si="185"/>
        <v/>
      </c>
      <c r="G558" s="22">
        <f t="shared" si="183"/>
        <v>-1</v>
      </c>
      <c r="H558" s="57">
        <f t="shared" si="186"/>
        <v>-1.9165655145978407E-4</v>
      </c>
      <c r="I558" s="12"/>
    </row>
    <row r="559" spans="1:9" s="23" customFormat="1" ht="15" x14ac:dyDescent="0.2">
      <c r="A559" s="81"/>
      <c r="B559" s="56" t="s">
        <v>624</v>
      </c>
      <c r="C559" s="38">
        <v>0</v>
      </c>
      <c r="D559" s="32">
        <v>0</v>
      </c>
      <c r="E559" s="41" t="str">
        <f t="shared" ref="E559" si="187">+IF(C559=0,"",C559/C$355)</f>
        <v/>
      </c>
      <c r="F559" s="41" t="str">
        <f t="shared" ref="F559" si="188">+IF(D559=0,"",D559/D$355)</f>
        <v/>
      </c>
      <c r="G559" s="41" t="str">
        <f t="shared" ref="G559" si="189">+IF(AND(C559=0,D559=0)," ",IF(C559=0,1,IF(D559=0,-1,(D559-C559)/C559)))</f>
        <v xml:space="preserve"> </v>
      </c>
      <c r="H559" s="57" t="str">
        <f t="shared" ref="H559" si="190">+IF(OR(AND(E559=""),(G559="")),"",E559*G559)</f>
        <v/>
      </c>
      <c r="I559" s="12"/>
    </row>
    <row r="560" spans="1:9" s="23" customFormat="1" ht="15" x14ac:dyDescent="0.2">
      <c r="A560" s="81"/>
      <c r="B560" s="56" t="s">
        <v>300</v>
      </c>
      <c r="C560" s="38">
        <v>0</v>
      </c>
      <c r="D560" s="32">
        <v>1</v>
      </c>
      <c r="E560" s="41" t="str">
        <f t="shared" si="184"/>
        <v/>
      </c>
      <c r="F560" s="41">
        <f t="shared" si="185"/>
        <v>8.5565157867716266E-5</v>
      </c>
      <c r="G560" s="22">
        <f t="shared" si="183"/>
        <v>1</v>
      </c>
      <c r="H560" s="57" t="str">
        <f t="shared" si="186"/>
        <v/>
      </c>
      <c r="I560" s="12"/>
    </row>
    <row r="561" spans="1:9" s="23" customFormat="1" ht="30" x14ac:dyDescent="0.2">
      <c r="A561" s="81"/>
      <c r="B561" s="56" t="s">
        <v>489</v>
      </c>
      <c r="C561" s="38">
        <v>4</v>
      </c>
      <c r="D561" s="32">
        <v>6</v>
      </c>
      <c r="E561" s="41">
        <f t="shared" si="184"/>
        <v>2.5554206861304541E-4</v>
      </c>
      <c r="F561" s="41">
        <f t="shared" si="185"/>
        <v>5.1339094720629763E-4</v>
      </c>
      <c r="G561" s="22">
        <f t="shared" si="183"/>
        <v>0.5</v>
      </c>
      <c r="H561" s="57">
        <f t="shared" si="186"/>
        <v>1.277710343065227E-4</v>
      </c>
      <c r="I561" s="12"/>
    </row>
    <row r="562" spans="1:9" s="23" customFormat="1" ht="15" x14ac:dyDescent="0.2">
      <c r="A562" s="81"/>
      <c r="B562" s="56" t="s">
        <v>136</v>
      </c>
      <c r="C562" s="38">
        <v>1</v>
      </c>
      <c r="D562" s="32">
        <v>0</v>
      </c>
      <c r="E562" s="41">
        <f t="shared" ref="E562:E584" si="191">+IF(C562=0,"",C562/C$355)</f>
        <v>6.3885517153261352E-5</v>
      </c>
      <c r="F562" s="41" t="str">
        <f t="shared" ref="F562:F584" si="192">+IF(D562=0,"",D562/D$355)</f>
        <v/>
      </c>
      <c r="G562" s="22">
        <f t="shared" si="183"/>
        <v>-1</v>
      </c>
      <c r="H562" s="57">
        <f t="shared" ref="H562:H584" si="193">+IF(OR(AND(E562=""),(G562="")),"",E562*G562)</f>
        <v>-6.3885517153261352E-5</v>
      </c>
      <c r="I562" s="12"/>
    </row>
    <row r="563" spans="1:9" s="23" customFormat="1" ht="15" x14ac:dyDescent="0.2">
      <c r="A563" s="81"/>
      <c r="B563" s="56" t="s">
        <v>301</v>
      </c>
      <c r="C563" s="38">
        <v>127</v>
      </c>
      <c r="D563" s="32">
        <v>32</v>
      </c>
      <c r="E563" s="41">
        <f t="shared" si="191"/>
        <v>8.1134606784641922E-3</v>
      </c>
      <c r="F563" s="41">
        <f t="shared" si="192"/>
        <v>2.7380850517669205E-3</v>
      </c>
      <c r="G563" s="22">
        <f t="shared" si="183"/>
        <v>-0.74803149606299213</v>
      </c>
      <c r="H563" s="57">
        <f t="shared" si="193"/>
        <v>-6.0691241295598285E-3</v>
      </c>
      <c r="I563" s="12"/>
    </row>
    <row r="564" spans="1:9" s="23" customFormat="1" ht="30" x14ac:dyDescent="0.2">
      <c r="A564" s="81"/>
      <c r="B564" s="56" t="s">
        <v>302</v>
      </c>
      <c r="C564" s="38">
        <v>0</v>
      </c>
      <c r="D564" s="32">
        <v>0</v>
      </c>
      <c r="E564" s="41" t="str">
        <f t="shared" si="191"/>
        <v/>
      </c>
      <c r="F564" s="41" t="str">
        <f t="shared" si="192"/>
        <v/>
      </c>
      <c r="G564" s="22" t="str">
        <f t="shared" ref="G564:G584" si="194">+IF(AND(C564=0,D564=0)," ",IF(C564=0,1,IF(D564=0,-1,(D564-C564)/C564)))</f>
        <v xml:space="preserve"> </v>
      </c>
      <c r="H564" s="57" t="str">
        <f t="shared" si="193"/>
        <v/>
      </c>
      <c r="I564" s="12"/>
    </row>
    <row r="565" spans="1:9" s="23" customFormat="1" ht="15" x14ac:dyDescent="0.2">
      <c r="A565" s="81"/>
      <c r="B565" s="56" t="s">
        <v>303</v>
      </c>
      <c r="C565" s="38">
        <v>3</v>
      </c>
      <c r="D565" s="32">
        <v>3</v>
      </c>
      <c r="E565" s="41">
        <f t="shared" si="191"/>
        <v>1.9165655145978407E-4</v>
      </c>
      <c r="F565" s="41">
        <f t="shared" si="192"/>
        <v>2.5669547360314881E-4</v>
      </c>
      <c r="G565" s="22">
        <f t="shared" si="194"/>
        <v>0</v>
      </c>
      <c r="H565" s="57">
        <f t="shared" si="193"/>
        <v>0</v>
      </c>
      <c r="I565" s="12"/>
    </row>
    <row r="566" spans="1:9" s="23" customFormat="1" ht="15" x14ac:dyDescent="0.2">
      <c r="A566" s="81"/>
      <c r="B566" s="56" t="s">
        <v>132</v>
      </c>
      <c r="C566" s="38">
        <v>1</v>
      </c>
      <c r="D566" s="32">
        <v>0</v>
      </c>
      <c r="E566" s="41">
        <f t="shared" si="191"/>
        <v>6.3885517153261352E-5</v>
      </c>
      <c r="F566" s="41" t="str">
        <f t="shared" si="192"/>
        <v/>
      </c>
      <c r="G566" s="22">
        <f t="shared" si="194"/>
        <v>-1</v>
      </c>
      <c r="H566" s="57">
        <f t="shared" si="193"/>
        <v>-6.3885517153261352E-5</v>
      </c>
      <c r="I566" s="12"/>
    </row>
    <row r="567" spans="1:9" s="23" customFormat="1" ht="15" x14ac:dyDescent="0.2">
      <c r="A567" s="81"/>
      <c r="B567" s="56" t="s">
        <v>134</v>
      </c>
      <c r="C567" s="38">
        <v>0</v>
      </c>
      <c r="D567" s="32">
        <v>0</v>
      </c>
      <c r="E567" s="41" t="str">
        <f t="shared" si="191"/>
        <v/>
      </c>
      <c r="F567" s="41" t="str">
        <f t="shared" si="192"/>
        <v/>
      </c>
      <c r="G567" s="22" t="str">
        <f t="shared" si="194"/>
        <v xml:space="preserve"> </v>
      </c>
      <c r="H567" s="57" t="str">
        <f t="shared" si="193"/>
        <v/>
      </c>
      <c r="I567" s="12"/>
    </row>
    <row r="568" spans="1:9" s="23" customFormat="1" ht="15" x14ac:dyDescent="0.2">
      <c r="A568" s="81"/>
      <c r="B568" s="56" t="s">
        <v>304</v>
      </c>
      <c r="C568" s="38">
        <v>97</v>
      </c>
      <c r="D568" s="32">
        <v>116</v>
      </c>
      <c r="E568" s="41">
        <f t="shared" si="191"/>
        <v>6.1968951638663519E-3</v>
      </c>
      <c r="F568" s="41">
        <f t="shared" si="192"/>
        <v>9.9255583126550868E-3</v>
      </c>
      <c r="G568" s="22">
        <f t="shared" si="194"/>
        <v>0.19587628865979381</v>
      </c>
      <c r="H568" s="57">
        <f t="shared" si="193"/>
        <v>1.2138248259119658E-3</v>
      </c>
      <c r="I568" s="12"/>
    </row>
    <row r="569" spans="1:9" s="23" customFormat="1" ht="30" x14ac:dyDescent="0.2">
      <c r="A569" s="81"/>
      <c r="B569" s="56" t="s">
        <v>138</v>
      </c>
      <c r="C569" s="38">
        <v>66</v>
      </c>
      <c r="D569" s="32">
        <v>38</v>
      </c>
      <c r="E569" s="41">
        <f t="shared" si="191"/>
        <v>4.216444132115249E-3</v>
      </c>
      <c r="F569" s="41">
        <f t="shared" si="192"/>
        <v>3.2514759989732181E-3</v>
      </c>
      <c r="G569" s="22">
        <f t="shared" si="194"/>
        <v>-0.42424242424242425</v>
      </c>
      <c r="H569" s="57">
        <f t="shared" si="193"/>
        <v>-1.7887944802913178E-3</v>
      </c>
      <c r="I569" s="12"/>
    </row>
    <row r="570" spans="1:9" s="23" customFormat="1" ht="15" x14ac:dyDescent="0.2">
      <c r="A570" s="81"/>
      <c r="B570" s="56" t="s">
        <v>305</v>
      </c>
      <c r="C570" s="38">
        <v>152</v>
      </c>
      <c r="D570" s="32">
        <v>141</v>
      </c>
      <c r="E570" s="41">
        <f t="shared" si="191"/>
        <v>9.7105986072957267E-3</v>
      </c>
      <c r="F570" s="41">
        <f t="shared" si="192"/>
        <v>1.2064687259347994E-2</v>
      </c>
      <c r="G570" s="22">
        <f t="shared" si="194"/>
        <v>-7.2368421052631582E-2</v>
      </c>
      <c r="H570" s="57">
        <f t="shared" si="193"/>
        <v>-7.0274068868587502E-4</v>
      </c>
      <c r="I570" s="12"/>
    </row>
    <row r="571" spans="1:9" s="23" customFormat="1" ht="15" x14ac:dyDescent="0.2">
      <c r="A571" s="81"/>
      <c r="B571" s="56" t="s">
        <v>531</v>
      </c>
      <c r="C571" s="38">
        <v>10</v>
      </c>
      <c r="D571" s="32">
        <v>22</v>
      </c>
      <c r="E571" s="41">
        <f t="shared" si="191"/>
        <v>6.3885517153261355E-4</v>
      </c>
      <c r="F571" s="41">
        <f t="shared" si="192"/>
        <v>1.8824334730897579E-3</v>
      </c>
      <c r="G571" s="22">
        <f t="shared" si="194"/>
        <v>1.2</v>
      </c>
      <c r="H571" s="57">
        <f t="shared" si="193"/>
        <v>7.6662620583913628E-4</v>
      </c>
      <c r="I571" s="12"/>
    </row>
    <row r="572" spans="1:9" s="23" customFormat="1" ht="15" x14ac:dyDescent="0.2">
      <c r="A572" s="81"/>
      <c r="B572" s="56" t="s">
        <v>127</v>
      </c>
      <c r="C572" s="38">
        <v>5</v>
      </c>
      <c r="D572" s="32">
        <v>1</v>
      </c>
      <c r="E572" s="41">
        <f t="shared" si="191"/>
        <v>3.1942758576630677E-4</v>
      </c>
      <c r="F572" s="41">
        <f t="shared" si="192"/>
        <v>8.5565157867716266E-5</v>
      </c>
      <c r="G572" s="22">
        <f t="shared" si="194"/>
        <v>-0.8</v>
      </c>
      <c r="H572" s="57">
        <f t="shared" si="193"/>
        <v>-2.5554206861304541E-4</v>
      </c>
      <c r="I572" s="12"/>
    </row>
    <row r="573" spans="1:9" s="23" customFormat="1" ht="15" x14ac:dyDescent="0.2">
      <c r="A573" s="81"/>
      <c r="B573" s="56" t="s">
        <v>306</v>
      </c>
      <c r="C573" s="38">
        <v>0</v>
      </c>
      <c r="D573" s="32">
        <v>1</v>
      </c>
      <c r="E573" s="41" t="str">
        <f t="shared" si="191"/>
        <v/>
      </c>
      <c r="F573" s="41">
        <f t="shared" si="192"/>
        <v>8.5565157867716266E-5</v>
      </c>
      <c r="G573" s="22">
        <f t="shared" si="194"/>
        <v>1</v>
      </c>
      <c r="H573" s="57" t="str">
        <f t="shared" si="193"/>
        <v/>
      </c>
      <c r="I573" s="12"/>
    </row>
    <row r="574" spans="1:9" s="23" customFormat="1" ht="15" x14ac:dyDescent="0.2">
      <c r="A574" s="81"/>
      <c r="B574" s="56" t="s">
        <v>307</v>
      </c>
      <c r="C574" s="38">
        <v>0</v>
      </c>
      <c r="D574" s="32">
        <v>1</v>
      </c>
      <c r="E574" s="41" t="str">
        <f t="shared" si="191"/>
        <v/>
      </c>
      <c r="F574" s="41">
        <f t="shared" si="192"/>
        <v>8.5565157867716266E-5</v>
      </c>
      <c r="G574" s="22">
        <f t="shared" si="194"/>
        <v>1</v>
      </c>
      <c r="H574" s="57" t="str">
        <f t="shared" si="193"/>
        <v/>
      </c>
      <c r="I574" s="12"/>
    </row>
    <row r="575" spans="1:9" s="23" customFormat="1" ht="15" x14ac:dyDescent="0.2">
      <c r="A575" s="81"/>
      <c r="B575" s="56" t="s">
        <v>490</v>
      </c>
      <c r="C575" s="38">
        <v>7</v>
      </c>
      <c r="D575" s="32">
        <v>4</v>
      </c>
      <c r="E575" s="41">
        <f t="shared" si="191"/>
        <v>4.471986200728295E-4</v>
      </c>
      <c r="F575" s="41">
        <f t="shared" si="192"/>
        <v>3.4226063147086507E-4</v>
      </c>
      <c r="G575" s="22">
        <f t="shared" si="194"/>
        <v>-0.42857142857142855</v>
      </c>
      <c r="H575" s="57">
        <f t="shared" si="193"/>
        <v>-1.9165655145978407E-4</v>
      </c>
      <c r="I575" s="12"/>
    </row>
    <row r="576" spans="1:9" s="23" customFormat="1" ht="15" x14ac:dyDescent="0.2">
      <c r="A576" s="81"/>
      <c r="B576" s="56" t="s">
        <v>128</v>
      </c>
      <c r="C576" s="38">
        <v>0</v>
      </c>
      <c r="D576" s="32">
        <v>3</v>
      </c>
      <c r="E576" s="41" t="str">
        <f t="shared" si="191"/>
        <v/>
      </c>
      <c r="F576" s="41">
        <f t="shared" si="192"/>
        <v>2.5669547360314881E-4</v>
      </c>
      <c r="G576" s="22">
        <f t="shared" si="194"/>
        <v>1</v>
      </c>
      <c r="H576" s="57" t="str">
        <f t="shared" si="193"/>
        <v/>
      </c>
      <c r="I576" s="12"/>
    </row>
    <row r="577" spans="1:9" s="23" customFormat="1" ht="15" x14ac:dyDescent="0.2">
      <c r="A577" s="81"/>
      <c r="B577" s="56" t="s">
        <v>135</v>
      </c>
      <c r="C577" s="38">
        <v>40</v>
      </c>
      <c r="D577" s="32">
        <v>51</v>
      </c>
      <c r="E577" s="41">
        <f t="shared" si="191"/>
        <v>2.5554206861304542E-3</v>
      </c>
      <c r="F577" s="41">
        <f t="shared" si="192"/>
        <v>4.3638230512535294E-3</v>
      </c>
      <c r="G577" s="22">
        <f t="shared" si="194"/>
        <v>0.27500000000000002</v>
      </c>
      <c r="H577" s="57">
        <f t="shared" si="193"/>
        <v>7.0274068868587491E-4</v>
      </c>
      <c r="I577" s="12"/>
    </row>
    <row r="578" spans="1:9" s="23" customFormat="1" ht="15" x14ac:dyDescent="0.2">
      <c r="A578" s="81"/>
      <c r="B578" s="56" t="s">
        <v>491</v>
      </c>
      <c r="C578" s="38">
        <v>0</v>
      </c>
      <c r="D578" s="32">
        <v>2</v>
      </c>
      <c r="E578" s="41" t="str">
        <f t="shared" si="191"/>
        <v/>
      </c>
      <c r="F578" s="41">
        <f t="shared" si="192"/>
        <v>1.7113031573543253E-4</v>
      </c>
      <c r="G578" s="22">
        <f t="shared" si="194"/>
        <v>1</v>
      </c>
      <c r="H578" s="57" t="str">
        <f t="shared" si="193"/>
        <v/>
      </c>
      <c r="I578" s="12"/>
    </row>
    <row r="579" spans="1:9" s="23" customFormat="1" ht="30" x14ac:dyDescent="0.2">
      <c r="A579" s="81"/>
      <c r="B579" s="56" t="s">
        <v>308</v>
      </c>
      <c r="C579" s="38">
        <v>3</v>
      </c>
      <c r="D579" s="32">
        <v>7</v>
      </c>
      <c r="E579" s="41">
        <f t="shared" si="191"/>
        <v>1.9165655145978407E-4</v>
      </c>
      <c r="F579" s="41">
        <f t="shared" si="192"/>
        <v>5.9895610507401382E-4</v>
      </c>
      <c r="G579" s="22">
        <f t="shared" si="194"/>
        <v>1.3333333333333333</v>
      </c>
      <c r="H579" s="57">
        <f t="shared" si="193"/>
        <v>2.5554206861304541E-4</v>
      </c>
      <c r="I579" s="12"/>
    </row>
    <row r="580" spans="1:9" s="23" customFormat="1" ht="14.25" customHeight="1" x14ac:dyDescent="0.2">
      <c r="A580" s="81"/>
      <c r="B580" s="56" t="s">
        <v>309</v>
      </c>
      <c r="C580" s="38">
        <v>2</v>
      </c>
      <c r="D580" s="32">
        <v>0</v>
      </c>
      <c r="E580" s="41">
        <f t="shared" si="191"/>
        <v>1.277710343065227E-4</v>
      </c>
      <c r="F580" s="41" t="str">
        <f t="shared" si="192"/>
        <v/>
      </c>
      <c r="G580" s="22">
        <f t="shared" si="194"/>
        <v>-1</v>
      </c>
      <c r="H580" s="57">
        <f t="shared" si="193"/>
        <v>-1.277710343065227E-4</v>
      </c>
      <c r="I580" s="12"/>
    </row>
    <row r="581" spans="1:9" s="43" customFormat="1" ht="15" x14ac:dyDescent="0.2">
      <c r="A581" s="81"/>
      <c r="B581" s="56" t="s">
        <v>310</v>
      </c>
      <c r="C581" s="38">
        <v>0</v>
      </c>
      <c r="D581" s="32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8">
        <v>8</v>
      </c>
      <c r="D582" s="32">
        <v>0</v>
      </c>
      <c r="E582" s="41">
        <f t="shared" si="191"/>
        <v>5.1108413722609082E-4</v>
      </c>
      <c r="F582" s="41" t="str">
        <f t="shared" si="192"/>
        <v/>
      </c>
      <c r="G582" s="22">
        <f t="shared" si="194"/>
        <v>-1</v>
      </c>
      <c r="H582" s="57">
        <f t="shared" si="193"/>
        <v>-5.1108413722609082E-4</v>
      </c>
      <c r="I582" s="12"/>
    </row>
    <row r="583" spans="1:9" s="23" customFormat="1" ht="30" x14ac:dyDescent="0.2">
      <c r="A583" s="81"/>
      <c r="B583" s="56" t="s">
        <v>492</v>
      </c>
      <c r="C583" s="38">
        <v>1</v>
      </c>
      <c r="D583" s="32">
        <v>0</v>
      </c>
      <c r="E583" s="41">
        <f t="shared" si="191"/>
        <v>6.3885517153261352E-5</v>
      </c>
      <c r="F583" s="41" t="str">
        <f t="shared" si="192"/>
        <v/>
      </c>
      <c r="G583" s="22">
        <f t="shared" si="194"/>
        <v>-1</v>
      </c>
      <c r="H583" s="57">
        <f t="shared" si="193"/>
        <v>-6.3885517153261352E-5</v>
      </c>
      <c r="I583" s="12"/>
    </row>
    <row r="584" spans="1:9" s="23" customFormat="1" ht="30.75" thickBot="1" x14ac:dyDescent="0.25">
      <c r="A584" s="81"/>
      <c r="B584" s="58" t="s">
        <v>493</v>
      </c>
      <c r="C584" s="63">
        <v>2</v>
      </c>
      <c r="D584" s="90">
        <v>0</v>
      </c>
      <c r="E584" s="61">
        <f t="shared" si="191"/>
        <v>1.277710343065227E-4</v>
      </c>
      <c r="F584" s="61" t="str">
        <f t="shared" si="192"/>
        <v/>
      </c>
      <c r="G584" s="83">
        <f t="shared" si="194"/>
        <v>-1</v>
      </c>
      <c r="H584" s="62">
        <f t="shared" si="193"/>
        <v>-1.277710343065227E-4</v>
      </c>
      <c r="I584" s="12"/>
    </row>
    <row r="585" spans="1:9" s="12" customFormat="1" x14ac:dyDescent="0.2">
      <c r="A585" s="86"/>
      <c r="B585" s="18"/>
      <c r="C585" s="31"/>
      <c r="D585" s="31"/>
      <c r="H585" s="19"/>
    </row>
    <row r="586" spans="1:9" s="12" customFormat="1" x14ac:dyDescent="0.2">
      <c r="A586" s="86"/>
      <c r="B586" s="18"/>
      <c r="C586" s="31"/>
      <c r="D586" s="31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3">
        <f>SUM(C591:C617)</f>
        <v>7006</v>
      </c>
      <c r="D590" s="14">
        <f>SUM(D591:D617)</f>
        <v>2820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-0.59748786754210681</v>
      </c>
      <c r="H590" s="48">
        <f>+IF(OR(AND(E590=""),(G590="")),"",E590*G590)</f>
        <v>-0.59748786754210681</v>
      </c>
    </row>
    <row r="591" spans="1:9" s="23" customFormat="1" ht="15" x14ac:dyDescent="0.2">
      <c r="A591" s="81"/>
      <c r="B591" s="56" t="s">
        <v>312</v>
      </c>
      <c r="C591" s="38">
        <v>4</v>
      </c>
      <c r="D591" s="32">
        <v>4</v>
      </c>
      <c r="E591" s="41">
        <f>+IF(C591=0,"",C591/C$590)</f>
        <v>5.7093919497573512E-4</v>
      </c>
      <c r="F591" s="41">
        <f>+IF(D591=0,"",D591/D$590)</f>
        <v>1.4184397163120568E-3</v>
      </c>
      <c r="G591" s="22">
        <f t="shared" ref="G591:G617" si="195">+IF(AND(C591=0,D591=0)," ",IF(C591=0,1,IF(D591=0,-1,(D591-C591)/C591)))</f>
        <v>0</v>
      </c>
      <c r="H591" s="57">
        <f>+IF(OR(AND(E591=""),(G591="")),"",E591*G591)</f>
        <v>0</v>
      </c>
      <c r="I591" s="12"/>
    </row>
    <row r="592" spans="1:9" s="23" customFormat="1" ht="15" x14ac:dyDescent="0.2">
      <c r="A592" s="81"/>
      <c r="B592" s="56" t="s">
        <v>140</v>
      </c>
      <c r="C592" s="38">
        <v>86</v>
      </c>
      <c r="D592" s="32">
        <v>69</v>
      </c>
      <c r="E592" s="41">
        <f t="shared" ref="E592:E617" si="196">+IF(C592=0,"",C592/C$590)</f>
        <v>1.2275192691978304E-2</v>
      </c>
      <c r="F592" s="41">
        <f t="shared" ref="F592:F617" si="197">+IF(D592=0,"",D592/D$590)</f>
        <v>2.4468085106382979E-2</v>
      </c>
      <c r="G592" s="22">
        <f t="shared" si="195"/>
        <v>-0.19767441860465115</v>
      </c>
      <c r="H592" s="57">
        <f t="shared" ref="H592:H617" si="198">+IF(OR(AND(E592=""),(G592="")),"",E592*G592)</f>
        <v>-2.4264915786468737E-3</v>
      </c>
      <c r="I592" s="12"/>
    </row>
    <row r="593" spans="1:9" s="23" customFormat="1" ht="30" x14ac:dyDescent="0.2">
      <c r="A593" s="81"/>
      <c r="B593" s="56" t="s">
        <v>574</v>
      </c>
      <c r="C593" s="38">
        <v>641</v>
      </c>
      <c r="D593" s="32">
        <v>275</v>
      </c>
      <c r="E593" s="41">
        <f t="shared" si="196"/>
        <v>9.1493005994861543E-2</v>
      </c>
      <c r="F593" s="41">
        <f t="shared" si="197"/>
        <v>9.7517730496453903E-2</v>
      </c>
      <c r="G593" s="22">
        <f t="shared" si="195"/>
        <v>-0.57098283931357252</v>
      </c>
      <c r="H593" s="57">
        <f t="shared" si="198"/>
        <v>-5.2240936340279757E-2</v>
      </c>
      <c r="I593" s="12"/>
    </row>
    <row r="594" spans="1:9" s="23" customFormat="1" ht="15" x14ac:dyDescent="0.2">
      <c r="A594" s="81"/>
      <c r="B594" s="56" t="s">
        <v>313</v>
      </c>
      <c r="C594" s="38">
        <v>2475</v>
      </c>
      <c r="D594" s="32">
        <v>503</v>
      </c>
      <c r="E594" s="41">
        <f t="shared" si="196"/>
        <v>0.35326862689123606</v>
      </c>
      <c r="F594" s="41">
        <f t="shared" si="197"/>
        <v>0.17836879432624114</v>
      </c>
      <c r="G594" s="22">
        <f t="shared" si="195"/>
        <v>-0.79676767676767679</v>
      </c>
      <c r="H594" s="57">
        <f t="shared" si="198"/>
        <v>-0.2814730231230374</v>
      </c>
      <c r="I594" s="12"/>
    </row>
    <row r="595" spans="1:9" s="23" customFormat="1" ht="15" x14ac:dyDescent="0.2">
      <c r="A595" s="81"/>
      <c r="B595" s="56" t="s">
        <v>141</v>
      </c>
      <c r="C595" s="38">
        <v>22</v>
      </c>
      <c r="D595" s="32">
        <v>28</v>
      </c>
      <c r="E595" s="41">
        <f t="shared" si="196"/>
        <v>3.1401655723665429E-3</v>
      </c>
      <c r="F595" s="41">
        <f t="shared" si="197"/>
        <v>9.9290780141843976E-3</v>
      </c>
      <c r="G595" s="22">
        <f t="shared" si="195"/>
        <v>0.27272727272727271</v>
      </c>
      <c r="H595" s="57">
        <f t="shared" si="198"/>
        <v>8.5640879246360257E-4</v>
      </c>
      <c r="I595" s="12"/>
    </row>
    <row r="596" spans="1:9" s="23" customFormat="1" ht="15" x14ac:dyDescent="0.2">
      <c r="A596" s="81"/>
      <c r="B596" s="56" t="s">
        <v>640</v>
      </c>
      <c r="C596" s="38">
        <v>1</v>
      </c>
      <c r="D596" s="32">
        <v>8</v>
      </c>
      <c r="E596" s="41">
        <f t="shared" si="196"/>
        <v>1.4273479874393378E-4</v>
      </c>
      <c r="F596" s="41">
        <f t="shared" si="197"/>
        <v>2.8368794326241137E-3</v>
      </c>
      <c r="G596" s="22">
        <f t="shared" si="195"/>
        <v>7</v>
      </c>
      <c r="H596" s="57">
        <f t="shared" si="198"/>
        <v>9.9914359120753657E-4</v>
      </c>
      <c r="I596" s="12"/>
    </row>
    <row r="597" spans="1:9" s="23" customFormat="1" ht="15" x14ac:dyDescent="0.2">
      <c r="A597" s="81"/>
      <c r="B597" s="56" t="s">
        <v>142</v>
      </c>
      <c r="C597" s="38">
        <v>2</v>
      </c>
      <c r="D597" s="32">
        <v>1</v>
      </c>
      <c r="E597" s="41">
        <f t="shared" si="196"/>
        <v>2.8546959748786756E-4</v>
      </c>
      <c r="F597" s="41">
        <f t="shared" si="197"/>
        <v>3.5460992907801421E-4</v>
      </c>
      <c r="G597" s="22">
        <f t="shared" si="195"/>
        <v>-0.5</v>
      </c>
      <c r="H597" s="57">
        <f t="shared" si="198"/>
        <v>-1.4273479874393378E-4</v>
      </c>
      <c r="I597" s="12"/>
    </row>
    <row r="598" spans="1:9" s="23" customFormat="1" ht="15" x14ac:dyDescent="0.2">
      <c r="A598" s="81"/>
      <c r="B598" s="56" t="s">
        <v>314</v>
      </c>
      <c r="C598" s="38">
        <v>15</v>
      </c>
      <c r="D598" s="32">
        <v>84</v>
      </c>
      <c r="E598" s="41">
        <f t="shared" si="196"/>
        <v>2.1410219811590064E-3</v>
      </c>
      <c r="F598" s="41">
        <f t="shared" si="197"/>
        <v>2.9787234042553193E-2</v>
      </c>
      <c r="G598" s="22">
        <f t="shared" si="195"/>
        <v>4.5999999999999996</v>
      </c>
      <c r="H598" s="57">
        <f t="shared" si="198"/>
        <v>9.8487011133314289E-3</v>
      </c>
      <c r="I598" s="12"/>
    </row>
    <row r="599" spans="1:9" s="23" customFormat="1" ht="15" x14ac:dyDescent="0.2">
      <c r="A599" s="81"/>
      <c r="B599" s="56" t="s">
        <v>315</v>
      </c>
      <c r="C599" s="38">
        <v>7</v>
      </c>
      <c r="D599" s="32">
        <v>5</v>
      </c>
      <c r="E599" s="41">
        <f t="shared" si="196"/>
        <v>9.9914359120753635E-4</v>
      </c>
      <c r="F599" s="41">
        <f t="shared" si="197"/>
        <v>1.7730496453900709E-3</v>
      </c>
      <c r="G599" s="22">
        <f t="shared" si="195"/>
        <v>-0.2857142857142857</v>
      </c>
      <c r="H599" s="57">
        <f t="shared" si="198"/>
        <v>-2.854695974878675E-4</v>
      </c>
      <c r="I599" s="12"/>
    </row>
    <row r="600" spans="1:9" s="23" customFormat="1" ht="30" x14ac:dyDescent="0.2">
      <c r="A600" s="81"/>
      <c r="B600" s="56" t="s">
        <v>494</v>
      </c>
      <c r="C600" s="38">
        <v>4</v>
      </c>
      <c r="D600" s="32">
        <v>5</v>
      </c>
      <c r="E600" s="41">
        <f t="shared" si="196"/>
        <v>5.7093919497573512E-4</v>
      </c>
      <c r="F600" s="41">
        <f t="shared" si="197"/>
        <v>1.7730496453900709E-3</v>
      </c>
      <c r="G600" s="22">
        <f t="shared" si="195"/>
        <v>0.25</v>
      </c>
      <c r="H600" s="57">
        <f t="shared" si="198"/>
        <v>1.4273479874393378E-4</v>
      </c>
      <c r="I600" s="12"/>
    </row>
    <row r="601" spans="1:9" s="23" customFormat="1" ht="15" x14ac:dyDescent="0.2">
      <c r="A601" s="81"/>
      <c r="B601" s="56" t="s">
        <v>523</v>
      </c>
      <c r="C601" s="38">
        <v>28</v>
      </c>
      <c r="D601" s="32">
        <v>33</v>
      </c>
      <c r="E601" s="41">
        <f t="shared" si="196"/>
        <v>3.9965743648301454E-3</v>
      </c>
      <c r="F601" s="41">
        <f t="shared" si="197"/>
        <v>1.1702127659574468E-2</v>
      </c>
      <c r="G601" s="22">
        <f t="shared" si="195"/>
        <v>0.17857142857142858</v>
      </c>
      <c r="H601" s="57">
        <f t="shared" si="198"/>
        <v>7.1367399371966879E-4</v>
      </c>
      <c r="I601" s="12"/>
    </row>
    <row r="602" spans="1:9" s="23" customFormat="1" ht="15" x14ac:dyDescent="0.2">
      <c r="A602" s="81"/>
      <c r="B602" s="56" t="s">
        <v>551</v>
      </c>
      <c r="C602" s="38">
        <v>0</v>
      </c>
      <c r="D602" s="32">
        <v>0</v>
      </c>
      <c r="E602" s="41" t="str">
        <f t="shared" ref="E602" si="199">+IF(C602=0,"",C602/C$590)</f>
        <v/>
      </c>
      <c r="F602" s="41" t="str">
        <f t="shared" ref="F602" si="200">+IF(D602=0,"",D602/D$590)</f>
        <v/>
      </c>
      <c r="G602" s="22" t="str">
        <f t="shared" si="195"/>
        <v xml:space="preserve"> </v>
      </c>
      <c r="H602" s="57" t="str">
        <f t="shared" ref="H602" si="201">+IF(OR(AND(E602=""),(G602="")),"",E602*G602)</f>
        <v/>
      </c>
      <c r="I602" s="12"/>
    </row>
    <row r="603" spans="1:9" s="23" customFormat="1" ht="15" x14ac:dyDescent="0.2">
      <c r="A603" s="81"/>
      <c r="B603" s="56" t="s">
        <v>620</v>
      </c>
      <c r="C603" s="38">
        <v>0</v>
      </c>
      <c r="D603" s="32">
        <v>0</v>
      </c>
      <c r="E603" s="41" t="str">
        <f t="shared" ref="E603" si="202">+IF(C603=0,"",C603/C$590)</f>
        <v/>
      </c>
      <c r="F603" s="41" t="str">
        <f t="shared" ref="F603" si="203">+IF(D603=0,"",D603/D$590)</f>
        <v/>
      </c>
      <c r="G603" s="41" t="str">
        <f t="shared" ref="G603" si="204">+IF(AND(C603=0,D603=0)," ",IF(C603=0,1,IF(D603=0,-1,(D603-C603)/C603)))</f>
        <v xml:space="preserve"> </v>
      </c>
      <c r="H603" s="57" t="str">
        <f t="shared" ref="H603" si="205">+IF(OR(AND(E603=""),(G603="")),"",E603*G603)</f>
        <v/>
      </c>
      <c r="I603" s="12"/>
    </row>
    <row r="604" spans="1:9" s="23" customFormat="1" ht="15" x14ac:dyDescent="0.2">
      <c r="A604" s="81"/>
      <c r="B604" s="56" t="s">
        <v>316</v>
      </c>
      <c r="C604" s="38">
        <v>85</v>
      </c>
      <c r="D604" s="32">
        <v>102</v>
      </c>
      <c r="E604" s="41">
        <f t="shared" si="196"/>
        <v>1.2132457893234371E-2</v>
      </c>
      <c r="F604" s="41">
        <f t="shared" si="197"/>
        <v>3.6170212765957444E-2</v>
      </c>
      <c r="G604" s="22">
        <f t="shared" si="195"/>
        <v>0.2</v>
      </c>
      <c r="H604" s="57">
        <f t="shared" si="198"/>
        <v>2.4264915786468746E-3</v>
      </c>
      <c r="I604" s="12"/>
    </row>
    <row r="605" spans="1:9" s="23" customFormat="1" ht="30" x14ac:dyDescent="0.2">
      <c r="A605" s="81"/>
      <c r="B605" s="56" t="s">
        <v>317</v>
      </c>
      <c r="C605" s="38">
        <v>15</v>
      </c>
      <c r="D605" s="32">
        <v>24</v>
      </c>
      <c r="E605" s="41">
        <f t="shared" si="196"/>
        <v>2.1410219811590064E-3</v>
      </c>
      <c r="F605" s="41">
        <f t="shared" si="197"/>
        <v>8.5106382978723406E-3</v>
      </c>
      <c r="G605" s="22">
        <f t="shared" si="195"/>
        <v>0.6</v>
      </c>
      <c r="H605" s="57">
        <f t="shared" si="198"/>
        <v>1.2846131886954037E-3</v>
      </c>
      <c r="I605" s="12"/>
    </row>
    <row r="606" spans="1:9" s="23" customFormat="1" ht="15" x14ac:dyDescent="0.2">
      <c r="A606" s="81"/>
      <c r="B606" s="56" t="s">
        <v>143</v>
      </c>
      <c r="C606" s="38">
        <v>273</v>
      </c>
      <c r="D606" s="32">
        <v>267</v>
      </c>
      <c r="E606" s="41">
        <f t="shared" si="196"/>
        <v>3.8966600057093917E-2</v>
      </c>
      <c r="F606" s="41">
        <f t="shared" si="197"/>
        <v>9.4680851063829785E-2</v>
      </c>
      <c r="G606" s="22">
        <f t="shared" si="195"/>
        <v>-2.197802197802198E-2</v>
      </c>
      <c r="H606" s="57">
        <f t="shared" si="198"/>
        <v>-8.5640879246360268E-4</v>
      </c>
      <c r="I606" s="12"/>
    </row>
    <row r="607" spans="1:9" s="23" customFormat="1" ht="15" x14ac:dyDescent="0.2">
      <c r="A607" s="81"/>
      <c r="B607" s="56" t="s">
        <v>144</v>
      </c>
      <c r="C607" s="38">
        <v>54</v>
      </c>
      <c r="D607" s="32">
        <v>18</v>
      </c>
      <c r="E607" s="41">
        <f t="shared" si="196"/>
        <v>7.7076791321724234E-3</v>
      </c>
      <c r="F607" s="41">
        <f t="shared" si="197"/>
        <v>6.382978723404255E-3</v>
      </c>
      <c r="G607" s="22">
        <f t="shared" si="195"/>
        <v>-0.66666666666666663</v>
      </c>
      <c r="H607" s="57">
        <f t="shared" si="198"/>
        <v>-5.1384527547816156E-3</v>
      </c>
      <c r="I607" s="12"/>
    </row>
    <row r="608" spans="1:9" s="23" customFormat="1" ht="15" x14ac:dyDescent="0.2">
      <c r="A608" s="81"/>
      <c r="B608" s="56" t="s">
        <v>318</v>
      </c>
      <c r="C608" s="38">
        <v>620</v>
      </c>
      <c r="D608" s="32">
        <v>584</v>
      </c>
      <c r="E608" s="41">
        <f t="shared" si="196"/>
        <v>8.8495575221238937E-2</v>
      </c>
      <c r="F608" s="41">
        <f t="shared" si="197"/>
        <v>0.20709219858156028</v>
      </c>
      <c r="G608" s="22">
        <f t="shared" si="195"/>
        <v>-5.8064516129032261E-2</v>
      </c>
      <c r="H608" s="57">
        <f t="shared" si="198"/>
        <v>-5.1384527547816156E-3</v>
      </c>
      <c r="I608" s="12"/>
    </row>
    <row r="609" spans="1:9" s="23" customFormat="1" ht="15" x14ac:dyDescent="0.2">
      <c r="A609" s="81"/>
      <c r="B609" s="56" t="s">
        <v>145</v>
      </c>
      <c r="C609" s="38">
        <v>1299</v>
      </c>
      <c r="D609" s="32">
        <v>273</v>
      </c>
      <c r="E609" s="41">
        <f t="shared" si="196"/>
        <v>0.18541250356836997</v>
      </c>
      <c r="F609" s="41">
        <f t="shared" si="197"/>
        <v>9.6808510638297873E-2</v>
      </c>
      <c r="G609" s="22">
        <f t="shared" si="195"/>
        <v>-0.789838337182448</v>
      </c>
      <c r="H609" s="57">
        <f t="shared" si="198"/>
        <v>-0.14644590351127604</v>
      </c>
      <c r="I609" s="12"/>
    </row>
    <row r="610" spans="1:9" s="23" customFormat="1" ht="15" x14ac:dyDescent="0.2">
      <c r="A610" s="81"/>
      <c r="B610" s="56" t="s">
        <v>319</v>
      </c>
      <c r="C610" s="38">
        <v>4</v>
      </c>
      <c r="D610" s="32">
        <v>3</v>
      </c>
      <c r="E610" s="41">
        <f t="shared" si="196"/>
        <v>5.7093919497573512E-4</v>
      </c>
      <c r="F610" s="41">
        <f t="shared" si="197"/>
        <v>1.0638297872340426E-3</v>
      </c>
      <c r="G610" s="22">
        <f t="shared" si="195"/>
        <v>-0.25</v>
      </c>
      <c r="H610" s="57">
        <f t="shared" si="198"/>
        <v>-1.4273479874393378E-4</v>
      </c>
      <c r="I610" s="12"/>
    </row>
    <row r="611" spans="1:9" s="23" customFormat="1" ht="15" x14ac:dyDescent="0.2">
      <c r="A611" s="81"/>
      <c r="B611" s="56" t="s">
        <v>146</v>
      </c>
      <c r="C611" s="38">
        <v>343</v>
      </c>
      <c r="D611" s="32">
        <v>48</v>
      </c>
      <c r="E611" s="41">
        <f t="shared" si="196"/>
        <v>4.8958035969169283E-2</v>
      </c>
      <c r="F611" s="41">
        <f t="shared" si="197"/>
        <v>1.7021276595744681E-2</v>
      </c>
      <c r="G611" s="22">
        <f t="shared" si="195"/>
        <v>-0.86005830903790093</v>
      </c>
      <c r="H611" s="57">
        <f t="shared" si="198"/>
        <v>-4.2106765629460467E-2</v>
      </c>
      <c r="I611" s="12"/>
    </row>
    <row r="612" spans="1:9" s="23" customFormat="1" ht="30" x14ac:dyDescent="0.2">
      <c r="A612" s="81"/>
      <c r="B612" s="56" t="s">
        <v>147</v>
      </c>
      <c r="C612" s="38">
        <v>0</v>
      </c>
      <c r="D612" s="32">
        <v>3</v>
      </c>
      <c r="E612" s="41" t="str">
        <f t="shared" si="196"/>
        <v/>
      </c>
      <c r="F612" s="41">
        <f t="shared" si="197"/>
        <v>1.0638297872340426E-3</v>
      </c>
      <c r="G612" s="22">
        <f t="shared" si="195"/>
        <v>1</v>
      </c>
      <c r="H612" s="57" t="str">
        <f t="shared" si="198"/>
        <v/>
      </c>
      <c r="I612" s="12"/>
    </row>
    <row r="613" spans="1:9" s="23" customFormat="1" ht="15" x14ac:dyDescent="0.2">
      <c r="A613" s="81"/>
      <c r="B613" s="56" t="s">
        <v>320</v>
      </c>
      <c r="C613" s="38">
        <v>34</v>
      </c>
      <c r="D613" s="32">
        <v>14</v>
      </c>
      <c r="E613" s="41">
        <f t="shared" si="196"/>
        <v>4.8529831572937483E-3</v>
      </c>
      <c r="F613" s="41">
        <f t="shared" si="197"/>
        <v>4.9645390070921988E-3</v>
      </c>
      <c r="G613" s="22">
        <f t="shared" si="195"/>
        <v>-0.58823529411764708</v>
      </c>
      <c r="H613" s="57">
        <f t="shared" si="198"/>
        <v>-2.8546959748786756E-3</v>
      </c>
      <c r="I613" s="12"/>
    </row>
    <row r="614" spans="1:9" s="23" customFormat="1" ht="15" x14ac:dyDescent="0.2">
      <c r="A614" s="81"/>
      <c r="B614" s="56" t="s">
        <v>321</v>
      </c>
      <c r="C614" s="38">
        <v>4</v>
      </c>
      <c r="D614" s="32">
        <v>1</v>
      </c>
      <c r="E614" s="41">
        <f t="shared" si="196"/>
        <v>5.7093919497573512E-4</v>
      </c>
      <c r="F614" s="41">
        <f t="shared" si="197"/>
        <v>3.5460992907801421E-4</v>
      </c>
      <c r="G614" s="22">
        <f t="shared" si="195"/>
        <v>-0.75</v>
      </c>
      <c r="H614" s="57">
        <f t="shared" si="198"/>
        <v>-4.2820439623180134E-4</v>
      </c>
      <c r="I614" s="12"/>
    </row>
    <row r="615" spans="1:9" s="23" customFormat="1" ht="30" x14ac:dyDescent="0.2">
      <c r="A615" s="81"/>
      <c r="B615" s="56" t="s">
        <v>322</v>
      </c>
      <c r="C615" s="38">
        <v>3</v>
      </c>
      <c r="D615" s="32">
        <v>7</v>
      </c>
      <c r="E615" s="41">
        <f t="shared" si="196"/>
        <v>4.2820439623180134E-4</v>
      </c>
      <c r="F615" s="41">
        <f t="shared" si="197"/>
        <v>2.4822695035460994E-3</v>
      </c>
      <c r="G615" s="22">
        <f t="shared" si="195"/>
        <v>1.3333333333333333</v>
      </c>
      <c r="H615" s="57">
        <f t="shared" si="198"/>
        <v>5.7093919497573512E-4</v>
      </c>
      <c r="I615" s="12"/>
    </row>
    <row r="616" spans="1:9" s="23" customFormat="1" ht="30" x14ac:dyDescent="0.2">
      <c r="A616" s="81"/>
      <c r="B616" s="56" t="s">
        <v>641</v>
      </c>
      <c r="C616" s="38">
        <v>28</v>
      </c>
      <c r="D616" s="32">
        <v>38</v>
      </c>
      <c r="E616" s="41">
        <f t="shared" si="196"/>
        <v>3.9965743648301454E-3</v>
      </c>
      <c r="F616" s="41">
        <f t="shared" si="197"/>
        <v>1.3475177304964539E-2</v>
      </c>
      <c r="G616" s="22">
        <f t="shared" si="195"/>
        <v>0.35714285714285715</v>
      </c>
      <c r="H616" s="57">
        <f t="shared" si="198"/>
        <v>1.4273479874393376E-3</v>
      </c>
      <c r="I616" s="12"/>
    </row>
    <row r="617" spans="1:9" s="23" customFormat="1" ht="30.75" thickBot="1" x14ac:dyDescent="0.25">
      <c r="A617" s="81"/>
      <c r="B617" s="58" t="s">
        <v>495</v>
      </c>
      <c r="C617" s="63">
        <v>959</v>
      </c>
      <c r="D617" s="90">
        <v>423</v>
      </c>
      <c r="E617" s="61">
        <f t="shared" si="196"/>
        <v>0.1368826719954325</v>
      </c>
      <c r="F617" s="61">
        <f t="shared" si="197"/>
        <v>0.15</v>
      </c>
      <c r="G617" s="83">
        <f t="shared" si="195"/>
        <v>-0.55891553701772678</v>
      </c>
      <c r="H617" s="62">
        <f t="shared" si="198"/>
        <v>-7.65058521267485E-2</v>
      </c>
      <c r="I617" s="12"/>
    </row>
    <row r="618" spans="1:9" x14ac:dyDescent="0.2">
      <c r="B618" s="6" t="s">
        <v>372</v>
      </c>
      <c r="D618" s="4"/>
      <c r="I618" s="12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I619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404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344</v>
      </c>
      <c r="C8" s="13">
        <f>+C18+C75+C176+C355+C590</f>
        <v>1049</v>
      </c>
      <c r="D8" s="14">
        <f>+D18+D75+D176+D355+D590</f>
        <v>2808</v>
      </c>
      <c r="E8" s="15">
        <f>SUM(E9:E13)</f>
        <v>0.99999999999999989</v>
      </c>
      <c r="F8" s="15">
        <f>SUM(F9:F13)</f>
        <v>0.99999999999999989</v>
      </c>
      <c r="G8" s="15">
        <f>+(D8-C8)/C8</f>
        <v>1.676835081029552</v>
      </c>
      <c r="H8" s="48">
        <f t="shared" ref="H8:H13" si="0">+IF(OR(AND(E8=""),(G8="")),"",E8*G8)</f>
        <v>1.6768350810295518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7</v>
      </c>
      <c r="D9" s="16">
        <f>+D18</f>
        <v>18</v>
      </c>
      <c r="E9" s="17">
        <f t="shared" ref="E9:F13" si="1">+C9/C$8</f>
        <v>6.6730219256434702E-3</v>
      </c>
      <c r="F9" s="17">
        <f t="shared" si="1"/>
        <v>6.41025641025641E-3</v>
      </c>
      <c r="G9" s="17">
        <f t="shared" ref="G9:G13" si="2">+(D9-C9)/C9</f>
        <v>1.5714285714285714</v>
      </c>
      <c r="H9" s="50">
        <f t="shared" si="0"/>
        <v>1.0486177311725454E-2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147</v>
      </c>
      <c r="D10" s="16">
        <f>+D75</f>
        <v>204</v>
      </c>
      <c r="E10" s="17">
        <f t="shared" si="1"/>
        <v>0.14013346043851288</v>
      </c>
      <c r="F10" s="17">
        <f t="shared" si="1"/>
        <v>7.2649572649572655E-2</v>
      </c>
      <c r="G10" s="17">
        <f t="shared" si="2"/>
        <v>0.38775510204081631</v>
      </c>
      <c r="H10" s="50">
        <f t="shared" si="0"/>
        <v>5.4337464251668258E-2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216</v>
      </c>
      <c r="D11" s="16">
        <f>+D176</f>
        <v>537</v>
      </c>
      <c r="E11" s="17">
        <f t="shared" si="1"/>
        <v>0.20591039084842708</v>
      </c>
      <c r="F11" s="17">
        <f t="shared" si="1"/>
        <v>0.19123931623931623</v>
      </c>
      <c r="G11" s="17">
        <f t="shared" si="2"/>
        <v>1.4861111111111112</v>
      </c>
      <c r="H11" s="50">
        <f t="shared" si="0"/>
        <v>0.30600571973307916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558</v>
      </c>
      <c r="D12" s="16">
        <f>+D355</f>
        <v>1664</v>
      </c>
      <c r="E12" s="17">
        <f t="shared" si="1"/>
        <v>0.53193517635843657</v>
      </c>
      <c r="F12" s="17">
        <f t="shared" si="1"/>
        <v>0.59259259259259256</v>
      </c>
      <c r="G12" s="17">
        <f t="shared" si="2"/>
        <v>1.9820788530465949</v>
      </c>
      <c r="H12" s="50">
        <f t="shared" si="0"/>
        <v>1.0543374642516681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121</v>
      </c>
      <c r="D13" s="52">
        <f>+D590</f>
        <v>385</v>
      </c>
      <c r="E13" s="53">
        <f t="shared" si="1"/>
        <v>0.11534795042897998</v>
      </c>
      <c r="F13" s="53">
        <f t="shared" si="1"/>
        <v>0.1371082621082621</v>
      </c>
      <c r="G13" s="53">
        <f t="shared" si="2"/>
        <v>2.1818181818181817</v>
      </c>
      <c r="H13" s="54">
        <f t="shared" si="0"/>
        <v>0.25166825548141086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3">
        <f>SUM(C19:C69)</f>
        <v>7</v>
      </c>
      <c r="D18" s="13">
        <f>SUM(D19:D69)</f>
        <v>18</v>
      </c>
      <c r="E18" s="15">
        <f t="shared" ref="E18:E19" si="3">+IF(C18=0,"",C18/C$18)</f>
        <v>1</v>
      </c>
      <c r="F18" s="15">
        <f t="shared" ref="F18:F19" si="4">+IF(D18=0,"",D18/D$18)</f>
        <v>1</v>
      </c>
      <c r="G18" s="15">
        <f t="shared" ref="G18" si="5">+IF(OR(AND(D18=0),(C18=0)),"0",((D18-C18)/C18))</f>
        <v>1.5714285714285714</v>
      </c>
      <c r="H18" s="48">
        <f t="shared" ref="H18:H19" si="6">+IF(OR(AND(E18=""),(G18="")),"",E18*G18)</f>
        <v>1.5714285714285714</v>
      </c>
    </row>
    <row r="19" spans="1:9" s="12" customFormat="1" ht="15" x14ac:dyDescent="0.2">
      <c r="A19" s="86"/>
      <c r="B19" s="55" t="s">
        <v>0</v>
      </c>
      <c r="C19" s="20">
        <v>0</v>
      </c>
      <c r="D19" s="20">
        <v>0</v>
      </c>
      <c r="E19" s="21" t="str">
        <f t="shared" si="3"/>
        <v/>
      </c>
      <c r="F19" s="21" t="str">
        <f t="shared" si="4"/>
        <v/>
      </c>
      <c r="G19" s="22" t="str">
        <f>+IF(AND(C19=0,D19=0)," ",IF(C19=0,1,IF(D19=0,-1,(D19-C19)/C19)))</f>
        <v xml:space="preserve"> </v>
      </c>
      <c r="H19" s="50" t="str">
        <f t="shared" si="6"/>
        <v/>
      </c>
    </row>
    <row r="20" spans="1:9" s="12" customFormat="1" ht="15" x14ac:dyDescent="0.2">
      <c r="A20" s="86"/>
      <c r="B20" s="55" t="s">
        <v>148</v>
      </c>
      <c r="C20" s="20">
        <v>0</v>
      </c>
      <c r="D20" s="20">
        <v>0</v>
      </c>
      <c r="E20" s="21" t="str">
        <f t="shared" ref="E20:E69" si="7">+IF(C20=0,"",C20/C$18)</f>
        <v/>
      </c>
      <c r="F20" s="21" t="str">
        <f t="shared" ref="F20:F69" si="8">+IF(D20=0,"",D20/D$18)</f>
        <v/>
      </c>
      <c r="G20" s="22" t="str">
        <f t="shared" ref="G20:G69" si="9">+IF(AND(C20=0,D20=0)," ",IF(C20=0,1,IF(D20=0,-1,(D20-C20)/C20)))</f>
        <v xml:space="preserve"> </v>
      </c>
      <c r="H20" s="50" t="str">
        <f t="shared" ref="H20:H69" si="10">+IF(OR(AND(E20=""),(G20="")),"",E20*G20)</f>
        <v/>
      </c>
    </row>
    <row r="21" spans="1:9" s="12" customFormat="1" ht="45" x14ac:dyDescent="0.2">
      <c r="A21" s="86"/>
      <c r="B21" s="55" t="s">
        <v>1</v>
      </c>
      <c r="C21" s="20">
        <v>0</v>
      </c>
      <c r="D21" s="20">
        <v>0</v>
      </c>
      <c r="E21" s="21" t="str">
        <f t="shared" si="7"/>
        <v/>
      </c>
      <c r="F21" s="21" t="str">
        <f t="shared" si="8"/>
        <v/>
      </c>
      <c r="G21" s="22" t="str">
        <f t="shared" si="9"/>
        <v xml:space="preserve"> </v>
      </c>
      <c r="H21" s="50" t="str">
        <f t="shared" si="10"/>
        <v/>
      </c>
    </row>
    <row r="22" spans="1:9" s="12" customFormat="1" ht="45" x14ac:dyDescent="0.2">
      <c r="A22" s="86"/>
      <c r="B22" s="55" t="s">
        <v>410</v>
      </c>
      <c r="C22" s="20">
        <v>1</v>
      </c>
      <c r="D22" s="20">
        <v>0</v>
      </c>
      <c r="E22" s="21">
        <f t="shared" si="7"/>
        <v>0.14285714285714285</v>
      </c>
      <c r="F22" s="21" t="str">
        <f t="shared" si="8"/>
        <v/>
      </c>
      <c r="G22" s="22">
        <f t="shared" si="9"/>
        <v>-1</v>
      </c>
      <c r="H22" s="50">
        <f t="shared" si="10"/>
        <v>-0.14285714285714285</v>
      </c>
    </row>
    <row r="23" spans="1:9" s="12" customFormat="1" ht="30" x14ac:dyDescent="0.2">
      <c r="A23" s="86"/>
      <c r="B23" s="55" t="s">
        <v>149</v>
      </c>
      <c r="C23" s="20">
        <v>0</v>
      </c>
      <c r="D23" s="20">
        <v>0</v>
      </c>
      <c r="E23" s="21" t="str">
        <f t="shared" si="7"/>
        <v/>
      </c>
      <c r="F23" s="21" t="str">
        <f t="shared" si="8"/>
        <v/>
      </c>
      <c r="G23" s="22" t="str">
        <f t="shared" si="9"/>
        <v xml:space="preserve"> </v>
      </c>
      <c r="H23" s="50" t="str">
        <f t="shared" si="10"/>
        <v/>
      </c>
    </row>
    <row r="24" spans="1:9" s="12" customFormat="1" ht="45" x14ac:dyDescent="0.2">
      <c r="A24" s="86"/>
      <c r="B24" s="55" t="s">
        <v>150</v>
      </c>
      <c r="C24" s="20">
        <v>0</v>
      </c>
      <c r="D24" s="20">
        <v>0</v>
      </c>
      <c r="E24" s="21" t="str">
        <f t="shared" si="7"/>
        <v/>
      </c>
      <c r="F24" s="21" t="str">
        <f t="shared" si="8"/>
        <v/>
      </c>
      <c r="G24" s="22" t="str">
        <f t="shared" si="9"/>
        <v xml:space="preserve"> </v>
      </c>
      <c r="H24" s="50" t="str">
        <f t="shared" si="10"/>
        <v/>
      </c>
    </row>
    <row r="25" spans="1:9" s="23" customFormat="1" ht="30" x14ac:dyDescent="0.2">
      <c r="A25" s="81"/>
      <c r="B25" s="56" t="s">
        <v>496</v>
      </c>
      <c r="C25" s="37">
        <v>1</v>
      </c>
      <c r="D25" s="20">
        <v>0</v>
      </c>
      <c r="E25" s="40">
        <f t="shared" si="7"/>
        <v>0.14285714285714285</v>
      </c>
      <c r="F25" s="40" t="str">
        <f t="shared" si="8"/>
        <v/>
      </c>
      <c r="G25" s="22">
        <f t="shared" si="9"/>
        <v>-1</v>
      </c>
      <c r="H25" s="57">
        <f t="shared" si="10"/>
        <v>-0.14285714285714285</v>
      </c>
      <c r="I25" s="12"/>
    </row>
    <row r="26" spans="1:9" s="23" customFormat="1" ht="15" x14ac:dyDescent="0.2">
      <c r="A26" s="81"/>
      <c r="B26" s="56" t="s">
        <v>2</v>
      </c>
      <c r="C26" s="37">
        <v>0</v>
      </c>
      <c r="D26" s="20">
        <v>0</v>
      </c>
      <c r="E26" s="40" t="str">
        <f t="shared" si="7"/>
        <v/>
      </c>
      <c r="F26" s="40" t="str">
        <f t="shared" si="8"/>
        <v/>
      </c>
      <c r="G26" s="22" t="str">
        <f t="shared" si="9"/>
        <v xml:space="preserve"> </v>
      </c>
      <c r="H26" s="57" t="str">
        <f t="shared" si="10"/>
        <v/>
      </c>
      <c r="I26" s="12"/>
    </row>
    <row r="27" spans="1:9" s="23" customFormat="1" ht="15" x14ac:dyDescent="0.2">
      <c r="A27" s="81"/>
      <c r="B27" s="56" t="s">
        <v>552</v>
      </c>
      <c r="C27" s="37">
        <v>0</v>
      </c>
      <c r="D27" s="20">
        <v>0</v>
      </c>
      <c r="E27" s="40" t="str">
        <f t="shared" si="7"/>
        <v/>
      </c>
      <c r="F27" s="40" t="str">
        <f t="shared" si="8"/>
        <v/>
      </c>
      <c r="G27" s="22" t="str">
        <f t="shared" si="9"/>
        <v xml:space="preserve"> </v>
      </c>
      <c r="H27" s="57" t="str">
        <f t="shared" si="10"/>
        <v/>
      </c>
      <c r="I27" s="12"/>
    </row>
    <row r="28" spans="1:9" s="23" customFormat="1" ht="15" x14ac:dyDescent="0.2">
      <c r="A28" s="81"/>
      <c r="B28" s="56" t="s">
        <v>3</v>
      </c>
      <c r="C28" s="37">
        <v>0</v>
      </c>
      <c r="D28" s="20">
        <v>0</v>
      </c>
      <c r="E28" s="40" t="str">
        <f t="shared" si="7"/>
        <v/>
      </c>
      <c r="F28" s="40" t="str">
        <f t="shared" si="8"/>
        <v/>
      </c>
      <c r="G28" s="22" t="str">
        <f t="shared" si="9"/>
        <v xml:space="preserve"> </v>
      </c>
      <c r="H28" s="57" t="str">
        <f t="shared" si="10"/>
        <v/>
      </c>
      <c r="I28" s="12"/>
    </row>
    <row r="29" spans="1:9" s="23" customFormat="1" ht="15" x14ac:dyDescent="0.2">
      <c r="A29" s="81"/>
      <c r="B29" s="56" t="s">
        <v>5</v>
      </c>
      <c r="C29" s="37">
        <v>2</v>
      </c>
      <c r="D29" s="20">
        <v>4</v>
      </c>
      <c r="E29" s="40">
        <f t="shared" si="7"/>
        <v>0.2857142857142857</v>
      </c>
      <c r="F29" s="40">
        <f t="shared" si="8"/>
        <v>0.22222222222222221</v>
      </c>
      <c r="G29" s="22">
        <f t="shared" si="9"/>
        <v>1</v>
      </c>
      <c r="H29" s="57">
        <f t="shared" si="10"/>
        <v>0.2857142857142857</v>
      </c>
      <c r="I29" s="12"/>
    </row>
    <row r="30" spans="1:9" s="23" customFormat="1" ht="30" x14ac:dyDescent="0.2">
      <c r="A30" s="81"/>
      <c r="B30" s="56" t="s">
        <v>151</v>
      </c>
      <c r="C30" s="37">
        <v>0</v>
      </c>
      <c r="D30" s="20">
        <v>0</v>
      </c>
      <c r="E30" s="40" t="str">
        <f t="shared" si="7"/>
        <v/>
      </c>
      <c r="F30" s="40" t="str">
        <f t="shared" si="8"/>
        <v/>
      </c>
      <c r="G30" s="22" t="str">
        <f t="shared" si="9"/>
        <v xml:space="preserve"> </v>
      </c>
      <c r="H30" s="57" t="str">
        <f t="shared" si="10"/>
        <v/>
      </c>
      <c r="I30" s="12"/>
    </row>
    <row r="31" spans="1:9" s="23" customFormat="1" ht="15" x14ac:dyDescent="0.2">
      <c r="A31" s="81"/>
      <c r="B31" s="56" t="s">
        <v>152</v>
      </c>
      <c r="C31" s="37">
        <v>1</v>
      </c>
      <c r="D31" s="20">
        <v>0</v>
      </c>
      <c r="E31" s="40">
        <f t="shared" si="7"/>
        <v>0.14285714285714285</v>
      </c>
      <c r="F31" s="40" t="str">
        <f t="shared" si="8"/>
        <v/>
      </c>
      <c r="G31" s="22">
        <f t="shared" si="9"/>
        <v>-1</v>
      </c>
      <c r="H31" s="57">
        <f t="shared" si="10"/>
        <v>-0.14285714285714285</v>
      </c>
      <c r="I31" s="12"/>
    </row>
    <row r="32" spans="1:9" s="23" customFormat="1" ht="15" x14ac:dyDescent="0.2">
      <c r="A32" s="81"/>
      <c r="B32" s="56" t="s">
        <v>4</v>
      </c>
      <c r="C32" s="37">
        <v>0</v>
      </c>
      <c r="D32" s="20">
        <v>0</v>
      </c>
      <c r="E32" s="40" t="str">
        <f t="shared" si="7"/>
        <v/>
      </c>
      <c r="F32" s="40" t="str">
        <f t="shared" si="8"/>
        <v/>
      </c>
      <c r="G32" s="22" t="str">
        <f t="shared" si="9"/>
        <v xml:space="preserve"> </v>
      </c>
      <c r="H32" s="57" t="str">
        <f t="shared" si="10"/>
        <v/>
      </c>
      <c r="I32" s="12"/>
    </row>
    <row r="33" spans="1:9" s="23" customFormat="1" ht="15" x14ac:dyDescent="0.2">
      <c r="A33" s="81"/>
      <c r="B33" s="56" t="s">
        <v>6</v>
      </c>
      <c r="C33" s="37">
        <v>0</v>
      </c>
      <c r="D33" s="20">
        <v>0</v>
      </c>
      <c r="E33" s="40" t="str">
        <f t="shared" si="7"/>
        <v/>
      </c>
      <c r="F33" s="40" t="str">
        <f t="shared" si="8"/>
        <v/>
      </c>
      <c r="G33" s="22" t="str">
        <f t="shared" si="9"/>
        <v xml:space="preserve"> </v>
      </c>
      <c r="H33" s="57" t="str">
        <f t="shared" si="10"/>
        <v/>
      </c>
      <c r="I33" s="12"/>
    </row>
    <row r="34" spans="1:9" s="23" customFormat="1" ht="15" x14ac:dyDescent="0.2">
      <c r="A34" s="81"/>
      <c r="B34" s="56" t="s">
        <v>153</v>
      </c>
      <c r="C34" s="37">
        <v>0</v>
      </c>
      <c r="D34" s="20">
        <v>0</v>
      </c>
      <c r="E34" s="40" t="str">
        <f t="shared" si="7"/>
        <v/>
      </c>
      <c r="F34" s="40" t="str">
        <f t="shared" si="8"/>
        <v/>
      </c>
      <c r="G34" s="22" t="str">
        <f t="shared" si="9"/>
        <v xml:space="preserve"> 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7">
        <v>0</v>
      </c>
      <c r="D35" s="20">
        <v>0</v>
      </c>
      <c r="E35" s="40" t="str">
        <f t="shared" si="7"/>
        <v/>
      </c>
      <c r="F35" s="40" t="str">
        <f t="shared" si="8"/>
        <v/>
      </c>
      <c r="G35" s="22" t="str">
        <f t="shared" si="9"/>
        <v xml:space="preserve"> </v>
      </c>
      <c r="H35" s="57" t="str">
        <f t="shared" si="10"/>
        <v/>
      </c>
      <c r="I35" s="12"/>
    </row>
    <row r="36" spans="1:9" s="23" customFormat="1" ht="30" x14ac:dyDescent="0.2">
      <c r="A36" s="81"/>
      <c r="B36" s="56" t="s">
        <v>155</v>
      </c>
      <c r="C36" s="37">
        <v>0</v>
      </c>
      <c r="D36" s="20">
        <v>0</v>
      </c>
      <c r="E36" s="40" t="str">
        <f t="shared" si="7"/>
        <v/>
      </c>
      <c r="F36" s="40" t="str">
        <f t="shared" si="8"/>
        <v/>
      </c>
      <c r="G36" s="22" t="str">
        <f t="shared" si="9"/>
        <v xml:space="preserve"> </v>
      </c>
      <c r="H36" s="57" t="str">
        <f t="shared" si="10"/>
        <v/>
      </c>
      <c r="I36" s="12"/>
    </row>
    <row r="37" spans="1:9" s="23" customFormat="1" ht="30" x14ac:dyDescent="0.2">
      <c r="A37" s="81"/>
      <c r="B37" s="56" t="s">
        <v>156</v>
      </c>
      <c r="C37" s="37">
        <v>0</v>
      </c>
      <c r="D37" s="20">
        <v>0</v>
      </c>
      <c r="E37" s="40" t="str">
        <f t="shared" si="7"/>
        <v/>
      </c>
      <c r="F37" s="40" t="str">
        <f t="shared" si="8"/>
        <v/>
      </c>
      <c r="G37" s="22" t="str">
        <f t="shared" si="9"/>
        <v xml:space="preserve"> </v>
      </c>
      <c r="H37" s="57" t="str">
        <f t="shared" si="10"/>
        <v/>
      </c>
      <c r="I37" s="12"/>
    </row>
    <row r="38" spans="1:9" s="23" customFormat="1" ht="15" x14ac:dyDescent="0.2">
      <c r="A38" s="81"/>
      <c r="B38" s="56" t="s">
        <v>7</v>
      </c>
      <c r="C38" s="37">
        <v>0</v>
      </c>
      <c r="D38" s="20">
        <v>2</v>
      </c>
      <c r="E38" s="40" t="str">
        <f t="shared" si="7"/>
        <v/>
      </c>
      <c r="F38" s="40">
        <f t="shared" si="8"/>
        <v>0.1111111111111111</v>
      </c>
      <c r="G38" s="22">
        <f t="shared" si="9"/>
        <v>1</v>
      </c>
      <c r="H38" s="57" t="str">
        <f t="shared" si="10"/>
        <v/>
      </c>
      <c r="I38" s="12"/>
    </row>
    <row r="39" spans="1:9" s="23" customFormat="1" ht="30" x14ac:dyDescent="0.2">
      <c r="A39" s="81"/>
      <c r="B39" s="56" t="s">
        <v>157</v>
      </c>
      <c r="C39" s="37">
        <v>0</v>
      </c>
      <c r="D39" s="20">
        <v>0</v>
      </c>
      <c r="E39" s="40" t="str">
        <f t="shared" si="7"/>
        <v/>
      </c>
      <c r="F39" s="40" t="str">
        <f t="shared" si="8"/>
        <v/>
      </c>
      <c r="G39" s="22" t="str">
        <f t="shared" si="9"/>
        <v xml:space="preserve"> 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7">
        <v>0</v>
      </c>
      <c r="D40" s="20">
        <v>0</v>
      </c>
      <c r="E40" s="40" t="str">
        <f t="shared" si="7"/>
        <v/>
      </c>
      <c r="F40" s="40" t="str">
        <f t="shared" si="8"/>
        <v/>
      </c>
      <c r="G40" s="22" t="str">
        <f t="shared" si="9"/>
        <v xml:space="preserve"> </v>
      </c>
      <c r="H40" s="57" t="str">
        <f t="shared" si="10"/>
        <v/>
      </c>
      <c r="I40" s="12"/>
    </row>
    <row r="41" spans="1:9" s="23" customFormat="1" ht="15" x14ac:dyDescent="0.2">
      <c r="A41" s="81"/>
      <c r="B41" s="56" t="s">
        <v>159</v>
      </c>
      <c r="C41" s="37">
        <v>0</v>
      </c>
      <c r="D41" s="20">
        <v>0</v>
      </c>
      <c r="E41" s="40" t="str">
        <f t="shared" si="7"/>
        <v/>
      </c>
      <c r="F41" s="40" t="str">
        <f t="shared" si="8"/>
        <v/>
      </c>
      <c r="G41" s="22" t="str">
        <f t="shared" si="9"/>
        <v xml:space="preserve"> </v>
      </c>
      <c r="H41" s="57" t="str">
        <f t="shared" si="10"/>
        <v/>
      </c>
      <c r="I41" s="12"/>
    </row>
    <row r="42" spans="1:9" s="23" customFormat="1" ht="15" x14ac:dyDescent="0.2">
      <c r="A42" s="81"/>
      <c r="B42" s="56" t="s">
        <v>160</v>
      </c>
      <c r="C42" s="37">
        <v>1</v>
      </c>
      <c r="D42" s="20">
        <v>0</v>
      </c>
      <c r="E42" s="40">
        <f t="shared" si="7"/>
        <v>0.14285714285714285</v>
      </c>
      <c r="F42" s="40" t="str">
        <f t="shared" si="8"/>
        <v/>
      </c>
      <c r="G42" s="22">
        <f t="shared" si="9"/>
        <v>-1</v>
      </c>
      <c r="H42" s="57">
        <f t="shared" si="10"/>
        <v>-0.14285714285714285</v>
      </c>
      <c r="I42" s="12"/>
    </row>
    <row r="43" spans="1:9" s="23" customFormat="1" ht="30" x14ac:dyDescent="0.2">
      <c r="A43" s="81"/>
      <c r="B43" s="56" t="s">
        <v>161</v>
      </c>
      <c r="C43" s="37">
        <v>0</v>
      </c>
      <c r="D43" s="20">
        <v>0</v>
      </c>
      <c r="E43" s="40" t="str">
        <f t="shared" si="7"/>
        <v/>
      </c>
      <c r="F43" s="40" t="str">
        <f t="shared" si="8"/>
        <v/>
      </c>
      <c r="G43" s="22" t="str">
        <f t="shared" si="9"/>
        <v xml:space="preserve"> </v>
      </c>
      <c r="H43" s="57" t="str">
        <f t="shared" si="10"/>
        <v/>
      </c>
      <c r="I43" s="12"/>
    </row>
    <row r="44" spans="1:9" s="23" customFormat="1" ht="30" x14ac:dyDescent="0.2">
      <c r="A44" s="81"/>
      <c r="B44" s="56" t="s">
        <v>162</v>
      </c>
      <c r="C44" s="37">
        <v>0</v>
      </c>
      <c r="D44" s="20">
        <v>0</v>
      </c>
      <c r="E44" s="40" t="str">
        <f t="shared" si="7"/>
        <v/>
      </c>
      <c r="F44" s="40" t="str">
        <f t="shared" si="8"/>
        <v/>
      </c>
      <c r="G44" s="22" t="str">
        <f t="shared" si="9"/>
        <v xml:space="preserve"> </v>
      </c>
      <c r="H44" s="57" t="str">
        <f t="shared" si="10"/>
        <v/>
      </c>
      <c r="I44" s="12"/>
    </row>
    <row r="45" spans="1:9" s="23" customFormat="1" ht="30" x14ac:dyDescent="0.2">
      <c r="A45" s="81"/>
      <c r="B45" s="56" t="s">
        <v>8</v>
      </c>
      <c r="C45" s="37">
        <v>0</v>
      </c>
      <c r="D45" s="20">
        <v>0</v>
      </c>
      <c r="E45" s="40" t="str">
        <f t="shared" si="7"/>
        <v/>
      </c>
      <c r="F45" s="40" t="str">
        <f t="shared" si="8"/>
        <v/>
      </c>
      <c r="G45" s="22" t="str">
        <f t="shared" si="9"/>
        <v xml:space="preserve"> </v>
      </c>
      <c r="H45" s="57" t="str">
        <f t="shared" si="10"/>
        <v/>
      </c>
      <c r="I45" s="12"/>
    </row>
    <row r="46" spans="1:9" s="23" customFormat="1" ht="15" x14ac:dyDescent="0.2">
      <c r="A46" s="81"/>
      <c r="B46" s="56" t="s">
        <v>411</v>
      </c>
      <c r="C46" s="37">
        <v>0</v>
      </c>
      <c r="D46" s="20">
        <v>0</v>
      </c>
      <c r="E46" s="40" t="str">
        <f t="shared" si="7"/>
        <v/>
      </c>
      <c r="F46" s="40" t="str">
        <f t="shared" si="8"/>
        <v/>
      </c>
      <c r="G46" s="22" t="str">
        <f t="shared" si="9"/>
        <v xml:space="preserve"> </v>
      </c>
      <c r="H46" s="57" t="str">
        <f t="shared" si="10"/>
        <v/>
      </c>
      <c r="I46" s="12"/>
    </row>
    <row r="47" spans="1:9" s="23" customFormat="1" ht="30" x14ac:dyDescent="0.2">
      <c r="A47" s="81"/>
      <c r="B47" s="56" t="s">
        <v>163</v>
      </c>
      <c r="C47" s="37">
        <v>0</v>
      </c>
      <c r="D47" s="20">
        <v>0</v>
      </c>
      <c r="E47" s="40" t="str">
        <f t="shared" si="7"/>
        <v/>
      </c>
      <c r="F47" s="40" t="str">
        <f t="shared" si="8"/>
        <v/>
      </c>
      <c r="G47" s="22" t="str">
        <f t="shared" si="9"/>
        <v xml:space="preserve"> </v>
      </c>
      <c r="H47" s="57" t="str">
        <f t="shared" si="10"/>
        <v/>
      </c>
      <c r="I47" s="12"/>
    </row>
    <row r="48" spans="1:9" s="23" customFormat="1" ht="30" x14ac:dyDescent="0.2">
      <c r="A48" s="81"/>
      <c r="B48" s="56" t="s">
        <v>553</v>
      </c>
      <c r="C48" s="37">
        <v>0</v>
      </c>
      <c r="D48" s="20">
        <v>0</v>
      </c>
      <c r="E48" s="40" t="str">
        <f t="shared" si="7"/>
        <v/>
      </c>
      <c r="F48" s="40" t="str">
        <f t="shared" si="8"/>
        <v/>
      </c>
      <c r="G48" s="22" t="str">
        <f t="shared" si="9"/>
        <v xml:space="preserve"> </v>
      </c>
      <c r="H48" s="57" t="str">
        <f t="shared" si="10"/>
        <v/>
      </c>
      <c r="I48" s="12"/>
    </row>
    <row r="49" spans="1:9" s="23" customFormat="1" ht="15" x14ac:dyDescent="0.2">
      <c r="A49" s="81"/>
      <c r="B49" s="56" t="s">
        <v>9</v>
      </c>
      <c r="C49" s="37">
        <v>1</v>
      </c>
      <c r="D49" s="20">
        <v>1</v>
      </c>
      <c r="E49" s="40">
        <f t="shared" si="7"/>
        <v>0.14285714285714285</v>
      </c>
      <c r="F49" s="40">
        <f t="shared" si="8"/>
        <v>5.5555555555555552E-2</v>
      </c>
      <c r="G49" s="22">
        <f t="shared" si="9"/>
        <v>0</v>
      </c>
      <c r="H49" s="57">
        <f t="shared" si="10"/>
        <v>0</v>
      </c>
      <c r="I49" s="12"/>
    </row>
    <row r="50" spans="1:9" s="23" customFormat="1" ht="15" x14ac:dyDescent="0.2">
      <c r="A50" s="81"/>
      <c r="B50" s="56" t="s">
        <v>554</v>
      </c>
      <c r="C50" s="37">
        <v>0</v>
      </c>
      <c r="D50" s="20">
        <v>1</v>
      </c>
      <c r="E50" s="40" t="str">
        <f t="shared" si="7"/>
        <v/>
      </c>
      <c r="F50" s="40">
        <f t="shared" si="8"/>
        <v>5.5555555555555552E-2</v>
      </c>
      <c r="G50" s="22">
        <f t="shared" si="9"/>
        <v>1</v>
      </c>
      <c r="H50" s="57" t="str">
        <f t="shared" si="10"/>
        <v/>
      </c>
      <c r="I50" s="12"/>
    </row>
    <row r="51" spans="1:9" s="23" customFormat="1" ht="15" x14ac:dyDescent="0.2">
      <c r="A51" s="81"/>
      <c r="B51" s="56" t="s">
        <v>12</v>
      </c>
      <c r="C51" s="37">
        <v>0</v>
      </c>
      <c r="D51" s="20">
        <v>0</v>
      </c>
      <c r="E51" s="40" t="str">
        <f t="shared" si="7"/>
        <v/>
      </c>
      <c r="F51" s="40" t="str">
        <f t="shared" si="8"/>
        <v/>
      </c>
      <c r="G51" s="22" t="str">
        <f t="shared" si="9"/>
        <v xml:space="preserve"> </v>
      </c>
      <c r="H51" s="57" t="str">
        <f t="shared" si="10"/>
        <v/>
      </c>
      <c r="I51" s="12"/>
    </row>
    <row r="52" spans="1:9" s="23" customFormat="1" ht="30" x14ac:dyDescent="0.2">
      <c r="A52" s="81"/>
      <c r="B52" s="56" t="s">
        <v>11</v>
      </c>
      <c r="C52" s="37">
        <v>0</v>
      </c>
      <c r="D52" s="20">
        <v>0</v>
      </c>
      <c r="E52" s="40" t="str">
        <f t="shared" si="7"/>
        <v/>
      </c>
      <c r="F52" s="40" t="str">
        <f t="shared" si="8"/>
        <v/>
      </c>
      <c r="G52" s="22" t="str">
        <f t="shared" si="9"/>
        <v xml:space="preserve"> </v>
      </c>
      <c r="H52" s="57" t="str">
        <f t="shared" si="10"/>
        <v/>
      </c>
      <c r="I52" s="12"/>
    </row>
    <row r="53" spans="1:9" s="23" customFormat="1" ht="15" x14ac:dyDescent="0.2">
      <c r="A53" s="81"/>
      <c r="B53" s="56" t="s">
        <v>412</v>
      </c>
      <c r="C53" s="37">
        <v>0</v>
      </c>
      <c r="D53" s="20">
        <v>0</v>
      </c>
      <c r="E53" s="40" t="str">
        <f t="shared" si="7"/>
        <v/>
      </c>
      <c r="F53" s="40" t="str">
        <f t="shared" si="8"/>
        <v/>
      </c>
      <c r="G53" s="22" t="str">
        <f t="shared" si="9"/>
        <v xml:space="preserve"> </v>
      </c>
      <c r="H53" s="57" t="str">
        <f t="shared" si="10"/>
        <v/>
      </c>
      <c r="I53" s="12"/>
    </row>
    <row r="54" spans="1:9" s="23" customFormat="1" ht="15" x14ac:dyDescent="0.2">
      <c r="A54" s="81"/>
      <c r="B54" s="56" t="s">
        <v>10</v>
      </c>
      <c r="C54" s="37">
        <v>0</v>
      </c>
      <c r="D54" s="20">
        <v>1</v>
      </c>
      <c r="E54" s="40" t="str">
        <f t="shared" si="7"/>
        <v/>
      </c>
      <c r="F54" s="40">
        <f t="shared" si="8"/>
        <v>5.5555555555555552E-2</v>
      </c>
      <c r="G54" s="22">
        <f t="shared" si="9"/>
        <v>1</v>
      </c>
      <c r="H54" s="57" t="str">
        <f t="shared" si="10"/>
        <v/>
      </c>
      <c r="I54" s="12"/>
    </row>
    <row r="55" spans="1:9" s="23" customFormat="1" ht="15" x14ac:dyDescent="0.2">
      <c r="A55" s="81"/>
      <c r="B55" s="56" t="s">
        <v>164</v>
      </c>
      <c r="C55" s="37">
        <v>0</v>
      </c>
      <c r="D55" s="20">
        <v>0</v>
      </c>
      <c r="E55" s="40" t="str">
        <f t="shared" si="7"/>
        <v/>
      </c>
      <c r="F55" s="40" t="str">
        <f t="shared" si="8"/>
        <v/>
      </c>
      <c r="G55" s="22" t="str">
        <f t="shared" si="9"/>
        <v xml:space="preserve"> </v>
      </c>
      <c r="H55" s="57" t="str">
        <f t="shared" si="10"/>
        <v/>
      </c>
      <c r="I55" s="12"/>
    </row>
    <row r="56" spans="1:9" s="23" customFormat="1" ht="15" x14ac:dyDescent="0.2">
      <c r="A56" s="81"/>
      <c r="B56" s="56" t="s">
        <v>13</v>
      </c>
      <c r="C56" s="37">
        <v>0</v>
      </c>
      <c r="D56" s="20">
        <v>0</v>
      </c>
      <c r="E56" s="40" t="str">
        <f t="shared" si="7"/>
        <v/>
      </c>
      <c r="F56" s="40" t="str">
        <f t="shared" si="8"/>
        <v/>
      </c>
      <c r="G56" s="22" t="str">
        <f t="shared" si="9"/>
        <v xml:space="preserve"> </v>
      </c>
      <c r="H56" s="57" t="str">
        <f t="shared" si="10"/>
        <v/>
      </c>
      <c r="I56" s="12"/>
    </row>
    <row r="57" spans="1:9" s="76" customFormat="1" ht="15" x14ac:dyDescent="0.2">
      <c r="A57" s="78"/>
      <c r="B57" s="71" t="s">
        <v>576</v>
      </c>
      <c r="C57" s="72">
        <v>0</v>
      </c>
      <c r="D57" s="20">
        <v>0</v>
      </c>
      <c r="E57" s="73" t="str">
        <f t="shared" ref="E57" si="11">+IF(C57=0,"",C57/C$18)</f>
        <v/>
      </c>
      <c r="F57" s="73" t="str">
        <f t="shared" ref="F57" si="12">+IF(D57=0,"",D57/D$18)</f>
        <v/>
      </c>
      <c r="G57" s="74" t="str">
        <f t="shared" ref="G57" si="13">+IF(AND(C57=0,D57=0)," ",IF(C57=0,1,IF(D57=0,-1,(D57-C57)/C57)))</f>
        <v xml:space="preserve"> </v>
      </c>
      <c r="H57" s="75" t="str">
        <f t="shared" ref="H57" si="14">+IF(OR(AND(E57=""),(G57="")),"",E57*G57)</f>
        <v/>
      </c>
      <c r="I57" s="12"/>
    </row>
    <row r="58" spans="1:9" s="23" customFormat="1" ht="15" x14ac:dyDescent="0.2">
      <c r="A58" s="81"/>
      <c r="B58" s="56" t="s">
        <v>14</v>
      </c>
      <c r="C58" s="37">
        <v>0</v>
      </c>
      <c r="D58" s="20">
        <v>0</v>
      </c>
      <c r="E58" s="40" t="str">
        <f t="shared" si="7"/>
        <v/>
      </c>
      <c r="F58" s="40" t="str">
        <f t="shared" si="8"/>
        <v/>
      </c>
      <c r="G58" s="22" t="str">
        <f t="shared" si="9"/>
        <v xml:space="preserve"> </v>
      </c>
      <c r="H58" s="57" t="str">
        <f t="shared" si="10"/>
        <v/>
      </c>
      <c r="I58" s="12"/>
    </row>
    <row r="59" spans="1:9" s="23" customFormat="1" ht="30" x14ac:dyDescent="0.2">
      <c r="A59" s="81"/>
      <c r="B59" s="56" t="s">
        <v>165</v>
      </c>
      <c r="C59" s="37">
        <v>0</v>
      </c>
      <c r="D59" s="20">
        <v>0</v>
      </c>
      <c r="E59" s="40" t="str">
        <f t="shared" si="7"/>
        <v/>
      </c>
      <c r="F59" s="40" t="str">
        <f t="shared" si="8"/>
        <v/>
      </c>
      <c r="G59" s="22" t="str">
        <f t="shared" si="9"/>
        <v xml:space="preserve"> </v>
      </c>
      <c r="H59" s="57" t="str">
        <f t="shared" si="10"/>
        <v/>
      </c>
      <c r="I59" s="12"/>
    </row>
    <row r="60" spans="1:9" s="23" customFormat="1" ht="30" x14ac:dyDescent="0.2">
      <c r="A60" s="81"/>
      <c r="B60" s="56" t="s">
        <v>413</v>
      </c>
      <c r="C60" s="37">
        <v>0</v>
      </c>
      <c r="D60" s="20">
        <v>0</v>
      </c>
      <c r="E60" s="40" t="str">
        <f t="shared" si="7"/>
        <v/>
      </c>
      <c r="F60" s="40" t="str">
        <f t="shared" si="8"/>
        <v/>
      </c>
      <c r="G60" s="22" t="str">
        <f t="shared" si="9"/>
        <v xml:space="preserve"> </v>
      </c>
      <c r="H60" s="57" t="str">
        <f t="shared" si="10"/>
        <v/>
      </c>
      <c r="I60" s="12"/>
    </row>
    <row r="61" spans="1:9" s="23" customFormat="1" ht="15" x14ac:dyDescent="0.2">
      <c r="A61" s="81"/>
      <c r="B61" s="56" t="s">
        <v>166</v>
      </c>
      <c r="C61" s="37">
        <v>0</v>
      </c>
      <c r="D61" s="20">
        <v>1</v>
      </c>
      <c r="E61" s="40" t="str">
        <f t="shared" si="7"/>
        <v/>
      </c>
      <c r="F61" s="40">
        <f t="shared" si="8"/>
        <v>5.5555555555555552E-2</v>
      </c>
      <c r="G61" s="22">
        <f t="shared" si="9"/>
        <v>1</v>
      </c>
      <c r="H61" s="57" t="str">
        <f t="shared" si="10"/>
        <v/>
      </c>
      <c r="I61" s="12"/>
    </row>
    <row r="62" spans="1:9" s="23" customFormat="1" ht="15" x14ac:dyDescent="0.2">
      <c r="A62" s="81"/>
      <c r="B62" s="56" t="s">
        <v>167</v>
      </c>
      <c r="C62" s="37">
        <v>0</v>
      </c>
      <c r="D62" s="20">
        <v>0</v>
      </c>
      <c r="E62" s="40" t="str">
        <f t="shared" si="7"/>
        <v/>
      </c>
      <c r="F62" s="40" t="str">
        <f t="shared" si="8"/>
        <v/>
      </c>
      <c r="G62" s="22" t="str">
        <f t="shared" si="9"/>
        <v xml:space="preserve"> </v>
      </c>
      <c r="H62" s="57" t="str">
        <f t="shared" si="10"/>
        <v/>
      </c>
      <c r="I62" s="12"/>
    </row>
    <row r="63" spans="1:9" s="23" customFormat="1" ht="15" x14ac:dyDescent="0.2">
      <c r="A63" s="81"/>
      <c r="B63" s="56" t="s">
        <v>543</v>
      </c>
      <c r="C63" s="37">
        <v>0</v>
      </c>
      <c r="D63" s="20">
        <v>6</v>
      </c>
      <c r="E63" s="40" t="str">
        <f t="shared" ref="E63:E64" si="15">+IF(C63=0,"",C63/C$18)</f>
        <v/>
      </c>
      <c r="F63" s="40">
        <f t="shared" ref="F63:F64" si="16">+IF(D63=0,"",D63/D$18)</f>
        <v>0.33333333333333331</v>
      </c>
      <c r="G63" s="22">
        <f t="shared" si="9"/>
        <v>1</v>
      </c>
      <c r="H63" s="57" t="str">
        <f t="shared" ref="H63:H64" si="17">+IF(OR(AND(E63=""),(G63="")),"",E63*G63)</f>
        <v/>
      </c>
      <c r="I63" s="12"/>
    </row>
    <row r="64" spans="1:9" s="23" customFormat="1" ht="15" x14ac:dyDescent="0.2">
      <c r="A64" s="81"/>
      <c r="B64" s="56" t="s">
        <v>575</v>
      </c>
      <c r="C64" s="37">
        <v>0</v>
      </c>
      <c r="D64" s="20">
        <v>0</v>
      </c>
      <c r="E64" s="40" t="str">
        <f t="shared" si="15"/>
        <v/>
      </c>
      <c r="F64" s="40" t="str">
        <f t="shared" si="16"/>
        <v/>
      </c>
      <c r="G64" s="22" t="str">
        <f t="shared" si="9"/>
        <v xml:space="preserve"> </v>
      </c>
      <c r="H64" s="57" t="str">
        <f t="shared" si="17"/>
        <v/>
      </c>
      <c r="I64" s="12"/>
    </row>
    <row r="65" spans="1:9" s="23" customFormat="1" ht="15" x14ac:dyDescent="0.2">
      <c r="A65" s="81" t="s">
        <v>643</v>
      </c>
      <c r="B65" s="56" t="s">
        <v>642</v>
      </c>
      <c r="C65" s="37"/>
      <c r="D65" s="37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7">
        <v>0</v>
      </c>
      <c r="D66" s="20">
        <v>0</v>
      </c>
      <c r="E66" s="40" t="str">
        <f t="shared" si="7"/>
        <v/>
      </c>
      <c r="F66" s="40" t="str">
        <f t="shared" si="8"/>
        <v/>
      </c>
      <c r="G66" s="22" t="str">
        <f t="shared" si="9"/>
        <v xml:space="preserve"> </v>
      </c>
      <c r="H66" s="57" t="str">
        <f t="shared" si="10"/>
        <v/>
      </c>
      <c r="I66" s="12"/>
    </row>
    <row r="67" spans="1:9" s="23" customFormat="1" ht="15" x14ac:dyDescent="0.2">
      <c r="A67" s="81"/>
      <c r="B67" s="56" t="s">
        <v>15</v>
      </c>
      <c r="C67" s="37">
        <v>0</v>
      </c>
      <c r="D67" s="20">
        <v>0</v>
      </c>
      <c r="E67" s="40" t="str">
        <f t="shared" si="7"/>
        <v/>
      </c>
      <c r="F67" s="40" t="str">
        <f t="shared" si="8"/>
        <v/>
      </c>
      <c r="G67" s="22" t="str">
        <f t="shared" si="9"/>
        <v xml:space="preserve"> </v>
      </c>
      <c r="H67" s="57" t="str">
        <f t="shared" si="10"/>
        <v/>
      </c>
      <c r="I67" s="12"/>
    </row>
    <row r="68" spans="1:9" s="23" customFormat="1" ht="15" x14ac:dyDescent="0.2">
      <c r="A68" s="81"/>
      <c r="B68" s="56" t="s">
        <v>169</v>
      </c>
      <c r="C68" s="37">
        <v>0</v>
      </c>
      <c r="D68" s="20">
        <v>0</v>
      </c>
      <c r="E68" s="40" t="str">
        <f t="shared" si="7"/>
        <v/>
      </c>
      <c r="F68" s="40" t="str">
        <f t="shared" si="8"/>
        <v/>
      </c>
      <c r="G68" s="22" t="str">
        <f t="shared" si="9"/>
        <v xml:space="preserve"> </v>
      </c>
      <c r="H68" s="57" t="str">
        <f t="shared" si="10"/>
        <v/>
      </c>
      <c r="I68" s="12"/>
    </row>
    <row r="69" spans="1:9" s="23" customFormat="1" ht="15.75" thickBot="1" x14ac:dyDescent="0.25">
      <c r="A69" s="81"/>
      <c r="B69" s="58" t="s">
        <v>170</v>
      </c>
      <c r="C69" s="59">
        <v>0</v>
      </c>
      <c r="D69" s="89">
        <v>2</v>
      </c>
      <c r="E69" s="60" t="str">
        <f t="shared" si="7"/>
        <v/>
      </c>
      <c r="F69" s="60">
        <f t="shared" si="8"/>
        <v>0.1111111111111111</v>
      </c>
      <c r="G69" s="83">
        <f t="shared" si="9"/>
        <v>1</v>
      </c>
      <c r="H69" s="62" t="str">
        <f t="shared" si="10"/>
        <v/>
      </c>
      <c r="I69" s="12"/>
    </row>
    <row r="70" spans="1:9" s="12" customFormat="1" x14ac:dyDescent="0.2">
      <c r="A70" s="86"/>
      <c r="H70" s="19"/>
    </row>
    <row r="71" spans="1:9" s="12" customFormat="1" x14ac:dyDescent="0.2">
      <c r="A71" s="86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3">
        <f>SUM(C76:C170)</f>
        <v>147</v>
      </c>
      <c r="D75" s="14">
        <f>SUM(D76:D170)</f>
        <v>204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0.38775510204081631</v>
      </c>
      <c r="H75" s="48">
        <f>+IF(OR(AND(E75=""),(G75="")),"",E75*G75)</f>
        <v>0.38775510204081631</v>
      </c>
    </row>
    <row r="76" spans="1:9" s="23" customFormat="1" ht="15" x14ac:dyDescent="0.2">
      <c r="A76" s="81"/>
      <c r="B76" s="56" t="s">
        <v>416</v>
      </c>
      <c r="C76" s="37">
        <v>11</v>
      </c>
      <c r="D76" s="20">
        <v>5</v>
      </c>
      <c r="E76" s="41">
        <f>+IF(C76=0,"",C76/C$75)</f>
        <v>7.4829931972789115E-2</v>
      </c>
      <c r="F76" s="41">
        <f>+IF(D76=0,"",D76/D$75)</f>
        <v>2.4509803921568627E-2</v>
      </c>
      <c r="G76" s="22">
        <f t="shared" ref="G76:G144" si="22">+IF(AND(C76=0,D76=0)," ",IF(C76=0,1,IF(D76=0,-1,(D76-C76)/C76)))</f>
        <v>-0.54545454545454541</v>
      </c>
      <c r="H76" s="57">
        <f>+IF(OR(AND(E76=""),(G76="")),"",E76*G76)</f>
        <v>-4.0816326530612242E-2</v>
      </c>
      <c r="I76" s="12"/>
    </row>
    <row r="77" spans="1:9" s="23" customFormat="1" ht="30" x14ac:dyDescent="0.2">
      <c r="A77" s="81"/>
      <c r="B77" s="56" t="s">
        <v>591</v>
      </c>
      <c r="C77" s="37">
        <v>1</v>
      </c>
      <c r="D77" s="20">
        <v>0</v>
      </c>
      <c r="E77" s="41">
        <f t="shared" ref="E77:E145" si="23">+IF(C77=0,"",C77/C$75)</f>
        <v>6.8027210884353739E-3</v>
      </c>
      <c r="F77" s="41" t="str">
        <f t="shared" ref="F77:F145" si="24">+IF(D77=0,"",D77/D$75)</f>
        <v/>
      </c>
      <c r="G77" s="22">
        <f t="shared" si="22"/>
        <v>-1</v>
      </c>
      <c r="H77" s="57">
        <f t="shared" ref="H77:H145" si="25">+IF(OR(AND(E77=""),(G77="")),"",E77*G77)</f>
        <v>-6.8027210884353739E-3</v>
      </c>
      <c r="I77" s="12"/>
    </row>
    <row r="78" spans="1:9" s="23" customFormat="1" ht="15" x14ac:dyDescent="0.2">
      <c r="A78" s="81"/>
      <c r="B78" s="56" t="s">
        <v>497</v>
      </c>
      <c r="C78" s="37">
        <v>0</v>
      </c>
      <c r="D78" s="20">
        <v>7</v>
      </c>
      <c r="E78" s="41" t="str">
        <f t="shared" si="23"/>
        <v/>
      </c>
      <c r="F78" s="41">
        <f t="shared" si="24"/>
        <v>3.4313725490196081E-2</v>
      </c>
      <c r="G78" s="22">
        <f t="shared" si="22"/>
        <v>1</v>
      </c>
      <c r="H78" s="57" t="str">
        <f t="shared" si="25"/>
        <v/>
      </c>
      <c r="I78" s="12"/>
    </row>
    <row r="79" spans="1:9" s="23" customFormat="1" ht="15" x14ac:dyDescent="0.2">
      <c r="A79" s="81"/>
      <c r="B79" s="56" t="s">
        <v>555</v>
      </c>
      <c r="C79" s="37">
        <v>4</v>
      </c>
      <c r="D79" s="20">
        <v>4</v>
      </c>
      <c r="E79" s="41">
        <f t="shared" si="23"/>
        <v>2.7210884353741496E-2</v>
      </c>
      <c r="F79" s="41">
        <f t="shared" si="24"/>
        <v>1.9607843137254902E-2</v>
      </c>
      <c r="G79" s="22">
        <f t="shared" si="22"/>
        <v>0</v>
      </c>
      <c r="H79" s="57">
        <f t="shared" si="25"/>
        <v>0</v>
      </c>
      <c r="I79" s="12"/>
    </row>
    <row r="80" spans="1:9" s="23" customFormat="1" ht="30" x14ac:dyDescent="0.2">
      <c r="A80" s="81"/>
      <c r="B80" s="56" t="s">
        <v>171</v>
      </c>
      <c r="C80" s="37">
        <v>13</v>
      </c>
      <c r="D80" s="20">
        <v>16</v>
      </c>
      <c r="E80" s="41">
        <f t="shared" si="23"/>
        <v>8.8435374149659865E-2</v>
      </c>
      <c r="F80" s="41">
        <f t="shared" si="24"/>
        <v>7.8431372549019607E-2</v>
      </c>
      <c r="G80" s="22">
        <f t="shared" si="22"/>
        <v>0.23076923076923078</v>
      </c>
      <c r="H80" s="57">
        <f t="shared" si="25"/>
        <v>2.0408163265306124E-2</v>
      </c>
      <c r="I80" s="12"/>
    </row>
    <row r="81" spans="1:9" s="23" customFormat="1" ht="15" x14ac:dyDescent="0.2">
      <c r="A81" s="81"/>
      <c r="B81" s="56" t="s">
        <v>16</v>
      </c>
      <c r="C81" s="37">
        <v>0</v>
      </c>
      <c r="D81" s="20">
        <v>0</v>
      </c>
      <c r="E81" s="41" t="str">
        <f t="shared" si="23"/>
        <v/>
      </c>
      <c r="F81" s="41" t="str">
        <f t="shared" si="24"/>
        <v/>
      </c>
      <c r="G81" s="22" t="str">
        <f t="shared" si="22"/>
        <v xml:space="preserve"> </v>
      </c>
      <c r="H81" s="57" t="str">
        <f t="shared" si="25"/>
        <v/>
      </c>
      <c r="I81" s="12"/>
    </row>
    <row r="82" spans="1:9" s="23" customFormat="1" ht="15" x14ac:dyDescent="0.2">
      <c r="A82" s="81"/>
      <c r="B82" s="56" t="s">
        <v>35</v>
      </c>
      <c r="C82" s="37">
        <v>0</v>
      </c>
      <c r="D82" s="20">
        <v>0</v>
      </c>
      <c r="E82" s="41" t="str">
        <f t="shared" si="23"/>
        <v/>
      </c>
      <c r="F82" s="41" t="str">
        <f t="shared" si="24"/>
        <v/>
      </c>
      <c r="G82" s="22" t="str">
        <f t="shared" si="22"/>
        <v xml:space="preserve"> </v>
      </c>
      <c r="H82" s="57" t="str">
        <f t="shared" si="25"/>
        <v/>
      </c>
      <c r="I82" s="12"/>
    </row>
    <row r="83" spans="1:9" s="23" customFormat="1" ht="30" x14ac:dyDescent="0.2">
      <c r="A83" s="81" t="s">
        <v>643</v>
      </c>
      <c r="B83" s="56" t="s">
        <v>644</v>
      </c>
      <c r="C83" s="37"/>
      <c r="D83" s="37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7">
        <v>0</v>
      </c>
      <c r="D84" s="37">
        <v>0</v>
      </c>
      <c r="E84" s="41" t="str">
        <f t="shared" si="23"/>
        <v/>
      </c>
      <c r="F84" s="41" t="str">
        <f t="shared" si="24"/>
        <v/>
      </c>
      <c r="G84" s="41" t="str">
        <f t="shared" si="22"/>
        <v xml:space="preserve"> </v>
      </c>
      <c r="H84" s="57" t="str">
        <f t="shared" si="25"/>
        <v/>
      </c>
    </row>
    <row r="85" spans="1:9" s="23" customFormat="1" ht="15" x14ac:dyDescent="0.2">
      <c r="A85" s="81"/>
      <c r="B85" s="56" t="s">
        <v>173</v>
      </c>
      <c r="C85" s="37">
        <v>0</v>
      </c>
      <c r="D85" s="37">
        <v>0</v>
      </c>
      <c r="E85" s="41" t="str">
        <f t="shared" si="23"/>
        <v/>
      </c>
      <c r="F85" s="41" t="str">
        <f t="shared" si="24"/>
        <v/>
      </c>
      <c r="G85" s="41" t="str">
        <f t="shared" si="22"/>
        <v xml:space="preserve"> </v>
      </c>
      <c r="H85" s="57" t="str">
        <f t="shared" si="25"/>
        <v/>
      </c>
    </row>
    <row r="86" spans="1:9" s="23" customFormat="1" ht="15" x14ac:dyDescent="0.2">
      <c r="A86" s="81"/>
      <c r="B86" s="56" t="s">
        <v>417</v>
      </c>
      <c r="C86" s="37">
        <v>0</v>
      </c>
      <c r="D86" s="37">
        <v>0</v>
      </c>
      <c r="E86" s="41" t="str">
        <f t="shared" si="23"/>
        <v/>
      </c>
      <c r="F86" s="41" t="str">
        <f t="shared" si="24"/>
        <v/>
      </c>
      <c r="G86" s="41" t="str">
        <f t="shared" si="22"/>
        <v xml:space="preserve"> </v>
      </c>
      <c r="H86" s="57" t="str">
        <f t="shared" si="25"/>
        <v/>
      </c>
    </row>
    <row r="87" spans="1:9" s="23" customFormat="1" ht="15" x14ac:dyDescent="0.2">
      <c r="A87" s="81"/>
      <c r="B87" s="56" t="s">
        <v>174</v>
      </c>
      <c r="C87" s="37">
        <v>0</v>
      </c>
      <c r="D87" s="37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7">
        <v>9</v>
      </c>
      <c r="D88" s="37">
        <v>3</v>
      </c>
      <c r="E88" s="41">
        <f t="shared" si="23"/>
        <v>6.1224489795918366E-2</v>
      </c>
      <c r="F88" s="41">
        <f t="shared" si="24"/>
        <v>1.4705882352941176E-2</v>
      </c>
      <c r="G88" s="41">
        <f t="shared" si="22"/>
        <v>-0.66666666666666663</v>
      </c>
      <c r="H88" s="57">
        <f t="shared" si="25"/>
        <v>-4.0816326530612242E-2</v>
      </c>
    </row>
    <row r="89" spans="1:9" s="23" customFormat="1" ht="15" x14ac:dyDescent="0.2">
      <c r="A89" s="81"/>
      <c r="B89" s="56" t="s">
        <v>17</v>
      </c>
      <c r="C89" s="37">
        <v>0</v>
      </c>
      <c r="D89" s="37">
        <v>0</v>
      </c>
      <c r="E89" s="41" t="str">
        <f t="shared" si="23"/>
        <v/>
      </c>
      <c r="F89" s="41" t="str">
        <f t="shared" si="24"/>
        <v/>
      </c>
      <c r="G89" s="41" t="str">
        <f t="shared" si="22"/>
        <v xml:space="preserve"> </v>
      </c>
      <c r="H89" s="57" t="str">
        <f t="shared" si="25"/>
        <v/>
      </c>
    </row>
    <row r="90" spans="1:9" s="23" customFormat="1" ht="15" x14ac:dyDescent="0.2">
      <c r="A90" s="81"/>
      <c r="B90" s="56" t="s">
        <v>176</v>
      </c>
      <c r="C90" s="37">
        <v>0</v>
      </c>
      <c r="D90" s="37">
        <v>1</v>
      </c>
      <c r="E90" s="41" t="str">
        <f t="shared" si="23"/>
        <v/>
      </c>
      <c r="F90" s="41">
        <f t="shared" si="24"/>
        <v>4.9019607843137254E-3</v>
      </c>
      <c r="G90" s="41">
        <f t="shared" si="22"/>
        <v>1</v>
      </c>
      <c r="H90" s="57" t="str">
        <f t="shared" si="25"/>
        <v/>
      </c>
    </row>
    <row r="91" spans="1:9" s="23" customFormat="1" ht="15" x14ac:dyDescent="0.2">
      <c r="A91" s="81"/>
      <c r="B91" s="56" t="s">
        <v>556</v>
      </c>
      <c r="C91" s="37">
        <v>2</v>
      </c>
      <c r="D91" s="37">
        <v>3</v>
      </c>
      <c r="E91" s="41">
        <f t="shared" si="23"/>
        <v>1.3605442176870748E-2</v>
      </c>
      <c r="F91" s="41">
        <f t="shared" si="24"/>
        <v>1.4705882352941176E-2</v>
      </c>
      <c r="G91" s="41">
        <f t="shared" si="22"/>
        <v>0.5</v>
      </c>
      <c r="H91" s="57">
        <f t="shared" si="25"/>
        <v>6.8027210884353739E-3</v>
      </c>
    </row>
    <row r="92" spans="1:9" s="23" customFormat="1" ht="15" x14ac:dyDescent="0.2">
      <c r="A92" s="81" t="s">
        <v>643</v>
      </c>
      <c r="B92" s="56" t="s">
        <v>646</v>
      </c>
      <c r="C92" s="37"/>
      <c r="D92" s="37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7">
        <v>8</v>
      </c>
      <c r="D93" s="37">
        <v>14</v>
      </c>
      <c r="E93" s="41">
        <f t="shared" si="23"/>
        <v>5.4421768707482991E-2</v>
      </c>
      <c r="F93" s="41">
        <f t="shared" si="24"/>
        <v>6.8627450980392163E-2</v>
      </c>
      <c r="G93" s="41">
        <f t="shared" si="22"/>
        <v>0.75</v>
      </c>
      <c r="H93" s="57">
        <f t="shared" si="25"/>
        <v>4.0816326530612242E-2</v>
      </c>
    </row>
    <row r="94" spans="1:9" s="23" customFormat="1" ht="15" x14ac:dyDescent="0.2">
      <c r="A94" s="81"/>
      <c r="B94" s="56" t="s">
        <v>178</v>
      </c>
      <c r="C94" s="37">
        <v>1</v>
      </c>
      <c r="D94" s="20">
        <v>0</v>
      </c>
      <c r="E94" s="41">
        <f t="shared" si="23"/>
        <v>6.8027210884353739E-3</v>
      </c>
      <c r="F94" s="41" t="str">
        <f t="shared" si="24"/>
        <v/>
      </c>
      <c r="G94" s="22">
        <f t="shared" si="22"/>
        <v>-1</v>
      </c>
      <c r="H94" s="57">
        <f t="shared" si="25"/>
        <v>-6.8027210884353739E-3</v>
      </c>
      <c r="I94" s="12"/>
    </row>
    <row r="95" spans="1:9" s="23" customFormat="1" ht="15" x14ac:dyDescent="0.2">
      <c r="A95" s="81"/>
      <c r="B95" s="56" t="s">
        <v>21</v>
      </c>
      <c r="C95" s="37">
        <v>2</v>
      </c>
      <c r="D95" s="20">
        <v>1</v>
      </c>
      <c r="E95" s="41">
        <f t="shared" si="23"/>
        <v>1.3605442176870748E-2</v>
      </c>
      <c r="F95" s="41">
        <f t="shared" si="24"/>
        <v>4.9019607843137254E-3</v>
      </c>
      <c r="G95" s="22">
        <f t="shared" si="22"/>
        <v>-0.5</v>
      </c>
      <c r="H95" s="57">
        <f t="shared" si="25"/>
        <v>-6.8027210884353739E-3</v>
      </c>
      <c r="I95" s="12"/>
    </row>
    <row r="96" spans="1:9" s="23" customFormat="1" ht="15" x14ac:dyDescent="0.2">
      <c r="A96" s="81"/>
      <c r="B96" s="56" t="s">
        <v>418</v>
      </c>
      <c r="C96" s="37">
        <v>0</v>
      </c>
      <c r="D96" s="20">
        <v>0</v>
      </c>
      <c r="E96" s="41" t="str">
        <f t="shared" si="23"/>
        <v/>
      </c>
      <c r="F96" s="41" t="str">
        <f t="shared" si="24"/>
        <v/>
      </c>
      <c r="G96" s="22" t="str">
        <f t="shared" si="22"/>
        <v xml:space="preserve"> </v>
      </c>
      <c r="H96" s="57" t="str">
        <f t="shared" si="25"/>
        <v/>
      </c>
      <c r="I96" s="12"/>
    </row>
    <row r="97" spans="1:9" s="23" customFormat="1" ht="15" x14ac:dyDescent="0.2">
      <c r="A97" s="81"/>
      <c r="B97" s="56" t="s">
        <v>179</v>
      </c>
      <c r="C97" s="37">
        <v>2</v>
      </c>
      <c r="D97" s="20">
        <v>0</v>
      </c>
      <c r="E97" s="41">
        <f t="shared" si="23"/>
        <v>1.3605442176870748E-2</v>
      </c>
      <c r="F97" s="41" t="str">
        <f t="shared" si="24"/>
        <v/>
      </c>
      <c r="G97" s="22">
        <f t="shared" si="22"/>
        <v>-1</v>
      </c>
      <c r="H97" s="57">
        <f t="shared" si="25"/>
        <v>-1.3605442176870748E-2</v>
      </c>
      <c r="I97" s="12"/>
    </row>
    <row r="98" spans="1:9" s="23" customFormat="1" ht="15" x14ac:dyDescent="0.2">
      <c r="A98" s="81"/>
      <c r="B98" s="56" t="s">
        <v>501</v>
      </c>
      <c r="C98" s="37">
        <v>0</v>
      </c>
      <c r="D98" s="20">
        <v>0</v>
      </c>
      <c r="E98" s="41" t="str">
        <f t="shared" si="23"/>
        <v/>
      </c>
      <c r="F98" s="41" t="str">
        <f t="shared" si="24"/>
        <v/>
      </c>
      <c r="G98" s="22" t="str">
        <f t="shared" si="22"/>
        <v xml:space="preserve"> </v>
      </c>
      <c r="H98" s="57" t="str">
        <f t="shared" si="25"/>
        <v/>
      </c>
      <c r="I98" s="12"/>
    </row>
    <row r="99" spans="1:9" s="23" customFormat="1" ht="15" x14ac:dyDescent="0.2">
      <c r="A99" s="81"/>
      <c r="B99" s="56" t="s">
        <v>625</v>
      </c>
      <c r="C99" s="37">
        <v>0</v>
      </c>
      <c r="D99" s="20">
        <v>1</v>
      </c>
      <c r="E99" s="41" t="str">
        <f t="shared" si="23"/>
        <v/>
      </c>
      <c r="F99" s="41">
        <f t="shared" si="24"/>
        <v>4.9019607843137254E-3</v>
      </c>
      <c r="G99" s="22">
        <f t="shared" si="22"/>
        <v>1</v>
      </c>
      <c r="H99" s="57" t="str">
        <f t="shared" si="25"/>
        <v/>
      </c>
      <c r="I99" s="12"/>
    </row>
    <row r="100" spans="1:9" s="76" customFormat="1" ht="15" x14ac:dyDescent="0.2">
      <c r="A100" s="78"/>
      <c r="B100" s="71" t="s">
        <v>577</v>
      </c>
      <c r="C100" s="72">
        <v>0</v>
      </c>
      <c r="D100" s="20">
        <v>0</v>
      </c>
      <c r="E100" s="74" t="str">
        <f t="shared" ref="E100" si="34">+IF(C100=0,"",C100/C$75)</f>
        <v/>
      </c>
      <c r="F100" s="74" t="str">
        <f t="shared" ref="F100" si="35">+IF(D100=0,"",D100/D$75)</f>
        <v/>
      </c>
      <c r="G100" s="74" t="str">
        <f t="shared" ref="G100" si="36">+IF(AND(C100=0,D100=0)," ",IF(C100=0,1,IF(D100=0,-1,(D100-C100)/C100)))</f>
        <v xml:space="preserve"> </v>
      </c>
      <c r="H100" s="75" t="str">
        <f t="shared" ref="H100" si="37">+IF(OR(AND(E100=""),(G100="")),"",E100*G100)</f>
        <v/>
      </c>
      <c r="I100" s="12"/>
    </row>
    <row r="101" spans="1:9" s="23" customFormat="1" ht="15" x14ac:dyDescent="0.2">
      <c r="A101" s="81"/>
      <c r="B101" s="56" t="s">
        <v>180</v>
      </c>
      <c r="C101" s="37">
        <v>6</v>
      </c>
      <c r="D101" s="20">
        <v>3</v>
      </c>
      <c r="E101" s="41">
        <f t="shared" si="23"/>
        <v>4.0816326530612242E-2</v>
      </c>
      <c r="F101" s="41">
        <f t="shared" si="24"/>
        <v>1.4705882352941176E-2</v>
      </c>
      <c r="G101" s="22">
        <f t="shared" si="22"/>
        <v>-0.5</v>
      </c>
      <c r="H101" s="57">
        <f t="shared" si="25"/>
        <v>-2.0408163265306121E-2</v>
      </c>
      <c r="I101" s="12"/>
    </row>
    <row r="102" spans="1:9" s="23" customFormat="1" ht="15" x14ac:dyDescent="0.2">
      <c r="A102" s="81"/>
      <c r="B102" s="56" t="s">
        <v>19</v>
      </c>
      <c r="C102" s="37">
        <v>0</v>
      </c>
      <c r="D102" s="20">
        <v>0</v>
      </c>
      <c r="E102" s="41" t="str">
        <f t="shared" si="23"/>
        <v/>
      </c>
      <c r="F102" s="41" t="str">
        <f t="shared" si="24"/>
        <v/>
      </c>
      <c r="G102" s="22" t="str">
        <f t="shared" si="22"/>
        <v xml:space="preserve"> </v>
      </c>
      <c r="H102" s="57" t="str">
        <f t="shared" si="25"/>
        <v/>
      </c>
      <c r="I102" s="12"/>
    </row>
    <row r="103" spans="1:9" s="23" customFormat="1" ht="15" x14ac:dyDescent="0.2">
      <c r="A103" s="81"/>
      <c r="B103" s="56" t="s">
        <v>22</v>
      </c>
      <c r="C103" s="37">
        <v>0</v>
      </c>
      <c r="D103" s="20">
        <v>0</v>
      </c>
      <c r="E103" s="41" t="str">
        <f t="shared" si="23"/>
        <v/>
      </c>
      <c r="F103" s="41" t="str">
        <f t="shared" si="24"/>
        <v/>
      </c>
      <c r="G103" s="22" t="str">
        <f t="shared" si="22"/>
        <v xml:space="preserve"> </v>
      </c>
      <c r="H103" s="57" t="str">
        <f t="shared" si="25"/>
        <v/>
      </c>
      <c r="I103" s="12"/>
    </row>
    <row r="104" spans="1:9" s="23" customFormat="1" ht="15" x14ac:dyDescent="0.2">
      <c r="A104" s="81"/>
      <c r="B104" s="56" t="s">
        <v>181</v>
      </c>
      <c r="C104" s="37">
        <v>3</v>
      </c>
      <c r="D104" s="20">
        <v>0</v>
      </c>
      <c r="E104" s="41">
        <f t="shared" si="23"/>
        <v>2.0408163265306121E-2</v>
      </c>
      <c r="F104" s="41" t="str">
        <f t="shared" si="24"/>
        <v/>
      </c>
      <c r="G104" s="22">
        <f t="shared" si="22"/>
        <v>-1</v>
      </c>
      <c r="H104" s="57">
        <f t="shared" si="25"/>
        <v>-2.0408163265306121E-2</v>
      </c>
      <c r="I104" s="12"/>
    </row>
    <row r="105" spans="1:9" s="23" customFormat="1" ht="15" x14ac:dyDescent="0.2">
      <c r="A105" s="81"/>
      <c r="B105" s="56" t="s">
        <v>584</v>
      </c>
      <c r="C105" s="37">
        <v>2</v>
      </c>
      <c r="D105" s="20">
        <v>3</v>
      </c>
      <c r="E105" s="41">
        <f t="shared" si="23"/>
        <v>1.3605442176870748E-2</v>
      </c>
      <c r="F105" s="41">
        <f t="shared" si="24"/>
        <v>1.4705882352941176E-2</v>
      </c>
      <c r="G105" s="22">
        <f t="shared" si="22"/>
        <v>0.5</v>
      </c>
      <c r="H105" s="57">
        <f t="shared" si="25"/>
        <v>6.8027210884353739E-3</v>
      </c>
      <c r="I105" s="12"/>
    </row>
    <row r="106" spans="1:9" s="23" customFormat="1" ht="15" x14ac:dyDescent="0.2">
      <c r="A106" s="81"/>
      <c r="B106" s="56" t="s">
        <v>419</v>
      </c>
      <c r="C106" s="37">
        <v>4</v>
      </c>
      <c r="D106" s="20">
        <v>5</v>
      </c>
      <c r="E106" s="41">
        <f t="shared" si="23"/>
        <v>2.7210884353741496E-2</v>
      </c>
      <c r="F106" s="41">
        <f t="shared" si="24"/>
        <v>2.4509803921568627E-2</v>
      </c>
      <c r="G106" s="22">
        <f t="shared" si="22"/>
        <v>0.25</v>
      </c>
      <c r="H106" s="57">
        <f t="shared" si="25"/>
        <v>6.8027210884353739E-3</v>
      </c>
      <c r="I106" s="12"/>
    </row>
    <row r="107" spans="1:9" s="23" customFormat="1" ht="15" x14ac:dyDescent="0.2">
      <c r="A107" s="81"/>
      <c r="B107" s="56" t="s">
        <v>606</v>
      </c>
      <c r="C107" s="37">
        <v>0</v>
      </c>
      <c r="D107" s="20">
        <v>0</v>
      </c>
      <c r="E107" s="41" t="str">
        <f t="shared" ref="E107" si="38">+IF(C107=0,"",C107/C$75)</f>
        <v/>
      </c>
      <c r="F107" s="41" t="str">
        <f t="shared" ref="F107" si="39">+IF(D107=0,"",D107/D$75)</f>
        <v/>
      </c>
      <c r="G107" s="41" t="str">
        <f t="shared" ref="G107" si="40">+IF(AND(C107=0,D107=0)," ",IF(C107=0,1,IF(D107=0,-1,(D107-C107)/C107)))</f>
        <v xml:space="preserve"> </v>
      </c>
      <c r="H107" s="57" t="str">
        <f t="shared" ref="H107" si="41">+IF(OR(AND(E107=""),(G107="")),"",E107*G107)</f>
        <v/>
      </c>
      <c r="I107" s="12"/>
    </row>
    <row r="108" spans="1:9" s="23" customFormat="1" ht="15" x14ac:dyDescent="0.2">
      <c r="A108" s="81"/>
      <c r="B108" s="56" t="s">
        <v>18</v>
      </c>
      <c r="C108" s="37">
        <v>0</v>
      </c>
      <c r="D108" s="20">
        <v>6</v>
      </c>
      <c r="E108" s="41" t="str">
        <f t="shared" si="23"/>
        <v/>
      </c>
      <c r="F108" s="41">
        <f t="shared" si="24"/>
        <v>2.9411764705882353E-2</v>
      </c>
      <c r="G108" s="22">
        <f t="shared" si="22"/>
        <v>1</v>
      </c>
      <c r="H108" s="57" t="str">
        <f t="shared" si="25"/>
        <v/>
      </c>
      <c r="I108" s="12"/>
    </row>
    <row r="109" spans="1:9" s="23" customFormat="1" ht="15" x14ac:dyDescent="0.2">
      <c r="A109" s="81"/>
      <c r="B109" s="56" t="s">
        <v>20</v>
      </c>
      <c r="C109" s="37">
        <v>0</v>
      </c>
      <c r="D109" s="20">
        <v>0</v>
      </c>
      <c r="E109" s="41" t="str">
        <f t="shared" si="23"/>
        <v/>
      </c>
      <c r="F109" s="41" t="str">
        <f t="shared" si="24"/>
        <v/>
      </c>
      <c r="G109" s="22" t="str">
        <f t="shared" si="22"/>
        <v xml:space="preserve"> </v>
      </c>
      <c r="H109" s="57" t="str">
        <f t="shared" si="25"/>
        <v/>
      </c>
      <c r="I109" s="12"/>
    </row>
    <row r="110" spans="1:9" s="23" customFormat="1" ht="15" x14ac:dyDescent="0.2">
      <c r="A110" s="81"/>
      <c r="B110" s="56" t="s">
        <v>592</v>
      </c>
      <c r="C110" s="37">
        <v>0</v>
      </c>
      <c r="D110" s="20">
        <v>0</v>
      </c>
      <c r="E110" s="41" t="str">
        <f t="shared" si="23"/>
        <v/>
      </c>
      <c r="F110" s="41" t="str">
        <f t="shared" si="24"/>
        <v/>
      </c>
      <c r="G110" s="22" t="str">
        <f t="shared" si="22"/>
        <v xml:space="preserve"> </v>
      </c>
      <c r="H110" s="57" t="str">
        <f t="shared" si="25"/>
        <v/>
      </c>
      <c r="I110" s="12"/>
    </row>
    <row r="111" spans="1:9" s="23" customFormat="1" ht="15" x14ac:dyDescent="0.2">
      <c r="A111" s="81"/>
      <c r="B111" s="56" t="s">
        <v>212</v>
      </c>
      <c r="C111" s="37">
        <v>0</v>
      </c>
      <c r="D111" s="20">
        <v>0</v>
      </c>
      <c r="E111" s="41" t="str">
        <f t="shared" si="23"/>
        <v/>
      </c>
      <c r="F111" s="41" t="str">
        <f t="shared" si="24"/>
        <v/>
      </c>
      <c r="G111" s="22" t="str">
        <f t="shared" si="22"/>
        <v xml:space="preserve"> </v>
      </c>
      <c r="H111" s="57" t="str">
        <f t="shared" si="25"/>
        <v/>
      </c>
      <c r="I111" s="12"/>
    </row>
    <row r="112" spans="1:9" s="23" customFormat="1" ht="15" x14ac:dyDescent="0.2">
      <c r="A112" s="81"/>
      <c r="B112" s="56" t="s">
        <v>182</v>
      </c>
      <c r="C112" s="37">
        <v>0</v>
      </c>
      <c r="D112" s="20">
        <v>0</v>
      </c>
      <c r="E112" s="41" t="str">
        <f t="shared" si="23"/>
        <v/>
      </c>
      <c r="F112" s="41" t="str">
        <f t="shared" si="24"/>
        <v/>
      </c>
      <c r="G112" s="22" t="str">
        <f t="shared" si="22"/>
        <v xml:space="preserve"> </v>
      </c>
      <c r="H112" s="57" t="str">
        <f t="shared" si="25"/>
        <v/>
      </c>
      <c r="I112" s="12"/>
    </row>
    <row r="113" spans="1:9" s="23" customFormat="1" ht="15" x14ac:dyDescent="0.2">
      <c r="A113" s="81"/>
      <c r="B113" s="56" t="s">
        <v>183</v>
      </c>
      <c r="C113" s="37">
        <v>0</v>
      </c>
      <c r="D113" s="20">
        <v>15</v>
      </c>
      <c r="E113" s="41" t="str">
        <f t="shared" si="23"/>
        <v/>
      </c>
      <c r="F113" s="41">
        <f t="shared" si="24"/>
        <v>7.3529411764705885E-2</v>
      </c>
      <c r="G113" s="22">
        <f t="shared" si="22"/>
        <v>1</v>
      </c>
      <c r="H113" s="57" t="str">
        <f t="shared" si="25"/>
        <v/>
      </c>
      <c r="I113" s="12"/>
    </row>
    <row r="114" spans="1:9" s="23" customFormat="1" ht="30" x14ac:dyDescent="0.2">
      <c r="A114" s="81"/>
      <c r="B114" s="56" t="s">
        <v>585</v>
      </c>
      <c r="C114" s="37">
        <v>0</v>
      </c>
      <c r="D114" s="20">
        <v>3</v>
      </c>
      <c r="E114" s="41" t="str">
        <f t="shared" si="23"/>
        <v/>
      </c>
      <c r="F114" s="41">
        <f t="shared" si="24"/>
        <v>1.4705882352941176E-2</v>
      </c>
      <c r="G114" s="22">
        <f t="shared" si="22"/>
        <v>1</v>
      </c>
      <c r="H114" s="57" t="str">
        <f t="shared" si="25"/>
        <v/>
      </c>
      <c r="I114" s="12"/>
    </row>
    <row r="115" spans="1:9" s="23" customFormat="1" ht="30" x14ac:dyDescent="0.2">
      <c r="A115" s="81"/>
      <c r="B115" s="56" t="s">
        <v>586</v>
      </c>
      <c r="C115" s="37">
        <v>1</v>
      </c>
      <c r="D115" s="20">
        <v>2</v>
      </c>
      <c r="E115" s="41">
        <f t="shared" si="23"/>
        <v>6.8027210884353739E-3</v>
      </c>
      <c r="F115" s="41">
        <f t="shared" si="24"/>
        <v>9.8039215686274508E-3</v>
      </c>
      <c r="G115" s="22">
        <f t="shared" si="22"/>
        <v>1</v>
      </c>
      <c r="H115" s="57">
        <f t="shared" si="25"/>
        <v>6.8027210884353739E-3</v>
      </c>
      <c r="I115" s="12"/>
    </row>
    <row r="116" spans="1:9" s="23" customFormat="1" ht="15" x14ac:dyDescent="0.2">
      <c r="A116" s="81"/>
      <c r="B116" s="56" t="s">
        <v>184</v>
      </c>
      <c r="C116" s="37">
        <v>0</v>
      </c>
      <c r="D116" s="20">
        <v>8</v>
      </c>
      <c r="E116" s="41" t="str">
        <f t="shared" si="23"/>
        <v/>
      </c>
      <c r="F116" s="41">
        <f t="shared" si="24"/>
        <v>3.9215686274509803E-2</v>
      </c>
      <c r="G116" s="22">
        <f t="shared" si="22"/>
        <v>1</v>
      </c>
      <c r="H116" s="57" t="str">
        <f t="shared" si="25"/>
        <v/>
      </c>
      <c r="I116" s="12"/>
    </row>
    <row r="117" spans="1:9" s="23" customFormat="1" ht="15" x14ac:dyDescent="0.2">
      <c r="A117" s="81"/>
      <c r="B117" s="56" t="s">
        <v>185</v>
      </c>
      <c r="C117" s="37">
        <v>9</v>
      </c>
      <c r="D117" s="20">
        <v>13</v>
      </c>
      <c r="E117" s="41">
        <f t="shared" si="23"/>
        <v>6.1224489795918366E-2</v>
      </c>
      <c r="F117" s="41">
        <f t="shared" si="24"/>
        <v>6.3725490196078427E-2</v>
      </c>
      <c r="G117" s="22">
        <f t="shared" si="22"/>
        <v>0.44444444444444442</v>
      </c>
      <c r="H117" s="57">
        <f t="shared" si="25"/>
        <v>2.7210884353741496E-2</v>
      </c>
      <c r="I117" s="12"/>
    </row>
    <row r="118" spans="1:9" s="23" customFormat="1" ht="15" x14ac:dyDescent="0.2">
      <c r="A118" s="81"/>
      <c r="B118" s="56" t="s">
        <v>186</v>
      </c>
      <c r="C118" s="37">
        <v>1</v>
      </c>
      <c r="D118" s="20">
        <v>1</v>
      </c>
      <c r="E118" s="41">
        <f t="shared" si="23"/>
        <v>6.8027210884353739E-3</v>
      </c>
      <c r="F118" s="41">
        <f t="shared" si="24"/>
        <v>4.9019607843137254E-3</v>
      </c>
      <c r="G118" s="22">
        <f t="shared" si="22"/>
        <v>0</v>
      </c>
      <c r="H118" s="57">
        <f t="shared" si="25"/>
        <v>0</v>
      </c>
      <c r="I118" s="12"/>
    </row>
    <row r="119" spans="1:9" s="23" customFormat="1" ht="15" x14ac:dyDescent="0.2">
      <c r="A119" s="81"/>
      <c r="B119" s="56" t="s">
        <v>27</v>
      </c>
      <c r="C119" s="37">
        <v>0</v>
      </c>
      <c r="D119" s="20">
        <v>0</v>
      </c>
      <c r="E119" s="41" t="str">
        <f t="shared" si="23"/>
        <v/>
      </c>
      <c r="F119" s="41" t="str">
        <f t="shared" si="24"/>
        <v/>
      </c>
      <c r="G119" s="22" t="str">
        <f t="shared" si="22"/>
        <v xml:space="preserve"> </v>
      </c>
      <c r="H119" s="57" t="str">
        <f t="shared" si="25"/>
        <v/>
      </c>
      <c r="I119" s="12"/>
    </row>
    <row r="120" spans="1:9" s="23" customFormat="1" ht="15" x14ac:dyDescent="0.2">
      <c r="A120" s="81"/>
      <c r="B120" s="56" t="s">
        <v>187</v>
      </c>
      <c r="C120" s="37">
        <v>0</v>
      </c>
      <c r="D120" s="20">
        <v>0</v>
      </c>
      <c r="E120" s="41" t="str">
        <f t="shared" si="23"/>
        <v/>
      </c>
      <c r="F120" s="41" t="str">
        <f t="shared" si="24"/>
        <v/>
      </c>
      <c r="G120" s="22" t="str">
        <f t="shared" si="22"/>
        <v xml:space="preserve"> </v>
      </c>
      <c r="H120" s="57" t="str">
        <f t="shared" si="25"/>
        <v/>
      </c>
      <c r="I120" s="12"/>
    </row>
    <row r="121" spans="1:9" s="23" customFormat="1" ht="30" x14ac:dyDescent="0.2">
      <c r="A121" s="81"/>
      <c r="B121" s="56" t="s">
        <v>420</v>
      </c>
      <c r="C121" s="37">
        <v>0</v>
      </c>
      <c r="D121" s="20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7">
        <v>0</v>
      </c>
      <c r="D122" s="20">
        <v>1</v>
      </c>
      <c r="E122" s="41" t="str">
        <f t="shared" si="23"/>
        <v/>
      </c>
      <c r="F122" s="41">
        <f t="shared" si="24"/>
        <v>4.9019607843137254E-3</v>
      </c>
      <c r="G122" s="22">
        <f t="shared" si="22"/>
        <v>1</v>
      </c>
      <c r="H122" s="57" t="str">
        <f t="shared" si="25"/>
        <v/>
      </c>
      <c r="I122" s="12"/>
    </row>
    <row r="123" spans="1:9" s="23" customFormat="1" ht="15" x14ac:dyDescent="0.2">
      <c r="A123" s="81"/>
      <c r="B123" s="56" t="s">
        <v>24</v>
      </c>
      <c r="C123" s="37">
        <v>0</v>
      </c>
      <c r="D123" s="20">
        <v>1</v>
      </c>
      <c r="E123" s="41" t="str">
        <f t="shared" si="23"/>
        <v/>
      </c>
      <c r="F123" s="41">
        <f t="shared" si="24"/>
        <v>4.9019607843137254E-3</v>
      </c>
      <c r="G123" s="22">
        <f t="shared" si="22"/>
        <v>1</v>
      </c>
      <c r="H123" s="57" t="str">
        <f t="shared" si="25"/>
        <v/>
      </c>
      <c r="I123" s="12"/>
    </row>
    <row r="124" spans="1:9" s="23" customFormat="1" ht="15" x14ac:dyDescent="0.2">
      <c r="A124" s="81"/>
      <c r="B124" s="56" t="s">
        <v>188</v>
      </c>
      <c r="C124" s="37">
        <v>1</v>
      </c>
      <c r="D124" s="20">
        <v>2</v>
      </c>
      <c r="E124" s="41">
        <f t="shared" si="23"/>
        <v>6.8027210884353739E-3</v>
      </c>
      <c r="F124" s="41">
        <f t="shared" si="24"/>
        <v>9.8039215686274508E-3</v>
      </c>
      <c r="G124" s="22">
        <f t="shared" si="22"/>
        <v>1</v>
      </c>
      <c r="H124" s="57">
        <f t="shared" si="25"/>
        <v>6.8027210884353739E-3</v>
      </c>
      <c r="I124" s="12"/>
    </row>
    <row r="125" spans="1:9" s="23" customFormat="1" ht="15" x14ac:dyDescent="0.2">
      <c r="A125" s="81"/>
      <c r="B125" s="56" t="s">
        <v>25</v>
      </c>
      <c r="C125" s="37">
        <v>3</v>
      </c>
      <c r="D125" s="20">
        <v>1</v>
      </c>
      <c r="E125" s="41">
        <f t="shared" si="23"/>
        <v>2.0408163265306121E-2</v>
      </c>
      <c r="F125" s="41">
        <f t="shared" si="24"/>
        <v>4.9019607843137254E-3</v>
      </c>
      <c r="G125" s="22">
        <f t="shared" si="22"/>
        <v>-0.66666666666666663</v>
      </c>
      <c r="H125" s="57">
        <f t="shared" si="25"/>
        <v>-1.3605442176870746E-2</v>
      </c>
      <c r="I125" s="12"/>
    </row>
    <row r="126" spans="1:9" s="23" customFormat="1" ht="15" x14ac:dyDescent="0.2">
      <c r="A126" s="81"/>
      <c r="B126" s="56" t="s">
        <v>23</v>
      </c>
      <c r="C126" s="37">
        <v>0</v>
      </c>
      <c r="D126" s="20">
        <v>0</v>
      </c>
      <c r="E126" s="41" t="str">
        <f t="shared" si="23"/>
        <v/>
      </c>
      <c r="F126" s="41" t="str">
        <f t="shared" si="24"/>
        <v/>
      </c>
      <c r="G126" s="22" t="str">
        <f t="shared" si="22"/>
        <v xml:space="preserve"> </v>
      </c>
      <c r="H126" s="57" t="str">
        <f t="shared" si="25"/>
        <v/>
      </c>
      <c r="I126" s="12"/>
    </row>
    <row r="127" spans="1:9" s="23" customFormat="1" ht="15" x14ac:dyDescent="0.2">
      <c r="A127" s="81"/>
      <c r="B127" s="56" t="s">
        <v>26</v>
      </c>
      <c r="C127" s="37">
        <v>15</v>
      </c>
      <c r="D127" s="20">
        <v>4</v>
      </c>
      <c r="E127" s="41">
        <f t="shared" si="23"/>
        <v>0.10204081632653061</v>
      </c>
      <c r="F127" s="41">
        <f t="shared" si="24"/>
        <v>1.9607843137254902E-2</v>
      </c>
      <c r="G127" s="22">
        <f t="shared" si="22"/>
        <v>-0.73333333333333328</v>
      </c>
      <c r="H127" s="57">
        <f t="shared" si="25"/>
        <v>-7.4829931972789115E-2</v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7">
        <v>3</v>
      </c>
      <c r="D128" s="37">
        <v>1</v>
      </c>
      <c r="E128" s="41">
        <f t="shared" ref="E128" si="42">+IF(C128=0,"",C128/C$75)</f>
        <v>2.0408163265306121E-2</v>
      </c>
      <c r="F128" s="41">
        <f t="shared" ref="F128" si="43">+IF(D128=0,"",D128/D$75)</f>
        <v>4.9019607843137254E-3</v>
      </c>
      <c r="G128" s="41">
        <f t="shared" ref="G128" si="44">+IF(AND(C128=0,D128=0)," ",IF(C128=0,1,IF(D128=0,-1,(D128-C128)/C128)))</f>
        <v>-0.66666666666666663</v>
      </c>
      <c r="H128" s="57">
        <f t="shared" ref="H128" si="45">+IF(OR(AND(E128=""),(G128="")),"",E128*G128)</f>
        <v>-1.3605442176870746E-2</v>
      </c>
    </row>
    <row r="129" spans="1:9" s="23" customFormat="1" ht="15" x14ac:dyDescent="0.2">
      <c r="A129" s="81"/>
      <c r="B129" s="56" t="s">
        <v>189</v>
      </c>
      <c r="C129" s="37">
        <v>10</v>
      </c>
      <c r="D129" s="20">
        <v>13</v>
      </c>
      <c r="E129" s="41">
        <f t="shared" si="23"/>
        <v>6.8027210884353748E-2</v>
      </c>
      <c r="F129" s="41">
        <f t="shared" si="24"/>
        <v>6.3725490196078427E-2</v>
      </c>
      <c r="G129" s="22">
        <f t="shared" si="22"/>
        <v>0.3</v>
      </c>
      <c r="H129" s="57">
        <f t="shared" si="25"/>
        <v>2.0408163265306124E-2</v>
      </c>
      <c r="I129" s="12"/>
    </row>
    <row r="130" spans="1:9" s="23" customFormat="1" ht="15" x14ac:dyDescent="0.2">
      <c r="A130" s="81"/>
      <c r="B130" s="56" t="s">
        <v>31</v>
      </c>
      <c r="C130" s="37">
        <v>0</v>
      </c>
      <c r="D130" s="20">
        <v>0</v>
      </c>
      <c r="E130" s="41" t="str">
        <f t="shared" si="23"/>
        <v/>
      </c>
      <c r="F130" s="41" t="str">
        <f t="shared" si="24"/>
        <v/>
      </c>
      <c r="G130" s="22" t="str">
        <f t="shared" si="22"/>
        <v xml:space="preserve"> </v>
      </c>
      <c r="H130" s="57" t="str">
        <f t="shared" si="25"/>
        <v/>
      </c>
      <c r="I130" s="12"/>
    </row>
    <row r="131" spans="1:9" s="23" customFormat="1" ht="15" x14ac:dyDescent="0.2">
      <c r="A131" s="81"/>
      <c r="B131" s="56" t="s">
        <v>33</v>
      </c>
      <c r="C131" s="37">
        <v>10</v>
      </c>
      <c r="D131" s="20">
        <v>13</v>
      </c>
      <c r="E131" s="41">
        <f t="shared" si="23"/>
        <v>6.8027210884353748E-2</v>
      </c>
      <c r="F131" s="41">
        <f t="shared" si="24"/>
        <v>6.3725490196078427E-2</v>
      </c>
      <c r="G131" s="22">
        <f t="shared" si="22"/>
        <v>0.3</v>
      </c>
      <c r="H131" s="57">
        <f t="shared" si="25"/>
        <v>2.0408163265306124E-2</v>
      </c>
      <c r="I131" s="12"/>
    </row>
    <row r="132" spans="1:9" s="23" customFormat="1" ht="15" x14ac:dyDescent="0.2">
      <c r="A132" s="81"/>
      <c r="B132" s="56" t="s">
        <v>190</v>
      </c>
      <c r="C132" s="37">
        <v>2</v>
      </c>
      <c r="D132" s="20">
        <v>3</v>
      </c>
      <c r="E132" s="41">
        <f t="shared" si="23"/>
        <v>1.3605442176870748E-2</v>
      </c>
      <c r="F132" s="41">
        <f t="shared" si="24"/>
        <v>1.4705882352941176E-2</v>
      </c>
      <c r="G132" s="22">
        <f t="shared" si="22"/>
        <v>0.5</v>
      </c>
      <c r="H132" s="57">
        <f t="shared" si="25"/>
        <v>6.8027210884353739E-3</v>
      </c>
      <c r="I132" s="12"/>
    </row>
    <row r="133" spans="1:9" s="23" customFormat="1" ht="15" x14ac:dyDescent="0.2">
      <c r="A133" s="81"/>
      <c r="B133" s="56" t="s">
        <v>421</v>
      </c>
      <c r="C133" s="37">
        <v>0</v>
      </c>
      <c r="D133" s="20">
        <v>0</v>
      </c>
      <c r="E133" s="41" t="str">
        <f t="shared" si="23"/>
        <v/>
      </c>
      <c r="F133" s="41" t="str">
        <f t="shared" si="24"/>
        <v/>
      </c>
      <c r="G133" s="22" t="str">
        <f t="shared" si="22"/>
        <v xml:space="preserve"> </v>
      </c>
      <c r="H133" s="57" t="str">
        <f t="shared" si="25"/>
        <v/>
      </c>
      <c r="I133" s="12"/>
    </row>
    <row r="134" spans="1:9" s="23" customFormat="1" ht="30" x14ac:dyDescent="0.2">
      <c r="A134" s="81"/>
      <c r="B134" s="56" t="s">
        <v>422</v>
      </c>
      <c r="C134" s="37">
        <v>1</v>
      </c>
      <c r="D134" s="20">
        <v>6</v>
      </c>
      <c r="E134" s="41">
        <f t="shared" si="23"/>
        <v>6.8027210884353739E-3</v>
      </c>
      <c r="F134" s="41">
        <f t="shared" si="24"/>
        <v>2.9411764705882353E-2</v>
      </c>
      <c r="G134" s="22">
        <f t="shared" si="22"/>
        <v>5</v>
      </c>
      <c r="H134" s="57">
        <f t="shared" si="25"/>
        <v>3.4013605442176867E-2</v>
      </c>
      <c r="I134" s="12"/>
    </row>
    <row r="135" spans="1:9" s="23" customFormat="1" ht="30" x14ac:dyDescent="0.2">
      <c r="A135" s="81"/>
      <c r="B135" s="56" t="s">
        <v>191</v>
      </c>
      <c r="C135" s="37">
        <v>5</v>
      </c>
      <c r="D135" s="20">
        <v>3</v>
      </c>
      <c r="E135" s="41">
        <f t="shared" si="23"/>
        <v>3.4013605442176874E-2</v>
      </c>
      <c r="F135" s="41">
        <f t="shared" si="24"/>
        <v>1.4705882352941176E-2</v>
      </c>
      <c r="G135" s="22">
        <f t="shared" si="22"/>
        <v>-0.4</v>
      </c>
      <c r="H135" s="57">
        <f t="shared" si="25"/>
        <v>-1.360544217687075E-2</v>
      </c>
      <c r="I135" s="12"/>
    </row>
    <row r="136" spans="1:9" s="23" customFormat="1" ht="15" x14ac:dyDescent="0.2">
      <c r="A136" s="81"/>
      <c r="B136" s="56" t="s">
        <v>192</v>
      </c>
      <c r="C136" s="37">
        <v>6</v>
      </c>
      <c r="D136" s="20">
        <v>5</v>
      </c>
      <c r="E136" s="41">
        <f t="shared" si="23"/>
        <v>4.0816326530612242E-2</v>
      </c>
      <c r="F136" s="41">
        <f t="shared" si="24"/>
        <v>2.4509803921568627E-2</v>
      </c>
      <c r="G136" s="22">
        <f t="shared" si="22"/>
        <v>-0.16666666666666666</v>
      </c>
      <c r="H136" s="57">
        <f t="shared" si="25"/>
        <v>-6.802721088435373E-3</v>
      </c>
      <c r="I136" s="12"/>
    </row>
    <row r="137" spans="1:9" s="23" customFormat="1" ht="15" x14ac:dyDescent="0.2">
      <c r="A137" s="81"/>
      <c r="B137" s="56" t="s">
        <v>28</v>
      </c>
      <c r="C137" s="37">
        <v>1</v>
      </c>
      <c r="D137" s="20">
        <v>0</v>
      </c>
      <c r="E137" s="41">
        <f t="shared" si="23"/>
        <v>6.8027210884353739E-3</v>
      </c>
      <c r="F137" s="41" t="str">
        <f t="shared" si="24"/>
        <v/>
      </c>
      <c r="G137" s="22">
        <f t="shared" si="22"/>
        <v>-1</v>
      </c>
      <c r="H137" s="57">
        <f t="shared" si="25"/>
        <v>-6.8027210884353739E-3</v>
      </c>
      <c r="I137" s="12"/>
    </row>
    <row r="138" spans="1:9" s="23" customFormat="1" ht="15" x14ac:dyDescent="0.2">
      <c r="A138" s="81"/>
      <c r="B138" s="56" t="s">
        <v>32</v>
      </c>
      <c r="C138" s="37">
        <v>0</v>
      </c>
      <c r="D138" s="20">
        <v>0</v>
      </c>
      <c r="E138" s="41" t="str">
        <f t="shared" si="23"/>
        <v/>
      </c>
      <c r="F138" s="41" t="str">
        <f t="shared" si="24"/>
        <v/>
      </c>
      <c r="G138" s="22" t="str">
        <f t="shared" si="22"/>
        <v xml:space="preserve"> </v>
      </c>
      <c r="H138" s="57" t="str">
        <f t="shared" si="25"/>
        <v/>
      </c>
      <c r="I138" s="12"/>
    </row>
    <row r="139" spans="1:9" s="23" customFormat="1" ht="15" x14ac:dyDescent="0.2">
      <c r="A139" s="81"/>
      <c r="B139" s="56" t="s">
        <v>505</v>
      </c>
      <c r="C139" s="37">
        <v>1</v>
      </c>
      <c r="D139" s="20">
        <v>0</v>
      </c>
      <c r="E139" s="41">
        <f t="shared" si="23"/>
        <v>6.8027210884353739E-3</v>
      </c>
      <c r="F139" s="41" t="str">
        <f t="shared" si="24"/>
        <v/>
      </c>
      <c r="G139" s="22">
        <f t="shared" si="22"/>
        <v>-1</v>
      </c>
      <c r="H139" s="57">
        <f t="shared" si="25"/>
        <v>-6.8027210884353739E-3</v>
      </c>
      <c r="I139" s="12"/>
    </row>
    <row r="140" spans="1:9" s="23" customFormat="1" ht="15" x14ac:dyDescent="0.2">
      <c r="A140" s="81"/>
      <c r="B140" s="56" t="s">
        <v>30</v>
      </c>
      <c r="C140" s="37">
        <v>1</v>
      </c>
      <c r="D140" s="20">
        <v>5</v>
      </c>
      <c r="E140" s="41">
        <f t="shared" si="23"/>
        <v>6.8027210884353739E-3</v>
      </c>
      <c r="F140" s="41">
        <f t="shared" si="24"/>
        <v>2.4509803921568627E-2</v>
      </c>
      <c r="G140" s="22">
        <f t="shared" si="22"/>
        <v>4</v>
      </c>
      <c r="H140" s="57">
        <f t="shared" si="25"/>
        <v>2.7210884353741496E-2</v>
      </c>
      <c r="I140" s="12"/>
    </row>
    <row r="141" spans="1:9" s="23" customFormat="1" ht="15" x14ac:dyDescent="0.2">
      <c r="A141" s="81"/>
      <c r="B141" s="56" t="s">
        <v>29</v>
      </c>
      <c r="C141" s="37">
        <v>0</v>
      </c>
      <c r="D141" s="20">
        <v>0</v>
      </c>
      <c r="E141" s="41" t="str">
        <f t="shared" si="23"/>
        <v/>
      </c>
      <c r="F141" s="41" t="str">
        <f t="shared" si="24"/>
        <v/>
      </c>
      <c r="G141" s="22" t="str">
        <f t="shared" si="22"/>
        <v xml:space="preserve"> </v>
      </c>
      <c r="H141" s="57" t="str">
        <f t="shared" si="25"/>
        <v/>
      </c>
      <c r="I141" s="12"/>
    </row>
    <row r="142" spans="1:9" s="23" customFormat="1" ht="15" x14ac:dyDescent="0.2">
      <c r="A142" s="81"/>
      <c r="B142" s="56" t="s">
        <v>193</v>
      </c>
      <c r="C142" s="37">
        <v>0</v>
      </c>
      <c r="D142" s="20">
        <v>0</v>
      </c>
      <c r="E142" s="41" t="str">
        <f t="shared" si="23"/>
        <v/>
      </c>
      <c r="F142" s="41" t="str">
        <f t="shared" si="24"/>
        <v/>
      </c>
      <c r="G142" s="22" t="str">
        <f t="shared" si="22"/>
        <v xml:space="preserve"> </v>
      </c>
      <c r="H142" s="57" t="str">
        <f t="shared" si="25"/>
        <v/>
      </c>
      <c r="I142" s="12"/>
    </row>
    <row r="143" spans="1:9" s="23" customFormat="1" ht="15" x14ac:dyDescent="0.2">
      <c r="A143" s="81"/>
      <c r="B143" s="56" t="s">
        <v>194</v>
      </c>
      <c r="C143" s="37">
        <v>1</v>
      </c>
      <c r="D143" s="20">
        <v>1</v>
      </c>
      <c r="E143" s="41">
        <f t="shared" si="23"/>
        <v>6.8027210884353739E-3</v>
      </c>
      <c r="F143" s="41">
        <f t="shared" si="24"/>
        <v>4.9019607843137254E-3</v>
      </c>
      <c r="G143" s="22">
        <f t="shared" si="22"/>
        <v>0</v>
      </c>
      <c r="H143" s="57">
        <f t="shared" si="25"/>
        <v>0</v>
      </c>
      <c r="I143" s="12"/>
    </row>
    <row r="144" spans="1:9" s="23" customFormat="1" ht="30" x14ac:dyDescent="0.2">
      <c r="A144" s="81"/>
      <c r="B144" s="56" t="s">
        <v>195</v>
      </c>
      <c r="C144" s="37">
        <v>5</v>
      </c>
      <c r="D144" s="20">
        <v>0</v>
      </c>
      <c r="E144" s="41">
        <f t="shared" si="23"/>
        <v>3.4013605442176874E-2</v>
      </c>
      <c r="F144" s="41" t="str">
        <f t="shared" si="24"/>
        <v/>
      </c>
      <c r="G144" s="22">
        <f t="shared" si="22"/>
        <v>-1</v>
      </c>
      <c r="H144" s="57">
        <f t="shared" si="25"/>
        <v>-3.4013605442176874E-2</v>
      </c>
      <c r="I144" s="12"/>
    </row>
    <row r="145" spans="1:9" s="23" customFormat="1" ht="30" x14ac:dyDescent="0.2">
      <c r="A145" s="81"/>
      <c r="B145" s="56" t="s">
        <v>196</v>
      </c>
      <c r="C145" s="37">
        <v>0</v>
      </c>
      <c r="D145" s="20">
        <v>5</v>
      </c>
      <c r="E145" s="41" t="str">
        <f t="shared" si="23"/>
        <v/>
      </c>
      <c r="F145" s="41">
        <f t="shared" si="24"/>
        <v>2.4509803921568627E-2</v>
      </c>
      <c r="G145" s="22">
        <f t="shared" ref="G145:G170" si="46">+IF(AND(C145=0,D145=0)," ",IF(C145=0,1,IF(D145=0,-1,(D145-C145)/C145)))</f>
        <v>1</v>
      </c>
      <c r="H145" s="57" t="str">
        <f t="shared" si="25"/>
        <v/>
      </c>
      <c r="I145" s="12"/>
    </row>
    <row r="146" spans="1:9" s="23" customFormat="1" ht="30" x14ac:dyDescent="0.2">
      <c r="A146" s="81"/>
      <c r="B146" s="56" t="s">
        <v>423</v>
      </c>
      <c r="C146" s="37">
        <v>0</v>
      </c>
      <c r="D146" s="20">
        <v>1</v>
      </c>
      <c r="E146" s="41" t="str">
        <f t="shared" ref="E146:E170" si="47">+IF(C146=0,"",C146/C$75)</f>
        <v/>
      </c>
      <c r="F146" s="41">
        <f t="shared" ref="F146:F170" si="48">+IF(D146=0,"",D146/D$75)</f>
        <v>4.9019607843137254E-3</v>
      </c>
      <c r="G146" s="22">
        <f t="shared" si="46"/>
        <v>1</v>
      </c>
      <c r="H146" s="57" t="str">
        <f t="shared" ref="H146:H170" si="49">+IF(OR(AND(E146=""),(G146="")),"",E146*G146)</f>
        <v/>
      </c>
      <c r="I146" s="12"/>
    </row>
    <row r="147" spans="1:9" s="23" customFormat="1" ht="30" x14ac:dyDescent="0.2">
      <c r="A147" s="81"/>
      <c r="B147" s="56" t="s">
        <v>197</v>
      </c>
      <c r="C147" s="37">
        <v>0</v>
      </c>
      <c r="D147" s="20">
        <v>0</v>
      </c>
      <c r="E147" s="41" t="str">
        <f t="shared" si="47"/>
        <v/>
      </c>
      <c r="F147" s="41" t="str">
        <f t="shared" si="48"/>
        <v/>
      </c>
      <c r="G147" s="22" t="str">
        <f t="shared" si="46"/>
        <v xml:space="preserve"> </v>
      </c>
      <c r="H147" s="57" t="str">
        <f t="shared" si="49"/>
        <v/>
      </c>
      <c r="I147" s="12"/>
    </row>
    <row r="148" spans="1:9" s="23" customFormat="1" ht="30" x14ac:dyDescent="0.2">
      <c r="A148" s="81"/>
      <c r="B148" s="56" t="s">
        <v>198</v>
      </c>
      <c r="C148" s="37">
        <v>0</v>
      </c>
      <c r="D148" s="20">
        <v>0</v>
      </c>
      <c r="E148" s="41" t="str">
        <f t="shared" si="47"/>
        <v/>
      </c>
      <c r="F148" s="41" t="str">
        <f t="shared" si="48"/>
        <v/>
      </c>
      <c r="G148" s="22" t="str">
        <f t="shared" si="46"/>
        <v xml:space="preserve"> </v>
      </c>
      <c r="H148" s="57" t="str">
        <f t="shared" si="49"/>
        <v/>
      </c>
      <c r="I148" s="12"/>
    </row>
    <row r="149" spans="1:9" s="23" customFormat="1" ht="15" x14ac:dyDescent="0.2">
      <c r="A149" s="81"/>
      <c r="B149" s="56" t="s">
        <v>611</v>
      </c>
      <c r="C149" s="37">
        <v>0</v>
      </c>
      <c r="D149" s="20">
        <v>16</v>
      </c>
      <c r="E149" s="41" t="str">
        <f t="shared" ref="E149" si="50">+IF(C149=0,"",C149/C$75)</f>
        <v/>
      </c>
      <c r="F149" s="41">
        <f t="shared" ref="F149" si="51">+IF(D149=0,"",D149/D$75)</f>
        <v>7.8431372549019607E-2</v>
      </c>
      <c r="G149" s="41">
        <f t="shared" ref="G149" si="52">+IF(AND(C149=0,D149=0)," ",IF(C149=0,1,IF(D149=0,-1,(D149-C149)/C149)))</f>
        <v>1</v>
      </c>
      <c r="H149" s="57" t="str">
        <f t="shared" ref="H149" si="53">+IF(OR(AND(E149=""),(G149="")),"",E149*G149)</f>
        <v/>
      </c>
      <c r="I149" s="12"/>
    </row>
    <row r="150" spans="1:9" s="23" customFormat="1" ht="15" x14ac:dyDescent="0.2">
      <c r="A150" s="81"/>
      <c r="B150" s="56" t="s">
        <v>546</v>
      </c>
      <c r="C150" s="37">
        <v>0</v>
      </c>
      <c r="D150" s="20">
        <v>0</v>
      </c>
      <c r="E150" s="41" t="str">
        <f t="shared" ref="E150" si="54">+IF(C150=0,"",C150/C$75)</f>
        <v/>
      </c>
      <c r="F150" s="41" t="str">
        <f t="shared" ref="F150" si="55">+IF(D150=0,"",D150/D$75)</f>
        <v/>
      </c>
      <c r="G150" s="22" t="str">
        <f t="shared" si="46"/>
        <v xml:space="preserve"> </v>
      </c>
      <c r="H150" s="57" t="str">
        <f t="shared" ref="H150" si="56">+IF(OR(AND(E150=""),(G150="")),"",E150*G150)</f>
        <v/>
      </c>
      <c r="I150" s="12"/>
    </row>
    <row r="151" spans="1:9" s="23" customFormat="1" ht="15" x14ac:dyDescent="0.2">
      <c r="A151" s="81"/>
      <c r="B151" s="56" t="s">
        <v>558</v>
      </c>
      <c r="C151" s="37">
        <v>0</v>
      </c>
      <c r="D151" s="20">
        <v>0</v>
      </c>
      <c r="E151" s="41" t="str">
        <f t="shared" si="47"/>
        <v/>
      </c>
      <c r="F151" s="41" t="str">
        <f t="shared" si="48"/>
        <v/>
      </c>
      <c r="G151" s="22" t="str">
        <f t="shared" si="46"/>
        <v xml:space="preserve"> </v>
      </c>
      <c r="H151" s="57" t="str">
        <f t="shared" si="49"/>
        <v/>
      </c>
      <c r="I151" s="12"/>
    </row>
    <row r="152" spans="1:9" s="23" customFormat="1" ht="15" x14ac:dyDescent="0.2">
      <c r="A152" s="81"/>
      <c r="B152" s="56" t="s">
        <v>559</v>
      </c>
      <c r="C152" s="37">
        <v>0</v>
      </c>
      <c r="D152" s="20">
        <v>0</v>
      </c>
      <c r="E152" s="41" t="str">
        <f t="shared" si="47"/>
        <v/>
      </c>
      <c r="F152" s="41" t="str">
        <f t="shared" si="48"/>
        <v/>
      </c>
      <c r="G152" s="22" t="str">
        <f t="shared" si="46"/>
        <v xml:space="preserve"> </v>
      </c>
      <c r="H152" s="57" t="str">
        <f t="shared" si="49"/>
        <v/>
      </c>
      <c r="I152" s="12"/>
    </row>
    <row r="153" spans="1:9" s="23" customFormat="1" ht="15" x14ac:dyDescent="0.2">
      <c r="A153" s="81"/>
      <c r="B153" s="56" t="s">
        <v>548</v>
      </c>
      <c r="C153" s="37">
        <v>0</v>
      </c>
      <c r="D153" s="20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7">
        <v>0</v>
      </c>
      <c r="D154" s="20">
        <v>0</v>
      </c>
      <c r="E154" s="41" t="str">
        <f t="shared" si="47"/>
        <v/>
      </c>
      <c r="F154" s="41" t="str">
        <f t="shared" si="48"/>
        <v/>
      </c>
      <c r="G154" s="22" t="str">
        <f t="shared" si="46"/>
        <v xml:space="preserve"> </v>
      </c>
      <c r="H154" s="57" t="str">
        <f t="shared" si="49"/>
        <v/>
      </c>
      <c r="I154" s="12"/>
    </row>
    <row r="155" spans="1:9" s="23" customFormat="1" ht="15" x14ac:dyDescent="0.2">
      <c r="A155" s="81"/>
      <c r="B155" s="56" t="s">
        <v>424</v>
      </c>
      <c r="C155" s="37">
        <v>0</v>
      </c>
      <c r="D155" s="20">
        <v>0</v>
      </c>
      <c r="E155" s="41" t="str">
        <f t="shared" si="47"/>
        <v/>
      </c>
      <c r="F155" s="41" t="str">
        <f t="shared" si="48"/>
        <v/>
      </c>
      <c r="G155" s="22" t="str">
        <f t="shared" si="46"/>
        <v xml:space="preserve"> </v>
      </c>
      <c r="H155" s="57" t="str">
        <f t="shared" si="49"/>
        <v/>
      </c>
      <c r="I155" s="12"/>
    </row>
    <row r="156" spans="1:9" s="23" customFormat="1" ht="15" x14ac:dyDescent="0.2">
      <c r="A156" s="81"/>
      <c r="B156" s="56" t="s">
        <v>34</v>
      </c>
      <c r="C156" s="37">
        <v>0</v>
      </c>
      <c r="D156" s="20">
        <v>2</v>
      </c>
      <c r="E156" s="41" t="str">
        <f t="shared" si="47"/>
        <v/>
      </c>
      <c r="F156" s="41">
        <f t="shared" si="48"/>
        <v>9.8039215686274508E-3</v>
      </c>
      <c r="G156" s="22">
        <f t="shared" si="46"/>
        <v>1</v>
      </c>
      <c r="H156" s="57" t="str">
        <f t="shared" si="49"/>
        <v/>
      </c>
      <c r="I156" s="12"/>
    </row>
    <row r="157" spans="1:9" s="23" customFormat="1" ht="15" x14ac:dyDescent="0.2">
      <c r="A157" s="81"/>
      <c r="B157" s="56" t="s">
        <v>199</v>
      </c>
      <c r="C157" s="37">
        <v>0</v>
      </c>
      <c r="D157" s="20">
        <v>0</v>
      </c>
      <c r="E157" s="41" t="str">
        <f t="shared" si="47"/>
        <v/>
      </c>
      <c r="F157" s="41" t="str">
        <f t="shared" si="48"/>
        <v/>
      </c>
      <c r="G157" s="22" t="str">
        <f t="shared" si="46"/>
        <v xml:space="preserve"> </v>
      </c>
      <c r="H157" s="57" t="str">
        <f t="shared" si="49"/>
        <v/>
      </c>
      <c r="I157" s="12"/>
    </row>
    <row r="158" spans="1:9" s="23" customFormat="1" ht="30" x14ac:dyDescent="0.2">
      <c r="A158" s="81"/>
      <c r="B158" s="56" t="s">
        <v>200</v>
      </c>
      <c r="C158" s="37">
        <v>0</v>
      </c>
      <c r="D158" s="20">
        <v>0</v>
      </c>
      <c r="E158" s="41" t="str">
        <f t="shared" si="47"/>
        <v/>
      </c>
      <c r="F158" s="41" t="str">
        <f t="shared" si="48"/>
        <v/>
      </c>
      <c r="G158" s="22" t="str">
        <f t="shared" si="46"/>
        <v xml:space="preserve"> </v>
      </c>
      <c r="H158" s="57" t="str">
        <f t="shared" si="49"/>
        <v/>
      </c>
      <c r="I158" s="12"/>
    </row>
    <row r="159" spans="1:9" s="23" customFormat="1" ht="15" x14ac:dyDescent="0.2">
      <c r="A159" s="81"/>
      <c r="B159" s="56" t="s">
        <v>612</v>
      </c>
      <c r="C159" s="37">
        <v>0</v>
      </c>
      <c r="D159" s="20">
        <v>0</v>
      </c>
      <c r="E159" s="41" t="str">
        <f t="shared" ref="E159" si="60">+IF(C159=0,"",C159/C$75)</f>
        <v/>
      </c>
      <c r="F159" s="41" t="str">
        <f t="shared" ref="F159" si="61">+IF(D159=0,"",D159/D$75)</f>
        <v/>
      </c>
      <c r="G159" s="41" t="str">
        <f t="shared" ref="G159" si="62">+IF(AND(C159=0,D159=0)," ",IF(C159=0,1,IF(D159=0,-1,(D159-C159)/C159)))</f>
        <v xml:space="preserve"> </v>
      </c>
      <c r="H159" s="57" t="str">
        <f t="shared" ref="H159" si="63">+IF(OR(AND(E159=""),(G159="")),"",E159*G159)</f>
        <v/>
      </c>
      <c r="I159" s="12"/>
    </row>
    <row r="160" spans="1:9" s="23" customFormat="1" ht="30" x14ac:dyDescent="0.2">
      <c r="A160" s="81"/>
      <c r="B160" s="56" t="s">
        <v>201</v>
      </c>
      <c r="C160" s="37">
        <v>0</v>
      </c>
      <c r="D160" s="20">
        <v>0</v>
      </c>
      <c r="E160" s="41" t="str">
        <f t="shared" si="47"/>
        <v/>
      </c>
      <c r="F160" s="41" t="str">
        <f t="shared" si="48"/>
        <v/>
      </c>
      <c r="G160" s="22" t="str">
        <f t="shared" si="46"/>
        <v xml:space="preserve"> </v>
      </c>
      <c r="H160" s="57" t="str">
        <f t="shared" si="49"/>
        <v/>
      </c>
      <c r="I160" s="12"/>
    </row>
    <row r="161" spans="1:9" s="23" customFormat="1" ht="15" x14ac:dyDescent="0.2">
      <c r="A161" s="81"/>
      <c r="B161" s="56" t="s">
        <v>594</v>
      </c>
      <c r="C161" s="37">
        <v>0</v>
      </c>
      <c r="D161" s="20">
        <v>0</v>
      </c>
      <c r="E161" s="41" t="str">
        <f t="shared" si="47"/>
        <v/>
      </c>
      <c r="F161" s="41" t="str">
        <f t="shared" si="48"/>
        <v/>
      </c>
      <c r="G161" s="22" t="str">
        <f t="shared" si="46"/>
        <v xml:space="preserve"> </v>
      </c>
      <c r="H161" s="57" t="str">
        <f t="shared" si="49"/>
        <v/>
      </c>
      <c r="I161" s="12"/>
    </row>
    <row r="162" spans="1:9" s="23" customFormat="1" ht="15" x14ac:dyDescent="0.2">
      <c r="A162" s="81"/>
      <c r="B162" s="56" t="s">
        <v>39</v>
      </c>
      <c r="C162" s="37">
        <v>0</v>
      </c>
      <c r="D162" s="20">
        <v>0</v>
      </c>
      <c r="E162" s="41" t="str">
        <f t="shared" si="47"/>
        <v/>
      </c>
      <c r="F162" s="41" t="str">
        <f t="shared" si="48"/>
        <v/>
      </c>
      <c r="G162" s="22" t="str">
        <f t="shared" si="46"/>
        <v xml:space="preserve"> </v>
      </c>
      <c r="H162" s="57" t="str">
        <f t="shared" si="49"/>
        <v/>
      </c>
      <c r="I162" s="12"/>
    </row>
    <row r="163" spans="1:9" s="23" customFormat="1" ht="15" x14ac:dyDescent="0.2">
      <c r="A163" s="81"/>
      <c r="B163" s="56" t="s">
        <v>37</v>
      </c>
      <c r="C163" s="37">
        <v>0</v>
      </c>
      <c r="D163" s="20">
        <v>0</v>
      </c>
      <c r="E163" s="41" t="str">
        <f t="shared" si="47"/>
        <v/>
      </c>
      <c r="F163" s="41" t="str">
        <f t="shared" si="48"/>
        <v/>
      </c>
      <c r="G163" s="22" t="str">
        <f t="shared" si="46"/>
        <v xml:space="preserve"> </v>
      </c>
      <c r="H163" s="57" t="str">
        <f t="shared" si="49"/>
        <v/>
      </c>
      <c r="I163" s="12"/>
    </row>
    <row r="164" spans="1:9" s="23" customFormat="1" ht="15" x14ac:dyDescent="0.2">
      <c r="A164" s="81"/>
      <c r="B164" s="56" t="s">
        <v>38</v>
      </c>
      <c r="C164" s="37">
        <v>0</v>
      </c>
      <c r="D164" s="20">
        <v>0</v>
      </c>
      <c r="E164" s="41" t="str">
        <f t="shared" si="47"/>
        <v/>
      </c>
      <c r="F164" s="41" t="str">
        <f t="shared" si="48"/>
        <v/>
      </c>
      <c r="G164" s="22" t="str">
        <f t="shared" si="46"/>
        <v xml:space="preserve"> </v>
      </c>
      <c r="H164" s="57" t="str">
        <f t="shared" si="49"/>
        <v/>
      </c>
      <c r="I164" s="12"/>
    </row>
    <row r="165" spans="1:9" s="23" customFormat="1" ht="15" x14ac:dyDescent="0.2">
      <c r="A165" s="81"/>
      <c r="B165" s="56" t="s">
        <v>613</v>
      </c>
      <c r="C165" s="37">
        <v>0</v>
      </c>
      <c r="D165" s="20">
        <v>0</v>
      </c>
      <c r="E165" s="41" t="str">
        <f t="shared" ref="E165:E166" si="64">+IF(C165=0,"",C165/C$75)</f>
        <v/>
      </c>
      <c r="F165" s="41" t="str">
        <f t="shared" ref="F165:F166" si="65">+IF(D165=0,"",D165/D$75)</f>
        <v/>
      </c>
      <c r="G165" s="41" t="str">
        <f t="shared" ref="G165:G166" si="66">+IF(AND(C165=0,D165=0)," ",IF(C165=0,1,IF(D165=0,-1,(D165-C165)/C165)))</f>
        <v xml:space="preserve"> </v>
      </c>
      <c r="H165" s="57" t="str">
        <f t="shared" ref="H165:H166" si="67">+IF(OR(AND(E165=""),(G165="")),"",E165*G165)</f>
        <v/>
      </c>
      <c r="I165" s="12"/>
    </row>
    <row r="166" spans="1:9" s="23" customFormat="1" ht="15" x14ac:dyDescent="0.2">
      <c r="A166" s="81"/>
      <c r="B166" s="56" t="s">
        <v>614</v>
      </c>
      <c r="C166" s="37">
        <v>0</v>
      </c>
      <c r="D166" s="20">
        <v>0</v>
      </c>
      <c r="E166" s="41" t="str">
        <f t="shared" si="64"/>
        <v/>
      </c>
      <c r="F166" s="41" t="str">
        <f t="shared" si="65"/>
        <v/>
      </c>
      <c r="G166" s="41" t="str">
        <f t="shared" si="66"/>
        <v xml:space="preserve"> </v>
      </c>
      <c r="H166" s="57" t="str">
        <f t="shared" si="67"/>
        <v/>
      </c>
      <c r="I166" s="12"/>
    </row>
    <row r="167" spans="1:9" s="23" customFormat="1" ht="15" x14ac:dyDescent="0.2">
      <c r="A167" s="81"/>
      <c r="B167" s="56" t="s">
        <v>506</v>
      </c>
      <c r="C167" s="37">
        <v>0</v>
      </c>
      <c r="D167" s="20">
        <v>7</v>
      </c>
      <c r="E167" s="41" t="str">
        <f t="shared" si="47"/>
        <v/>
      </c>
      <c r="F167" s="41">
        <f t="shared" si="48"/>
        <v>3.4313725490196081E-2</v>
      </c>
      <c r="G167" s="22">
        <f t="shared" si="46"/>
        <v>1</v>
      </c>
      <c r="H167" s="57" t="str">
        <f t="shared" si="49"/>
        <v/>
      </c>
      <c r="I167" s="12"/>
    </row>
    <row r="168" spans="1:9" s="23" customFormat="1" ht="30" x14ac:dyDescent="0.2">
      <c r="A168" s="81"/>
      <c r="B168" s="56" t="s">
        <v>524</v>
      </c>
      <c r="C168" s="37">
        <v>3</v>
      </c>
      <c r="D168" s="20">
        <v>0</v>
      </c>
      <c r="E168" s="41">
        <f t="shared" si="47"/>
        <v>2.0408163265306121E-2</v>
      </c>
      <c r="F168" s="41" t="str">
        <f t="shared" si="48"/>
        <v/>
      </c>
      <c r="G168" s="22">
        <f t="shared" si="46"/>
        <v>-1</v>
      </c>
      <c r="H168" s="57">
        <f t="shared" si="49"/>
        <v>-2.0408163265306121E-2</v>
      </c>
      <c r="I168" s="12"/>
    </row>
    <row r="169" spans="1:9" s="23" customFormat="1" ht="30" x14ac:dyDescent="0.2">
      <c r="A169" s="81"/>
      <c r="B169" s="56" t="s">
        <v>537</v>
      </c>
      <c r="C169" s="37">
        <v>0</v>
      </c>
      <c r="D169" s="20">
        <v>0</v>
      </c>
      <c r="E169" s="41" t="str">
        <f t="shared" si="47"/>
        <v/>
      </c>
      <c r="F169" s="41" t="str">
        <f t="shared" si="48"/>
        <v/>
      </c>
      <c r="G169" s="22" t="str">
        <f t="shared" si="46"/>
        <v xml:space="preserve"> </v>
      </c>
      <c r="H169" s="57" t="str">
        <f t="shared" si="49"/>
        <v/>
      </c>
      <c r="I169" s="12"/>
    </row>
    <row r="170" spans="1:9" s="23" customFormat="1" ht="15.75" thickBot="1" x14ac:dyDescent="0.25">
      <c r="A170" s="81"/>
      <c r="B170" s="58" t="s">
        <v>532</v>
      </c>
      <c r="C170" s="59">
        <v>0</v>
      </c>
      <c r="D170" s="89">
        <v>0</v>
      </c>
      <c r="E170" s="61" t="str">
        <f t="shared" si="47"/>
        <v/>
      </c>
      <c r="F170" s="61" t="str">
        <f t="shared" si="48"/>
        <v/>
      </c>
      <c r="G170" s="83" t="str">
        <f t="shared" si="46"/>
        <v xml:space="preserve"> </v>
      </c>
      <c r="H170" s="62" t="str">
        <f t="shared" si="49"/>
        <v/>
      </c>
      <c r="I170" s="12"/>
    </row>
    <row r="171" spans="1:9" s="12" customFormat="1" x14ac:dyDescent="0.2">
      <c r="A171" s="86"/>
      <c r="H171" s="19"/>
    </row>
    <row r="172" spans="1:9" s="12" customFormat="1" x14ac:dyDescent="0.2">
      <c r="A172" s="86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3">
        <f>SUM(C177:C349)</f>
        <v>216</v>
      </c>
      <c r="D176" s="14">
        <f>SUM(D177:D349)</f>
        <v>537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1.4861111111111112</v>
      </c>
      <c r="H176" s="48">
        <f>+IF(OR(AND(E176=""),(G176="")),"",E176*G176)</f>
        <v>1.4861111111111112</v>
      </c>
    </row>
    <row r="177" spans="1:9" s="23" customFormat="1" ht="30" x14ac:dyDescent="0.2">
      <c r="A177" s="81"/>
      <c r="B177" s="64" t="s">
        <v>425</v>
      </c>
      <c r="C177" s="37">
        <v>0</v>
      </c>
      <c r="D177" s="20">
        <v>0</v>
      </c>
      <c r="E177" s="41" t="str">
        <f>+IF(C177=0,"",C177/C$176)</f>
        <v/>
      </c>
      <c r="F177" s="41" t="str">
        <f>+IF(D177=0,"",D177/D$176)</f>
        <v/>
      </c>
      <c r="G177" s="22" t="str">
        <f t="shared" ref="G177:G243" si="68">+IF(AND(C177=0,D177=0)," ",IF(C177=0,1,IF(D177=0,-1,(D177-C177)/C177)))</f>
        <v xml:space="preserve"> </v>
      </c>
      <c r="H177" s="57" t="str">
        <f>+IF(OR(AND(E177=""),(G177="")),"",E177*G177)</f>
        <v/>
      </c>
      <c r="I177" s="12"/>
    </row>
    <row r="178" spans="1:9" s="23" customFormat="1" ht="15" x14ac:dyDescent="0.2">
      <c r="A178" s="81"/>
      <c r="B178" s="64" t="s">
        <v>560</v>
      </c>
      <c r="C178" s="37">
        <v>0</v>
      </c>
      <c r="D178" s="20">
        <v>0</v>
      </c>
      <c r="E178" s="41" t="str">
        <f t="shared" ref="E178:E245" si="69">+IF(C178=0,"",C178/C$176)</f>
        <v/>
      </c>
      <c r="F178" s="41" t="str">
        <f t="shared" ref="F178:F245" si="70">+IF(D178=0,"",D178/D$176)</f>
        <v/>
      </c>
      <c r="G178" s="22" t="str">
        <f t="shared" si="68"/>
        <v xml:space="preserve"> </v>
      </c>
      <c r="H178" s="57" t="str">
        <f t="shared" ref="H178:H245" si="71">+IF(OR(AND(E178=""),(G178="")),"",E178*G178)</f>
        <v/>
      </c>
      <c r="I178" s="12"/>
    </row>
    <row r="179" spans="1:9" s="23" customFormat="1" ht="45" x14ac:dyDescent="0.2">
      <c r="A179" s="81"/>
      <c r="B179" s="64" t="s">
        <v>426</v>
      </c>
      <c r="C179" s="37">
        <v>0</v>
      </c>
      <c r="D179" s="20">
        <v>0</v>
      </c>
      <c r="E179" s="41" t="str">
        <f t="shared" si="69"/>
        <v/>
      </c>
      <c r="F179" s="41" t="str">
        <f t="shared" si="70"/>
        <v/>
      </c>
      <c r="G179" s="22" t="str">
        <f t="shared" si="68"/>
        <v xml:space="preserve"> </v>
      </c>
      <c r="H179" s="57" t="str">
        <f t="shared" si="71"/>
        <v/>
      </c>
      <c r="I179" s="12"/>
    </row>
    <row r="180" spans="1:9" s="23" customFormat="1" ht="30" x14ac:dyDescent="0.2">
      <c r="A180" s="81"/>
      <c r="B180" s="64" t="s">
        <v>427</v>
      </c>
      <c r="C180" s="37">
        <v>0</v>
      </c>
      <c r="D180" s="20">
        <v>0</v>
      </c>
      <c r="E180" s="41" t="str">
        <f t="shared" si="69"/>
        <v/>
      </c>
      <c r="F180" s="41" t="str">
        <f t="shared" si="70"/>
        <v/>
      </c>
      <c r="G180" s="22" t="str">
        <f t="shared" si="68"/>
        <v xml:space="preserve"> </v>
      </c>
      <c r="H180" s="57" t="str">
        <f t="shared" si="71"/>
        <v/>
      </c>
      <c r="I180" s="12"/>
    </row>
    <row r="181" spans="1:9" s="23" customFormat="1" ht="30" x14ac:dyDescent="0.2">
      <c r="A181" s="81"/>
      <c r="B181" s="64" t="s">
        <v>561</v>
      </c>
      <c r="C181" s="37">
        <v>0</v>
      </c>
      <c r="D181" s="20">
        <v>1</v>
      </c>
      <c r="E181" s="41" t="str">
        <f t="shared" si="69"/>
        <v/>
      </c>
      <c r="F181" s="41">
        <f t="shared" si="70"/>
        <v>1.8621973929236499E-3</v>
      </c>
      <c r="G181" s="22">
        <f t="shared" si="68"/>
        <v>1</v>
      </c>
      <c r="H181" s="57" t="str">
        <f t="shared" si="71"/>
        <v/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7"/>
      <c r="D182" s="37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7">
        <v>25</v>
      </c>
      <c r="D183" s="20">
        <v>197</v>
      </c>
      <c r="E183" s="41">
        <f t="shared" si="69"/>
        <v>0.11574074074074074</v>
      </c>
      <c r="F183" s="41">
        <f t="shared" si="70"/>
        <v>0.36685288640595903</v>
      </c>
      <c r="G183" s="22">
        <f t="shared" si="68"/>
        <v>6.88</v>
      </c>
      <c r="H183" s="57">
        <f t="shared" si="71"/>
        <v>0.79629629629629628</v>
      </c>
      <c r="I183" s="12"/>
    </row>
    <row r="184" spans="1:9" s="23" customFormat="1" ht="15" x14ac:dyDescent="0.2">
      <c r="A184" s="81"/>
      <c r="B184" s="64" t="s">
        <v>562</v>
      </c>
      <c r="C184" s="37">
        <v>0</v>
      </c>
      <c r="D184" s="20">
        <v>0</v>
      </c>
      <c r="E184" s="41" t="str">
        <f t="shared" si="69"/>
        <v/>
      </c>
      <c r="F184" s="41" t="str">
        <f t="shared" si="70"/>
        <v/>
      </c>
      <c r="G184" s="22" t="str">
        <f t="shared" si="68"/>
        <v xml:space="preserve"> </v>
      </c>
      <c r="H184" s="57" t="str">
        <f t="shared" si="71"/>
        <v/>
      </c>
      <c r="I184" s="12"/>
    </row>
    <row r="185" spans="1:9" s="23" customFormat="1" ht="15" x14ac:dyDescent="0.2">
      <c r="A185" s="81"/>
      <c r="B185" s="64" t="s">
        <v>563</v>
      </c>
      <c r="C185" s="37">
        <v>0</v>
      </c>
      <c r="D185" s="20">
        <v>1</v>
      </c>
      <c r="E185" s="41" t="str">
        <f t="shared" si="69"/>
        <v/>
      </c>
      <c r="F185" s="41">
        <f t="shared" si="70"/>
        <v>1.8621973929236499E-3</v>
      </c>
      <c r="G185" s="22">
        <f t="shared" si="68"/>
        <v>1</v>
      </c>
      <c r="H185" s="57" t="str">
        <f t="shared" si="71"/>
        <v/>
      </c>
      <c r="I185" s="12"/>
    </row>
    <row r="186" spans="1:9" s="23" customFormat="1" ht="15" x14ac:dyDescent="0.2">
      <c r="A186" s="81"/>
      <c r="B186" s="64" t="s">
        <v>564</v>
      </c>
      <c r="C186" s="37">
        <v>0</v>
      </c>
      <c r="D186" s="20">
        <v>1</v>
      </c>
      <c r="E186" s="41" t="str">
        <f t="shared" si="69"/>
        <v/>
      </c>
      <c r="F186" s="41">
        <f t="shared" si="70"/>
        <v>1.8621973929236499E-3</v>
      </c>
      <c r="G186" s="22">
        <f t="shared" si="68"/>
        <v>1</v>
      </c>
      <c r="H186" s="57" t="str">
        <f t="shared" si="71"/>
        <v/>
      </c>
      <c r="I186" s="12"/>
    </row>
    <row r="187" spans="1:9" s="23" customFormat="1" ht="15" x14ac:dyDescent="0.2">
      <c r="A187" s="81"/>
      <c r="B187" s="64" t="s">
        <v>40</v>
      </c>
      <c r="C187" s="37">
        <v>0</v>
      </c>
      <c r="D187" s="20">
        <v>1</v>
      </c>
      <c r="E187" s="41" t="str">
        <f t="shared" si="69"/>
        <v/>
      </c>
      <c r="F187" s="41">
        <f t="shared" si="70"/>
        <v>1.8621973929236499E-3</v>
      </c>
      <c r="G187" s="22">
        <f t="shared" si="68"/>
        <v>1</v>
      </c>
      <c r="H187" s="57" t="str">
        <f t="shared" si="71"/>
        <v/>
      </c>
      <c r="I187" s="12"/>
    </row>
    <row r="188" spans="1:9" s="23" customFormat="1" ht="30" x14ac:dyDescent="0.2">
      <c r="A188" s="81"/>
      <c r="B188" s="64" t="s">
        <v>202</v>
      </c>
      <c r="C188" s="37">
        <v>0</v>
      </c>
      <c r="D188" s="20">
        <v>1</v>
      </c>
      <c r="E188" s="41" t="str">
        <f t="shared" si="69"/>
        <v/>
      </c>
      <c r="F188" s="41">
        <f t="shared" si="70"/>
        <v>1.8621973929236499E-3</v>
      </c>
      <c r="G188" s="22">
        <f t="shared" si="68"/>
        <v>1</v>
      </c>
      <c r="H188" s="57" t="str">
        <f t="shared" si="71"/>
        <v/>
      </c>
      <c r="I188" s="12"/>
    </row>
    <row r="189" spans="1:9" s="23" customFormat="1" ht="15" x14ac:dyDescent="0.2">
      <c r="A189" s="81"/>
      <c r="B189" s="64" t="s">
        <v>43</v>
      </c>
      <c r="C189" s="37">
        <v>0</v>
      </c>
      <c r="D189" s="20">
        <v>0</v>
      </c>
      <c r="E189" s="41" t="str">
        <f t="shared" si="69"/>
        <v/>
      </c>
      <c r="F189" s="41" t="str">
        <f t="shared" si="70"/>
        <v/>
      </c>
      <c r="G189" s="22" t="str">
        <f t="shared" si="68"/>
        <v xml:space="preserve"> </v>
      </c>
      <c r="H189" s="57" t="str">
        <f t="shared" si="71"/>
        <v/>
      </c>
      <c r="I189" s="12"/>
    </row>
    <row r="190" spans="1:9" s="23" customFormat="1" ht="15" x14ac:dyDescent="0.2">
      <c r="A190" s="81"/>
      <c r="B190" s="64" t="s">
        <v>498</v>
      </c>
      <c r="C190" s="37">
        <v>21</v>
      </c>
      <c r="D190" s="20">
        <v>7</v>
      </c>
      <c r="E190" s="41">
        <f t="shared" si="69"/>
        <v>9.7222222222222224E-2</v>
      </c>
      <c r="F190" s="41">
        <f t="shared" si="70"/>
        <v>1.3035381750465549E-2</v>
      </c>
      <c r="G190" s="22">
        <f t="shared" si="68"/>
        <v>-0.66666666666666663</v>
      </c>
      <c r="H190" s="57">
        <f t="shared" si="71"/>
        <v>-6.4814814814814811E-2</v>
      </c>
      <c r="I190" s="12"/>
    </row>
    <row r="191" spans="1:9" s="23" customFormat="1" ht="15" x14ac:dyDescent="0.2">
      <c r="A191" s="81"/>
      <c r="B191" s="64" t="s">
        <v>428</v>
      </c>
      <c r="C191" s="37">
        <v>35</v>
      </c>
      <c r="D191" s="20">
        <v>16</v>
      </c>
      <c r="E191" s="41">
        <f t="shared" si="69"/>
        <v>0.16203703703703703</v>
      </c>
      <c r="F191" s="41">
        <f t="shared" si="70"/>
        <v>2.9795158286778398E-2</v>
      </c>
      <c r="G191" s="22">
        <f t="shared" si="68"/>
        <v>-0.54285714285714282</v>
      </c>
      <c r="H191" s="57">
        <f t="shared" si="71"/>
        <v>-8.7962962962962951E-2</v>
      </c>
      <c r="I191" s="12"/>
    </row>
    <row r="192" spans="1:9" s="23" customFormat="1" ht="30" x14ac:dyDescent="0.2">
      <c r="A192" s="81"/>
      <c r="B192" s="64" t="s">
        <v>595</v>
      </c>
      <c r="C192" s="37">
        <v>0</v>
      </c>
      <c r="D192" s="20">
        <v>2</v>
      </c>
      <c r="E192" s="41" t="str">
        <f t="shared" si="69"/>
        <v/>
      </c>
      <c r="F192" s="41">
        <f t="shared" si="70"/>
        <v>3.7243947858472998E-3</v>
      </c>
      <c r="G192" s="22">
        <f t="shared" si="68"/>
        <v>1</v>
      </c>
      <c r="H192" s="57" t="str">
        <f t="shared" si="71"/>
        <v/>
      </c>
      <c r="I192" s="12"/>
    </row>
    <row r="193" spans="1:9" s="23" customFormat="1" ht="30" x14ac:dyDescent="0.2">
      <c r="A193" s="81"/>
      <c r="B193" s="64" t="s">
        <v>596</v>
      </c>
      <c r="C193" s="37">
        <v>0</v>
      </c>
      <c r="D193" s="20">
        <v>1</v>
      </c>
      <c r="E193" s="41" t="str">
        <f t="shared" si="69"/>
        <v/>
      </c>
      <c r="F193" s="41">
        <f t="shared" si="70"/>
        <v>1.8621973929236499E-3</v>
      </c>
      <c r="G193" s="22">
        <f t="shared" si="68"/>
        <v>1</v>
      </c>
      <c r="H193" s="57" t="str">
        <f t="shared" si="71"/>
        <v/>
      </c>
      <c r="I193" s="12"/>
    </row>
    <row r="194" spans="1:9" s="23" customFormat="1" ht="15" x14ac:dyDescent="0.2">
      <c r="A194" s="81"/>
      <c r="B194" s="64" t="s">
        <v>42</v>
      </c>
      <c r="C194" s="37">
        <v>0</v>
      </c>
      <c r="D194" s="20">
        <v>0</v>
      </c>
      <c r="E194" s="41" t="str">
        <f t="shared" si="69"/>
        <v/>
      </c>
      <c r="F194" s="41" t="str">
        <f t="shared" si="70"/>
        <v/>
      </c>
      <c r="G194" s="22" t="str">
        <f t="shared" si="68"/>
        <v xml:space="preserve"> </v>
      </c>
      <c r="H194" s="57" t="str">
        <f t="shared" si="71"/>
        <v/>
      </c>
      <c r="I194" s="12"/>
    </row>
    <row r="195" spans="1:9" s="23" customFormat="1" ht="15" x14ac:dyDescent="0.2">
      <c r="A195" s="81"/>
      <c r="B195" s="64" t="s">
        <v>499</v>
      </c>
      <c r="C195" s="37">
        <v>0</v>
      </c>
      <c r="D195" s="20">
        <v>0</v>
      </c>
      <c r="E195" s="41" t="str">
        <f t="shared" si="69"/>
        <v/>
      </c>
      <c r="F195" s="41" t="str">
        <f t="shared" si="70"/>
        <v/>
      </c>
      <c r="G195" s="22" t="str">
        <f t="shared" si="68"/>
        <v xml:space="preserve"> </v>
      </c>
      <c r="H195" s="57" t="str">
        <f t="shared" si="71"/>
        <v/>
      </c>
      <c r="I195" s="12"/>
    </row>
    <row r="196" spans="1:9" s="23" customFormat="1" ht="15" x14ac:dyDescent="0.2">
      <c r="A196" s="81"/>
      <c r="B196" s="64" t="s">
        <v>500</v>
      </c>
      <c r="C196" s="37">
        <v>0</v>
      </c>
      <c r="D196" s="20">
        <v>0</v>
      </c>
      <c r="E196" s="41" t="str">
        <f t="shared" si="69"/>
        <v/>
      </c>
      <c r="F196" s="41" t="str">
        <f t="shared" si="70"/>
        <v/>
      </c>
      <c r="G196" s="22" t="str">
        <f t="shared" si="68"/>
        <v xml:space="preserve"> </v>
      </c>
      <c r="H196" s="57" t="str">
        <f t="shared" si="71"/>
        <v/>
      </c>
      <c r="I196" s="12"/>
    </row>
    <row r="197" spans="1:9" s="23" customFormat="1" ht="30" x14ac:dyDescent="0.2">
      <c r="A197" s="81"/>
      <c r="B197" s="64" t="s">
        <v>605</v>
      </c>
      <c r="C197" s="37">
        <v>8</v>
      </c>
      <c r="D197" s="20">
        <v>2</v>
      </c>
      <c r="E197" s="41">
        <f t="shared" ref="E197" si="76">+IF(C197=0,"",C197/C$176)</f>
        <v>3.7037037037037035E-2</v>
      </c>
      <c r="F197" s="41">
        <f t="shared" ref="F197" si="77">+IF(D197=0,"",D197/D$176)</f>
        <v>3.7243947858472998E-3</v>
      </c>
      <c r="G197" s="41">
        <f t="shared" ref="G197" si="78">+IF(AND(C197=0,D197=0)," ",IF(C197=0,1,IF(D197=0,-1,(D197-C197)/C197)))</f>
        <v>-0.75</v>
      </c>
      <c r="H197" s="57">
        <f t="shared" ref="H197" si="79">+IF(OR(AND(E197=""),(G197="")),"",E197*G197)</f>
        <v>-2.7777777777777776E-2</v>
      </c>
      <c r="I197" s="12"/>
    </row>
    <row r="198" spans="1:9" s="23" customFormat="1" ht="15" x14ac:dyDescent="0.2">
      <c r="A198" s="81"/>
      <c r="B198" s="64" t="s">
        <v>203</v>
      </c>
      <c r="C198" s="37">
        <v>0</v>
      </c>
      <c r="D198" s="20">
        <v>0</v>
      </c>
      <c r="E198" s="41" t="str">
        <f t="shared" si="69"/>
        <v/>
      </c>
      <c r="F198" s="41" t="str">
        <f t="shared" si="70"/>
        <v/>
      </c>
      <c r="G198" s="22" t="str">
        <f t="shared" si="68"/>
        <v xml:space="preserve"> </v>
      </c>
      <c r="H198" s="57" t="str">
        <f t="shared" si="71"/>
        <v/>
      </c>
      <c r="I198" s="12"/>
    </row>
    <row r="199" spans="1:9" s="23" customFormat="1" ht="15" x14ac:dyDescent="0.2">
      <c r="A199" s="81"/>
      <c r="B199" s="64" t="s">
        <v>204</v>
      </c>
      <c r="C199" s="37">
        <v>0</v>
      </c>
      <c r="D199" s="20">
        <v>0</v>
      </c>
      <c r="E199" s="41" t="str">
        <f t="shared" si="69"/>
        <v/>
      </c>
      <c r="F199" s="41" t="str">
        <f t="shared" si="70"/>
        <v/>
      </c>
      <c r="G199" s="22" t="str">
        <f t="shared" si="68"/>
        <v xml:space="preserve"> </v>
      </c>
      <c r="H199" s="57" t="str">
        <f t="shared" si="71"/>
        <v/>
      </c>
      <c r="I199" s="12"/>
    </row>
    <row r="200" spans="1:9" s="23" customFormat="1" ht="15" x14ac:dyDescent="0.2">
      <c r="A200" s="81"/>
      <c r="B200" s="64" t="s">
        <v>205</v>
      </c>
      <c r="C200" s="37">
        <v>0</v>
      </c>
      <c r="D200" s="20">
        <v>0</v>
      </c>
      <c r="E200" s="41" t="str">
        <f t="shared" si="69"/>
        <v/>
      </c>
      <c r="F200" s="41" t="str">
        <f t="shared" si="70"/>
        <v/>
      </c>
      <c r="G200" s="22" t="str">
        <f t="shared" si="68"/>
        <v xml:space="preserve"> </v>
      </c>
      <c r="H200" s="57" t="str">
        <f t="shared" si="71"/>
        <v/>
      </c>
      <c r="I200" s="12"/>
    </row>
    <row r="201" spans="1:9" s="23" customFormat="1" ht="15" x14ac:dyDescent="0.2">
      <c r="A201" s="81"/>
      <c r="B201" s="64" t="s">
        <v>545</v>
      </c>
      <c r="C201" s="37">
        <v>0</v>
      </c>
      <c r="D201" s="20">
        <v>0</v>
      </c>
      <c r="E201" s="41" t="str">
        <f t="shared" ref="E201" si="80">+IF(C201=0,"",C201/C$176)</f>
        <v/>
      </c>
      <c r="F201" s="41" t="str">
        <f t="shared" ref="F201" si="81">+IF(D201=0,"",D201/D$176)</f>
        <v/>
      </c>
      <c r="G201" s="22" t="str">
        <f t="shared" si="68"/>
        <v xml:space="preserve"> </v>
      </c>
      <c r="H201" s="57" t="str">
        <f t="shared" ref="H201" si="82">+IF(OR(AND(E201=""),(G201="")),"",E201*G201)</f>
        <v/>
      </c>
      <c r="I201" s="12"/>
    </row>
    <row r="202" spans="1:9" s="23" customFormat="1" ht="15" x14ac:dyDescent="0.2">
      <c r="A202" s="81"/>
      <c r="B202" s="64" t="s">
        <v>206</v>
      </c>
      <c r="C202" s="37">
        <v>1</v>
      </c>
      <c r="D202" s="20">
        <v>0</v>
      </c>
      <c r="E202" s="41">
        <f t="shared" si="69"/>
        <v>4.6296296296296294E-3</v>
      </c>
      <c r="F202" s="41" t="str">
        <f t="shared" si="70"/>
        <v/>
      </c>
      <c r="G202" s="22">
        <f t="shared" si="68"/>
        <v>-1</v>
      </c>
      <c r="H202" s="57">
        <f t="shared" si="71"/>
        <v>-4.6296296296296294E-3</v>
      </c>
      <c r="I202" s="12"/>
    </row>
    <row r="203" spans="1:9" s="23" customFormat="1" ht="15" x14ac:dyDescent="0.2">
      <c r="A203" s="81"/>
      <c r="B203" s="64" t="s">
        <v>429</v>
      </c>
      <c r="C203" s="37">
        <v>1</v>
      </c>
      <c r="D203" s="20">
        <v>2</v>
      </c>
      <c r="E203" s="41">
        <f t="shared" si="69"/>
        <v>4.6296296296296294E-3</v>
      </c>
      <c r="F203" s="41">
        <f t="shared" si="70"/>
        <v>3.7243947858472998E-3</v>
      </c>
      <c r="G203" s="22">
        <f t="shared" si="68"/>
        <v>1</v>
      </c>
      <c r="H203" s="57">
        <f t="shared" si="71"/>
        <v>4.6296296296296294E-3</v>
      </c>
      <c r="I203" s="12"/>
    </row>
    <row r="204" spans="1:9" s="23" customFormat="1" ht="30" x14ac:dyDescent="0.2">
      <c r="A204" s="81"/>
      <c r="B204" s="64" t="s">
        <v>502</v>
      </c>
      <c r="C204" s="37">
        <v>0</v>
      </c>
      <c r="D204" s="20">
        <v>0</v>
      </c>
      <c r="E204" s="41" t="str">
        <f t="shared" si="69"/>
        <v/>
      </c>
      <c r="F204" s="41" t="str">
        <f t="shared" si="70"/>
        <v/>
      </c>
      <c r="G204" s="22" t="str">
        <f t="shared" si="68"/>
        <v xml:space="preserve"> </v>
      </c>
      <c r="H204" s="57" t="str">
        <f t="shared" si="71"/>
        <v/>
      </c>
      <c r="I204" s="12"/>
    </row>
    <row r="205" spans="1:9" s="23" customFormat="1" ht="15" x14ac:dyDescent="0.2">
      <c r="A205" s="81" t="s">
        <v>643</v>
      </c>
      <c r="B205" s="64" t="s">
        <v>647</v>
      </c>
      <c r="C205" s="37"/>
      <c r="D205" s="37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7">
        <v>4</v>
      </c>
      <c r="D206" s="20">
        <v>6</v>
      </c>
      <c r="E206" s="41">
        <f t="shared" si="69"/>
        <v>1.8518518518518517E-2</v>
      </c>
      <c r="F206" s="41">
        <f t="shared" si="70"/>
        <v>1.11731843575419E-2</v>
      </c>
      <c r="G206" s="22">
        <f t="shared" si="68"/>
        <v>0.5</v>
      </c>
      <c r="H206" s="57">
        <f t="shared" si="71"/>
        <v>9.2592592592592587E-3</v>
      </c>
      <c r="I206" s="12"/>
    </row>
    <row r="207" spans="1:9" s="23" customFormat="1" ht="15" x14ac:dyDescent="0.2">
      <c r="A207" s="81"/>
      <c r="B207" s="64" t="s">
        <v>208</v>
      </c>
      <c r="C207" s="37">
        <v>1</v>
      </c>
      <c r="D207" s="20">
        <v>29</v>
      </c>
      <c r="E207" s="41">
        <f t="shared" si="69"/>
        <v>4.6296296296296294E-3</v>
      </c>
      <c r="F207" s="41">
        <f t="shared" si="70"/>
        <v>5.4003724394785846E-2</v>
      </c>
      <c r="G207" s="22">
        <f t="shared" si="68"/>
        <v>28</v>
      </c>
      <c r="H207" s="57">
        <f t="shared" si="71"/>
        <v>0.12962962962962962</v>
      </c>
      <c r="I207" s="12"/>
    </row>
    <row r="208" spans="1:9" s="23" customFormat="1" ht="15" x14ac:dyDescent="0.2">
      <c r="A208" s="81"/>
      <c r="B208" s="64" t="s">
        <v>209</v>
      </c>
      <c r="C208" s="37">
        <v>4</v>
      </c>
      <c r="D208" s="20">
        <v>1</v>
      </c>
      <c r="E208" s="41">
        <f t="shared" si="69"/>
        <v>1.8518518518518517E-2</v>
      </c>
      <c r="F208" s="41">
        <f t="shared" si="70"/>
        <v>1.8621973929236499E-3</v>
      </c>
      <c r="G208" s="22">
        <f t="shared" si="68"/>
        <v>-0.75</v>
      </c>
      <c r="H208" s="57">
        <f t="shared" si="71"/>
        <v>-1.3888888888888888E-2</v>
      </c>
      <c r="I208" s="12"/>
    </row>
    <row r="209" spans="1:9" s="23" customFormat="1" ht="15" x14ac:dyDescent="0.2">
      <c r="A209" s="81"/>
      <c r="B209" s="64" t="s">
        <v>210</v>
      </c>
      <c r="C209" s="37">
        <v>1</v>
      </c>
      <c r="D209" s="20">
        <v>2</v>
      </c>
      <c r="E209" s="41">
        <f t="shared" si="69"/>
        <v>4.6296296296296294E-3</v>
      </c>
      <c r="F209" s="41">
        <f t="shared" si="70"/>
        <v>3.7243947858472998E-3</v>
      </c>
      <c r="G209" s="22">
        <f t="shared" si="68"/>
        <v>1</v>
      </c>
      <c r="H209" s="57">
        <f t="shared" si="71"/>
        <v>4.6296296296296294E-3</v>
      </c>
      <c r="I209" s="12"/>
    </row>
    <row r="210" spans="1:9" s="23" customFormat="1" ht="15" x14ac:dyDescent="0.2">
      <c r="A210" s="81"/>
      <c r="B210" s="64" t="s">
        <v>430</v>
      </c>
      <c r="C210" s="37">
        <v>0</v>
      </c>
      <c r="D210" s="20">
        <v>1</v>
      </c>
      <c r="E210" s="41" t="str">
        <f t="shared" si="69"/>
        <v/>
      </c>
      <c r="F210" s="41">
        <f t="shared" si="70"/>
        <v>1.8621973929236499E-3</v>
      </c>
      <c r="G210" s="22">
        <f t="shared" si="68"/>
        <v>1</v>
      </c>
      <c r="H210" s="57" t="str">
        <f t="shared" si="71"/>
        <v/>
      </c>
      <c r="I210" s="12"/>
    </row>
    <row r="211" spans="1:9" s="23" customFormat="1" ht="15" x14ac:dyDescent="0.2">
      <c r="A211" s="81"/>
      <c r="B211" s="64" t="s">
        <v>431</v>
      </c>
      <c r="C211" s="37">
        <v>0</v>
      </c>
      <c r="D211" s="20">
        <v>0</v>
      </c>
      <c r="E211" s="41" t="str">
        <f t="shared" si="69"/>
        <v/>
      </c>
      <c r="F211" s="41" t="str">
        <f t="shared" si="70"/>
        <v/>
      </c>
      <c r="G211" s="22" t="str">
        <f t="shared" si="68"/>
        <v xml:space="preserve"> </v>
      </c>
      <c r="H211" s="57" t="str">
        <f t="shared" si="71"/>
        <v/>
      </c>
      <c r="I211" s="12"/>
    </row>
    <row r="212" spans="1:9" s="23" customFormat="1" ht="15" x14ac:dyDescent="0.2">
      <c r="A212" s="81"/>
      <c r="B212" s="64" t="s">
        <v>211</v>
      </c>
      <c r="C212" s="37">
        <v>0</v>
      </c>
      <c r="D212" s="20">
        <v>0</v>
      </c>
      <c r="E212" s="41" t="str">
        <f t="shared" si="69"/>
        <v/>
      </c>
      <c r="F212" s="41" t="str">
        <f t="shared" si="70"/>
        <v/>
      </c>
      <c r="G212" s="22" t="str">
        <f t="shared" si="68"/>
        <v xml:space="preserve"> </v>
      </c>
      <c r="H212" s="57" t="str">
        <f t="shared" si="71"/>
        <v/>
      </c>
      <c r="I212" s="12"/>
    </row>
    <row r="213" spans="1:9" s="23" customFormat="1" ht="15" x14ac:dyDescent="0.2">
      <c r="A213" s="81"/>
      <c r="B213" s="64" t="s">
        <v>503</v>
      </c>
      <c r="C213" s="37">
        <v>0</v>
      </c>
      <c r="D213" s="20">
        <v>0</v>
      </c>
      <c r="E213" s="41" t="str">
        <f t="shared" si="69"/>
        <v/>
      </c>
      <c r="F213" s="41" t="str">
        <f t="shared" si="70"/>
        <v/>
      </c>
      <c r="G213" s="22" t="str">
        <f t="shared" si="68"/>
        <v xml:space="preserve"> </v>
      </c>
      <c r="H213" s="57" t="str">
        <f t="shared" si="71"/>
        <v/>
      </c>
      <c r="I213" s="12"/>
    </row>
    <row r="214" spans="1:9" s="23" customFormat="1" ht="15" x14ac:dyDescent="0.2">
      <c r="A214" s="81"/>
      <c r="B214" s="64" t="s">
        <v>213</v>
      </c>
      <c r="C214" s="37">
        <v>0</v>
      </c>
      <c r="D214" s="20">
        <v>1</v>
      </c>
      <c r="E214" s="41" t="str">
        <f t="shared" si="69"/>
        <v/>
      </c>
      <c r="F214" s="41">
        <f t="shared" si="70"/>
        <v>1.8621973929236499E-3</v>
      </c>
      <c r="G214" s="22">
        <f t="shared" si="68"/>
        <v>1</v>
      </c>
      <c r="H214" s="57" t="str">
        <f t="shared" si="71"/>
        <v/>
      </c>
      <c r="I214" s="12"/>
    </row>
    <row r="215" spans="1:9" s="23" customFormat="1" ht="15" x14ac:dyDescent="0.2">
      <c r="A215" s="81"/>
      <c r="B215" s="64" t="s">
        <v>214</v>
      </c>
      <c r="C215" s="37">
        <v>0</v>
      </c>
      <c r="D215" s="20">
        <v>1</v>
      </c>
      <c r="E215" s="41" t="str">
        <f t="shared" si="69"/>
        <v/>
      </c>
      <c r="F215" s="41">
        <f t="shared" si="70"/>
        <v>1.8621973929236499E-3</v>
      </c>
      <c r="G215" s="22">
        <f t="shared" si="68"/>
        <v>1</v>
      </c>
      <c r="H215" s="57" t="str">
        <f t="shared" si="71"/>
        <v/>
      </c>
      <c r="I215" s="12"/>
    </row>
    <row r="216" spans="1:9" s="23" customFormat="1" ht="15" x14ac:dyDescent="0.2">
      <c r="A216" s="81"/>
      <c r="B216" s="64" t="s">
        <v>215</v>
      </c>
      <c r="C216" s="37">
        <v>0</v>
      </c>
      <c r="D216" s="20">
        <v>0</v>
      </c>
      <c r="E216" s="41" t="str">
        <f t="shared" si="69"/>
        <v/>
      </c>
      <c r="F216" s="41" t="str">
        <f t="shared" si="70"/>
        <v/>
      </c>
      <c r="G216" s="22" t="str">
        <f t="shared" si="68"/>
        <v xml:space="preserve"> </v>
      </c>
      <c r="H216" s="57" t="str">
        <f t="shared" si="71"/>
        <v/>
      </c>
      <c r="I216" s="12"/>
    </row>
    <row r="217" spans="1:9" s="23" customFormat="1" ht="15" x14ac:dyDescent="0.2">
      <c r="A217" s="81"/>
      <c r="B217" s="64" t="s">
        <v>44</v>
      </c>
      <c r="C217" s="37">
        <v>0</v>
      </c>
      <c r="D217" s="20">
        <v>0</v>
      </c>
      <c r="E217" s="41" t="str">
        <f t="shared" si="69"/>
        <v/>
      </c>
      <c r="F217" s="41" t="str">
        <f t="shared" si="70"/>
        <v/>
      </c>
      <c r="G217" s="22" t="str">
        <f t="shared" si="68"/>
        <v xml:space="preserve"> </v>
      </c>
      <c r="H217" s="57" t="str">
        <f t="shared" si="71"/>
        <v/>
      </c>
      <c r="I217" s="12"/>
    </row>
    <row r="218" spans="1:9" s="23" customFormat="1" ht="30" x14ac:dyDescent="0.2">
      <c r="A218" s="81"/>
      <c r="B218" s="64" t="s">
        <v>45</v>
      </c>
      <c r="C218" s="37">
        <v>2</v>
      </c>
      <c r="D218" s="20">
        <v>8</v>
      </c>
      <c r="E218" s="41">
        <f t="shared" si="69"/>
        <v>9.2592592592592587E-3</v>
      </c>
      <c r="F218" s="41">
        <f t="shared" si="70"/>
        <v>1.4897579143389199E-2</v>
      </c>
      <c r="G218" s="22">
        <f t="shared" si="68"/>
        <v>3</v>
      </c>
      <c r="H218" s="57">
        <f t="shared" si="71"/>
        <v>2.7777777777777776E-2</v>
      </c>
      <c r="I218" s="12"/>
    </row>
    <row r="219" spans="1:9" s="23" customFormat="1" ht="15" x14ac:dyDescent="0.2">
      <c r="A219" s="81"/>
      <c r="B219" s="64" t="s">
        <v>216</v>
      </c>
      <c r="C219" s="37">
        <v>0</v>
      </c>
      <c r="D219" s="20">
        <v>1</v>
      </c>
      <c r="E219" s="41" t="str">
        <f t="shared" si="69"/>
        <v/>
      </c>
      <c r="F219" s="41">
        <f t="shared" si="70"/>
        <v>1.8621973929236499E-3</v>
      </c>
      <c r="G219" s="22">
        <f t="shared" si="68"/>
        <v>1</v>
      </c>
      <c r="H219" s="57" t="str">
        <f t="shared" si="71"/>
        <v/>
      </c>
      <c r="I219" s="12"/>
    </row>
    <row r="220" spans="1:9" s="23" customFormat="1" ht="30" x14ac:dyDescent="0.2">
      <c r="A220" s="81"/>
      <c r="B220" s="64" t="s">
        <v>217</v>
      </c>
      <c r="C220" s="37">
        <v>0</v>
      </c>
      <c r="D220" s="20">
        <v>0</v>
      </c>
      <c r="E220" s="41" t="str">
        <f t="shared" si="69"/>
        <v/>
      </c>
      <c r="F220" s="41" t="str">
        <f t="shared" si="70"/>
        <v/>
      </c>
      <c r="G220" s="22" t="str">
        <f t="shared" si="68"/>
        <v xml:space="preserve"> </v>
      </c>
      <c r="H220" s="57" t="str">
        <f t="shared" si="71"/>
        <v/>
      </c>
      <c r="I220" s="12"/>
    </row>
    <row r="221" spans="1:9" s="23" customFormat="1" ht="30" x14ac:dyDescent="0.2">
      <c r="A221" s="81"/>
      <c r="B221" s="64" t="s">
        <v>432</v>
      </c>
      <c r="C221" s="37">
        <v>1</v>
      </c>
      <c r="D221" s="20">
        <v>0</v>
      </c>
      <c r="E221" s="41">
        <f t="shared" si="69"/>
        <v>4.6296296296296294E-3</v>
      </c>
      <c r="F221" s="41" t="str">
        <f t="shared" si="70"/>
        <v/>
      </c>
      <c r="G221" s="22">
        <f t="shared" si="68"/>
        <v>-1</v>
      </c>
      <c r="H221" s="57">
        <f t="shared" si="71"/>
        <v>-4.6296296296296294E-3</v>
      </c>
      <c r="I221" s="12"/>
    </row>
    <row r="222" spans="1:9" s="23" customFormat="1" ht="15" x14ac:dyDescent="0.2">
      <c r="A222" s="81"/>
      <c r="B222" s="64" t="s">
        <v>504</v>
      </c>
      <c r="C222" s="37">
        <v>0</v>
      </c>
      <c r="D222" s="20">
        <v>0</v>
      </c>
      <c r="E222" s="41" t="str">
        <f t="shared" si="69"/>
        <v/>
      </c>
      <c r="F222" s="41" t="str">
        <f t="shared" si="70"/>
        <v/>
      </c>
      <c r="G222" s="22" t="str">
        <f t="shared" si="68"/>
        <v xml:space="preserve"> </v>
      </c>
      <c r="H222" s="57" t="str">
        <f t="shared" si="71"/>
        <v/>
      </c>
      <c r="I222" s="12"/>
    </row>
    <row r="223" spans="1:9" s="23" customFormat="1" ht="15" x14ac:dyDescent="0.2">
      <c r="A223" s="81"/>
      <c r="B223" s="64" t="s">
        <v>607</v>
      </c>
      <c r="C223" s="37">
        <v>1</v>
      </c>
      <c r="D223" s="20">
        <v>4</v>
      </c>
      <c r="E223" s="41">
        <f t="shared" ref="E223" si="87">+IF(C223=0,"",C223/C$176)</f>
        <v>4.6296296296296294E-3</v>
      </c>
      <c r="F223" s="41">
        <f t="shared" ref="F223" si="88">+IF(D223=0,"",D223/D$176)</f>
        <v>7.4487895716945996E-3</v>
      </c>
      <c r="G223" s="41">
        <f t="shared" ref="G223" si="89">+IF(AND(C223=0,D223=0)," ",IF(C223=0,1,IF(D223=0,-1,(D223-C223)/C223)))</f>
        <v>3</v>
      </c>
      <c r="H223" s="57">
        <f t="shared" ref="H223" si="90">+IF(OR(AND(E223=""),(G223="")),"",E223*G223)</f>
        <v>1.3888888888888888E-2</v>
      </c>
      <c r="I223" s="12"/>
    </row>
    <row r="224" spans="1:9" s="23" customFormat="1" ht="15" x14ac:dyDescent="0.2">
      <c r="A224" s="81"/>
      <c r="B224" s="64" t="s">
        <v>538</v>
      </c>
      <c r="C224" s="37">
        <v>0</v>
      </c>
      <c r="D224" s="20">
        <v>0</v>
      </c>
      <c r="E224" s="41" t="str">
        <f t="shared" si="69"/>
        <v/>
      </c>
      <c r="F224" s="41" t="str">
        <f t="shared" si="70"/>
        <v/>
      </c>
      <c r="G224" s="22" t="str">
        <f t="shared" si="68"/>
        <v xml:space="preserve"> </v>
      </c>
      <c r="H224" s="57" t="str">
        <f t="shared" si="71"/>
        <v/>
      </c>
      <c r="I224" s="12"/>
    </row>
    <row r="225" spans="1:9" s="23" customFormat="1" ht="15" x14ac:dyDescent="0.2">
      <c r="A225" s="81"/>
      <c r="B225" s="64" t="s">
        <v>218</v>
      </c>
      <c r="C225" s="37">
        <v>0</v>
      </c>
      <c r="D225" s="20">
        <v>0</v>
      </c>
      <c r="E225" s="41" t="str">
        <f t="shared" si="69"/>
        <v/>
      </c>
      <c r="F225" s="41" t="str">
        <f t="shared" si="70"/>
        <v/>
      </c>
      <c r="G225" s="22" t="str">
        <f t="shared" si="68"/>
        <v xml:space="preserve"> </v>
      </c>
      <c r="H225" s="57" t="str">
        <f t="shared" si="71"/>
        <v/>
      </c>
      <c r="I225" s="12"/>
    </row>
    <row r="226" spans="1:9" s="23" customFormat="1" ht="15" x14ac:dyDescent="0.2">
      <c r="A226" s="81"/>
      <c r="B226" s="64" t="s">
        <v>46</v>
      </c>
      <c r="C226" s="37">
        <v>0</v>
      </c>
      <c r="D226" s="20">
        <v>0</v>
      </c>
      <c r="E226" s="41" t="str">
        <f t="shared" si="69"/>
        <v/>
      </c>
      <c r="F226" s="41" t="str">
        <f t="shared" si="70"/>
        <v/>
      </c>
      <c r="G226" s="22" t="str">
        <f t="shared" si="68"/>
        <v xml:space="preserve"> </v>
      </c>
      <c r="H226" s="57" t="str">
        <f t="shared" si="71"/>
        <v/>
      </c>
      <c r="I226" s="12"/>
    </row>
    <row r="227" spans="1:9" s="23" customFormat="1" ht="15" x14ac:dyDescent="0.2">
      <c r="A227" s="81"/>
      <c r="B227" s="64" t="s">
        <v>219</v>
      </c>
      <c r="C227" s="37">
        <v>0</v>
      </c>
      <c r="D227" s="20">
        <v>0</v>
      </c>
      <c r="E227" s="41" t="str">
        <f t="shared" si="69"/>
        <v/>
      </c>
      <c r="F227" s="41" t="str">
        <f t="shared" si="70"/>
        <v/>
      </c>
      <c r="G227" s="22" t="str">
        <f t="shared" si="68"/>
        <v xml:space="preserve"> </v>
      </c>
      <c r="H227" s="57" t="str">
        <f t="shared" si="71"/>
        <v/>
      </c>
      <c r="I227" s="12"/>
    </row>
    <row r="228" spans="1:9" s="23" customFormat="1" ht="15" x14ac:dyDescent="0.2">
      <c r="A228" s="81"/>
      <c r="B228" s="64" t="s">
        <v>220</v>
      </c>
      <c r="C228" s="37">
        <v>0</v>
      </c>
      <c r="D228" s="20">
        <v>0</v>
      </c>
      <c r="E228" s="41" t="str">
        <f t="shared" si="69"/>
        <v/>
      </c>
      <c r="F228" s="41" t="str">
        <f t="shared" si="70"/>
        <v/>
      </c>
      <c r="G228" s="22" t="str">
        <f t="shared" si="68"/>
        <v xml:space="preserve"> </v>
      </c>
      <c r="H228" s="57" t="str">
        <f t="shared" si="71"/>
        <v/>
      </c>
      <c r="I228" s="12"/>
    </row>
    <row r="229" spans="1:9" s="23" customFormat="1" ht="15" x14ac:dyDescent="0.2">
      <c r="A229" s="81"/>
      <c r="B229" s="64" t="s">
        <v>433</v>
      </c>
      <c r="C229" s="37">
        <v>0</v>
      </c>
      <c r="D229" s="20">
        <v>0</v>
      </c>
      <c r="E229" s="41" t="str">
        <f t="shared" si="69"/>
        <v/>
      </c>
      <c r="F229" s="41" t="str">
        <f t="shared" si="70"/>
        <v/>
      </c>
      <c r="G229" s="22" t="str">
        <f t="shared" si="68"/>
        <v xml:space="preserve"> </v>
      </c>
      <c r="H229" s="57" t="str">
        <f t="shared" si="71"/>
        <v/>
      </c>
      <c r="I229" s="12"/>
    </row>
    <row r="230" spans="1:9" s="23" customFormat="1" ht="15" x14ac:dyDescent="0.2">
      <c r="A230" s="81"/>
      <c r="B230" s="64" t="s">
        <v>587</v>
      </c>
      <c r="C230" s="37">
        <v>4</v>
      </c>
      <c r="D230" s="20">
        <v>26</v>
      </c>
      <c r="E230" s="41">
        <f t="shared" si="69"/>
        <v>1.8518518518518517E-2</v>
      </c>
      <c r="F230" s="41">
        <f t="shared" si="70"/>
        <v>4.8417132216014895E-2</v>
      </c>
      <c r="G230" s="22">
        <f t="shared" si="68"/>
        <v>5.5</v>
      </c>
      <c r="H230" s="57">
        <f t="shared" si="71"/>
        <v>0.10185185185185185</v>
      </c>
      <c r="I230" s="12"/>
    </row>
    <row r="231" spans="1:9" s="23" customFormat="1" ht="15" x14ac:dyDescent="0.2">
      <c r="A231" s="81"/>
      <c r="B231" s="64" t="s">
        <v>221</v>
      </c>
      <c r="C231" s="37">
        <v>0</v>
      </c>
      <c r="D231" s="20">
        <v>0</v>
      </c>
      <c r="E231" s="41" t="str">
        <f t="shared" si="69"/>
        <v/>
      </c>
      <c r="F231" s="41" t="str">
        <f t="shared" si="70"/>
        <v/>
      </c>
      <c r="G231" s="22" t="str">
        <f t="shared" si="68"/>
        <v xml:space="preserve"> </v>
      </c>
      <c r="H231" s="57" t="str">
        <f t="shared" si="71"/>
        <v/>
      </c>
      <c r="I231" s="12"/>
    </row>
    <row r="232" spans="1:9" s="23" customFormat="1" ht="15" x14ac:dyDescent="0.2">
      <c r="A232" s="81"/>
      <c r="B232" s="64" t="s">
        <v>222</v>
      </c>
      <c r="C232" s="37">
        <v>0</v>
      </c>
      <c r="D232" s="20">
        <v>0</v>
      </c>
      <c r="E232" s="41" t="str">
        <f t="shared" si="69"/>
        <v/>
      </c>
      <c r="F232" s="41" t="str">
        <f t="shared" si="70"/>
        <v/>
      </c>
      <c r="G232" s="22" t="str">
        <f t="shared" si="68"/>
        <v xml:space="preserve"> </v>
      </c>
      <c r="H232" s="57" t="str">
        <f t="shared" si="71"/>
        <v/>
      </c>
      <c r="I232" s="12"/>
    </row>
    <row r="233" spans="1:9" s="23" customFormat="1" ht="15" x14ac:dyDescent="0.2">
      <c r="A233" s="81"/>
      <c r="B233" s="64" t="s">
        <v>223</v>
      </c>
      <c r="C233" s="37">
        <v>0</v>
      </c>
      <c r="D233" s="20">
        <v>0</v>
      </c>
      <c r="E233" s="41" t="str">
        <f t="shared" si="69"/>
        <v/>
      </c>
      <c r="F233" s="41" t="str">
        <f t="shared" si="70"/>
        <v/>
      </c>
      <c r="G233" s="22" t="str">
        <f t="shared" si="68"/>
        <v xml:space="preserve"> </v>
      </c>
      <c r="H233" s="57" t="str">
        <f t="shared" si="71"/>
        <v/>
      </c>
      <c r="I233" s="12"/>
    </row>
    <row r="234" spans="1:9" s="23" customFormat="1" ht="15" x14ac:dyDescent="0.2">
      <c r="A234" s="81"/>
      <c r="B234" s="64" t="s">
        <v>626</v>
      </c>
      <c r="C234" s="37">
        <v>0</v>
      </c>
      <c r="D234" s="20">
        <v>0</v>
      </c>
      <c r="E234" s="41" t="str">
        <f t="shared" si="69"/>
        <v/>
      </c>
      <c r="F234" s="41" t="str">
        <f t="shared" si="70"/>
        <v/>
      </c>
      <c r="G234" s="22" t="str">
        <f t="shared" si="68"/>
        <v xml:space="preserve"> </v>
      </c>
      <c r="H234" s="57" t="str">
        <f t="shared" si="71"/>
        <v/>
      </c>
      <c r="I234" s="12"/>
    </row>
    <row r="235" spans="1:9" s="23" customFormat="1" ht="15" x14ac:dyDescent="0.2">
      <c r="A235" s="81"/>
      <c r="B235" s="64" t="s">
        <v>557</v>
      </c>
      <c r="C235" s="37">
        <v>0</v>
      </c>
      <c r="D235" s="20">
        <v>0</v>
      </c>
      <c r="E235" s="41" t="str">
        <f t="shared" ref="E235" si="91">+IF(C235=0,"",C235/C$176)</f>
        <v/>
      </c>
      <c r="F235" s="41" t="str">
        <f t="shared" ref="F235" si="92">+IF(D235=0,"",D235/D$176)</f>
        <v/>
      </c>
      <c r="G235" s="22" t="str">
        <f t="shared" si="68"/>
        <v xml:space="preserve"> 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4" t="s">
        <v>610</v>
      </c>
      <c r="C236" s="37">
        <v>1</v>
      </c>
      <c r="D236" s="20">
        <v>1</v>
      </c>
      <c r="E236" s="41">
        <f t="shared" ref="E236" si="94">+IF(C236=0,"",C236/C$176)</f>
        <v>4.6296296296296294E-3</v>
      </c>
      <c r="F236" s="41">
        <f t="shared" ref="F236" si="95">+IF(D236=0,"",D236/D$176)</f>
        <v>1.8621973929236499E-3</v>
      </c>
      <c r="G236" s="41">
        <f t="shared" ref="G236" si="96">+IF(AND(C236=0,D236=0)," ",IF(C236=0,1,IF(D236=0,-1,(D236-C236)/C236)))</f>
        <v>0</v>
      </c>
      <c r="H236" s="57">
        <f t="shared" ref="H236" si="97">+IF(OR(AND(E236=""),(G236="")),"",E236*G236)</f>
        <v>0</v>
      </c>
      <c r="I236" s="12"/>
    </row>
    <row r="237" spans="1:9" s="23" customFormat="1" ht="15" x14ac:dyDescent="0.2">
      <c r="A237" s="81"/>
      <c r="B237" s="64" t="s">
        <v>48</v>
      </c>
      <c r="C237" s="37">
        <v>0</v>
      </c>
      <c r="D237" s="20">
        <v>0</v>
      </c>
      <c r="E237" s="41" t="str">
        <f t="shared" si="69"/>
        <v/>
      </c>
      <c r="F237" s="41" t="str">
        <f t="shared" si="70"/>
        <v/>
      </c>
      <c r="G237" s="22" t="str">
        <f t="shared" si="68"/>
        <v xml:space="preserve"> </v>
      </c>
      <c r="H237" s="57" t="str">
        <f t="shared" si="71"/>
        <v/>
      </c>
      <c r="I237" s="12"/>
    </row>
    <row r="238" spans="1:9" s="23" customFormat="1" ht="15" x14ac:dyDescent="0.2">
      <c r="A238" s="81"/>
      <c r="B238" s="64" t="s">
        <v>224</v>
      </c>
      <c r="C238" s="37">
        <v>0</v>
      </c>
      <c r="D238" s="20">
        <v>0</v>
      </c>
      <c r="E238" s="41" t="str">
        <f t="shared" si="69"/>
        <v/>
      </c>
      <c r="F238" s="41" t="str">
        <f t="shared" si="70"/>
        <v/>
      </c>
      <c r="G238" s="22" t="str">
        <f t="shared" si="68"/>
        <v xml:space="preserve"> </v>
      </c>
      <c r="H238" s="57" t="str">
        <f t="shared" si="71"/>
        <v/>
      </c>
      <c r="I238" s="12"/>
    </row>
    <row r="239" spans="1:9" s="23" customFormat="1" ht="15" x14ac:dyDescent="0.2">
      <c r="A239" s="81"/>
      <c r="B239" s="64" t="s">
        <v>47</v>
      </c>
      <c r="C239" s="37">
        <v>0</v>
      </c>
      <c r="D239" s="20">
        <v>0</v>
      </c>
      <c r="E239" s="41" t="str">
        <f t="shared" si="69"/>
        <v/>
      </c>
      <c r="F239" s="41" t="str">
        <f t="shared" si="70"/>
        <v/>
      </c>
      <c r="G239" s="22" t="str">
        <f t="shared" si="68"/>
        <v xml:space="preserve"> </v>
      </c>
      <c r="H239" s="57" t="str">
        <f t="shared" si="71"/>
        <v/>
      </c>
      <c r="I239" s="12"/>
    </row>
    <row r="240" spans="1:9" s="23" customFormat="1" ht="30" x14ac:dyDescent="0.2">
      <c r="A240" s="81"/>
      <c r="B240" s="64" t="s">
        <v>225</v>
      </c>
      <c r="C240" s="37">
        <v>0</v>
      </c>
      <c r="D240" s="20">
        <v>0</v>
      </c>
      <c r="E240" s="41" t="str">
        <f t="shared" si="69"/>
        <v/>
      </c>
      <c r="F240" s="41" t="str">
        <f t="shared" si="70"/>
        <v/>
      </c>
      <c r="G240" s="22" t="str">
        <f t="shared" si="68"/>
        <v xml:space="preserve"> </v>
      </c>
      <c r="H240" s="57" t="str">
        <f t="shared" si="71"/>
        <v/>
      </c>
      <c r="I240" s="12"/>
    </row>
    <row r="241" spans="1:9" s="23" customFormat="1" ht="30" x14ac:dyDescent="0.2">
      <c r="A241" s="81"/>
      <c r="B241" s="64" t="s">
        <v>631</v>
      </c>
      <c r="C241" s="37">
        <v>0</v>
      </c>
      <c r="D241" s="20">
        <v>0</v>
      </c>
      <c r="E241" s="41" t="str">
        <f t="shared" si="69"/>
        <v/>
      </c>
      <c r="F241" s="41" t="str">
        <f t="shared" si="70"/>
        <v/>
      </c>
      <c r="G241" s="22" t="str">
        <f t="shared" si="68"/>
        <v xml:space="preserve"> </v>
      </c>
      <c r="H241" s="57" t="str">
        <f t="shared" si="71"/>
        <v/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7"/>
      <c r="D242" s="37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7">
        <v>18</v>
      </c>
      <c r="D243" s="20">
        <v>8</v>
      </c>
      <c r="E243" s="41">
        <f t="shared" si="69"/>
        <v>8.3333333333333329E-2</v>
      </c>
      <c r="F243" s="41">
        <f t="shared" si="70"/>
        <v>1.4897579143389199E-2</v>
      </c>
      <c r="G243" s="22">
        <f t="shared" si="68"/>
        <v>-0.55555555555555558</v>
      </c>
      <c r="H243" s="57">
        <f t="shared" si="71"/>
        <v>-4.6296296296296294E-2</v>
      </c>
      <c r="I243" s="12"/>
    </row>
    <row r="244" spans="1:9" s="23" customFormat="1" ht="15" x14ac:dyDescent="0.2">
      <c r="A244" s="81"/>
      <c r="B244" s="64" t="s">
        <v>52</v>
      </c>
      <c r="C244" s="37">
        <v>0</v>
      </c>
      <c r="D244" s="20">
        <v>0</v>
      </c>
      <c r="E244" s="41" t="str">
        <f t="shared" si="69"/>
        <v/>
      </c>
      <c r="F244" s="41" t="str">
        <f t="shared" si="70"/>
        <v/>
      </c>
      <c r="G244" s="22" t="str">
        <f t="shared" ref="G244:G314" si="102">+IF(AND(C244=0,D244=0)," ",IF(C244=0,1,IF(D244=0,-1,(D244-C244)/C244)))</f>
        <v xml:space="preserve"> </v>
      </c>
      <c r="H244" s="57" t="str">
        <f t="shared" si="71"/>
        <v/>
      </c>
      <c r="I244" s="12"/>
    </row>
    <row r="245" spans="1:9" s="23" customFormat="1" ht="30" x14ac:dyDescent="0.2">
      <c r="A245" s="81"/>
      <c r="B245" s="64" t="s">
        <v>539</v>
      </c>
      <c r="C245" s="37">
        <v>0</v>
      </c>
      <c r="D245" s="20">
        <v>0</v>
      </c>
      <c r="E245" s="41" t="str">
        <f t="shared" si="69"/>
        <v/>
      </c>
      <c r="F245" s="41" t="str">
        <f t="shared" si="70"/>
        <v/>
      </c>
      <c r="G245" s="22" t="str">
        <f t="shared" si="102"/>
        <v xml:space="preserve"> </v>
      </c>
      <c r="H245" s="57" t="str">
        <f t="shared" si="71"/>
        <v/>
      </c>
      <c r="I245" s="12"/>
    </row>
    <row r="246" spans="1:9" s="23" customFormat="1" ht="15" x14ac:dyDescent="0.2">
      <c r="A246" s="81"/>
      <c r="B246" s="64" t="s">
        <v>50</v>
      </c>
      <c r="C246" s="37">
        <v>0</v>
      </c>
      <c r="D246" s="20">
        <v>0</v>
      </c>
      <c r="E246" s="41" t="str">
        <f t="shared" ref="E246:E315" si="103">+IF(C246=0,"",C246/C$176)</f>
        <v/>
      </c>
      <c r="F246" s="41" t="str">
        <f t="shared" ref="F246:F315" si="104">+IF(D246=0,"",D246/D$176)</f>
        <v/>
      </c>
      <c r="G246" s="22" t="str">
        <f t="shared" si="102"/>
        <v xml:space="preserve"> </v>
      </c>
      <c r="H246" s="57" t="str">
        <f t="shared" ref="H246:H315" si="105">+IF(OR(AND(E246=""),(G246="")),"",E246*G246)</f>
        <v/>
      </c>
      <c r="I246" s="12"/>
    </row>
    <row r="247" spans="1:9" s="23" customFormat="1" ht="15" x14ac:dyDescent="0.2">
      <c r="A247" s="81"/>
      <c r="B247" s="64" t="s">
        <v>49</v>
      </c>
      <c r="C247" s="37">
        <v>0</v>
      </c>
      <c r="D247" s="20">
        <v>0</v>
      </c>
      <c r="E247" s="41" t="str">
        <f t="shared" si="103"/>
        <v/>
      </c>
      <c r="F247" s="41" t="str">
        <f t="shared" si="104"/>
        <v/>
      </c>
      <c r="G247" s="22" t="str">
        <f t="shared" si="102"/>
        <v xml:space="preserve"> </v>
      </c>
      <c r="H247" s="57" t="str">
        <f t="shared" si="105"/>
        <v/>
      </c>
      <c r="I247" s="12"/>
    </row>
    <row r="248" spans="1:9" s="23" customFormat="1" ht="15" x14ac:dyDescent="0.2">
      <c r="A248" s="81"/>
      <c r="B248" s="64" t="s">
        <v>597</v>
      </c>
      <c r="C248" s="37">
        <v>1</v>
      </c>
      <c r="D248" s="20">
        <v>0</v>
      </c>
      <c r="E248" s="41">
        <f t="shared" si="103"/>
        <v>4.6296296296296294E-3</v>
      </c>
      <c r="F248" s="41" t="str">
        <f t="shared" si="104"/>
        <v/>
      </c>
      <c r="G248" s="22">
        <f t="shared" si="102"/>
        <v>-1</v>
      </c>
      <c r="H248" s="57">
        <f t="shared" si="105"/>
        <v>-4.6296296296296294E-3</v>
      </c>
      <c r="I248" s="12"/>
    </row>
    <row r="249" spans="1:9" s="23" customFormat="1" ht="15" x14ac:dyDescent="0.2">
      <c r="A249" s="81"/>
      <c r="B249" s="64" t="s">
        <v>51</v>
      </c>
      <c r="C249" s="37">
        <v>1</v>
      </c>
      <c r="D249" s="20">
        <v>4</v>
      </c>
      <c r="E249" s="41">
        <f t="shared" si="103"/>
        <v>4.6296296296296294E-3</v>
      </c>
      <c r="F249" s="41">
        <f t="shared" si="104"/>
        <v>7.4487895716945996E-3</v>
      </c>
      <c r="G249" s="22">
        <f t="shared" si="102"/>
        <v>3</v>
      </c>
      <c r="H249" s="57">
        <f t="shared" si="105"/>
        <v>1.3888888888888888E-2</v>
      </c>
      <c r="I249" s="12"/>
    </row>
    <row r="250" spans="1:9" s="23" customFormat="1" ht="30" x14ac:dyDescent="0.2">
      <c r="A250" s="81"/>
      <c r="B250" s="64" t="s">
        <v>226</v>
      </c>
      <c r="C250" s="37">
        <v>0</v>
      </c>
      <c r="D250" s="20">
        <v>0</v>
      </c>
      <c r="E250" s="41" t="str">
        <f t="shared" si="103"/>
        <v/>
      </c>
      <c r="F250" s="41" t="str">
        <f t="shared" si="104"/>
        <v/>
      </c>
      <c r="G250" s="22" t="str">
        <f t="shared" si="102"/>
        <v xml:space="preserve"> </v>
      </c>
      <c r="H250" s="57" t="str">
        <f t="shared" si="105"/>
        <v/>
      </c>
      <c r="I250" s="12"/>
    </row>
    <row r="251" spans="1:9" s="23" customFormat="1" ht="15" x14ac:dyDescent="0.2">
      <c r="A251" s="81"/>
      <c r="B251" s="64" t="s">
        <v>434</v>
      </c>
      <c r="C251" s="37">
        <v>0</v>
      </c>
      <c r="D251" s="20">
        <v>0</v>
      </c>
      <c r="E251" s="41" t="str">
        <f t="shared" si="103"/>
        <v/>
      </c>
      <c r="F251" s="41" t="str">
        <f t="shared" si="104"/>
        <v/>
      </c>
      <c r="G251" s="22" t="str">
        <f t="shared" si="102"/>
        <v xml:space="preserve"> </v>
      </c>
      <c r="H251" s="57" t="str">
        <f t="shared" si="105"/>
        <v/>
      </c>
      <c r="I251" s="12"/>
    </row>
    <row r="252" spans="1:9" s="23" customFormat="1" ht="30" x14ac:dyDescent="0.2">
      <c r="A252" s="81"/>
      <c r="B252" s="64" t="s">
        <v>323</v>
      </c>
      <c r="C252" s="37">
        <v>0</v>
      </c>
      <c r="D252" s="20">
        <v>0</v>
      </c>
      <c r="E252" s="41" t="str">
        <f t="shared" si="103"/>
        <v/>
      </c>
      <c r="F252" s="41" t="str">
        <f t="shared" si="104"/>
        <v/>
      </c>
      <c r="G252" s="22" t="str">
        <f t="shared" si="102"/>
        <v xml:space="preserve"> </v>
      </c>
      <c r="H252" s="57" t="str">
        <f t="shared" si="105"/>
        <v/>
      </c>
      <c r="I252" s="12"/>
    </row>
    <row r="253" spans="1:9" s="23" customFormat="1" ht="15" x14ac:dyDescent="0.2">
      <c r="A253" s="81"/>
      <c r="B253" s="64" t="s">
        <v>227</v>
      </c>
      <c r="C253" s="37">
        <v>0</v>
      </c>
      <c r="D253" s="20">
        <v>1</v>
      </c>
      <c r="E253" s="41" t="str">
        <f t="shared" si="103"/>
        <v/>
      </c>
      <c r="F253" s="41">
        <f t="shared" si="104"/>
        <v>1.8621973929236499E-3</v>
      </c>
      <c r="G253" s="22">
        <f t="shared" si="102"/>
        <v>1</v>
      </c>
      <c r="H253" s="57" t="str">
        <f t="shared" si="105"/>
        <v/>
      </c>
      <c r="I253" s="12"/>
    </row>
    <row r="254" spans="1:9" s="23" customFormat="1" ht="15" x14ac:dyDescent="0.2">
      <c r="A254" s="81"/>
      <c r="B254" s="64" t="s">
        <v>228</v>
      </c>
      <c r="C254" s="37">
        <v>0</v>
      </c>
      <c r="D254" s="20">
        <v>1</v>
      </c>
      <c r="E254" s="41" t="str">
        <f t="shared" si="103"/>
        <v/>
      </c>
      <c r="F254" s="41">
        <f t="shared" si="104"/>
        <v>1.8621973929236499E-3</v>
      </c>
      <c r="G254" s="22">
        <f t="shared" si="102"/>
        <v>1</v>
      </c>
      <c r="H254" s="57" t="str">
        <f t="shared" si="105"/>
        <v/>
      </c>
      <c r="I254" s="12"/>
    </row>
    <row r="255" spans="1:9" s="23" customFormat="1" ht="15" x14ac:dyDescent="0.2">
      <c r="A255" s="81"/>
      <c r="B255" s="64" t="s">
        <v>435</v>
      </c>
      <c r="C255" s="37">
        <v>0</v>
      </c>
      <c r="D255" s="20">
        <v>0</v>
      </c>
      <c r="E255" s="41" t="str">
        <f t="shared" si="103"/>
        <v/>
      </c>
      <c r="F255" s="41" t="str">
        <f t="shared" si="104"/>
        <v/>
      </c>
      <c r="G255" s="22" t="str">
        <f t="shared" si="102"/>
        <v xml:space="preserve"> </v>
      </c>
      <c r="H255" s="57" t="str">
        <f t="shared" si="105"/>
        <v/>
      </c>
      <c r="I255" s="12"/>
    </row>
    <row r="256" spans="1:9" s="23" customFormat="1" ht="15" x14ac:dyDescent="0.2">
      <c r="A256" s="81"/>
      <c r="B256" s="64" t="s">
        <v>229</v>
      </c>
      <c r="C256" s="37">
        <v>0</v>
      </c>
      <c r="D256" s="20">
        <v>0</v>
      </c>
      <c r="E256" s="41" t="str">
        <f t="shared" si="103"/>
        <v/>
      </c>
      <c r="F256" s="41" t="str">
        <f t="shared" si="104"/>
        <v/>
      </c>
      <c r="G256" s="22" t="str">
        <f t="shared" si="102"/>
        <v xml:space="preserve"> </v>
      </c>
      <c r="H256" s="57" t="str">
        <f t="shared" si="105"/>
        <v/>
      </c>
      <c r="I256" s="12"/>
    </row>
    <row r="257" spans="1:9" s="23" customFormat="1" ht="30" x14ac:dyDescent="0.2">
      <c r="A257" s="81"/>
      <c r="B257" s="64" t="s">
        <v>437</v>
      </c>
      <c r="C257" s="37">
        <v>0</v>
      </c>
      <c r="D257" s="20">
        <v>0</v>
      </c>
      <c r="E257" s="41" t="str">
        <f t="shared" si="103"/>
        <v/>
      </c>
      <c r="F257" s="41" t="str">
        <f t="shared" si="104"/>
        <v/>
      </c>
      <c r="G257" s="22" t="str">
        <f t="shared" si="102"/>
        <v xml:space="preserve"> </v>
      </c>
      <c r="H257" s="57" t="str">
        <f t="shared" si="105"/>
        <v/>
      </c>
      <c r="I257" s="12"/>
    </row>
    <row r="258" spans="1:9" s="23" customFormat="1" ht="30" x14ac:dyDescent="0.2">
      <c r="A258" s="81"/>
      <c r="B258" s="64" t="s">
        <v>414</v>
      </c>
      <c r="C258" s="37">
        <v>0</v>
      </c>
      <c r="D258" s="20">
        <v>0</v>
      </c>
      <c r="E258" s="41" t="str">
        <f t="shared" si="103"/>
        <v/>
      </c>
      <c r="F258" s="41" t="str">
        <f t="shared" si="104"/>
        <v/>
      </c>
      <c r="G258" s="22" t="str">
        <f t="shared" si="102"/>
        <v xml:space="preserve"> </v>
      </c>
      <c r="H258" s="57" t="str">
        <f t="shared" si="105"/>
        <v/>
      </c>
      <c r="I258" s="12"/>
    </row>
    <row r="259" spans="1:9" s="23" customFormat="1" ht="15" x14ac:dyDescent="0.2">
      <c r="A259" s="81"/>
      <c r="B259" s="64" t="s">
        <v>415</v>
      </c>
      <c r="C259" s="37">
        <v>1</v>
      </c>
      <c r="D259" s="20">
        <v>0</v>
      </c>
      <c r="E259" s="41">
        <f t="shared" si="103"/>
        <v>4.6296296296296294E-3</v>
      </c>
      <c r="F259" s="41" t="str">
        <f t="shared" si="104"/>
        <v/>
      </c>
      <c r="G259" s="22">
        <f t="shared" si="102"/>
        <v>-1</v>
      </c>
      <c r="H259" s="57">
        <f t="shared" si="105"/>
        <v>-4.6296296296296294E-3</v>
      </c>
      <c r="I259" s="12"/>
    </row>
    <row r="260" spans="1:9" s="23" customFormat="1" ht="30" x14ac:dyDescent="0.2">
      <c r="A260" s="81"/>
      <c r="B260" s="64" t="s">
        <v>438</v>
      </c>
      <c r="C260" s="37">
        <v>0</v>
      </c>
      <c r="D260" s="20">
        <v>0</v>
      </c>
      <c r="E260" s="41" t="str">
        <f t="shared" si="103"/>
        <v/>
      </c>
      <c r="F260" s="41" t="str">
        <f t="shared" si="104"/>
        <v/>
      </c>
      <c r="G260" s="22" t="str">
        <f t="shared" si="102"/>
        <v xml:space="preserve"> </v>
      </c>
      <c r="H260" s="57" t="str">
        <f t="shared" si="105"/>
        <v/>
      </c>
      <c r="I260" s="12"/>
    </row>
    <row r="261" spans="1:9" s="23" customFormat="1" ht="15" x14ac:dyDescent="0.2">
      <c r="A261" s="81"/>
      <c r="B261" s="64" t="s">
        <v>598</v>
      </c>
      <c r="C261" s="37">
        <v>0</v>
      </c>
      <c r="D261" s="20">
        <v>0</v>
      </c>
      <c r="E261" s="41" t="str">
        <f t="shared" si="103"/>
        <v/>
      </c>
      <c r="F261" s="41" t="str">
        <f t="shared" si="104"/>
        <v/>
      </c>
      <c r="G261" s="22" t="str">
        <f t="shared" si="102"/>
        <v xml:space="preserve"> </v>
      </c>
      <c r="H261" s="57" t="str">
        <f t="shared" si="105"/>
        <v/>
      </c>
      <c r="I261" s="12"/>
    </row>
    <row r="262" spans="1:9" s="23" customFormat="1" ht="15" x14ac:dyDescent="0.2">
      <c r="A262" s="81"/>
      <c r="B262" s="64" t="s">
        <v>599</v>
      </c>
      <c r="C262" s="37">
        <v>0</v>
      </c>
      <c r="D262" s="20">
        <v>0</v>
      </c>
      <c r="E262" s="41" t="str">
        <f t="shared" si="103"/>
        <v/>
      </c>
      <c r="F262" s="41" t="str">
        <f t="shared" si="104"/>
        <v/>
      </c>
      <c r="G262" s="22" t="str">
        <f t="shared" si="102"/>
        <v xml:space="preserve"> </v>
      </c>
      <c r="H262" s="57" t="str">
        <f t="shared" si="105"/>
        <v/>
      </c>
      <c r="I262" s="12"/>
    </row>
    <row r="263" spans="1:9" s="23" customFormat="1" ht="15" x14ac:dyDescent="0.2">
      <c r="A263" s="81"/>
      <c r="B263" s="64" t="s">
        <v>230</v>
      </c>
      <c r="C263" s="37">
        <v>0</v>
      </c>
      <c r="D263" s="20">
        <v>0</v>
      </c>
      <c r="E263" s="41" t="str">
        <f t="shared" si="103"/>
        <v/>
      </c>
      <c r="F263" s="41" t="str">
        <f t="shared" si="104"/>
        <v/>
      </c>
      <c r="G263" s="22" t="str">
        <f t="shared" si="102"/>
        <v xml:space="preserve"> </v>
      </c>
      <c r="H263" s="57" t="str">
        <f t="shared" si="105"/>
        <v/>
      </c>
      <c r="I263" s="12"/>
    </row>
    <row r="264" spans="1:9" s="23" customFormat="1" ht="30" x14ac:dyDescent="0.2">
      <c r="A264" s="81"/>
      <c r="B264" s="64" t="s">
        <v>439</v>
      </c>
      <c r="C264" s="37">
        <v>0</v>
      </c>
      <c r="D264" s="20">
        <v>2</v>
      </c>
      <c r="E264" s="41" t="str">
        <f t="shared" si="103"/>
        <v/>
      </c>
      <c r="F264" s="41">
        <f t="shared" si="104"/>
        <v>3.7243947858472998E-3</v>
      </c>
      <c r="G264" s="22">
        <f t="shared" si="102"/>
        <v>1</v>
      </c>
      <c r="H264" s="57" t="str">
        <f t="shared" si="105"/>
        <v/>
      </c>
      <c r="I264" s="12"/>
    </row>
    <row r="265" spans="1:9" s="23" customFormat="1" ht="15" x14ac:dyDescent="0.2">
      <c r="A265" s="81"/>
      <c r="B265" s="64" t="s">
        <v>440</v>
      </c>
      <c r="C265" s="37">
        <v>0</v>
      </c>
      <c r="D265" s="20">
        <v>0</v>
      </c>
      <c r="E265" s="41" t="str">
        <f t="shared" si="103"/>
        <v/>
      </c>
      <c r="F265" s="41" t="str">
        <f t="shared" si="104"/>
        <v/>
      </c>
      <c r="G265" s="22" t="str">
        <f t="shared" si="102"/>
        <v xml:space="preserve"> </v>
      </c>
      <c r="H265" s="57" t="str">
        <f t="shared" si="105"/>
        <v/>
      </c>
      <c r="I265" s="12"/>
    </row>
    <row r="266" spans="1:9" s="23" customFormat="1" ht="15" x14ac:dyDescent="0.2">
      <c r="A266" s="81"/>
      <c r="B266" s="64" t="s">
        <v>507</v>
      </c>
      <c r="C266" s="37">
        <v>0</v>
      </c>
      <c r="D266" s="20">
        <v>0</v>
      </c>
      <c r="E266" s="41" t="str">
        <f t="shared" si="103"/>
        <v/>
      </c>
      <c r="F266" s="41" t="str">
        <f t="shared" si="104"/>
        <v/>
      </c>
      <c r="G266" s="22" t="str">
        <f t="shared" si="102"/>
        <v xml:space="preserve"> </v>
      </c>
      <c r="H266" s="57" t="str">
        <f t="shared" si="105"/>
        <v/>
      </c>
      <c r="I266" s="12"/>
    </row>
    <row r="267" spans="1:9" s="23" customFormat="1" ht="15" x14ac:dyDescent="0.2">
      <c r="A267" s="81"/>
      <c r="B267" s="64" t="s">
        <v>508</v>
      </c>
      <c r="C267" s="37">
        <v>0</v>
      </c>
      <c r="D267" s="20">
        <v>0</v>
      </c>
      <c r="E267" s="41" t="str">
        <f t="shared" si="103"/>
        <v/>
      </c>
      <c r="F267" s="41" t="str">
        <f t="shared" si="104"/>
        <v/>
      </c>
      <c r="G267" s="22" t="str">
        <f t="shared" si="102"/>
        <v xml:space="preserve"> </v>
      </c>
      <c r="H267" s="57" t="str">
        <f t="shared" si="105"/>
        <v/>
      </c>
      <c r="I267" s="12"/>
    </row>
    <row r="268" spans="1:9" s="23" customFormat="1" ht="15" x14ac:dyDescent="0.2">
      <c r="A268" s="81"/>
      <c r="B268" s="64" t="s">
        <v>54</v>
      </c>
      <c r="C268" s="37">
        <v>0</v>
      </c>
      <c r="D268" s="20">
        <v>0</v>
      </c>
      <c r="E268" s="41" t="str">
        <f t="shared" si="103"/>
        <v/>
      </c>
      <c r="F268" s="41" t="str">
        <f t="shared" si="104"/>
        <v/>
      </c>
      <c r="G268" s="22" t="str">
        <f t="shared" si="102"/>
        <v xml:space="preserve"> </v>
      </c>
      <c r="H268" s="57" t="str">
        <f t="shared" si="105"/>
        <v/>
      </c>
      <c r="I268" s="12"/>
    </row>
    <row r="269" spans="1:9" s="23" customFormat="1" ht="15" x14ac:dyDescent="0.2">
      <c r="A269" s="81"/>
      <c r="B269" s="64" t="s">
        <v>231</v>
      </c>
      <c r="C269" s="37">
        <v>0</v>
      </c>
      <c r="D269" s="20">
        <v>7</v>
      </c>
      <c r="E269" s="41" t="str">
        <f t="shared" si="103"/>
        <v/>
      </c>
      <c r="F269" s="41">
        <f t="shared" si="104"/>
        <v>1.3035381750465549E-2</v>
      </c>
      <c r="G269" s="22">
        <f t="shared" si="102"/>
        <v>1</v>
      </c>
      <c r="H269" s="57" t="str">
        <f t="shared" si="105"/>
        <v/>
      </c>
      <c r="I269" s="12"/>
    </row>
    <row r="270" spans="1:9" s="23" customFormat="1" ht="15" x14ac:dyDescent="0.2">
      <c r="A270" s="81"/>
      <c r="B270" s="64" t="s">
        <v>600</v>
      </c>
      <c r="C270" s="37">
        <v>0</v>
      </c>
      <c r="D270" s="20">
        <v>0</v>
      </c>
      <c r="E270" s="41" t="str">
        <f t="shared" si="103"/>
        <v/>
      </c>
      <c r="F270" s="41" t="str">
        <f t="shared" si="104"/>
        <v/>
      </c>
      <c r="G270" s="22" t="str">
        <f t="shared" si="102"/>
        <v xml:space="preserve"> </v>
      </c>
      <c r="H270" s="57" t="str">
        <f t="shared" si="105"/>
        <v/>
      </c>
      <c r="I270" s="12"/>
    </row>
    <row r="271" spans="1:9" s="23" customFormat="1" ht="15" x14ac:dyDescent="0.2">
      <c r="A271" s="81"/>
      <c r="B271" s="64" t="s">
        <v>509</v>
      </c>
      <c r="C271" s="37">
        <v>0</v>
      </c>
      <c r="D271" s="20">
        <v>1</v>
      </c>
      <c r="E271" s="41" t="str">
        <f t="shared" si="103"/>
        <v/>
      </c>
      <c r="F271" s="41">
        <f t="shared" si="104"/>
        <v>1.8621973929236499E-3</v>
      </c>
      <c r="G271" s="22">
        <f t="shared" si="102"/>
        <v>1</v>
      </c>
      <c r="H271" s="57" t="str">
        <f t="shared" si="105"/>
        <v/>
      </c>
      <c r="I271" s="12"/>
    </row>
    <row r="272" spans="1:9" s="23" customFormat="1" ht="15" x14ac:dyDescent="0.2">
      <c r="A272" s="81"/>
      <c r="B272" s="64" t="s">
        <v>510</v>
      </c>
      <c r="C272" s="37">
        <v>0</v>
      </c>
      <c r="D272" s="20">
        <v>0</v>
      </c>
      <c r="E272" s="41" t="str">
        <f t="shared" si="103"/>
        <v/>
      </c>
      <c r="F272" s="41" t="str">
        <f t="shared" si="104"/>
        <v/>
      </c>
      <c r="G272" s="22" t="str">
        <f t="shared" si="102"/>
        <v xml:space="preserve"> </v>
      </c>
      <c r="H272" s="57" t="str">
        <f t="shared" si="105"/>
        <v/>
      </c>
      <c r="I272" s="12"/>
    </row>
    <row r="273" spans="1:9" s="23" customFormat="1" ht="30" x14ac:dyDescent="0.2">
      <c r="A273" s="81"/>
      <c r="B273" s="64" t="s">
        <v>588</v>
      </c>
      <c r="C273" s="37">
        <v>0</v>
      </c>
      <c r="D273" s="20">
        <v>0</v>
      </c>
      <c r="E273" s="41" t="str">
        <f t="shared" si="103"/>
        <v/>
      </c>
      <c r="F273" s="41" t="str">
        <f t="shared" si="104"/>
        <v/>
      </c>
      <c r="G273" s="22" t="str">
        <f t="shared" si="102"/>
        <v xml:space="preserve"> </v>
      </c>
      <c r="H273" s="57" t="str">
        <f t="shared" si="105"/>
        <v/>
      </c>
      <c r="I273" s="12"/>
    </row>
    <row r="274" spans="1:9" s="23" customFormat="1" ht="15" x14ac:dyDescent="0.2">
      <c r="A274" s="81"/>
      <c r="B274" s="64" t="s">
        <v>511</v>
      </c>
      <c r="C274" s="37">
        <v>0</v>
      </c>
      <c r="D274" s="20">
        <v>0</v>
      </c>
      <c r="E274" s="41" t="str">
        <f t="shared" si="103"/>
        <v/>
      </c>
      <c r="F274" s="41" t="str">
        <f t="shared" si="104"/>
        <v/>
      </c>
      <c r="G274" s="22" t="str">
        <f t="shared" si="102"/>
        <v xml:space="preserve"> </v>
      </c>
      <c r="H274" s="57" t="str">
        <f t="shared" si="105"/>
        <v/>
      </c>
      <c r="I274" s="12"/>
    </row>
    <row r="275" spans="1:9" s="23" customFormat="1" ht="15" x14ac:dyDescent="0.2">
      <c r="A275" s="81"/>
      <c r="B275" s="64" t="s">
        <v>512</v>
      </c>
      <c r="C275" s="37">
        <v>0</v>
      </c>
      <c r="D275" s="20">
        <v>0</v>
      </c>
      <c r="E275" s="41" t="str">
        <f t="shared" si="103"/>
        <v/>
      </c>
      <c r="F275" s="41" t="str">
        <f t="shared" si="104"/>
        <v/>
      </c>
      <c r="G275" s="22" t="str">
        <f t="shared" si="102"/>
        <v xml:space="preserve"> </v>
      </c>
      <c r="H275" s="57" t="str">
        <f t="shared" si="105"/>
        <v/>
      </c>
      <c r="I275" s="12"/>
    </row>
    <row r="276" spans="1:9" s="23" customFormat="1" ht="15" x14ac:dyDescent="0.2">
      <c r="A276" s="81"/>
      <c r="B276" s="64" t="s">
        <v>513</v>
      </c>
      <c r="C276" s="37">
        <v>51</v>
      </c>
      <c r="D276" s="20">
        <v>23</v>
      </c>
      <c r="E276" s="41">
        <f t="shared" si="103"/>
        <v>0.2361111111111111</v>
      </c>
      <c r="F276" s="41">
        <f t="shared" si="104"/>
        <v>4.2830540037243951E-2</v>
      </c>
      <c r="G276" s="22">
        <f t="shared" si="102"/>
        <v>-0.5490196078431373</v>
      </c>
      <c r="H276" s="57">
        <f t="shared" si="105"/>
        <v>-0.12962962962962965</v>
      </c>
      <c r="I276" s="12"/>
    </row>
    <row r="277" spans="1:9" s="76" customFormat="1" ht="15" x14ac:dyDescent="0.2">
      <c r="A277" s="78"/>
      <c r="B277" s="82" t="s">
        <v>579</v>
      </c>
      <c r="C277" s="72">
        <v>0</v>
      </c>
      <c r="D277" s="20">
        <v>0</v>
      </c>
      <c r="E277" s="74" t="str">
        <f t="shared" ref="E277:E279" si="106">+IF(C277=0,"",C277/C$176)</f>
        <v/>
      </c>
      <c r="F277" s="74" t="str">
        <f t="shared" ref="F277:F279" si="107">+IF(D277=0,"",D277/D$176)</f>
        <v/>
      </c>
      <c r="G277" s="74" t="str">
        <f t="shared" ref="G277:G279" si="108">+IF(AND(C277=0,D277=0)," ",IF(C277=0,1,IF(D277=0,-1,(D277-C277)/C277)))</f>
        <v xml:space="preserve"> </v>
      </c>
      <c r="H277" s="75" t="str">
        <f t="shared" ref="H277:H279" si="109">+IF(OR(AND(E277=""),(G277="")),"",E277*G277)</f>
        <v/>
      </c>
      <c r="I277" s="12"/>
    </row>
    <row r="278" spans="1:9" s="76" customFormat="1" ht="15" x14ac:dyDescent="0.2">
      <c r="A278" s="78"/>
      <c r="B278" s="82" t="s">
        <v>580</v>
      </c>
      <c r="C278" s="72">
        <v>0</v>
      </c>
      <c r="D278" s="20">
        <v>0</v>
      </c>
      <c r="E278" s="74" t="str">
        <f t="shared" si="106"/>
        <v/>
      </c>
      <c r="F278" s="74" t="str">
        <f t="shared" si="107"/>
        <v/>
      </c>
      <c r="G278" s="74" t="str">
        <f t="shared" si="108"/>
        <v xml:space="preserve"> 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2">
        <v>0</v>
      </c>
      <c r="D279" s="20">
        <v>0</v>
      </c>
      <c r="E279" s="74" t="str">
        <f t="shared" si="106"/>
        <v/>
      </c>
      <c r="F279" s="74" t="str">
        <f t="shared" si="107"/>
        <v/>
      </c>
      <c r="G279" s="74" t="str">
        <f t="shared" si="108"/>
        <v xml:space="preserve"> </v>
      </c>
      <c r="H279" s="75" t="str">
        <f t="shared" si="109"/>
        <v/>
      </c>
      <c r="I279" s="12"/>
    </row>
    <row r="280" spans="1:9" s="23" customFormat="1" ht="15" x14ac:dyDescent="0.2">
      <c r="A280" s="81"/>
      <c r="B280" s="64" t="s">
        <v>57</v>
      </c>
      <c r="C280" s="37">
        <v>2</v>
      </c>
      <c r="D280" s="20">
        <v>1</v>
      </c>
      <c r="E280" s="41">
        <f t="shared" si="103"/>
        <v>9.2592592592592587E-3</v>
      </c>
      <c r="F280" s="41">
        <f t="shared" si="104"/>
        <v>1.8621973929236499E-3</v>
      </c>
      <c r="G280" s="22">
        <f t="shared" si="102"/>
        <v>-0.5</v>
      </c>
      <c r="H280" s="57">
        <f t="shared" si="105"/>
        <v>-4.6296296296296294E-3</v>
      </c>
      <c r="I280" s="12"/>
    </row>
    <row r="281" spans="1:9" s="23" customFormat="1" ht="30" x14ac:dyDescent="0.2">
      <c r="A281" s="81"/>
      <c r="B281" s="64" t="s">
        <v>61</v>
      </c>
      <c r="C281" s="37">
        <v>2</v>
      </c>
      <c r="D281" s="20">
        <v>5</v>
      </c>
      <c r="E281" s="41">
        <f t="shared" si="103"/>
        <v>9.2592592592592587E-3</v>
      </c>
      <c r="F281" s="41">
        <f t="shared" si="104"/>
        <v>9.3109869646182501E-3</v>
      </c>
      <c r="G281" s="22">
        <f t="shared" si="102"/>
        <v>1.5</v>
      </c>
      <c r="H281" s="57">
        <f t="shared" si="105"/>
        <v>1.3888888888888888E-2</v>
      </c>
      <c r="I281" s="12"/>
    </row>
    <row r="282" spans="1:9" s="23" customFormat="1" ht="15" x14ac:dyDescent="0.2">
      <c r="A282" s="81"/>
      <c r="B282" s="64" t="s">
        <v>58</v>
      </c>
      <c r="C282" s="37">
        <v>0</v>
      </c>
      <c r="D282" s="20">
        <v>0</v>
      </c>
      <c r="E282" s="41" t="str">
        <f t="shared" si="103"/>
        <v/>
      </c>
      <c r="F282" s="41" t="str">
        <f t="shared" si="104"/>
        <v/>
      </c>
      <c r="G282" s="22" t="str">
        <f t="shared" si="102"/>
        <v xml:space="preserve"> </v>
      </c>
      <c r="H282" s="57" t="str">
        <f t="shared" si="105"/>
        <v/>
      </c>
      <c r="I282" s="12"/>
    </row>
    <row r="283" spans="1:9" s="23" customFormat="1" ht="15" x14ac:dyDescent="0.2">
      <c r="A283" s="81"/>
      <c r="B283" s="64" t="s">
        <v>232</v>
      </c>
      <c r="C283" s="37">
        <v>0</v>
      </c>
      <c r="D283" s="20">
        <v>0</v>
      </c>
      <c r="E283" s="41" t="str">
        <f t="shared" si="103"/>
        <v/>
      </c>
      <c r="F283" s="41" t="str">
        <f t="shared" si="104"/>
        <v/>
      </c>
      <c r="G283" s="22" t="str">
        <f t="shared" si="102"/>
        <v xml:space="preserve"> </v>
      </c>
      <c r="H283" s="57" t="str">
        <f t="shared" si="105"/>
        <v/>
      </c>
      <c r="I283" s="12"/>
    </row>
    <row r="284" spans="1:9" s="23" customFormat="1" ht="15" x14ac:dyDescent="0.2">
      <c r="A284" s="81"/>
      <c r="B284" s="64" t="s">
        <v>55</v>
      </c>
      <c r="C284" s="37">
        <v>0</v>
      </c>
      <c r="D284" s="20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7">
        <v>0</v>
      </c>
      <c r="D285" s="20">
        <v>22</v>
      </c>
      <c r="E285" s="41" t="str">
        <f t="shared" si="103"/>
        <v/>
      </c>
      <c r="F285" s="41">
        <f t="shared" si="104"/>
        <v>4.0968342644320296E-2</v>
      </c>
      <c r="G285" s="22">
        <f t="shared" si="102"/>
        <v>1</v>
      </c>
      <c r="H285" s="57" t="str">
        <f t="shared" si="105"/>
        <v/>
      </c>
      <c r="I285" s="12"/>
    </row>
    <row r="286" spans="1:9" s="23" customFormat="1" ht="15" x14ac:dyDescent="0.2">
      <c r="A286" s="81"/>
      <c r="B286" s="64" t="s">
        <v>59</v>
      </c>
      <c r="C286" s="37">
        <v>0</v>
      </c>
      <c r="D286" s="20">
        <v>1</v>
      </c>
      <c r="E286" s="41" t="str">
        <f t="shared" si="103"/>
        <v/>
      </c>
      <c r="F286" s="41">
        <f t="shared" si="104"/>
        <v>1.8621973929236499E-3</v>
      </c>
      <c r="G286" s="22">
        <f t="shared" si="102"/>
        <v>1</v>
      </c>
      <c r="H286" s="57" t="str">
        <f t="shared" si="105"/>
        <v/>
      </c>
      <c r="I286" s="12"/>
    </row>
    <row r="287" spans="1:9" s="23" customFormat="1" ht="15" x14ac:dyDescent="0.2">
      <c r="A287" s="81"/>
      <c r="B287" s="64" t="s">
        <v>441</v>
      </c>
      <c r="C287" s="37">
        <v>0</v>
      </c>
      <c r="D287" s="20">
        <v>0</v>
      </c>
      <c r="E287" s="41" t="str">
        <f t="shared" si="103"/>
        <v/>
      </c>
      <c r="F287" s="41" t="str">
        <f t="shared" si="104"/>
        <v/>
      </c>
      <c r="G287" s="22" t="str">
        <f t="shared" si="102"/>
        <v xml:space="preserve"> </v>
      </c>
      <c r="H287" s="57" t="str">
        <f t="shared" si="105"/>
        <v/>
      </c>
      <c r="I287" s="12"/>
    </row>
    <row r="288" spans="1:9" s="23" customFormat="1" ht="15" x14ac:dyDescent="0.2">
      <c r="A288" s="81"/>
      <c r="B288" s="64" t="s">
        <v>56</v>
      </c>
      <c r="C288" s="37">
        <v>0</v>
      </c>
      <c r="D288" s="20">
        <v>1</v>
      </c>
      <c r="E288" s="41" t="str">
        <f t="shared" si="103"/>
        <v/>
      </c>
      <c r="F288" s="41">
        <f t="shared" si="104"/>
        <v>1.8621973929236499E-3</v>
      </c>
      <c r="G288" s="22">
        <f t="shared" si="102"/>
        <v>1</v>
      </c>
      <c r="H288" s="57" t="str">
        <f t="shared" si="105"/>
        <v/>
      </c>
      <c r="I288" s="12"/>
    </row>
    <row r="289" spans="1:9" s="76" customFormat="1" ht="15" x14ac:dyDescent="0.2">
      <c r="A289" s="78"/>
      <c r="B289" s="82" t="s">
        <v>582</v>
      </c>
      <c r="C289" s="72">
        <v>0</v>
      </c>
      <c r="D289" s="20">
        <v>0</v>
      </c>
      <c r="E289" s="74" t="str">
        <f t="shared" ref="E289:E290" si="110">+IF(C289=0,"",C289/C$176)</f>
        <v/>
      </c>
      <c r="F289" s="74" t="str">
        <f t="shared" ref="F289:F290" si="111">+IF(D289=0,"",D289/D$176)</f>
        <v/>
      </c>
      <c r="G289" s="74" t="str">
        <f t="shared" ref="G289:G290" si="112">+IF(AND(C289=0,D289=0)," ",IF(C289=0,1,IF(D289=0,-1,(D289-C289)/C289)))</f>
        <v xml:space="preserve"> </v>
      </c>
      <c r="H289" s="75" t="str">
        <f t="shared" ref="H289:H290" si="113">+IF(OR(AND(E289=""),(G289="")),"",E289*G289)</f>
        <v/>
      </c>
      <c r="I289" s="12"/>
    </row>
    <row r="290" spans="1:9" s="76" customFormat="1" ht="15" x14ac:dyDescent="0.2">
      <c r="A290" s="78"/>
      <c r="B290" s="82" t="s">
        <v>583</v>
      </c>
      <c r="C290" s="72">
        <v>0</v>
      </c>
      <c r="D290" s="20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7">
        <v>0</v>
      </c>
      <c r="D291" s="20">
        <v>3</v>
      </c>
      <c r="E291" s="41" t="str">
        <f t="shared" si="103"/>
        <v/>
      </c>
      <c r="F291" s="41">
        <f t="shared" si="104"/>
        <v>5.5865921787709499E-3</v>
      </c>
      <c r="G291" s="22">
        <f t="shared" si="102"/>
        <v>1</v>
      </c>
      <c r="H291" s="57" t="str">
        <f t="shared" si="105"/>
        <v/>
      </c>
      <c r="I291" s="12"/>
    </row>
    <row r="292" spans="1:9" s="23" customFormat="1" ht="15" x14ac:dyDescent="0.2">
      <c r="A292" s="81"/>
      <c r="B292" s="64" t="s">
        <v>233</v>
      </c>
      <c r="C292" s="37">
        <v>0</v>
      </c>
      <c r="D292" s="20">
        <v>0</v>
      </c>
      <c r="E292" s="41" t="str">
        <f t="shared" si="103"/>
        <v/>
      </c>
      <c r="F292" s="41" t="str">
        <f t="shared" si="104"/>
        <v/>
      </c>
      <c r="G292" s="22" t="str">
        <f t="shared" si="102"/>
        <v xml:space="preserve"> </v>
      </c>
      <c r="H292" s="57" t="str">
        <f t="shared" si="105"/>
        <v/>
      </c>
      <c r="I292" s="12"/>
    </row>
    <row r="293" spans="1:9" s="23" customFormat="1" ht="15" x14ac:dyDescent="0.2">
      <c r="A293" s="81"/>
      <c r="B293" s="64" t="s">
        <v>442</v>
      </c>
      <c r="C293" s="37">
        <v>1</v>
      </c>
      <c r="D293" s="20">
        <v>6</v>
      </c>
      <c r="E293" s="41">
        <f t="shared" si="103"/>
        <v>4.6296296296296294E-3</v>
      </c>
      <c r="F293" s="41">
        <f t="shared" si="104"/>
        <v>1.11731843575419E-2</v>
      </c>
      <c r="G293" s="22">
        <f t="shared" si="102"/>
        <v>5</v>
      </c>
      <c r="H293" s="57">
        <f t="shared" si="105"/>
        <v>2.3148148148148147E-2</v>
      </c>
      <c r="I293" s="12"/>
    </row>
    <row r="294" spans="1:9" s="23" customFormat="1" ht="15" x14ac:dyDescent="0.2">
      <c r="A294" s="81"/>
      <c r="B294" s="64" t="s">
        <v>62</v>
      </c>
      <c r="C294" s="37">
        <v>0</v>
      </c>
      <c r="D294" s="20">
        <v>4</v>
      </c>
      <c r="E294" s="41" t="str">
        <f t="shared" si="103"/>
        <v/>
      </c>
      <c r="F294" s="41">
        <f t="shared" si="104"/>
        <v>7.4487895716945996E-3</v>
      </c>
      <c r="G294" s="22">
        <f t="shared" si="102"/>
        <v>1</v>
      </c>
      <c r="H294" s="57" t="str">
        <f t="shared" si="105"/>
        <v/>
      </c>
      <c r="I294" s="12"/>
    </row>
    <row r="295" spans="1:9" s="23" customFormat="1" ht="15" x14ac:dyDescent="0.2">
      <c r="A295" s="81"/>
      <c r="B295" s="64" t="s">
        <v>654</v>
      </c>
      <c r="C295" s="37">
        <v>1</v>
      </c>
      <c r="D295" s="20">
        <v>0</v>
      </c>
      <c r="E295" s="41">
        <f t="shared" si="103"/>
        <v>4.6296296296296294E-3</v>
      </c>
      <c r="F295" s="41" t="str">
        <f t="shared" si="104"/>
        <v/>
      </c>
      <c r="G295" s="22">
        <f t="shared" si="102"/>
        <v>-1</v>
      </c>
      <c r="H295" s="57">
        <f t="shared" si="105"/>
        <v>-4.6296296296296294E-3</v>
      </c>
      <c r="I295" s="12"/>
    </row>
    <row r="296" spans="1:9" s="23" customFormat="1" ht="15" x14ac:dyDescent="0.2">
      <c r="A296" s="81"/>
      <c r="B296" s="64" t="s">
        <v>515</v>
      </c>
      <c r="C296" s="37">
        <v>0</v>
      </c>
      <c r="D296" s="20">
        <v>0</v>
      </c>
      <c r="E296" s="41" t="str">
        <f t="shared" si="103"/>
        <v/>
      </c>
      <c r="F296" s="41" t="str">
        <f t="shared" si="104"/>
        <v/>
      </c>
      <c r="G296" s="22" t="str">
        <f t="shared" si="102"/>
        <v xml:space="preserve"> </v>
      </c>
      <c r="H296" s="57" t="str">
        <f t="shared" si="105"/>
        <v/>
      </c>
      <c r="I296" s="12"/>
    </row>
    <row r="297" spans="1:9" s="23" customFormat="1" ht="15" x14ac:dyDescent="0.2">
      <c r="A297" s="81"/>
      <c r="B297" s="64" t="s">
        <v>617</v>
      </c>
      <c r="C297" s="37">
        <v>0</v>
      </c>
      <c r="D297" s="20">
        <v>0</v>
      </c>
      <c r="E297" s="41" t="str">
        <f t="shared" ref="E297:E298" si="114">+IF(C297=0,"",C297/C$176)</f>
        <v/>
      </c>
      <c r="F297" s="41" t="str">
        <f t="shared" ref="F297:F298" si="115">+IF(D297=0,"",D297/D$176)</f>
        <v/>
      </c>
      <c r="G297" s="41" t="str">
        <f t="shared" ref="G297:G298" si="116">+IF(AND(C297=0,D297=0)," ",IF(C297=0,1,IF(D297=0,-1,(D297-C297)/C297)))</f>
        <v xml:space="preserve"> </v>
      </c>
      <c r="H297" s="57" t="str">
        <f t="shared" ref="H297:H298" si="117">+IF(OR(AND(E297=""),(G297="")),"",E297*G297)</f>
        <v/>
      </c>
      <c r="I297" s="12"/>
    </row>
    <row r="298" spans="1:9" s="23" customFormat="1" ht="30" x14ac:dyDescent="0.2">
      <c r="A298" s="81"/>
      <c r="B298" s="64" t="s">
        <v>618</v>
      </c>
      <c r="C298" s="37">
        <v>0</v>
      </c>
      <c r="D298" s="20">
        <v>1</v>
      </c>
      <c r="E298" s="41" t="str">
        <f t="shared" si="114"/>
        <v/>
      </c>
      <c r="F298" s="41">
        <f t="shared" si="115"/>
        <v>1.8621973929236499E-3</v>
      </c>
      <c r="G298" s="41">
        <f t="shared" si="116"/>
        <v>1</v>
      </c>
      <c r="H298" s="57" t="str">
        <f t="shared" si="117"/>
        <v/>
      </c>
      <c r="I298" s="12"/>
    </row>
    <row r="299" spans="1:9" s="23" customFormat="1" ht="15" x14ac:dyDescent="0.2">
      <c r="A299" s="81"/>
      <c r="B299" s="64" t="s">
        <v>63</v>
      </c>
      <c r="C299" s="37">
        <v>0</v>
      </c>
      <c r="D299" s="20">
        <v>0</v>
      </c>
      <c r="E299" s="41" t="str">
        <f t="shared" si="103"/>
        <v/>
      </c>
      <c r="F299" s="41" t="str">
        <f t="shared" si="104"/>
        <v/>
      </c>
      <c r="G299" s="22" t="str">
        <f t="shared" si="102"/>
        <v xml:space="preserve"> </v>
      </c>
      <c r="H299" s="57" t="str">
        <f t="shared" si="105"/>
        <v/>
      </c>
      <c r="I299" s="12"/>
    </row>
    <row r="300" spans="1:9" s="23" customFormat="1" ht="15" x14ac:dyDescent="0.2">
      <c r="A300" s="81"/>
      <c r="B300" s="64" t="s">
        <v>601</v>
      </c>
      <c r="C300" s="37">
        <v>0</v>
      </c>
      <c r="D300" s="20">
        <v>0</v>
      </c>
      <c r="E300" s="41" t="str">
        <f t="shared" si="103"/>
        <v/>
      </c>
      <c r="F300" s="41" t="str">
        <f t="shared" si="104"/>
        <v/>
      </c>
      <c r="G300" s="22" t="str">
        <f t="shared" si="102"/>
        <v xml:space="preserve"> </v>
      </c>
      <c r="H300" s="57" t="str">
        <f t="shared" si="105"/>
        <v/>
      </c>
      <c r="I300" s="12"/>
    </row>
    <row r="301" spans="1:9" s="23" customFormat="1" ht="15" x14ac:dyDescent="0.2">
      <c r="A301" s="81"/>
      <c r="B301" s="64" t="s">
        <v>516</v>
      </c>
      <c r="C301" s="37">
        <v>0</v>
      </c>
      <c r="D301" s="20">
        <v>0</v>
      </c>
      <c r="E301" s="41" t="str">
        <f t="shared" si="103"/>
        <v/>
      </c>
      <c r="F301" s="41" t="str">
        <f t="shared" si="104"/>
        <v/>
      </c>
      <c r="G301" s="22" t="str">
        <f t="shared" si="102"/>
        <v xml:space="preserve"> 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7">
        <v>0</v>
      </c>
      <c r="D302" s="20">
        <v>0</v>
      </c>
      <c r="E302" s="41" t="str">
        <f t="shared" si="103"/>
        <v/>
      </c>
      <c r="F302" s="41" t="str">
        <f t="shared" si="104"/>
        <v/>
      </c>
      <c r="G302" s="22" t="str">
        <f t="shared" si="102"/>
        <v xml:space="preserve"> </v>
      </c>
      <c r="H302" s="57" t="str">
        <f t="shared" si="105"/>
        <v/>
      </c>
      <c r="I302" s="12"/>
    </row>
    <row r="303" spans="1:9" s="23" customFormat="1" ht="30" x14ac:dyDescent="0.2">
      <c r="A303" s="81"/>
      <c r="B303" s="64" t="s">
        <v>518</v>
      </c>
      <c r="C303" s="37">
        <v>0</v>
      </c>
      <c r="D303" s="20">
        <v>0</v>
      </c>
      <c r="E303" s="41" t="str">
        <f t="shared" si="103"/>
        <v/>
      </c>
      <c r="F303" s="41" t="str">
        <f t="shared" si="104"/>
        <v/>
      </c>
      <c r="G303" s="22" t="str">
        <f t="shared" si="102"/>
        <v xml:space="preserve"> </v>
      </c>
      <c r="H303" s="57" t="str">
        <f t="shared" si="105"/>
        <v/>
      </c>
      <c r="I303" s="12"/>
    </row>
    <row r="304" spans="1:9" s="23" customFormat="1" ht="15" x14ac:dyDescent="0.2">
      <c r="A304" s="81"/>
      <c r="B304" s="64" t="s">
        <v>549</v>
      </c>
      <c r="C304" s="37">
        <v>0</v>
      </c>
      <c r="D304" s="20">
        <v>0</v>
      </c>
      <c r="E304" s="41" t="str">
        <f t="shared" ref="E304:E305" si="118">+IF(C304=0,"",C304/C$176)</f>
        <v/>
      </c>
      <c r="F304" s="41" t="str">
        <f t="shared" ref="F304:F305" si="119">+IF(D304=0,"",D304/D$176)</f>
        <v/>
      </c>
      <c r="G304" s="22" t="str">
        <f t="shared" si="102"/>
        <v xml:space="preserve"> </v>
      </c>
      <c r="H304" s="57" t="str">
        <f t="shared" ref="H304:H305" si="120">+IF(OR(AND(E304=""),(G304="")),"",E304*G304)</f>
        <v/>
      </c>
      <c r="I304" s="12"/>
    </row>
    <row r="305" spans="1:9" s="23" customFormat="1" ht="15" x14ac:dyDescent="0.2">
      <c r="A305" s="81"/>
      <c r="B305" s="64" t="s">
        <v>550</v>
      </c>
      <c r="C305" s="37">
        <v>1</v>
      </c>
      <c r="D305" s="20">
        <v>0</v>
      </c>
      <c r="E305" s="41">
        <f t="shared" si="118"/>
        <v>4.6296296296296294E-3</v>
      </c>
      <c r="F305" s="41" t="str">
        <f t="shared" si="119"/>
        <v/>
      </c>
      <c r="G305" s="22">
        <f t="shared" si="102"/>
        <v>-1</v>
      </c>
      <c r="H305" s="57">
        <f t="shared" si="120"/>
        <v>-4.6296296296296294E-3</v>
      </c>
      <c r="I305" s="12"/>
    </row>
    <row r="306" spans="1:9" s="23" customFormat="1" ht="15" x14ac:dyDescent="0.2">
      <c r="A306" s="81"/>
      <c r="B306" s="64" t="s">
        <v>443</v>
      </c>
      <c r="C306" s="37">
        <v>1</v>
      </c>
      <c r="D306" s="20">
        <v>0</v>
      </c>
      <c r="E306" s="41">
        <f t="shared" si="103"/>
        <v>4.6296296296296294E-3</v>
      </c>
      <c r="F306" s="41" t="str">
        <f t="shared" si="104"/>
        <v/>
      </c>
      <c r="G306" s="22">
        <f t="shared" si="102"/>
        <v>-1</v>
      </c>
      <c r="H306" s="57">
        <f t="shared" si="105"/>
        <v>-4.6296296296296294E-3</v>
      </c>
      <c r="I306" s="12"/>
    </row>
    <row r="307" spans="1:9" s="23" customFormat="1" ht="30" x14ac:dyDescent="0.2">
      <c r="A307" s="81"/>
      <c r="B307" s="64" t="s">
        <v>655</v>
      </c>
      <c r="C307" s="37">
        <v>0</v>
      </c>
      <c r="D307" s="20">
        <v>0</v>
      </c>
      <c r="E307" s="41" t="str">
        <f t="shared" si="103"/>
        <v/>
      </c>
      <c r="F307" s="41" t="str">
        <f t="shared" si="104"/>
        <v/>
      </c>
      <c r="G307" s="22" t="str">
        <f t="shared" si="102"/>
        <v xml:space="preserve"> </v>
      </c>
      <c r="H307" s="57" t="str">
        <f t="shared" si="105"/>
        <v/>
      </c>
      <c r="I307" s="12"/>
    </row>
    <row r="308" spans="1:9" s="23" customFormat="1" ht="15" x14ac:dyDescent="0.2">
      <c r="A308" s="81"/>
      <c r="B308" s="64" t="s">
        <v>589</v>
      </c>
      <c r="C308" s="37">
        <v>0</v>
      </c>
      <c r="D308" s="20">
        <v>0</v>
      </c>
      <c r="E308" s="41" t="str">
        <f t="shared" si="103"/>
        <v/>
      </c>
      <c r="F308" s="41" t="str">
        <f t="shared" si="104"/>
        <v/>
      </c>
      <c r="G308" s="22" t="str">
        <f t="shared" si="102"/>
        <v xml:space="preserve"> </v>
      </c>
      <c r="H308" s="57" t="str">
        <f t="shared" si="105"/>
        <v/>
      </c>
      <c r="I308" s="12"/>
    </row>
    <row r="309" spans="1:9" s="23" customFormat="1" ht="30" x14ac:dyDescent="0.2">
      <c r="A309" s="81"/>
      <c r="B309" s="64" t="s">
        <v>621</v>
      </c>
      <c r="C309" s="37">
        <v>0</v>
      </c>
      <c r="D309" s="20">
        <v>0</v>
      </c>
      <c r="E309" s="41" t="str">
        <f t="shared" ref="E309" si="121">+IF(C309=0,"",C309/C$176)</f>
        <v/>
      </c>
      <c r="F309" s="41" t="str">
        <f t="shared" ref="F309" si="122">+IF(D309=0,"",D309/D$176)</f>
        <v/>
      </c>
      <c r="G309" s="41" t="str">
        <f t="shared" ref="G309" si="123">+IF(AND(C309=0,D309=0)," ",IF(C309=0,1,IF(D309=0,-1,(D309-C309)/C309)))</f>
        <v xml:space="preserve"> </v>
      </c>
      <c r="H309" s="57" t="str">
        <f t="shared" ref="H309" si="124">+IF(OR(AND(E309=""),(G309="")),"",E309*G309)</f>
        <v/>
      </c>
      <c r="I309" s="12"/>
    </row>
    <row r="310" spans="1:9" s="23" customFormat="1" ht="15" x14ac:dyDescent="0.2">
      <c r="A310" s="81"/>
      <c r="B310" s="64" t="s">
        <v>444</v>
      </c>
      <c r="C310" s="37">
        <v>0</v>
      </c>
      <c r="D310" s="20">
        <v>2</v>
      </c>
      <c r="E310" s="41" t="str">
        <f t="shared" si="103"/>
        <v/>
      </c>
      <c r="F310" s="41">
        <f t="shared" si="104"/>
        <v>3.7243947858472998E-3</v>
      </c>
      <c r="G310" s="22">
        <f t="shared" si="102"/>
        <v>1</v>
      </c>
      <c r="H310" s="57" t="str">
        <f t="shared" si="105"/>
        <v/>
      </c>
      <c r="I310" s="12"/>
    </row>
    <row r="311" spans="1:9" s="23" customFormat="1" ht="15" x14ac:dyDescent="0.2">
      <c r="A311" s="81"/>
      <c r="B311" s="64" t="s">
        <v>445</v>
      </c>
      <c r="C311" s="37">
        <v>0</v>
      </c>
      <c r="D311" s="20">
        <v>0</v>
      </c>
      <c r="E311" s="41" t="str">
        <f t="shared" si="103"/>
        <v/>
      </c>
      <c r="F311" s="41" t="str">
        <f t="shared" si="104"/>
        <v/>
      </c>
      <c r="G311" s="22" t="str">
        <f t="shared" si="102"/>
        <v xml:space="preserve"> </v>
      </c>
      <c r="H311" s="57" t="str">
        <f t="shared" si="105"/>
        <v/>
      </c>
      <c r="I311" s="12"/>
    </row>
    <row r="312" spans="1:9" s="23" customFormat="1" ht="30" x14ac:dyDescent="0.2">
      <c r="A312" s="81"/>
      <c r="B312" s="64" t="s">
        <v>446</v>
      </c>
      <c r="C312" s="37">
        <v>0</v>
      </c>
      <c r="D312" s="20">
        <v>0</v>
      </c>
      <c r="E312" s="41" t="str">
        <f t="shared" si="103"/>
        <v/>
      </c>
      <c r="F312" s="41" t="str">
        <f t="shared" si="104"/>
        <v/>
      </c>
      <c r="G312" s="22" t="str">
        <f t="shared" si="102"/>
        <v xml:space="preserve"> 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7">
        <v>23</v>
      </c>
      <c r="D313" s="20">
        <v>127</v>
      </c>
      <c r="E313" s="41">
        <f t="shared" si="103"/>
        <v>0.10648148148148148</v>
      </c>
      <c r="F313" s="41">
        <f t="shared" si="104"/>
        <v>0.23649906890130354</v>
      </c>
      <c r="G313" s="22">
        <f t="shared" si="102"/>
        <v>4.5217391304347823</v>
      </c>
      <c r="H313" s="57">
        <f t="shared" si="105"/>
        <v>0.48148148148148145</v>
      </c>
      <c r="I313" s="12"/>
    </row>
    <row r="314" spans="1:9" s="23" customFormat="1" ht="15" x14ac:dyDescent="0.2">
      <c r="A314" s="81"/>
      <c r="B314" s="64" t="s">
        <v>234</v>
      </c>
      <c r="C314" s="37">
        <v>0</v>
      </c>
      <c r="D314" s="20">
        <v>1</v>
      </c>
      <c r="E314" s="41" t="str">
        <f t="shared" si="103"/>
        <v/>
      </c>
      <c r="F314" s="41">
        <f t="shared" si="104"/>
        <v>1.8621973929236499E-3</v>
      </c>
      <c r="G314" s="22">
        <f t="shared" si="102"/>
        <v>1</v>
      </c>
      <c r="H314" s="57" t="str">
        <f t="shared" si="105"/>
        <v/>
      </c>
      <c r="I314" s="12"/>
    </row>
    <row r="315" spans="1:9" s="23" customFormat="1" ht="30" x14ac:dyDescent="0.2">
      <c r="A315" s="81"/>
      <c r="B315" s="64" t="s">
        <v>235</v>
      </c>
      <c r="C315" s="37">
        <v>0</v>
      </c>
      <c r="D315" s="20">
        <v>0</v>
      </c>
      <c r="E315" s="41" t="str">
        <f t="shared" si="103"/>
        <v/>
      </c>
      <c r="F315" s="41" t="str">
        <f t="shared" si="104"/>
        <v/>
      </c>
      <c r="G315" s="22" t="str">
        <f t="shared" ref="G315:G349" si="125">+IF(AND(C315=0,D315=0)," ",IF(C315=0,1,IF(D315=0,-1,(D315-C315)/C315)))</f>
        <v xml:space="preserve"> </v>
      </c>
      <c r="H315" s="57" t="str">
        <f t="shared" si="105"/>
        <v/>
      </c>
      <c r="I315" s="12"/>
    </row>
    <row r="316" spans="1:9" s="23" customFormat="1" ht="15" x14ac:dyDescent="0.2">
      <c r="A316" s="81"/>
      <c r="B316" s="64" t="s">
        <v>65</v>
      </c>
      <c r="C316" s="37">
        <v>0</v>
      </c>
      <c r="D316" s="20">
        <v>0</v>
      </c>
      <c r="E316" s="41" t="str">
        <f t="shared" ref="E316:E349" si="126">+IF(C316=0,"",C316/C$176)</f>
        <v/>
      </c>
      <c r="F316" s="41" t="str">
        <f t="shared" ref="F316:F349" si="127">+IF(D316=0,"",D316/D$176)</f>
        <v/>
      </c>
      <c r="G316" s="22" t="str">
        <f t="shared" si="125"/>
        <v xml:space="preserve"> </v>
      </c>
      <c r="H316" s="57" t="str">
        <f t="shared" ref="H316:H349" si="128">+IF(OR(AND(E316=""),(G316="")),"",E316*G316)</f>
        <v/>
      </c>
      <c r="I316" s="12"/>
    </row>
    <row r="317" spans="1:9" s="23" customFormat="1" ht="45" x14ac:dyDescent="0.2">
      <c r="A317" s="81"/>
      <c r="B317" s="64" t="s">
        <v>447</v>
      </c>
      <c r="C317" s="37">
        <v>0</v>
      </c>
      <c r="D317" s="20">
        <v>0</v>
      </c>
      <c r="E317" s="41" t="str">
        <f t="shared" si="126"/>
        <v/>
      </c>
      <c r="F317" s="41" t="str">
        <f t="shared" si="127"/>
        <v/>
      </c>
      <c r="G317" s="22" t="str">
        <f t="shared" si="125"/>
        <v xml:space="preserve"> </v>
      </c>
      <c r="H317" s="57" t="str">
        <f t="shared" si="128"/>
        <v/>
      </c>
      <c r="I317" s="12"/>
    </row>
    <row r="318" spans="1:9" s="23" customFormat="1" ht="30" x14ac:dyDescent="0.2">
      <c r="A318" s="81"/>
      <c r="B318" s="64" t="s">
        <v>448</v>
      </c>
      <c r="C318" s="37">
        <v>1</v>
      </c>
      <c r="D318" s="20">
        <v>0</v>
      </c>
      <c r="E318" s="41">
        <f t="shared" si="126"/>
        <v>4.6296296296296294E-3</v>
      </c>
      <c r="F318" s="41" t="str">
        <f t="shared" si="127"/>
        <v/>
      </c>
      <c r="G318" s="22">
        <f t="shared" si="125"/>
        <v>-1</v>
      </c>
      <c r="H318" s="57">
        <f t="shared" si="128"/>
        <v>-4.6296296296296294E-3</v>
      </c>
      <c r="I318" s="12"/>
    </row>
    <row r="319" spans="1:9" s="23" customFormat="1" ht="30" x14ac:dyDescent="0.2">
      <c r="A319" s="81"/>
      <c r="B319" s="64" t="s">
        <v>449</v>
      </c>
      <c r="C319" s="37">
        <v>0</v>
      </c>
      <c r="D319" s="20">
        <v>0</v>
      </c>
      <c r="E319" s="41" t="str">
        <f t="shared" si="126"/>
        <v/>
      </c>
      <c r="F319" s="41" t="str">
        <f t="shared" si="127"/>
        <v/>
      </c>
      <c r="G319" s="22" t="str">
        <f t="shared" si="125"/>
        <v xml:space="preserve"> </v>
      </c>
      <c r="H319" s="57" t="str">
        <f t="shared" si="128"/>
        <v/>
      </c>
      <c r="I319" s="12"/>
    </row>
    <row r="320" spans="1:9" s="23" customFormat="1" ht="30" x14ac:dyDescent="0.2">
      <c r="A320" s="81"/>
      <c r="B320" s="64" t="s">
        <v>450</v>
      </c>
      <c r="C320" s="37">
        <v>0</v>
      </c>
      <c r="D320" s="20">
        <v>0</v>
      </c>
      <c r="E320" s="41" t="str">
        <f t="shared" si="126"/>
        <v/>
      </c>
      <c r="F320" s="41" t="str">
        <f t="shared" si="127"/>
        <v/>
      </c>
      <c r="G320" s="22" t="str">
        <f t="shared" si="125"/>
        <v xml:space="preserve"> </v>
      </c>
      <c r="H320" s="57" t="str">
        <f t="shared" si="128"/>
        <v/>
      </c>
      <c r="I320" s="12"/>
    </row>
    <row r="321" spans="1:9" s="23" customFormat="1" ht="15" x14ac:dyDescent="0.2">
      <c r="A321" s="81"/>
      <c r="B321" s="64" t="s">
        <v>451</v>
      </c>
      <c r="C321" s="37">
        <v>0</v>
      </c>
      <c r="D321" s="20">
        <v>0</v>
      </c>
      <c r="E321" s="41" t="str">
        <f t="shared" si="126"/>
        <v/>
      </c>
      <c r="F321" s="41" t="str">
        <f t="shared" si="127"/>
        <v/>
      </c>
      <c r="G321" s="22" t="str">
        <f t="shared" si="125"/>
        <v xml:space="preserve"> </v>
      </c>
      <c r="H321" s="57" t="str">
        <f t="shared" si="128"/>
        <v/>
      </c>
      <c r="I321" s="12"/>
    </row>
    <row r="322" spans="1:9" s="23" customFormat="1" ht="15" x14ac:dyDescent="0.2">
      <c r="A322" s="81"/>
      <c r="B322" s="64" t="s">
        <v>452</v>
      </c>
      <c r="C322" s="37">
        <v>0</v>
      </c>
      <c r="D322" s="20">
        <v>0</v>
      </c>
      <c r="E322" s="41" t="str">
        <f t="shared" si="126"/>
        <v/>
      </c>
      <c r="F322" s="41" t="str">
        <f t="shared" si="127"/>
        <v/>
      </c>
      <c r="G322" s="22" t="str">
        <f t="shared" si="125"/>
        <v xml:space="preserve"> </v>
      </c>
      <c r="H322" s="57" t="str">
        <f t="shared" si="128"/>
        <v/>
      </c>
      <c r="I322" s="12"/>
    </row>
    <row r="323" spans="1:9" s="23" customFormat="1" ht="30" x14ac:dyDescent="0.2">
      <c r="A323" s="81"/>
      <c r="B323" s="64" t="s">
        <v>453</v>
      </c>
      <c r="C323" s="37">
        <v>0</v>
      </c>
      <c r="D323" s="20">
        <v>0</v>
      </c>
      <c r="E323" s="41" t="str">
        <f t="shared" si="126"/>
        <v/>
      </c>
      <c r="F323" s="41" t="str">
        <f t="shared" si="127"/>
        <v/>
      </c>
      <c r="G323" s="22" t="str">
        <f t="shared" si="125"/>
        <v xml:space="preserve"> </v>
      </c>
      <c r="H323" s="57" t="str">
        <f t="shared" si="128"/>
        <v/>
      </c>
      <c r="I323" s="12"/>
    </row>
    <row r="324" spans="1:9" s="23" customFormat="1" ht="30" x14ac:dyDescent="0.2">
      <c r="A324" s="81"/>
      <c r="B324" s="64" t="s">
        <v>565</v>
      </c>
      <c r="C324" s="37">
        <v>0</v>
      </c>
      <c r="D324" s="20">
        <v>2</v>
      </c>
      <c r="E324" s="41" t="str">
        <f t="shared" si="126"/>
        <v/>
      </c>
      <c r="F324" s="41">
        <f t="shared" si="127"/>
        <v>3.7243947858472998E-3</v>
      </c>
      <c r="G324" s="22">
        <f t="shared" si="125"/>
        <v>1</v>
      </c>
      <c r="H324" s="57" t="str">
        <f t="shared" si="128"/>
        <v/>
      </c>
      <c r="I324" s="12"/>
    </row>
    <row r="325" spans="1:9" s="23" customFormat="1" ht="30" x14ac:dyDescent="0.2">
      <c r="A325" s="81"/>
      <c r="B325" s="64" t="s">
        <v>236</v>
      </c>
      <c r="C325" s="37">
        <v>0</v>
      </c>
      <c r="D325" s="20">
        <v>0</v>
      </c>
      <c r="E325" s="41" t="str">
        <f t="shared" si="126"/>
        <v/>
      </c>
      <c r="F325" s="41" t="str">
        <f t="shared" si="127"/>
        <v/>
      </c>
      <c r="G325" s="22" t="str">
        <f t="shared" si="125"/>
        <v xml:space="preserve"> </v>
      </c>
      <c r="H325" s="57" t="str">
        <f t="shared" si="128"/>
        <v/>
      </c>
      <c r="I325" s="12"/>
    </row>
    <row r="326" spans="1:9" s="23" customFormat="1" ht="30" x14ac:dyDescent="0.2">
      <c r="A326" s="81"/>
      <c r="B326" s="64" t="s">
        <v>237</v>
      </c>
      <c r="C326" s="37">
        <v>0</v>
      </c>
      <c r="D326" s="20">
        <v>0</v>
      </c>
      <c r="E326" s="41" t="str">
        <f t="shared" si="126"/>
        <v/>
      </c>
      <c r="F326" s="41" t="str">
        <f t="shared" si="127"/>
        <v/>
      </c>
      <c r="G326" s="22" t="str">
        <f t="shared" si="125"/>
        <v xml:space="preserve"> </v>
      </c>
      <c r="H326" s="57" t="str">
        <f t="shared" si="128"/>
        <v/>
      </c>
      <c r="I326" s="12"/>
    </row>
    <row r="327" spans="1:9" s="23" customFormat="1" ht="30" x14ac:dyDescent="0.2">
      <c r="A327" s="81"/>
      <c r="B327" s="64" t="s">
        <v>454</v>
      </c>
      <c r="C327" s="37">
        <v>0</v>
      </c>
      <c r="D327" s="20">
        <v>0</v>
      </c>
      <c r="E327" s="41" t="str">
        <f t="shared" si="126"/>
        <v/>
      </c>
      <c r="F327" s="41" t="str">
        <f t="shared" si="127"/>
        <v/>
      </c>
      <c r="G327" s="22" t="str">
        <f t="shared" si="125"/>
        <v xml:space="preserve"> </v>
      </c>
      <c r="H327" s="57" t="str">
        <f t="shared" si="128"/>
        <v/>
      </c>
      <c r="I327" s="12"/>
    </row>
    <row r="328" spans="1:9" s="23" customFormat="1" ht="45" x14ac:dyDescent="0.2">
      <c r="A328" s="81"/>
      <c r="B328" s="64" t="s">
        <v>455</v>
      </c>
      <c r="C328" s="37">
        <v>1</v>
      </c>
      <c r="D328" s="20">
        <v>0</v>
      </c>
      <c r="E328" s="41">
        <f t="shared" si="126"/>
        <v>4.6296296296296294E-3</v>
      </c>
      <c r="F328" s="41" t="str">
        <f t="shared" si="127"/>
        <v/>
      </c>
      <c r="G328" s="22">
        <f t="shared" si="125"/>
        <v>-1</v>
      </c>
      <c r="H328" s="57">
        <f t="shared" si="128"/>
        <v>-4.6296296296296294E-3</v>
      </c>
      <c r="I328" s="12"/>
    </row>
    <row r="329" spans="1:9" s="23" customFormat="1" ht="30" x14ac:dyDescent="0.2">
      <c r="A329" s="81"/>
      <c r="B329" s="64" t="s">
        <v>632</v>
      </c>
      <c r="C329" s="37">
        <v>1</v>
      </c>
      <c r="D329" s="20">
        <v>1</v>
      </c>
      <c r="E329" s="41">
        <f t="shared" si="126"/>
        <v>4.6296296296296294E-3</v>
      </c>
      <c r="F329" s="41">
        <f t="shared" si="127"/>
        <v>1.8621973929236499E-3</v>
      </c>
      <c r="G329" s="22">
        <f t="shared" si="125"/>
        <v>0</v>
      </c>
      <c r="H329" s="57">
        <f t="shared" si="128"/>
        <v>0</v>
      </c>
      <c r="I329" s="12"/>
    </row>
    <row r="330" spans="1:9" s="23" customFormat="1" ht="30" x14ac:dyDescent="0.2">
      <c r="A330" s="81"/>
      <c r="B330" s="64" t="s">
        <v>456</v>
      </c>
      <c r="C330" s="37">
        <v>0</v>
      </c>
      <c r="D330" s="20">
        <v>0</v>
      </c>
      <c r="E330" s="41" t="str">
        <f t="shared" si="126"/>
        <v/>
      </c>
      <c r="F330" s="41" t="str">
        <f t="shared" si="127"/>
        <v/>
      </c>
      <c r="G330" s="22" t="str">
        <f t="shared" si="125"/>
        <v xml:space="preserve"> </v>
      </c>
      <c r="H330" s="57" t="str">
        <f t="shared" si="128"/>
        <v/>
      </c>
      <c r="I330" s="12"/>
    </row>
    <row r="331" spans="1:9" s="23" customFormat="1" ht="30" x14ac:dyDescent="0.2">
      <c r="A331" s="81"/>
      <c r="B331" s="64" t="s">
        <v>457</v>
      </c>
      <c r="C331" s="37">
        <v>0</v>
      </c>
      <c r="D331" s="20">
        <v>0</v>
      </c>
      <c r="E331" s="41" t="str">
        <f t="shared" si="126"/>
        <v/>
      </c>
      <c r="F331" s="41" t="str">
        <f t="shared" si="127"/>
        <v/>
      </c>
      <c r="G331" s="22" t="str">
        <f t="shared" si="125"/>
        <v xml:space="preserve"> </v>
      </c>
      <c r="H331" s="57" t="str">
        <f t="shared" si="128"/>
        <v/>
      </c>
      <c r="I331" s="12"/>
    </row>
    <row r="332" spans="1:9" s="23" customFormat="1" ht="15" x14ac:dyDescent="0.2">
      <c r="A332" s="81"/>
      <c r="B332" s="64" t="s">
        <v>458</v>
      </c>
      <c r="C332" s="37">
        <v>0</v>
      </c>
      <c r="D332" s="20">
        <v>0</v>
      </c>
      <c r="E332" s="41" t="str">
        <f t="shared" si="126"/>
        <v/>
      </c>
      <c r="F332" s="41" t="str">
        <f t="shared" si="127"/>
        <v/>
      </c>
      <c r="G332" s="22" t="str">
        <f t="shared" si="125"/>
        <v xml:space="preserve"> </v>
      </c>
      <c r="H332" s="57" t="str">
        <f t="shared" si="128"/>
        <v/>
      </c>
      <c r="I332" s="12"/>
    </row>
    <row r="333" spans="1:9" s="23" customFormat="1" ht="30" x14ac:dyDescent="0.2">
      <c r="A333" s="81"/>
      <c r="B333" s="64" t="s">
        <v>116</v>
      </c>
      <c r="C333" s="37">
        <v>0</v>
      </c>
      <c r="D333" s="20">
        <v>0</v>
      </c>
      <c r="E333" s="41" t="str">
        <f t="shared" si="126"/>
        <v/>
      </c>
      <c r="F333" s="41" t="str">
        <f t="shared" si="127"/>
        <v/>
      </c>
      <c r="G333" s="22" t="str">
        <f t="shared" si="125"/>
        <v xml:space="preserve"> </v>
      </c>
      <c r="H333" s="57" t="str">
        <f t="shared" si="128"/>
        <v/>
      </c>
      <c r="I333" s="12"/>
    </row>
    <row r="334" spans="1:9" s="23" customFormat="1" ht="15" x14ac:dyDescent="0.2">
      <c r="A334" s="81"/>
      <c r="B334" s="64" t="s">
        <v>459</v>
      </c>
      <c r="C334" s="37">
        <v>0</v>
      </c>
      <c r="D334" s="20">
        <v>0</v>
      </c>
      <c r="E334" s="41" t="str">
        <f t="shared" si="126"/>
        <v/>
      </c>
      <c r="F334" s="41" t="str">
        <f t="shared" si="127"/>
        <v/>
      </c>
      <c r="G334" s="22" t="str">
        <f t="shared" si="125"/>
        <v xml:space="preserve"> </v>
      </c>
      <c r="H334" s="57" t="str">
        <f t="shared" si="128"/>
        <v/>
      </c>
      <c r="I334" s="12"/>
    </row>
    <row r="335" spans="1:9" s="23" customFormat="1" ht="30" x14ac:dyDescent="0.2">
      <c r="A335" s="81"/>
      <c r="B335" s="64" t="s">
        <v>460</v>
      </c>
      <c r="C335" s="37">
        <v>0</v>
      </c>
      <c r="D335" s="20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7">
        <v>0</v>
      </c>
      <c r="D336" s="20">
        <v>0</v>
      </c>
      <c r="E336" s="41" t="str">
        <f t="shared" si="126"/>
        <v/>
      </c>
      <c r="F336" s="41" t="str">
        <f t="shared" si="127"/>
        <v/>
      </c>
      <c r="G336" s="22" t="str">
        <f t="shared" si="125"/>
        <v xml:space="preserve"> </v>
      </c>
      <c r="H336" s="57" t="str">
        <f t="shared" si="128"/>
        <v/>
      </c>
      <c r="I336" s="12"/>
    </row>
    <row r="337" spans="1:9" s="23" customFormat="1" ht="30" x14ac:dyDescent="0.2">
      <c r="A337" s="81"/>
      <c r="B337" s="64" t="s">
        <v>462</v>
      </c>
      <c r="C337" s="37">
        <v>0</v>
      </c>
      <c r="D337" s="20">
        <v>0</v>
      </c>
      <c r="E337" s="41" t="str">
        <f t="shared" si="126"/>
        <v/>
      </c>
      <c r="F337" s="41" t="str">
        <f t="shared" si="127"/>
        <v/>
      </c>
      <c r="G337" s="22" t="str">
        <f t="shared" si="125"/>
        <v xml:space="preserve"> </v>
      </c>
      <c r="H337" s="57" t="str">
        <f t="shared" si="128"/>
        <v/>
      </c>
      <c r="I337" s="12"/>
    </row>
    <row r="338" spans="1:9" s="23" customFormat="1" ht="30" x14ac:dyDescent="0.2">
      <c r="A338" s="81"/>
      <c r="B338" s="64" t="s">
        <v>463</v>
      </c>
      <c r="C338" s="37">
        <v>0</v>
      </c>
      <c r="D338" s="20">
        <v>0</v>
      </c>
      <c r="E338" s="41" t="str">
        <f t="shared" si="126"/>
        <v/>
      </c>
      <c r="F338" s="41" t="str">
        <f t="shared" si="127"/>
        <v/>
      </c>
      <c r="G338" s="22" t="str">
        <f t="shared" si="125"/>
        <v xml:space="preserve"> </v>
      </c>
      <c r="H338" s="57" t="str">
        <f t="shared" si="128"/>
        <v/>
      </c>
      <c r="I338" s="12"/>
    </row>
    <row r="339" spans="1:9" s="23" customFormat="1" ht="30" x14ac:dyDescent="0.2">
      <c r="A339" s="81"/>
      <c r="B339" s="64" t="s">
        <v>464</v>
      </c>
      <c r="C339" s="37">
        <v>0</v>
      </c>
      <c r="D339" s="20">
        <v>0</v>
      </c>
      <c r="E339" s="41" t="str">
        <f t="shared" si="126"/>
        <v/>
      </c>
      <c r="F339" s="41" t="str">
        <f t="shared" si="127"/>
        <v/>
      </c>
      <c r="G339" s="22" t="str">
        <f t="shared" si="125"/>
        <v xml:space="preserve"> </v>
      </c>
      <c r="H339" s="57" t="str">
        <f t="shared" si="128"/>
        <v/>
      </c>
      <c r="I339" s="12"/>
    </row>
    <row r="340" spans="1:9" s="23" customFormat="1" ht="30" x14ac:dyDescent="0.2">
      <c r="A340" s="81"/>
      <c r="B340" s="64" t="s">
        <v>465</v>
      </c>
      <c r="C340" s="37">
        <v>0</v>
      </c>
      <c r="D340" s="20">
        <v>0</v>
      </c>
      <c r="E340" s="41" t="str">
        <f t="shared" si="126"/>
        <v/>
      </c>
      <c r="F340" s="41" t="str">
        <f t="shared" si="127"/>
        <v/>
      </c>
      <c r="G340" s="22" t="str">
        <f t="shared" si="125"/>
        <v xml:space="preserve"> </v>
      </c>
      <c r="H340" s="57" t="str">
        <f t="shared" si="128"/>
        <v/>
      </c>
      <c r="I340" s="12"/>
    </row>
    <row r="341" spans="1:9" s="23" customFormat="1" ht="30" x14ac:dyDescent="0.2">
      <c r="A341" s="81"/>
      <c r="B341" s="64" t="s">
        <v>466</v>
      </c>
      <c r="C341" s="37">
        <v>0</v>
      </c>
      <c r="D341" s="20">
        <v>0</v>
      </c>
      <c r="E341" s="41" t="str">
        <f t="shared" si="126"/>
        <v/>
      </c>
      <c r="F341" s="41" t="str">
        <f t="shared" si="127"/>
        <v/>
      </c>
      <c r="G341" s="22" t="str">
        <f t="shared" si="125"/>
        <v xml:space="preserve"> </v>
      </c>
      <c r="H341" s="57" t="str">
        <f t="shared" si="128"/>
        <v/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7"/>
      <c r="D342" s="37">
        <v>0</v>
      </c>
      <c r="E342" s="41" t="str">
        <f t="shared" ref="E342" si="129">+IF(C342=0,"",C342/C$176)</f>
        <v/>
      </c>
      <c r="F342" s="41" t="str">
        <f t="shared" ref="F342" si="130">+IF(D342=0,"",D342/D$176)</f>
        <v/>
      </c>
      <c r="G342" s="41" t="str">
        <f t="shared" ref="G342" si="131">+IF(AND(C342=0,D342=0)," ",IF(C342=0,1,IF(D342=0,-1,(D342-C342)/C342)))</f>
        <v xml:space="preserve"> 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7">
        <v>0</v>
      </c>
      <c r="D343" s="20">
        <v>0</v>
      </c>
      <c r="E343" s="41" t="str">
        <f t="shared" si="126"/>
        <v/>
      </c>
      <c r="F343" s="41" t="str">
        <f t="shared" si="127"/>
        <v/>
      </c>
      <c r="G343" s="22" t="str">
        <f t="shared" si="125"/>
        <v xml:space="preserve"> </v>
      </c>
      <c r="H343" s="57" t="str">
        <f t="shared" si="128"/>
        <v/>
      </c>
      <c r="I343" s="12"/>
    </row>
    <row r="344" spans="1:9" s="23" customFormat="1" ht="30" x14ac:dyDescent="0.2">
      <c r="A344" s="81"/>
      <c r="B344" s="64" t="s">
        <v>238</v>
      </c>
      <c r="C344" s="37">
        <v>0</v>
      </c>
      <c r="D344" s="20">
        <v>0</v>
      </c>
      <c r="E344" s="41" t="str">
        <f t="shared" si="126"/>
        <v/>
      </c>
      <c r="F344" s="41" t="str">
        <f t="shared" si="127"/>
        <v/>
      </c>
      <c r="G344" s="22" t="str">
        <f t="shared" si="125"/>
        <v xml:space="preserve"> </v>
      </c>
      <c r="H344" s="57" t="str">
        <f t="shared" si="128"/>
        <v/>
      </c>
      <c r="I344" s="12"/>
    </row>
    <row r="345" spans="1:9" s="23" customFormat="1" ht="30" x14ac:dyDescent="0.2">
      <c r="A345" s="81"/>
      <c r="B345" s="64" t="s">
        <v>239</v>
      </c>
      <c r="C345" s="37">
        <v>0</v>
      </c>
      <c r="D345" s="20">
        <v>0</v>
      </c>
      <c r="E345" s="41" t="str">
        <f t="shared" si="126"/>
        <v/>
      </c>
      <c r="F345" s="41" t="str">
        <f t="shared" si="127"/>
        <v/>
      </c>
      <c r="G345" s="22" t="str">
        <f t="shared" si="125"/>
        <v xml:space="preserve"> </v>
      </c>
      <c r="H345" s="57" t="str">
        <f t="shared" si="128"/>
        <v/>
      </c>
      <c r="I345" s="12"/>
    </row>
    <row r="346" spans="1:9" s="23" customFormat="1" ht="30" x14ac:dyDescent="0.2">
      <c r="A346" s="81"/>
      <c r="B346" s="64" t="s">
        <v>240</v>
      </c>
      <c r="C346" s="37">
        <v>0</v>
      </c>
      <c r="D346" s="20">
        <v>0</v>
      </c>
      <c r="E346" s="41" t="str">
        <f t="shared" si="126"/>
        <v/>
      </c>
      <c r="F346" s="41" t="str">
        <f t="shared" si="127"/>
        <v/>
      </c>
      <c r="G346" s="22" t="str">
        <f t="shared" si="125"/>
        <v xml:space="preserve"> </v>
      </c>
      <c r="H346" s="57" t="str">
        <f t="shared" si="128"/>
        <v/>
      </c>
      <c r="I346" s="12"/>
    </row>
    <row r="347" spans="1:9" s="23" customFormat="1" ht="15" x14ac:dyDescent="0.2">
      <c r="A347" s="81"/>
      <c r="B347" s="64" t="s">
        <v>533</v>
      </c>
      <c r="C347" s="37">
        <v>0</v>
      </c>
      <c r="D347" s="20">
        <v>0</v>
      </c>
      <c r="E347" s="41" t="str">
        <f t="shared" si="126"/>
        <v/>
      </c>
      <c r="F347" s="41" t="str">
        <f t="shared" si="127"/>
        <v/>
      </c>
      <c r="G347" s="22" t="str">
        <f t="shared" si="125"/>
        <v xml:space="preserve"> </v>
      </c>
      <c r="H347" s="57" t="str">
        <f t="shared" si="128"/>
        <v/>
      </c>
      <c r="I347" s="12"/>
    </row>
    <row r="348" spans="1:9" s="23" customFormat="1" ht="15" x14ac:dyDescent="0.2">
      <c r="A348" s="81"/>
      <c r="B348" s="64" t="s">
        <v>534</v>
      </c>
      <c r="C348" s="37">
        <v>0</v>
      </c>
      <c r="D348" s="20">
        <v>0</v>
      </c>
      <c r="E348" s="41" t="str">
        <f t="shared" si="126"/>
        <v/>
      </c>
      <c r="F348" s="41" t="str">
        <f t="shared" si="127"/>
        <v/>
      </c>
      <c r="G348" s="22" t="str">
        <f t="shared" si="125"/>
        <v xml:space="preserve"> </v>
      </c>
      <c r="H348" s="57" t="str">
        <f t="shared" si="128"/>
        <v/>
      </c>
      <c r="I348" s="12"/>
    </row>
    <row r="349" spans="1:9" s="23" customFormat="1" ht="30.75" thickBot="1" x14ac:dyDescent="0.25">
      <c r="A349" s="81"/>
      <c r="B349" s="68" t="s">
        <v>535</v>
      </c>
      <c r="C349" s="59">
        <v>0</v>
      </c>
      <c r="D349" s="89">
        <v>0</v>
      </c>
      <c r="E349" s="61" t="str">
        <f t="shared" si="126"/>
        <v/>
      </c>
      <c r="F349" s="61" t="str">
        <f t="shared" si="127"/>
        <v/>
      </c>
      <c r="G349" s="83" t="str">
        <f t="shared" si="125"/>
        <v xml:space="preserve"> </v>
      </c>
      <c r="H349" s="62" t="str">
        <f t="shared" si="128"/>
        <v/>
      </c>
      <c r="I349" s="12"/>
    </row>
    <row r="350" spans="1:9" s="12" customFormat="1" ht="15" x14ac:dyDescent="0.2">
      <c r="A350" s="86"/>
      <c r="B350" s="8"/>
      <c r="E350" s="25"/>
      <c r="F350" s="25"/>
      <c r="G350" s="26"/>
      <c r="H350" s="27"/>
    </row>
    <row r="351" spans="1:9" s="12" customFormat="1" ht="15" x14ac:dyDescent="0.2">
      <c r="A351" s="86"/>
      <c r="B351" s="8"/>
      <c r="E351" s="25"/>
      <c r="F351" s="25"/>
      <c r="G351" s="26"/>
      <c r="H351" s="27"/>
    </row>
    <row r="352" spans="1:9" s="30" customFormat="1" ht="15.75" thickBot="1" x14ac:dyDescent="0.25">
      <c r="A352" s="86"/>
      <c r="B352" s="28"/>
      <c r="C352" s="29"/>
      <c r="D352" s="29"/>
      <c r="E352" s="29"/>
      <c r="F352" s="29"/>
      <c r="H352" s="2"/>
      <c r="I352" s="1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3">
        <f>SUM(C356:C584)</f>
        <v>558</v>
      </c>
      <c r="D355" s="14">
        <f>SUM(D356:D584)</f>
        <v>1664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1.9820788530465949</v>
      </c>
      <c r="H355" s="48">
        <f>+IF(OR(AND(E355=""),(G355="")),"",E355*G355)</f>
        <v>1.9820788530465949</v>
      </c>
    </row>
    <row r="356" spans="1:9" s="23" customFormat="1" ht="15" x14ac:dyDescent="0.2">
      <c r="A356" s="81"/>
      <c r="B356" s="56" t="s">
        <v>71</v>
      </c>
      <c r="C356" s="37">
        <v>4</v>
      </c>
      <c r="D356" s="20">
        <v>7</v>
      </c>
      <c r="E356" s="41">
        <f>+IF(C356=0,"",C356/C$355)</f>
        <v>7.1684587813620072E-3</v>
      </c>
      <c r="F356" s="41">
        <f>+IF(D356=0,"",D356/D$355)</f>
        <v>4.206730769230769E-3</v>
      </c>
      <c r="G356" s="22">
        <f t="shared" ref="G356:G429" si="133">+IF(AND(C356=0,D356=0)," ",IF(C356=0,1,IF(D356=0,-1,(D356-C356)/C356)))</f>
        <v>0.75</v>
      </c>
      <c r="H356" s="57">
        <f>+IF(OR(AND(E356=""),(G356="")),"",E356*G356)</f>
        <v>5.3763440860215058E-3</v>
      </c>
      <c r="I356" s="12"/>
    </row>
    <row r="357" spans="1:9" s="23" customFormat="1" ht="15" x14ac:dyDescent="0.2">
      <c r="A357" s="81"/>
      <c r="B357" s="56" t="s">
        <v>74</v>
      </c>
      <c r="C357" s="37">
        <v>0</v>
      </c>
      <c r="D357" s="20">
        <v>2</v>
      </c>
      <c r="E357" s="41" t="str">
        <f t="shared" ref="E357:E431" si="134">+IF(C357=0,"",C357/C$355)</f>
        <v/>
      </c>
      <c r="F357" s="41">
        <f t="shared" ref="F357:F431" si="135">+IF(D357=0,"",D357/D$355)</f>
        <v>1.201923076923077E-3</v>
      </c>
      <c r="G357" s="22">
        <f t="shared" si="133"/>
        <v>1</v>
      </c>
      <c r="H357" s="57" t="str">
        <f t="shared" ref="H357:H431" si="136">+IF(OR(AND(E357=""),(G357="")),"",E357*G357)</f>
        <v/>
      </c>
      <c r="I357" s="12"/>
    </row>
    <row r="358" spans="1:9" s="23" customFormat="1" ht="15" x14ac:dyDescent="0.2">
      <c r="A358" s="81"/>
      <c r="B358" s="56" t="s">
        <v>67</v>
      </c>
      <c r="C358" s="37">
        <v>0</v>
      </c>
      <c r="D358" s="20">
        <v>4</v>
      </c>
      <c r="E358" s="41" t="str">
        <f t="shared" si="134"/>
        <v/>
      </c>
      <c r="F358" s="41">
        <f t="shared" si="135"/>
        <v>2.403846153846154E-3</v>
      </c>
      <c r="G358" s="22">
        <f t="shared" si="133"/>
        <v>1</v>
      </c>
      <c r="H358" s="57" t="str">
        <f t="shared" si="136"/>
        <v/>
      </c>
      <c r="I358" s="12"/>
    </row>
    <row r="359" spans="1:9" s="23" customFormat="1" ht="15" x14ac:dyDescent="0.2">
      <c r="A359" s="81"/>
      <c r="B359" s="56" t="s">
        <v>80</v>
      </c>
      <c r="C359" s="37">
        <v>0</v>
      </c>
      <c r="D359" s="20">
        <v>0</v>
      </c>
      <c r="E359" s="41" t="str">
        <f t="shared" si="134"/>
        <v/>
      </c>
      <c r="F359" s="41" t="str">
        <f t="shared" si="135"/>
        <v/>
      </c>
      <c r="G359" s="22" t="str">
        <f t="shared" si="133"/>
        <v xml:space="preserve"> </v>
      </c>
      <c r="H359" s="57" t="str">
        <f t="shared" si="136"/>
        <v/>
      </c>
      <c r="I359" s="12"/>
    </row>
    <row r="360" spans="1:9" s="23" customFormat="1" ht="15" x14ac:dyDescent="0.2">
      <c r="A360" s="81"/>
      <c r="B360" s="56" t="s">
        <v>79</v>
      </c>
      <c r="C360" s="37">
        <v>0</v>
      </c>
      <c r="D360" s="20">
        <v>0</v>
      </c>
      <c r="E360" s="41" t="str">
        <f t="shared" si="134"/>
        <v/>
      </c>
      <c r="F360" s="41" t="str">
        <f t="shared" si="135"/>
        <v/>
      </c>
      <c r="G360" s="22" t="str">
        <f t="shared" si="133"/>
        <v xml:space="preserve"> </v>
      </c>
      <c r="H360" s="57" t="str">
        <f t="shared" si="136"/>
        <v/>
      </c>
      <c r="I360" s="12"/>
    </row>
    <row r="361" spans="1:9" s="23" customFormat="1" ht="15" x14ac:dyDescent="0.2">
      <c r="A361" s="81"/>
      <c r="B361" s="56" t="s">
        <v>467</v>
      </c>
      <c r="C361" s="37">
        <v>16</v>
      </c>
      <c r="D361" s="20">
        <v>103</v>
      </c>
      <c r="E361" s="41">
        <f t="shared" si="134"/>
        <v>2.8673835125448029E-2</v>
      </c>
      <c r="F361" s="41">
        <f t="shared" si="135"/>
        <v>6.1899038461538464E-2</v>
      </c>
      <c r="G361" s="22">
        <f t="shared" si="133"/>
        <v>5.4375</v>
      </c>
      <c r="H361" s="57">
        <f t="shared" si="136"/>
        <v>0.15591397849462366</v>
      </c>
      <c r="I361" s="12"/>
    </row>
    <row r="362" spans="1:9" s="23" customFormat="1" ht="15" x14ac:dyDescent="0.2">
      <c r="A362" s="81"/>
      <c r="B362" s="56" t="s">
        <v>77</v>
      </c>
      <c r="C362" s="37">
        <v>1</v>
      </c>
      <c r="D362" s="20">
        <v>3</v>
      </c>
      <c r="E362" s="41">
        <f t="shared" si="134"/>
        <v>1.7921146953405018E-3</v>
      </c>
      <c r="F362" s="41">
        <f t="shared" si="135"/>
        <v>1.8028846153846155E-3</v>
      </c>
      <c r="G362" s="22">
        <f t="shared" si="133"/>
        <v>2</v>
      </c>
      <c r="H362" s="57">
        <f t="shared" si="136"/>
        <v>3.5842293906810036E-3</v>
      </c>
      <c r="I362" s="12"/>
    </row>
    <row r="363" spans="1:9" s="23" customFormat="1" ht="15" x14ac:dyDescent="0.2">
      <c r="A363" s="81"/>
      <c r="B363" s="56" t="s">
        <v>566</v>
      </c>
      <c r="C363" s="37">
        <v>0</v>
      </c>
      <c r="D363" s="20">
        <v>2</v>
      </c>
      <c r="E363" s="41" t="str">
        <f t="shared" si="134"/>
        <v/>
      </c>
      <c r="F363" s="41">
        <f t="shared" si="135"/>
        <v>1.201923076923077E-3</v>
      </c>
      <c r="G363" s="22">
        <f t="shared" si="133"/>
        <v>1</v>
      </c>
      <c r="H363" s="57" t="str">
        <f t="shared" si="136"/>
        <v/>
      </c>
      <c r="I363" s="12"/>
    </row>
    <row r="364" spans="1:9" s="23" customFormat="1" ht="15" x14ac:dyDescent="0.2">
      <c r="A364" s="81"/>
      <c r="B364" s="56" t="s">
        <v>76</v>
      </c>
      <c r="C364" s="37">
        <v>0</v>
      </c>
      <c r="D364" s="20">
        <v>0</v>
      </c>
      <c r="E364" s="41" t="str">
        <f t="shared" si="134"/>
        <v/>
      </c>
      <c r="F364" s="41" t="str">
        <f t="shared" si="135"/>
        <v/>
      </c>
      <c r="G364" s="22" t="str">
        <f t="shared" si="133"/>
        <v xml:space="preserve"> </v>
      </c>
      <c r="H364" s="57" t="str">
        <f t="shared" si="136"/>
        <v/>
      </c>
      <c r="I364" s="12"/>
    </row>
    <row r="365" spans="1:9" s="23" customFormat="1" ht="15" x14ac:dyDescent="0.2">
      <c r="A365" s="81"/>
      <c r="B365" s="56" t="s">
        <v>241</v>
      </c>
      <c r="C365" s="37">
        <v>0</v>
      </c>
      <c r="D365" s="20">
        <v>1</v>
      </c>
      <c r="E365" s="41" t="str">
        <f t="shared" si="134"/>
        <v/>
      </c>
      <c r="F365" s="41">
        <f t="shared" si="135"/>
        <v>6.0096153846153849E-4</v>
      </c>
      <c r="G365" s="22">
        <f t="shared" si="133"/>
        <v>1</v>
      </c>
      <c r="H365" s="57" t="str">
        <f t="shared" si="136"/>
        <v/>
      </c>
      <c r="I365" s="12"/>
    </row>
    <row r="366" spans="1:9" s="23" customFormat="1" ht="15" x14ac:dyDescent="0.2">
      <c r="A366" s="81"/>
      <c r="B366" s="56" t="s">
        <v>602</v>
      </c>
      <c r="C366" s="37">
        <v>0</v>
      </c>
      <c r="D366" s="20">
        <v>0</v>
      </c>
      <c r="E366" s="41" t="str">
        <f t="shared" si="134"/>
        <v/>
      </c>
      <c r="F366" s="41" t="str">
        <f t="shared" si="135"/>
        <v/>
      </c>
      <c r="G366" s="22" t="str">
        <f t="shared" si="133"/>
        <v xml:space="preserve"> </v>
      </c>
      <c r="H366" s="57" t="str">
        <f t="shared" si="136"/>
        <v/>
      </c>
      <c r="I366" s="12"/>
    </row>
    <row r="367" spans="1:9" s="23" customFormat="1" ht="15" x14ac:dyDescent="0.2">
      <c r="A367" s="81"/>
      <c r="B367" s="56" t="s">
        <v>78</v>
      </c>
      <c r="C367" s="37">
        <v>9</v>
      </c>
      <c r="D367" s="20">
        <v>15</v>
      </c>
      <c r="E367" s="41">
        <f t="shared" si="134"/>
        <v>1.6129032258064516E-2</v>
      </c>
      <c r="F367" s="41">
        <f t="shared" si="135"/>
        <v>9.0144230769230761E-3</v>
      </c>
      <c r="G367" s="22">
        <f t="shared" si="133"/>
        <v>0.66666666666666663</v>
      </c>
      <c r="H367" s="57">
        <f t="shared" si="136"/>
        <v>1.075268817204301E-2</v>
      </c>
      <c r="I367" s="12"/>
    </row>
    <row r="368" spans="1:9" s="23" customFormat="1" ht="15" x14ac:dyDescent="0.2">
      <c r="A368" s="81"/>
      <c r="B368" s="56" t="s">
        <v>567</v>
      </c>
      <c r="C368" s="37">
        <v>3</v>
      </c>
      <c r="D368" s="20">
        <v>2</v>
      </c>
      <c r="E368" s="41">
        <f t="shared" si="134"/>
        <v>5.3763440860215058E-3</v>
      </c>
      <c r="F368" s="41">
        <f t="shared" si="135"/>
        <v>1.201923076923077E-3</v>
      </c>
      <c r="G368" s="22">
        <f t="shared" si="133"/>
        <v>-0.33333333333333331</v>
      </c>
      <c r="H368" s="57">
        <f t="shared" si="136"/>
        <v>-1.7921146953405018E-3</v>
      </c>
      <c r="I368" s="12"/>
    </row>
    <row r="369" spans="1:9" s="23" customFormat="1" ht="15" x14ac:dyDescent="0.2">
      <c r="A369" s="81"/>
      <c r="B369" s="56" t="s">
        <v>68</v>
      </c>
      <c r="C369" s="37">
        <v>0</v>
      </c>
      <c r="D369" s="20">
        <v>0</v>
      </c>
      <c r="E369" s="41" t="str">
        <f t="shared" si="134"/>
        <v/>
      </c>
      <c r="F369" s="41" t="str">
        <f t="shared" si="135"/>
        <v/>
      </c>
      <c r="G369" s="22" t="str">
        <f t="shared" si="133"/>
        <v xml:space="preserve"> </v>
      </c>
      <c r="H369" s="57" t="str">
        <f t="shared" si="136"/>
        <v/>
      </c>
      <c r="I369" s="12"/>
    </row>
    <row r="370" spans="1:9" s="23" customFormat="1" ht="15" x14ac:dyDescent="0.2">
      <c r="A370" s="81"/>
      <c r="B370" s="56" t="s">
        <v>75</v>
      </c>
      <c r="C370" s="37">
        <v>6</v>
      </c>
      <c r="D370" s="20">
        <v>4</v>
      </c>
      <c r="E370" s="41">
        <f t="shared" si="134"/>
        <v>1.0752688172043012E-2</v>
      </c>
      <c r="F370" s="41">
        <f t="shared" si="135"/>
        <v>2.403846153846154E-3</v>
      </c>
      <c r="G370" s="22">
        <f t="shared" si="133"/>
        <v>-0.33333333333333331</v>
      </c>
      <c r="H370" s="57">
        <f t="shared" si="136"/>
        <v>-3.5842293906810036E-3</v>
      </c>
      <c r="I370" s="12"/>
    </row>
    <row r="371" spans="1:9" s="23" customFormat="1" ht="15" x14ac:dyDescent="0.2">
      <c r="A371" s="81"/>
      <c r="B371" s="56" t="s">
        <v>603</v>
      </c>
      <c r="C371" s="37">
        <v>3</v>
      </c>
      <c r="D371" s="20">
        <v>39</v>
      </c>
      <c r="E371" s="41">
        <f t="shared" si="134"/>
        <v>5.3763440860215058E-3</v>
      </c>
      <c r="F371" s="41">
        <f t="shared" si="135"/>
        <v>2.34375E-2</v>
      </c>
      <c r="G371" s="22">
        <f t="shared" si="133"/>
        <v>12</v>
      </c>
      <c r="H371" s="57">
        <f t="shared" si="136"/>
        <v>6.4516129032258063E-2</v>
      </c>
      <c r="I371" s="12"/>
    </row>
    <row r="372" spans="1:9" s="23" customFormat="1" ht="15" x14ac:dyDescent="0.2">
      <c r="A372" s="81"/>
      <c r="B372" s="56" t="s">
        <v>544</v>
      </c>
      <c r="C372" s="37">
        <v>0</v>
      </c>
      <c r="D372" s="20">
        <v>1</v>
      </c>
      <c r="E372" s="41" t="str">
        <f t="shared" ref="E372" si="137">+IF(C372=0,"",C372/C$355)</f>
        <v/>
      </c>
      <c r="F372" s="41">
        <f t="shared" ref="F372" si="138">+IF(D372=0,"",D372/D$355)</f>
        <v>6.0096153846153849E-4</v>
      </c>
      <c r="G372" s="22">
        <f t="shared" si="133"/>
        <v>1</v>
      </c>
      <c r="H372" s="57" t="str">
        <f t="shared" ref="H372" si="139">+IF(OR(AND(E372=""),(G372="")),"",E372*G372)</f>
        <v/>
      </c>
      <c r="I372" s="12"/>
    </row>
    <row r="373" spans="1:9" s="23" customFormat="1" ht="15" x14ac:dyDescent="0.2">
      <c r="A373" s="81"/>
      <c r="B373" s="56" t="s">
        <v>69</v>
      </c>
      <c r="C373" s="37">
        <v>0</v>
      </c>
      <c r="D373" s="20">
        <v>0</v>
      </c>
      <c r="E373" s="41" t="str">
        <f t="shared" si="134"/>
        <v/>
      </c>
      <c r="F373" s="41" t="str">
        <f t="shared" si="135"/>
        <v/>
      </c>
      <c r="G373" s="22" t="str">
        <f t="shared" si="133"/>
        <v xml:space="preserve"> </v>
      </c>
      <c r="H373" s="57" t="str">
        <f t="shared" si="136"/>
        <v/>
      </c>
      <c r="I373" s="12"/>
    </row>
    <row r="374" spans="1:9" s="23" customFormat="1" ht="15" x14ac:dyDescent="0.2">
      <c r="A374" s="81"/>
      <c r="B374" s="56" t="s">
        <v>242</v>
      </c>
      <c r="C374" s="37">
        <v>0</v>
      </c>
      <c r="D374" s="20">
        <v>0</v>
      </c>
      <c r="E374" s="41" t="str">
        <f t="shared" si="134"/>
        <v/>
      </c>
      <c r="F374" s="41" t="str">
        <f t="shared" si="135"/>
        <v/>
      </c>
      <c r="G374" s="22" t="str">
        <f t="shared" si="133"/>
        <v xml:space="preserve"> </v>
      </c>
      <c r="H374" s="57" t="str">
        <f t="shared" si="136"/>
        <v/>
      </c>
      <c r="I374" s="12"/>
    </row>
    <row r="375" spans="1:9" s="23" customFormat="1" ht="15" x14ac:dyDescent="0.2">
      <c r="A375" s="81"/>
      <c r="B375" s="56" t="s">
        <v>243</v>
      </c>
      <c r="C375" s="37">
        <v>130</v>
      </c>
      <c r="D375" s="20">
        <v>393</v>
      </c>
      <c r="E375" s="41">
        <f t="shared" si="134"/>
        <v>0.23297491039426524</v>
      </c>
      <c r="F375" s="41">
        <f t="shared" si="135"/>
        <v>0.23617788461538461</v>
      </c>
      <c r="G375" s="22">
        <f t="shared" si="133"/>
        <v>2.023076923076923</v>
      </c>
      <c r="H375" s="57">
        <f t="shared" si="136"/>
        <v>0.47132616487455198</v>
      </c>
      <c r="I375" s="12"/>
    </row>
    <row r="376" spans="1:9" s="23" customFormat="1" ht="15" x14ac:dyDescent="0.2">
      <c r="A376" s="81"/>
      <c r="B376" s="56" t="s">
        <v>244</v>
      </c>
      <c r="C376" s="37">
        <v>1</v>
      </c>
      <c r="D376" s="20">
        <v>7</v>
      </c>
      <c r="E376" s="41">
        <f t="shared" si="134"/>
        <v>1.7921146953405018E-3</v>
      </c>
      <c r="F376" s="41">
        <f t="shared" si="135"/>
        <v>4.206730769230769E-3</v>
      </c>
      <c r="G376" s="22">
        <f t="shared" si="133"/>
        <v>6</v>
      </c>
      <c r="H376" s="57">
        <f t="shared" si="136"/>
        <v>1.0752688172043012E-2</v>
      </c>
      <c r="I376" s="12"/>
    </row>
    <row r="377" spans="1:9" s="23" customFormat="1" ht="15" x14ac:dyDescent="0.2">
      <c r="A377" s="81"/>
      <c r="B377" s="56" t="s">
        <v>72</v>
      </c>
      <c r="C377" s="37">
        <v>0</v>
      </c>
      <c r="D377" s="20">
        <v>0</v>
      </c>
      <c r="E377" s="41" t="str">
        <f t="shared" si="134"/>
        <v/>
      </c>
      <c r="F377" s="41" t="str">
        <f t="shared" si="135"/>
        <v/>
      </c>
      <c r="G377" s="22" t="str">
        <f t="shared" si="133"/>
        <v xml:space="preserve"> </v>
      </c>
      <c r="H377" s="57" t="str">
        <f t="shared" si="136"/>
        <v/>
      </c>
      <c r="I377" s="12"/>
    </row>
    <row r="378" spans="1:9" s="23" customFormat="1" ht="15" x14ac:dyDescent="0.2">
      <c r="A378" s="81"/>
      <c r="B378" s="56" t="s">
        <v>73</v>
      </c>
      <c r="C378" s="37">
        <v>0</v>
      </c>
      <c r="D378" s="20">
        <v>1</v>
      </c>
      <c r="E378" s="41" t="str">
        <f t="shared" si="134"/>
        <v/>
      </c>
      <c r="F378" s="41">
        <f t="shared" si="135"/>
        <v>6.0096153846153849E-4</v>
      </c>
      <c r="G378" s="22">
        <f t="shared" si="133"/>
        <v>1</v>
      </c>
      <c r="H378" s="57" t="str">
        <f t="shared" si="136"/>
        <v/>
      </c>
      <c r="I378" s="12"/>
    </row>
    <row r="379" spans="1:9" s="23" customFormat="1" ht="15" x14ac:dyDescent="0.2">
      <c r="A379" s="81"/>
      <c r="B379" s="56" t="s">
        <v>568</v>
      </c>
      <c r="C379" s="37">
        <v>3</v>
      </c>
      <c r="D379" s="20">
        <v>4</v>
      </c>
      <c r="E379" s="41">
        <f t="shared" si="134"/>
        <v>5.3763440860215058E-3</v>
      </c>
      <c r="F379" s="41">
        <f t="shared" si="135"/>
        <v>2.403846153846154E-3</v>
      </c>
      <c r="G379" s="22">
        <f t="shared" si="133"/>
        <v>0.33333333333333331</v>
      </c>
      <c r="H379" s="57">
        <f t="shared" si="136"/>
        <v>1.7921146953405018E-3</v>
      </c>
      <c r="I379" s="12"/>
    </row>
    <row r="380" spans="1:9" s="23" customFormat="1" ht="15" x14ac:dyDescent="0.2">
      <c r="A380" s="81"/>
      <c r="B380" s="56" t="s">
        <v>82</v>
      </c>
      <c r="C380" s="37">
        <v>0</v>
      </c>
      <c r="D380" s="20">
        <v>0</v>
      </c>
      <c r="E380" s="41" t="str">
        <f t="shared" si="134"/>
        <v/>
      </c>
      <c r="F380" s="41" t="str">
        <f t="shared" si="135"/>
        <v/>
      </c>
      <c r="G380" s="22" t="str">
        <f t="shared" si="133"/>
        <v xml:space="preserve"> </v>
      </c>
      <c r="H380" s="57" t="str">
        <f t="shared" si="136"/>
        <v/>
      </c>
      <c r="I380" s="12"/>
    </row>
    <row r="381" spans="1:9" s="23" customFormat="1" ht="15" x14ac:dyDescent="0.2">
      <c r="A381" s="81"/>
      <c r="B381" s="56" t="s">
        <v>81</v>
      </c>
      <c r="C381" s="37">
        <v>0</v>
      </c>
      <c r="D381" s="20">
        <v>0</v>
      </c>
      <c r="E381" s="41" t="str">
        <f t="shared" si="134"/>
        <v/>
      </c>
      <c r="F381" s="41" t="str">
        <f t="shared" si="135"/>
        <v/>
      </c>
      <c r="G381" s="22" t="str">
        <f t="shared" si="133"/>
        <v xml:space="preserve"> </v>
      </c>
      <c r="H381" s="57" t="str">
        <f t="shared" si="136"/>
        <v/>
      </c>
      <c r="I381" s="12"/>
    </row>
    <row r="382" spans="1:9" s="23" customFormat="1" ht="15" x14ac:dyDescent="0.2">
      <c r="A382" s="81"/>
      <c r="B382" s="56" t="s">
        <v>70</v>
      </c>
      <c r="C382" s="37">
        <v>0</v>
      </c>
      <c r="D382" s="20">
        <v>0</v>
      </c>
      <c r="E382" s="41" t="str">
        <f t="shared" si="134"/>
        <v/>
      </c>
      <c r="F382" s="41" t="str">
        <f t="shared" si="135"/>
        <v/>
      </c>
      <c r="G382" s="22" t="str">
        <f t="shared" si="133"/>
        <v xml:space="preserve"> </v>
      </c>
      <c r="H382" s="57" t="str">
        <f t="shared" si="136"/>
        <v/>
      </c>
      <c r="I382" s="12"/>
    </row>
    <row r="383" spans="1:9" s="23" customFormat="1" ht="15" x14ac:dyDescent="0.2">
      <c r="A383" s="81"/>
      <c r="B383" s="56" t="s">
        <v>245</v>
      </c>
      <c r="C383" s="37">
        <v>0</v>
      </c>
      <c r="D383" s="20">
        <v>0</v>
      </c>
      <c r="E383" s="41" t="str">
        <f t="shared" si="134"/>
        <v/>
      </c>
      <c r="F383" s="41" t="str">
        <f t="shared" si="135"/>
        <v/>
      </c>
      <c r="G383" s="22" t="str">
        <f t="shared" si="133"/>
        <v xml:space="preserve"> </v>
      </c>
      <c r="H383" s="57" t="str">
        <f t="shared" si="136"/>
        <v/>
      </c>
      <c r="I383" s="12"/>
    </row>
    <row r="384" spans="1:9" s="23" customFormat="1" ht="15" x14ac:dyDescent="0.2">
      <c r="A384" s="81"/>
      <c r="B384" s="56" t="s">
        <v>324</v>
      </c>
      <c r="C384" s="37">
        <v>0</v>
      </c>
      <c r="D384" s="20">
        <v>0</v>
      </c>
      <c r="E384" s="41" t="str">
        <f t="shared" si="134"/>
        <v/>
      </c>
      <c r="F384" s="41" t="str">
        <f t="shared" si="135"/>
        <v/>
      </c>
      <c r="G384" s="22" t="str">
        <f t="shared" si="133"/>
        <v xml:space="preserve"> </v>
      </c>
      <c r="H384" s="57" t="str">
        <f t="shared" si="136"/>
        <v/>
      </c>
      <c r="I384" s="12"/>
    </row>
    <row r="385" spans="1:9" s="23" customFormat="1" ht="15" x14ac:dyDescent="0.2">
      <c r="A385" s="81"/>
      <c r="B385" s="56" t="s">
        <v>325</v>
      </c>
      <c r="C385" s="37">
        <v>0</v>
      </c>
      <c r="D385" s="20">
        <v>1</v>
      </c>
      <c r="E385" s="41" t="str">
        <f t="shared" si="134"/>
        <v/>
      </c>
      <c r="F385" s="41">
        <f t="shared" si="135"/>
        <v>6.0096153846153849E-4</v>
      </c>
      <c r="G385" s="22">
        <f t="shared" si="133"/>
        <v>1</v>
      </c>
      <c r="H385" s="57" t="str">
        <f t="shared" si="136"/>
        <v/>
      </c>
      <c r="I385" s="12"/>
    </row>
    <row r="386" spans="1:9" s="23" customFormat="1" ht="15" x14ac:dyDescent="0.2">
      <c r="A386" s="81"/>
      <c r="B386" s="56" t="s">
        <v>608</v>
      </c>
      <c r="C386" s="37">
        <v>2</v>
      </c>
      <c r="D386" s="20">
        <v>3</v>
      </c>
      <c r="E386" s="41">
        <f t="shared" ref="E386:E387" si="140">+IF(C386=0,"",C386/C$355)</f>
        <v>3.5842293906810036E-3</v>
      </c>
      <c r="F386" s="41">
        <f t="shared" ref="F386:F387" si="141">+IF(D386=0,"",D386/D$355)</f>
        <v>1.8028846153846155E-3</v>
      </c>
      <c r="G386" s="41">
        <f t="shared" ref="G386:G387" si="142">+IF(AND(C386=0,D386=0)," ",IF(C386=0,1,IF(D386=0,-1,(D386-C386)/C386)))</f>
        <v>0.5</v>
      </c>
      <c r="H386" s="57">
        <f t="shared" ref="H386:H387" si="143">+IF(OR(AND(E386=""),(G386="")),"",E386*G386)</f>
        <v>1.7921146953405018E-3</v>
      </c>
      <c r="I386" s="12"/>
    </row>
    <row r="387" spans="1:9" s="23" customFormat="1" ht="15" x14ac:dyDescent="0.2">
      <c r="A387" s="81"/>
      <c r="B387" s="56" t="s">
        <v>609</v>
      </c>
      <c r="C387" s="37">
        <v>0</v>
      </c>
      <c r="D387" s="20">
        <v>4</v>
      </c>
      <c r="E387" s="41" t="str">
        <f t="shared" si="140"/>
        <v/>
      </c>
      <c r="F387" s="41">
        <f t="shared" si="141"/>
        <v>2.403846153846154E-3</v>
      </c>
      <c r="G387" s="41">
        <f t="shared" si="142"/>
        <v>1</v>
      </c>
      <c r="H387" s="57" t="str">
        <f t="shared" si="143"/>
        <v/>
      </c>
      <c r="I387" s="12"/>
    </row>
    <row r="388" spans="1:9" s="23" customFormat="1" ht="30" x14ac:dyDescent="0.2">
      <c r="A388" s="81"/>
      <c r="B388" s="56" t="s">
        <v>468</v>
      </c>
      <c r="C388" s="37">
        <v>0</v>
      </c>
      <c r="D388" s="20">
        <v>1</v>
      </c>
      <c r="E388" s="41" t="str">
        <f t="shared" si="134"/>
        <v/>
      </c>
      <c r="F388" s="41">
        <f t="shared" si="135"/>
        <v>6.0096153846153849E-4</v>
      </c>
      <c r="G388" s="22">
        <f t="shared" si="133"/>
        <v>1</v>
      </c>
      <c r="H388" s="57" t="str">
        <f t="shared" si="136"/>
        <v/>
      </c>
      <c r="I388" s="12"/>
    </row>
    <row r="389" spans="1:9" s="76" customFormat="1" ht="30" x14ac:dyDescent="0.2">
      <c r="A389" s="78"/>
      <c r="B389" s="71" t="s">
        <v>578</v>
      </c>
      <c r="C389" s="72">
        <v>6</v>
      </c>
      <c r="D389" s="20">
        <v>25</v>
      </c>
      <c r="E389" s="74">
        <f t="shared" ref="E389" si="144">+IF(C389=0,"",C389/C$355)</f>
        <v>1.0752688172043012E-2</v>
      </c>
      <c r="F389" s="74">
        <f t="shared" ref="F389" si="145">+IF(D389=0,"",D389/D$355)</f>
        <v>1.5024038461538462E-2</v>
      </c>
      <c r="G389" s="74">
        <f t="shared" ref="G389" si="146">+IF(AND(C389=0,D389=0)," ",IF(C389=0,1,IF(D389=0,-1,(D389-C389)/C389)))</f>
        <v>3.1666666666666665</v>
      </c>
      <c r="H389" s="75">
        <f t="shared" ref="H389" si="147">+IF(OR(AND(E389=""),(G389="")),"",E389*G389)</f>
        <v>3.4050179211469536E-2</v>
      </c>
      <c r="I389" s="12"/>
    </row>
    <row r="390" spans="1:9" s="23" customFormat="1" ht="15" x14ac:dyDescent="0.2">
      <c r="A390" s="81"/>
      <c r="B390" s="56" t="s">
        <v>469</v>
      </c>
      <c r="C390" s="37">
        <v>104</v>
      </c>
      <c r="D390" s="20">
        <v>40</v>
      </c>
      <c r="E390" s="41">
        <f t="shared" si="134"/>
        <v>0.1863799283154122</v>
      </c>
      <c r="F390" s="41">
        <f t="shared" si="135"/>
        <v>2.403846153846154E-2</v>
      </c>
      <c r="G390" s="22">
        <f t="shared" si="133"/>
        <v>-0.61538461538461542</v>
      </c>
      <c r="H390" s="57">
        <f t="shared" si="136"/>
        <v>-0.11469534050179213</v>
      </c>
      <c r="I390" s="12"/>
    </row>
    <row r="391" spans="1:9" s="23" customFormat="1" ht="15" x14ac:dyDescent="0.2">
      <c r="A391" s="81"/>
      <c r="B391" s="56" t="s">
        <v>470</v>
      </c>
      <c r="C391" s="37">
        <v>0</v>
      </c>
      <c r="D391" s="20">
        <v>1</v>
      </c>
      <c r="E391" s="41" t="str">
        <f t="shared" si="134"/>
        <v/>
      </c>
      <c r="F391" s="41">
        <f t="shared" si="135"/>
        <v>6.0096153846153849E-4</v>
      </c>
      <c r="G391" s="22">
        <f t="shared" si="133"/>
        <v>1</v>
      </c>
      <c r="H391" s="57" t="str">
        <f t="shared" si="136"/>
        <v/>
      </c>
      <c r="I391" s="12"/>
    </row>
    <row r="392" spans="1:9" s="23" customFormat="1" ht="15" x14ac:dyDescent="0.2">
      <c r="A392" s="81"/>
      <c r="B392" s="56" t="s">
        <v>471</v>
      </c>
      <c r="C392" s="37">
        <v>1</v>
      </c>
      <c r="D392" s="20">
        <v>32</v>
      </c>
      <c r="E392" s="41">
        <f t="shared" si="134"/>
        <v>1.7921146953405018E-3</v>
      </c>
      <c r="F392" s="41">
        <f t="shared" si="135"/>
        <v>1.9230769230769232E-2</v>
      </c>
      <c r="G392" s="22">
        <f t="shared" si="133"/>
        <v>31</v>
      </c>
      <c r="H392" s="57">
        <f t="shared" si="136"/>
        <v>5.5555555555555552E-2</v>
      </c>
      <c r="I392" s="12"/>
    </row>
    <row r="393" spans="1:9" s="23" customFormat="1" ht="15" x14ac:dyDescent="0.2">
      <c r="A393" s="81"/>
      <c r="B393" s="56" t="s">
        <v>246</v>
      </c>
      <c r="C393" s="37">
        <v>0</v>
      </c>
      <c r="D393" s="20">
        <v>5</v>
      </c>
      <c r="E393" s="41" t="str">
        <f t="shared" si="134"/>
        <v/>
      </c>
      <c r="F393" s="41">
        <f t="shared" si="135"/>
        <v>3.0048076923076925E-3</v>
      </c>
      <c r="G393" s="22">
        <f t="shared" si="133"/>
        <v>1</v>
      </c>
      <c r="H393" s="57" t="str">
        <f t="shared" si="136"/>
        <v/>
      </c>
      <c r="I393" s="12"/>
    </row>
    <row r="394" spans="1:9" s="23" customFormat="1" ht="15" x14ac:dyDescent="0.2">
      <c r="A394" s="81"/>
      <c r="B394" s="56" t="s">
        <v>633</v>
      </c>
      <c r="C394" s="37">
        <v>3</v>
      </c>
      <c r="D394" s="20">
        <v>4</v>
      </c>
      <c r="E394" s="41">
        <f t="shared" si="134"/>
        <v>5.3763440860215058E-3</v>
      </c>
      <c r="F394" s="41">
        <f t="shared" si="135"/>
        <v>2.403846153846154E-3</v>
      </c>
      <c r="G394" s="22">
        <f t="shared" si="133"/>
        <v>0.33333333333333331</v>
      </c>
      <c r="H394" s="57">
        <f t="shared" si="136"/>
        <v>1.7921146953405018E-3</v>
      </c>
      <c r="I394" s="12"/>
    </row>
    <row r="395" spans="1:9" s="23" customFormat="1" ht="15" x14ac:dyDescent="0.2">
      <c r="A395" s="81"/>
      <c r="B395" s="56" t="s">
        <v>472</v>
      </c>
      <c r="C395" s="37">
        <v>0</v>
      </c>
      <c r="D395" s="20">
        <v>0</v>
      </c>
      <c r="E395" s="41" t="str">
        <f t="shared" si="134"/>
        <v/>
      </c>
      <c r="F395" s="41" t="str">
        <f t="shared" si="135"/>
        <v/>
      </c>
      <c r="G395" s="22" t="str">
        <f t="shared" si="133"/>
        <v xml:space="preserve"> </v>
      </c>
      <c r="H395" s="57" t="str">
        <f t="shared" si="136"/>
        <v/>
      </c>
      <c r="I395" s="12"/>
    </row>
    <row r="396" spans="1:9" s="23" customFormat="1" ht="15" x14ac:dyDescent="0.2">
      <c r="A396" s="81"/>
      <c r="B396" s="56" t="s">
        <v>627</v>
      </c>
      <c r="C396" s="37">
        <v>0</v>
      </c>
      <c r="D396" s="20">
        <v>0</v>
      </c>
      <c r="E396" s="41" t="str">
        <f t="shared" ref="E396" si="148">+IF(C396=0,"",C396/C$355)</f>
        <v/>
      </c>
      <c r="F396" s="41" t="str">
        <f t="shared" ref="F396" si="149">+IF(D396=0,"",D396/D$355)</f>
        <v/>
      </c>
      <c r="G396" s="41" t="str">
        <f t="shared" ref="G396" si="150">+IF(AND(C396=0,D396=0)," ",IF(C396=0,1,IF(D396=0,-1,(D396-C396)/C396)))</f>
        <v xml:space="preserve"> </v>
      </c>
      <c r="H396" s="57" t="str">
        <f t="shared" ref="H396" si="151">+IF(OR(AND(E396=""),(G396="")),"",E396*G396)</f>
        <v/>
      </c>
      <c r="I396" s="12"/>
    </row>
    <row r="397" spans="1:9" s="23" customFormat="1" ht="15" x14ac:dyDescent="0.2">
      <c r="A397" s="81"/>
      <c r="B397" s="56" t="s">
        <v>547</v>
      </c>
      <c r="C397" s="37">
        <v>2</v>
      </c>
      <c r="D397" s="20">
        <v>3</v>
      </c>
      <c r="E397" s="41">
        <f t="shared" ref="E397" si="152">+IF(C397=0,"",C397/C$355)</f>
        <v>3.5842293906810036E-3</v>
      </c>
      <c r="F397" s="41">
        <f t="shared" ref="F397" si="153">+IF(D397=0,"",D397/D$355)</f>
        <v>1.8028846153846155E-3</v>
      </c>
      <c r="G397" s="41">
        <f t="shared" si="133"/>
        <v>0.5</v>
      </c>
      <c r="H397" s="57">
        <f t="shared" ref="H397" si="154">+IF(OR(AND(E397=""),(G397="")),"",E397*G397)</f>
        <v>1.7921146953405018E-3</v>
      </c>
      <c r="I397" s="12"/>
    </row>
    <row r="398" spans="1:9" s="23" customFormat="1" ht="15" x14ac:dyDescent="0.2">
      <c r="A398" s="81"/>
      <c r="B398" s="56" t="s">
        <v>436</v>
      </c>
      <c r="C398" s="37">
        <v>0</v>
      </c>
      <c r="D398" s="20">
        <v>0</v>
      </c>
      <c r="E398" s="41" t="str">
        <f t="shared" ref="E398:E400" si="155">+IF(C398=0,"",C398/C$355)</f>
        <v/>
      </c>
      <c r="F398" s="41" t="str">
        <f t="shared" ref="F398:F400" si="156">+IF(D398=0,"",D398/D$355)</f>
        <v/>
      </c>
      <c r="G398" s="41" t="str">
        <f t="shared" ref="G398:G400" si="157">+IF(AND(C398=0,D398=0)," ",IF(C398=0,1,IF(D398=0,-1,(D398-C398)/C398)))</f>
        <v xml:space="preserve"> </v>
      </c>
      <c r="H398" s="57" t="str">
        <f t="shared" ref="H398:H400" si="158">+IF(OR(AND(E398=""),(G398="")),"",E398*G398)</f>
        <v/>
      </c>
      <c r="I398" s="12"/>
    </row>
    <row r="399" spans="1:9" s="23" customFormat="1" ht="15" x14ac:dyDescent="0.2">
      <c r="A399" s="81"/>
      <c r="B399" s="56" t="s">
        <v>615</v>
      </c>
      <c r="C399" s="37">
        <v>0</v>
      </c>
      <c r="D399" s="20">
        <v>0</v>
      </c>
      <c r="E399" s="41" t="str">
        <f t="shared" si="155"/>
        <v/>
      </c>
      <c r="F399" s="41" t="str">
        <f t="shared" si="156"/>
        <v/>
      </c>
      <c r="G399" s="41" t="str">
        <f t="shared" si="157"/>
        <v xml:space="preserve"> </v>
      </c>
      <c r="H399" s="57" t="str">
        <f t="shared" si="158"/>
        <v/>
      </c>
      <c r="I399" s="12"/>
    </row>
    <row r="400" spans="1:9" s="23" customFormat="1" ht="15" x14ac:dyDescent="0.2">
      <c r="A400" s="81"/>
      <c r="B400" s="56" t="s">
        <v>616</v>
      </c>
      <c r="C400" s="37">
        <v>0</v>
      </c>
      <c r="D400" s="20">
        <v>0</v>
      </c>
      <c r="E400" s="41" t="str">
        <f t="shared" si="155"/>
        <v/>
      </c>
      <c r="F400" s="41" t="str">
        <f t="shared" si="156"/>
        <v/>
      </c>
      <c r="G400" s="41" t="str">
        <f t="shared" si="157"/>
        <v xml:space="preserve"> </v>
      </c>
      <c r="H400" s="57" t="str">
        <f t="shared" si="158"/>
        <v/>
      </c>
      <c r="I400" s="12"/>
    </row>
    <row r="401" spans="1:9" s="23" customFormat="1" ht="15" x14ac:dyDescent="0.2">
      <c r="A401" s="81"/>
      <c r="B401" s="56" t="s">
        <v>473</v>
      </c>
      <c r="C401" s="37">
        <v>12</v>
      </c>
      <c r="D401" s="20">
        <v>50</v>
      </c>
      <c r="E401" s="41">
        <f t="shared" si="134"/>
        <v>2.1505376344086023E-2</v>
      </c>
      <c r="F401" s="41">
        <f t="shared" si="135"/>
        <v>3.0048076923076924E-2</v>
      </c>
      <c r="G401" s="41">
        <f t="shared" si="133"/>
        <v>3.1666666666666665</v>
      </c>
      <c r="H401" s="57">
        <f t="shared" si="136"/>
        <v>6.8100358422939072E-2</v>
      </c>
      <c r="I401" s="12"/>
    </row>
    <row r="402" spans="1:9" s="23" customFormat="1" ht="15" x14ac:dyDescent="0.2">
      <c r="A402" s="81"/>
      <c r="B402" s="56" t="s">
        <v>619</v>
      </c>
      <c r="C402" s="37">
        <v>0</v>
      </c>
      <c r="D402" s="20">
        <v>0</v>
      </c>
      <c r="E402" s="41" t="str">
        <f t="shared" ref="E402" si="159">+IF(C402=0,"",C402/C$355)</f>
        <v/>
      </c>
      <c r="F402" s="41" t="str">
        <f t="shared" ref="F402" si="160">+IF(D402=0,"",D402/D$355)</f>
        <v/>
      </c>
      <c r="G402" s="41" t="str">
        <f t="shared" ref="G402" si="161">+IF(AND(C402=0,D402=0)," ",IF(C402=0,1,IF(D402=0,-1,(D402-C402)/C402)))</f>
        <v xml:space="preserve"> </v>
      </c>
      <c r="H402" s="57" t="str">
        <f t="shared" ref="H402" si="162">+IF(OR(AND(E402=""),(G402="")),"",E402*G402)</f>
        <v/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7"/>
      <c r="D403" s="37">
        <v>0</v>
      </c>
      <c r="E403" s="41" t="str">
        <f t="shared" ref="E403" si="163">+IF(C403=0,"",C403/C$355)</f>
        <v/>
      </c>
      <c r="F403" s="41" t="str">
        <f t="shared" ref="F403" si="164">+IF(D403=0,"",D403/D$355)</f>
        <v/>
      </c>
      <c r="G403" s="41" t="str">
        <f t="shared" ref="G403" si="165">+IF(AND(C403=0,D403=0)," ",IF(C403=0,1,IF(D403=0,-1,(D403-C403)/C403)))</f>
        <v xml:space="preserve"> 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7">
        <v>0</v>
      </c>
      <c r="D404" s="20">
        <v>3</v>
      </c>
      <c r="E404" s="41" t="str">
        <f t="shared" si="134"/>
        <v/>
      </c>
      <c r="F404" s="41">
        <f t="shared" si="135"/>
        <v>1.8028846153846155E-3</v>
      </c>
      <c r="G404" s="22">
        <f t="shared" si="133"/>
        <v>1</v>
      </c>
      <c r="H404" s="57" t="str">
        <f t="shared" si="136"/>
        <v/>
      </c>
      <c r="I404" s="12"/>
    </row>
    <row r="405" spans="1:9" s="23" customFormat="1" ht="15" x14ac:dyDescent="0.2">
      <c r="A405" s="81"/>
      <c r="B405" s="56" t="s">
        <v>83</v>
      </c>
      <c r="C405" s="37">
        <v>26</v>
      </c>
      <c r="D405" s="20">
        <v>354</v>
      </c>
      <c r="E405" s="41">
        <f t="shared" si="134"/>
        <v>4.6594982078853049E-2</v>
      </c>
      <c r="F405" s="41">
        <f t="shared" si="135"/>
        <v>0.21274038461538461</v>
      </c>
      <c r="G405" s="22">
        <f t="shared" si="133"/>
        <v>12.615384615384615</v>
      </c>
      <c r="H405" s="57">
        <f t="shared" si="136"/>
        <v>0.58781362007168458</v>
      </c>
      <c r="I405" s="12"/>
    </row>
    <row r="406" spans="1:9" s="23" customFormat="1" ht="15" x14ac:dyDescent="0.2">
      <c r="A406" s="81"/>
      <c r="B406" s="56" t="s">
        <v>88</v>
      </c>
      <c r="C406" s="37">
        <v>7</v>
      </c>
      <c r="D406" s="20">
        <v>7</v>
      </c>
      <c r="E406" s="41">
        <f t="shared" si="134"/>
        <v>1.2544802867383513E-2</v>
      </c>
      <c r="F406" s="41">
        <f t="shared" si="135"/>
        <v>4.206730769230769E-3</v>
      </c>
      <c r="G406" s="22">
        <f t="shared" si="133"/>
        <v>0</v>
      </c>
      <c r="H406" s="57">
        <f t="shared" si="136"/>
        <v>0</v>
      </c>
      <c r="I406" s="12"/>
    </row>
    <row r="407" spans="1:9" s="23" customFormat="1" ht="15" x14ac:dyDescent="0.2">
      <c r="A407" s="81"/>
      <c r="B407" s="56" t="s">
        <v>91</v>
      </c>
      <c r="C407" s="37">
        <v>0</v>
      </c>
      <c r="D407" s="20">
        <v>0</v>
      </c>
      <c r="E407" s="41" t="str">
        <f t="shared" si="134"/>
        <v/>
      </c>
      <c r="F407" s="41" t="str">
        <f t="shared" si="135"/>
        <v/>
      </c>
      <c r="G407" s="22" t="str">
        <f t="shared" si="133"/>
        <v xml:space="preserve"> </v>
      </c>
      <c r="H407" s="57" t="str">
        <f t="shared" si="136"/>
        <v/>
      </c>
      <c r="I407" s="12"/>
    </row>
    <row r="408" spans="1:9" s="23" customFormat="1" ht="15" x14ac:dyDescent="0.2">
      <c r="A408" s="81"/>
      <c r="B408" s="56" t="s">
        <v>92</v>
      </c>
      <c r="C408" s="37">
        <v>0</v>
      </c>
      <c r="D408" s="20">
        <v>0</v>
      </c>
      <c r="E408" s="41" t="str">
        <f t="shared" si="134"/>
        <v/>
      </c>
      <c r="F408" s="41" t="str">
        <f t="shared" si="135"/>
        <v/>
      </c>
      <c r="G408" s="22" t="str">
        <f t="shared" si="133"/>
        <v xml:space="preserve"> </v>
      </c>
      <c r="H408" s="57" t="str">
        <f t="shared" si="136"/>
        <v/>
      </c>
      <c r="I408" s="12"/>
    </row>
    <row r="409" spans="1:9" s="23" customFormat="1" ht="30" x14ac:dyDescent="0.2">
      <c r="A409" s="81"/>
      <c r="B409" s="56" t="s">
        <v>247</v>
      </c>
      <c r="C409" s="37">
        <v>0</v>
      </c>
      <c r="D409" s="20">
        <v>0</v>
      </c>
      <c r="E409" s="41" t="str">
        <f t="shared" si="134"/>
        <v/>
      </c>
      <c r="F409" s="41" t="str">
        <f t="shared" si="135"/>
        <v/>
      </c>
      <c r="G409" s="22" t="str">
        <f t="shared" si="133"/>
        <v xml:space="preserve"> </v>
      </c>
      <c r="H409" s="57" t="str">
        <f t="shared" si="136"/>
        <v/>
      </c>
      <c r="I409" s="12"/>
    </row>
    <row r="410" spans="1:9" s="23" customFormat="1" ht="15" x14ac:dyDescent="0.2">
      <c r="A410" s="81"/>
      <c r="B410" s="56" t="s">
        <v>248</v>
      </c>
      <c r="C410" s="37">
        <v>0</v>
      </c>
      <c r="D410" s="20">
        <v>0</v>
      </c>
      <c r="E410" s="41" t="str">
        <f t="shared" si="134"/>
        <v/>
      </c>
      <c r="F410" s="41" t="str">
        <f t="shared" si="135"/>
        <v/>
      </c>
      <c r="G410" s="22" t="str">
        <f t="shared" si="133"/>
        <v xml:space="preserve"> </v>
      </c>
      <c r="H410" s="57" t="str">
        <f t="shared" si="136"/>
        <v/>
      </c>
      <c r="I410" s="12"/>
    </row>
    <row r="411" spans="1:9" s="23" customFormat="1" ht="15" x14ac:dyDescent="0.2">
      <c r="A411" s="81"/>
      <c r="B411" s="56" t="s">
        <v>569</v>
      </c>
      <c r="C411" s="37">
        <v>0</v>
      </c>
      <c r="D411" s="20">
        <v>0</v>
      </c>
      <c r="E411" s="41" t="str">
        <f t="shared" si="134"/>
        <v/>
      </c>
      <c r="F411" s="41" t="str">
        <f t="shared" si="135"/>
        <v/>
      </c>
      <c r="G411" s="22" t="str">
        <f t="shared" si="133"/>
        <v xml:space="preserve"> </v>
      </c>
      <c r="H411" s="57" t="str">
        <f t="shared" si="136"/>
        <v/>
      </c>
      <c r="I411" s="12"/>
    </row>
    <row r="412" spans="1:9" s="23" customFormat="1" ht="15" x14ac:dyDescent="0.2">
      <c r="A412" s="81"/>
      <c r="B412" s="56" t="s">
        <v>570</v>
      </c>
      <c r="C412" s="37">
        <v>0</v>
      </c>
      <c r="D412" s="20">
        <v>1</v>
      </c>
      <c r="E412" s="41" t="str">
        <f t="shared" si="134"/>
        <v/>
      </c>
      <c r="F412" s="41">
        <f t="shared" si="135"/>
        <v>6.0096153846153849E-4</v>
      </c>
      <c r="G412" s="22">
        <f t="shared" si="133"/>
        <v>1</v>
      </c>
      <c r="H412" s="57" t="str">
        <f t="shared" si="136"/>
        <v/>
      </c>
      <c r="I412" s="12"/>
    </row>
    <row r="413" spans="1:9" s="23" customFormat="1" ht="15" x14ac:dyDescent="0.2">
      <c r="A413" s="81"/>
      <c r="B413" s="56" t="s">
        <v>249</v>
      </c>
      <c r="C413" s="37">
        <v>0</v>
      </c>
      <c r="D413" s="20">
        <v>0</v>
      </c>
      <c r="E413" s="41" t="str">
        <f t="shared" si="134"/>
        <v/>
      </c>
      <c r="F413" s="41" t="str">
        <f t="shared" si="135"/>
        <v/>
      </c>
      <c r="G413" s="22" t="str">
        <f t="shared" si="133"/>
        <v xml:space="preserve"> </v>
      </c>
      <c r="H413" s="57" t="str">
        <f t="shared" si="136"/>
        <v/>
      </c>
      <c r="I413" s="12"/>
    </row>
    <row r="414" spans="1:9" s="23" customFormat="1" ht="30" x14ac:dyDescent="0.2">
      <c r="A414" s="81"/>
      <c r="B414" s="56" t="s">
        <v>634</v>
      </c>
      <c r="C414" s="37">
        <v>0</v>
      </c>
      <c r="D414" s="20">
        <v>0</v>
      </c>
      <c r="E414" s="41" t="str">
        <f t="shared" ref="E414" si="167">+IF(C414=0,"",C414/C$355)</f>
        <v/>
      </c>
      <c r="F414" s="41" t="str">
        <f t="shared" ref="F414" si="168">+IF(D414=0,"",D414/D$355)</f>
        <v/>
      </c>
      <c r="G414" s="41" t="str">
        <f t="shared" ref="G414" si="169">+IF(AND(C414=0,D414=0)," ",IF(C414=0,1,IF(D414=0,-1,(D414-C414)/C414)))</f>
        <v xml:space="preserve"> </v>
      </c>
      <c r="H414" s="57" t="str">
        <f t="shared" ref="H414" si="170">+IF(OR(AND(E414=""),(G414="")),"",E414*G414)</f>
        <v/>
      </c>
      <c r="I414" s="12"/>
    </row>
    <row r="415" spans="1:9" s="23" customFormat="1" ht="30" x14ac:dyDescent="0.2">
      <c r="A415" s="81"/>
      <c r="B415" s="56" t="s">
        <v>474</v>
      </c>
      <c r="C415" s="37">
        <v>0</v>
      </c>
      <c r="D415" s="20">
        <v>0</v>
      </c>
      <c r="E415" s="41" t="str">
        <f t="shared" si="134"/>
        <v/>
      </c>
      <c r="F415" s="41" t="str">
        <f t="shared" si="135"/>
        <v/>
      </c>
      <c r="G415" s="22" t="str">
        <f t="shared" si="133"/>
        <v xml:space="preserve"> </v>
      </c>
      <c r="H415" s="57" t="str">
        <f t="shared" si="136"/>
        <v/>
      </c>
      <c r="I415" s="12"/>
    </row>
    <row r="416" spans="1:9" s="23" customFormat="1" ht="15" x14ac:dyDescent="0.2">
      <c r="A416" s="81"/>
      <c r="B416" s="56" t="s">
        <v>90</v>
      </c>
      <c r="C416" s="37">
        <v>0</v>
      </c>
      <c r="D416" s="20">
        <v>21</v>
      </c>
      <c r="E416" s="41" t="str">
        <f t="shared" si="134"/>
        <v/>
      </c>
      <c r="F416" s="41">
        <f t="shared" si="135"/>
        <v>1.2620192307692308E-2</v>
      </c>
      <c r="G416" s="22">
        <f t="shared" si="133"/>
        <v>1</v>
      </c>
      <c r="H416" s="57" t="str">
        <f t="shared" si="136"/>
        <v/>
      </c>
      <c r="I416" s="12"/>
    </row>
    <row r="417" spans="1:9" s="23" customFormat="1" ht="15" x14ac:dyDescent="0.2">
      <c r="A417" s="81"/>
      <c r="B417" s="56" t="s">
        <v>250</v>
      </c>
      <c r="C417" s="37">
        <v>1</v>
      </c>
      <c r="D417" s="20">
        <v>3</v>
      </c>
      <c r="E417" s="41">
        <f t="shared" si="134"/>
        <v>1.7921146953405018E-3</v>
      </c>
      <c r="F417" s="41">
        <f t="shared" si="135"/>
        <v>1.8028846153846155E-3</v>
      </c>
      <c r="G417" s="22">
        <f t="shared" si="133"/>
        <v>2</v>
      </c>
      <c r="H417" s="57">
        <f t="shared" si="136"/>
        <v>3.5842293906810036E-3</v>
      </c>
      <c r="I417" s="12"/>
    </row>
    <row r="418" spans="1:9" s="23" customFormat="1" ht="15" x14ac:dyDescent="0.2">
      <c r="A418" s="81"/>
      <c r="B418" s="56" t="s">
        <v>571</v>
      </c>
      <c r="C418" s="37">
        <v>0</v>
      </c>
      <c r="D418" s="20">
        <v>0</v>
      </c>
      <c r="E418" s="41" t="str">
        <f t="shared" si="134"/>
        <v/>
      </c>
      <c r="F418" s="41" t="str">
        <f t="shared" si="135"/>
        <v/>
      </c>
      <c r="G418" s="22" t="str">
        <f t="shared" si="133"/>
        <v xml:space="preserve"> </v>
      </c>
      <c r="H418" s="57" t="str">
        <f t="shared" si="136"/>
        <v/>
      </c>
      <c r="I418" s="12"/>
    </row>
    <row r="419" spans="1:9" s="23" customFormat="1" ht="15" x14ac:dyDescent="0.2">
      <c r="A419" s="81"/>
      <c r="B419" s="56" t="s">
        <v>84</v>
      </c>
      <c r="C419" s="37">
        <v>0</v>
      </c>
      <c r="D419" s="20">
        <v>2</v>
      </c>
      <c r="E419" s="41" t="str">
        <f t="shared" si="134"/>
        <v/>
      </c>
      <c r="F419" s="41">
        <f t="shared" si="135"/>
        <v>1.201923076923077E-3</v>
      </c>
      <c r="G419" s="22">
        <f t="shared" si="133"/>
        <v>1</v>
      </c>
      <c r="H419" s="57" t="str">
        <f t="shared" si="136"/>
        <v/>
      </c>
      <c r="I419" s="12"/>
    </row>
    <row r="420" spans="1:9" s="23" customFormat="1" ht="15" x14ac:dyDescent="0.2">
      <c r="A420" s="81"/>
      <c r="B420" s="56" t="s">
        <v>519</v>
      </c>
      <c r="C420" s="37">
        <v>0</v>
      </c>
      <c r="D420" s="20">
        <v>0</v>
      </c>
      <c r="E420" s="41" t="str">
        <f t="shared" si="134"/>
        <v/>
      </c>
      <c r="F420" s="41" t="str">
        <f t="shared" si="135"/>
        <v/>
      </c>
      <c r="G420" s="22" t="str">
        <f t="shared" si="133"/>
        <v xml:space="preserve"> </v>
      </c>
      <c r="H420" s="57" t="str">
        <f t="shared" si="136"/>
        <v/>
      </c>
      <c r="I420" s="12"/>
    </row>
    <row r="421" spans="1:9" s="23" customFormat="1" ht="15" x14ac:dyDescent="0.2">
      <c r="A421" s="81"/>
      <c r="B421" s="56" t="s">
        <v>251</v>
      </c>
      <c r="C421" s="37">
        <v>0</v>
      </c>
      <c r="D421" s="20">
        <v>0</v>
      </c>
      <c r="E421" s="41" t="str">
        <f t="shared" si="134"/>
        <v/>
      </c>
      <c r="F421" s="41" t="str">
        <f t="shared" si="135"/>
        <v/>
      </c>
      <c r="G421" s="22" t="str">
        <f t="shared" si="133"/>
        <v xml:space="preserve"> </v>
      </c>
      <c r="H421" s="57" t="str">
        <f t="shared" si="136"/>
        <v/>
      </c>
      <c r="I421" s="12"/>
    </row>
    <row r="422" spans="1:9" s="23" customFormat="1" ht="15" x14ac:dyDescent="0.2">
      <c r="A422" s="81"/>
      <c r="B422" s="56" t="s">
        <v>252</v>
      </c>
      <c r="C422" s="37">
        <v>0</v>
      </c>
      <c r="D422" s="20">
        <v>0</v>
      </c>
      <c r="E422" s="41" t="str">
        <f t="shared" si="134"/>
        <v/>
      </c>
      <c r="F422" s="41" t="str">
        <f t="shared" si="135"/>
        <v/>
      </c>
      <c r="G422" s="22" t="str">
        <f t="shared" si="133"/>
        <v xml:space="preserve"> </v>
      </c>
      <c r="H422" s="57" t="str">
        <f t="shared" si="136"/>
        <v/>
      </c>
      <c r="I422" s="12"/>
    </row>
    <row r="423" spans="1:9" s="23" customFormat="1" ht="15" x14ac:dyDescent="0.2">
      <c r="A423" s="81"/>
      <c r="B423" s="56" t="s">
        <v>572</v>
      </c>
      <c r="C423" s="37">
        <v>0</v>
      </c>
      <c r="D423" s="20">
        <v>0</v>
      </c>
      <c r="E423" s="41" t="str">
        <f t="shared" si="134"/>
        <v/>
      </c>
      <c r="F423" s="41" t="str">
        <f t="shared" si="135"/>
        <v/>
      </c>
      <c r="G423" s="22" t="str">
        <f t="shared" si="133"/>
        <v xml:space="preserve"> </v>
      </c>
      <c r="H423" s="57" t="str">
        <f t="shared" si="136"/>
        <v/>
      </c>
      <c r="I423" s="12"/>
    </row>
    <row r="424" spans="1:9" s="23" customFormat="1" ht="15" x14ac:dyDescent="0.2">
      <c r="A424" s="81"/>
      <c r="B424" s="56" t="s">
        <v>656</v>
      </c>
      <c r="C424" s="37">
        <v>0</v>
      </c>
      <c r="D424" s="20">
        <v>1</v>
      </c>
      <c r="E424" s="41" t="str">
        <f t="shared" si="134"/>
        <v/>
      </c>
      <c r="F424" s="41">
        <f t="shared" si="135"/>
        <v>6.0096153846153849E-4</v>
      </c>
      <c r="G424" s="22">
        <f t="shared" si="133"/>
        <v>1</v>
      </c>
      <c r="H424" s="57" t="str">
        <f t="shared" si="136"/>
        <v/>
      </c>
      <c r="I424" s="12"/>
    </row>
    <row r="425" spans="1:9" s="23" customFormat="1" ht="15" x14ac:dyDescent="0.2">
      <c r="A425" s="81"/>
      <c r="B425" s="56" t="s">
        <v>253</v>
      </c>
      <c r="C425" s="37">
        <v>0</v>
      </c>
      <c r="D425" s="20">
        <v>0</v>
      </c>
      <c r="E425" s="41" t="str">
        <f t="shared" si="134"/>
        <v/>
      </c>
      <c r="F425" s="41" t="str">
        <f t="shared" si="135"/>
        <v/>
      </c>
      <c r="G425" s="22" t="str">
        <f t="shared" si="133"/>
        <v xml:space="preserve"> </v>
      </c>
      <c r="H425" s="57" t="str">
        <f t="shared" si="136"/>
        <v/>
      </c>
      <c r="I425" s="12"/>
    </row>
    <row r="426" spans="1:9" s="23" customFormat="1" ht="15" x14ac:dyDescent="0.2">
      <c r="A426" s="81"/>
      <c r="B426" s="56" t="s">
        <v>87</v>
      </c>
      <c r="C426" s="37">
        <v>1</v>
      </c>
      <c r="D426" s="20">
        <v>35</v>
      </c>
      <c r="E426" s="41">
        <f t="shared" si="134"/>
        <v>1.7921146953405018E-3</v>
      </c>
      <c r="F426" s="41">
        <f t="shared" si="135"/>
        <v>2.1033653846153848E-2</v>
      </c>
      <c r="G426" s="22">
        <f t="shared" si="133"/>
        <v>34</v>
      </c>
      <c r="H426" s="57">
        <f t="shared" si="136"/>
        <v>6.093189964157706E-2</v>
      </c>
      <c r="I426" s="12"/>
    </row>
    <row r="427" spans="1:9" s="23" customFormat="1" ht="15" x14ac:dyDescent="0.2">
      <c r="A427" s="81"/>
      <c r="B427" s="56" t="s">
        <v>86</v>
      </c>
      <c r="C427" s="37">
        <v>13</v>
      </c>
      <c r="D427" s="20">
        <v>34</v>
      </c>
      <c r="E427" s="41">
        <f t="shared" si="134"/>
        <v>2.3297491039426525E-2</v>
      </c>
      <c r="F427" s="41">
        <f t="shared" si="135"/>
        <v>2.0432692307692308E-2</v>
      </c>
      <c r="G427" s="22">
        <f t="shared" si="133"/>
        <v>1.6153846153846154</v>
      </c>
      <c r="H427" s="57">
        <f t="shared" si="136"/>
        <v>3.7634408602150539E-2</v>
      </c>
      <c r="I427" s="12"/>
    </row>
    <row r="428" spans="1:9" s="23" customFormat="1" ht="30" x14ac:dyDescent="0.2">
      <c r="A428" s="81"/>
      <c r="B428" s="56" t="s">
        <v>475</v>
      </c>
      <c r="C428" s="37">
        <v>0</v>
      </c>
      <c r="D428" s="20">
        <v>0</v>
      </c>
      <c r="E428" s="41" t="str">
        <f t="shared" si="134"/>
        <v/>
      </c>
      <c r="F428" s="41" t="str">
        <f t="shared" si="135"/>
        <v/>
      </c>
      <c r="G428" s="22" t="str">
        <f t="shared" si="133"/>
        <v xml:space="preserve"> </v>
      </c>
      <c r="H428" s="57" t="str">
        <f t="shared" si="136"/>
        <v/>
      </c>
      <c r="I428" s="12"/>
    </row>
    <row r="429" spans="1:9" s="23" customFormat="1" ht="15" x14ac:dyDescent="0.2">
      <c r="A429" s="81"/>
      <c r="B429" s="56" t="s">
        <v>254</v>
      </c>
      <c r="C429" s="37">
        <v>0</v>
      </c>
      <c r="D429" s="20">
        <v>0</v>
      </c>
      <c r="E429" s="41" t="str">
        <f t="shared" si="134"/>
        <v/>
      </c>
      <c r="F429" s="41" t="str">
        <f t="shared" si="135"/>
        <v/>
      </c>
      <c r="G429" s="22" t="str">
        <f t="shared" si="133"/>
        <v xml:space="preserve"> </v>
      </c>
      <c r="H429" s="57" t="str">
        <f t="shared" si="136"/>
        <v/>
      </c>
      <c r="I429" s="12"/>
    </row>
    <row r="430" spans="1:9" s="23" customFormat="1" ht="15" x14ac:dyDescent="0.2">
      <c r="A430" s="81"/>
      <c r="B430" s="56" t="s">
        <v>255</v>
      </c>
      <c r="C430" s="37">
        <v>0</v>
      </c>
      <c r="D430" s="20">
        <v>0</v>
      </c>
      <c r="E430" s="41" t="str">
        <f t="shared" si="134"/>
        <v/>
      </c>
      <c r="F430" s="41" t="str">
        <f t="shared" si="135"/>
        <v/>
      </c>
      <c r="G430" s="22" t="str">
        <f t="shared" ref="G430:G498" si="171">+IF(AND(C430=0,D430=0)," ",IF(C430=0,1,IF(D430=0,-1,(D430-C430)/C430)))</f>
        <v xml:space="preserve"> </v>
      </c>
      <c r="H430" s="57" t="str">
        <f t="shared" si="136"/>
        <v/>
      </c>
      <c r="I430" s="12"/>
    </row>
    <row r="431" spans="1:9" s="23" customFormat="1" ht="15" x14ac:dyDescent="0.2">
      <c r="A431" s="81"/>
      <c r="B431" s="56" t="s">
        <v>476</v>
      </c>
      <c r="C431" s="37">
        <v>77</v>
      </c>
      <c r="D431" s="20">
        <v>122</v>
      </c>
      <c r="E431" s="41">
        <f t="shared" si="134"/>
        <v>0.13799283154121864</v>
      </c>
      <c r="F431" s="41">
        <f t="shared" si="135"/>
        <v>7.3317307692307696E-2</v>
      </c>
      <c r="G431" s="22">
        <f t="shared" si="171"/>
        <v>0.58441558441558439</v>
      </c>
      <c r="H431" s="57">
        <f t="shared" si="136"/>
        <v>8.0645161290322578E-2</v>
      </c>
      <c r="I431" s="12"/>
    </row>
    <row r="432" spans="1:9" s="23" customFormat="1" ht="15" x14ac:dyDescent="0.2">
      <c r="A432" s="81"/>
      <c r="B432" s="56" t="s">
        <v>85</v>
      </c>
      <c r="C432" s="37">
        <v>0</v>
      </c>
      <c r="D432" s="20">
        <v>0</v>
      </c>
      <c r="E432" s="41" t="str">
        <f t="shared" ref="E432:E500" si="172">+IF(C432=0,"",C432/C$355)</f>
        <v/>
      </c>
      <c r="F432" s="41" t="str">
        <f t="shared" ref="F432:F500" si="173">+IF(D432=0,"",D432/D$355)</f>
        <v/>
      </c>
      <c r="G432" s="22" t="str">
        <f t="shared" si="171"/>
        <v xml:space="preserve"> </v>
      </c>
      <c r="H432" s="57" t="str">
        <f t="shared" ref="H432:H500" si="174">+IF(OR(AND(E432=""),(G432="")),"",E432*G432)</f>
        <v/>
      </c>
      <c r="I432" s="12"/>
    </row>
    <row r="433" spans="1:9" s="23" customFormat="1" ht="15" x14ac:dyDescent="0.2">
      <c r="A433" s="81"/>
      <c r="B433" s="56" t="s">
        <v>573</v>
      </c>
      <c r="C433" s="37">
        <v>1</v>
      </c>
      <c r="D433" s="20">
        <v>0</v>
      </c>
      <c r="E433" s="41">
        <f t="shared" si="172"/>
        <v>1.7921146953405018E-3</v>
      </c>
      <c r="F433" s="41" t="str">
        <f t="shared" si="173"/>
        <v/>
      </c>
      <c r="G433" s="22">
        <f t="shared" si="171"/>
        <v>-1</v>
      </c>
      <c r="H433" s="57">
        <f t="shared" si="174"/>
        <v>-1.7921146953405018E-3</v>
      </c>
      <c r="I433" s="12"/>
    </row>
    <row r="434" spans="1:9" s="23" customFormat="1" ht="15" x14ac:dyDescent="0.2">
      <c r="A434" s="81"/>
      <c r="B434" s="56" t="s">
        <v>256</v>
      </c>
      <c r="C434" s="37">
        <v>0</v>
      </c>
      <c r="D434" s="20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7">
        <v>0</v>
      </c>
      <c r="D435" s="20">
        <v>0</v>
      </c>
      <c r="E435" s="41" t="str">
        <f t="shared" si="172"/>
        <v/>
      </c>
      <c r="F435" s="41" t="str">
        <f t="shared" si="173"/>
        <v/>
      </c>
      <c r="G435" s="22" t="str">
        <f t="shared" si="171"/>
        <v xml:space="preserve"> </v>
      </c>
      <c r="H435" s="57" t="str">
        <f t="shared" si="174"/>
        <v/>
      </c>
      <c r="I435" s="12"/>
    </row>
    <row r="436" spans="1:9" s="23" customFormat="1" ht="15" x14ac:dyDescent="0.2">
      <c r="A436" s="81"/>
      <c r="B436" s="56" t="s">
        <v>521</v>
      </c>
      <c r="C436" s="37">
        <v>0</v>
      </c>
      <c r="D436" s="20">
        <v>4</v>
      </c>
      <c r="E436" s="41" t="str">
        <f t="shared" si="172"/>
        <v/>
      </c>
      <c r="F436" s="41">
        <f t="shared" si="173"/>
        <v>2.403846153846154E-3</v>
      </c>
      <c r="G436" s="22">
        <f t="shared" si="171"/>
        <v>1</v>
      </c>
      <c r="H436" s="57" t="str">
        <f t="shared" si="174"/>
        <v/>
      </c>
      <c r="I436" s="12"/>
    </row>
    <row r="437" spans="1:9" s="23" customFormat="1" ht="15" x14ac:dyDescent="0.2">
      <c r="A437" s="81"/>
      <c r="B437" s="56" t="s">
        <v>522</v>
      </c>
      <c r="C437" s="37">
        <v>0</v>
      </c>
      <c r="D437" s="20">
        <v>0</v>
      </c>
      <c r="E437" s="41" t="str">
        <f t="shared" si="172"/>
        <v/>
      </c>
      <c r="F437" s="41" t="str">
        <f t="shared" si="173"/>
        <v/>
      </c>
      <c r="G437" s="22" t="str">
        <f t="shared" si="171"/>
        <v xml:space="preserve"> </v>
      </c>
      <c r="H437" s="57" t="str">
        <f t="shared" si="174"/>
        <v/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7"/>
      <c r="D438" s="37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7"/>
      <c r="D439" s="37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7">
        <v>0</v>
      </c>
      <c r="D440" s="20">
        <v>0</v>
      </c>
      <c r="E440" s="41" t="str">
        <f t="shared" si="172"/>
        <v/>
      </c>
      <c r="F440" s="41" t="str">
        <f t="shared" si="173"/>
        <v/>
      </c>
      <c r="G440" s="22" t="str">
        <f t="shared" si="171"/>
        <v xml:space="preserve"> </v>
      </c>
      <c r="H440" s="57" t="str">
        <f t="shared" si="174"/>
        <v/>
      </c>
      <c r="I440" s="12"/>
    </row>
    <row r="441" spans="1:9" s="23" customFormat="1" ht="30" x14ac:dyDescent="0.2">
      <c r="A441" s="81"/>
      <c r="B441" s="56" t="s">
        <v>258</v>
      </c>
      <c r="C441" s="37">
        <v>4</v>
      </c>
      <c r="D441" s="20">
        <v>18</v>
      </c>
      <c r="E441" s="41">
        <f t="shared" si="172"/>
        <v>7.1684587813620072E-3</v>
      </c>
      <c r="F441" s="41">
        <f t="shared" si="173"/>
        <v>1.0817307692307692E-2</v>
      </c>
      <c r="G441" s="22">
        <f t="shared" si="171"/>
        <v>3.5</v>
      </c>
      <c r="H441" s="57">
        <f t="shared" si="174"/>
        <v>2.5089605734767026E-2</v>
      </c>
      <c r="I441" s="12"/>
    </row>
    <row r="442" spans="1:9" s="23" customFormat="1" ht="15" x14ac:dyDescent="0.2">
      <c r="A442" s="81"/>
      <c r="B442" s="56" t="s">
        <v>540</v>
      </c>
      <c r="C442" s="37">
        <v>0</v>
      </c>
      <c r="D442" s="20">
        <v>0</v>
      </c>
      <c r="E442" s="41" t="str">
        <f t="shared" si="172"/>
        <v/>
      </c>
      <c r="F442" s="41" t="str">
        <f t="shared" si="173"/>
        <v/>
      </c>
      <c r="G442" s="22" t="str">
        <f t="shared" si="171"/>
        <v xml:space="preserve"> </v>
      </c>
      <c r="H442" s="57" t="str">
        <f t="shared" si="174"/>
        <v/>
      </c>
      <c r="I442" s="12"/>
    </row>
    <row r="443" spans="1:9" s="23" customFormat="1" ht="30" x14ac:dyDescent="0.2">
      <c r="A443" s="81"/>
      <c r="B443" s="56" t="s">
        <v>259</v>
      </c>
      <c r="C443" s="37">
        <v>0</v>
      </c>
      <c r="D443" s="20">
        <v>0</v>
      </c>
      <c r="E443" s="41" t="str">
        <f t="shared" si="172"/>
        <v/>
      </c>
      <c r="F443" s="41" t="str">
        <f t="shared" si="173"/>
        <v/>
      </c>
      <c r="G443" s="22" t="str">
        <f t="shared" si="171"/>
        <v xml:space="preserve"> </v>
      </c>
      <c r="H443" s="57" t="str">
        <f t="shared" si="174"/>
        <v/>
      </c>
      <c r="I443" s="12"/>
    </row>
    <row r="444" spans="1:9" s="23" customFormat="1" ht="30" x14ac:dyDescent="0.2">
      <c r="A444" s="81"/>
      <c r="B444" s="56" t="s">
        <v>477</v>
      </c>
      <c r="C444" s="37">
        <v>0</v>
      </c>
      <c r="D444" s="20">
        <v>0</v>
      </c>
      <c r="E444" s="41" t="str">
        <f t="shared" si="172"/>
        <v/>
      </c>
      <c r="F444" s="41" t="str">
        <f t="shared" si="173"/>
        <v/>
      </c>
      <c r="G444" s="22" t="str">
        <f t="shared" si="171"/>
        <v xml:space="preserve"> </v>
      </c>
      <c r="H444" s="57" t="str">
        <f t="shared" si="174"/>
        <v/>
      </c>
      <c r="I444" s="12"/>
    </row>
    <row r="445" spans="1:9" s="23" customFormat="1" ht="15" x14ac:dyDescent="0.2">
      <c r="A445" s="81"/>
      <c r="B445" s="56" t="s">
        <v>525</v>
      </c>
      <c r="C445" s="37">
        <v>0</v>
      </c>
      <c r="D445" s="20">
        <v>1</v>
      </c>
      <c r="E445" s="41" t="str">
        <f t="shared" si="172"/>
        <v/>
      </c>
      <c r="F445" s="41">
        <f t="shared" si="173"/>
        <v>6.0096153846153849E-4</v>
      </c>
      <c r="G445" s="22">
        <f t="shared" si="171"/>
        <v>1</v>
      </c>
      <c r="H445" s="57" t="str">
        <f t="shared" si="174"/>
        <v/>
      </c>
      <c r="I445" s="12"/>
    </row>
    <row r="446" spans="1:9" s="23" customFormat="1" ht="15" x14ac:dyDescent="0.2">
      <c r="A446" s="81"/>
      <c r="B446" s="56" t="s">
        <v>628</v>
      </c>
      <c r="C446" s="37">
        <v>0</v>
      </c>
      <c r="D446" s="20">
        <v>1</v>
      </c>
      <c r="E446" s="41" t="str">
        <f t="shared" ref="E446:E448" si="179">+IF(C446=0,"",C446/C$355)</f>
        <v/>
      </c>
      <c r="F446" s="41">
        <f t="shared" ref="F446:F448" si="180">+IF(D446=0,"",D446/D$355)</f>
        <v>6.0096153846153849E-4</v>
      </c>
      <c r="G446" s="41">
        <f t="shared" ref="G446:G448" si="181">+IF(AND(C446=0,D446=0)," ",IF(C446=0,1,IF(D446=0,-1,(D446-C446)/C446)))</f>
        <v>1</v>
      </c>
      <c r="H446" s="57" t="str">
        <f t="shared" ref="H446:H448" si="182">+IF(OR(AND(E446=""),(G446="")),"",E446*G446)</f>
        <v/>
      </c>
      <c r="I446" s="12"/>
    </row>
    <row r="447" spans="1:9" s="23" customFormat="1" ht="15" x14ac:dyDescent="0.2">
      <c r="A447" s="81"/>
      <c r="B447" s="56" t="s">
        <v>622</v>
      </c>
      <c r="C447" s="37">
        <v>0</v>
      </c>
      <c r="D447" s="20">
        <v>0</v>
      </c>
      <c r="E447" s="41" t="str">
        <f t="shared" si="179"/>
        <v/>
      </c>
      <c r="F447" s="41" t="str">
        <f t="shared" si="180"/>
        <v/>
      </c>
      <c r="G447" s="41" t="str">
        <f t="shared" si="181"/>
        <v xml:space="preserve"> </v>
      </c>
      <c r="H447" s="57" t="str">
        <f t="shared" si="182"/>
        <v/>
      </c>
      <c r="I447" s="12"/>
    </row>
    <row r="448" spans="1:9" s="23" customFormat="1" ht="15" x14ac:dyDescent="0.2">
      <c r="A448" s="81"/>
      <c r="B448" s="56" t="s">
        <v>623</v>
      </c>
      <c r="C448" s="37">
        <v>0</v>
      </c>
      <c r="D448" s="20">
        <v>1</v>
      </c>
      <c r="E448" s="41" t="str">
        <f t="shared" si="179"/>
        <v/>
      </c>
      <c r="F448" s="41">
        <f t="shared" si="180"/>
        <v>6.0096153846153849E-4</v>
      </c>
      <c r="G448" s="41">
        <f t="shared" si="181"/>
        <v>1</v>
      </c>
      <c r="H448" s="57" t="str">
        <f t="shared" si="182"/>
        <v/>
      </c>
      <c r="I448" s="12"/>
    </row>
    <row r="449" spans="1:9" s="23" customFormat="1" ht="15" x14ac:dyDescent="0.2">
      <c r="A449" s="81"/>
      <c r="B449" s="56" t="s">
        <v>260</v>
      </c>
      <c r="C449" s="37">
        <v>0</v>
      </c>
      <c r="D449" s="20">
        <v>0</v>
      </c>
      <c r="E449" s="41" t="str">
        <f t="shared" si="172"/>
        <v/>
      </c>
      <c r="F449" s="41" t="str">
        <f t="shared" si="173"/>
        <v/>
      </c>
      <c r="G449" s="22" t="str">
        <f t="shared" si="171"/>
        <v xml:space="preserve"> </v>
      </c>
      <c r="H449" s="57" t="str">
        <f t="shared" si="174"/>
        <v/>
      </c>
      <c r="I449" s="12"/>
    </row>
    <row r="450" spans="1:9" s="23" customFormat="1" ht="15" x14ac:dyDescent="0.2">
      <c r="A450" s="81"/>
      <c r="B450" s="56" t="s">
        <v>261</v>
      </c>
      <c r="C450" s="37">
        <v>1</v>
      </c>
      <c r="D450" s="20">
        <v>0</v>
      </c>
      <c r="E450" s="41">
        <f t="shared" si="172"/>
        <v>1.7921146953405018E-3</v>
      </c>
      <c r="F450" s="41" t="str">
        <f t="shared" si="173"/>
        <v/>
      </c>
      <c r="G450" s="22">
        <f t="shared" si="171"/>
        <v>-1</v>
      </c>
      <c r="H450" s="57">
        <f t="shared" si="174"/>
        <v>-1.7921146953405018E-3</v>
      </c>
      <c r="I450" s="12"/>
    </row>
    <row r="451" spans="1:9" s="23" customFormat="1" ht="15" x14ac:dyDescent="0.2">
      <c r="A451" s="81"/>
      <c r="B451" s="56" t="s">
        <v>262</v>
      </c>
      <c r="C451" s="37">
        <v>1</v>
      </c>
      <c r="D451" s="20">
        <v>17</v>
      </c>
      <c r="E451" s="41">
        <f t="shared" si="172"/>
        <v>1.7921146953405018E-3</v>
      </c>
      <c r="F451" s="41">
        <f t="shared" si="173"/>
        <v>1.0216346153846154E-2</v>
      </c>
      <c r="G451" s="22">
        <f t="shared" si="171"/>
        <v>16</v>
      </c>
      <c r="H451" s="57">
        <f t="shared" si="174"/>
        <v>2.8673835125448029E-2</v>
      </c>
      <c r="I451" s="12"/>
    </row>
    <row r="452" spans="1:9" s="23" customFormat="1" ht="15" x14ac:dyDescent="0.2">
      <c r="A452" s="81"/>
      <c r="B452" s="56" t="s">
        <v>94</v>
      </c>
      <c r="C452" s="37">
        <v>0</v>
      </c>
      <c r="D452" s="20">
        <v>3</v>
      </c>
      <c r="E452" s="41" t="str">
        <f t="shared" si="172"/>
        <v/>
      </c>
      <c r="F452" s="41">
        <f t="shared" si="173"/>
        <v>1.8028846153846155E-3</v>
      </c>
      <c r="G452" s="22">
        <f t="shared" si="171"/>
        <v>1</v>
      </c>
      <c r="H452" s="57" t="str">
        <f t="shared" si="174"/>
        <v/>
      </c>
      <c r="I452" s="12"/>
    </row>
    <row r="453" spans="1:9" s="23" customFormat="1" ht="15" x14ac:dyDescent="0.2">
      <c r="A453" s="81"/>
      <c r="B453" s="56" t="s">
        <v>95</v>
      </c>
      <c r="C453" s="37">
        <v>0</v>
      </c>
      <c r="D453" s="20">
        <v>0</v>
      </c>
      <c r="E453" s="41" t="str">
        <f t="shared" si="172"/>
        <v/>
      </c>
      <c r="F453" s="41" t="str">
        <f t="shared" si="173"/>
        <v/>
      </c>
      <c r="G453" s="22" t="str">
        <f t="shared" si="171"/>
        <v xml:space="preserve"> </v>
      </c>
      <c r="H453" s="57" t="str">
        <f t="shared" si="174"/>
        <v/>
      </c>
      <c r="I453" s="12"/>
    </row>
    <row r="454" spans="1:9" s="23" customFormat="1" ht="15" x14ac:dyDescent="0.2">
      <c r="A454" s="81"/>
      <c r="B454" s="56" t="s">
        <v>96</v>
      </c>
      <c r="C454" s="37">
        <v>1</v>
      </c>
      <c r="D454" s="20">
        <v>4</v>
      </c>
      <c r="E454" s="41">
        <f t="shared" si="172"/>
        <v>1.7921146953405018E-3</v>
      </c>
      <c r="F454" s="41">
        <f t="shared" si="173"/>
        <v>2.403846153846154E-3</v>
      </c>
      <c r="G454" s="22">
        <f t="shared" si="171"/>
        <v>3</v>
      </c>
      <c r="H454" s="57">
        <f t="shared" si="174"/>
        <v>5.3763440860215058E-3</v>
      </c>
      <c r="I454" s="12"/>
    </row>
    <row r="455" spans="1:9" s="23" customFormat="1" ht="15" x14ac:dyDescent="0.2">
      <c r="A455" s="81"/>
      <c r="B455" s="56" t="s">
        <v>263</v>
      </c>
      <c r="C455" s="37">
        <v>0</v>
      </c>
      <c r="D455" s="20">
        <v>0</v>
      </c>
      <c r="E455" s="41" t="str">
        <f t="shared" si="172"/>
        <v/>
      </c>
      <c r="F455" s="41" t="str">
        <f t="shared" si="173"/>
        <v/>
      </c>
      <c r="G455" s="22" t="str">
        <f t="shared" si="171"/>
        <v xml:space="preserve"> </v>
      </c>
      <c r="H455" s="57" t="str">
        <f t="shared" si="174"/>
        <v/>
      </c>
      <c r="I455" s="12"/>
    </row>
    <row r="456" spans="1:9" s="23" customFormat="1" ht="15" x14ac:dyDescent="0.2">
      <c r="A456" s="81"/>
      <c r="B456" s="56" t="s">
        <v>526</v>
      </c>
      <c r="C456" s="37">
        <v>0</v>
      </c>
      <c r="D456" s="20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7">
        <v>0</v>
      </c>
      <c r="D457" s="20">
        <v>0</v>
      </c>
      <c r="E457" s="41" t="str">
        <f t="shared" si="172"/>
        <v/>
      </c>
      <c r="F457" s="41" t="str">
        <f t="shared" si="173"/>
        <v/>
      </c>
      <c r="G457" s="22" t="str">
        <f t="shared" si="171"/>
        <v xml:space="preserve"> </v>
      </c>
      <c r="H457" s="57" t="str">
        <f t="shared" si="174"/>
        <v/>
      </c>
      <c r="I457" s="12"/>
    </row>
    <row r="458" spans="1:9" s="23" customFormat="1" ht="15" x14ac:dyDescent="0.2">
      <c r="A458" s="81"/>
      <c r="B458" s="56" t="s">
        <v>93</v>
      </c>
      <c r="C458" s="37">
        <v>0</v>
      </c>
      <c r="D458" s="20">
        <v>0</v>
      </c>
      <c r="E458" s="41" t="str">
        <f t="shared" si="172"/>
        <v/>
      </c>
      <c r="F458" s="41" t="str">
        <f t="shared" si="173"/>
        <v/>
      </c>
      <c r="G458" s="22" t="str">
        <f t="shared" si="171"/>
        <v xml:space="preserve"> </v>
      </c>
      <c r="H458" s="57" t="str">
        <f t="shared" si="174"/>
        <v/>
      </c>
      <c r="I458" s="12"/>
    </row>
    <row r="459" spans="1:9" s="23" customFormat="1" ht="15" x14ac:dyDescent="0.2">
      <c r="A459" s="81"/>
      <c r="B459" s="56" t="s">
        <v>528</v>
      </c>
      <c r="C459" s="37">
        <v>1</v>
      </c>
      <c r="D459" s="20">
        <v>3</v>
      </c>
      <c r="E459" s="41">
        <f t="shared" si="172"/>
        <v>1.7921146953405018E-3</v>
      </c>
      <c r="F459" s="41">
        <f t="shared" si="173"/>
        <v>1.8028846153846155E-3</v>
      </c>
      <c r="G459" s="22">
        <f t="shared" si="171"/>
        <v>2</v>
      </c>
      <c r="H459" s="57">
        <f t="shared" si="174"/>
        <v>3.5842293906810036E-3</v>
      </c>
      <c r="I459" s="12"/>
    </row>
    <row r="460" spans="1:9" s="23" customFormat="1" ht="15" x14ac:dyDescent="0.2">
      <c r="A460" s="81"/>
      <c r="B460" s="56" t="s">
        <v>529</v>
      </c>
      <c r="C460" s="37">
        <v>0</v>
      </c>
      <c r="D460" s="20">
        <v>0</v>
      </c>
      <c r="E460" s="41" t="str">
        <f t="shared" si="172"/>
        <v/>
      </c>
      <c r="F460" s="41" t="str">
        <f t="shared" si="173"/>
        <v/>
      </c>
      <c r="G460" s="22" t="str">
        <f t="shared" si="171"/>
        <v xml:space="preserve"> </v>
      </c>
      <c r="H460" s="57" t="str">
        <f t="shared" si="174"/>
        <v/>
      </c>
      <c r="I460" s="12"/>
    </row>
    <row r="461" spans="1:9" s="23" customFormat="1" ht="30" x14ac:dyDescent="0.2">
      <c r="A461" s="81"/>
      <c r="B461" s="56" t="s">
        <v>530</v>
      </c>
      <c r="C461" s="37">
        <v>0</v>
      </c>
      <c r="D461" s="20">
        <v>0</v>
      </c>
      <c r="E461" s="41" t="str">
        <f t="shared" si="172"/>
        <v/>
      </c>
      <c r="F461" s="41" t="str">
        <f t="shared" si="173"/>
        <v/>
      </c>
      <c r="G461" s="22" t="str">
        <f t="shared" si="171"/>
        <v xml:space="preserve"> </v>
      </c>
      <c r="H461" s="57" t="str">
        <f t="shared" si="174"/>
        <v/>
      </c>
      <c r="I461" s="12"/>
    </row>
    <row r="462" spans="1:9" s="23" customFormat="1" ht="30" x14ac:dyDescent="0.2">
      <c r="A462" s="81"/>
      <c r="B462" s="56" t="s">
        <v>635</v>
      </c>
      <c r="C462" s="37">
        <v>0</v>
      </c>
      <c r="D462" s="20">
        <v>1</v>
      </c>
      <c r="E462" s="41" t="str">
        <f t="shared" si="172"/>
        <v/>
      </c>
      <c r="F462" s="41">
        <f t="shared" si="173"/>
        <v>6.0096153846153849E-4</v>
      </c>
      <c r="G462" s="22">
        <f t="shared" si="171"/>
        <v>1</v>
      </c>
      <c r="H462" s="57" t="str">
        <f t="shared" si="174"/>
        <v/>
      </c>
      <c r="I462" s="12"/>
    </row>
    <row r="463" spans="1:9" s="23" customFormat="1" ht="15" x14ac:dyDescent="0.2">
      <c r="A463" s="81"/>
      <c r="B463" s="56" t="s">
        <v>100</v>
      </c>
      <c r="C463" s="37">
        <v>0</v>
      </c>
      <c r="D463" s="20">
        <v>0</v>
      </c>
      <c r="E463" s="41" t="str">
        <f t="shared" si="172"/>
        <v/>
      </c>
      <c r="F463" s="41" t="str">
        <f t="shared" si="173"/>
        <v/>
      </c>
      <c r="G463" s="22" t="str">
        <f t="shared" si="171"/>
        <v xml:space="preserve"> </v>
      </c>
      <c r="H463" s="57" t="str">
        <f t="shared" si="174"/>
        <v/>
      </c>
      <c r="I463" s="12"/>
    </row>
    <row r="464" spans="1:9" s="23" customFormat="1" ht="15" x14ac:dyDescent="0.2">
      <c r="A464" s="81"/>
      <c r="B464" s="56" t="s">
        <v>108</v>
      </c>
      <c r="C464" s="37">
        <v>0</v>
      </c>
      <c r="D464" s="20">
        <v>0</v>
      </c>
      <c r="E464" s="41" t="str">
        <f t="shared" si="172"/>
        <v/>
      </c>
      <c r="F464" s="41" t="str">
        <f t="shared" si="173"/>
        <v/>
      </c>
      <c r="G464" s="22" t="str">
        <f t="shared" si="171"/>
        <v xml:space="preserve"> </v>
      </c>
      <c r="H464" s="57" t="str">
        <f t="shared" si="174"/>
        <v/>
      </c>
      <c r="I464" s="12"/>
    </row>
    <row r="465" spans="1:9" s="23" customFormat="1" ht="15" x14ac:dyDescent="0.2">
      <c r="A465" s="81"/>
      <c r="B465" s="56" t="s">
        <v>107</v>
      </c>
      <c r="C465" s="37">
        <v>1</v>
      </c>
      <c r="D465" s="20">
        <v>1</v>
      </c>
      <c r="E465" s="41">
        <f t="shared" si="172"/>
        <v>1.7921146953405018E-3</v>
      </c>
      <c r="F465" s="41">
        <f t="shared" si="173"/>
        <v>6.0096153846153849E-4</v>
      </c>
      <c r="G465" s="22">
        <f t="shared" si="171"/>
        <v>0</v>
      </c>
      <c r="H465" s="57">
        <f t="shared" si="174"/>
        <v>0</v>
      </c>
      <c r="I465" s="12"/>
    </row>
    <row r="466" spans="1:9" s="23" customFormat="1" ht="15" x14ac:dyDescent="0.2">
      <c r="A466" s="81"/>
      <c r="B466" s="56" t="s">
        <v>264</v>
      </c>
      <c r="C466" s="37">
        <v>0</v>
      </c>
      <c r="D466" s="20">
        <v>1</v>
      </c>
      <c r="E466" s="41" t="str">
        <f t="shared" si="172"/>
        <v/>
      </c>
      <c r="F466" s="41">
        <f t="shared" si="173"/>
        <v>6.0096153846153849E-4</v>
      </c>
      <c r="G466" s="22">
        <f t="shared" si="171"/>
        <v>1</v>
      </c>
      <c r="H466" s="57" t="str">
        <f t="shared" si="174"/>
        <v/>
      </c>
      <c r="I466" s="12"/>
    </row>
    <row r="467" spans="1:9" s="23" customFormat="1" ht="30" x14ac:dyDescent="0.2">
      <c r="A467" s="81"/>
      <c r="B467" s="56" t="s">
        <v>478</v>
      </c>
      <c r="C467" s="37">
        <v>0</v>
      </c>
      <c r="D467" s="20">
        <v>1</v>
      </c>
      <c r="E467" s="41" t="str">
        <f t="shared" si="172"/>
        <v/>
      </c>
      <c r="F467" s="41">
        <f t="shared" si="173"/>
        <v>6.0096153846153849E-4</v>
      </c>
      <c r="G467" s="22">
        <f t="shared" si="171"/>
        <v>1</v>
      </c>
      <c r="H467" s="57" t="str">
        <f t="shared" si="174"/>
        <v/>
      </c>
      <c r="I467" s="12"/>
    </row>
    <row r="468" spans="1:9" s="23" customFormat="1" ht="45" x14ac:dyDescent="0.2">
      <c r="A468" s="81"/>
      <c r="B468" s="56" t="s">
        <v>541</v>
      </c>
      <c r="C468" s="37">
        <v>1</v>
      </c>
      <c r="D468" s="20">
        <v>2</v>
      </c>
      <c r="E468" s="41">
        <f t="shared" si="172"/>
        <v>1.7921146953405018E-3</v>
      </c>
      <c r="F468" s="41">
        <f t="shared" si="173"/>
        <v>1.201923076923077E-3</v>
      </c>
      <c r="G468" s="22">
        <f t="shared" si="171"/>
        <v>1</v>
      </c>
      <c r="H468" s="57">
        <f t="shared" si="174"/>
        <v>1.7921146953405018E-3</v>
      </c>
      <c r="I468" s="12"/>
    </row>
    <row r="469" spans="1:9" s="23" customFormat="1" ht="30" x14ac:dyDescent="0.2">
      <c r="A469" s="81"/>
      <c r="B469" s="56" t="s">
        <v>479</v>
      </c>
      <c r="C469" s="37">
        <v>0</v>
      </c>
      <c r="D469" s="20">
        <v>0</v>
      </c>
      <c r="E469" s="41" t="str">
        <f t="shared" si="172"/>
        <v/>
      </c>
      <c r="F469" s="41" t="str">
        <f t="shared" si="173"/>
        <v/>
      </c>
      <c r="G469" s="22" t="str">
        <f t="shared" si="171"/>
        <v xml:space="preserve"> </v>
      </c>
      <c r="H469" s="57" t="str">
        <f t="shared" si="174"/>
        <v/>
      </c>
      <c r="I469" s="12"/>
    </row>
    <row r="470" spans="1:9" s="23" customFormat="1" ht="15" x14ac:dyDescent="0.2">
      <c r="A470" s="81"/>
      <c r="B470" s="56" t="s">
        <v>103</v>
      </c>
      <c r="C470" s="37">
        <v>0</v>
      </c>
      <c r="D470" s="20">
        <v>1</v>
      </c>
      <c r="E470" s="41" t="str">
        <f t="shared" si="172"/>
        <v/>
      </c>
      <c r="F470" s="41">
        <f t="shared" si="173"/>
        <v>6.0096153846153849E-4</v>
      </c>
      <c r="G470" s="22">
        <f t="shared" si="171"/>
        <v>1</v>
      </c>
      <c r="H470" s="57" t="str">
        <f t="shared" si="174"/>
        <v/>
      </c>
      <c r="I470" s="12"/>
    </row>
    <row r="471" spans="1:9" s="23" customFormat="1" ht="30" x14ac:dyDescent="0.2">
      <c r="A471" s="81"/>
      <c r="B471" s="56" t="s">
        <v>590</v>
      </c>
      <c r="C471" s="37">
        <v>0</v>
      </c>
      <c r="D471" s="20">
        <v>0</v>
      </c>
      <c r="E471" s="41" t="str">
        <f t="shared" si="172"/>
        <v/>
      </c>
      <c r="F471" s="41" t="str">
        <f t="shared" si="173"/>
        <v/>
      </c>
      <c r="G471" s="22" t="str">
        <f t="shared" si="171"/>
        <v xml:space="preserve"> </v>
      </c>
      <c r="H471" s="57" t="str">
        <f t="shared" si="174"/>
        <v/>
      </c>
      <c r="I471" s="12"/>
    </row>
    <row r="472" spans="1:9" s="23" customFormat="1" ht="15" x14ac:dyDescent="0.2">
      <c r="A472" s="81"/>
      <c r="B472" s="56" t="s">
        <v>104</v>
      </c>
      <c r="C472" s="37">
        <v>0</v>
      </c>
      <c r="D472" s="20">
        <v>0</v>
      </c>
      <c r="E472" s="41" t="str">
        <f t="shared" si="172"/>
        <v/>
      </c>
      <c r="F472" s="41" t="str">
        <f t="shared" si="173"/>
        <v/>
      </c>
      <c r="G472" s="22" t="str">
        <f t="shared" si="171"/>
        <v xml:space="preserve"> </v>
      </c>
      <c r="H472" s="57" t="str">
        <f t="shared" si="174"/>
        <v/>
      </c>
      <c r="I472" s="12"/>
    </row>
    <row r="473" spans="1:9" s="23" customFormat="1" ht="15" x14ac:dyDescent="0.2">
      <c r="A473" s="81"/>
      <c r="B473" s="56" t="s">
        <v>373</v>
      </c>
      <c r="C473" s="37">
        <v>0</v>
      </c>
      <c r="D473" s="20">
        <v>0</v>
      </c>
      <c r="E473" s="41" t="str">
        <f t="shared" si="172"/>
        <v/>
      </c>
      <c r="F473" s="41" t="str">
        <f t="shared" si="173"/>
        <v/>
      </c>
      <c r="G473" s="22" t="str">
        <f t="shared" si="171"/>
        <v xml:space="preserve"> </v>
      </c>
      <c r="H473" s="57" t="str">
        <f t="shared" si="174"/>
        <v/>
      </c>
      <c r="I473" s="12"/>
    </row>
    <row r="474" spans="1:9" s="23" customFormat="1" ht="15" x14ac:dyDescent="0.2">
      <c r="A474" s="81"/>
      <c r="B474" s="56" t="s">
        <v>102</v>
      </c>
      <c r="C474" s="37">
        <v>1</v>
      </c>
      <c r="D474" s="20">
        <v>2</v>
      </c>
      <c r="E474" s="41">
        <f t="shared" si="172"/>
        <v>1.7921146953405018E-3</v>
      </c>
      <c r="F474" s="41">
        <f t="shared" si="173"/>
        <v>1.201923076923077E-3</v>
      </c>
      <c r="G474" s="22">
        <f t="shared" si="171"/>
        <v>1</v>
      </c>
      <c r="H474" s="57">
        <f t="shared" si="174"/>
        <v>1.7921146953405018E-3</v>
      </c>
      <c r="I474" s="12"/>
    </row>
    <row r="475" spans="1:9" s="23" customFormat="1" ht="15" x14ac:dyDescent="0.2">
      <c r="A475" s="81"/>
      <c r="B475" s="56" t="s">
        <v>265</v>
      </c>
      <c r="C475" s="37">
        <v>1</v>
      </c>
      <c r="D475" s="20">
        <v>0</v>
      </c>
      <c r="E475" s="41">
        <f t="shared" si="172"/>
        <v>1.7921146953405018E-3</v>
      </c>
      <c r="F475" s="41" t="str">
        <f t="shared" si="173"/>
        <v/>
      </c>
      <c r="G475" s="22">
        <f t="shared" si="171"/>
        <v>-1</v>
      </c>
      <c r="H475" s="57">
        <f t="shared" si="174"/>
        <v>-1.7921146953405018E-3</v>
      </c>
      <c r="I475" s="12"/>
    </row>
    <row r="476" spans="1:9" s="23" customFormat="1" ht="15" x14ac:dyDescent="0.2">
      <c r="A476" s="81"/>
      <c r="B476" s="56" t="s">
        <v>636</v>
      </c>
      <c r="C476" s="37">
        <v>0</v>
      </c>
      <c r="D476" s="20">
        <v>0</v>
      </c>
      <c r="E476" s="41" t="str">
        <f t="shared" si="172"/>
        <v/>
      </c>
      <c r="F476" s="41" t="str">
        <f t="shared" si="173"/>
        <v/>
      </c>
      <c r="G476" s="22" t="str">
        <f t="shared" si="171"/>
        <v xml:space="preserve"> </v>
      </c>
      <c r="H476" s="57" t="str">
        <f t="shared" si="174"/>
        <v/>
      </c>
      <c r="I476" s="12"/>
    </row>
    <row r="477" spans="1:9" s="23" customFormat="1" ht="15" x14ac:dyDescent="0.2">
      <c r="A477" s="81"/>
      <c r="B477" s="56" t="s">
        <v>326</v>
      </c>
      <c r="C477" s="37">
        <v>0</v>
      </c>
      <c r="D477" s="20">
        <v>0</v>
      </c>
      <c r="E477" s="41" t="str">
        <f t="shared" si="172"/>
        <v/>
      </c>
      <c r="F477" s="41" t="str">
        <f t="shared" si="173"/>
        <v/>
      </c>
      <c r="G477" s="22" t="str">
        <f t="shared" si="171"/>
        <v xml:space="preserve"> </v>
      </c>
      <c r="H477" s="57" t="str">
        <f t="shared" si="174"/>
        <v/>
      </c>
      <c r="I477" s="12"/>
    </row>
    <row r="478" spans="1:9" s="23" customFormat="1" ht="15" x14ac:dyDescent="0.2">
      <c r="A478" s="81"/>
      <c r="B478" s="56" t="s">
        <v>111</v>
      </c>
      <c r="C478" s="37">
        <v>1</v>
      </c>
      <c r="D478" s="20">
        <v>0</v>
      </c>
      <c r="E478" s="41">
        <f t="shared" si="172"/>
        <v>1.7921146953405018E-3</v>
      </c>
      <c r="F478" s="41" t="str">
        <f t="shared" si="173"/>
        <v/>
      </c>
      <c r="G478" s="22">
        <f t="shared" si="171"/>
        <v>-1</v>
      </c>
      <c r="H478" s="57">
        <f t="shared" si="174"/>
        <v>-1.7921146953405018E-3</v>
      </c>
      <c r="I478" s="12"/>
    </row>
    <row r="479" spans="1:9" s="23" customFormat="1" ht="15" x14ac:dyDescent="0.2">
      <c r="A479" s="81"/>
      <c r="B479" s="56" t="s">
        <v>99</v>
      </c>
      <c r="C479" s="37">
        <v>0</v>
      </c>
      <c r="D479" s="20">
        <v>0</v>
      </c>
      <c r="E479" s="41" t="str">
        <f t="shared" si="172"/>
        <v/>
      </c>
      <c r="F479" s="41" t="str">
        <f t="shared" si="173"/>
        <v/>
      </c>
      <c r="G479" s="22" t="str">
        <f t="shared" si="171"/>
        <v xml:space="preserve"> </v>
      </c>
      <c r="H479" s="57" t="str">
        <f t="shared" si="174"/>
        <v/>
      </c>
      <c r="I479" s="12"/>
    </row>
    <row r="480" spans="1:9" s="23" customFormat="1" ht="15" x14ac:dyDescent="0.2">
      <c r="A480" s="81"/>
      <c r="B480" s="56" t="s">
        <v>266</v>
      </c>
      <c r="C480" s="37">
        <v>1</v>
      </c>
      <c r="D480" s="20">
        <v>20</v>
      </c>
      <c r="E480" s="41">
        <f t="shared" si="172"/>
        <v>1.7921146953405018E-3</v>
      </c>
      <c r="F480" s="41">
        <f t="shared" si="173"/>
        <v>1.201923076923077E-2</v>
      </c>
      <c r="G480" s="22">
        <f t="shared" si="171"/>
        <v>19</v>
      </c>
      <c r="H480" s="57">
        <f t="shared" si="174"/>
        <v>3.4050179211469536E-2</v>
      </c>
      <c r="I480" s="12"/>
    </row>
    <row r="481" spans="1:9" s="23" customFormat="1" ht="15" x14ac:dyDescent="0.2">
      <c r="A481" s="81"/>
      <c r="B481" s="56" t="s">
        <v>480</v>
      </c>
      <c r="C481" s="37">
        <v>0</v>
      </c>
      <c r="D481" s="20">
        <v>0</v>
      </c>
      <c r="E481" s="41" t="str">
        <f t="shared" si="172"/>
        <v/>
      </c>
      <c r="F481" s="41" t="str">
        <f t="shared" si="173"/>
        <v/>
      </c>
      <c r="G481" s="22" t="str">
        <f t="shared" si="171"/>
        <v xml:space="preserve"> </v>
      </c>
      <c r="H481" s="57" t="str">
        <f t="shared" si="174"/>
        <v/>
      </c>
      <c r="I481" s="12"/>
    </row>
    <row r="482" spans="1:9" s="23" customFormat="1" ht="15" x14ac:dyDescent="0.2">
      <c r="A482" s="81"/>
      <c r="B482" s="56" t="s">
        <v>105</v>
      </c>
      <c r="C482" s="37">
        <v>0</v>
      </c>
      <c r="D482" s="20">
        <v>0</v>
      </c>
      <c r="E482" s="41" t="str">
        <f t="shared" si="172"/>
        <v/>
      </c>
      <c r="F482" s="41" t="str">
        <f t="shared" si="173"/>
        <v/>
      </c>
      <c r="G482" s="22" t="str">
        <f t="shared" si="171"/>
        <v xml:space="preserve"> </v>
      </c>
      <c r="H482" s="57" t="str">
        <f t="shared" si="174"/>
        <v/>
      </c>
      <c r="I482" s="12"/>
    </row>
    <row r="483" spans="1:9" s="23" customFormat="1" ht="15" x14ac:dyDescent="0.2">
      <c r="A483" s="81"/>
      <c r="B483" s="56" t="s">
        <v>109</v>
      </c>
      <c r="C483" s="37">
        <v>0</v>
      </c>
      <c r="D483" s="20">
        <v>0</v>
      </c>
      <c r="E483" s="41" t="str">
        <f t="shared" si="172"/>
        <v/>
      </c>
      <c r="F483" s="41" t="str">
        <f t="shared" si="173"/>
        <v/>
      </c>
      <c r="G483" s="22" t="str">
        <f t="shared" si="171"/>
        <v xml:space="preserve"> </v>
      </c>
      <c r="H483" s="57" t="str">
        <f t="shared" si="174"/>
        <v/>
      </c>
      <c r="I483" s="12"/>
    </row>
    <row r="484" spans="1:9" s="23" customFormat="1" ht="15" x14ac:dyDescent="0.2">
      <c r="A484" s="81"/>
      <c r="B484" s="56" t="s">
        <v>97</v>
      </c>
      <c r="C484" s="37">
        <v>0</v>
      </c>
      <c r="D484" s="20">
        <v>0</v>
      </c>
      <c r="E484" s="41" t="str">
        <f t="shared" si="172"/>
        <v/>
      </c>
      <c r="F484" s="41" t="str">
        <f t="shared" si="173"/>
        <v/>
      </c>
      <c r="G484" s="22" t="str">
        <f t="shared" si="171"/>
        <v xml:space="preserve"> </v>
      </c>
      <c r="H484" s="57" t="str">
        <f t="shared" si="174"/>
        <v/>
      </c>
      <c r="I484" s="12"/>
    </row>
    <row r="485" spans="1:9" s="23" customFormat="1" ht="15" x14ac:dyDescent="0.2">
      <c r="A485" s="81"/>
      <c r="B485" s="56" t="s">
        <v>101</v>
      </c>
      <c r="C485" s="37">
        <v>0</v>
      </c>
      <c r="D485" s="20">
        <v>0</v>
      </c>
      <c r="E485" s="41" t="str">
        <f t="shared" si="172"/>
        <v/>
      </c>
      <c r="F485" s="41" t="str">
        <f t="shared" si="173"/>
        <v/>
      </c>
      <c r="G485" s="22" t="str">
        <f t="shared" si="171"/>
        <v xml:space="preserve"> </v>
      </c>
      <c r="H485" s="57" t="str">
        <f t="shared" si="174"/>
        <v/>
      </c>
      <c r="I485" s="12"/>
    </row>
    <row r="486" spans="1:9" s="23" customFormat="1" ht="15" x14ac:dyDescent="0.2">
      <c r="A486" s="81"/>
      <c r="B486" s="56" t="s">
        <v>106</v>
      </c>
      <c r="C486" s="37">
        <v>0</v>
      </c>
      <c r="D486" s="20">
        <v>0</v>
      </c>
      <c r="E486" s="41" t="str">
        <f t="shared" si="172"/>
        <v/>
      </c>
      <c r="F486" s="41" t="str">
        <f t="shared" si="173"/>
        <v/>
      </c>
      <c r="G486" s="22" t="str">
        <f t="shared" si="171"/>
        <v xml:space="preserve"> </v>
      </c>
      <c r="H486" s="57" t="str">
        <f t="shared" si="174"/>
        <v/>
      </c>
      <c r="I486" s="12"/>
    </row>
    <row r="487" spans="1:9" s="23" customFormat="1" ht="15" x14ac:dyDescent="0.2">
      <c r="A487" s="81"/>
      <c r="B487" s="56" t="s">
        <v>110</v>
      </c>
      <c r="C487" s="37">
        <v>0</v>
      </c>
      <c r="D487" s="20">
        <v>0</v>
      </c>
      <c r="E487" s="41" t="str">
        <f t="shared" si="172"/>
        <v/>
      </c>
      <c r="F487" s="41" t="str">
        <f t="shared" si="173"/>
        <v/>
      </c>
      <c r="G487" s="22" t="str">
        <f t="shared" si="171"/>
        <v xml:space="preserve"> </v>
      </c>
      <c r="H487" s="57" t="str">
        <f t="shared" si="174"/>
        <v/>
      </c>
      <c r="I487" s="12"/>
    </row>
    <row r="488" spans="1:9" s="23" customFormat="1" ht="15" x14ac:dyDescent="0.2">
      <c r="A488" s="81"/>
      <c r="B488" s="56" t="s">
        <v>267</v>
      </c>
      <c r="C488" s="37">
        <v>0</v>
      </c>
      <c r="D488" s="20">
        <v>2</v>
      </c>
      <c r="E488" s="41" t="str">
        <f t="shared" si="172"/>
        <v/>
      </c>
      <c r="F488" s="41">
        <f t="shared" si="173"/>
        <v>1.201923076923077E-3</v>
      </c>
      <c r="G488" s="22">
        <f t="shared" si="171"/>
        <v>1</v>
      </c>
      <c r="H488" s="57" t="str">
        <f t="shared" si="174"/>
        <v/>
      </c>
      <c r="I488" s="12"/>
    </row>
    <row r="489" spans="1:9" s="23" customFormat="1" ht="30" x14ac:dyDescent="0.2">
      <c r="A489" s="81"/>
      <c r="B489" s="56" t="s">
        <v>481</v>
      </c>
      <c r="C489" s="37">
        <v>1</v>
      </c>
      <c r="D489" s="20">
        <v>1</v>
      </c>
      <c r="E489" s="41">
        <f t="shared" si="172"/>
        <v>1.7921146953405018E-3</v>
      </c>
      <c r="F489" s="41">
        <f t="shared" si="173"/>
        <v>6.0096153846153849E-4</v>
      </c>
      <c r="G489" s="22">
        <f t="shared" si="171"/>
        <v>0</v>
      </c>
      <c r="H489" s="57">
        <f t="shared" si="174"/>
        <v>0</v>
      </c>
      <c r="I489" s="12"/>
    </row>
    <row r="490" spans="1:9" s="23" customFormat="1" ht="15" x14ac:dyDescent="0.2">
      <c r="A490" s="81"/>
      <c r="B490" s="56" t="s">
        <v>268</v>
      </c>
      <c r="C490" s="37">
        <v>0</v>
      </c>
      <c r="D490" s="20">
        <v>0</v>
      </c>
      <c r="E490" s="41" t="str">
        <f t="shared" si="172"/>
        <v/>
      </c>
      <c r="F490" s="41" t="str">
        <f t="shared" si="173"/>
        <v/>
      </c>
      <c r="G490" s="22" t="str">
        <f t="shared" si="171"/>
        <v xml:space="preserve"> </v>
      </c>
      <c r="H490" s="57" t="str">
        <f t="shared" si="174"/>
        <v/>
      </c>
      <c r="I490" s="12"/>
    </row>
    <row r="491" spans="1:9" s="23" customFormat="1" ht="15" x14ac:dyDescent="0.2">
      <c r="A491" s="81"/>
      <c r="B491" s="56" t="s">
        <v>269</v>
      </c>
      <c r="C491" s="37">
        <v>0</v>
      </c>
      <c r="D491" s="20">
        <v>0</v>
      </c>
      <c r="E491" s="41" t="str">
        <f t="shared" si="172"/>
        <v/>
      </c>
      <c r="F491" s="41" t="str">
        <f t="shared" si="173"/>
        <v/>
      </c>
      <c r="G491" s="22" t="str">
        <f t="shared" si="171"/>
        <v xml:space="preserve"> </v>
      </c>
      <c r="H491" s="57" t="str">
        <f t="shared" si="174"/>
        <v/>
      </c>
      <c r="I491" s="12"/>
    </row>
    <row r="492" spans="1:9" s="23" customFormat="1" ht="15" x14ac:dyDescent="0.2">
      <c r="A492" s="81"/>
      <c r="B492" s="56" t="s">
        <v>482</v>
      </c>
      <c r="C492" s="37">
        <v>0</v>
      </c>
      <c r="D492" s="20">
        <v>1</v>
      </c>
      <c r="E492" s="41" t="str">
        <f t="shared" si="172"/>
        <v/>
      </c>
      <c r="F492" s="41">
        <f t="shared" si="173"/>
        <v>6.0096153846153849E-4</v>
      </c>
      <c r="G492" s="22">
        <f t="shared" si="171"/>
        <v>1</v>
      </c>
      <c r="H492" s="57" t="str">
        <f t="shared" si="174"/>
        <v/>
      </c>
      <c r="I492" s="12"/>
    </row>
    <row r="493" spans="1:9" s="23" customFormat="1" ht="15" x14ac:dyDescent="0.2">
      <c r="A493" s="81"/>
      <c r="B493" s="56" t="s">
        <v>270</v>
      </c>
      <c r="C493" s="37">
        <v>1</v>
      </c>
      <c r="D493" s="20">
        <v>7</v>
      </c>
      <c r="E493" s="41">
        <f t="shared" si="172"/>
        <v>1.7921146953405018E-3</v>
      </c>
      <c r="F493" s="41">
        <f t="shared" si="173"/>
        <v>4.206730769230769E-3</v>
      </c>
      <c r="G493" s="22">
        <f t="shared" si="171"/>
        <v>6</v>
      </c>
      <c r="H493" s="57">
        <f t="shared" si="174"/>
        <v>1.0752688172043012E-2</v>
      </c>
      <c r="I493" s="12"/>
    </row>
    <row r="494" spans="1:9" s="23" customFormat="1" ht="15" x14ac:dyDescent="0.2">
      <c r="A494" s="81"/>
      <c r="B494" s="56" t="s">
        <v>271</v>
      </c>
      <c r="C494" s="37">
        <v>0</v>
      </c>
      <c r="D494" s="20">
        <v>0</v>
      </c>
      <c r="E494" s="41" t="str">
        <f t="shared" si="172"/>
        <v/>
      </c>
      <c r="F494" s="41" t="str">
        <f t="shared" si="173"/>
        <v/>
      </c>
      <c r="G494" s="22" t="str">
        <f t="shared" si="171"/>
        <v xml:space="preserve"> </v>
      </c>
      <c r="H494" s="57" t="str">
        <f t="shared" si="174"/>
        <v/>
      </c>
      <c r="I494" s="12"/>
    </row>
    <row r="495" spans="1:9" s="23" customFormat="1" ht="15" x14ac:dyDescent="0.2">
      <c r="A495" s="81"/>
      <c r="B495" s="56" t="s">
        <v>272</v>
      </c>
      <c r="C495" s="37">
        <v>12</v>
      </c>
      <c r="D495" s="20">
        <v>25</v>
      </c>
      <c r="E495" s="41">
        <f t="shared" si="172"/>
        <v>2.1505376344086023E-2</v>
      </c>
      <c r="F495" s="41">
        <f t="shared" si="173"/>
        <v>1.5024038461538462E-2</v>
      </c>
      <c r="G495" s="22">
        <f t="shared" si="171"/>
        <v>1.0833333333333333</v>
      </c>
      <c r="H495" s="57">
        <f t="shared" si="174"/>
        <v>2.3297491039426525E-2</v>
      </c>
      <c r="I495" s="12"/>
    </row>
    <row r="496" spans="1:9" s="23" customFormat="1" ht="15" x14ac:dyDescent="0.2">
      <c r="A496" s="81"/>
      <c r="B496" s="56" t="s">
        <v>98</v>
      </c>
      <c r="C496" s="37">
        <v>0</v>
      </c>
      <c r="D496" s="20">
        <v>0</v>
      </c>
      <c r="E496" s="41" t="str">
        <f t="shared" si="172"/>
        <v/>
      </c>
      <c r="F496" s="41" t="str">
        <f t="shared" si="173"/>
        <v/>
      </c>
      <c r="G496" s="22" t="str">
        <f t="shared" si="171"/>
        <v xml:space="preserve"> </v>
      </c>
      <c r="H496" s="57" t="str">
        <f t="shared" si="174"/>
        <v/>
      </c>
      <c r="I496" s="12"/>
    </row>
    <row r="497" spans="1:9" s="23" customFormat="1" ht="15" x14ac:dyDescent="0.2">
      <c r="A497" s="81"/>
      <c r="B497" s="56" t="s">
        <v>273</v>
      </c>
      <c r="C497" s="37">
        <v>0</v>
      </c>
      <c r="D497" s="20">
        <v>0</v>
      </c>
      <c r="E497" s="41" t="str">
        <f t="shared" si="172"/>
        <v/>
      </c>
      <c r="F497" s="41" t="str">
        <f t="shared" si="173"/>
        <v/>
      </c>
      <c r="G497" s="22" t="str">
        <f t="shared" si="171"/>
        <v xml:space="preserve"> </v>
      </c>
      <c r="H497" s="57" t="str">
        <f t="shared" si="174"/>
        <v/>
      </c>
      <c r="I497" s="12"/>
    </row>
    <row r="498" spans="1:9" s="23" customFormat="1" ht="15" x14ac:dyDescent="0.2">
      <c r="A498" s="81"/>
      <c r="B498" s="56" t="s">
        <v>274</v>
      </c>
      <c r="C498" s="37">
        <v>0</v>
      </c>
      <c r="D498" s="20">
        <v>0</v>
      </c>
      <c r="E498" s="41" t="str">
        <f t="shared" si="172"/>
        <v/>
      </c>
      <c r="F498" s="41" t="str">
        <f t="shared" si="173"/>
        <v/>
      </c>
      <c r="G498" s="22" t="str">
        <f t="shared" si="171"/>
        <v xml:space="preserve"> </v>
      </c>
      <c r="H498" s="57" t="str">
        <f t="shared" si="174"/>
        <v/>
      </c>
      <c r="I498" s="12"/>
    </row>
    <row r="499" spans="1:9" s="23" customFormat="1" ht="15" x14ac:dyDescent="0.2">
      <c r="A499" s="81"/>
      <c r="B499" s="56" t="s">
        <v>542</v>
      </c>
      <c r="C499" s="37">
        <v>1</v>
      </c>
      <c r="D499" s="20">
        <v>3</v>
      </c>
      <c r="E499" s="41">
        <f t="shared" si="172"/>
        <v>1.7921146953405018E-3</v>
      </c>
      <c r="F499" s="41">
        <f t="shared" si="173"/>
        <v>1.8028846153846155E-3</v>
      </c>
      <c r="G499" s="22">
        <f t="shared" ref="G499:G563" si="183">+IF(AND(C499=0,D499=0)," ",IF(C499=0,1,IF(D499=0,-1,(D499-C499)/C499)))</f>
        <v>2</v>
      </c>
      <c r="H499" s="57">
        <f t="shared" si="174"/>
        <v>3.5842293906810036E-3</v>
      </c>
      <c r="I499" s="12"/>
    </row>
    <row r="500" spans="1:9" s="23" customFormat="1" ht="30" x14ac:dyDescent="0.2">
      <c r="A500" s="81"/>
      <c r="B500" s="56" t="s">
        <v>275</v>
      </c>
      <c r="C500" s="37">
        <v>0</v>
      </c>
      <c r="D500" s="20">
        <v>0</v>
      </c>
      <c r="E500" s="41" t="str">
        <f t="shared" si="172"/>
        <v/>
      </c>
      <c r="F500" s="41" t="str">
        <f t="shared" si="173"/>
        <v/>
      </c>
      <c r="G500" s="22" t="str">
        <f t="shared" si="183"/>
        <v xml:space="preserve"> </v>
      </c>
      <c r="H500" s="57" t="str">
        <f t="shared" si="174"/>
        <v/>
      </c>
      <c r="I500" s="12"/>
    </row>
    <row r="501" spans="1:9" s="23" customFormat="1" ht="30" x14ac:dyDescent="0.2">
      <c r="A501" s="81"/>
      <c r="B501" s="56" t="s">
        <v>276</v>
      </c>
      <c r="C501" s="37">
        <v>0</v>
      </c>
      <c r="D501" s="20">
        <v>0</v>
      </c>
      <c r="E501" s="41" t="str">
        <f t="shared" ref="E501:E561" si="184">+IF(C501=0,"",C501/C$355)</f>
        <v/>
      </c>
      <c r="F501" s="41" t="str">
        <f t="shared" ref="F501:F561" si="185">+IF(D501=0,"",D501/D$355)</f>
        <v/>
      </c>
      <c r="G501" s="22" t="str">
        <f t="shared" si="183"/>
        <v xml:space="preserve"> </v>
      </c>
      <c r="H501" s="57" t="str">
        <f t="shared" ref="H501:H561" si="186">+IF(OR(AND(E501=""),(G501="")),"",E501*G501)</f>
        <v/>
      </c>
      <c r="I501" s="12"/>
    </row>
    <row r="502" spans="1:9" s="23" customFormat="1" ht="30" x14ac:dyDescent="0.2">
      <c r="A502" s="81"/>
      <c r="B502" s="56" t="s">
        <v>637</v>
      </c>
      <c r="C502" s="37">
        <v>0</v>
      </c>
      <c r="D502" s="20">
        <v>0</v>
      </c>
      <c r="E502" s="41" t="str">
        <f t="shared" si="184"/>
        <v/>
      </c>
      <c r="F502" s="41" t="str">
        <f t="shared" si="185"/>
        <v/>
      </c>
      <c r="G502" s="22" t="str">
        <f t="shared" si="183"/>
        <v xml:space="preserve"> </v>
      </c>
      <c r="H502" s="57" t="str">
        <f t="shared" si="186"/>
        <v/>
      </c>
      <c r="I502" s="12"/>
    </row>
    <row r="503" spans="1:9" s="23" customFormat="1" ht="30" x14ac:dyDescent="0.2">
      <c r="A503" s="81"/>
      <c r="B503" s="56" t="s">
        <v>277</v>
      </c>
      <c r="C503" s="37">
        <v>0</v>
      </c>
      <c r="D503" s="20">
        <v>1</v>
      </c>
      <c r="E503" s="41" t="str">
        <f t="shared" si="184"/>
        <v/>
      </c>
      <c r="F503" s="41">
        <f t="shared" si="185"/>
        <v>6.0096153846153849E-4</v>
      </c>
      <c r="G503" s="22">
        <f t="shared" si="183"/>
        <v>1</v>
      </c>
      <c r="H503" s="57" t="str">
        <f t="shared" si="186"/>
        <v/>
      </c>
      <c r="I503" s="12"/>
    </row>
    <row r="504" spans="1:9" s="23" customFormat="1" ht="30" x14ac:dyDescent="0.2">
      <c r="A504" s="81"/>
      <c r="B504" s="56" t="s">
        <v>121</v>
      </c>
      <c r="C504" s="37">
        <v>0</v>
      </c>
      <c r="D504" s="20">
        <v>0</v>
      </c>
      <c r="E504" s="41" t="str">
        <f t="shared" si="184"/>
        <v/>
      </c>
      <c r="F504" s="41" t="str">
        <f t="shared" si="185"/>
        <v/>
      </c>
      <c r="G504" s="22" t="str">
        <f t="shared" si="183"/>
        <v xml:space="preserve"> </v>
      </c>
      <c r="H504" s="57" t="str">
        <f t="shared" si="186"/>
        <v/>
      </c>
      <c r="I504" s="12"/>
    </row>
    <row r="505" spans="1:9" s="23" customFormat="1" ht="30" x14ac:dyDescent="0.2">
      <c r="A505" s="81"/>
      <c r="B505" s="56" t="s">
        <v>122</v>
      </c>
      <c r="C505" s="37">
        <v>0</v>
      </c>
      <c r="D505" s="20">
        <v>0</v>
      </c>
      <c r="E505" s="41" t="str">
        <f t="shared" si="184"/>
        <v/>
      </c>
      <c r="F505" s="41" t="str">
        <f t="shared" si="185"/>
        <v/>
      </c>
      <c r="G505" s="22" t="str">
        <f t="shared" si="183"/>
        <v xml:space="preserve"> </v>
      </c>
      <c r="H505" s="57" t="str">
        <f t="shared" si="186"/>
        <v/>
      </c>
      <c r="I505" s="12"/>
    </row>
    <row r="506" spans="1:9" s="23" customFormat="1" ht="15" x14ac:dyDescent="0.2">
      <c r="A506" s="81"/>
      <c r="B506" s="56" t="s">
        <v>278</v>
      </c>
      <c r="C506" s="37">
        <v>0</v>
      </c>
      <c r="D506" s="20">
        <v>0</v>
      </c>
      <c r="E506" s="41" t="str">
        <f t="shared" si="184"/>
        <v/>
      </c>
      <c r="F506" s="41" t="str">
        <f t="shared" si="185"/>
        <v/>
      </c>
      <c r="G506" s="22" t="str">
        <f t="shared" si="183"/>
        <v xml:space="preserve"> </v>
      </c>
      <c r="H506" s="57" t="str">
        <f t="shared" si="186"/>
        <v/>
      </c>
      <c r="I506" s="12"/>
    </row>
    <row r="507" spans="1:9" s="23" customFormat="1" ht="30" x14ac:dyDescent="0.2">
      <c r="A507" s="81"/>
      <c r="B507" s="56" t="s">
        <v>279</v>
      </c>
      <c r="C507" s="37">
        <v>0</v>
      </c>
      <c r="D507" s="20">
        <v>0</v>
      </c>
      <c r="E507" s="41" t="str">
        <f t="shared" si="184"/>
        <v/>
      </c>
      <c r="F507" s="41" t="str">
        <f t="shared" si="185"/>
        <v/>
      </c>
      <c r="G507" s="22" t="str">
        <f t="shared" si="183"/>
        <v xml:space="preserve"> </v>
      </c>
      <c r="H507" s="57" t="str">
        <f t="shared" si="186"/>
        <v/>
      </c>
      <c r="I507" s="12"/>
    </row>
    <row r="508" spans="1:9" s="23" customFormat="1" ht="30" x14ac:dyDescent="0.2">
      <c r="A508" s="81"/>
      <c r="B508" s="56" t="s">
        <v>280</v>
      </c>
      <c r="C508" s="37">
        <v>0</v>
      </c>
      <c r="D508" s="20">
        <v>0</v>
      </c>
      <c r="E508" s="41" t="str">
        <f t="shared" si="184"/>
        <v/>
      </c>
      <c r="F508" s="41" t="str">
        <f t="shared" si="185"/>
        <v/>
      </c>
      <c r="G508" s="22" t="str">
        <f t="shared" si="183"/>
        <v xml:space="preserve"> </v>
      </c>
      <c r="H508" s="57" t="str">
        <f t="shared" si="186"/>
        <v/>
      </c>
      <c r="I508" s="12"/>
    </row>
    <row r="509" spans="1:9" s="23" customFormat="1" ht="30" x14ac:dyDescent="0.2">
      <c r="A509" s="81"/>
      <c r="B509" s="56" t="s">
        <v>119</v>
      </c>
      <c r="C509" s="37">
        <v>1</v>
      </c>
      <c r="D509" s="20">
        <v>0</v>
      </c>
      <c r="E509" s="41">
        <f t="shared" si="184"/>
        <v>1.7921146953405018E-3</v>
      </c>
      <c r="F509" s="41" t="str">
        <f t="shared" si="185"/>
        <v/>
      </c>
      <c r="G509" s="22">
        <f t="shared" si="183"/>
        <v>-1</v>
      </c>
      <c r="H509" s="57">
        <f t="shared" si="186"/>
        <v>-1.7921146953405018E-3</v>
      </c>
      <c r="I509" s="12"/>
    </row>
    <row r="510" spans="1:9" s="23" customFormat="1" ht="30" x14ac:dyDescent="0.2">
      <c r="A510" s="81"/>
      <c r="B510" s="56" t="s">
        <v>281</v>
      </c>
      <c r="C510" s="37">
        <v>0</v>
      </c>
      <c r="D510" s="20">
        <v>0</v>
      </c>
      <c r="E510" s="41" t="str">
        <f t="shared" si="184"/>
        <v/>
      </c>
      <c r="F510" s="41" t="str">
        <f t="shared" si="185"/>
        <v/>
      </c>
      <c r="G510" s="22" t="str">
        <f t="shared" si="183"/>
        <v xml:space="preserve"> </v>
      </c>
      <c r="H510" s="57" t="str">
        <f t="shared" si="186"/>
        <v/>
      </c>
      <c r="I510" s="12"/>
    </row>
    <row r="511" spans="1:9" s="23" customFormat="1" ht="30" x14ac:dyDescent="0.2">
      <c r="A511" s="81"/>
      <c r="B511" s="56" t="s">
        <v>282</v>
      </c>
      <c r="C511" s="37">
        <v>0</v>
      </c>
      <c r="D511" s="20">
        <v>0</v>
      </c>
      <c r="E511" s="41" t="str">
        <f t="shared" si="184"/>
        <v/>
      </c>
      <c r="F511" s="41" t="str">
        <f t="shared" si="185"/>
        <v/>
      </c>
      <c r="G511" s="22" t="str">
        <f t="shared" si="183"/>
        <v xml:space="preserve"> 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7">
        <v>0</v>
      </c>
      <c r="D512" s="20">
        <v>0</v>
      </c>
      <c r="E512" s="41" t="str">
        <f t="shared" si="184"/>
        <v/>
      </c>
      <c r="F512" s="41" t="str">
        <f t="shared" si="185"/>
        <v/>
      </c>
      <c r="G512" s="22" t="str">
        <f t="shared" si="183"/>
        <v xml:space="preserve"> </v>
      </c>
      <c r="H512" s="57" t="str">
        <f t="shared" si="186"/>
        <v/>
      </c>
      <c r="I512" s="12"/>
    </row>
    <row r="513" spans="1:9" s="23" customFormat="1" ht="30" x14ac:dyDescent="0.2">
      <c r="A513" s="81"/>
      <c r="B513" s="56" t="s">
        <v>284</v>
      </c>
      <c r="C513" s="37">
        <v>0</v>
      </c>
      <c r="D513" s="20">
        <v>0</v>
      </c>
      <c r="E513" s="41" t="str">
        <f t="shared" si="184"/>
        <v/>
      </c>
      <c r="F513" s="41" t="str">
        <f t="shared" si="185"/>
        <v/>
      </c>
      <c r="G513" s="22" t="str">
        <f t="shared" si="183"/>
        <v xml:space="preserve"> </v>
      </c>
      <c r="H513" s="57" t="str">
        <f t="shared" si="186"/>
        <v/>
      </c>
      <c r="I513" s="12"/>
    </row>
    <row r="514" spans="1:9" s="23" customFormat="1" ht="30" x14ac:dyDescent="0.2">
      <c r="A514" s="81"/>
      <c r="B514" s="56" t="s">
        <v>117</v>
      </c>
      <c r="C514" s="37">
        <v>0</v>
      </c>
      <c r="D514" s="20">
        <v>0</v>
      </c>
      <c r="E514" s="41" t="str">
        <f t="shared" si="184"/>
        <v/>
      </c>
      <c r="F514" s="41" t="str">
        <f t="shared" si="185"/>
        <v/>
      </c>
      <c r="G514" s="22" t="str">
        <f t="shared" si="183"/>
        <v xml:space="preserve"> </v>
      </c>
      <c r="H514" s="57" t="str">
        <f t="shared" si="186"/>
        <v/>
      </c>
      <c r="I514" s="12"/>
    </row>
    <row r="515" spans="1:9" s="23" customFormat="1" ht="30" x14ac:dyDescent="0.2">
      <c r="A515" s="81"/>
      <c r="B515" s="56" t="s">
        <v>285</v>
      </c>
      <c r="C515" s="37">
        <v>0</v>
      </c>
      <c r="D515" s="20">
        <v>0</v>
      </c>
      <c r="E515" s="41" t="str">
        <f t="shared" si="184"/>
        <v/>
      </c>
      <c r="F515" s="41" t="str">
        <f t="shared" si="185"/>
        <v/>
      </c>
      <c r="G515" s="22" t="str">
        <f t="shared" si="183"/>
        <v xml:space="preserve"> </v>
      </c>
      <c r="H515" s="57" t="str">
        <f t="shared" si="186"/>
        <v/>
      </c>
      <c r="I515" s="12"/>
    </row>
    <row r="516" spans="1:9" s="23" customFormat="1" ht="15" customHeight="1" x14ac:dyDescent="0.2">
      <c r="A516" s="81"/>
      <c r="B516" s="56" t="s">
        <v>286</v>
      </c>
      <c r="C516" s="37">
        <v>0</v>
      </c>
      <c r="D516" s="20">
        <v>0</v>
      </c>
      <c r="E516" s="41" t="str">
        <f t="shared" si="184"/>
        <v/>
      </c>
      <c r="F516" s="41" t="str">
        <f t="shared" si="185"/>
        <v/>
      </c>
      <c r="G516" s="22" t="str">
        <f t="shared" si="183"/>
        <v xml:space="preserve"> </v>
      </c>
      <c r="H516" s="57" t="str">
        <f t="shared" si="186"/>
        <v/>
      </c>
      <c r="I516" s="12"/>
    </row>
    <row r="517" spans="1:9" s="23" customFormat="1" ht="30" x14ac:dyDescent="0.2">
      <c r="A517" s="81"/>
      <c r="B517" s="56" t="s">
        <v>483</v>
      </c>
      <c r="C517" s="37">
        <v>0</v>
      </c>
      <c r="D517" s="20">
        <v>0</v>
      </c>
      <c r="E517" s="41" t="str">
        <f t="shared" si="184"/>
        <v/>
      </c>
      <c r="F517" s="41" t="str">
        <f t="shared" si="185"/>
        <v/>
      </c>
      <c r="G517" s="22" t="str">
        <f t="shared" si="183"/>
        <v xml:space="preserve"> </v>
      </c>
      <c r="H517" s="57" t="str">
        <f t="shared" si="186"/>
        <v/>
      </c>
      <c r="I517" s="12"/>
    </row>
    <row r="518" spans="1:9" s="23" customFormat="1" ht="15" x14ac:dyDescent="0.2">
      <c r="A518" s="81"/>
      <c r="B518" s="56" t="s">
        <v>125</v>
      </c>
      <c r="C518" s="37">
        <v>0</v>
      </c>
      <c r="D518" s="20">
        <v>1</v>
      </c>
      <c r="E518" s="41" t="str">
        <f t="shared" si="184"/>
        <v/>
      </c>
      <c r="F518" s="41">
        <f t="shared" si="185"/>
        <v>6.0096153846153849E-4</v>
      </c>
      <c r="G518" s="22">
        <f t="shared" si="183"/>
        <v>1</v>
      </c>
      <c r="H518" s="57" t="str">
        <f t="shared" si="186"/>
        <v/>
      </c>
      <c r="I518" s="12"/>
    </row>
    <row r="519" spans="1:9" s="23" customFormat="1" ht="15" x14ac:dyDescent="0.2">
      <c r="A519" s="81"/>
      <c r="B519" s="56" t="s">
        <v>484</v>
      </c>
      <c r="C519" s="37">
        <v>0</v>
      </c>
      <c r="D519" s="20">
        <v>6</v>
      </c>
      <c r="E519" s="41" t="str">
        <f t="shared" si="184"/>
        <v/>
      </c>
      <c r="F519" s="41">
        <f t="shared" si="185"/>
        <v>3.605769230769231E-3</v>
      </c>
      <c r="G519" s="22">
        <f t="shared" si="183"/>
        <v>1</v>
      </c>
      <c r="H519" s="57" t="str">
        <f t="shared" si="186"/>
        <v/>
      </c>
      <c r="I519" s="12"/>
    </row>
    <row r="520" spans="1:9" s="23" customFormat="1" ht="15" x14ac:dyDescent="0.2">
      <c r="A520" s="81"/>
      <c r="B520" s="56" t="s">
        <v>118</v>
      </c>
      <c r="C520" s="37">
        <v>37</v>
      </c>
      <c r="D520" s="20">
        <v>73</v>
      </c>
      <c r="E520" s="41">
        <f t="shared" si="184"/>
        <v>6.6308243727598568E-2</v>
      </c>
      <c r="F520" s="41">
        <f t="shared" si="185"/>
        <v>4.3870192307692304E-2</v>
      </c>
      <c r="G520" s="22">
        <f t="shared" si="183"/>
        <v>0.97297297297297303</v>
      </c>
      <c r="H520" s="57">
        <f t="shared" si="186"/>
        <v>6.4516129032258063E-2</v>
      </c>
      <c r="I520" s="12"/>
    </row>
    <row r="521" spans="1:9" s="23" customFormat="1" ht="45" x14ac:dyDescent="0.2">
      <c r="A521" s="81"/>
      <c r="B521" s="56" t="s">
        <v>287</v>
      </c>
      <c r="C521" s="37">
        <v>14</v>
      </c>
      <c r="D521" s="20">
        <v>43</v>
      </c>
      <c r="E521" s="41">
        <f t="shared" si="184"/>
        <v>2.5089605734767026E-2</v>
      </c>
      <c r="F521" s="41">
        <f t="shared" si="185"/>
        <v>2.5841346153846152E-2</v>
      </c>
      <c r="G521" s="22">
        <f t="shared" si="183"/>
        <v>2.0714285714285716</v>
      </c>
      <c r="H521" s="57">
        <f t="shared" si="186"/>
        <v>5.1971326164874557E-2</v>
      </c>
      <c r="I521" s="12"/>
    </row>
    <row r="522" spans="1:9" s="23" customFormat="1" ht="15" x14ac:dyDescent="0.2">
      <c r="A522" s="81"/>
      <c r="B522" s="56" t="s">
        <v>120</v>
      </c>
      <c r="C522" s="37">
        <v>0</v>
      </c>
      <c r="D522" s="20">
        <v>0</v>
      </c>
      <c r="E522" s="41" t="str">
        <f t="shared" si="184"/>
        <v/>
      </c>
      <c r="F522" s="41" t="str">
        <f t="shared" si="185"/>
        <v/>
      </c>
      <c r="G522" s="22" t="str">
        <f t="shared" si="183"/>
        <v xml:space="preserve"> </v>
      </c>
      <c r="H522" s="57" t="str">
        <f t="shared" si="186"/>
        <v/>
      </c>
      <c r="I522" s="12"/>
    </row>
    <row r="523" spans="1:9" s="23" customFormat="1" ht="30" x14ac:dyDescent="0.2">
      <c r="A523" s="81"/>
      <c r="B523" s="56" t="s">
        <v>288</v>
      </c>
      <c r="C523" s="37">
        <v>0</v>
      </c>
      <c r="D523" s="20">
        <v>1</v>
      </c>
      <c r="E523" s="41" t="str">
        <f t="shared" si="184"/>
        <v/>
      </c>
      <c r="F523" s="41">
        <f t="shared" si="185"/>
        <v>6.0096153846153849E-4</v>
      </c>
      <c r="G523" s="22">
        <f t="shared" si="183"/>
        <v>1</v>
      </c>
      <c r="H523" s="57" t="str">
        <f t="shared" si="186"/>
        <v/>
      </c>
      <c r="I523" s="12"/>
    </row>
    <row r="524" spans="1:9" s="23" customFormat="1" ht="30" x14ac:dyDescent="0.2">
      <c r="A524" s="81"/>
      <c r="B524" s="56" t="s">
        <v>289</v>
      </c>
      <c r="C524" s="37">
        <v>3</v>
      </c>
      <c r="D524" s="20">
        <v>4</v>
      </c>
      <c r="E524" s="41">
        <f t="shared" si="184"/>
        <v>5.3763440860215058E-3</v>
      </c>
      <c r="F524" s="41">
        <f t="shared" si="185"/>
        <v>2.403846153846154E-3</v>
      </c>
      <c r="G524" s="22">
        <f t="shared" si="183"/>
        <v>0.33333333333333331</v>
      </c>
      <c r="H524" s="57">
        <f t="shared" si="186"/>
        <v>1.7921146953405018E-3</v>
      </c>
      <c r="I524" s="12"/>
    </row>
    <row r="525" spans="1:9" s="23" customFormat="1" ht="15" x14ac:dyDescent="0.2">
      <c r="A525" s="81"/>
      <c r="B525" s="56" t="s">
        <v>112</v>
      </c>
      <c r="C525" s="37">
        <v>0</v>
      </c>
      <c r="D525" s="20">
        <v>0</v>
      </c>
      <c r="E525" s="41" t="str">
        <f t="shared" si="184"/>
        <v/>
      </c>
      <c r="F525" s="41" t="str">
        <f t="shared" si="185"/>
        <v/>
      </c>
      <c r="G525" s="22" t="str">
        <f t="shared" si="183"/>
        <v xml:space="preserve"> </v>
      </c>
      <c r="H525" s="57" t="str">
        <f t="shared" si="186"/>
        <v/>
      </c>
      <c r="I525" s="12"/>
    </row>
    <row r="526" spans="1:9" s="23" customFormat="1" ht="30" x14ac:dyDescent="0.2">
      <c r="A526" s="81"/>
      <c r="B526" s="56" t="s">
        <v>485</v>
      </c>
      <c r="C526" s="37">
        <v>0</v>
      </c>
      <c r="D526" s="20">
        <v>0</v>
      </c>
      <c r="E526" s="41" t="str">
        <f t="shared" si="184"/>
        <v/>
      </c>
      <c r="F526" s="41" t="str">
        <f t="shared" si="185"/>
        <v/>
      </c>
      <c r="G526" s="22" t="str">
        <f t="shared" si="183"/>
        <v xml:space="preserve"> </v>
      </c>
      <c r="H526" s="57" t="str">
        <f t="shared" si="186"/>
        <v/>
      </c>
      <c r="I526" s="12"/>
    </row>
    <row r="527" spans="1:9" s="23" customFormat="1" ht="30" x14ac:dyDescent="0.2">
      <c r="A527" s="81"/>
      <c r="B527" s="56" t="s">
        <v>290</v>
      </c>
      <c r="C527" s="37">
        <v>0</v>
      </c>
      <c r="D527" s="20">
        <v>0</v>
      </c>
      <c r="E527" s="41" t="str">
        <f t="shared" si="184"/>
        <v/>
      </c>
      <c r="F527" s="41" t="str">
        <f t="shared" si="185"/>
        <v/>
      </c>
      <c r="G527" s="22" t="str">
        <f t="shared" si="183"/>
        <v xml:space="preserve"> </v>
      </c>
      <c r="H527" s="57" t="str">
        <f t="shared" si="186"/>
        <v/>
      </c>
      <c r="I527" s="12"/>
    </row>
    <row r="528" spans="1:9" s="23" customFormat="1" ht="15" x14ac:dyDescent="0.2">
      <c r="A528" s="81"/>
      <c r="B528" s="56" t="s">
        <v>291</v>
      </c>
      <c r="C528" s="37">
        <v>0</v>
      </c>
      <c r="D528" s="20">
        <v>0</v>
      </c>
      <c r="E528" s="41" t="str">
        <f t="shared" si="184"/>
        <v/>
      </c>
      <c r="F528" s="41" t="str">
        <f t="shared" si="185"/>
        <v/>
      </c>
      <c r="G528" s="22" t="str">
        <f t="shared" si="183"/>
        <v xml:space="preserve"> </v>
      </c>
      <c r="H528" s="57" t="str">
        <f t="shared" si="186"/>
        <v/>
      </c>
      <c r="I528" s="12"/>
    </row>
    <row r="529" spans="1:9" s="23" customFormat="1" ht="15" x14ac:dyDescent="0.2">
      <c r="A529" s="81"/>
      <c r="B529" s="56" t="s">
        <v>638</v>
      </c>
      <c r="C529" s="37">
        <v>0</v>
      </c>
      <c r="D529" s="20">
        <v>0</v>
      </c>
      <c r="E529" s="41" t="str">
        <f t="shared" si="184"/>
        <v/>
      </c>
      <c r="F529" s="41" t="str">
        <f t="shared" si="185"/>
        <v/>
      </c>
      <c r="G529" s="22" t="str">
        <f t="shared" si="183"/>
        <v xml:space="preserve"> </v>
      </c>
      <c r="H529" s="57" t="str">
        <f t="shared" si="186"/>
        <v/>
      </c>
      <c r="I529" s="12"/>
    </row>
    <row r="530" spans="1:9" s="23" customFormat="1" ht="15" x14ac:dyDescent="0.2">
      <c r="A530" s="81"/>
      <c r="B530" s="56" t="s">
        <v>486</v>
      </c>
      <c r="C530" s="37">
        <v>0</v>
      </c>
      <c r="D530" s="20">
        <v>0</v>
      </c>
      <c r="E530" s="41" t="str">
        <f t="shared" si="184"/>
        <v/>
      </c>
      <c r="F530" s="41" t="str">
        <f t="shared" si="185"/>
        <v/>
      </c>
      <c r="G530" s="22" t="str">
        <f t="shared" si="183"/>
        <v xml:space="preserve"> </v>
      </c>
      <c r="H530" s="57" t="str">
        <f t="shared" si="186"/>
        <v/>
      </c>
      <c r="I530" s="12"/>
    </row>
    <row r="531" spans="1:9" s="23" customFormat="1" ht="30" x14ac:dyDescent="0.2">
      <c r="A531" s="81"/>
      <c r="B531" s="56" t="s">
        <v>292</v>
      </c>
      <c r="C531" s="37">
        <v>0</v>
      </c>
      <c r="D531" s="20">
        <v>0</v>
      </c>
      <c r="E531" s="41" t="str">
        <f t="shared" si="184"/>
        <v/>
      </c>
      <c r="F531" s="41" t="str">
        <f t="shared" si="185"/>
        <v/>
      </c>
      <c r="G531" s="22" t="str">
        <f t="shared" si="183"/>
        <v xml:space="preserve"> </v>
      </c>
      <c r="H531" s="57" t="str">
        <f t="shared" si="186"/>
        <v/>
      </c>
      <c r="I531" s="12"/>
    </row>
    <row r="532" spans="1:9" s="23" customFormat="1" ht="45" x14ac:dyDescent="0.2">
      <c r="A532" s="81"/>
      <c r="B532" s="56" t="s">
        <v>293</v>
      </c>
      <c r="C532" s="37">
        <v>0</v>
      </c>
      <c r="D532" s="20">
        <v>0</v>
      </c>
      <c r="E532" s="41" t="str">
        <f t="shared" si="184"/>
        <v/>
      </c>
      <c r="F532" s="41" t="str">
        <f t="shared" si="185"/>
        <v/>
      </c>
      <c r="G532" s="22" t="str">
        <f t="shared" si="183"/>
        <v xml:space="preserve"> </v>
      </c>
      <c r="H532" s="57" t="str">
        <f t="shared" si="186"/>
        <v/>
      </c>
      <c r="I532" s="12"/>
    </row>
    <row r="533" spans="1:9" s="23" customFormat="1" ht="30" x14ac:dyDescent="0.2">
      <c r="A533" s="81"/>
      <c r="B533" s="56" t="s">
        <v>294</v>
      </c>
      <c r="C533" s="37">
        <v>0</v>
      </c>
      <c r="D533" s="20">
        <v>0</v>
      </c>
      <c r="E533" s="41" t="str">
        <f t="shared" si="184"/>
        <v/>
      </c>
      <c r="F533" s="41" t="str">
        <f t="shared" si="185"/>
        <v/>
      </c>
      <c r="G533" s="22" t="str">
        <f t="shared" si="183"/>
        <v xml:space="preserve"> </v>
      </c>
      <c r="H533" s="57" t="str">
        <f t="shared" si="186"/>
        <v/>
      </c>
      <c r="I533" s="12"/>
    </row>
    <row r="534" spans="1:9" s="23" customFormat="1" ht="30" x14ac:dyDescent="0.2">
      <c r="A534" s="81"/>
      <c r="B534" s="56" t="s">
        <v>114</v>
      </c>
      <c r="C534" s="37">
        <v>0</v>
      </c>
      <c r="D534" s="20">
        <v>0</v>
      </c>
      <c r="E534" s="41" t="str">
        <f t="shared" si="184"/>
        <v/>
      </c>
      <c r="F534" s="41" t="str">
        <f t="shared" si="185"/>
        <v/>
      </c>
      <c r="G534" s="22" t="str">
        <f t="shared" si="183"/>
        <v xml:space="preserve"> </v>
      </c>
      <c r="H534" s="57" t="str">
        <f t="shared" si="186"/>
        <v/>
      </c>
      <c r="I534" s="12"/>
    </row>
    <row r="535" spans="1:9" s="23" customFormat="1" ht="45" x14ac:dyDescent="0.2">
      <c r="A535" s="81"/>
      <c r="B535" s="56" t="s">
        <v>295</v>
      </c>
      <c r="C535" s="37">
        <v>0</v>
      </c>
      <c r="D535" s="20">
        <v>0</v>
      </c>
      <c r="E535" s="41" t="str">
        <f t="shared" si="184"/>
        <v/>
      </c>
      <c r="F535" s="41" t="str">
        <f t="shared" si="185"/>
        <v/>
      </c>
      <c r="G535" s="22" t="str">
        <f t="shared" si="183"/>
        <v xml:space="preserve"> </v>
      </c>
      <c r="H535" s="57" t="str">
        <f t="shared" si="186"/>
        <v/>
      </c>
      <c r="I535" s="12"/>
    </row>
    <row r="536" spans="1:9" s="23" customFormat="1" ht="15" x14ac:dyDescent="0.2">
      <c r="A536" s="81"/>
      <c r="B536" s="56" t="s">
        <v>123</v>
      </c>
      <c r="C536" s="37">
        <v>0</v>
      </c>
      <c r="D536" s="20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7">
        <v>0</v>
      </c>
      <c r="D537" s="20">
        <v>0</v>
      </c>
      <c r="E537" s="41" t="str">
        <f t="shared" si="184"/>
        <v/>
      </c>
      <c r="F537" s="41" t="str">
        <f t="shared" si="185"/>
        <v/>
      </c>
      <c r="G537" s="22" t="str">
        <f t="shared" si="183"/>
        <v xml:space="preserve"> </v>
      </c>
      <c r="H537" s="57" t="str">
        <f t="shared" si="186"/>
        <v/>
      </c>
      <c r="I537" s="12"/>
    </row>
    <row r="538" spans="1:9" s="23" customFormat="1" ht="15" x14ac:dyDescent="0.2">
      <c r="A538" s="81"/>
      <c r="B538" s="56" t="s">
        <v>115</v>
      </c>
      <c r="C538" s="37">
        <v>0</v>
      </c>
      <c r="D538" s="20">
        <v>0</v>
      </c>
      <c r="E538" s="41" t="str">
        <f t="shared" si="184"/>
        <v/>
      </c>
      <c r="F538" s="41" t="str">
        <f t="shared" si="185"/>
        <v/>
      </c>
      <c r="G538" s="22" t="str">
        <f t="shared" si="183"/>
        <v xml:space="preserve"> </v>
      </c>
      <c r="H538" s="57" t="str">
        <f t="shared" si="186"/>
        <v/>
      </c>
      <c r="I538" s="12"/>
    </row>
    <row r="539" spans="1:9" s="23" customFormat="1" ht="30" x14ac:dyDescent="0.2">
      <c r="A539" s="81"/>
      <c r="B539" s="56" t="s">
        <v>296</v>
      </c>
      <c r="C539" s="37">
        <v>0</v>
      </c>
      <c r="D539" s="20">
        <v>0</v>
      </c>
      <c r="E539" s="41" t="str">
        <f t="shared" si="184"/>
        <v/>
      </c>
      <c r="F539" s="41" t="str">
        <f t="shared" si="185"/>
        <v/>
      </c>
      <c r="G539" s="22" t="str">
        <f t="shared" si="183"/>
        <v xml:space="preserve"> </v>
      </c>
      <c r="H539" s="57" t="str">
        <f t="shared" si="186"/>
        <v/>
      </c>
      <c r="I539" s="12"/>
    </row>
    <row r="540" spans="1:9" s="23" customFormat="1" ht="30" x14ac:dyDescent="0.2">
      <c r="A540" s="81"/>
      <c r="B540" s="56" t="s">
        <v>639</v>
      </c>
      <c r="C540" s="37">
        <v>0</v>
      </c>
      <c r="D540" s="20">
        <v>0</v>
      </c>
      <c r="E540" s="41" t="str">
        <f t="shared" si="184"/>
        <v/>
      </c>
      <c r="F540" s="41" t="str">
        <f t="shared" si="185"/>
        <v/>
      </c>
      <c r="G540" s="22" t="str">
        <f t="shared" si="183"/>
        <v xml:space="preserve"> </v>
      </c>
      <c r="H540" s="57" t="str">
        <f t="shared" si="186"/>
        <v/>
      </c>
      <c r="I540" s="12"/>
    </row>
    <row r="541" spans="1:9" s="23" customFormat="1" ht="15" x14ac:dyDescent="0.2">
      <c r="A541" s="81"/>
      <c r="B541" s="56" t="s">
        <v>124</v>
      </c>
      <c r="C541" s="37">
        <v>0</v>
      </c>
      <c r="D541" s="20">
        <v>0</v>
      </c>
      <c r="E541" s="41" t="str">
        <f t="shared" si="184"/>
        <v/>
      </c>
      <c r="F541" s="41" t="str">
        <f t="shared" si="185"/>
        <v/>
      </c>
      <c r="G541" s="22" t="str">
        <f t="shared" si="183"/>
        <v xml:space="preserve"> </v>
      </c>
      <c r="H541" s="57" t="str">
        <f t="shared" si="186"/>
        <v/>
      </c>
      <c r="I541" s="12"/>
    </row>
    <row r="542" spans="1:9" s="23" customFormat="1" ht="15" x14ac:dyDescent="0.2">
      <c r="A542" s="81"/>
      <c r="B542" s="56" t="s">
        <v>487</v>
      </c>
      <c r="C542" s="37">
        <v>0</v>
      </c>
      <c r="D542" s="20">
        <v>0</v>
      </c>
      <c r="E542" s="41" t="str">
        <f t="shared" si="184"/>
        <v/>
      </c>
      <c r="F542" s="41" t="str">
        <f t="shared" si="185"/>
        <v/>
      </c>
      <c r="G542" s="22" t="str">
        <f t="shared" si="183"/>
        <v xml:space="preserve"> </v>
      </c>
      <c r="H542" s="57" t="str">
        <f t="shared" si="186"/>
        <v/>
      </c>
      <c r="I542" s="12"/>
    </row>
    <row r="543" spans="1:9" s="23" customFormat="1" ht="15" x14ac:dyDescent="0.2">
      <c r="A543" s="81"/>
      <c r="B543" s="56" t="s">
        <v>536</v>
      </c>
      <c r="C543" s="37">
        <v>1</v>
      </c>
      <c r="D543" s="20">
        <v>1</v>
      </c>
      <c r="E543" s="41">
        <f t="shared" si="184"/>
        <v>1.7921146953405018E-3</v>
      </c>
      <c r="F543" s="41">
        <f t="shared" si="185"/>
        <v>6.0096153846153849E-4</v>
      </c>
      <c r="G543" s="22">
        <f t="shared" si="183"/>
        <v>0</v>
      </c>
      <c r="H543" s="57">
        <f t="shared" si="186"/>
        <v>0</v>
      </c>
      <c r="I543" s="12"/>
    </row>
    <row r="544" spans="1:9" s="23" customFormat="1" ht="15" x14ac:dyDescent="0.2">
      <c r="A544" s="81"/>
      <c r="B544" s="56" t="s">
        <v>131</v>
      </c>
      <c r="C544" s="37">
        <v>0</v>
      </c>
      <c r="D544" s="20">
        <v>14</v>
      </c>
      <c r="E544" s="41" t="str">
        <f t="shared" si="184"/>
        <v/>
      </c>
      <c r="F544" s="41">
        <f t="shared" si="185"/>
        <v>8.4134615384615381E-3</v>
      </c>
      <c r="G544" s="22">
        <f t="shared" si="183"/>
        <v>1</v>
      </c>
      <c r="H544" s="57" t="str">
        <f t="shared" si="186"/>
        <v/>
      </c>
      <c r="I544" s="12"/>
    </row>
    <row r="545" spans="1:9" s="23" customFormat="1" ht="30" x14ac:dyDescent="0.2">
      <c r="A545" s="81"/>
      <c r="B545" s="56" t="s">
        <v>488</v>
      </c>
      <c r="C545" s="37">
        <v>0</v>
      </c>
      <c r="D545" s="20">
        <v>0</v>
      </c>
      <c r="E545" s="41" t="str">
        <f t="shared" si="184"/>
        <v/>
      </c>
      <c r="F545" s="41" t="str">
        <f t="shared" si="185"/>
        <v/>
      </c>
      <c r="G545" s="22" t="str">
        <f t="shared" si="183"/>
        <v xml:space="preserve"> </v>
      </c>
      <c r="H545" s="57" t="str">
        <f t="shared" si="186"/>
        <v/>
      </c>
      <c r="I545" s="12"/>
    </row>
    <row r="546" spans="1:9" s="23" customFormat="1" ht="15" x14ac:dyDescent="0.2">
      <c r="A546" s="81"/>
      <c r="B546" s="56" t="s">
        <v>129</v>
      </c>
      <c r="C546" s="37">
        <v>0</v>
      </c>
      <c r="D546" s="20">
        <v>0</v>
      </c>
      <c r="E546" s="41" t="str">
        <f t="shared" si="184"/>
        <v/>
      </c>
      <c r="F546" s="41" t="str">
        <f t="shared" si="185"/>
        <v/>
      </c>
      <c r="G546" s="22" t="str">
        <f t="shared" si="183"/>
        <v xml:space="preserve"> </v>
      </c>
      <c r="H546" s="57" t="str">
        <f t="shared" si="186"/>
        <v/>
      </c>
      <c r="I546" s="12"/>
    </row>
    <row r="547" spans="1:9" s="23" customFormat="1" ht="15" x14ac:dyDescent="0.2">
      <c r="A547" s="81"/>
      <c r="B547" s="56" t="s">
        <v>327</v>
      </c>
      <c r="C547" s="37">
        <v>15</v>
      </c>
      <c r="D547" s="20">
        <v>5</v>
      </c>
      <c r="E547" s="41">
        <f t="shared" si="184"/>
        <v>2.6881720430107527E-2</v>
      </c>
      <c r="F547" s="41">
        <f t="shared" si="185"/>
        <v>3.0048076923076925E-3</v>
      </c>
      <c r="G547" s="22">
        <f t="shared" si="183"/>
        <v>-0.66666666666666663</v>
      </c>
      <c r="H547" s="57">
        <f t="shared" si="186"/>
        <v>-1.7921146953405017E-2</v>
      </c>
      <c r="I547" s="12"/>
    </row>
    <row r="548" spans="1:9" s="23" customFormat="1" ht="15" x14ac:dyDescent="0.2">
      <c r="A548" s="81"/>
      <c r="B548" s="56" t="s">
        <v>328</v>
      </c>
      <c r="C548" s="37">
        <v>3</v>
      </c>
      <c r="D548" s="20">
        <v>0</v>
      </c>
      <c r="E548" s="41">
        <f t="shared" si="184"/>
        <v>5.3763440860215058E-3</v>
      </c>
      <c r="F548" s="41" t="str">
        <f t="shared" si="185"/>
        <v/>
      </c>
      <c r="G548" s="22">
        <f t="shared" si="183"/>
        <v>-1</v>
      </c>
      <c r="H548" s="57">
        <f t="shared" si="186"/>
        <v>-5.3763440860215058E-3</v>
      </c>
      <c r="I548" s="12"/>
    </row>
    <row r="549" spans="1:9" s="23" customFormat="1" ht="15" x14ac:dyDescent="0.2">
      <c r="A549" s="81"/>
      <c r="B549" s="56" t="s">
        <v>604</v>
      </c>
      <c r="C549" s="37">
        <v>0</v>
      </c>
      <c r="D549" s="20">
        <v>0</v>
      </c>
      <c r="E549" s="41" t="str">
        <f t="shared" si="184"/>
        <v/>
      </c>
      <c r="F549" s="41" t="str">
        <f t="shared" si="185"/>
        <v/>
      </c>
      <c r="G549" s="22" t="str">
        <f t="shared" si="183"/>
        <v xml:space="preserve"> </v>
      </c>
      <c r="H549" s="57" t="str">
        <f t="shared" si="186"/>
        <v/>
      </c>
      <c r="I549" s="12"/>
    </row>
    <row r="550" spans="1:9" s="23" customFormat="1" ht="15" x14ac:dyDescent="0.2">
      <c r="A550" s="81"/>
      <c r="B550" s="56" t="s">
        <v>133</v>
      </c>
      <c r="C550" s="37">
        <v>0</v>
      </c>
      <c r="D550" s="20">
        <v>0</v>
      </c>
      <c r="E550" s="41" t="str">
        <f t="shared" si="184"/>
        <v/>
      </c>
      <c r="F550" s="41" t="str">
        <f t="shared" si="185"/>
        <v/>
      </c>
      <c r="G550" s="22" t="str">
        <f t="shared" si="183"/>
        <v xml:space="preserve"> </v>
      </c>
      <c r="H550" s="57" t="str">
        <f t="shared" si="186"/>
        <v/>
      </c>
      <c r="I550" s="12"/>
    </row>
    <row r="551" spans="1:9" s="23" customFormat="1" ht="15" x14ac:dyDescent="0.2">
      <c r="A551" s="81"/>
      <c r="B551" s="56" t="s">
        <v>329</v>
      </c>
      <c r="C551" s="37">
        <v>1</v>
      </c>
      <c r="D551" s="20">
        <v>4</v>
      </c>
      <c r="E551" s="41">
        <f t="shared" si="184"/>
        <v>1.7921146953405018E-3</v>
      </c>
      <c r="F551" s="41">
        <f t="shared" si="185"/>
        <v>2.403846153846154E-3</v>
      </c>
      <c r="G551" s="22">
        <f t="shared" si="183"/>
        <v>3</v>
      </c>
      <c r="H551" s="57">
        <f t="shared" si="186"/>
        <v>5.3763440860215058E-3</v>
      </c>
      <c r="I551" s="12"/>
    </row>
    <row r="552" spans="1:9" s="23" customFormat="1" ht="15" x14ac:dyDescent="0.2">
      <c r="A552" s="81"/>
      <c r="B552" s="56" t="s">
        <v>137</v>
      </c>
      <c r="C552" s="37">
        <v>0</v>
      </c>
      <c r="D552" s="20">
        <v>0</v>
      </c>
      <c r="E552" s="41" t="str">
        <f t="shared" si="184"/>
        <v/>
      </c>
      <c r="F552" s="41" t="str">
        <f t="shared" si="185"/>
        <v/>
      </c>
      <c r="G552" s="22" t="str">
        <f t="shared" si="183"/>
        <v xml:space="preserve"> </v>
      </c>
      <c r="H552" s="57" t="str">
        <f t="shared" si="186"/>
        <v/>
      </c>
      <c r="I552" s="12"/>
    </row>
    <row r="553" spans="1:9" s="23" customFormat="1" ht="15" x14ac:dyDescent="0.2">
      <c r="A553" s="81"/>
      <c r="B553" s="56" t="s">
        <v>130</v>
      </c>
      <c r="C553" s="37">
        <v>0</v>
      </c>
      <c r="D553" s="20">
        <v>0</v>
      </c>
      <c r="E553" s="41" t="str">
        <f t="shared" si="184"/>
        <v/>
      </c>
      <c r="F553" s="41" t="str">
        <f t="shared" si="185"/>
        <v/>
      </c>
      <c r="G553" s="22" t="str">
        <f t="shared" si="183"/>
        <v xml:space="preserve"> </v>
      </c>
      <c r="H553" s="57" t="str">
        <f t="shared" si="186"/>
        <v/>
      </c>
      <c r="I553" s="12"/>
    </row>
    <row r="554" spans="1:9" s="23" customFormat="1" ht="15" x14ac:dyDescent="0.2">
      <c r="A554" s="81"/>
      <c r="B554" s="56" t="s">
        <v>297</v>
      </c>
      <c r="C554" s="37">
        <v>0</v>
      </c>
      <c r="D554" s="20">
        <v>0</v>
      </c>
      <c r="E554" s="41" t="str">
        <f t="shared" si="184"/>
        <v/>
      </c>
      <c r="F554" s="41" t="str">
        <f t="shared" si="185"/>
        <v/>
      </c>
      <c r="G554" s="22" t="str">
        <f t="shared" si="183"/>
        <v xml:space="preserve"> </v>
      </c>
      <c r="H554" s="57" t="str">
        <f t="shared" si="186"/>
        <v/>
      </c>
      <c r="I554" s="12"/>
    </row>
    <row r="555" spans="1:9" s="23" customFormat="1" ht="15" x14ac:dyDescent="0.2">
      <c r="A555" s="81"/>
      <c r="B555" s="56" t="s">
        <v>126</v>
      </c>
      <c r="C555" s="37">
        <v>0</v>
      </c>
      <c r="D555" s="20">
        <v>0</v>
      </c>
      <c r="E555" s="41" t="str">
        <f t="shared" si="184"/>
        <v/>
      </c>
      <c r="F555" s="41" t="str">
        <f t="shared" si="185"/>
        <v/>
      </c>
      <c r="G555" s="22" t="str">
        <f t="shared" si="183"/>
        <v xml:space="preserve"> </v>
      </c>
      <c r="H555" s="57" t="str">
        <f t="shared" si="186"/>
        <v/>
      </c>
      <c r="I555" s="12"/>
    </row>
    <row r="556" spans="1:9" s="23" customFormat="1" ht="15" x14ac:dyDescent="0.2">
      <c r="A556" s="81"/>
      <c r="B556" s="56" t="s">
        <v>139</v>
      </c>
      <c r="C556" s="37">
        <v>0</v>
      </c>
      <c r="D556" s="20">
        <v>0</v>
      </c>
      <c r="E556" s="41" t="str">
        <f t="shared" si="184"/>
        <v/>
      </c>
      <c r="F556" s="41" t="str">
        <f t="shared" si="185"/>
        <v/>
      </c>
      <c r="G556" s="22" t="str">
        <f t="shared" si="183"/>
        <v xml:space="preserve"> </v>
      </c>
      <c r="H556" s="57" t="str">
        <f t="shared" si="186"/>
        <v/>
      </c>
      <c r="I556" s="12"/>
    </row>
    <row r="557" spans="1:9" s="23" customFormat="1" ht="30" x14ac:dyDescent="0.2">
      <c r="A557" s="81"/>
      <c r="B557" s="56" t="s">
        <v>298</v>
      </c>
      <c r="C557" s="37">
        <v>0</v>
      </c>
      <c r="D557" s="20">
        <v>0</v>
      </c>
      <c r="E557" s="41" t="str">
        <f t="shared" si="184"/>
        <v/>
      </c>
      <c r="F557" s="41" t="str">
        <f t="shared" si="185"/>
        <v/>
      </c>
      <c r="G557" s="22" t="str">
        <f t="shared" si="183"/>
        <v xml:space="preserve"> </v>
      </c>
      <c r="H557" s="57" t="str">
        <f t="shared" si="186"/>
        <v/>
      </c>
      <c r="I557" s="12"/>
    </row>
    <row r="558" spans="1:9" s="23" customFormat="1" ht="30" x14ac:dyDescent="0.2">
      <c r="A558" s="81"/>
      <c r="B558" s="56" t="s">
        <v>299</v>
      </c>
      <c r="C558" s="37">
        <v>0</v>
      </c>
      <c r="D558" s="20">
        <v>0</v>
      </c>
      <c r="E558" s="41" t="str">
        <f t="shared" si="184"/>
        <v/>
      </c>
      <c r="F558" s="41" t="str">
        <f t="shared" si="185"/>
        <v/>
      </c>
      <c r="G558" s="22" t="str">
        <f t="shared" si="183"/>
        <v xml:space="preserve"> </v>
      </c>
      <c r="H558" s="57" t="str">
        <f t="shared" si="186"/>
        <v/>
      </c>
      <c r="I558" s="12"/>
    </row>
    <row r="559" spans="1:9" s="23" customFormat="1" ht="15" x14ac:dyDescent="0.2">
      <c r="A559" s="81"/>
      <c r="B559" s="56" t="s">
        <v>624</v>
      </c>
      <c r="C559" s="37">
        <v>0</v>
      </c>
      <c r="D559" s="20">
        <v>0</v>
      </c>
      <c r="E559" s="41" t="str">
        <f t="shared" ref="E559" si="187">+IF(C559=0,"",C559/C$355)</f>
        <v/>
      </c>
      <c r="F559" s="41" t="str">
        <f t="shared" ref="F559" si="188">+IF(D559=0,"",D559/D$355)</f>
        <v/>
      </c>
      <c r="G559" s="41" t="str">
        <f t="shared" ref="G559" si="189">+IF(AND(C559=0,D559=0)," ",IF(C559=0,1,IF(D559=0,-1,(D559-C559)/C559)))</f>
        <v xml:space="preserve"> </v>
      </c>
      <c r="H559" s="57" t="str">
        <f t="shared" ref="H559" si="190">+IF(OR(AND(E559=""),(G559="")),"",E559*G559)</f>
        <v/>
      </c>
      <c r="I559" s="12"/>
    </row>
    <row r="560" spans="1:9" s="23" customFormat="1" ht="15" x14ac:dyDescent="0.2">
      <c r="A560" s="81"/>
      <c r="B560" s="56" t="s">
        <v>300</v>
      </c>
      <c r="C560" s="37">
        <v>0</v>
      </c>
      <c r="D560" s="20">
        <v>0</v>
      </c>
      <c r="E560" s="41" t="str">
        <f t="shared" si="184"/>
        <v/>
      </c>
      <c r="F560" s="41" t="str">
        <f t="shared" si="185"/>
        <v/>
      </c>
      <c r="G560" s="22" t="str">
        <f t="shared" si="183"/>
        <v xml:space="preserve"> </v>
      </c>
      <c r="H560" s="57" t="str">
        <f t="shared" si="186"/>
        <v/>
      </c>
      <c r="I560" s="12"/>
    </row>
    <row r="561" spans="1:9" s="23" customFormat="1" ht="30" x14ac:dyDescent="0.2">
      <c r="A561" s="81"/>
      <c r="B561" s="56" t="s">
        <v>489</v>
      </c>
      <c r="C561" s="37">
        <v>0</v>
      </c>
      <c r="D561" s="20">
        <v>0</v>
      </c>
      <c r="E561" s="41" t="str">
        <f t="shared" si="184"/>
        <v/>
      </c>
      <c r="F561" s="41" t="str">
        <f t="shared" si="185"/>
        <v/>
      </c>
      <c r="G561" s="22" t="str">
        <f t="shared" si="183"/>
        <v xml:space="preserve"> </v>
      </c>
      <c r="H561" s="57" t="str">
        <f t="shared" si="186"/>
        <v/>
      </c>
      <c r="I561" s="12"/>
    </row>
    <row r="562" spans="1:9" s="23" customFormat="1" ht="15" x14ac:dyDescent="0.2">
      <c r="A562" s="81"/>
      <c r="B562" s="56" t="s">
        <v>136</v>
      </c>
      <c r="C562" s="37">
        <v>0</v>
      </c>
      <c r="D562" s="20">
        <v>0</v>
      </c>
      <c r="E562" s="41" t="str">
        <f t="shared" ref="E562:E584" si="191">+IF(C562=0,"",C562/C$355)</f>
        <v/>
      </c>
      <c r="F562" s="41" t="str">
        <f t="shared" ref="F562:F584" si="192">+IF(D562=0,"",D562/D$355)</f>
        <v/>
      </c>
      <c r="G562" s="22" t="str">
        <f t="shared" si="183"/>
        <v xml:space="preserve"> </v>
      </c>
      <c r="H562" s="57" t="str">
        <f t="shared" ref="H562:H584" si="193">+IF(OR(AND(E562=""),(G562="")),"",E562*G562)</f>
        <v/>
      </c>
      <c r="I562" s="12"/>
    </row>
    <row r="563" spans="1:9" s="23" customFormat="1" ht="15" x14ac:dyDescent="0.2">
      <c r="A563" s="81"/>
      <c r="B563" s="56" t="s">
        <v>301</v>
      </c>
      <c r="C563" s="37">
        <v>3</v>
      </c>
      <c r="D563" s="20">
        <v>14</v>
      </c>
      <c r="E563" s="41">
        <f t="shared" si="191"/>
        <v>5.3763440860215058E-3</v>
      </c>
      <c r="F563" s="41">
        <f t="shared" si="192"/>
        <v>8.4134615384615381E-3</v>
      </c>
      <c r="G563" s="22">
        <f t="shared" si="183"/>
        <v>3.6666666666666665</v>
      </c>
      <c r="H563" s="57">
        <f t="shared" si="193"/>
        <v>1.9713261648745522E-2</v>
      </c>
      <c r="I563" s="12"/>
    </row>
    <row r="564" spans="1:9" s="23" customFormat="1" ht="30" x14ac:dyDescent="0.2">
      <c r="A564" s="81"/>
      <c r="B564" s="56" t="s">
        <v>302</v>
      </c>
      <c r="C564" s="37">
        <v>0</v>
      </c>
      <c r="D564" s="20">
        <v>0</v>
      </c>
      <c r="E564" s="41" t="str">
        <f t="shared" si="191"/>
        <v/>
      </c>
      <c r="F564" s="41" t="str">
        <f t="shared" si="192"/>
        <v/>
      </c>
      <c r="G564" s="22" t="str">
        <f t="shared" ref="G564:G584" si="194">+IF(AND(C564=0,D564=0)," ",IF(C564=0,1,IF(D564=0,-1,(D564-C564)/C564)))</f>
        <v xml:space="preserve"> </v>
      </c>
      <c r="H564" s="57" t="str">
        <f t="shared" si="193"/>
        <v/>
      </c>
      <c r="I564" s="12"/>
    </row>
    <row r="565" spans="1:9" s="23" customFormat="1" ht="15" x14ac:dyDescent="0.2">
      <c r="A565" s="81"/>
      <c r="B565" s="56" t="s">
        <v>303</v>
      </c>
      <c r="C565" s="37">
        <v>0</v>
      </c>
      <c r="D565" s="20">
        <v>0</v>
      </c>
      <c r="E565" s="41" t="str">
        <f t="shared" si="191"/>
        <v/>
      </c>
      <c r="F565" s="41" t="str">
        <f t="shared" si="192"/>
        <v/>
      </c>
      <c r="G565" s="22" t="str">
        <f t="shared" si="194"/>
        <v xml:space="preserve"> </v>
      </c>
      <c r="H565" s="57" t="str">
        <f t="shared" si="193"/>
        <v/>
      </c>
      <c r="I565" s="12"/>
    </row>
    <row r="566" spans="1:9" s="23" customFormat="1" ht="15" x14ac:dyDescent="0.2">
      <c r="A566" s="81"/>
      <c r="B566" s="56" t="s">
        <v>132</v>
      </c>
      <c r="C566" s="37">
        <v>0</v>
      </c>
      <c r="D566" s="20">
        <v>0</v>
      </c>
      <c r="E566" s="41" t="str">
        <f t="shared" si="191"/>
        <v/>
      </c>
      <c r="F566" s="41" t="str">
        <f t="shared" si="192"/>
        <v/>
      </c>
      <c r="G566" s="22" t="str">
        <f t="shared" si="194"/>
        <v xml:space="preserve"> </v>
      </c>
      <c r="H566" s="57" t="str">
        <f t="shared" si="193"/>
        <v/>
      </c>
      <c r="I566" s="12"/>
    </row>
    <row r="567" spans="1:9" s="23" customFormat="1" ht="15" x14ac:dyDescent="0.2">
      <c r="A567" s="81"/>
      <c r="B567" s="56" t="s">
        <v>134</v>
      </c>
      <c r="C567" s="37">
        <v>0</v>
      </c>
      <c r="D567" s="20">
        <v>0</v>
      </c>
      <c r="E567" s="41" t="str">
        <f t="shared" si="191"/>
        <v/>
      </c>
      <c r="F567" s="41" t="str">
        <f t="shared" si="192"/>
        <v/>
      </c>
      <c r="G567" s="22" t="str">
        <f t="shared" si="194"/>
        <v xml:space="preserve"> </v>
      </c>
      <c r="H567" s="57" t="str">
        <f t="shared" si="193"/>
        <v/>
      </c>
      <c r="I567" s="12"/>
    </row>
    <row r="568" spans="1:9" s="23" customFormat="1" ht="15" x14ac:dyDescent="0.2">
      <c r="A568" s="81"/>
      <c r="B568" s="56" t="s">
        <v>304</v>
      </c>
      <c r="C568" s="37">
        <v>4</v>
      </c>
      <c r="D568" s="20">
        <v>3</v>
      </c>
      <c r="E568" s="41">
        <f t="shared" si="191"/>
        <v>7.1684587813620072E-3</v>
      </c>
      <c r="F568" s="41">
        <f t="shared" si="192"/>
        <v>1.8028846153846155E-3</v>
      </c>
      <c r="G568" s="22">
        <f t="shared" si="194"/>
        <v>-0.25</v>
      </c>
      <c r="H568" s="57">
        <f t="shared" si="193"/>
        <v>-1.7921146953405018E-3</v>
      </c>
      <c r="I568" s="12"/>
    </row>
    <row r="569" spans="1:9" s="23" customFormat="1" ht="30" x14ac:dyDescent="0.2">
      <c r="A569" s="81"/>
      <c r="B569" s="56" t="s">
        <v>138</v>
      </c>
      <c r="C569" s="37">
        <v>6</v>
      </c>
      <c r="D569" s="20">
        <v>2</v>
      </c>
      <c r="E569" s="41">
        <f t="shared" si="191"/>
        <v>1.0752688172043012E-2</v>
      </c>
      <c r="F569" s="41">
        <f t="shared" si="192"/>
        <v>1.201923076923077E-3</v>
      </c>
      <c r="G569" s="22">
        <f t="shared" si="194"/>
        <v>-0.66666666666666663</v>
      </c>
      <c r="H569" s="57">
        <f t="shared" si="193"/>
        <v>-7.1684587813620072E-3</v>
      </c>
      <c r="I569" s="12"/>
    </row>
    <row r="570" spans="1:9" s="23" customFormat="1" ht="15" x14ac:dyDescent="0.2">
      <c r="A570" s="81"/>
      <c r="B570" s="56" t="s">
        <v>305</v>
      </c>
      <c r="C570" s="37">
        <v>7</v>
      </c>
      <c r="D570" s="20">
        <v>22</v>
      </c>
      <c r="E570" s="41">
        <f t="shared" si="191"/>
        <v>1.2544802867383513E-2</v>
      </c>
      <c r="F570" s="41">
        <f t="shared" si="192"/>
        <v>1.3221153846153846E-2</v>
      </c>
      <c r="G570" s="22">
        <f t="shared" si="194"/>
        <v>2.1428571428571428</v>
      </c>
      <c r="H570" s="57">
        <f t="shared" si="193"/>
        <v>2.6881720430107527E-2</v>
      </c>
      <c r="I570" s="12"/>
    </row>
    <row r="571" spans="1:9" s="23" customFormat="1" ht="15" x14ac:dyDescent="0.2">
      <c r="A571" s="81"/>
      <c r="B571" s="56" t="s">
        <v>531</v>
      </c>
      <c r="C571" s="37">
        <v>1</v>
      </c>
      <c r="D571" s="20">
        <v>2</v>
      </c>
      <c r="E571" s="41">
        <f t="shared" si="191"/>
        <v>1.7921146953405018E-3</v>
      </c>
      <c r="F571" s="41">
        <f t="shared" si="192"/>
        <v>1.201923076923077E-3</v>
      </c>
      <c r="G571" s="22">
        <f t="shared" si="194"/>
        <v>1</v>
      </c>
      <c r="H571" s="57">
        <f t="shared" si="193"/>
        <v>1.7921146953405018E-3</v>
      </c>
      <c r="I571" s="12"/>
    </row>
    <row r="572" spans="1:9" s="23" customFormat="1" ht="15" x14ac:dyDescent="0.2">
      <c r="A572" s="81"/>
      <c r="B572" s="56" t="s">
        <v>127</v>
      </c>
      <c r="C572" s="37">
        <v>0</v>
      </c>
      <c r="D572" s="20">
        <v>0</v>
      </c>
      <c r="E572" s="41" t="str">
        <f t="shared" si="191"/>
        <v/>
      </c>
      <c r="F572" s="41" t="str">
        <f t="shared" si="192"/>
        <v/>
      </c>
      <c r="G572" s="22" t="str">
        <f t="shared" si="194"/>
        <v xml:space="preserve"> </v>
      </c>
      <c r="H572" s="57" t="str">
        <f t="shared" si="193"/>
        <v/>
      </c>
      <c r="I572" s="12"/>
    </row>
    <row r="573" spans="1:9" s="23" customFormat="1" ht="15" x14ac:dyDescent="0.2">
      <c r="A573" s="81"/>
      <c r="B573" s="56" t="s">
        <v>306</v>
      </c>
      <c r="C573" s="37">
        <v>0</v>
      </c>
      <c r="D573" s="20">
        <v>0</v>
      </c>
      <c r="E573" s="41" t="str">
        <f t="shared" si="191"/>
        <v/>
      </c>
      <c r="F573" s="41" t="str">
        <f t="shared" si="192"/>
        <v/>
      </c>
      <c r="G573" s="22" t="str">
        <f t="shared" si="194"/>
        <v xml:space="preserve"> </v>
      </c>
      <c r="H573" s="57" t="str">
        <f t="shared" si="193"/>
        <v/>
      </c>
      <c r="I573" s="12"/>
    </row>
    <row r="574" spans="1:9" s="23" customFormat="1" ht="15" x14ac:dyDescent="0.2">
      <c r="A574" s="81"/>
      <c r="B574" s="56" t="s">
        <v>307</v>
      </c>
      <c r="C574" s="37">
        <v>0</v>
      </c>
      <c r="D574" s="20">
        <v>0</v>
      </c>
      <c r="E574" s="41" t="str">
        <f t="shared" si="191"/>
        <v/>
      </c>
      <c r="F574" s="41" t="str">
        <f t="shared" si="192"/>
        <v/>
      </c>
      <c r="G574" s="22" t="str">
        <f t="shared" si="194"/>
        <v xml:space="preserve"> </v>
      </c>
      <c r="H574" s="57" t="str">
        <f t="shared" si="193"/>
        <v/>
      </c>
      <c r="I574" s="12"/>
    </row>
    <row r="575" spans="1:9" s="23" customFormat="1" ht="15" x14ac:dyDescent="0.2">
      <c r="A575" s="81"/>
      <c r="B575" s="56" t="s">
        <v>490</v>
      </c>
      <c r="C575" s="37">
        <v>0</v>
      </c>
      <c r="D575" s="20">
        <v>0</v>
      </c>
      <c r="E575" s="41" t="str">
        <f t="shared" si="191"/>
        <v/>
      </c>
      <c r="F575" s="41" t="str">
        <f t="shared" si="192"/>
        <v/>
      </c>
      <c r="G575" s="22" t="str">
        <f t="shared" si="194"/>
        <v xml:space="preserve"> </v>
      </c>
      <c r="H575" s="57" t="str">
        <f t="shared" si="193"/>
        <v/>
      </c>
      <c r="I575" s="12"/>
    </row>
    <row r="576" spans="1:9" s="23" customFormat="1" ht="15" x14ac:dyDescent="0.2">
      <c r="A576" s="81"/>
      <c r="B576" s="56" t="s">
        <v>128</v>
      </c>
      <c r="C576" s="37">
        <v>0</v>
      </c>
      <c r="D576" s="20">
        <v>0</v>
      </c>
      <c r="E576" s="41" t="str">
        <f t="shared" si="191"/>
        <v/>
      </c>
      <c r="F576" s="41" t="str">
        <f t="shared" si="192"/>
        <v/>
      </c>
      <c r="G576" s="22" t="str">
        <f t="shared" si="194"/>
        <v xml:space="preserve"> </v>
      </c>
      <c r="H576" s="57" t="str">
        <f t="shared" si="193"/>
        <v/>
      </c>
      <c r="I576" s="12"/>
    </row>
    <row r="577" spans="1:9" s="23" customFormat="1" ht="15" x14ac:dyDescent="0.2">
      <c r="A577" s="81"/>
      <c r="B577" s="56" t="s">
        <v>135</v>
      </c>
      <c r="C577" s="37">
        <v>1</v>
      </c>
      <c r="D577" s="20">
        <v>7</v>
      </c>
      <c r="E577" s="41">
        <f t="shared" si="191"/>
        <v>1.7921146953405018E-3</v>
      </c>
      <c r="F577" s="41">
        <f t="shared" si="192"/>
        <v>4.206730769230769E-3</v>
      </c>
      <c r="G577" s="22">
        <f t="shared" si="194"/>
        <v>6</v>
      </c>
      <c r="H577" s="57">
        <f t="shared" si="193"/>
        <v>1.0752688172043012E-2</v>
      </c>
      <c r="I577" s="12"/>
    </row>
    <row r="578" spans="1:9" s="23" customFormat="1" ht="15" x14ac:dyDescent="0.2">
      <c r="A578" s="81"/>
      <c r="B578" s="56" t="s">
        <v>491</v>
      </c>
      <c r="C578" s="37">
        <v>0</v>
      </c>
      <c r="D578" s="20">
        <v>0</v>
      </c>
      <c r="E578" s="41" t="str">
        <f t="shared" si="191"/>
        <v/>
      </c>
      <c r="F578" s="41" t="str">
        <f t="shared" si="192"/>
        <v/>
      </c>
      <c r="G578" s="22" t="str">
        <f t="shared" si="194"/>
        <v xml:space="preserve"> </v>
      </c>
      <c r="H578" s="57" t="str">
        <f t="shared" si="193"/>
        <v/>
      </c>
      <c r="I578" s="12"/>
    </row>
    <row r="579" spans="1:9" s="23" customFormat="1" ht="30" x14ac:dyDescent="0.2">
      <c r="A579" s="81"/>
      <c r="B579" s="56" t="s">
        <v>308</v>
      </c>
      <c r="C579" s="37">
        <v>0</v>
      </c>
      <c r="D579" s="20">
        <v>0</v>
      </c>
      <c r="E579" s="41" t="str">
        <f t="shared" si="191"/>
        <v/>
      </c>
      <c r="F579" s="41" t="str">
        <f t="shared" si="192"/>
        <v/>
      </c>
      <c r="G579" s="22" t="str">
        <f t="shared" si="194"/>
        <v xml:space="preserve"> </v>
      </c>
      <c r="H579" s="57" t="str">
        <f t="shared" si="193"/>
        <v/>
      </c>
      <c r="I579" s="12"/>
    </row>
    <row r="580" spans="1:9" s="23" customFormat="1" ht="14.25" customHeight="1" x14ac:dyDescent="0.2">
      <c r="A580" s="81"/>
      <c r="B580" s="56" t="s">
        <v>309</v>
      </c>
      <c r="C580" s="37">
        <v>0</v>
      </c>
      <c r="D580" s="20">
        <v>0</v>
      </c>
      <c r="E580" s="41" t="str">
        <f t="shared" si="191"/>
        <v/>
      </c>
      <c r="F580" s="41" t="str">
        <f t="shared" si="192"/>
        <v/>
      </c>
      <c r="G580" s="22" t="str">
        <f t="shared" si="194"/>
        <v xml:space="preserve"> </v>
      </c>
      <c r="H580" s="57" t="str">
        <f t="shared" si="193"/>
        <v/>
      </c>
      <c r="I580" s="12"/>
    </row>
    <row r="581" spans="1:9" s="43" customFormat="1" ht="15" x14ac:dyDescent="0.2">
      <c r="A581" s="81"/>
      <c r="B581" s="56" t="s">
        <v>310</v>
      </c>
      <c r="C581" s="37">
        <v>0</v>
      </c>
      <c r="D581" s="20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7">
        <v>0</v>
      </c>
      <c r="D582" s="20">
        <v>1</v>
      </c>
      <c r="E582" s="41" t="str">
        <f t="shared" si="191"/>
        <v/>
      </c>
      <c r="F582" s="41">
        <f t="shared" si="192"/>
        <v>6.0096153846153849E-4</v>
      </c>
      <c r="G582" s="22">
        <f t="shared" si="194"/>
        <v>1</v>
      </c>
      <c r="H582" s="57" t="str">
        <f t="shared" si="193"/>
        <v/>
      </c>
      <c r="I582" s="12"/>
    </row>
    <row r="583" spans="1:9" s="23" customFormat="1" ht="30" x14ac:dyDescent="0.2">
      <c r="A583" s="81"/>
      <c r="B583" s="56" t="s">
        <v>492</v>
      </c>
      <c r="C583" s="37">
        <v>0</v>
      </c>
      <c r="D583" s="20">
        <v>0</v>
      </c>
      <c r="E583" s="41" t="str">
        <f t="shared" si="191"/>
        <v/>
      </c>
      <c r="F583" s="41" t="str">
        <f t="shared" si="192"/>
        <v/>
      </c>
      <c r="G583" s="22" t="str">
        <f t="shared" si="194"/>
        <v xml:space="preserve"> </v>
      </c>
      <c r="H583" s="57" t="str">
        <f t="shared" si="193"/>
        <v/>
      </c>
      <c r="I583" s="12"/>
    </row>
    <row r="584" spans="1:9" s="23" customFormat="1" ht="30.75" thickBot="1" x14ac:dyDescent="0.25">
      <c r="A584" s="81"/>
      <c r="B584" s="58" t="s">
        <v>493</v>
      </c>
      <c r="C584" s="59">
        <v>0</v>
      </c>
      <c r="D584" s="89">
        <v>0</v>
      </c>
      <c r="E584" s="61" t="str">
        <f t="shared" si="191"/>
        <v/>
      </c>
      <c r="F584" s="61" t="str">
        <f t="shared" si="192"/>
        <v/>
      </c>
      <c r="G584" s="83" t="str">
        <f t="shared" si="194"/>
        <v xml:space="preserve"> </v>
      </c>
      <c r="H584" s="62" t="str">
        <f t="shared" si="193"/>
        <v/>
      </c>
      <c r="I584" s="12"/>
    </row>
    <row r="585" spans="1:9" s="12" customFormat="1" x14ac:dyDescent="0.2">
      <c r="A585" s="86"/>
      <c r="B585" s="18"/>
      <c r="C585" s="18"/>
      <c r="D585" s="18"/>
      <c r="H585" s="19"/>
    </row>
    <row r="586" spans="1:9" s="12" customFormat="1" x14ac:dyDescent="0.2">
      <c r="A586" s="86"/>
      <c r="B586" s="18"/>
      <c r="C586" s="18"/>
      <c r="D586" s="18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3">
        <f>SUM(C591:C617)</f>
        <v>121</v>
      </c>
      <c r="D590" s="14">
        <f>SUM(D591:D617)</f>
        <v>385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2.1818181818181817</v>
      </c>
      <c r="H590" s="48">
        <f>+IF(OR(AND(E590=""),(G590="")),"",E590*G590)</f>
        <v>2.1818181818181817</v>
      </c>
    </row>
    <row r="591" spans="1:9" s="23" customFormat="1" ht="15" x14ac:dyDescent="0.2">
      <c r="A591" s="81"/>
      <c r="B591" s="56" t="s">
        <v>312</v>
      </c>
      <c r="C591" s="37">
        <v>0</v>
      </c>
      <c r="D591" s="20">
        <v>1</v>
      </c>
      <c r="E591" s="41" t="str">
        <f>+IF(C591=0,"",C591/C$590)</f>
        <v/>
      </c>
      <c r="F591" s="41">
        <f>+IF(D591=0,"",D591/D$590)</f>
        <v>2.5974025974025974E-3</v>
      </c>
      <c r="G591" s="22">
        <f t="shared" ref="G591:G617" si="195">+IF(AND(C591=0,D591=0)," ",IF(C591=0,1,IF(D591=0,-1,(D591-C591)/C591)))</f>
        <v>1</v>
      </c>
      <c r="H591" s="57" t="str">
        <f>+IF(OR(AND(E591=""),(G591="")),"",E591*G591)</f>
        <v/>
      </c>
      <c r="I591" s="12"/>
    </row>
    <row r="592" spans="1:9" s="23" customFormat="1" ht="15" x14ac:dyDescent="0.2">
      <c r="A592" s="81"/>
      <c r="B592" s="56" t="s">
        <v>140</v>
      </c>
      <c r="C592" s="37">
        <v>0</v>
      </c>
      <c r="D592" s="20">
        <v>0</v>
      </c>
      <c r="E592" s="41" t="str">
        <f t="shared" ref="E592:E617" si="196">+IF(C592=0,"",C592/C$590)</f>
        <v/>
      </c>
      <c r="F592" s="41" t="str">
        <f t="shared" ref="F592:F617" si="197">+IF(D592=0,"",D592/D$590)</f>
        <v/>
      </c>
      <c r="G592" s="22" t="str">
        <f t="shared" si="195"/>
        <v xml:space="preserve"> </v>
      </c>
      <c r="H592" s="57" t="str">
        <f t="shared" ref="H592:H617" si="198">+IF(OR(AND(E592=""),(G592="")),"",E592*G592)</f>
        <v/>
      </c>
      <c r="I592" s="12"/>
    </row>
    <row r="593" spans="1:9" s="23" customFormat="1" ht="30" x14ac:dyDescent="0.2">
      <c r="A593" s="81"/>
      <c r="B593" s="56" t="s">
        <v>574</v>
      </c>
      <c r="C593" s="37">
        <v>26</v>
      </c>
      <c r="D593" s="20">
        <v>113</v>
      </c>
      <c r="E593" s="41">
        <f t="shared" si="196"/>
        <v>0.21487603305785125</v>
      </c>
      <c r="F593" s="41">
        <f t="shared" si="197"/>
        <v>0.29350649350649349</v>
      </c>
      <c r="G593" s="22">
        <f t="shared" si="195"/>
        <v>3.3461538461538463</v>
      </c>
      <c r="H593" s="57">
        <f t="shared" si="198"/>
        <v>0.71900826446280997</v>
      </c>
      <c r="I593" s="12"/>
    </row>
    <row r="594" spans="1:9" s="23" customFormat="1" ht="15" x14ac:dyDescent="0.2">
      <c r="A594" s="81"/>
      <c r="B594" s="56" t="s">
        <v>313</v>
      </c>
      <c r="C594" s="37">
        <v>13</v>
      </c>
      <c r="D594" s="20">
        <v>37</v>
      </c>
      <c r="E594" s="41">
        <f t="shared" si="196"/>
        <v>0.10743801652892562</v>
      </c>
      <c r="F594" s="41">
        <f t="shared" si="197"/>
        <v>9.6103896103896108E-2</v>
      </c>
      <c r="G594" s="22">
        <f t="shared" si="195"/>
        <v>1.8461538461538463</v>
      </c>
      <c r="H594" s="57">
        <f t="shared" si="198"/>
        <v>0.19834710743801653</v>
      </c>
      <c r="I594" s="12"/>
    </row>
    <row r="595" spans="1:9" s="23" customFormat="1" ht="15" x14ac:dyDescent="0.2">
      <c r="A595" s="81"/>
      <c r="B595" s="56" t="s">
        <v>141</v>
      </c>
      <c r="C595" s="37">
        <v>0</v>
      </c>
      <c r="D595" s="20">
        <v>1</v>
      </c>
      <c r="E595" s="41" t="str">
        <f t="shared" si="196"/>
        <v/>
      </c>
      <c r="F595" s="41">
        <f t="shared" si="197"/>
        <v>2.5974025974025974E-3</v>
      </c>
      <c r="G595" s="22">
        <f t="shared" si="195"/>
        <v>1</v>
      </c>
      <c r="H595" s="57" t="str">
        <f t="shared" si="198"/>
        <v/>
      </c>
      <c r="I595" s="12"/>
    </row>
    <row r="596" spans="1:9" s="23" customFormat="1" ht="15" x14ac:dyDescent="0.2">
      <c r="A596" s="81"/>
      <c r="B596" s="56" t="s">
        <v>640</v>
      </c>
      <c r="C596" s="37">
        <v>0</v>
      </c>
      <c r="D596" s="20">
        <v>0</v>
      </c>
      <c r="E596" s="41" t="str">
        <f t="shared" si="196"/>
        <v/>
      </c>
      <c r="F596" s="41" t="str">
        <f t="shared" si="197"/>
        <v/>
      </c>
      <c r="G596" s="22" t="str">
        <f t="shared" si="195"/>
        <v xml:space="preserve"> </v>
      </c>
      <c r="H596" s="57" t="str">
        <f t="shared" si="198"/>
        <v/>
      </c>
      <c r="I596" s="12"/>
    </row>
    <row r="597" spans="1:9" s="23" customFormat="1" ht="15" x14ac:dyDescent="0.2">
      <c r="A597" s="81"/>
      <c r="B597" s="56" t="s">
        <v>142</v>
      </c>
      <c r="C597" s="37">
        <v>0</v>
      </c>
      <c r="D597" s="20">
        <v>1</v>
      </c>
      <c r="E597" s="41" t="str">
        <f t="shared" si="196"/>
        <v/>
      </c>
      <c r="F597" s="41">
        <f t="shared" si="197"/>
        <v>2.5974025974025974E-3</v>
      </c>
      <c r="G597" s="22">
        <f t="shared" si="195"/>
        <v>1</v>
      </c>
      <c r="H597" s="57" t="str">
        <f t="shared" si="198"/>
        <v/>
      </c>
      <c r="I597" s="12"/>
    </row>
    <row r="598" spans="1:9" s="23" customFormat="1" ht="15" x14ac:dyDescent="0.2">
      <c r="A598" s="81"/>
      <c r="B598" s="56" t="s">
        <v>314</v>
      </c>
      <c r="C598" s="37">
        <v>0</v>
      </c>
      <c r="D598" s="20">
        <v>0</v>
      </c>
      <c r="E598" s="41" t="str">
        <f t="shared" si="196"/>
        <v/>
      </c>
      <c r="F598" s="41" t="str">
        <f t="shared" si="197"/>
        <v/>
      </c>
      <c r="G598" s="22" t="str">
        <f t="shared" si="195"/>
        <v xml:space="preserve"> </v>
      </c>
      <c r="H598" s="57" t="str">
        <f t="shared" si="198"/>
        <v/>
      </c>
      <c r="I598" s="12"/>
    </row>
    <row r="599" spans="1:9" s="23" customFormat="1" ht="15" x14ac:dyDescent="0.2">
      <c r="A599" s="81"/>
      <c r="B599" s="56" t="s">
        <v>315</v>
      </c>
      <c r="C599" s="37">
        <v>0</v>
      </c>
      <c r="D599" s="20">
        <v>1</v>
      </c>
      <c r="E599" s="41" t="str">
        <f t="shared" si="196"/>
        <v/>
      </c>
      <c r="F599" s="41">
        <f t="shared" si="197"/>
        <v>2.5974025974025974E-3</v>
      </c>
      <c r="G599" s="22">
        <f t="shared" si="195"/>
        <v>1</v>
      </c>
      <c r="H599" s="57" t="str">
        <f t="shared" si="198"/>
        <v/>
      </c>
      <c r="I599" s="12"/>
    </row>
    <row r="600" spans="1:9" s="23" customFormat="1" ht="30" x14ac:dyDescent="0.2">
      <c r="A600" s="81"/>
      <c r="B600" s="56" t="s">
        <v>494</v>
      </c>
      <c r="C600" s="37">
        <v>0</v>
      </c>
      <c r="D600" s="20">
        <v>0</v>
      </c>
      <c r="E600" s="41" t="str">
        <f t="shared" si="196"/>
        <v/>
      </c>
      <c r="F600" s="41" t="str">
        <f t="shared" si="197"/>
        <v/>
      </c>
      <c r="G600" s="22" t="str">
        <f t="shared" si="195"/>
        <v xml:space="preserve"> </v>
      </c>
      <c r="H600" s="57" t="str">
        <f t="shared" si="198"/>
        <v/>
      </c>
      <c r="I600" s="12"/>
    </row>
    <row r="601" spans="1:9" s="23" customFormat="1" ht="15" x14ac:dyDescent="0.2">
      <c r="A601" s="81"/>
      <c r="B601" s="56" t="s">
        <v>523</v>
      </c>
      <c r="C601" s="37">
        <v>0</v>
      </c>
      <c r="D601" s="20">
        <v>4</v>
      </c>
      <c r="E601" s="41" t="str">
        <f t="shared" si="196"/>
        <v/>
      </c>
      <c r="F601" s="41">
        <f t="shared" si="197"/>
        <v>1.038961038961039E-2</v>
      </c>
      <c r="G601" s="22">
        <f t="shared" si="195"/>
        <v>1</v>
      </c>
      <c r="H601" s="57" t="str">
        <f t="shared" si="198"/>
        <v/>
      </c>
      <c r="I601" s="12"/>
    </row>
    <row r="602" spans="1:9" s="23" customFormat="1" ht="15" x14ac:dyDescent="0.2">
      <c r="A602" s="81"/>
      <c r="B602" s="56" t="s">
        <v>551</v>
      </c>
      <c r="C602" s="37">
        <v>0</v>
      </c>
      <c r="D602" s="20">
        <v>0</v>
      </c>
      <c r="E602" s="41" t="str">
        <f t="shared" ref="E602" si="199">+IF(C602=0,"",C602/C$590)</f>
        <v/>
      </c>
      <c r="F602" s="41" t="str">
        <f t="shared" ref="F602" si="200">+IF(D602=0,"",D602/D$590)</f>
        <v/>
      </c>
      <c r="G602" s="22" t="str">
        <f t="shared" si="195"/>
        <v xml:space="preserve"> </v>
      </c>
      <c r="H602" s="57" t="str">
        <f t="shared" ref="H602" si="201">+IF(OR(AND(E602=""),(G602="")),"",E602*G602)</f>
        <v/>
      </c>
      <c r="I602" s="12"/>
    </row>
    <row r="603" spans="1:9" s="23" customFormat="1" ht="15" x14ac:dyDescent="0.2">
      <c r="A603" s="81"/>
      <c r="B603" s="56" t="s">
        <v>620</v>
      </c>
      <c r="C603" s="37">
        <v>4</v>
      </c>
      <c r="D603" s="20">
        <v>0</v>
      </c>
      <c r="E603" s="41">
        <f t="shared" ref="E603" si="202">+IF(C603=0,"",C603/C$590)</f>
        <v>3.3057851239669422E-2</v>
      </c>
      <c r="F603" s="41" t="str">
        <f t="shared" ref="F603" si="203">+IF(D603=0,"",D603/D$590)</f>
        <v/>
      </c>
      <c r="G603" s="41">
        <f t="shared" ref="G603" si="204">+IF(AND(C603=0,D603=0)," ",IF(C603=0,1,IF(D603=0,-1,(D603-C603)/C603)))</f>
        <v>-1</v>
      </c>
      <c r="H603" s="57">
        <f t="shared" ref="H603" si="205">+IF(OR(AND(E603=""),(G603="")),"",E603*G603)</f>
        <v>-3.3057851239669422E-2</v>
      </c>
      <c r="I603" s="12"/>
    </row>
    <row r="604" spans="1:9" s="23" customFormat="1" ht="15" x14ac:dyDescent="0.2">
      <c r="A604" s="81"/>
      <c r="B604" s="56" t="s">
        <v>316</v>
      </c>
      <c r="C604" s="37">
        <v>0</v>
      </c>
      <c r="D604" s="20">
        <v>0</v>
      </c>
      <c r="E604" s="41" t="str">
        <f t="shared" si="196"/>
        <v/>
      </c>
      <c r="F604" s="41" t="str">
        <f t="shared" si="197"/>
        <v/>
      </c>
      <c r="G604" s="22" t="str">
        <f t="shared" si="195"/>
        <v xml:space="preserve"> </v>
      </c>
      <c r="H604" s="57" t="str">
        <f t="shared" si="198"/>
        <v/>
      </c>
      <c r="I604" s="12"/>
    </row>
    <row r="605" spans="1:9" s="23" customFormat="1" ht="30" x14ac:dyDescent="0.2">
      <c r="A605" s="81"/>
      <c r="B605" s="56" t="s">
        <v>317</v>
      </c>
      <c r="C605" s="37">
        <v>3</v>
      </c>
      <c r="D605" s="20">
        <v>5</v>
      </c>
      <c r="E605" s="41">
        <f t="shared" si="196"/>
        <v>2.4793388429752067E-2</v>
      </c>
      <c r="F605" s="41">
        <f t="shared" si="197"/>
        <v>1.2987012987012988E-2</v>
      </c>
      <c r="G605" s="22">
        <f t="shared" si="195"/>
        <v>0.66666666666666663</v>
      </c>
      <c r="H605" s="57">
        <f t="shared" si="198"/>
        <v>1.6528925619834711E-2</v>
      </c>
      <c r="I605" s="12"/>
    </row>
    <row r="606" spans="1:9" s="23" customFormat="1" ht="15" x14ac:dyDescent="0.2">
      <c r="A606" s="81"/>
      <c r="B606" s="56" t="s">
        <v>143</v>
      </c>
      <c r="C606" s="37">
        <v>28</v>
      </c>
      <c r="D606" s="20">
        <v>7</v>
      </c>
      <c r="E606" s="41">
        <f t="shared" si="196"/>
        <v>0.23140495867768596</v>
      </c>
      <c r="F606" s="41">
        <f t="shared" si="197"/>
        <v>1.8181818181818181E-2</v>
      </c>
      <c r="G606" s="22">
        <f t="shared" si="195"/>
        <v>-0.75</v>
      </c>
      <c r="H606" s="57">
        <f t="shared" si="198"/>
        <v>-0.17355371900826447</v>
      </c>
      <c r="I606" s="12"/>
    </row>
    <row r="607" spans="1:9" s="23" customFormat="1" ht="15" x14ac:dyDescent="0.2">
      <c r="A607" s="81"/>
      <c r="B607" s="56" t="s">
        <v>144</v>
      </c>
      <c r="C607" s="37">
        <v>0</v>
      </c>
      <c r="D607" s="20">
        <v>1</v>
      </c>
      <c r="E607" s="41" t="str">
        <f t="shared" si="196"/>
        <v/>
      </c>
      <c r="F607" s="41">
        <f t="shared" si="197"/>
        <v>2.5974025974025974E-3</v>
      </c>
      <c r="G607" s="22">
        <f t="shared" si="195"/>
        <v>1</v>
      </c>
      <c r="H607" s="57" t="str">
        <f t="shared" si="198"/>
        <v/>
      </c>
      <c r="I607" s="12"/>
    </row>
    <row r="608" spans="1:9" s="23" customFormat="1" ht="15" x14ac:dyDescent="0.2">
      <c r="A608" s="81"/>
      <c r="B608" s="56" t="s">
        <v>318</v>
      </c>
      <c r="C608" s="37">
        <v>33</v>
      </c>
      <c r="D608" s="20">
        <v>74</v>
      </c>
      <c r="E608" s="41">
        <f t="shared" si="196"/>
        <v>0.27272727272727271</v>
      </c>
      <c r="F608" s="41">
        <f t="shared" si="197"/>
        <v>0.19220779220779222</v>
      </c>
      <c r="G608" s="22">
        <f t="shared" si="195"/>
        <v>1.2424242424242424</v>
      </c>
      <c r="H608" s="57">
        <f t="shared" si="198"/>
        <v>0.33884297520661155</v>
      </c>
      <c r="I608" s="12"/>
    </row>
    <row r="609" spans="1:9" s="23" customFormat="1" ht="15" x14ac:dyDescent="0.2">
      <c r="A609" s="81"/>
      <c r="B609" s="56" t="s">
        <v>145</v>
      </c>
      <c r="C609" s="37">
        <v>5</v>
      </c>
      <c r="D609" s="20">
        <v>107</v>
      </c>
      <c r="E609" s="41">
        <f t="shared" si="196"/>
        <v>4.1322314049586778E-2</v>
      </c>
      <c r="F609" s="41">
        <f t="shared" si="197"/>
        <v>0.2779220779220779</v>
      </c>
      <c r="G609" s="22">
        <f t="shared" si="195"/>
        <v>20.399999999999999</v>
      </c>
      <c r="H609" s="57">
        <f t="shared" si="198"/>
        <v>0.84297520661157022</v>
      </c>
      <c r="I609" s="12"/>
    </row>
    <row r="610" spans="1:9" s="23" customFormat="1" ht="15" x14ac:dyDescent="0.2">
      <c r="A610" s="81"/>
      <c r="B610" s="56" t="s">
        <v>319</v>
      </c>
      <c r="C610" s="37">
        <v>2</v>
      </c>
      <c r="D610" s="20">
        <v>0</v>
      </c>
      <c r="E610" s="41">
        <f t="shared" si="196"/>
        <v>1.6528925619834711E-2</v>
      </c>
      <c r="F610" s="41" t="str">
        <f t="shared" si="197"/>
        <v/>
      </c>
      <c r="G610" s="22">
        <f t="shared" si="195"/>
        <v>-1</v>
      </c>
      <c r="H610" s="57">
        <f t="shared" si="198"/>
        <v>-1.6528925619834711E-2</v>
      </c>
      <c r="I610" s="12"/>
    </row>
    <row r="611" spans="1:9" s="23" customFormat="1" ht="15" x14ac:dyDescent="0.2">
      <c r="A611" s="81"/>
      <c r="B611" s="56" t="s">
        <v>146</v>
      </c>
      <c r="C611" s="37">
        <v>1</v>
      </c>
      <c r="D611" s="20">
        <v>1</v>
      </c>
      <c r="E611" s="41">
        <f t="shared" si="196"/>
        <v>8.2644628099173556E-3</v>
      </c>
      <c r="F611" s="41">
        <f t="shared" si="197"/>
        <v>2.5974025974025974E-3</v>
      </c>
      <c r="G611" s="22">
        <f t="shared" si="195"/>
        <v>0</v>
      </c>
      <c r="H611" s="57">
        <f t="shared" si="198"/>
        <v>0</v>
      </c>
      <c r="I611" s="12"/>
    </row>
    <row r="612" spans="1:9" s="23" customFormat="1" ht="30" x14ac:dyDescent="0.2">
      <c r="A612" s="81"/>
      <c r="B612" s="56" t="s">
        <v>147</v>
      </c>
      <c r="C612" s="37">
        <v>0</v>
      </c>
      <c r="D612" s="20">
        <v>0</v>
      </c>
      <c r="E612" s="41" t="str">
        <f t="shared" si="196"/>
        <v/>
      </c>
      <c r="F612" s="41" t="str">
        <f t="shared" si="197"/>
        <v/>
      </c>
      <c r="G612" s="22" t="str">
        <f t="shared" si="195"/>
        <v xml:space="preserve"> </v>
      </c>
      <c r="H612" s="57" t="str">
        <f t="shared" si="198"/>
        <v/>
      </c>
      <c r="I612" s="12"/>
    </row>
    <row r="613" spans="1:9" s="23" customFormat="1" ht="15" x14ac:dyDescent="0.2">
      <c r="A613" s="81"/>
      <c r="B613" s="56" t="s">
        <v>320</v>
      </c>
      <c r="C613" s="37">
        <v>1</v>
      </c>
      <c r="D613" s="20">
        <v>0</v>
      </c>
      <c r="E613" s="41">
        <f t="shared" si="196"/>
        <v>8.2644628099173556E-3</v>
      </c>
      <c r="F613" s="41" t="str">
        <f t="shared" si="197"/>
        <v/>
      </c>
      <c r="G613" s="22">
        <f t="shared" si="195"/>
        <v>-1</v>
      </c>
      <c r="H613" s="57">
        <f t="shared" si="198"/>
        <v>-8.2644628099173556E-3</v>
      </c>
      <c r="I613" s="12"/>
    </row>
    <row r="614" spans="1:9" s="23" customFormat="1" ht="15" x14ac:dyDescent="0.2">
      <c r="A614" s="81"/>
      <c r="B614" s="56" t="s">
        <v>321</v>
      </c>
      <c r="C614" s="37">
        <v>0</v>
      </c>
      <c r="D614" s="20">
        <v>0</v>
      </c>
      <c r="E614" s="41" t="str">
        <f t="shared" si="196"/>
        <v/>
      </c>
      <c r="F614" s="41" t="str">
        <f t="shared" si="197"/>
        <v/>
      </c>
      <c r="G614" s="22" t="str">
        <f t="shared" si="195"/>
        <v xml:space="preserve"> </v>
      </c>
      <c r="H614" s="57" t="str">
        <f t="shared" si="198"/>
        <v/>
      </c>
      <c r="I614" s="12"/>
    </row>
    <row r="615" spans="1:9" s="23" customFormat="1" ht="30" x14ac:dyDescent="0.2">
      <c r="A615" s="81"/>
      <c r="B615" s="56" t="s">
        <v>322</v>
      </c>
      <c r="C615" s="37">
        <v>0</v>
      </c>
      <c r="D615" s="20">
        <v>0</v>
      </c>
      <c r="E615" s="41" t="str">
        <f t="shared" si="196"/>
        <v/>
      </c>
      <c r="F615" s="41" t="str">
        <f t="shared" si="197"/>
        <v/>
      </c>
      <c r="G615" s="22" t="str">
        <f t="shared" si="195"/>
        <v xml:space="preserve"> </v>
      </c>
      <c r="H615" s="57" t="str">
        <f t="shared" si="198"/>
        <v/>
      </c>
      <c r="I615" s="12"/>
    </row>
    <row r="616" spans="1:9" s="23" customFormat="1" ht="30" x14ac:dyDescent="0.2">
      <c r="A616" s="81"/>
      <c r="B616" s="56" t="s">
        <v>641</v>
      </c>
      <c r="C616" s="37">
        <v>5</v>
      </c>
      <c r="D616" s="20">
        <v>31</v>
      </c>
      <c r="E616" s="41">
        <f t="shared" si="196"/>
        <v>4.1322314049586778E-2</v>
      </c>
      <c r="F616" s="41">
        <f t="shared" si="197"/>
        <v>8.0519480519480519E-2</v>
      </c>
      <c r="G616" s="22">
        <f t="shared" si="195"/>
        <v>5.2</v>
      </c>
      <c r="H616" s="57">
        <f t="shared" si="198"/>
        <v>0.21487603305785125</v>
      </c>
      <c r="I616" s="12"/>
    </row>
    <row r="617" spans="1:9" s="23" customFormat="1" ht="30.75" thickBot="1" x14ac:dyDescent="0.25">
      <c r="A617" s="81"/>
      <c r="B617" s="58" t="s">
        <v>495</v>
      </c>
      <c r="C617" s="59">
        <v>0</v>
      </c>
      <c r="D617" s="89">
        <v>1</v>
      </c>
      <c r="E617" s="61" t="str">
        <f t="shared" si="196"/>
        <v/>
      </c>
      <c r="F617" s="61">
        <f t="shared" si="197"/>
        <v>2.5974025974025974E-3</v>
      </c>
      <c r="G617" s="83">
        <f t="shared" si="195"/>
        <v>1</v>
      </c>
      <c r="H617" s="62" t="str">
        <f t="shared" si="198"/>
        <v/>
      </c>
      <c r="I617" s="12"/>
    </row>
    <row r="618" spans="1:9" x14ac:dyDescent="0.2">
      <c r="B618" s="6" t="s">
        <v>372</v>
      </c>
      <c r="C618" s="7"/>
      <c r="D618" s="4"/>
      <c r="I618" s="12"/>
    </row>
    <row r="619" spans="1:9" x14ac:dyDescent="0.2">
      <c r="C619" s="7"/>
      <c r="D619" s="7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I619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405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343</v>
      </c>
      <c r="C8" s="13">
        <f>+C18+C75+C176+C355+C590</f>
        <v>3445</v>
      </c>
      <c r="D8" s="14">
        <f>+D18+D75+D176+D355+D590</f>
        <v>6848</v>
      </c>
      <c r="E8" s="15">
        <f>SUM(E9:E13)</f>
        <v>0.99999999999999989</v>
      </c>
      <c r="F8" s="15">
        <f>SUM(F9:F13)</f>
        <v>1</v>
      </c>
      <c r="G8" s="15">
        <f>+(D8-C8)/C8</f>
        <v>0.98780841799709729</v>
      </c>
      <c r="H8" s="48">
        <f t="shared" ref="H8:H13" si="0">+IF(OR(AND(E8=""),(G8="")),"",E8*G8)</f>
        <v>0.98780841799709718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48</v>
      </c>
      <c r="D9" s="16">
        <f>+D18</f>
        <v>61</v>
      </c>
      <c r="E9" s="17">
        <f t="shared" ref="E9:F13" si="1">+C9/C$8</f>
        <v>1.3933236574746009E-2</v>
      </c>
      <c r="F9" s="17">
        <f t="shared" si="1"/>
        <v>8.907710280373831E-3</v>
      </c>
      <c r="G9" s="17">
        <f t="shared" ref="G9:G13" si="2">+(D9-C9)/C9</f>
        <v>0.27083333333333331</v>
      </c>
      <c r="H9" s="50">
        <f t="shared" si="0"/>
        <v>3.7735849056603774E-3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317</v>
      </c>
      <c r="D10" s="16">
        <f>+D75</f>
        <v>1071</v>
      </c>
      <c r="E10" s="17">
        <f t="shared" si="1"/>
        <v>9.2017416545718433E-2</v>
      </c>
      <c r="F10" s="17">
        <f t="shared" si="1"/>
        <v>0.15639602803738317</v>
      </c>
      <c r="G10" s="17">
        <f t="shared" si="2"/>
        <v>2.3785488958990535</v>
      </c>
      <c r="H10" s="50">
        <f t="shared" si="0"/>
        <v>0.21886792452830187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624</v>
      </c>
      <c r="D11" s="16">
        <f>+D176</f>
        <v>2001</v>
      </c>
      <c r="E11" s="17">
        <f t="shared" si="1"/>
        <v>0.1811320754716981</v>
      </c>
      <c r="F11" s="17">
        <f t="shared" si="1"/>
        <v>0.29220210280373832</v>
      </c>
      <c r="G11" s="17">
        <f t="shared" si="2"/>
        <v>2.2067307692307692</v>
      </c>
      <c r="H11" s="50">
        <f t="shared" si="0"/>
        <v>0.39970972423802609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1644</v>
      </c>
      <c r="D12" s="16">
        <f>+D355</f>
        <v>3058</v>
      </c>
      <c r="E12" s="17">
        <f t="shared" si="1"/>
        <v>0.47721335268505077</v>
      </c>
      <c r="F12" s="17">
        <f t="shared" si="1"/>
        <v>0.44655373831775702</v>
      </c>
      <c r="G12" s="17">
        <f t="shared" si="2"/>
        <v>0.86009732360097324</v>
      </c>
      <c r="H12" s="50">
        <f t="shared" si="0"/>
        <v>0.41044992743105951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812</v>
      </c>
      <c r="D13" s="52">
        <f>+D590</f>
        <v>657</v>
      </c>
      <c r="E13" s="53">
        <f t="shared" si="1"/>
        <v>0.23570391872278665</v>
      </c>
      <c r="F13" s="53">
        <f t="shared" si="1"/>
        <v>9.5940420560747669E-2</v>
      </c>
      <c r="G13" s="53">
        <f t="shared" si="2"/>
        <v>-0.19088669950738915</v>
      </c>
      <c r="H13" s="54">
        <f t="shared" si="0"/>
        <v>-4.4992743105950653E-2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3">
        <f>SUM(C19:C69)</f>
        <v>48</v>
      </c>
      <c r="D18" s="13">
        <f>SUM(D19:D69)</f>
        <v>61</v>
      </c>
      <c r="E18" s="15">
        <f t="shared" ref="E18:E19" si="3">+IF(C18=0,"",C18/C$18)</f>
        <v>1</v>
      </c>
      <c r="F18" s="15">
        <f t="shared" ref="F18:F19" si="4">+IF(D18=0,"",D18/D$18)</f>
        <v>1</v>
      </c>
      <c r="G18" s="15">
        <f t="shared" ref="G18" si="5">+IF(OR(AND(D18=0),(C18=0)),"0",((D18-C18)/C18))</f>
        <v>0.27083333333333331</v>
      </c>
      <c r="H18" s="48">
        <f t="shared" ref="H18:H19" si="6">+IF(OR(AND(E18=""),(G18="")),"",E18*G18)</f>
        <v>0.27083333333333331</v>
      </c>
    </row>
    <row r="19" spans="1:9" s="12" customFormat="1" ht="15" x14ac:dyDescent="0.2">
      <c r="A19" s="86"/>
      <c r="B19" s="55" t="s">
        <v>0</v>
      </c>
      <c r="C19" s="20">
        <v>0</v>
      </c>
      <c r="D19" s="20">
        <v>0</v>
      </c>
      <c r="E19" s="21" t="str">
        <f t="shared" si="3"/>
        <v/>
      </c>
      <c r="F19" s="21" t="str">
        <f t="shared" si="4"/>
        <v/>
      </c>
      <c r="G19" s="22" t="str">
        <f>+IF(AND(C19=0,D19=0)," ",IF(C19=0,1,IF(D19=0,-1,(D19-C19)/C19)))</f>
        <v xml:space="preserve"> </v>
      </c>
      <c r="H19" s="50" t="str">
        <f t="shared" si="6"/>
        <v/>
      </c>
    </row>
    <row r="20" spans="1:9" s="12" customFormat="1" ht="15" x14ac:dyDescent="0.2">
      <c r="A20" s="86"/>
      <c r="B20" s="55" t="s">
        <v>148</v>
      </c>
      <c r="C20" s="20">
        <v>2</v>
      </c>
      <c r="D20" s="20">
        <v>3</v>
      </c>
      <c r="E20" s="21">
        <f t="shared" ref="E20:E69" si="7">+IF(C20=0,"",C20/C$18)</f>
        <v>4.1666666666666664E-2</v>
      </c>
      <c r="F20" s="21">
        <f t="shared" ref="F20:F69" si="8">+IF(D20=0,"",D20/D$18)</f>
        <v>4.9180327868852458E-2</v>
      </c>
      <c r="G20" s="22">
        <f t="shared" ref="G20:G69" si="9">+IF(AND(C20=0,D20=0)," ",IF(C20=0,1,IF(D20=0,-1,(D20-C20)/C20)))</f>
        <v>0.5</v>
      </c>
      <c r="H20" s="50">
        <f t="shared" ref="H20:H69" si="10">+IF(OR(AND(E20=""),(G20="")),"",E20*G20)</f>
        <v>2.0833333333333332E-2</v>
      </c>
    </row>
    <row r="21" spans="1:9" s="12" customFormat="1" ht="45" x14ac:dyDescent="0.2">
      <c r="A21" s="86"/>
      <c r="B21" s="55" t="s">
        <v>1</v>
      </c>
      <c r="C21" s="20">
        <v>0</v>
      </c>
      <c r="D21" s="20">
        <v>0</v>
      </c>
      <c r="E21" s="21" t="str">
        <f t="shared" si="7"/>
        <v/>
      </c>
      <c r="F21" s="21" t="str">
        <f t="shared" si="8"/>
        <v/>
      </c>
      <c r="G21" s="22" t="str">
        <f t="shared" si="9"/>
        <v xml:space="preserve"> </v>
      </c>
      <c r="H21" s="50" t="str">
        <f t="shared" si="10"/>
        <v/>
      </c>
    </row>
    <row r="22" spans="1:9" s="12" customFormat="1" ht="45" x14ac:dyDescent="0.2">
      <c r="A22" s="86"/>
      <c r="B22" s="55" t="s">
        <v>410</v>
      </c>
      <c r="C22" s="20">
        <v>0</v>
      </c>
      <c r="D22" s="20">
        <v>0</v>
      </c>
      <c r="E22" s="21" t="str">
        <f t="shared" si="7"/>
        <v/>
      </c>
      <c r="F22" s="21" t="str">
        <f t="shared" si="8"/>
        <v/>
      </c>
      <c r="G22" s="22" t="str">
        <f t="shared" si="9"/>
        <v xml:space="preserve"> </v>
      </c>
      <c r="H22" s="50" t="str">
        <f t="shared" si="10"/>
        <v/>
      </c>
    </row>
    <row r="23" spans="1:9" s="12" customFormat="1" ht="30" x14ac:dyDescent="0.2">
      <c r="A23" s="86"/>
      <c r="B23" s="55" t="s">
        <v>149</v>
      </c>
      <c r="C23" s="20">
        <v>0</v>
      </c>
      <c r="D23" s="20">
        <v>1</v>
      </c>
      <c r="E23" s="21" t="str">
        <f t="shared" si="7"/>
        <v/>
      </c>
      <c r="F23" s="21">
        <f t="shared" si="8"/>
        <v>1.6393442622950821E-2</v>
      </c>
      <c r="G23" s="22">
        <f t="shared" si="9"/>
        <v>1</v>
      </c>
      <c r="H23" s="50" t="str">
        <f t="shared" si="10"/>
        <v/>
      </c>
    </row>
    <row r="24" spans="1:9" s="12" customFormat="1" ht="45" x14ac:dyDescent="0.2">
      <c r="A24" s="86"/>
      <c r="B24" s="55" t="s">
        <v>150</v>
      </c>
      <c r="C24" s="20">
        <v>0</v>
      </c>
      <c r="D24" s="20">
        <v>0</v>
      </c>
      <c r="E24" s="21" t="str">
        <f t="shared" si="7"/>
        <v/>
      </c>
      <c r="F24" s="21" t="str">
        <f t="shared" si="8"/>
        <v/>
      </c>
      <c r="G24" s="22" t="str">
        <f t="shared" si="9"/>
        <v xml:space="preserve"> </v>
      </c>
      <c r="H24" s="50" t="str">
        <f t="shared" si="10"/>
        <v/>
      </c>
    </row>
    <row r="25" spans="1:9" s="23" customFormat="1" ht="30" x14ac:dyDescent="0.2">
      <c r="A25" s="81"/>
      <c r="B25" s="56" t="s">
        <v>496</v>
      </c>
      <c r="C25" s="37">
        <v>0</v>
      </c>
      <c r="D25" s="20">
        <v>1</v>
      </c>
      <c r="E25" s="40" t="str">
        <f t="shared" si="7"/>
        <v/>
      </c>
      <c r="F25" s="40">
        <f t="shared" si="8"/>
        <v>1.6393442622950821E-2</v>
      </c>
      <c r="G25" s="22">
        <f t="shared" si="9"/>
        <v>1</v>
      </c>
      <c r="H25" s="57" t="str">
        <f t="shared" si="10"/>
        <v/>
      </c>
      <c r="I25" s="12"/>
    </row>
    <row r="26" spans="1:9" s="23" customFormat="1" ht="15" x14ac:dyDescent="0.2">
      <c r="A26" s="81"/>
      <c r="B26" s="56" t="s">
        <v>2</v>
      </c>
      <c r="C26" s="37">
        <v>6</v>
      </c>
      <c r="D26" s="20">
        <v>5</v>
      </c>
      <c r="E26" s="40">
        <f t="shared" si="7"/>
        <v>0.125</v>
      </c>
      <c r="F26" s="40">
        <f t="shared" si="8"/>
        <v>8.1967213114754092E-2</v>
      </c>
      <c r="G26" s="22">
        <f t="shared" si="9"/>
        <v>-0.16666666666666666</v>
      </c>
      <c r="H26" s="57">
        <f t="shared" si="10"/>
        <v>-2.0833333333333332E-2</v>
      </c>
      <c r="I26" s="12"/>
    </row>
    <row r="27" spans="1:9" s="23" customFormat="1" ht="15" x14ac:dyDescent="0.2">
      <c r="A27" s="81"/>
      <c r="B27" s="56" t="s">
        <v>552</v>
      </c>
      <c r="C27" s="37">
        <v>1</v>
      </c>
      <c r="D27" s="20">
        <v>0</v>
      </c>
      <c r="E27" s="40">
        <f t="shared" si="7"/>
        <v>2.0833333333333332E-2</v>
      </c>
      <c r="F27" s="40" t="str">
        <f t="shared" si="8"/>
        <v/>
      </c>
      <c r="G27" s="22">
        <f t="shared" si="9"/>
        <v>-1</v>
      </c>
      <c r="H27" s="57">
        <f t="shared" si="10"/>
        <v>-2.0833333333333332E-2</v>
      </c>
      <c r="I27" s="12"/>
    </row>
    <row r="28" spans="1:9" s="23" customFormat="1" ht="15" x14ac:dyDescent="0.2">
      <c r="A28" s="81"/>
      <c r="B28" s="56" t="s">
        <v>3</v>
      </c>
      <c r="C28" s="37">
        <v>0</v>
      </c>
      <c r="D28" s="20">
        <v>0</v>
      </c>
      <c r="E28" s="40" t="str">
        <f t="shared" si="7"/>
        <v/>
      </c>
      <c r="F28" s="40" t="str">
        <f t="shared" si="8"/>
        <v/>
      </c>
      <c r="G28" s="22" t="str">
        <f t="shared" si="9"/>
        <v xml:space="preserve"> </v>
      </c>
      <c r="H28" s="57" t="str">
        <f t="shared" si="10"/>
        <v/>
      </c>
      <c r="I28" s="12"/>
    </row>
    <row r="29" spans="1:9" s="23" customFormat="1" ht="15" x14ac:dyDescent="0.2">
      <c r="A29" s="81"/>
      <c r="B29" s="56" t="s">
        <v>5</v>
      </c>
      <c r="C29" s="37">
        <v>10</v>
      </c>
      <c r="D29" s="20">
        <v>3</v>
      </c>
      <c r="E29" s="40">
        <f t="shared" si="7"/>
        <v>0.20833333333333334</v>
      </c>
      <c r="F29" s="40">
        <f t="shared" si="8"/>
        <v>4.9180327868852458E-2</v>
      </c>
      <c r="G29" s="22">
        <f t="shared" si="9"/>
        <v>-0.7</v>
      </c>
      <c r="H29" s="57">
        <f t="shared" si="10"/>
        <v>-0.14583333333333334</v>
      </c>
      <c r="I29" s="12"/>
    </row>
    <row r="30" spans="1:9" s="23" customFormat="1" ht="30" x14ac:dyDescent="0.2">
      <c r="A30" s="81"/>
      <c r="B30" s="56" t="s">
        <v>151</v>
      </c>
      <c r="C30" s="37">
        <v>0</v>
      </c>
      <c r="D30" s="20">
        <v>0</v>
      </c>
      <c r="E30" s="40" t="str">
        <f t="shared" si="7"/>
        <v/>
      </c>
      <c r="F30" s="40" t="str">
        <f t="shared" si="8"/>
        <v/>
      </c>
      <c r="G30" s="22" t="str">
        <f t="shared" si="9"/>
        <v xml:space="preserve"> </v>
      </c>
      <c r="H30" s="57" t="str">
        <f t="shared" si="10"/>
        <v/>
      </c>
      <c r="I30" s="12"/>
    </row>
    <row r="31" spans="1:9" s="23" customFormat="1" ht="15" x14ac:dyDescent="0.2">
      <c r="A31" s="81"/>
      <c r="B31" s="56" t="s">
        <v>152</v>
      </c>
      <c r="C31" s="37">
        <v>0</v>
      </c>
      <c r="D31" s="20">
        <v>1</v>
      </c>
      <c r="E31" s="40" t="str">
        <f t="shared" si="7"/>
        <v/>
      </c>
      <c r="F31" s="40">
        <f t="shared" si="8"/>
        <v>1.6393442622950821E-2</v>
      </c>
      <c r="G31" s="22">
        <f t="shared" si="9"/>
        <v>1</v>
      </c>
      <c r="H31" s="57" t="str">
        <f t="shared" si="10"/>
        <v/>
      </c>
      <c r="I31" s="12"/>
    </row>
    <row r="32" spans="1:9" s="23" customFormat="1" ht="15" x14ac:dyDescent="0.2">
      <c r="A32" s="81"/>
      <c r="B32" s="56" t="s">
        <v>4</v>
      </c>
      <c r="C32" s="37">
        <v>0</v>
      </c>
      <c r="D32" s="20">
        <v>0</v>
      </c>
      <c r="E32" s="40" t="str">
        <f t="shared" si="7"/>
        <v/>
      </c>
      <c r="F32" s="40" t="str">
        <f t="shared" si="8"/>
        <v/>
      </c>
      <c r="G32" s="22" t="str">
        <f t="shared" si="9"/>
        <v xml:space="preserve"> </v>
      </c>
      <c r="H32" s="57" t="str">
        <f t="shared" si="10"/>
        <v/>
      </c>
      <c r="I32" s="12"/>
    </row>
    <row r="33" spans="1:9" s="23" customFormat="1" ht="15" x14ac:dyDescent="0.2">
      <c r="A33" s="81"/>
      <c r="B33" s="56" t="s">
        <v>6</v>
      </c>
      <c r="C33" s="37">
        <v>0</v>
      </c>
      <c r="D33" s="20">
        <v>0</v>
      </c>
      <c r="E33" s="40" t="str">
        <f t="shared" si="7"/>
        <v/>
      </c>
      <c r="F33" s="40" t="str">
        <f t="shared" si="8"/>
        <v/>
      </c>
      <c r="G33" s="22" t="str">
        <f t="shared" si="9"/>
        <v xml:space="preserve"> </v>
      </c>
      <c r="H33" s="57" t="str">
        <f t="shared" si="10"/>
        <v/>
      </c>
      <c r="I33" s="12"/>
    </row>
    <row r="34" spans="1:9" s="23" customFormat="1" ht="15" x14ac:dyDescent="0.2">
      <c r="A34" s="81"/>
      <c r="B34" s="56" t="s">
        <v>153</v>
      </c>
      <c r="C34" s="37">
        <v>0</v>
      </c>
      <c r="D34" s="20">
        <v>0</v>
      </c>
      <c r="E34" s="40" t="str">
        <f t="shared" si="7"/>
        <v/>
      </c>
      <c r="F34" s="40" t="str">
        <f t="shared" si="8"/>
        <v/>
      </c>
      <c r="G34" s="22" t="str">
        <f t="shared" si="9"/>
        <v xml:space="preserve"> 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7">
        <v>0</v>
      </c>
      <c r="D35" s="20">
        <v>1</v>
      </c>
      <c r="E35" s="40" t="str">
        <f t="shared" si="7"/>
        <v/>
      </c>
      <c r="F35" s="40">
        <f t="shared" si="8"/>
        <v>1.6393442622950821E-2</v>
      </c>
      <c r="G35" s="22">
        <f t="shared" si="9"/>
        <v>1</v>
      </c>
      <c r="H35" s="57" t="str">
        <f t="shared" si="10"/>
        <v/>
      </c>
      <c r="I35" s="12"/>
    </row>
    <row r="36" spans="1:9" s="23" customFormat="1" ht="30" x14ac:dyDescent="0.2">
      <c r="A36" s="81"/>
      <c r="B36" s="56" t="s">
        <v>155</v>
      </c>
      <c r="C36" s="37">
        <v>1</v>
      </c>
      <c r="D36" s="20">
        <v>1</v>
      </c>
      <c r="E36" s="40">
        <f t="shared" si="7"/>
        <v>2.0833333333333332E-2</v>
      </c>
      <c r="F36" s="40">
        <f t="shared" si="8"/>
        <v>1.6393442622950821E-2</v>
      </c>
      <c r="G36" s="22">
        <f t="shared" si="9"/>
        <v>0</v>
      </c>
      <c r="H36" s="57">
        <f t="shared" si="10"/>
        <v>0</v>
      </c>
      <c r="I36" s="12"/>
    </row>
    <row r="37" spans="1:9" s="23" customFormat="1" ht="30" x14ac:dyDescent="0.2">
      <c r="A37" s="81"/>
      <c r="B37" s="56" t="s">
        <v>156</v>
      </c>
      <c r="C37" s="37">
        <v>1</v>
      </c>
      <c r="D37" s="20">
        <v>0</v>
      </c>
      <c r="E37" s="40">
        <f t="shared" si="7"/>
        <v>2.0833333333333332E-2</v>
      </c>
      <c r="F37" s="40" t="str">
        <f t="shared" si="8"/>
        <v/>
      </c>
      <c r="G37" s="22">
        <f t="shared" si="9"/>
        <v>-1</v>
      </c>
      <c r="H37" s="57">
        <f t="shared" si="10"/>
        <v>-2.0833333333333332E-2</v>
      </c>
      <c r="I37" s="12"/>
    </row>
    <row r="38" spans="1:9" s="23" customFormat="1" ht="15" x14ac:dyDescent="0.2">
      <c r="A38" s="81"/>
      <c r="B38" s="56" t="s">
        <v>7</v>
      </c>
      <c r="C38" s="37">
        <v>0</v>
      </c>
      <c r="D38" s="20">
        <v>0</v>
      </c>
      <c r="E38" s="40" t="str">
        <f t="shared" si="7"/>
        <v/>
      </c>
      <c r="F38" s="40" t="str">
        <f t="shared" si="8"/>
        <v/>
      </c>
      <c r="G38" s="22" t="str">
        <f t="shared" si="9"/>
        <v xml:space="preserve"> </v>
      </c>
      <c r="H38" s="57" t="str">
        <f t="shared" si="10"/>
        <v/>
      </c>
      <c r="I38" s="12"/>
    </row>
    <row r="39" spans="1:9" s="23" customFormat="1" ht="30" x14ac:dyDescent="0.2">
      <c r="A39" s="81"/>
      <c r="B39" s="56" t="s">
        <v>157</v>
      </c>
      <c r="C39" s="37">
        <v>0</v>
      </c>
      <c r="D39" s="20">
        <v>0</v>
      </c>
      <c r="E39" s="40" t="str">
        <f t="shared" si="7"/>
        <v/>
      </c>
      <c r="F39" s="40" t="str">
        <f t="shared" si="8"/>
        <v/>
      </c>
      <c r="G39" s="22" t="str">
        <f t="shared" si="9"/>
        <v xml:space="preserve"> 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7">
        <v>0</v>
      </c>
      <c r="D40" s="20">
        <v>0</v>
      </c>
      <c r="E40" s="40" t="str">
        <f t="shared" si="7"/>
        <v/>
      </c>
      <c r="F40" s="40" t="str">
        <f t="shared" si="8"/>
        <v/>
      </c>
      <c r="G40" s="22" t="str">
        <f t="shared" si="9"/>
        <v xml:space="preserve"> </v>
      </c>
      <c r="H40" s="57" t="str">
        <f t="shared" si="10"/>
        <v/>
      </c>
      <c r="I40" s="12"/>
    </row>
    <row r="41" spans="1:9" s="23" customFormat="1" ht="15" x14ac:dyDescent="0.2">
      <c r="A41" s="81"/>
      <c r="B41" s="56" t="s">
        <v>159</v>
      </c>
      <c r="C41" s="37">
        <v>0</v>
      </c>
      <c r="D41" s="20">
        <v>0</v>
      </c>
      <c r="E41" s="40" t="str">
        <f t="shared" si="7"/>
        <v/>
      </c>
      <c r="F41" s="40" t="str">
        <f t="shared" si="8"/>
        <v/>
      </c>
      <c r="G41" s="22" t="str">
        <f t="shared" si="9"/>
        <v xml:space="preserve"> </v>
      </c>
      <c r="H41" s="57" t="str">
        <f t="shared" si="10"/>
        <v/>
      </c>
      <c r="I41" s="12"/>
    </row>
    <row r="42" spans="1:9" s="23" customFormat="1" ht="15" x14ac:dyDescent="0.2">
      <c r="A42" s="81"/>
      <c r="B42" s="56" t="s">
        <v>160</v>
      </c>
      <c r="C42" s="37">
        <v>0</v>
      </c>
      <c r="D42" s="20">
        <v>0</v>
      </c>
      <c r="E42" s="40" t="str">
        <f t="shared" si="7"/>
        <v/>
      </c>
      <c r="F42" s="40" t="str">
        <f t="shared" si="8"/>
        <v/>
      </c>
      <c r="G42" s="22" t="str">
        <f t="shared" si="9"/>
        <v xml:space="preserve"> </v>
      </c>
      <c r="H42" s="57" t="str">
        <f t="shared" si="10"/>
        <v/>
      </c>
      <c r="I42" s="12"/>
    </row>
    <row r="43" spans="1:9" s="23" customFormat="1" ht="30" x14ac:dyDescent="0.2">
      <c r="A43" s="81"/>
      <c r="B43" s="56" t="s">
        <v>161</v>
      </c>
      <c r="C43" s="37">
        <v>0</v>
      </c>
      <c r="D43" s="20">
        <v>0</v>
      </c>
      <c r="E43" s="40" t="str">
        <f t="shared" si="7"/>
        <v/>
      </c>
      <c r="F43" s="40" t="str">
        <f t="shared" si="8"/>
        <v/>
      </c>
      <c r="G43" s="22" t="str">
        <f t="shared" si="9"/>
        <v xml:space="preserve"> </v>
      </c>
      <c r="H43" s="57" t="str">
        <f t="shared" si="10"/>
        <v/>
      </c>
      <c r="I43" s="12"/>
    </row>
    <row r="44" spans="1:9" s="23" customFormat="1" ht="30" x14ac:dyDescent="0.2">
      <c r="A44" s="81"/>
      <c r="B44" s="56" t="s">
        <v>162</v>
      </c>
      <c r="C44" s="37">
        <v>0</v>
      </c>
      <c r="D44" s="20">
        <v>0</v>
      </c>
      <c r="E44" s="40" t="str">
        <f t="shared" si="7"/>
        <v/>
      </c>
      <c r="F44" s="40" t="str">
        <f t="shared" si="8"/>
        <v/>
      </c>
      <c r="G44" s="22" t="str">
        <f t="shared" si="9"/>
        <v xml:space="preserve"> </v>
      </c>
      <c r="H44" s="57" t="str">
        <f t="shared" si="10"/>
        <v/>
      </c>
      <c r="I44" s="12"/>
    </row>
    <row r="45" spans="1:9" s="23" customFormat="1" ht="30" x14ac:dyDescent="0.2">
      <c r="A45" s="81"/>
      <c r="B45" s="56" t="s">
        <v>8</v>
      </c>
      <c r="C45" s="37">
        <v>0</v>
      </c>
      <c r="D45" s="20">
        <v>0</v>
      </c>
      <c r="E45" s="40" t="str">
        <f t="shared" si="7"/>
        <v/>
      </c>
      <c r="F45" s="40" t="str">
        <f t="shared" si="8"/>
        <v/>
      </c>
      <c r="G45" s="22" t="str">
        <f t="shared" si="9"/>
        <v xml:space="preserve"> </v>
      </c>
      <c r="H45" s="57" t="str">
        <f t="shared" si="10"/>
        <v/>
      </c>
      <c r="I45" s="12"/>
    </row>
    <row r="46" spans="1:9" s="23" customFormat="1" ht="15" x14ac:dyDescent="0.2">
      <c r="A46" s="81"/>
      <c r="B46" s="56" t="s">
        <v>411</v>
      </c>
      <c r="C46" s="37">
        <v>0</v>
      </c>
      <c r="D46" s="20">
        <v>0</v>
      </c>
      <c r="E46" s="40" t="str">
        <f t="shared" si="7"/>
        <v/>
      </c>
      <c r="F46" s="40" t="str">
        <f t="shared" si="8"/>
        <v/>
      </c>
      <c r="G46" s="22" t="str">
        <f t="shared" si="9"/>
        <v xml:space="preserve"> </v>
      </c>
      <c r="H46" s="57" t="str">
        <f t="shared" si="10"/>
        <v/>
      </c>
      <c r="I46" s="12"/>
    </row>
    <row r="47" spans="1:9" s="23" customFormat="1" ht="30" x14ac:dyDescent="0.2">
      <c r="A47" s="81"/>
      <c r="B47" s="56" t="s">
        <v>163</v>
      </c>
      <c r="C47" s="37">
        <v>0</v>
      </c>
      <c r="D47" s="20">
        <v>0</v>
      </c>
      <c r="E47" s="40" t="str">
        <f t="shared" si="7"/>
        <v/>
      </c>
      <c r="F47" s="40" t="str">
        <f t="shared" si="8"/>
        <v/>
      </c>
      <c r="G47" s="22" t="str">
        <f t="shared" si="9"/>
        <v xml:space="preserve"> </v>
      </c>
      <c r="H47" s="57" t="str">
        <f t="shared" si="10"/>
        <v/>
      </c>
      <c r="I47" s="12"/>
    </row>
    <row r="48" spans="1:9" s="23" customFormat="1" ht="30" x14ac:dyDescent="0.2">
      <c r="A48" s="81"/>
      <c r="B48" s="56" t="s">
        <v>553</v>
      </c>
      <c r="C48" s="37">
        <v>7</v>
      </c>
      <c r="D48" s="20">
        <v>4</v>
      </c>
      <c r="E48" s="40">
        <f t="shared" si="7"/>
        <v>0.14583333333333334</v>
      </c>
      <c r="F48" s="40">
        <f t="shared" si="8"/>
        <v>6.5573770491803282E-2</v>
      </c>
      <c r="G48" s="22">
        <f t="shared" si="9"/>
        <v>-0.42857142857142855</v>
      </c>
      <c r="H48" s="57">
        <f t="shared" si="10"/>
        <v>-6.25E-2</v>
      </c>
      <c r="I48" s="12"/>
    </row>
    <row r="49" spans="1:9" s="23" customFormat="1" ht="15" x14ac:dyDescent="0.2">
      <c r="A49" s="81"/>
      <c r="B49" s="56" t="s">
        <v>9</v>
      </c>
      <c r="C49" s="37">
        <v>3</v>
      </c>
      <c r="D49" s="20">
        <v>4</v>
      </c>
      <c r="E49" s="40">
        <f t="shared" si="7"/>
        <v>6.25E-2</v>
      </c>
      <c r="F49" s="40">
        <f t="shared" si="8"/>
        <v>6.5573770491803282E-2</v>
      </c>
      <c r="G49" s="22">
        <f t="shared" si="9"/>
        <v>0.33333333333333331</v>
      </c>
      <c r="H49" s="57">
        <f t="shared" si="10"/>
        <v>2.0833333333333332E-2</v>
      </c>
      <c r="I49" s="12"/>
    </row>
    <row r="50" spans="1:9" s="23" customFormat="1" ht="15" x14ac:dyDescent="0.2">
      <c r="A50" s="81"/>
      <c r="B50" s="56" t="s">
        <v>554</v>
      </c>
      <c r="C50" s="37">
        <v>0</v>
      </c>
      <c r="D50" s="20">
        <v>1</v>
      </c>
      <c r="E50" s="40" t="str">
        <f t="shared" si="7"/>
        <v/>
      </c>
      <c r="F50" s="40">
        <f t="shared" si="8"/>
        <v>1.6393442622950821E-2</v>
      </c>
      <c r="G50" s="22">
        <f t="shared" si="9"/>
        <v>1</v>
      </c>
      <c r="H50" s="57" t="str">
        <f t="shared" si="10"/>
        <v/>
      </c>
      <c r="I50" s="12"/>
    </row>
    <row r="51" spans="1:9" s="23" customFormat="1" ht="15" x14ac:dyDescent="0.2">
      <c r="A51" s="81"/>
      <c r="B51" s="56" t="s">
        <v>12</v>
      </c>
      <c r="C51" s="37">
        <v>0</v>
      </c>
      <c r="D51" s="20">
        <v>0</v>
      </c>
      <c r="E51" s="40" t="str">
        <f t="shared" si="7"/>
        <v/>
      </c>
      <c r="F51" s="40" t="str">
        <f t="shared" si="8"/>
        <v/>
      </c>
      <c r="G51" s="22" t="str">
        <f t="shared" si="9"/>
        <v xml:space="preserve"> </v>
      </c>
      <c r="H51" s="57" t="str">
        <f t="shared" si="10"/>
        <v/>
      </c>
      <c r="I51" s="12"/>
    </row>
    <row r="52" spans="1:9" s="23" customFormat="1" ht="30" x14ac:dyDescent="0.2">
      <c r="A52" s="81"/>
      <c r="B52" s="56" t="s">
        <v>11</v>
      </c>
      <c r="C52" s="37">
        <v>0</v>
      </c>
      <c r="D52" s="20">
        <v>0</v>
      </c>
      <c r="E52" s="40" t="str">
        <f t="shared" si="7"/>
        <v/>
      </c>
      <c r="F52" s="40" t="str">
        <f t="shared" si="8"/>
        <v/>
      </c>
      <c r="G52" s="22" t="str">
        <f t="shared" si="9"/>
        <v xml:space="preserve"> </v>
      </c>
      <c r="H52" s="57" t="str">
        <f t="shared" si="10"/>
        <v/>
      </c>
      <c r="I52" s="12"/>
    </row>
    <row r="53" spans="1:9" s="23" customFormat="1" ht="15" x14ac:dyDescent="0.2">
      <c r="A53" s="81"/>
      <c r="B53" s="56" t="s">
        <v>412</v>
      </c>
      <c r="C53" s="37">
        <v>1</v>
      </c>
      <c r="D53" s="20">
        <v>13</v>
      </c>
      <c r="E53" s="40">
        <f t="shared" si="7"/>
        <v>2.0833333333333332E-2</v>
      </c>
      <c r="F53" s="40">
        <f t="shared" si="8"/>
        <v>0.21311475409836064</v>
      </c>
      <c r="G53" s="22">
        <f t="shared" si="9"/>
        <v>12</v>
      </c>
      <c r="H53" s="57">
        <f t="shared" si="10"/>
        <v>0.25</v>
      </c>
      <c r="I53" s="12"/>
    </row>
    <row r="54" spans="1:9" s="23" customFormat="1" ht="15" x14ac:dyDescent="0.2">
      <c r="A54" s="81"/>
      <c r="B54" s="56" t="s">
        <v>10</v>
      </c>
      <c r="C54" s="37">
        <v>1</v>
      </c>
      <c r="D54" s="20">
        <v>2</v>
      </c>
      <c r="E54" s="40">
        <f t="shared" si="7"/>
        <v>2.0833333333333332E-2</v>
      </c>
      <c r="F54" s="40">
        <f t="shared" si="8"/>
        <v>3.2786885245901641E-2</v>
      </c>
      <c r="G54" s="22">
        <f t="shared" si="9"/>
        <v>1</v>
      </c>
      <c r="H54" s="57">
        <f t="shared" si="10"/>
        <v>2.0833333333333332E-2</v>
      </c>
      <c r="I54" s="12"/>
    </row>
    <row r="55" spans="1:9" s="23" customFormat="1" ht="15" x14ac:dyDescent="0.2">
      <c r="A55" s="81"/>
      <c r="B55" s="56" t="s">
        <v>164</v>
      </c>
      <c r="C55" s="37">
        <v>0</v>
      </c>
      <c r="D55" s="20">
        <v>1</v>
      </c>
      <c r="E55" s="40" t="str">
        <f t="shared" si="7"/>
        <v/>
      </c>
      <c r="F55" s="40">
        <f t="shared" si="8"/>
        <v>1.6393442622950821E-2</v>
      </c>
      <c r="G55" s="22">
        <f t="shared" si="9"/>
        <v>1</v>
      </c>
      <c r="H55" s="57" t="str">
        <f t="shared" si="10"/>
        <v/>
      </c>
      <c r="I55" s="12"/>
    </row>
    <row r="56" spans="1:9" s="23" customFormat="1" ht="15" x14ac:dyDescent="0.2">
      <c r="A56" s="81"/>
      <c r="B56" s="56" t="s">
        <v>13</v>
      </c>
      <c r="C56" s="37">
        <v>0</v>
      </c>
      <c r="D56" s="20">
        <v>0</v>
      </c>
      <c r="E56" s="40" t="str">
        <f t="shared" si="7"/>
        <v/>
      </c>
      <c r="F56" s="40" t="str">
        <f t="shared" si="8"/>
        <v/>
      </c>
      <c r="G56" s="22" t="str">
        <f t="shared" si="9"/>
        <v xml:space="preserve"> </v>
      </c>
      <c r="H56" s="57" t="str">
        <f t="shared" si="10"/>
        <v/>
      </c>
      <c r="I56" s="12"/>
    </row>
    <row r="57" spans="1:9" s="76" customFormat="1" ht="15" x14ac:dyDescent="0.2">
      <c r="A57" s="78"/>
      <c r="B57" s="71" t="s">
        <v>576</v>
      </c>
      <c r="C57" s="72">
        <v>0</v>
      </c>
      <c r="D57" s="20">
        <v>0</v>
      </c>
      <c r="E57" s="73" t="str">
        <f t="shared" ref="E57" si="11">+IF(C57=0,"",C57/C$18)</f>
        <v/>
      </c>
      <c r="F57" s="73" t="str">
        <f t="shared" ref="F57" si="12">+IF(D57=0,"",D57/D$18)</f>
        <v/>
      </c>
      <c r="G57" s="74" t="str">
        <f t="shared" ref="G57" si="13">+IF(AND(C57=0,D57=0)," ",IF(C57=0,1,IF(D57=0,-1,(D57-C57)/C57)))</f>
        <v xml:space="preserve"> </v>
      </c>
      <c r="H57" s="75" t="str">
        <f t="shared" ref="H57" si="14">+IF(OR(AND(E57=""),(G57="")),"",E57*G57)</f>
        <v/>
      </c>
      <c r="I57" s="12"/>
    </row>
    <row r="58" spans="1:9" s="23" customFormat="1" ht="15" x14ac:dyDescent="0.2">
      <c r="A58" s="81"/>
      <c r="B58" s="56" t="s">
        <v>14</v>
      </c>
      <c r="C58" s="37">
        <v>1</v>
      </c>
      <c r="D58" s="20">
        <v>1</v>
      </c>
      <c r="E58" s="40">
        <f t="shared" si="7"/>
        <v>2.0833333333333332E-2</v>
      </c>
      <c r="F58" s="40">
        <f t="shared" si="8"/>
        <v>1.6393442622950821E-2</v>
      </c>
      <c r="G58" s="22">
        <f t="shared" si="9"/>
        <v>0</v>
      </c>
      <c r="H58" s="57">
        <f t="shared" si="10"/>
        <v>0</v>
      </c>
      <c r="I58" s="12"/>
    </row>
    <row r="59" spans="1:9" s="23" customFormat="1" ht="30" x14ac:dyDescent="0.2">
      <c r="A59" s="81"/>
      <c r="B59" s="56" t="s">
        <v>165</v>
      </c>
      <c r="C59" s="37">
        <v>0</v>
      </c>
      <c r="D59" s="20">
        <v>0</v>
      </c>
      <c r="E59" s="40" t="str">
        <f t="shared" si="7"/>
        <v/>
      </c>
      <c r="F59" s="40" t="str">
        <f t="shared" si="8"/>
        <v/>
      </c>
      <c r="G59" s="22" t="str">
        <f t="shared" si="9"/>
        <v xml:space="preserve"> </v>
      </c>
      <c r="H59" s="57" t="str">
        <f t="shared" si="10"/>
        <v/>
      </c>
      <c r="I59" s="12"/>
    </row>
    <row r="60" spans="1:9" s="23" customFormat="1" ht="30" x14ac:dyDescent="0.2">
      <c r="A60" s="81"/>
      <c r="B60" s="56" t="s">
        <v>413</v>
      </c>
      <c r="C60" s="37">
        <v>2</v>
      </c>
      <c r="D60" s="20">
        <v>0</v>
      </c>
      <c r="E60" s="40">
        <f t="shared" si="7"/>
        <v>4.1666666666666664E-2</v>
      </c>
      <c r="F60" s="40" t="str">
        <f t="shared" si="8"/>
        <v/>
      </c>
      <c r="G60" s="22">
        <f t="shared" si="9"/>
        <v>-1</v>
      </c>
      <c r="H60" s="57">
        <f t="shared" si="10"/>
        <v>-4.1666666666666664E-2</v>
      </c>
      <c r="I60" s="12"/>
    </row>
    <row r="61" spans="1:9" s="23" customFormat="1" ht="15" x14ac:dyDescent="0.2">
      <c r="A61" s="81"/>
      <c r="B61" s="56" t="s">
        <v>166</v>
      </c>
      <c r="C61" s="37">
        <v>6</v>
      </c>
      <c r="D61" s="20">
        <v>0</v>
      </c>
      <c r="E61" s="40">
        <f t="shared" si="7"/>
        <v>0.125</v>
      </c>
      <c r="F61" s="40" t="str">
        <f t="shared" si="8"/>
        <v/>
      </c>
      <c r="G61" s="22">
        <f t="shared" si="9"/>
        <v>-1</v>
      </c>
      <c r="H61" s="57">
        <f t="shared" si="10"/>
        <v>-0.125</v>
      </c>
      <c r="I61" s="12"/>
    </row>
    <row r="62" spans="1:9" s="23" customFormat="1" ht="15" x14ac:dyDescent="0.2">
      <c r="A62" s="81"/>
      <c r="B62" s="56" t="s">
        <v>167</v>
      </c>
      <c r="C62" s="37">
        <v>0</v>
      </c>
      <c r="D62" s="20">
        <v>0</v>
      </c>
      <c r="E62" s="40" t="str">
        <f t="shared" si="7"/>
        <v/>
      </c>
      <c r="F62" s="40" t="str">
        <f t="shared" si="8"/>
        <v/>
      </c>
      <c r="G62" s="22" t="str">
        <f t="shared" si="9"/>
        <v xml:space="preserve"> </v>
      </c>
      <c r="H62" s="57" t="str">
        <f t="shared" si="10"/>
        <v/>
      </c>
      <c r="I62" s="12"/>
    </row>
    <row r="63" spans="1:9" s="23" customFormat="1" ht="15" x14ac:dyDescent="0.2">
      <c r="A63" s="81"/>
      <c r="B63" s="56" t="s">
        <v>543</v>
      </c>
      <c r="C63" s="37">
        <v>3</v>
      </c>
      <c r="D63" s="20">
        <v>16</v>
      </c>
      <c r="E63" s="40">
        <f t="shared" ref="E63:E64" si="15">+IF(C63=0,"",C63/C$18)</f>
        <v>6.25E-2</v>
      </c>
      <c r="F63" s="40">
        <f t="shared" ref="F63:F64" si="16">+IF(D63=0,"",D63/D$18)</f>
        <v>0.26229508196721313</v>
      </c>
      <c r="G63" s="22">
        <f t="shared" si="9"/>
        <v>4.333333333333333</v>
      </c>
      <c r="H63" s="57">
        <f t="shared" ref="H63:H64" si="17">+IF(OR(AND(E63=""),(G63="")),"",E63*G63)</f>
        <v>0.27083333333333331</v>
      </c>
      <c r="I63" s="12"/>
    </row>
    <row r="64" spans="1:9" s="23" customFormat="1" ht="15" x14ac:dyDescent="0.2">
      <c r="A64" s="81"/>
      <c r="B64" s="56" t="s">
        <v>575</v>
      </c>
      <c r="C64" s="37">
        <v>2</v>
      </c>
      <c r="D64" s="20">
        <v>0</v>
      </c>
      <c r="E64" s="40">
        <f t="shared" si="15"/>
        <v>4.1666666666666664E-2</v>
      </c>
      <c r="F64" s="40" t="str">
        <f t="shared" si="16"/>
        <v/>
      </c>
      <c r="G64" s="22">
        <f t="shared" si="9"/>
        <v>-1</v>
      </c>
      <c r="H64" s="57">
        <f t="shared" si="17"/>
        <v>-4.1666666666666664E-2</v>
      </c>
      <c r="I64" s="12"/>
    </row>
    <row r="65" spans="1:9" s="23" customFormat="1" ht="15" x14ac:dyDescent="0.2">
      <c r="A65" s="81" t="s">
        <v>643</v>
      </c>
      <c r="B65" s="56" t="s">
        <v>642</v>
      </c>
      <c r="C65" s="37"/>
      <c r="D65" s="37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7">
        <v>0</v>
      </c>
      <c r="D66" s="20">
        <v>0</v>
      </c>
      <c r="E66" s="40" t="str">
        <f t="shared" si="7"/>
        <v/>
      </c>
      <c r="F66" s="40" t="str">
        <f t="shared" si="8"/>
        <v/>
      </c>
      <c r="G66" s="22" t="str">
        <f t="shared" si="9"/>
        <v xml:space="preserve"> </v>
      </c>
      <c r="H66" s="57" t="str">
        <f t="shared" si="10"/>
        <v/>
      </c>
      <c r="I66" s="12"/>
    </row>
    <row r="67" spans="1:9" s="23" customFormat="1" ht="15" x14ac:dyDescent="0.2">
      <c r="A67" s="81"/>
      <c r="B67" s="56" t="s">
        <v>15</v>
      </c>
      <c r="C67" s="37">
        <v>0</v>
      </c>
      <c r="D67" s="20">
        <v>1</v>
      </c>
      <c r="E67" s="40" t="str">
        <f t="shared" si="7"/>
        <v/>
      </c>
      <c r="F67" s="40">
        <f t="shared" si="8"/>
        <v>1.6393442622950821E-2</v>
      </c>
      <c r="G67" s="22">
        <f t="shared" si="9"/>
        <v>1</v>
      </c>
      <c r="H67" s="57" t="str">
        <f t="shared" si="10"/>
        <v/>
      </c>
      <c r="I67" s="12"/>
    </row>
    <row r="68" spans="1:9" s="23" customFormat="1" ht="15" x14ac:dyDescent="0.2">
      <c r="A68" s="81"/>
      <c r="B68" s="56" t="s">
        <v>169</v>
      </c>
      <c r="C68" s="37">
        <v>1</v>
      </c>
      <c r="D68" s="20">
        <v>1</v>
      </c>
      <c r="E68" s="40">
        <f t="shared" si="7"/>
        <v>2.0833333333333332E-2</v>
      </c>
      <c r="F68" s="40">
        <f t="shared" si="8"/>
        <v>1.6393442622950821E-2</v>
      </c>
      <c r="G68" s="22">
        <f t="shared" si="9"/>
        <v>0</v>
      </c>
      <c r="H68" s="57">
        <f t="shared" si="10"/>
        <v>0</v>
      </c>
      <c r="I68" s="12"/>
    </row>
    <row r="69" spans="1:9" s="23" customFormat="1" ht="15.75" thickBot="1" x14ac:dyDescent="0.25">
      <c r="A69" s="81"/>
      <c r="B69" s="58" t="s">
        <v>170</v>
      </c>
      <c r="C69" s="59">
        <v>0</v>
      </c>
      <c r="D69" s="89">
        <v>1</v>
      </c>
      <c r="E69" s="60" t="str">
        <f t="shared" si="7"/>
        <v/>
      </c>
      <c r="F69" s="60">
        <f t="shared" si="8"/>
        <v>1.6393442622950821E-2</v>
      </c>
      <c r="G69" s="83">
        <f t="shared" si="9"/>
        <v>1</v>
      </c>
      <c r="H69" s="62" t="str">
        <f t="shared" si="10"/>
        <v/>
      </c>
      <c r="I69" s="12"/>
    </row>
    <row r="70" spans="1:9" s="12" customFormat="1" x14ac:dyDescent="0.2">
      <c r="A70" s="86"/>
      <c r="H70" s="19"/>
    </row>
    <row r="71" spans="1:9" s="12" customFormat="1" x14ac:dyDescent="0.2">
      <c r="A71" s="86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3">
        <f>SUM(C76:C170)</f>
        <v>317</v>
      </c>
      <c r="D75" s="14">
        <f>SUM(D76:D170)</f>
        <v>1071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2.3785488958990535</v>
      </c>
      <c r="H75" s="48">
        <f>+IF(OR(AND(E75=""),(G75="")),"",E75*G75)</f>
        <v>2.3785488958990535</v>
      </c>
    </row>
    <row r="76" spans="1:9" s="23" customFormat="1" ht="15" x14ac:dyDescent="0.2">
      <c r="A76" s="81"/>
      <c r="B76" s="56" t="s">
        <v>416</v>
      </c>
      <c r="C76" s="37">
        <v>13</v>
      </c>
      <c r="D76" s="20">
        <v>12</v>
      </c>
      <c r="E76" s="41">
        <f>+IF(C76=0,"",C76/C$75)</f>
        <v>4.1009463722397478E-2</v>
      </c>
      <c r="F76" s="41">
        <f>+IF(D76=0,"",D76/D$75)</f>
        <v>1.1204481792717087E-2</v>
      </c>
      <c r="G76" s="22">
        <f t="shared" ref="G76:G144" si="22">+IF(AND(C76=0,D76=0)," ",IF(C76=0,1,IF(D76=0,-1,(D76-C76)/C76)))</f>
        <v>-7.6923076923076927E-2</v>
      </c>
      <c r="H76" s="57">
        <f>+IF(OR(AND(E76=""),(G76="")),"",E76*G76)</f>
        <v>-3.1545741324921139E-3</v>
      </c>
      <c r="I76" s="12"/>
    </row>
    <row r="77" spans="1:9" s="23" customFormat="1" ht="30" x14ac:dyDescent="0.2">
      <c r="A77" s="81"/>
      <c r="B77" s="56" t="s">
        <v>591</v>
      </c>
      <c r="C77" s="37">
        <v>2</v>
      </c>
      <c r="D77" s="20">
        <v>47</v>
      </c>
      <c r="E77" s="41">
        <f t="shared" ref="E77:E145" si="23">+IF(C77=0,"",C77/C$75)</f>
        <v>6.3091482649842269E-3</v>
      </c>
      <c r="F77" s="41">
        <f t="shared" ref="F77:F145" si="24">+IF(D77=0,"",D77/D$75)</f>
        <v>4.3884220354808587E-2</v>
      </c>
      <c r="G77" s="22">
        <f t="shared" si="22"/>
        <v>22.5</v>
      </c>
      <c r="H77" s="57">
        <f t="shared" ref="H77:H145" si="25">+IF(OR(AND(E77=""),(G77="")),"",E77*G77)</f>
        <v>0.14195583596214512</v>
      </c>
      <c r="I77" s="12"/>
    </row>
    <row r="78" spans="1:9" s="23" customFormat="1" ht="15" x14ac:dyDescent="0.2">
      <c r="A78" s="81"/>
      <c r="B78" s="56" t="s">
        <v>497</v>
      </c>
      <c r="C78" s="37">
        <v>2</v>
      </c>
      <c r="D78" s="20">
        <v>5</v>
      </c>
      <c r="E78" s="41">
        <f t="shared" si="23"/>
        <v>6.3091482649842269E-3</v>
      </c>
      <c r="F78" s="41">
        <f t="shared" si="24"/>
        <v>4.6685340802987861E-3</v>
      </c>
      <c r="G78" s="22">
        <f t="shared" si="22"/>
        <v>1.5</v>
      </c>
      <c r="H78" s="57">
        <f t="shared" si="25"/>
        <v>9.4637223974763408E-3</v>
      </c>
      <c r="I78" s="12"/>
    </row>
    <row r="79" spans="1:9" s="23" customFormat="1" ht="15" x14ac:dyDescent="0.2">
      <c r="A79" s="81"/>
      <c r="B79" s="56" t="s">
        <v>555</v>
      </c>
      <c r="C79" s="37">
        <v>7</v>
      </c>
      <c r="D79" s="20">
        <v>22</v>
      </c>
      <c r="E79" s="41">
        <f t="shared" si="23"/>
        <v>2.2082018927444796E-2</v>
      </c>
      <c r="F79" s="41">
        <f t="shared" si="24"/>
        <v>2.0541549953314659E-2</v>
      </c>
      <c r="G79" s="22">
        <f t="shared" si="22"/>
        <v>2.1428571428571428</v>
      </c>
      <c r="H79" s="57">
        <f t="shared" si="25"/>
        <v>4.7318611987381708E-2</v>
      </c>
      <c r="I79" s="12"/>
    </row>
    <row r="80" spans="1:9" s="23" customFormat="1" ht="30" x14ac:dyDescent="0.2">
      <c r="A80" s="81"/>
      <c r="B80" s="56" t="s">
        <v>171</v>
      </c>
      <c r="C80" s="37">
        <v>37</v>
      </c>
      <c r="D80" s="20">
        <v>61</v>
      </c>
      <c r="E80" s="41">
        <f t="shared" si="23"/>
        <v>0.1167192429022082</v>
      </c>
      <c r="F80" s="41">
        <f t="shared" si="24"/>
        <v>5.695611577964519E-2</v>
      </c>
      <c r="G80" s="22">
        <f t="shared" si="22"/>
        <v>0.64864864864864868</v>
      </c>
      <c r="H80" s="57">
        <f t="shared" si="25"/>
        <v>7.5709779179810727E-2</v>
      </c>
      <c r="I80" s="12"/>
    </row>
    <row r="81" spans="1:9" s="23" customFormat="1" ht="15" x14ac:dyDescent="0.2">
      <c r="A81" s="81"/>
      <c r="B81" s="56" t="s">
        <v>16</v>
      </c>
      <c r="C81" s="37">
        <v>0</v>
      </c>
      <c r="D81" s="20">
        <v>0</v>
      </c>
      <c r="E81" s="41" t="str">
        <f t="shared" si="23"/>
        <v/>
      </c>
      <c r="F81" s="41" t="str">
        <f t="shared" si="24"/>
        <v/>
      </c>
      <c r="G81" s="22" t="str">
        <f t="shared" si="22"/>
        <v xml:space="preserve"> </v>
      </c>
      <c r="H81" s="57" t="str">
        <f t="shared" si="25"/>
        <v/>
      </c>
      <c r="I81" s="12"/>
    </row>
    <row r="82" spans="1:9" s="23" customFormat="1" ht="15" x14ac:dyDescent="0.2">
      <c r="A82" s="81"/>
      <c r="B82" s="56" t="s">
        <v>35</v>
      </c>
      <c r="C82" s="37">
        <v>2</v>
      </c>
      <c r="D82" s="20">
        <v>3</v>
      </c>
      <c r="E82" s="41">
        <f t="shared" si="23"/>
        <v>6.3091482649842269E-3</v>
      </c>
      <c r="F82" s="41">
        <f t="shared" si="24"/>
        <v>2.8011204481792717E-3</v>
      </c>
      <c r="G82" s="22">
        <f t="shared" si="22"/>
        <v>0.5</v>
      </c>
      <c r="H82" s="57">
        <f t="shared" si="25"/>
        <v>3.1545741324921135E-3</v>
      </c>
      <c r="I82" s="12"/>
    </row>
    <row r="83" spans="1:9" s="23" customFormat="1" ht="30" x14ac:dyDescent="0.2">
      <c r="A83" s="81" t="s">
        <v>643</v>
      </c>
      <c r="B83" s="56" t="s">
        <v>644</v>
      </c>
      <c r="C83" s="37"/>
      <c r="D83" s="37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7">
        <v>0</v>
      </c>
      <c r="D84" s="37">
        <v>0</v>
      </c>
      <c r="E84" s="41" t="str">
        <f t="shared" si="23"/>
        <v/>
      </c>
      <c r="F84" s="41" t="str">
        <f t="shared" si="24"/>
        <v/>
      </c>
      <c r="G84" s="41" t="str">
        <f t="shared" si="22"/>
        <v xml:space="preserve"> </v>
      </c>
      <c r="H84" s="57" t="str">
        <f t="shared" si="25"/>
        <v/>
      </c>
    </row>
    <row r="85" spans="1:9" s="23" customFormat="1" ht="15" x14ac:dyDescent="0.2">
      <c r="A85" s="81"/>
      <c r="B85" s="56" t="s">
        <v>173</v>
      </c>
      <c r="C85" s="37">
        <v>0</v>
      </c>
      <c r="D85" s="37">
        <v>0</v>
      </c>
      <c r="E85" s="41" t="str">
        <f t="shared" si="23"/>
        <v/>
      </c>
      <c r="F85" s="41" t="str">
        <f t="shared" si="24"/>
        <v/>
      </c>
      <c r="G85" s="41" t="str">
        <f t="shared" si="22"/>
        <v xml:space="preserve"> </v>
      </c>
      <c r="H85" s="57" t="str">
        <f t="shared" si="25"/>
        <v/>
      </c>
    </row>
    <row r="86" spans="1:9" s="23" customFormat="1" ht="15" x14ac:dyDescent="0.2">
      <c r="A86" s="81"/>
      <c r="B86" s="56" t="s">
        <v>417</v>
      </c>
      <c r="C86" s="37">
        <v>3</v>
      </c>
      <c r="D86" s="37">
        <v>1</v>
      </c>
      <c r="E86" s="41">
        <f t="shared" si="23"/>
        <v>9.4637223974763408E-3</v>
      </c>
      <c r="F86" s="41">
        <f t="shared" si="24"/>
        <v>9.3370681605975728E-4</v>
      </c>
      <c r="G86" s="41">
        <f t="shared" si="22"/>
        <v>-0.66666666666666663</v>
      </c>
      <c r="H86" s="57">
        <f t="shared" si="25"/>
        <v>-6.3091482649842269E-3</v>
      </c>
    </row>
    <row r="87" spans="1:9" s="23" customFormat="1" ht="15" x14ac:dyDescent="0.2">
      <c r="A87" s="81"/>
      <c r="B87" s="56" t="s">
        <v>174</v>
      </c>
      <c r="C87" s="37">
        <v>0</v>
      </c>
      <c r="D87" s="37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7">
        <v>2</v>
      </c>
      <c r="D88" s="37">
        <v>5</v>
      </c>
      <c r="E88" s="41">
        <f t="shared" si="23"/>
        <v>6.3091482649842269E-3</v>
      </c>
      <c r="F88" s="41">
        <f t="shared" si="24"/>
        <v>4.6685340802987861E-3</v>
      </c>
      <c r="G88" s="41">
        <f t="shared" si="22"/>
        <v>1.5</v>
      </c>
      <c r="H88" s="57">
        <f t="shared" si="25"/>
        <v>9.4637223974763408E-3</v>
      </c>
    </row>
    <row r="89" spans="1:9" s="23" customFormat="1" ht="15" x14ac:dyDescent="0.2">
      <c r="A89" s="81"/>
      <c r="B89" s="56" t="s">
        <v>17</v>
      </c>
      <c r="C89" s="37">
        <v>2</v>
      </c>
      <c r="D89" s="37">
        <v>11</v>
      </c>
      <c r="E89" s="41">
        <f t="shared" si="23"/>
        <v>6.3091482649842269E-3</v>
      </c>
      <c r="F89" s="41">
        <f t="shared" si="24"/>
        <v>1.027077497665733E-2</v>
      </c>
      <c r="G89" s="41">
        <f t="shared" si="22"/>
        <v>4.5</v>
      </c>
      <c r="H89" s="57">
        <f t="shared" si="25"/>
        <v>2.8391167192429023E-2</v>
      </c>
    </row>
    <row r="90" spans="1:9" s="23" customFormat="1" ht="15" x14ac:dyDescent="0.2">
      <c r="A90" s="81"/>
      <c r="B90" s="56" t="s">
        <v>176</v>
      </c>
      <c r="C90" s="37">
        <v>13</v>
      </c>
      <c r="D90" s="37">
        <v>39</v>
      </c>
      <c r="E90" s="41">
        <f t="shared" si="23"/>
        <v>4.1009463722397478E-2</v>
      </c>
      <c r="F90" s="41">
        <f t="shared" si="24"/>
        <v>3.6414565826330535E-2</v>
      </c>
      <c r="G90" s="41">
        <f t="shared" si="22"/>
        <v>2</v>
      </c>
      <c r="H90" s="57">
        <f t="shared" si="25"/>
        <v>8.2018927444794956E-2</v>
      </c>
    </row>
    <row r="91" spans="1:9" s="23" customFormat="1" ht="15" x14ac:dyDescent="0.2">
      <c r="A91" s="81"/>
      <c r="B91" s="56" t="s">
        <v>556</v>
      </c>
      <c r="C91" s="37">
        <v>18</v>
      </c>
      <c r="D91" s="37">
        <v>38</v>
      </c>
      <c r="E91" s="41">
        <f t="shared" si="23"/>
        <v>5.6782334384858045E-2</v>
      </c>
      <c r="F91" s="41">
        <f t="shared" si="24"/>
        <v>3.5480859010270774E-2</v>
      </c>
      <c r="G91" s="41">
        <f t="shared" si="22"/>
        <v>1.1111111111111112</v>
      </c>
      <c r="H91" s="57">
        <f t="shared" si="25"/>
        <v>6.3091482649842281E-2</v>
      </c>
    </row>
    <row r="92" spans="1:9" s="23" customFormat="1" ht="15" x14ac:dyDescent="0.2">
      <c r="A92" s="81" t="s">
        <v>643</v>
      </c>
      <c r="B92" s="56" t="s">
        <v>646</v>
      </c>
      <c r="C92" s="37"/>
      <c r="D92" s="37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7">
        <v>20</v>
      </c>
      <c r="D93" s="37">
        <v>40</v>
      </c>
      <c r="E93" s="41">
        <f t="shared" si="23"/>
        <v>6.3091482649842268E-2</v>
      </c>
      <c r="F93" s="41">
        <f t="shared" si="24"/>
        <v>3.7348272642390289E-2</v>
      </c>
      <c r="G93" s="41">
        <f t="shared" si="22"/>
        <v>1</v>
      </c>
      <c r="H93" s="57">
        <f t="shared" si="25"/>
        <v>6.3091482649842268E-2</v>
      </c>
    </row>
    <row r="94" spans="1:9" s="23" customFormat="1" ht="15" x14ac:dyDescent="0.2">
      <c r="A94" s="81"/>
      <c r="B94" s="56" t="s">
        <v>178</v>
      </c>
      <c r="C94" s="37">
        <v>4</v>
      </c>
      <c r="D94" s="20">
        <v>6</v>
      </c>
      <c r="E94" s="41">
        <f t="shared" si="23"/>
        <v>1.2618296529968454E-2</v>
      </c>
      <c r="F94" s="41">
        <f t="shared" si="24"/>
        <v>5.6022408963585435E-3</v>
      </c>
      <c r="G94" s="22">
        <f t="shared" si="22"/>
        <v>0.5</v>
      </c>
      <c r="H94" s="57">
        <f t="shared" si="25"/>
        <v>6.3091482649842269E-3</v>
      </c>
      <c r="I94" s="12"/>
    </row>
    <row r="95" spans="1:9" s="23" customFormat="1" ht="15" x14ac:dyDescent="0.2">
      <c r="A95" s="81"/>
      <c r="B95" s="56" t="s">
        <v>21</v>
      </c>
      <c r="C95" s="37">
        <v>0</v>
      </c>
      <c r="D95" s="20">
        <v>0</v>
      </c>
      <c r="E95" s="41" t="str">
        <f t="shared" si="23"/>
        <v/>
      </c>
      <c r="F95" s="41" t="str">
        <f t="shared" si="24"/>
        <v/>
      </c>
      <c r="G95" s="22" t="str">
        <f t="shared" si="22"/>
        <v xml:space="preserve"> </v>
      </c>
      <c r="H95" s="57" t="str">
        <f t="shared" si="25"/>
        <v/>
      </c>
      <c r="I95" s="12"/>
    </row>
    <row r="96" spans="1:9" s="23" customFormat="1" ht="15" x14ac:dyDescent="0.2">
      <c r="A96" s="81"/>
      <c r="B96" s="56" t="s">
        <v>418</v>
      </c>
      <c r="C96" s="37">
        <v>1</v>
      </c>
      <c r="D96" s="20">
        <v>4</v>
      </c>
      <c r="E96" s="41">
        <f t="shared" si="23"/>
        <v>3.1545741324921135E-3</v>
      </c>
      <c r="F96" s="41">
        <f t="shared" si="24"/>
        <v>3.7348272642390291E-3</v>
      </c>
      <c r="G96" s="22">
        <f t="shared" si="22"/>
        <v>3</v>
      </c>
      <c r="H96" s="57">
        <f t="shared" si="25"/>
        <v>9.4637223974763408E-3</v>
      </c>
      <c r="I96" s="12"/>
    </row>
    <row r="97" spans="1:9" s="23" customFormat="1" ht="15" x14ac:dyDescent="0.2">
      <c r="A97" s="81"/>
      <c r="B97" s="56" t="s">
        <v>179</v>
      </c>
      <c r="C97" s="37">
        <v>2</v>
      </c>
      <c r="D97" s="20">
        <v>3</v>
      </c>
      <c r="E97" s="41">
        <f t="shared" si="23"/>
        <v>6.3091482649842269E-3</v>
      </c>
      <c r="F97" s="41">
        <f t="shared" si="24"/>
        <v>2.8011204481792717E-3</v>
      </c>
      <c r="G97" s="22">
        <f t="shared" si="22"/>
        <v>0.5</v>
      </c>
      <c r="H97" s="57">
        <f t="shared" si="25"/>
        <v>3.1545741324921135E-3</v>
      </c>
      <c r="I97" s="12"/>
    </row>
    <row r="98" spans="1:9" s="23" customFormat="1" ht="15" x14ac:dyDescent="0.2">
      <c r="A98" s="81"/>
      <c r="B98" s="56" t="s">
        <v>501</v>
      </c>
      <c r="C98" s="37">
        <v>0</v>
      </c>
      <c r="D98" s="20">
        <v>0</v>
      </c>
      <c r="E98" s="41" t="str">
        <f t="shared" si="23"/>
        <v/>
      </c>
      <c r="F98" s="41" t="str">
        <f t="shared" si="24"/>
        <v/>
      </c>
      <c r="G98" s="22" t="str">
        <f t="shared" si="22"/>
        <v xml:space="preserve"> </v>
      </c>
      <c r="H98" s="57" t="str">
        <f t="shared" si="25"/>
        <v/>
      </c>
      <c r="I98" s="12"/>
    </row>
    <row r="99" spans="1:9" s="23" customFormat="1" ht="15" x14ac:dyDescent="0.2">
      <c r="A99" s="81"/>
      <c r="B99" s="56" t="s">
        <v>625</v>
      </c>
      <c r="C99" s="37">
        <v>0</v>
      </c>
      <c r="D99" s="20">
        <v>1</v>
      </c>
      <c r="E99" s="41" t="str">
        <f t="shared" si="23"/>
        <v/>
      </c>
      <c r="F99" s="41">
        <f t="shared" si="24"/>
        <v>9.3370681605975728E-4</v>
      </c>
      <c r="G99" s="22">
        <f t="shared" si="22"/>
        <v>1</v>
      </c>
      <c r="H99" s="57" t="str">
        <f t="shared" si="25"/>
        <v/>
      </c>
      <c r="I99" s="12"/>
    </row>
    <row r="100" spans="1:9" s="76" customFormat="1" ht="15" x14ac:dyDescent="0.2">
      <c r="A100" s="78"/>
      <c r="B100" s="71" t="s">
        <v>577</v>
      </c>
      <c r="C100" s="72">
        <v>0</v>
      </c>
      <c r="D100" s="20">
        <v>0</v>
      </c>
      <c r="E100" s="74" t="str">
        <f t="shared" ref="E100" si="34">+IF(C100=0,"",C100/C$75)</f>
        <v/>
      </c>
      <c r="F100" s="74" t="str">
        <f t="shared" ref="F100" si="35">+IF(D100=0,"",D100/D$75)</f>
        <v/>
      </c>
      <c r="G100" s="74" t="str">
        <f t="shared" ref="G100" si="36">+IF(AND(C100=0,D100=0)," ",IF(C100=0,1,IF(D100=0,-1,(D100-C100)/C100)))</f>
        <v xml:space="preserve"> </v>
      </c>
      <c r="H100" s="75" t="str">
        <f t="shared" ref="H100" si="37">+IF(OR(AND(E100=""),(G100="")),"",E100*G100)</f>
        <v/>
      </c>
      <c r="I100" s="12"/>
    </row>
    <row r="101" spans="1:9" s="23" customFormat="1" ht="15" x14ac:dyDescent="0.2">
      <c r="A101" s="81"/>
      <c r="B101" s="56" t="s">
        <v>180</v>
      </c>
      <c r="C101" s="37">
        <v>14</v>
      </c>
      <c r="D101" s="20">
        <v>21</v>
      </c>
      <c r="E101" s="41">
        <f t="shared" si="23"/>
        <v>4.4164037854889593E-2</v>
      </c>
      <c r="F101" s="41">
        <f t="shared" si="24"/>
        <v>1.9607843137254902E-2</v>
      </c>
      <c r="G101" s="22">
        <f t="shared" si="22"/>
        <v>0.5</v>
      </c>
      <c r="H101" s="57">
        <f t="shared" si="25"/>
        <v>2.2082018927444796E-2</v>
      </c>
      <c r="I101" s="12"/>
    </row>
    <row r="102" spans="1:9" s="23" customFormat="1" ht="15" x14ac:dyDescent="0.2">
      <c r="A102" s="81"/>
      <c r="B102" s="56" t="s">
        <v>19</v>
      </c>
      <c r="C102" s="37">
        <v>0</v>
      </c>
      <c r="D102" s="20">
        <v>0</v>
      </c>
      <c r="E102" s="41" t="str">
        <f t="shared" si="23"/>
        <v/>
      </c>
      <c r="F102" s="41" t="str">
        <f t="shared" si="24"/>
        <v/>
      </c>
      <c r="G102" s="22" t="str">
        <f t="shared" si="22"/>
        <v xml:space="preserve"> </v>
      </c>
      <c r="H102" s="57" t="str">
        <f t="shared" si="25"/>
        <v/>
      </c>
      <c r="I102" s="12"/>
    </row>
    <row r="103" spans="1:9" s="23" customFormat="1" ht="15" x14ac:dyDescent="0.2">
      <c r="A103" s="81"/>
      <c r="B103" s="56" t="s">
        <v>22</v>
      </c>
      <c r="C103" s="37">
        <v>0</v>
      </c>
      <c r="D103" s="20">
        <v>0</v>
      </c>
      <c r="E103" s="41" t="str">
        <f t="shared" si="23"/>
        <v/>
      </c>
      <c r="F103" s="41" t="str">
        <f t="shared" si="24"/>
        <v/>
      </c>
      <c r="G103" s="22" t="str">
        <f t="shared" si="22"/>
        <v xml:space="preserve"> </v>
      </c>
      <c r="H103" s="57" t="str">
        <f t="shared" si="25"/>
        <v/>
      </c>
      <c r="I103" s="12"/>
    </row>
    <row r="104" spans="1:9" s="23" customFormat="1" ht="15" x14ac:dyDescent="0.2">
      <c r="A104" s="81"/>
      <c r="B104" s="56" t="s">
        <v>181</v>
      </c>
      <c r="C104" s="37">
        <v>0</v>
      </c>
      <c r="D104" s="20">
        <v>3</v>
      </c>
      <c r="E104" s="41" t="str">
        <f t="shared" si="23"/>
        <v/>
      </c>
      <c r="F104" s="41">
        <f t="shared" si="24"/>
        <v>2.8011204481792717E-3</v>
      </c>
      <c r="G104" s="22">
        <f t="shared" si="22"/>
        <v>1</v>
      </c>
      <c r="H104" s="57" t="str">
        <f t="shared" si="25"/>
        <v/>
      </c>
      <c r="I104" s="12"/>
    </row>
    <row r="105" spans="1:9" s="23" customFormat="1" ht="15" x14ac:dyDescent="0.2">
      <c r="A105" s="81"/>
      <c r="B105" s="56" t="s">
        <v>584</v>
      </c>
      <c r="C105" s="37">
        <v>7</v>
      </c>
      <c r="D105" s="20">
        <v>7</v>
      </c>
      <c r="E105" s="41">
        <f t="shared" si="23"/>
        <v>2.2082018927444796E-2</v>
      </c>
      <c r="F105" s="41">
        <f t="shared" si="24"/>
        <v>6.5359477124183009E-3</v>
      </c>
      <c r="G105" s="22">
        <f t="shared" si="22"/>
        <v>0</v>
      </c>
      <c r="H105" s="57">
        <f t="shared" si="25"/>
        <v>0</v>
      </c>
      <c r="I105" s="12"/>
    </row>
    <row r="106" spans="1:9" s="23" customFormat="1" ht="15" x14ac:dyDescent="0.2">
      <c r="A106" s="81"/>
      <c r="B106" s="56" t="s">
        <v>419</v>
      </c>
      <c r="C106" s="37">
        <v>6</v>
      </c>
      <c r="D106" s="20">
        <v>16</v>
      </c>
      <c r="E106" s="41">
        <f t="shared" si="23"/>
        <v>1.8927444794952682E-2</v>
      </c>
      <c r="F106" s="41">
        <f t="shared" si="24"/>
        <v>1.4939309056956116E-2</v>
      </c>
      <c r="G106" s="22">
        <f t="shared" si="22"/>
        <v>1.6666666666666667</v>
      </c>
      <c r="H106" s="57">
        <f t="shared" si="25"/>
        <v>3.1545741324921141E-2</v>
      </c>
      <c r="I106" s="12"/>
    </row>
    <row r="107" spans="1:9" s="23" customFormat="1" ht="15" x14ac:dyDescent="0.2">
      <c r="A107" s="81"/>
      <c r="B107" s="56" t="s">
        <v>606</v>
      </c>
      <c r="C107" s="37">
        <v>0</v>
      </c>
      <c r="D107" s="20">
        <v>0</v>
      </c>
      <c r="E107" s="41" t="str">
        <f t="shared" ref="E107" si="38">+IF(C107=0,"",C107/C$75)</f>
        <v/>
      </c>
      <c r="F107" s="41" t="str">
        <f t="shared" ref="F107" si="39">+IF(D107=0,"",D107/D$75)</f>
        <v/>
      </c>
      <c r="G107" s="41" t="str">
        <f t="shared" ref="G107" si="40">+IF(AND(C107=0,D107=0)," ",IF(C107=0,1,IF(D107=0,-1,(D107-C107)/C107)))</f>
        <v xml:space="preserve"> </v>
      </c>
      <c r="H107" s="57" t="str">
        <f t="shared" ref="H107" si="41">+IF(OR(AND(E107=""),(G107="")),"",E107*G107)</f>
        <v/>
      </c>
      <c r="I107" s="12"/>
    </row>
    <row r="108" spans="1:9" s="23" customFormat="1" ht="15" x14ac:dyDescent="0.2">
      <c r="A108" s="81"/>
      <c r="B108" s="56" t="s">
        <v>18</v>
      </c>
      <c r="C108" s="37">
        <v>10</v>
      </c>
      <c r="D108" s="20">
        <v>12</v>
      </c>
      <c r="E108" s="41">
        <f t="shared" si="23"/>
        <v>3.1545741324921134E-2</v>
      </c>
      <c r="F108" s="41">
        <f t="shared" si="24"/>
        <v>1.1204481792717087E-2</v>
      </c>
      <c r="G108" s="22">
        <f t="shared" si="22"/>
        <v>0.2</v>
      </c>
      <c r="H108" s="57">
        <f t="shared" si="25"/>
        <v>6.3091482649842269E-3</v>
      </c>
      <c r="I108" s="12"/>
    </row>
    <row r="109" spans="1:9" s="23" customFormat="1" ht="15" x14ac:dyDescent="0.2">
      <c r="A109" s="81"/>
      <c r="B109" s="56" t="s">
        <v>20</v>
      </c>
      <c r="C109" s="37">
        <v>0</v>
      </c>
      <c r="D109" s="20">
        <v>1</v>
      </c>
      <c r="E109" s="41" t="str">
        <f t="shared" si="23"/>
        <v/>
      </c>
      <c r="F109" s="41">
        <f t="shared" si="24"/>
        <v>9.3370681605975728E-4</v>
      </c>
      <c r="G109" s="22">
        <f t="shared" si="22"/>
        <v>1</v>
      </c>
      <c r="H109" s="57" t="str">
        <f t="shared" si="25"/>
        <v/>
      </c>
      <c r="I109" s="12"/>
    </row>
    <row r="110" spans="1:9" s="23" customFormat="1" ht="15" x14ac:dyDescent="0.2">
      <c r="A110" s="81"/>
      <c r="B110" s="56" t="s">
        <v>592</v>
      </c>
      <c r="C110" s="37">
        <v>0</v>
      </c>
      <c r="D110" s="20">
        <v>1</v>
      </c>
      <c r="E110" s="41" t="str">
        <f t="shared" si="23"/>
        <v/>
      </c>
      <c r="F110" s="41">
        <f t="shared" si="24"/>
        <v>9.3370681605975728E-4</v>
      </c>
      <c r="G110" s="22">
        <f t="shared" si="22"/>
        <v>1</v>
      </c>
      <c r="H110" s="57" t="str">
        <f t="shared" si="25"/>
        <v/>
      </c>
      <c r="I110" s="12"/>
    </row>
    <row r="111" spans="1:9" s="23" customFormat="1" ht="15" x14ac:dyDescent="0.2">
      <c r="A111" s="81"/>
      <c r="B111" s="56" t="s">
        <v>212</v>
      </c>
      <c r="C111" s="37">
        <v>2</v>
      </c>
      <c r="D111" s="20">
        <v>1</v>
      </c>
      <c r="E111" s="41">
        <f t="shared" si="23"/>
        <v>6.3091482649842269E-3</v>
      </c>
      <c r="F111" s="41">
        <f t="shared" si="24"/>
        <v>9.3370681605975728E-4</v>
      </c>
      <c r="G111" s="22">
        <f t="shared" si="22"/>
        <v>-0.5</v>
      </c>
      <c r="H111" s="57">
        <f t="shared" si="25"/>
        <v>-3.1545741324921135E-3</v>
      </c>
      <c r="I111" s="12"/>
    </row>
    <row r="112" spans="1:9" s="23" customFormat="1" ht="15" x14ac:dyDescent="0.2">
      <c r="A112" s="81"/>
      <c r="B112" s="56" t="s">
        <v>182</v>
      </c>
      <c r="C112" s="37">
        <v>0</v>
      </c>
      <c r="D112" s="20">
        <v>4</v>
      </c>
      <c r="E112" s="41" t="str">
        <f t="shared" si="23"/>
        <v/>
      </c>
      <c r="F112" s="41">
        <f t="shared" si="24"/>
        <v>3.7348272642390291E-3</v>
      </c>
      <c r="G112" s="22">
        <f t="shared" si="22"/>
        <v>1</v>
      </c>
      <c r="H112" s="57" t="str">
        <f t="shared" si="25"/>
        <v/>
      </c>
      <c r="I112" s="12"/>
    </row>
    <row r="113" spans="1:9" s="23" customFormat="1" ht="15" x14ac:dyDescent="0.2">
      <c r="A113" s="81"/>
      <c r="B113" s="56" t="s">
        <v>183</v>
      </c>
      <c r="C113" s="37">
        <v>13</v>
      </c>
      <c r="D113" s="20">
        <v>153</v>
      </c>
      <c r="E113" s="41">
        <f t="shared" si="23"/>
        <v>4.1009463722397478E-2</v>
      </c>
      <c r="F113" s="41">
        <f t="shared" si="24"/>
        <v>0.14285714285714285</v>
      </c>
      <c r="G113" s="22">
        <f t="shared" si="22"/>
        <v>10.76923076923077</v>
      </c>
      <c r="H113" s="57">
        <f t="shared" si="25"/>
        <v>0.44164037854889593</v>
      </c>
      <c r="I113" s="12"/>
    </row>
    <row r="114" spans="1:9" s="23" customFormat="1" ht="30" x14ac:dyDescent="0.2">
      <c r="A114" s="81"/>
      <c r="B114" s="56" t="s">
        <v>585</v>
      </c>
      <c r="C114" s="37">
        <v>3</v>
      </c>
      <c r="D114" s="20">
        <v>6</v>
      </c>
      <c r="E114" s="41">
        <f t="shared" si="23"/>
        <v>9.4637223974763408E-3</v>
      </c>
      <c r="F114" s="41">
        <f t="shared" si="24"/>
        <v>5.6022408963585435E-3</v>
      </c>
      <c r="G114" s="22">
        <f t="shared" si="22"/>
        <v>1</v>
      </c>
      <c r="H114" s="57">
        <f t="shared" si="25"/>
        <v>9.4637223974763408E-3</v>
      </c>
      <c r="I114" s="12"/>
    </row>
    <row r="115" spans="1:9" s="23" customFormat="1" ht="30" x14ac:dyDescent="0.2">
      <c r="A115" s="81"/>
      <c r="B115" s="56" t="s">
        <v>586</v>
      </c>
      <c r="C115" s="37">
        <v>0</v>
      </c>
      <c r="D115" s="20">
        <v>110</v>
      </c>
      <c r="E115" s="41" t="str">
        <f t="shared" si="23"/>
        <v/>
      </c>
      <c r="F115" s="41">
        <f t="shared" si="24"/>
        <v>0.10270774976657329</v>
      </c>
      <c r="G115" s="22">
        <f t="shared" si="22"/>
        <v>1</v>
      </c>
      <c r="H115" s="57" t="str">
        <f t="shared" si="25"/>
        <v/>
      </c>
      <c r="I115" s="12"/>
    </row>
    <row r="116" spans="1:9" s="23" customFormat="1" ht="15" x14ac:dyDescent="0.2">
      <c r="A116" s="81"/>
      <c r="B116" s="56" t="s">
        <v>184</v>
      </c>
      <c r="C116" s="37">
        <v>2</v>
      </c>
      <c r="D116" s="20">
        <v>1</v>
      </c>
      <c r="E116" s="41">
        <f t="shared" si="23"/>
        <v>6.3091482649842269E-3</v>
      </c>
      <c r="F116" s="41">
        <f t="shared" si="24"/>
        <v>9.3370681605975728E-4</v>
      </c>
      <c r="G116" s="22">
        <f t="shared" si="22"/>
        <v>-0.5</v>
      </c>
      <c r="H116" s="57">
        <f t="shared" si="25"/>
        <v>-3.1545741324921135E-3</v>
      </c>
      <c r="I116" s="12"/>
    </row>
    <row r="117" spans="1:9" s="23" customFormat="1" ht="15" x14ac:dyDescent="0.2">
      <c r="A117" s="81"/>
      <c r="B117" s="56" t="s">
        <v>185</v>
      </c>
      <c r="C117" s="37">
        <v>2</v>
      </c>
      <c r="D117" s="20">
        <v>2</v>
      </c>
      <c r="E117" s="41">
        <f t="shared" si="23"/>
        <v>6.3091482649842269E-3</v>
      </c>
      <c r="F117" s="41">
        <f t="shared" si="24"/>
        <v>1.8674136321195146E-3</v>
      </c>
      <c r="G117" s="22">
        <f t="shared" si="22"/>
        <v>0</v>
      </c>
      <c r="H117" s="57">
        <f t="shared" si="25"/>
        <v>0</v>
      </c>
      <c r="I117" s="12"/>
    </row>
    <row r="118" spans="1:9" s="23" customFormat="1" ht="15" x14ac:dyDescent="0.2">
      <c r="A118" s="81"/>
      <c r="B118" s="56" t="s">
        <v>186</v>
      </c>
      <c r="C118" s="37">
        <v>4</v>
      </c>
      <c r="D118" s="20">
        <v>3</v>
      </c>
      <c r="E118" s="41">
        <f t="shared" si="23"/>
        <v>1.2618296529968454E-2</v>
      </c>
      <c r="F118" s="41">
        <f t="shared" si="24"/>
        <v>2.8011204481792717E-3</v>
      </c>
      <c r="G118" s="22">
        <f t="shared" si="22"/>
        <v>-0.25</v>
      </c>
      <c r="H118" s="57">
        <f t="shared" si="25"/>
        <v>-3.1545741324921135E-3</v>
      </c>
      <c r="I118" s="12"/>
    </row>
    <row r="119" spans="1:9" s="23" customFormat="1" ht="15" x14ac:dyDescent="0.2">
      <c r="A119" s="81"/>
      <c r="B119" s="56" t="s">
        <v>27</v>
      </c>
      <c r="C119" s="37">
        <v>4</v>
      </c>
      <c r="D119" s="20">
        <v>6</v>
      </c>
      <c r="E119" s="41">
        <f t="shared" si="23"/>
        <v>1.2618296529968454E-2</v>
      </c>
      <c r="F119" s="41">
        <f t="shared" si="24"/>
        <v>5.6022408963585435E-3</v>
      </c>
      <c r="G119" s="22">
        <f t="shared" si="22"/>
        <v>0.5</v>
      </c>
      <c r="H119" s="57">
        <f t="shared" si="25"/>
        <v>6.3091482649842269E-3</v>
      </c>
      <c r="I119" s="12"/>
    </row>
    <row r="120" spans="1:9" s="23" customFormat="1" ht="15" x14ac:dyDescent="0.2">
      <c r="A120" s="81"/>
      <c r="B120" s="56" t="s">
        <v>187</v>
      </c>
      <c r="C120" s="37">
        <v>0</v>
      </c>
      <c r="D120" s="20">
        <v>0</v>
      </c>
      <c r="E120" s="41" t="str">
        <f t="shared" si="23"/>
        <v/>
      </c>
      <c r="F120" s="41" t="str">
        <f t="shared" si="24"/>
        <v/>
      </c>
      <c r="G120" s="22" t="str">
        <f t="shared" si="22"/>
        <v xml:space="preserve"> </v>
      </c>
      <c r="H120" s="57" t="str">
        <f t="shared" si="25"/>
        <v/>
      </c>
      <c r="I120" s="12"/>
    </row>
    <row r="121" spans="1:9" s="23" customFormat="1" ht="30" x14ac:dyDescent="0.2">
      <c r="A121" s="81"/>
      <c r="B121" s="56" t="s">
        <v>420</v>
      </c>
      <c r="C121" s="37">
        <v>0</v>
      </c>
      <c r="D121" s="20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7">
        <v>0</v>
      </c>
      <c r="D122" s="20">
        <v>5</v>
      </c>
      <c r="E122" s="41" t="str">
        <f t="shared" si="23"/>
        <v/>
      </c>
      <c r="F122" s="41">
        <f t="shared" si="24"/>
        <v>4.6685340802987861E-3</v>
      </c>
      <c r="G122" s="22">
        <f t="shared" si="22"/>
        <v>1</v>
      </c>
      <c r="H122" s="57" t="str">
        <f t="shared" si="25"/>
        <v/>
      </c>
      <c r="I122" s="12"/>
    </row>
    <row r="123" spans="1:9" s="23" customFormat="1" ht="15" x14ac:dyDescent="0.2">
      <c r="A123" s="81"/>
      <c r="B123" s="56" t="s">
        <v>24</v>
      </c>
      <c r="C123" s="37">
        <v>0</v>
      </c>
      <c r="D123" s="20">
        <v>1</v>
      </c>
      <c r="E123" s="41" t="str">
        <f t="shared" si="23"/>
        <v/>
      </c>
      <c r="F123" s="41">
        <f t="shared" si="24"/>
        <v>9.3370681605975728E-4</v>
      </c>
      <c r="G123" s="22">
        <f t="shared" si="22"/>
        <v>1</v>
      </c>
      <c r="H123" s="57" t="str">
        <f t="shared" si="25"/>
        <v/>
      </c>
      <c r="I123" s="12"/>
    </row>
    <row r="124" spans="1:9" s="23" customFormat="1" ht="15" x14ac:dyDescent="0.2">
      <c r="A124" s="81"/>
      <c r="B124" s="56" t="s">
        <v>188</v>
      </c>
      <c r="C124" s="37">
        <v>0</v>
      </c>
      <c r="D124" s="20">
        <v>1</v>
      </c>
      <c r="E124" s="41" t="str">
        <f t="shared" si="23"/>
        <v/>
      </c>
      <c r="F124" s="41">
        <f t="shared" si="24"/>
        <v>9.3370681605975728E-4</v>
      </c>
      <c r="G124" s="22">
        <f t="shared" si="22"/>
        <v>1</v>
      </c>
      <c r="H124" s="57" t="str">
        <f t="shared" si="25"/>
        <v/>
      </c>
      <c r="I124" s="12"/>
    </row>
    <row r="125" spans="1:9" s="23" customFormat="1" ht="15" x14ac:dyDescent="0.2">
      <c r="A125" s="81"/>
      <c r="B125" s="56" t="s">
        <v>25</v>
      </c>
      <c r="C125" s="37">
        <v>2</v>
      </c>
      <c r="D125" s="20">
        <v>5</v>
      </c>
      <c r="E125" s="41">
        <f t="shared" si="23"/>
        <v>6.3091482649842269E-3</v>
      </c>
      <c r="F125" s="41">
        <f t="shared" si="24"/>
        <v>4.6685340802987861E-3</v>
      </c>
      <c r="G125" s="22">
        <f t="shared" si="22"/>
        <v>1.5</v>
      </c>
      <c r="H125" s="57">
        <f t="shared" si="25"/>
        <v>9.4637223974763408E-3</v>
      </c>
      <c r="I125" s="12"/>
    </row>
    <row r="126" spans="1:9" s="23" customFormat="1" ht="15" x14ac:dyDescent="0.2">
      <c r="A126" s="81"/>
      <c r="B126" s="56" t="s">
        <v>23</v>
      </c>
      <c r="C126" s="37">
        <v>0</v>
      </c>
      <c r="D126" s="20">
        <v>1</v>
      </c>
      <c r="E126" s="41" t="str">
        <f t="shared" si="23"/>
        <v/>
      </c>
      <c r="F126" s="41">
        <f t="shared" si="24"/>
        <v>9.3370681605975728E-4</v>
      </c>
      <c r="G126" s="22">
        <f t="shared" si="22"/>
        <v>1</v>
      </c>
      <c r="H126" s="57" t="str">
        <f t="shared" si="25"/>
        <v/>
      </c>
      <c r="I126" s="12"/>
    </row>
    <row r="127" spans="1:9" s="23" customFormat="1" ht="15" x14ac:dyDescent="0.2">
      <c r="A127" s="81"/>
      <c r="B127" s="56" t="s">
        <v>26</v>
      </c>
      <c r="C127" s="37">
        <v>9</v>
      </c>
      <c r="D127" s="20">
        <v>16</v>
      </c>
      <c r="E127" s="41">
        <f t="shared" si="23"/>
        <v>2.8391167192429023E-2</v>
      </c>
      <c r="F127" s="41">
        <f t="shared" si="24"/>
        <v>1.4939309056956116E-2</v>
      </c>
      <c r="G127" s="22">
        <f t="shared" si="22"/>
        <v>0.77777777777777779</v>
      </c>
      <c r="H127" s="57">
        <f t="shared" si="25"/>
        <v>2.2082018927444796E-2</v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7">
        <v>0</v>
      </c>
      <c r="D128" s="37">
        <v>1</v>
      </c>
      <c r="E128" s="41" t="str">
        <f t="shared" ref="E128" si="42">+IF(C128=0,"",C128/C$75)</f>
        <v/>
      </c>
      <c r="F128" s="41">
        <f t="shared" ref="F128" si="43">+IF(D128=0,"",D128/D$75)</f>
        <v>9.3370681605975728E-4</v>
      </c>
      <c r="G128" s="41">
        <f t="shared" ref="G128" si="44">+IF(AND(C128=0,D128=0)," ",IF(C128=0,1,IF(D128=0,-1,(D128-C128)/C128)))</f>
        <v>1</v>
      </c>
      <c r="H128" s="57" t="str">
        <f t="shared" ref="H128" si="45">+IF(OR(AND(E128=""),(G128="")),"",E128*G128)</f>
        <v/>
      </c>
    </row>
    <row r="129" spans="1:9" s="23" customFormat="1" ht="15" x14ac:dyDescent="0.2">
      <c r="A129" s="81"/>
      <c r="B129" s="56" t="s">
        <v>189</v>
      </c>
      <c r="C129" s="37">
        <v>13</v>
      </c>
      <c r="D129" s="20">
        <v>52</v>
      </c>
      <c r="E129" s="41">
        <f t="shared" si="23"/>
        <v>4.1009463722397478E-2</v>
      </c>
      <c r="F129" s="41">
        <f t="shared" si="24"/>
        <v>4.8552754435107377E-2</v>
      </c>
      <c r="G129" s="22">
        <f t="shared" si="22"/>
        <v>3</v>
      </c>
      <c r="H129" s="57">
        <f t="shared" si="25"/>
        <v>0.12302839116719244</v>
      </c>
      <c r="I129" s="12"/>
    </row>
    <row r="130" spans="1:9" s="23" customFormat="1" ht="15" x14ac:dyDescent="0.2">
      <c r="A130" s="81"/>
      <c r="B130" s="56" t="s">
        <v>31</v>
      </c>
      <c r="C130" s="37">
        <v>0</v>
      </c>
      <c r="D130" s="20">
        <v>0</v>
      </c>
      <c r="E130" s="41" t="str">
        <f t="shared" si="23"/>
        <v/>
      </c>
      <c r="F130" s="41" t="str">
        <f t="shared" si="24"/>
        <v/>
      </c>
      <c r="G130" s="22" t="str">
        <f t="shared" si="22"/>
        <v xml:space="preserve"> </v>
      </c>
      <c r="H130" s="57" t="str">
        <f t="shared" si="25"/>
        <v/>
      </c>
      <c r="I130" s="12"/>
    </row>
    <row r="131" spans="1:9" s="23" customFormat="1" ht="15" x14ac:dyDescent="0.2">
      <c r="A131" s="81"/>
      <c r="B131" s="56" t="s">
        <v>33</v>
      </c>
      <c r="C131" s="37">
        <v>26</v>
      </c>
      <c r="D131" s="20">
        <v>30</v>
      </c>
      <c r="E131" s="41">
        <f t="shared" si="23"/>
        <v>8.2018927444794956E-2</v>
      </c>
      <c r="F131" s="41">
        <f t="shared" si="24"/>
        <v>2.8011204481792718E-2</v>
      </c>
      <c r="G131" s="22">
        <f t="shared" si="22"/>
        <v>0.15384615384615385</v>
      </c>
      <c r="H131" s="57">
        <f t="shared" si="25"/>
        <v>1.2618296529968456E-2</v>
      </c>
      <c r="I131" s="12"/>
    </row>
    <row r="132" spans="1:9" s="23" customFormat="1" ht="15" x14ac:dyDescent="0.2">
      <c r="A132" s="81"/>
      <c r="B132" s="56" t="s">
        <v>190</v>
      </c>
      <c r="C132" s="37">
        <v>5</v>
      </c>
      <c r="D132" s="20">
        <v>19</v>
      </c>
      <c r="E132" s="41">
        <f t="shared" si="23"/>
        <v>1.5772870662460567E-2</v>
      </c>
      <c r="F132" s="41">
        <f t="shared" si="24"/>
        <v>1.7740429505135387E-2</v>
      </c>
      <c r="G132" s="22">
        <f t="shared" si="22"/>
        <v>2.8</v>
      </c>
      <c r="H132" s="57">
        <f t="shared" si="25"/>
        <v>4.4164037854889586E-2</v>
      </c>
      <c r="I132" s="12"/>
    </row>
    <row r="133" spans="1:9" s="23" customFormat="1" ht="15" x14ac:dyDescent="0.2">
      <c r="A133" s="81"/>
      <c r="B133" s="56" t="s">
        <v>421</v>
      </c>
      <c r="C133" s="37">
        <v>0</v>
      </c>
      <c r="D133" s="20">
        <v>5</v>
      </c>
      <c r="E133" s="41" t="str">
        <f t="shared" si="23"/>
        <v/>
      </c>
      <c r="F133" s="41">
        <f t="shared" si="24"/>
        <v>4.6685340802987861E-3</v>
      </c>
      <c r="G133" s="22">
        <f t="shared" si="22"/>
        <v>1</v>
      </c>
      <c r="H133" s="57" t="str">
        <f t="shared" si="25"/>
        <v/>
      </c>
      <c r="I133" s="12"/>
    </row>
    <row r="134" spans="1:9" s="23" customFormat="1" ht="30" x14ac:dyDescent="0.2">
      <c r="A134" s="81"/>
      <c r="B134" s="56" t="s">
        <v>422</v>
      </c>
      <c r="C134" s="37">
        <v>6</v>
      </c>
      <c r="D134" s="20">
        <v>40</v>
      </c>
      <c r="E134" s="41">
        <f t="shared" si="23"/>
        <v>1.8927444794952682E-2</v>
      </c>
      <c r="F134" s="41">
        <f t="shared" si="24"/>
        <v>3.7348272642390289E-2</v>
      </c>
      <c r="G134" s="22">
        <f t="shared" si="22"/>
        <v>5.666666666666667</v>
      </c>
      <c r="H134" s="57">
        <f t="shared" si="25"/>
        <v>0.10725552050473187</v>
      </c>
      <c r="I134" s="12"/>
    </row>
    <row r="135" spans="1:9" s="23" customFormat="1" ht="30" x14ac:dyDescent="0.2">
      <c r="A135" s="81"/>
      <c r="B135" s="56" t="s">
        <v>191</v>
      </c>
      <c r="C135" s="37">
        <v>5</v>
      </c>
      <c r="D135" s="20">
        <v>17</v>
      </c>
      <c r="E135" s="41">
        <f t="shared" si="23"/>
        <v>1.5772870662460567E-2</v>
      </c>
      <c r="F135" s="41">
        <f t="shared" si="24"/>
        <v>1.5873015873015872E-2</v>
      </c>
      <c r="G135" s="22">
        <f t="shared" si="22"/>
        <v>2.4</v>
      </c>
      <c r="H135" s="57">
        <f t="shared" si="25"/>
        <v>3.7854889589905356E-2</v>
      </c>
      <c r="I135" s="12"/>
    </row>
    <row r="136" spans="1:9" s="23" customFormat="1" ht="15" x14ac:dyDescent="0.2">
      <c r="A136" s="81"/>
      <c r="B136" s="56" t="s">
        <v>192</v>
      </c>
      <c r="C136" s="37">
        <v>7</v>
      </c>
      <c r="D136" s="20">
        <v>20</v>
      </c>
      <c r="E136" s="41">
        <f t="shared" si="23"/>
        <v>2.2082018927444796E-2</v>
      </c>
      <c r="F136" s="41">
        <f t="shared" si="24"/>
        <v>1.8674136321195144E-2</v>
      </c>
      <c r="G136" s="22">
        <f t="shared" si="22"/>
        <v>1.8571428571428572</v>
      </c>
      <c r="H136" s="57">
        <f t="shared" si="25"/>
        <v>4.1009463722397478E-2</v>
      </c>
      <c r="I136" s="12"/>
    </row>
    <row r="137" spans="1:9" s="23" customFormat="1" ht="15" x14ac:dyDescent="0.2">
      <c r="A137" s="81"/>
      <c r="B137" s="56" t="s">
        <v>28</v>
      </c>
      <c r="C137" s="37">
        <v>4</v>
      </c>
      <c r="D137" s="20">
        <v>1</v>
      </c>
      <c r="E137" s="41">
        <f t="shared" si="23"/>
        <v>1.2618296529968454E-2</v>
      </c>
      <c r="F137" s="41">
        <f t="shared" si="24"/>
        <v>9.3370681605975728E-4</v>
      </c>
      <c r="G137" s="22">
        <f t="shared" si="22"/>
        <v>-0.75</v>
      </c>
      <c r="H137" s="57">
        <f t="shared" si="25"/>
        <v>-9.4637223974763408E-3</v>
      </c>
      <c r="I137" s="12"/>
    </row>
    <row r="138" spans="1:9" s="23" customFormat="1" ht="15" x14ac:dyDescent="0.2">
      <c r="A138" s="81"/>
      <c r="B138" s="56" t="s">
        <v>32</v>
      </c>
      <c r="C138" s="37">
        <v>1</v>
      </c>
      <c r="D138" s="20">
        <v>1</v>
      </c>
      <c r="E138" s="41">
        <f t="shared" si="23"/>
        <v>3.1545741324921135E-3</v>
      </c>
      <c r="F138" s="41">
        <f t="shared" si="24"/>
        <v>9.3370681605975728E-4</v>
      </c>
      <c r="G138" s="22">
        <f t="shared" si="22"/>
        <v>0</v>
      </c>
      <c r="H138" s="57">
        <f t="shared" si="25"/>
        <v>0</v>
      </c>
      <c r="I138" s="12"/>
    </row>
    <row r="139" spans="1:9" s="23" customFormat="1" ht="15" x14ac:dyDescent="0.2">
      <c r="A139" s="81"/>
      <c r="B139" s="56" t="s">
        <v>505</v>
      </c>
      <c r="C139" s="37">
        <v>3</v>
      </c>
      <c r="D139" s="20">
        <v>0</v>
      </c>
      <c r="E139" s="41">
        <f t="shared" si="23"/>
        <v>9.4637223974763408E-3</v>
      </c>
      <c r="F139" s="41" t="str">
        <f t="shared" si="24"/>
        <v/>
      </c>
      <c r="G139" s="22">
        <f t="shared" si="22"/>
        <v>-1</v>
      </c>
      <c r="H139" s="57">
        <f t="shared" si="25"/>
        <v>-9.4637223974763408E-3</v>
      </c>
      <c r="I139" s="12"/>
    </row>
    <row r="140" spans="1:9" s="23" customFormat="1" ht="15" x14ac:dyDescent="0.2">
      <c r="A140" s="81"/>
      <c r="B140" s="56" t="s">
        <v>30</v>
      </c>
      <c r="C140" s="37">
        <v>0</v>
      </c>
      <c r="D140" s="20">
        <v>1</v>
      </c>
      <c r="E140" s="41" t="str">
        <f t="shared" si="23"/>
        <v/>
      </c>
      <c r="F140" s="41">
        <f t="shared" si="24"/>
        <v>9.3370681605975728E-4</v>
      </c>
      <c r="G140" s="22">
        <f t="shared" si="22"/>
        <v>1</v>
      </c>
      <c r="H140" s="57" t="str">
        <f t="shared" si="25"/>
        <v/>
      </c>
      <c r="I140" s="12"/>
    </row>
    <row r="141" spans="1:9" s="23" customFormat="1" ht="15" x14ac:dyDescent="0.2">
      <c r="A141" s="81"/>
      <c r="B141" s="56" t="s">
        <v>29</v>
      </c>
      <c r="C141" s="37">
        <v>0</v>
      </c>
      <c r="D141" s="20">
        <v>1</v>
      </c>
      <c r="E141" s="41" t="str">
        <f t="shared" si="23"/>
        <v/>
      </c>
      <c r="F141" s="41">
        <f t="shared" si="24"/>
        <v>9.3370681605975728E-4</v>
      </c>
      <c r="G141" s="22">
        <f t="shared" si="22"/>
        <v>1</v>
      </c>
      <c r="H141" s="57" t="str">
        <f t="shared" si="25"/>
        <v/>
      </c>
      <c r="I141" s="12"/>
    </row>
    <row r="142" spans="1:9" s="23" customFormat="1" ht="15" x14ac:dyDescent="0.2">
      <c r="A142" s="81"/>
      <c r="B142" s="56" t="s">
        <v>193</v>
      </c>
      <c r="C142" s="37">
        <v>2</v>
      </c>
      <c r="D142" s="20">
        <v>2</v>
      </c>
      <c r="E142" s="41">
        <f t="shared" si="23"/>
        <v>6.3091482649842269E-3</v>
      </c>
      <c r="F142" s="41">
        <f t="shared" si="24"/>
        <v>1.8674136321195146E-3</v>
      </c>
      <c r="G142" s="22">
        <f t="shared" si="22"/>
        <v>0</v>
      </c>
      <c r="H142" s="57">
        <f t="shared" si="25"/>
        <v>0</v>
      </c>
      <c r="I142" s="12"/>
    </row>
    <row r="143" spans="1:9" s="23" customFormat="1" ht="15" x14ac:dyDescent="0.2">
      <c r="A143" s="81"/>
      <c r="B143" s="56" t="s">
        <v>194</v>
      </c>
      <c r="C143" s="37">
        <v>2</v>
      </c>
      <c r="D143" s="20">
        <v>10</v>
      </c>
      <c r="E143" s="41">
        <f t="shared" si="23"/>
        <v>6.3091482649842269E-3</v>
      </c>
      <c r="F143" s="41">
        <f t="shared" si="24"/>
        <v>9.3370681605975722E-3</v>
      </c>
      <c r="G143" s="22">
        <f t="shared" si="22"/>
        <v>4</v>
      </c>
      <c r="H143" s="57">
        <f t="shared" si="25"/>
        <v>2.5236593059936908E-2</v>
      </c>
      <c r="I143" s="12"/>
    </row>
    <row r="144" spans="1:9" s="23" customFormat="1" ht="30" x14ac:dyDescent="0.2">
      <c r="A144" s="81"/>
      <c r="B144" s="56" t="s">
        <v>195</v>
      </c>
      <c r="C144" s="37">
        <v>3</v>
      </c>
      <c r="D144" s="20">
        <v>9</v>
      </c>
      <c r="E144" s="41">
        <f t="shared" si="23"/>
        <v>9.4637223974763408E-3</v>
      </c>
      <c r="F144" s="41">
        <f t="shared" si="24"/>
        <v>8.4033613445378148E-3</v>
      </c>
      <c r="G144" s="22">
        <f t="shared" si="22"/>
        <v>2</v>
      </c>
      <c r="H144" s="57">
        <f t="shared" si="25"/>
        <v>1.8927444794952682E-2</v>
      </c>
      <c r="I144" s="12"/>
    </row>
    <row r="145" spans="1:9" s="23" customFormat="1" ht="30" x14ac:dyDescent="0.2">
      <c r="A145" s="81"/>
      <c r="B145" s="56" t="s">
        <v>196</v>
      </c>
      <c r="C145" s="37">
        <v>2</v>
      </c>
      <c r="D145" s="20">
        <v>6</v>
      </c>
      <c r="E145" s="41">
        <f t="shared" si="23"/>
        <v>6.3091482649842269E-3</v>
      </c>
      <c r="F145" s="41">
        <f t="shared" si="24"/>
        <v>5.6022408963585435E-3</v>
      </c>
      <c r="G145" s="22">
        <f t="shared" ref="G145:G170" si="46">+IF(AND(C145=0,D145=0)," ",IF(C145=0,1,IF(D145=0,-1,(D145-C145)/C145)))</f>
        <v>2</v>
      </c>
      <c r="H145" s="57">
        <f t="shared" si="25"/>
        <v>1.2618296529968454E-2</v>
      </c>
      <c r="I145" s="12"/>
    </row>
    <row r="146" spans="1:9" s="23" customFormat="1" ht="30" x14ac:dyDescent="0.2">
      <c r="A146" s="81"/>
      <c r="B146" s="56" t="s">
        <v>423</v>
      </c>
      <c r="C146" s="37">
        <v>2</v>
      </c>
      <c r="D146" s="20">
        <v>0</v>
      </c>
      <c r="E146" s="41">
        <f t="shared" ref="E146:E170" si="47">+IF(C146=0,"",C146/C$75)</f>
        <v>6.3091482649842269E-3</v>
      </c>
      <c r="F146" s="41" t="str">
        <f t="shared" ref="F146:F170" si="48">+IF(D146=0,"",D146/D$75)</f>
        <v/>
      </c>
      <c r="G146" s="22">
        <f t="shared" si="46"/>
        <v>-1</v>
      </c>
      <c r="H146" s="57">
        <f t="shared" ref="H146:H170" si="49">+IF(OR(AND(E146=""),(G146="")),"",E146*G146)</f>
        <v>-6.3091482649842269E-3</v>
      </c>
      <c r="I146" s="12"/>
    </row>
    <row r="147" spans="1:9" s="23" customFormat="1" ht="30" x14ac:dyDescent="0.2">
      <c r="A147" s="81"/>
      <c r="B147" s="56" t="s">
        <v>197</v>
      </c>
      <c r="C147" s="37">
        <v>1</v>
      </c>
      <c r="D147" s="20">
        <v>2</v>
      </c>
      <c r="E147" s="41">
        <f t="shared" si="47"/>
        <v>3.1545741324921135E-3</v>
      </c>
      <c r="F147" s="41">
        <f t="shared" si="48"/>
        <v>1.8674136321195146E-3</v>
      </c>
      <c r="G147" s="22">
        <f t="shared" si="46"/>
        <v>1</v>
      </c>
      <c r="H147" s="57">
        <f t="shared" si="49"/>
        <v>3.1545741324921135E-3</v>
      </c>
      <c r="I147" s="12"/>
    </row>
    <row r="148" spans="1:9" s="23" customFormat="1" ht="30" x14ac:dyDescent="0.2">
      <c r="A148" s="81"/>
      <c r="B148" s="56" t="s">
        <v>198</v>
      </c>
      <c r="C148" s="37">
        <v>7</v>
      </c>
      <c r="D148" s="20">
        <v>0</v>
      </c>
      <c r="E148" s="41">
        <f t="shared" si="47"/>
        <v>2.2082018927444796E-2</v>
      </c>
      <c r="F148" s="41" t="str">
        <f t="shared" si="48"/>
        <v/>
      </c>
      <c r="G148" s="22">
        <f t="shared" si="46"/>
        <v>-1</v>
      </c>
      <c r="H148" s="57">
        <f t="shared" si="49"/>
        <v>-2.2082018927444796E-2</v>
      </c>
      <c r="I148" s="12"/>
    </row>
    <row r="149" spans="1:9" s="23" customFormat="1" ht="15" x14ac:dyDescent="0.2">
      <c r="A149" s="81"/>
      <c r="B149" s="56" t="s">
        <v>611</v>
      </c>
      <c r="C149" s="37">
        <v>1</v>
      </c>
      <c r="D149" s="20">
        <v>0</v>
      </c>
      <c r="E149" s="41">
        <f t="shared" ref="E149" si="50">+IF(C149=0,"",C149/C$75)</f>
        <v>3.1545741324921135E-3</v>
      </c>
      <c r="F149" s="41" t="str">
        <f t="shared" ref="F149" si="51">+IF(D149=0,"",D149/D$75)</f>
        <v/>
      </c>
      <c r="G149" s="41">
        <f t="shared" ref="G149" si="52">+IF(AND(C149=0,D149=0)," ",IF(C149=0,1,IF(D149=0,-1,(D149-C149)/C149)))</f>
        <v>-1</v>
      </c>
      <c r="H149" s="57">
        <f t="shared" ref="H149" si="53">+IF(OR(AND(E149=""),(G149="")),"",E149*G149)</f>
        <v>-3.1545741324921135E-3</v>
      </c>
      <c r="I149" s="12"/>
    </row>
    <row r="150" spans="1:9" s="23" customFormat="1" ht="15" x14ac:dyDescent="0.2">
      <c r="A150" s="81"/>
      <c r="B150" s="56" t="s">
        <v>546</v>
      </c>
      <c r="C150" s="37">
        <v>0</v>
      </c>
      <c r="D150" s="20">
        <v>0</v>
      </c>
      <c r="E150" s="41" t="str">
        <f t="shared" ref="E150" si="54">+IF(C150=0,"",C150/C$75)</f>
        <v/>
      </c>
      <c r="F150" s="41" t="str">
        <f t="shared" ref="F150" si="55">+IF(D150=0,"",D150/D$75)</f>
        <v/>
      </c>
      <c r="G150" s="22" t="str">
        <f t="shared" si="46"/>
        <v xml:space="preserve"> </v>
      </c>
      <c r="H150" s="57" t="str">
        <f t="shared" ref="H150" si="56">+IF(OR(AND(E150=""),(G150="")),"",E150*G150)</f>
        <v/>
      </c>
      <c r="I150" s="12"/>
    </row>
    <row r="151" spans="1:9" s="23" customFormat="1" ht="15" x14ac:dyDescent="0.2">
      <c r="A151" s="81"/>
      <c r="B151" s="56" t="s">
        <v>558</v>
      </c>
      <c r="C151" s="37">
        <v>1</v>
      </c>
      <c r="D151" s="20">
        <v>1</v>
      </c>
      <c r="E151" s="41">
        <f t="shared" si="47"/>
        <v>3.1545741324921135E-3</v>
      </c>
      <c r="F151" s="41">
        <f t="shared" si="48"/>
        <v>9.3370681605975728E-4</v>
      </c>
      <c r="G151" s="22">
        <f t="shared" si="46"/>
        <v>0</v>
      </c>
      <c r="H151" s="57">
        <f t="shared" si="49"/>
        <v>0</v>
      </c>
      <c r="I151" s="12"/>
    </row>
    <row r="152" spans="1:9" s="23" customFormat="1" ht="15" x14ac:dyDescent="0.2">
      <c r="A152" s="81"/>
      <c r="B152" s="56" t="s">
        <v>559</v>
      </c>
      <c r="C152" s="37">
        <v>0</v>
      </c>
      <c r="D152" s="20">
        <v>0</v>
      </c>
      <c r="E152" s="41" t="str">
        <f t="shared" si="47"/>
        <v/>
      </c>
      <c r="F152" s="41" t="str">
        <f t="shared" si="48"/>
        <v/>
      </c>
      <c r="G152" s="22" t="str">
        <f t="shared" si="46"/>
        <v xml:space="preserve"> </v>
      </c>
      <c r="H152" s="57" t="str">
        <f t="shared" si="49"/>
        <v/>
      </c>
      <c r="I152" s="12"/>
    </row>
    <row r="153" spans="1:9" s="23" customFormat="1" ht="15" x14ac:dyDescent="0.2">
      <c r="A153" s="81"/>
      <c r="B153" s="56" t="s">
        <v>548</v>
      </c>
      <c r="C153" s="37">
        <v>0</v>
      </c>
      <c r="D153" s="20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7">
        <v>0</v>
      </c>
      <c r="D154" s="20">
        <v>0</v>
      </c>
      <c r="E154" s="41" t="str">
        <f t="shared" si="47"/>
        <v/>
      </c>
      <c r="F154" s="41" t="str">
        <f t="shared" si="48"/>
        <v/>
      </c>
      <c r="G154" s="22" t="str">
        <f t="shared" si="46"/>
        <v xml:space="preserve"> </v>
      </c>
      <c r="H154" s="57" t="str">
        <f t="shared" si="49"/>
        <v/>
      </c>
      <c r="I154" s="12"/>
    </row>
    <row r="155" spans="1:9" s="23" customFormat="1" ht="15" x14ac:dyDescent="0.2">
      <c r="A155" s="81"/>
      <c r="B155" s="56" t="s">
        <v>424</v>
      </c>
      <c r="C155" s="37">
        <v>0</v>
      </c>
      <c r="D155" s="20">
        <v>0</v>
      </c>
      <c r="E155" s="41" t="str">
        <f t="shared" si="47"/>
        <v/>
      </c>
      <c r="F155" s="41" t="str">
        <f t="shared" si="48"/>
        <v/>
      </c>
      <c r="G155" s="22" t="str">
        <f t="shared" si="46"/>
        <v xml:space="preserve"> </v>
      </c>
      <c r="H155" s="57" t="str">
        <f t="shared" si="49"/>
        <v/>
      </c>
      <c r="I155" s="12"/>
    </row>
    <row r="156" spans="1:9" s="23" customFormat="1" ht="15" x14ac:dyDescent="0.2">
      <c r="A156" s="81"/>
      <c r="B156" s="56" t="s">
        <v>34</v>
      </c>
      <c r="C156" s="37">
        <v>2</v>
      </c>
      <c r="D156" s="20">
        <v>15</v>
      </c>
      <c r="E156" s="41">
        <f t="shared" si="47"/>
        <v>6.3091482649842269E-3</v>
      </c>
      <c r="F156" s="41">
        <f t="shared" si="48"/>
        <v>1.4005602240896359E-2</v>
      </c>
      <c r="G156" s="22">
        <f t="shared" si="46"/>
        <v>6.5</v>
      </c>
      <c r="H156" s="57">
        <f t="shared" si="49"/>
        <v>4.1009463722397478E-2</v>
      </c>
      <c r="I156" s="12"/>
    </row>
    <row r="157" spans="1:9" s="23" customFormat="1" ht="15" x14ac:dyDescent="0.2">
      <c r="A157" s="81"/>
      <c r="B157" s="56" t="s">
        <v>199</v>
      </c>
      <c r="C157" s="37">
        <v>1</v>
      </c>
      <c r="D157" s="20">
        <v>0</v>
      </c>
      <c r="E157" s="41">
        <f t="shared" si="47"/>
        <v>3.1545741324921135E-3</v>
      </c>
      <c r="F157" s="41" t="str">
        <f t="shared" si="48"/>
        <v/>
      </c>
      <c r="G157" s="22">
        <f t="shared" si="46"/>
        <v>-1</v>
      </c>
      <c r="H157" s="57">
        <f t="shared" si="49"/>
        <v>-3.1545741324921135E-3</v>
      </c>
      <c r="I157" s="12"/>
    </row>
    <row r="158" spans="1:9" s="23" customFormat="1" ht="30" x14ac:dyDescent="0.2">
      <c r="A158" s="81"/>
      <c r="B158" s="56" t="s">
        <v>200</v>
      </c>
      <c r="C158" s="37">
        <v>1</v>
      </c>
      <c r="D158" s="20">
        <v>0</v>
      </c>
      <c r="E158" s="41">
        <f t="shared" si="47"/>
        <v>3.1545741324921135E-3</v>
      </c>
      <c r="F158" s="41" t="str">
        <f t="shared" si="48"/>
        <v/>
      </c>
      <c r="G158" s="22">
        <f t="shared" si="46"/>
        <v>-1</v>
      </c>
      <c r="H158" s="57">
        <f t="shared" si="49"/>
        <v>-3.1545741324921135E-3</v>
      </c>
      <c r="I158" s="12"/>
    </row>
    <row r="159" spans="1:9" s="23" customFormat="1" ht="15" x14ac:dyDescent="0.2">
      <c r="A159" s="81"/>
      <c r="B159" s="56" t="s">
        <v>612</v>
      </c>
      <c r="C159" s="37">
        <v>0</v>
      </c>
      <c r="D159" s="20">
        <v>0</v>
      </c>
      <c r="E159" s="41" t="str">
        <f t="shared" ref="E159" si="60">+IF(C159=0,"",C159/C$75)</f>
        <v/>
      </c>
      <c r="F159" s="41" t="str">
        <f t="shared" ref="F159" si="61">+IF(D159=0,"",D159/D$75)</f>
        <v/>
      </c>
      <c r="G159" s="41" t="str">
        <f t="shared" ref="G159" si="62">+IF(AND(C159=0,D159=0)," ",IF(C159=0,1,IF(D159=0,-1,(D159-C159)/C159)))</f>
        <v xml:space="preserve"> </v>
      </c>
      <c r="H159" s="57" t="str">
        <f t="shared" ref="H159" si="63">+IF(OR(AND(E159=""),(G159="")),"",E159*G159)</f>
        <v/>
      </c>
      <c r="I159" s="12"/>
    </row>
    <row r="160" spans="1:9" s="23" customFormat="1" ht="30" x14ac:dyDescent="0.2">
      <c r="A160" s="81"/>
      <c r="B160" s="56" t="s">
        <v>201</v>
      </c>
      <c r="C160" s="37">
        <v>0</v>
      </c>
      <c r="D160" s="20">
        <v>1</v>
      </c>
      <c r="E160" s="41" t="str">
        <f t="shared" si="47"/>
        <v/>
      </c>
      <c r="F160" s="41">
        <f t="shared" si="48"/>
        <v>9.3370681605975728E-4</v>
      </c>
      <c r="G160" s="22">
        <f t="shared" si="46"/>
        <v>1</v>
      </c>
      <c r="H160" s="57" t="str">
        <f t="shared" si="49"/>
        <v/>
      </c>
      <c r="I160" s="12"/>
    </row>
    <row r="161" spans="1:9" s="23" customFormat="1" ht="15" x14ac:dyDescent="0.2">
      <c r="A161" s="81"/>
      <c r="B161" s="56" t="s">
        <v>594</v>
      </c>
      <c r="C161" s="37">
        <v>1</v>
      </c>
      <c r="D161" s="20">
        <v>5</v>
      </c>
      <c r="E161" s="41">
        <f t="shared" si="47"/>
        <v>3.1545741324921135E-3</v>
      </c>
      <c r="F161" s="41">
        <f t="shared" si="48"/>
        <v>4.6685340802987861E-3</v>
      </c>
      <c r="G161" s="22">
        <f t="shared" si="46"/>
        <v>4</v>
      </c>
      <c r="H161" s="57">
        <f t="shared" si="49"/>
        <v>1.2618296529968454E-2</v>
      </c>
      <c r="I161" s="12"/>
    </row>
    <row r="162" spans="1:9" s="23" customFormat="1" ht="15" x14ac:dyDescent="0.2">
      <c r="A162" s="81"/>
      <c r="B162" s="56" t="s">
        <v>39</v>
      </c>
      <c r="C162" s="37">
        <v>0</v>
      </c>
      <c r="D162" s="20">
        <v>0</v>
      </c>
      <c r="E162" s="41" t="str">
        <f t="shared" si="47"/>
        <v/>
      </c>
      <c r="F162" s="41" t="str">
        <f t="shared" si="48"/>
        <v/>
      </c>
      <c r="G162" s="22" t="str">
        <f t="shared" si="46"/>
        <v xml:space="preserve"> </v>
      </c>
      <c r="H162" s="57" t="str">
        <f t="shared" si="49"/>
        <v/>
      </c>
      <c r="I162" s="12"/>
    </row>
    <row r="163" spans="1:9" s="23" customFormat="1" ht="15" x14ac:dyDescent="0.2">
      <c r="A163" s="81"/>
      <c r="B163" s="56" t="s">
        <v>37</v>
      </c>
      <c r="C163" s="37">
        <v>0</v>
      </c>
      <c r="D163" s="20">
        <v>0</v>
      </c>
      <c r="E163" s="41" t="str">
        <f t="shared" si="47"/>
        <v/>
      </c>
      <c r="F163" s="41" t="str">
        <f t="shared" si="48"/>
        <v/>
      </c>
      <c r="G163" s="22" t="str">
        <f t="shared" si="46"/>
        <v xml:space="preserve"> </v>
      </c>
      <c r="H163" s="57" t="str">
        <f t="shared" si="49"/>
        <v/>
      </c>
      <c r="I163" s="12"/>
    </row>
    <row r="164" spans="1:9" s="23" customFormat="1" ht="15" x14ac:dyDescent="0.2">
      <c r="A164" s="81"/>
      <c r="B164" s="56" t="s">
        <v>38</v>
      </c>
      <c r="C164" s="37">
        <v>0</v>
      </c>
      <c r="D164" s="20">
        <v>0</v>
      </c>
      <c r="E164" s="41" t="str">
        <f t="shared" si="47"/>
        <v/>
      </c>
      <c r="F164" s="41" t="str">
        <f t="shared" si="48"/>
        <v/>
      </c>
      <c r="G164" s="22" t="str">
        <f t="shared" si="46"/>
        <v xml:space="preserve"> </v>
      </c>
      <c r="H164" s="57" t="str">
        <f t="shared" si="49"/>
        <v/>
      </c>
      <c r="I164" s="12"/>
    </row>
    <row r="165" spans="1:9" s="23" customFormat="1" ht="15" x14ac:dyDescent="0.2">
      <c r="A165" s="81"/>
      <c r="B165" s="56" t="s">
        <v>613</v>
      </c>
      <c r="C165" s="37">
        <v>0</v>
      </c>
      <c r="D165" s="20">
        <v>0</v>
      </c>
      <c r="E165" s="41" t="str">
        <f t="shared" ref="E165:E166" si="64">+IF(C165=0,"",C165/C$75)</f>
        <v/>
      </c>
      <c r="F165" s="41" t="str">
        <f t="shared" ref="F165:F166" si="65">+IF(D165=0,"",D165/D$75)</f>
        <v/>
      </c>
      <c r="G165" s="41" t="str">
        <f t="shared" ref="G165:G166" si="66">+IF(AND(C165=0,D165=0)," ",IF(C165=0,1,IF(D165=0,-1,(D165-C165)/C165)))</f>
        <v xml:space="preserve"> </v>
      </c>
      <c r="H165" s="57" t="str">
        <f t="shared" ref="H165:H166" si="67">+IF(OR(AND(E165=""),(G165="")),"",E165*G165)</f>
        <v/>
      </c>
      <c r="I165" s="12"/>
    </row>
    <row r="166" spans="1:9" s="23" customFormat="1" ht="15" x14ac:dyDescent="0.2">
      <c r="A166" s="81"/>
      <c r="B166" s="56" t="s">
        <v>614</v>
      </c>
      <c r="C166" s="37">
        <v>0</v>
      </c>
      <c r="D166" s="20">
        <v>0</v>
      </c>
      <c r="E166" s="41" t="str">
        <f t="shared" si="64"/>
        <v/>
      </c>
      <c r="F166" s="41" t="str">
        <f t="shared" si="65"/>
        <v/>
      </c>
      <c r="G166" s="41" t="str">
        <f t="shared" si="66"/>
        <v xml:space="preserve"> </v>
      </c>
      <c r="H166" s="57" t="str">
        <f t="shared" si="67"/>
        <v/>
      </c>
      <c r="I166" s="12"/>
    </row>
    <row r="167" spans="1:9" s="23" customFormat="1" ht="15" x14ac:dyDescent="0.2">
      <c r="A167" s="81"/>
      <c r="B167" s="56" t="s">
        <v>506</v>
      </c>
      <c r="C167" s="37">
        <v>12</v>
      </c>
      <c r="D167" s="20">
        <v>158</v>
      </c>
      <c r="E167" s="41">
        <f t="shared" si="47"/>
        <v>3.7854889589905363E-2</v>
      </c>
      <c r="F167" s="41">
        <f t="shared" si="48"/>
        <v>0.14752567693744165</v>
      </c>
      <c r="G167" s="22">
        <f t="shared" si="46"/>
        <v>12.166666666666666</v>
      </c>
      <c r="H167" s="57">
        <f t="shared" si="49"/>
        <v>0.46056782334384855</v>
      </c>
      <c r="I167" s="12"/>
    </row>
    <row r="168" spans="1:9" s="23" customFormat="1" ht="30" x14ac:dyDescent="0.2">
      <c r="A168" s="81"/>
      <c r="B168" s="56" t="s">
        <v>524</v>
      </c>
      <c r="C168" s="37">
        <v>3</v>
      </c>
      <c r="D168" s="20">
        <v>0</v>
      </c>
      <c r="E168" s="41">
        <f t="shared" si="47"/>
        <v>9.4637223974763408E-3</v>
      </c>
      <c r="F168" s="41" t="str">
        <f t="shared" si="48"/>
        <v/>
      </c>
      <c r="G168" s="22">
        <f t="shared" si="46"/>
        <v>-1</v>
      </c>
      <c r="H168" s="57">
        <f t="shared" si="49"/>
        <v>-9.4637223974763408E-3</v>
      </c>
      <c r="I168" s="12"/>
    </row>
    <row r="169" spans="1:9" s="23" customFormat="1" ht="30" x14ac:dyDescent="0.2">
      <c r="A169" s="81"/>
      <c r="B169" s="56" t="s">
        <v>537</v>
      </c>
      <c r="C169" s="37">
        <v>0</v>
      </c>
      <c r="D169" s="20">
        <v>0</v>
      </c>
      <c r="E169" s="41" t="str">
        <f t="shared" si="47"/>
        <v/>
      </c>
      <c r="F169" s="41" t="str">
        <f t="shared" si="48"/>
        <v/>
      </c>
      <c r="G169" s="22" t="str">
        <f t="shared" si="46"/>
        <v xml:space="preserve"> </v>
      </c>
      <c r="H169" s="57" t="str">
        <f t="shared" si="49"/>
        <v/>
      </c>
      <c r="I169" s="12"/>
    </row>
    <row r="170" spans="1:9" s="23" customFormat="1" ht="15.75" thickBot="1" x14ac:dyDescent="0.25">
      <c r="A170" s="81"/>
      <c r="B170" s="58" t="s">
        <v>532</v>
      </c>
      <c r="C170" s="59">
        <v>0</v>
      </c>
      <c r="D170" s="89">
        <v>0</v>
      </c>
      <c r="E170" s="61" t="str">
        <f t="shared" si="47"/>
        <v/>
      </c>
      <c r="F170" s="61" t="str">
        <f t="shared" si="48"/>
        <v/>
      </c>
      <c r="G170" s="83" t="str">
        <f t="shared" si="46"/>
        <v xml:space="preserve"> </v>
      </c>
      <c r="H170" s="62" t="str">
        <f t="shared" si="49"/>
        <v/>
      </c>
      <c r="I170" s="12"/>
    </row>
    <row r="171" spans="1:9" s="12" customFormat="1" x14ac:dyDescent="0.2">
      <c r="A171" s="86"/>
      <c r="H171" s="19"/>
    </row>
    <row r="172" spans="1:9" s="12" customFormat="1" x14ac:dyDescent="0.2">
      <c r="A172" s="86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3">
        <f>SUM(C177:C349)</f>
        <v>624</v>
      </c>
      <c r="D176" s="14">
        <f>SUM(D177:D349)</f>
        <v>2001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2.2067307692307692</v>
      </c>
      <c r="H176" s="48">
        <f>+IF(OR(AND(E176=""),(G176="")),"",E176*G176)</f>
        <v>2.2067307692307692</v>
      </c>
    </row>
    <row r="177" spans="1:9" s="23" customFormat="1" ht="30" x14ac:dyDescent="0.2">
      <c r="A177" s="81"/>
      <c r="B177" s="64" t="s">
        <v>425</v>
      </c>
      <c r="C177" s="37">
        <v>4</v>
      </c>
      <c r="D177" s="20">
        <v>2</v>
      </c>
      <c r="E177" s="41">
        <f>+IF(C177=0,"",C177/C$176)</f>
        <v>6.41025641025641E-3</v>
      </c>
      <c r="F177" s="41">
        <f>+IF(D177=0,"",D177/D$176)</f>
        <v>9.9950024987506244E-4</v>
      </c>
      <c r="G177" s="22">
        <f t="shared" ref="G177:G243" si="68">+IF(AND(C177=0,D177=0)," ",IF(C177=0,1,IF(D177=0,-1,(D177-C177)/C177)))</f>
        <v>-0.5</v>
      </c>
      <c r="H177" s="57">
        <f>+IF(OR(AND(E177=""),(G177="")),"",E177*G177)</f>
        <v>-3.205128205128205E-3</v>
      </c>
      <c r="I177" s="12"/>
    </row>
    <row r="178" spans="1:9" s="23" customFormat="1" ht="15" x14ac:dyDescent="0.2">
      <c r="A178" s="81"/>
      <c r="B178" s="64" t="s">
        <v>560</v>
      </c>
      <c r="C178" s="37">
        <v>0</v>
      </c>
      <c r="D178" s="20">
        <v>3</v>
      </c>
      <c r="E178" s="41" t="str">
        <f t="shared" ref="E178:E245" si="69">+IF(C178=0,"",C178/C$176)</f>
        <v/>
      </c>
      <c r="F178" s="41">
        <f t="shared" ref="F178:F245" si="70">+IF(D178=0,"",D178/D$176)</f>
        <v>1.4992503748125937E-3</v>
      </c>
      <c r="G178" s="22">
        <f t="shared" si="68"/>
        <v>1</v>
      </c>
      <c r="H178" s="57" t="str">
        <f t="shared" ref="H178:H245" si="71">+IF(OR(AND(E178=""),(G178="")),"",E178*G178)</f>
        <v/>
      </c>
      <c r="I178" s="12"/>
    </row>
    <row r="179" spans="1:9" s="23" customFormat="1" ht="45" x14ac:dyDescent="0.2">
      <c r="A179" s="81"/>
      <c r="B179" s="64" t="s">
        <v>426</v>
      </c>
      <c r="C179" s="37">
        <v>2</v>
      </c>
      <c r="D179" s="20">
        <v>3</v>
      </c>
      <c r="E179" s="41">
        <f t="shared" si="69"/>
        <v>3.205128205128205E-3</v>
      </c>
      <c r="F179" s="41">
        <f t="shared" si="70"/>
        <v>1.4992503748125937E-3</v>
      </c>
      <c r="G179" s="22">
        <f t="shared" si="68"/>
        <v>0.5</v>
      </c>
      <c r="H179" s="57">
        <f t="shared" si="71"/>
        <v>1.6025641025641025E-3</v>
      </c>
      <c r="I179" s="12"/>
    </row>
    <row r="180" spans="1:9" s="23" customFormat="1" ht="30" x14ac:dyDescent="0.2">
      <c r="A180" s="81"/>
      <c r="B180" s="64" t="s">
        <v>427</v>
      </c>
      <c r="C180" s="37">
        <v>0</v>
      </c>
      <c r="D180" s="20">
        <v>0</v>
      </c>
      <c r="E180" s="41" t="str">
        <f t="shared" si="69"/>
        <v/>
      </c>
      <c r="F180" s="41" t="str">
        <f t="shared" si="70"/>
        <v/>
      </c>
      <c r="G180" s="22" t="str">
        <f t="shared" si="68"/>
        <v xml:space="preserve"> </v>
      </c>
      <c r="H180" s="57" t="str">
        <f t="shared" si="71"/>
        <v/>
      </c>
      <c r="I180" s="12"/>
    </row>
    <row r="181" spans="1:9" s="23" customFormat="1" ht="30" x14ac:dyDescent="0.2">
      <c r="A181" s="81"/>
      <c r="B181" s="64" t="s">
        <v>561</v>
      </c>
      <c r="C181" s="37">
        <v>7</v>
      </c>
      <c r="D181" s="20">
        <v>10</v>
      </c>
      <c r="E181" s="41">
        <f t="shared" si="69"/>
        <v>1.1217948717948718E-2</v>
      </c>
      <c r="F181" s="41">
        <f t="shared" si="70"/>
        <v>4.9975012493753126E-3</v>
      </c>
      <c r="G181" s="22">
        <f t="shared" si="68"/>
        <v>0.42857142857142855</v>
      </c>
      <c r="H181" s="57">
        <f t="shared" si="71"/>
        <v>4.8076923076923071E-3</v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7"/>
      <c r="D182" s="37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7">
        <v>33</v>
      </c>
      <c r="D183" s="20">
        <v>246</v>
      </c>
      <c r="E183" s="41">
        <f t="shared" si="69"/>
        <v>5.2884615384615384E-2</v>
      </c>
      <c r="F183" s="41">
        <f t="shared" si="70"/>
        <v>0.12293853073463268</v>
      </c>
      <c r="G183" s="22">
        <f t="shared" si="68"/>
        <v>6.4545454545454541</v>
      </c>
      <c r="H183" s="57">
        <f t="shared" si="71"/>
        <v>0.3413461538461538</v>
      </c>
      <c r="I183" s="12"/>
    </row>
    <row r="184" spans="1:9" s="23" customFormat="1" ht="15" x14ac:dyDescent="0.2">
      <c r="A184" s="81"/>
      <c r="B184" s="64" t="s">
        <v>562</v>
      </c>
      <c r="C184" s="37">
        <v>0</v>
      </c>
      <c r="D184" s="20">
        <v>0</v>
      </c>
      <c r="E184" s="41" t="str">
        <f t="shared" si="69"/>
        <v/>
      </c>
      <c r="F184" s="41" t="str">
        <f t="shared" si="70"/>
        <v/>
      </c>
      <c r="G184" s="22" t="str">
        <f t="shared" si="68"/>
        <v xml:space="preserve"> </v>
      </c>
      <c r="H184" s="57" t="str">
        <f t="shared" si="71"/>
        <v/>
      </c>
      <c r="I184" s="12"/>
    </row>
    <row r="185" spans="1:9" s="23" customFormat="1" ht="15" x14ac:dyDescent="0.2">
      <c r="A185" s="81"/>
      <c r="B185" s="64" t="s">
        <v>563</v>
      </c>
      <c r="C185" s="37">
        <v>1</v>
      </c>
      <c r="D185" s="20">
        <v>6</v>
      </c>
      <c r="E185" s="41">
        <f t="shared" si="69"/>
        <v>1.6025641025641025E-3</v>
      </c>
      <c r="F185" s="41">
        <f t="shared" si="70"/>
        <v>2.9985007496251873E-3</v>
      </c>
      <c r="G185" s="22">
        <f t="shared" si="68"/>
        <v>5</v>
      </c>
      <c r="H185" s="57">
        <f t="shared" si="71"/>
        <v>8.0128205128205121E-3</v>
      </c>
      <c r="I185" s="12"/>
    </row>
    <row r="186" spans="1:9" s="23" customFormat="1" ht="15" x14ac:dyDescent="0.2">
      <c r="A186" s="81"/>
      <c r="B186" s="64" t="s">
        <v>564</v>
      </c>
      <c r="C186" s="37">
        <v>0</v>
      </c>
      <c r="D186" s="20">
        <v>1</v>
      </c>
      <c r="E186" s="41" t="str">
        <f t="shared" si="69"/>
        <v/>
      </c>
      <c r="F186" s="41">
        <f t="shared" si="70"/>
        <v>4.9975012493753122E-4</v>
      </c>
      <c r="G186" s="22">
        <f t="shared" si="68"/>
        <v>1</v>
      </c>
      <c r="H186" s="57" t="str">
        <f t="shared" si="71"/>
        <v/>
      </c>
      <c r="I186" s="12"/>
    </row>
    <row r="187" spans="1:9" s="23" customFormat="1" ht="15" x14ac:dyDescent="0.2">
      <c r="A187" s="81"/>
      <c r="B187" s="64" t="s">
        <v>40</v>
      </c>
      <c r="C187" s="37">
        <v>0</v>
      </c>
      <c r="D187" s="20">
        <v>0</v>
      </c>
      <c r="E187" s="41" t="str">
        <f t="shared" si="69"/>
        <v/>
      </c>
      <c r="F187" s="41" t="str">
        <f t="shared" si="70"/>
        <v/>
      </c>
      <c r="G187" s="22" t="str">
        <f t="shared" si="68"/>
        <v xml:space="preserve"> </v>
      </c>
      <c r="H187" s="57" t="str">
        <f t="shared" si="71"/>
        <v/>
      </c>
      <c r="I187" s="12"/>
    </row>
    <row r="188" spans="1:9" s="23" customFormat="1" ht="30" x14ac:dyDescent="0.2">
      <c r="A188" s="81"/>
      <c r="B188" s="64" t="s">
        <v>202</v>
      </c>
      <c r="C188" s="37">
        <v>1</v>
      </c>
      <c r="D188" s="20">
        <v>0</v>
      </c>
      <c r="E188" s="41">
        <f t="shared" si="69"/>
        <v>1.6025641025641025E-3</v>
      </c>
      <c r="F188" s="41" t="str">
        <f t="shared" si="70"/>
        <v/>
      </c>
      <c r="G188" s="22">
        <f t="shared" si="68"/>
        <v>-1</v>
      </c>
      <c r="H188" s="57">
        <f t="shared" si="71"/>
        <v>-1.6025641025641025E-3</v>
      </c>
      <c r="I188" s="12"/>
    </row>
    <row r="189" spans="1:9" s="23" customFormat="1" ht="15" x14ac:dyDescent="0.2">
      <c r="A189" s="81"/>
      <c r="B189" s="64" t="s">
        <v>43</v>
      </c>
      <c r="C189" s="37">
        <v>1</v>
      </c>
      <c r="D189" s="20">
        <v>1</v>
      </c>
      <c r="E189" s="41">
        <f t="shared" si="69"/>
        <v>1.6025641025641025E-3</v>
      </c>
      <c r="F189" s="41">
        <f t="shared" si="70"/>
        <v>4.9975012493753122E-4</v>
      </c>
      <c r="G189" s="22">
        <f t="shared" si="68"/>
        <v>0</v>
      </c>
      <c r="H189" s="57">
        <f t="shared" si="71"/>
        <v>0</v>
      </c>
      <c r="I189" s="12"/>
    </row>
    <row r="190" spans="1:9" s="23" customFormat="1" ht="15" x14ac:dyDescent="0.2">
      <c r="A190" s="81"/>
      <c r="B190" s="64" t="s">
        <v>498</v>
      </c>
      <c r="C190" s="37">
        <v>7</v>
      </c>
      <c r="D190" s="20">
        <v>9</v>
      </c>
      <c r="E190" s="41">
        <f t="shared" si="69"/>
        <v>1.1217948717948718E-2</v>
      </c>
      <c r="F190" s="41">
        <f t="shared" si="70"/>
        <v>4.4977511244377807E-3</v>
      </c>
      <c r="G190" s="22">
        <f t="shared" si="68"/>
        <v>0.2857142857142857</v>
      </c>
      <c r="H190" s="57">
        <f t="shared" si="71"/>
        <v>3.205128205128205E-3</v>
      </c>
      <c r="I190" s="12"/>
    </row>
    <row r="191" spans="1:9" s="23" customFormat="1" ht="15" x14ac:dyDescent="0.2">
      <c r="A191" s="81"/>
      <c r="B191" s="64" t="s">
        <v>428</v>
      </c>
      <c r="C191" s="37">
        <v>13</v>
      </c>
      <c r="D191" s="20">
        <v>32</v>
      </c>
      <c r="E191" s="41">
        <f t="shared" si="69"/>
        <v>2.0833333333333332E-2</v>
      </c>
      <c r="F191" s="41">
        <f t="shared" si="70"/>
        <v>1.5992003998000999E-2</v>
      </c>
      <c r="G191" s="22">
        <f t="shared" si="68"/>
        <v>1.4615384615384615</v>
      </c>
      <c r="H191" s="57">
        <f t="shared" si="71"/>
        <v>3.0448717948717945E-2</v>
      </c>
      <c r="I191" s="12"/>
    </row>
    <row r="192" spans="1:9" s="23" customFormat="1" ht="30" x14ac:dyDescent="0.2">
      <c r="A192" s="81"/>
      <c r="B192" s="64" t="s">
        <v>595</v>
      </c>
      <c r="C192" s="37">
        <v>2</v>
      </c>
      <c r="D192" s="20">
        <v>10</v>
      </c>
      <c r="E192" s="41">
        <f t="shared" si="69"/>
        <v>3.205128205128205E-3</v>
      </c>
      <c r="F192" s="41">
        <f t="shared" si="70"/>
        <v>4.9975012493753126E-3</v>
      </c>
      <c r="G192" s="22">
        <f t="shared" si="68"/>
        <v>4</v>
      </c>
      <c r="H192" s="57">
        <f t="shared" si="71"/>
        <v>1.282051282051282E-2</v>
      </c>
      <c r="I192" s="12"/>
    </row>
    <row r="193" spans="1:9" s="23" customFormat="1" ht="30" x14ac:dyDescent="0.2">
      <c r="A193" s="81"/>
      <c r="B193" s="64" t="s">
        <v>596</v>
      </c>
      <c r="C193" s="37">
        <v>2</v>
      </c>
      <c r="D193" s="20">
        <v>4</v>
      </c>
      <c r="E193" s="41">
        <f t="shared" si="69"/>
        <v>3.205128205128205E-3</v>
      </c>
      <c r="F193" s="41">
        <f t="shared" si="70"/>
        <v>1.9990004997501249E-3</v>
      </c>
      <c r="G193" s="22">
        <f t="shared" si="68"/>
        <v>1</v>
      </c>
      <c r="H193" s="57">
        <f t="shared" si="71"/>
        <v>3.205128205128205E-3</v>
      </c>
      <c r="I193" s="12"/>
    </row>
    <row r="194" spans="1:9" s="23" customFormat="1" ht="15" x14ac:dyDescent="0.2">
      <c r="A194" s="81"/>
      <c r="B194" s="64" t="s">
        <v>42</v>
      </c>
      <c r="C194" s="37">
        <v>0</v>
      </c>
      <c r="D194" s="20">
        <v>0</v>
      </c>
      <c r="E194" s="41" t="str">
        <f t="shared" si="69"/>
        <v/>
      </c>
      <c r="F194" s="41" t="str">
        <f t="shared" si="70"/>
        <v/>
      </c>
      <c r="G194" s="22" t="str">
        <f t="shared" si="68"/>
        <v xml:space="preserve"> </v>
      </c>
      <c r="H194" s="57" t="str">
        <f t="shared" si="71"/>
        <v/>
      </c>
      <c r="I194" s="12"/>
    </row>
    <row r="195" spans="1:9" s="23" customFormat="1" ht="15" x14ac:dyDescent="0.2">
      <c r="A195" s="81"/>
      <c r="B195" s="64" t="s">
        <v>499</v>
      </c>
      <c r="C195" s="37">
        <v>1</v>
      </c>
      <c r="D195" s="20">
        <v>3</v>
      </c>
      <c r="E195" s="41">
        <f t="shared" si="69"/>
        <v>1.6025641025641025E-3</v>
      </c>
      <c r="F195" s="41">
        <f t="shared" si="70"/>
        <v>1.4992503748125937E-3</v>
      </c>
      <c r="G195" s="22">
        <f t="shared" si="68"/>
        <v>2</v>
      </c>
      <c r="H195" s="57">
        <f t="shared" si="71"/>
        <v>3.205128205128205E-3</v>
      </c>
      <c r="I195" s="12"/>
    </row>
    <row r="196" spans="1:9" s="23" customFormat="1" ht="15" x14ac:dyDescent="0.2">
      <c r="A196" s="81"/>
      <c r="B196" s="64" t="s">
        <v>500</v>
      </c>
      <c r="C196" s="37">
        <v>0</v>
      </c>
      <c r="D196" s="20">
        <v>0</v>
      </c>
      <c r="E196" s="41" t="str">
        <f t="shared" si="69"/>
        <v/>
      </c>
      <c r="F196" s="41" t="str">
        <f t="shared" si="70"/>
        <v/>
      </c>
      <c r="G196" s="22" t="str">
        <f t="shared" si="68"/>
        <v xml:space="preserve"> </v>
      </c>
      <c r="H196" s="57" t="str">
        <f t="shared" si="71"/>
        <v/>
      </c>
      <c r="I196" s="12"/>
    </row>
    <row r="197" spans="1:9" s="23" customFormat="1" ht="30" x14ac:dyDescent="0.2">
      <c r="A197" s="81"/>
      <c r="B197" s="64" t="s">
        <v>605</v>
      </c>
      <c r="C197" s="37">
        <v>5</v>
      </c>
      <c r="D197" s="20">
        <v>24</v>
      </c>
      <c r="E197" s="41">
        <f t="shared" ref="E197" si="76">+IF(C197=0,"",C197/C$176)</f>
        <v>8.0128205128205121E-3</v>
      </c>
      <c r="F197" s="41">
        <f t="shared" ref="F197" si="77">+IF(D197=0,"",D197/D$176)</f>
        <v>1.1994002998500749E-2</v>
      </c>
      <c r="G197" s="41">
        <f t="shared" ref="G197" si="78">+IF(AND(C197=0,D197=0)," ",IF(C197=0,1,IF(D197=0,-1,(D197-C197)/C197)))</f>
        <v>3.8</v>
      </c>
      <c r="H197" s="57">
        <f t="shared" ref="H197" si="79">+IF(OR(AND(E197=""),(G197="")),"",E197*G197)</f>
        <v>3.0448717948717945E-2</v>
      </c>
      <c r="I197" s="12"/>
    </row>
    <row r="198" spans="1:9" s="23" customFormat="1" ht="15" x14ac:dyDescent="0.2">
      <c r="A198" s="81"/>
      <c r="B198" s="64" t="s">
        <v>203</v>
      </c>
      <c r="C198" s="37">
        <v>0</v>
      </c>
      <c r="D198" s="20">
        <v>0</v>
      </c>
      <c r="E198" s="41" t="str">
        <f t="shared" si="69"/>
        <v/>
      </c>
      <c r="F198" s="41" t="str">
        <f t="shared" si="70"/>
        <v/>
      </c>
      <c r="G198" s="22" t="str">
        <f t="shared" si="68"/>
        <v xml:space="preserve"> </v>
      </c>
      <c r="H198" s="57" t="str">
        <f t="shared" si="71"/>
        <v/>
      </c>
      <c r="I198" s="12"/>
    </row>
    <row r="199" spans="1:9" s="23" customFormat="1" ht="15" x14ac:dyDescent="0.2">
      <c r="A199" s="81"/>
      <c r="B199" s="64" t="s">
        <v>204</v>
      </c>
      <c r="C199" s="37">
        <v>0</v>
      </c>
      <c r="D199" s="20">
        <v>0</v>
      </c>
      <c r="E199" s="41" t="str">
        <f t="shared" si="69"/>
        <v/>
      </c>
      <c r="F199" s="41" t="str">
        <f t="shared" si="70"/>
        <v/>
      </c>
      <c r="G199" s="22" t="str">
        <f t="shared" si="68"/>
        <v xml:space="preserve"> </v>
      </c>
      <c r="H199" s="57" t="str">
        <f t="shared" si="71"/>
        <v/>
      </c>
      <c r="I199" s="12"/>
    </row>
    <row r="200" spans="1:9" s="23" customFormat="1" ht="15" x14ac:dyDescent="0.2">
      <c r="A200" s="81"/>
      <c r="B200" s="64" t="s">
        <v>205</v>
      </c>
      <c r="C200" s="37">
        <v>0</v>
      </c>
      <c r="D200" s="20">
        <v>0</v>
      </c>
      <c r="E200" s="41" t="str">
        <f t="shared" si="69"/>
        <v/>
      </c>
      <c r="F200" s="41" t="str">
        <f t="shared" si="70"/>
        <v/>
      </c>
      <c r="G200" s="22" t="str">
        <f t="shared" si="68"/>
        <v xml:space="preserve"> </v>
      </c>
      <c r="H200" s="57" t="str">
        <f t="shared" si="71"/>
        <v/>
      </c>
      <c r="I200" s="12"/>
    </row>
    <row r="201" spans="1:9" s="23" customFormat="1" ht="15" x14ac:dyDescent="0.2">
      <c r="A201" s="81"/>
      <c r="B201" s="64" t="s">
        <v>545</v>
      </c>
      <c r="C201" s="37">
        <v>0</v>
      </c>
      <c r="D201" s="20">
        <v>0</v>
      </c>
      <c r="E201" s="41" t="str">
        <f t="shared" ref="E201" si="80">+IF(C201=0,"",C201/C$176)</f>
        <v/>
      </c>
      <c r="F201" s="41" t="str">
        <f t="shared" ref="F201" si="81">+IF(D201=0,"",D201/D$176)</f>
        <v/>
      </c>
      <c r="G201" s="22" t="str">
        <f t="shared" si="68"/>
        <v xml:space="preserve"> </v>
      </c>
      <c r="H201" s="57" t="str">
        <f t="shared" ref="H201" si="82">+IF(OR(AND(E201=""),(G201="")),"",E201*G201)</f>
        <v/>
      </c>
      <c r="I201" s="12"/>
    </row>
    <row r="202" spans="1:9" s="23" customFormat="1" ht="15" x14ac:dyDescent="0.2">
      <c r="A202" s="81"/>
      <c r="B202" s="64" t="s">
        <v>206</v>
      </c>
      <c r="C202" s="37">
        <v>0</v>
      </c>
      <c r="D202" s="20">
        <v>2</v>
      </c>
      <c r="E202" s="41" t="str">
        <f t="shared" si="69"/>
        <v/>
      </c>
      <c r="F202" s="41">
        <f t="shared" si="70"/>
        <v>9.9950024987506244E-4</v>
      </c>
      <c r="G202" s="22">
        <f t="shared" si="68"/>
        <v>1</v>
      </c>
      <c r="H202" s="57" t="str">
        <f t="shared" si="71"/>
        <v/>
      </c>
      <c r="I202" s="12"/>
    </row>
    <row r="203" spans="1:9" s="23" customFormat="1" ht="15" x14ac:dyDescent="0.2">
      <c r="A203" s="81"/>
      <c r="B203" s="64" t="s">
        <v>429</v>
      </c>
      <c r="C203" s="37">
        <v>50</v>
      </c>
      <c r="D203" s="20">
        <v>153</v>
      </c>
      <c r="E203" s="41">
        <f t="shared" si="69"/>
        <v>8.0128205128205135E-2</v>
      </c>
      <c r="F203" s="41">
        <f t="shared" si="70"/>
        <v>7.646176911544228E-2</v>
      </c>
      <c r="G203" s="22">
        <f t="shared" si="68"/>
        <v>2.06</v>
      </c>
      <c r="H203" s="57">
        <f t="shared" si="71"/>
        <v>0.16506410256410259</v>
      </c>
      <c r="I203" s="12"/>
    </row>
    <row r="204" spans="1:9" s="23" customFormat="1" ht="30" x14ac:dyDescent="0.2">
      <c r="A204" s="81"/>
      <c r="B204" s="64" t="s">
        <v>502</v>
      </c>
      <c r="C204" s="37">
        <v>15</v>
      </c>
      <c r="D204" s="20">
        <v>14</v>
      </c>
      <c r="E204" s="41">
        <f t="shared" si="69"/>
        <v>2.403846153846154E-2</v>
      </c>
      <c r="F204" s="41">
        <f t="shared" si="70"/>
        <v>6.9965017491254375E-3</v>
      </c>
      <c r="G204" s="22">
        <f t="shared" si="68"/>
        <v>-6.6666666666666666E-2</v>
      </c>
      <c r="H204" s="57">
        <f t="shared" si="71"/>
        <v>-1.6025641025641027E-3</v>
      </c>
      <c r="I204" s="12"/>
    </row>
    <row r="205" spans="1:9" s="23" customFormat="1" ht="15" x14ac:dyDescent="0.2">
      <c r="A205" s="81" t="s">
        <v>643</v>
      </c>
      <c r="B205" s="64" t="s">
        <v>647</v>
      </c>
      <c r="C205" s="37"/>
      <c r="D205" s="37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7">
        <v>6</v>
      </c>
      <c r="D206" s="20">
        <v>8</v>
      </c>
      <c r="E206" s="41">
        <f t="shared" si="69"/>
        <v>9.6153846153846159E-3</v>
      </c>
      <c r="F206" s="41">
        <f t="shared" si="70"/>
        <v>3.9980009995002497E-3</v>
      </c>
      <c r="G206" s="22">
        <f t="shared" si="68"/>
        <v>0.33333333333333331</v>
      </c>
      <c r="H206" s="57">
        <f t="shared" si="71"/>
        <v>3.205128205128205E-3</v>
      </c>
      <c r="I206" s="12"/>
    </row>
    <row r="207" spans="1:9" s="23" customFormat="1" ht="15" x14ac:dyDescent="0.2">
      <c r="A207" s="81"/>
      <c r="B207" s="64" t="s">
        <v>208</v>
      </c>
      <c r="C207" s="37">
        <v>3</v>
      </c>
      <c r="D207" s="20">
        <v>11</v>
      </c>
      <c r="E207" s="41">
        <f t="shared" si="69"/>
        <v>4.807692307692308E-3</v>
      </c>
      <c r="F207" s="41">
        <f t="shared" si="70"/>
        <v>5.4972513743128436E-3</v>
      </c>
      <c r="G207" s="22">
        <f t="shared" si="68"/>
        <v>2.6666666666666665</v>
      </c>
      <c r="H207" s="57">
        <f t="shared" si="71"/>
        <v>1.282051282051282E-2</v>
      </c>
      <c r="I207" s="12"/>
    </row>
    <row r="208" spans="1:9" s="23" customFormat="1" ht="15" x14ac:dyDescent="0.2">
      <c r="A208" s="81"/>
      <c r="B208" s="64" t="s">
        <v>209</v>
      </c>
      <c r="C208" s="37">
        <v>7</v>
      </c>
      <c r="D208" s="20">
        <v>48</v>
      </c>
      <c r="E208" s="41">
        <f t="shared" si="69"/>
        <v>1.1217948717948718E-2</v>
      </c>
      <c r="F208" s="41">
        <f t="shared" si="70"/>
        <v>2.3988005997001498E-2</v>
      </c>
      <c r="G208" s="22">
        <f t="shared" si="68"/>
        <v>5.8571428571428568</v>
      </c>
      <c r="H208" s="57">
        <f t="shared" si="71"/>
        <v>6.5705128205128208E-2</v>
      </c>
      <c r="I208" s="12"/>
    </row>
    <row r="209" spans="1:9" s="23" customFormat="1" ht="15" x14ac:dyDescent="0.2">
      <c r="A209" s="81"/>
      <c r="B209" s="64" t="s">
        <v>210</v>
      </c>
      <c r="C209" s="37">
        <v>9</v>
      </c>
      <c r="D209" s="20">
        <v>6</v>
      </c>
      <c r="E209" s="41">
        <f t="shared" si="69"/>
        <v>1.4423076923076924E-2</v>
      </c>
      <c r="F209" s="41">
        <f t="shared" si="70"/>
        <v>2.9985007496251873E-3</v>
      </c>
      <c r="G209" s="22">
        <f t="shared" si="68"/>
        <v>-0.33333333333333331</v>
      </c>
      <c r="H209" s="57">
        <f t="shared" si="71"/>
        <v>-4.807692307692308E-3</v>
      </c>
      <c r="I209" s="12"/>
    </row>
    <row r="210" spans="1:9" s="23" customFormat="1" ht="15" x14ac:dyDescent="0.2">
      <c r="A210" s="81"/>
      <c r="B210" s="64" t="s">
        <v>430</v>
      </c>
      <c r="C210" s="37">
        <v>2</v>
      </c>
      <c r="D210" s="20">
        <v>2</v>
      </c>
      <c r="E210" s="41">
        <f t="shared" si="69"/>
        <v>3.205128205128205E-3</v>
      </c>
      <c r="F210" s="41">
        <f t="shared" si="70"/>
        <v>9.9950024987506244E-4</v>
      </c>
      <c r="G210" s="22">
        <f t="shared" si="68"/>
        <v>0</v>
      </c>
      <c r="H210" s="57">
        <f t="shared" si="71"/>
        <v>0</v>
      </c>
      <c r="I210" s="12"/>
    </row>
    <row r="211" spans="1:9" s="23" customFormat="1" ht="15" x14ac:dyDescent="0.2">
      <c r="A211" s="81"/>
      <c r="B211" s="64" t="s">
        <v>431</v>
      </c>
      <c r="C211" s="37">
        <v>1</v>
      </c>
      <c r="D211" s="20">
        <v>0</v>
      </c>
      <c r="E211" s="41">
        <f t="shared" si="69"/>
        <v>1.6025641025641025E-3</v>
      </c>
      <c r="F211" s="41" t="str">
        <f t="shared" si="70"/>
        <v/>
      </c>
      <c r="G211" s="22">
        <f t="shared" si="68"/>
        <v>-1</v>
      </c>
      <c r="H211" s="57">
        <f t="shared" si="71"/>
        <v>-1.6025641025641025E-3</v>
      </c>
      <c r="I211" s="12"/>
    </row>
    <row r="212" spans="1:9" s="23" customFormat="1" ht="15" x14ac:dyDescent="0.2">
      <c r="A212" s="81"/>
      <c r="B212" s="64" t="s">
        <v>211</v>
      </c>
      <c r="C212" s="37">
        <v>0</v>
      </c>
      <c r="D212" s="20">
        <v>0</v>
      </c>
      <c r="E212" s="41" t="str">
        <f t="shared" si="69"/>
        <v/>
      </c>
      <c r="F212" s="41" t="str">
        <f t="shared" si="70"/>
        <v/>
      </c>
      <c r="G212" s="22" t="str">
        <f t="shared" si="68"/>
        <v xml:space="preserve"> </v>
      </c>
      <c r="H212" s="57" t="str">
        <f t="shared" si="71"/>
        <v/>
      </c>
      <c r="I212" s="12"/>
    </row>
    <row r="213" spans="1:9" s="23" customFormat="1" ht="15" x14ac:dyDescent="0.2">
      <c r="A213" s="81"/>
      <c r="B213" s="64" t="s">
        <v>503</v>
      </c>
      <c r="C213" s="37">
        <v>3</v>
      </c>
      <c r="D213" s="20">
        <v>2</v>
      </c>
      <c r="E213" s="41">
        <f t="shared" si="69"/>
        <v>4.807692307692308E-3</v>
      </c>
      <c r="F213" s="41">
        <f t="shared" si="70"/>
        <v>9.9950024987506244E-4</v>
      </c>
      <c r="G213" s="22">
        <f t="shared" si="68"/>
        <v>-0.33333333333333331</v>
      </c>
      <c r="H213" s="57">
        <f t="shared" si="71"/>
        <v>-1.6025641025641025E-3</v>
      </c>
      <c r="I213" s="12"/>
    </row>
    <row r="214" spans="1:9" s="23" customFormat="1" ht="15" x14ac:dyDescent="0.2">
      <c r="A214" s="81"/>
      <c r="B214" s="64" t="s">
        <v>213</v>
      </c>
      <c r="C214" s="37">
        <v>10</v>
      </c>
      <c r="D214" s="20">
        <v>17</v>
      </c>
      <c r="E214" s="41">
        <f t="shared" si="69"/>
        <v>1.6025641025641024E-2</v>
      </c>
      <c r="F214" s="41">
        <f t="shared" si="70"/>
        <v>8.4957521239380305E-3</v>
      </c>
      <c r="G214" s="22">
        <f t="shared" si="68"/>
        <v>0.7</v>
      </c>
      <c r="H214" s="57">
        <f t="shared" si="71"/>
        <v>1.1217948717948716E-2</v>
      </c>
      <c r="I214" s="12"/>
    </row>
    <row r="215" spans="1:9" s="23" customFormat="1" ht="15" x14ac:dyDescent="0.2">
      <c r="A215" s="81"/>
      <c r="B215" s="64" t="s">
        <v>214</v>
      </c>
      <c r="C215" s="37">
        <v>2</v>
      </c>
      <c r="D215" s="20">
        <v>10</v>
      </c>
      <c r="E215" s="41">
        <f t="shared" si="69"/>
        <v>3.205128205128205E-3</v>
      </c>
      <c r="F215" s="41">
        <f t="shared" si="70"/>
        <v>4.9975012493753126E-3</v>
      </c>
      <c r="G215" s="22">
        <f t="shared" si="68"/>
        <v>4</v>
      </c>
      <c r="H215" s="57">
        <f t="shared" si="71"/>
        <v>1.282051282051282E-2</v>
      </c>
      <c r="I215" s="12"/>
    </row>
    <row r="216" spans="1:9" s="23" customFormat="1" ht="15" x14ac:dyDescent="0.2">
      <c r="A216" s="81"/>
      <c r="B216" s="64" t="s">
        <v>215</v>
      </c>
      <c r="C216" s="37">
        <v>0</v>
      </c>
      <c r="D216" s="20">
        <v>0</v>
      </c>
      <c r="E216" s="41" t="str">
        <f t="shared" si="69"/>
        <v/>
      </c>
      <c r="F216" s="41" t="str">
        <f t="shared" si="70"/>
        <v/>
      </c>
      <c r="G216" s="22" t="str">
        <f t="shared" si="68"/>
        <v xml:space="preserve"> </v>
      </c>
      <c r="H216" s="57" t="str">
        <f t="shared" si="71"/>
        <v/>
      </c>
      <c r="I216" s="12"/>
    </row>
    <row r="217" spans="1:9" s="23" customFormat="1" ht="15" x14ac:dyDescent="0.2">
      <c r="A217" s="81"/>
      <c r="B217" s="64" t="s">
        <v>44</v>
      </c>
      <c r="C217" s="37">
        <v>0</v>
      </c>
      <c r="D217" s="20">
        <v>1</v>
      </c>
      <c r="E217" s="41" t="str">
        <f t="shared" si="69"/>
        <v/>
      </c>
      <c r="F217" s="41">
        <f t="shared" si="70"/>
        <v>4.9975012493753122E-4</v>
      </c>
      <c r="G217" s="22">
        <f t="shared" si="68"/>
        <v>1</v>
      </c>
      <c r="H217" s="57" t="str">
        <f t="shared" si="71"/>
        <v/>
      </c>
      <c r="I217" s="12"/>
    </row>
    <row r="218" spans="1:9" s="23" customFormat="1" ht="30" x14ac:dyDescent="0.2">
      <c r="A218" s="81"/>
      <c r="B218" s="64" t="s">
        <v>45</v>
      </c>
      <c r="C218" s="37">
        <v>18</v>
      </c>
      <c r="D218" s="20">
        <v>12</v>
      </c>
      <c r="E218" s="41">
        <f t="shared" si="69"/>
        <v>2.8846153846153848E-2</v>
      </c>
      <c r="F218" s="41">
        <f t="shared" si="70"/>
        <v>5.9970014992503746E-3</v>
      </c>
      <c r="G218" s="22">
        <f t="shared" si="68"/>
        <v>-0.33333333333333331</v>
      </c>
      <c r="H218" s="57">
        <f t="shared" si="71"/>
        <v>-9.6153846153846159E-3</v>
      </c>
      <c r="I218" s="12"/>
    </row>
    <row r="219" spans="1:9" s="23" customFormat="1" ht="15" x14ac:dyDescent="0.2">
      <c r="A219" s="81"/>
      <c r="B219" s="64" t="s">
        <v>216</v>
      </c>
      <c r="C219" s="37">
        <v>1</v>
      </c>
      <c r="D219" s="20">
        <v>1</v>
      </c>
      <c r="E219" s="41">
        <f t="shared" si="69"/>
        <v>1.6025641025641025E-3</v>
      </c>
      <c r="F219" s="41">
        <f t="shared" si="70"/>
        <v>4.9975012493753122E-4</v>
      </c>
      <c r="G219" s="22">
        <f t="shared" si="68"/>
        <v>0</v>
      </c>
      <c r="H219" s="57">
        <f t="shared" si="71"/>
        <v>0</v>
      </c>
      <c r="I219" s="12"/>
    </row>
    <row r="220" spans="1:9" s="23" customFormat="1" ht="30" x14ac:dyDescent="0.2">
      <c r="A220" s="81"/>
      <c r="B220" s="64" t="s">
        <v>217</v>
      </c>
      <c r="C220" s="37">
        <v>0</v>
      </c>
      <c r="D220" s="20">
        <v>0</v>
      </c>
      <c r="E220" s="41" t="str">
        <f t="shared" si="69"/>
        <v/>
      </c>
      <c r="F220" s="41" t="str">
        <f t="shared" si="70"/>
        <v/>
      </c>
      <c r="G220" s="22" t="str">
        <f t="shared" si="68"/>
        <v xml:space="preserve"> </v>
      </c>
      <c r="H220" s="57" t="str">
        <f t="shared" si="71"/>
        <v/>
      </c>
      <c r="I220" s="12"/>
    </row>
    <row r="221" spans="1:9" s="23" customFormat="1" ht="30" x14ac:dyDescent="0.2">
      <c r="A221" s="81"/>
      <c r="B221" s="64" t="s">
        <v>432</v>
      </c>
      <c r="C221" s="37">
        <v>1</v>
      </c>
      <c r="D221" s="20">
        <v>0</v>
      </c>
      <c r="E221" s="41">
        <f t="shared" si="69"/>
        <v>1.6025641025641025E-3</v>
      </c>
      <c r="F221" s="41" t="str">
        <f t="shared" si="70"/>
        <v/>
      </c>
      <c r="G221" s="22">
        <f t="shared" si="68"/>
        <v>-1</v>
      </c>
      <c r="H221" s="57">
        <f t="shared" si="71"/>
        <v>-1.6025641025641025E-3</v>
      </c>
      <c r="I221" s="12"/>
    </row>
    <row r="222" spans="1:9" s="23" customFormat="1" ht="15" x14ac:dyDescent="0.2">
      <c r="A222" s="81"/>
      <c r="B222" s="64" t="s">
        <v>504</v>
      </c>
      <c r="C222" s="37">
        <v>1</v>
      </c>
      <c r="D222" s="20">
        <v>0</v>
      </c>
      <c r="E222" s="41">
        <f t="shared" si="69"/>
        <v>1.6025641025641025E-3</v>
      </c>
      <c r="F222" s="41" t="str">
        <f t="shared" si="70"/>
        <v/>
      </c>
      <c r="G222" s="22">
        <f t="shared" si="68"/>
        <v>-1</v>
      </c>
      <c r="H222" s="57">
        <f t="shared" si="71"/>
        <v>-1.6025641025641025E-3</v>
      </c>
      <c r="I222" s="12"/>
    </row>
    <row r="223" spans="1:9" s="23" customFormat="1" ht="15" x14ac:dyDescent="0.2">
      <c r="A223" s="81"/>
      <c r="B223" s="64" t="s">
        <v>607</v>
      </c>
      <c r="C223" s="37">
        <v>2</v>
      </c>
      <c r="D223" s="20">
        <v>14</v>
      </c>
      <c r="E223" s="41">
        <f t="shared" ref="E223" si="87">+IF(C223=0,"",C223/C$176)</f>
        <v>3.205128205128205E-3</v>
      </c>
      <c r="F223" s="41">
        <f t="shared" ref="F223" si="88">+IF(D223=0,"",D223/D$176)</f>
        <v>6.9965017491254375E-3</v>
      </c>
      <c r="G223" s="41">
        <f t="shared" ref="G223" si="89">+IF(AND(C223=0,D223=0)," ",IF(C223=0,1,IF(D223=0,-1,(D223-C223)/C223)))</f>
        <v>6</v>
      </c>
      <c r="H223" s="57">
        <f t="shared" ref="H223" si="90">+IF(OR(AND(E223=""),(G223="")),"",E223*G223)</f>
        <v>1.9230769230769232E-2</v>
      </c>
      <c r="I223" s="12"/>
    </row>
    <row r="224" spans="1:9" s="23" customFormat="1" ht="15" x14ac:dyDescent="0.2">
      <c r="A224" s="81"/>
      <c r="B224" s="64" t="s">
        <v>538</v>
      </c>
      <c r="C224" s="37">
        <v>1</v>
      </c>
      <c r="D224" s="20">
        <v>1</v>
      </c>
      <c r="E224" s="41">
        <f t="shared" si="69"/>
        <v>1.6025641025641025E-3</v>
      </c>
      <c r="F224" s="41">
        <f t="shared" si="70"/>
        <v>4.9975012493753122E-4</v>
      </c>
      <c r="G224" s="22">
        <f t="shared" si="68"/>
        <v>0</v>
      </c>
      <c r="H224" s="57">
        <f t="shared" si="71"/>
        <v>0</v>
      </c>
      <c r="I224" s="12"/>
    </row>
    <row r="225" spans="1:9" s="23" customFormat="1" ht="15" x14ac:dyDescent="0.2">
      <c r="A225" s="81"/>
      <c r="B225" s="64" t="s">
        <v>218</v>
      </c>
      <c r="C225" s="37">
        <v>0</v>
      </c>
      <c r="D225" s="20">
        <v>1</v>
      </c>
      <c r="E225" s="41" t="str">
        <f t="shared" si="69"/>
        <v/>
      </c>
      <c r="F225" s="41">
        <f t="shared" si="70"/>
        <v>4.9975012493753122E-4</v>
      </c>
      <c r="G225" s="22">
        <f t="shared" si="68"/>
        <v>1</v>
      </c>
      <c r="H225" s="57" t="str">
        <f t="shared" si="71"/>
        <v/>
      </c>
      <c r="I225" s="12"/>
    </row>
    <row r="226" spans="1:9" s="23" customFormat="1" ht="15" x14ac:dyDescent="0.2">
      <c r="A226" s="81"/>
      <c r="B226" s="64" t="s">
        <v>46</v>
      </c>
      <c r="C226" s="37">
        <v>0</v>
      </c>
      <c r="D226" s="20">
        <v>0</v>
      </c>
      <c r="E226" s="41" t="str">
        <f t="shared" si="69"/>
        <v/>
      </c>
      <c r="F226" s="41" t="str">
        <f t="shared" si="70"/>
        <v/>
      </c>
      <c r="G226" s="22" t="str">
        <f t="shared" si="68"/>
        <v xml:space="preserve"> </v>
      </c>
      <c r="H226" s="57" t="str">
        <f t="shared" si="71"/>
        <v/>
      </c>
      <c r="I226" s="12"/>
    </row>
    <row r="227" spans="1:9" s="23" customFormat="1" ht="15" x14ac:dyDescent="0.2">
      <c r="A227" s="81"/>
      <c r="B227" s="64" t="s">
        <v>219</v>
      </c>
      <c r="C227" s="37">
        <v>1</v>
      </c>
      <c r="D227" s="20">
        <v>0</v>
      </c>
      <c r="E227" s="41">
        <f t="shared" si="69"/>
        <v>1.6025641025641025E-3</v>
      </c>
      <c r="F227" s="41" t="str">
        <f t="shared" si="70"/>
        <v/>
      </c>
      <c r="G227" s="22">
        <f t="shared" si="68"/>
        <v>-1</v>
      </c>
      <c r="H227" s="57">
        <f t="shared" si="71"/>
        <v>-1.6025641025641025E-3</v>
      </c>
      <c r="I227" s="12"/>
    </row>
    <row r="228" spans="1:9" s="23" customFormat="1" ht="15" x14ac:dyDescent="0.2">
      <c r="A228" s="81"/>
      <c r="B228" s="64" t="s">
        <v>220</v>
      </c>
      <c r="C228" s="37">
        <v>0</v>
      </c>
      <c r="D228" s="20">
        <v>0</v>
      </c>
      <c r="E228" s="41" t="str">
        <f t="shared" si="69"/>
        <v/>
      </c>
      <c r="F228" s="41" t="str">
        <f t="shared" si="70"/>
        <v/>
      </c>
      <c r="G228" s="22" t="str">
        <f t="shared" si="68"/>
        <v xml:space="preserve"> </v>
      </c>
      <c r="H228" s="57" t="str">
        <f t="shared" si="71"/>
        <v/>
      </c>
      <c r="I228" s="12"/>
    </row>
    <row r="229" spans="1:9" s="23" customFormat="1" ht="15" x14ac:dyDescent="0.2">
      <c r="A229" s="81"/>
      <c r="B229" s="64" t="s">
        <v>433</v>
      </c>
      <c r="C229" s="37">
        <v>0</v>
      </c>
      <c r="D229" s="20">
        <v>0</v>
      </c>
      <c r="E229" s="41" t="str">
        <f t="shared" si="69"/>
        <v/>
      </c>
      <c r="F229" s="41" t="str">
        <f t="shared" si="70"/>
        <v/>
      </c>
      <c r="G229" s="22" t="str">
        <f t="shared" si="68"/>
        <v xml:space="preserve"> </v>
      </c>
      <c r="H229" s="57" t="str">
        <f t="shared" si="71"/>
        <v/>
      </c>
      <c r="I229" s="12"/>
    </row>
    <row r="230" spans="1:9" s="23" customFormat="1" ht="15" x14ac:dyDescent="0.2">
      <c r="A230" s="81"/>
      <c r="B230" s="64" t="s">
        <v>587</v>
      </c>
      <c r="C230" s="37">
        <v>180</v>
      </c>
      <c r="D230" s="20">
        <v>841</v>
      </c>
      <c r="E230" s="41">
        <f t="shared" si="69"/>
        <v>0.28846153846153844</v>
      </c>
      <c r="F230" s="41">
        <f t="shared" si="70"/>
        <v>0.42028985507246375</v>
      </c>
      <c r="G230" s="22">
        <f t="shared" si="68"/>
        <v>3.6722222222222221</v>
      </c>
      <c r="H230" s="57">
        <f t="shared" si="71"/>
        <v>1.0592948717948716</v>
      </c>
      <c r="I230" s="12"/>
    </row>
    <row r="231" spans="1:9" s="23" customFormat="1" ht="15" x14ac:dyDescent="0.2">
      <c r="A231" s="81"/>
      <c r="B231" s="64" t="s">
        <v>221</v>
      </c>
      <c r="C231" s="37">
        <v>0</v>
      </c>
      <c r="D231" s="20">
        <v>0</v>
      </c>
      <c r="E231" s="41" t="str">
        <f t="shared" si="69"/>
        <v/>
      </c>
      <c r="F231" s="41" t="str">
        <f t="shared" si="70"/>
        <v/>
      </c>
      <c r="G231" s="22" t="str">
        <f t="shared" si="68"/>
        <v xml:space="preserve"> </v>
      </c>
      <c r="H231" s="57" t="str">
        <f t="shared" si="71"/>
        <v/>
      </c>
      <c r="I231" s="12"/>
    </row>
    <row r="232" spans="1:9" s="23" customFormat="1" ht="15" x14ac:dyDescent="0.2">
      <c r="A232" s="81"/>
      <c r="B232" s="64" t="s">
        <v>222</v>
      </c>
      <c r="C232" s="37">
        <v>0</v>
      </c>
      <c r="D232" s="20">
        <v>0</v>
      </c>
      <c r="E232" s="41" t="str">
        <f t="shared" si="69"/>
        <v/>
      </c>
      <c r="F232" s="41" t="str">
        <f t="shared" si="70"/>
        <v/>
      </c>
      <c r="G232" s="22" t="str">
        <f t="shared" si="68"/>
        <v xml:space="preserve"> </v>
      </c>
      <c r="H232" s="57" t="str">
        <f t="shared" si="71"/>
        <v/>
      </c>
      <c r="I232" s="12"/>
    </row>
    <row r="233" spans="1:9" s="23" customFormat="1" ht="15" x14ac:dyDescent="0.2">
      <c r="A233" s="81"/>
      <c r="B233" s="64" t="s">
        <v>223</v>
      </c>
      <c r="C233" s="37">
        <v>8</v>
      </c>
      <c r="D233" s="20">
        <v>0</v>
      </c>
      <c r="E233" s="41">
        <f t="shared" si="69"/>
        <v>1.282051282051282E-2</v>
      </c>
      <c r="F233" s="41" t="str">
        <f t="shared" si="70"/>
        <v/>
      </c>
      <c r="G233" s="22">
        <f t="shared" si="68"/>
        <v>-1</v>
      </c>
      <c r="H233" s="57">
        <f t="shared" si="71"/>
        <v>-1.282051282051282E-2</v>
      </c>
      <c r="I233" s="12"/>
    </row>
    <row r="234" spans="1:9" s="23" customFormat="1" ht="15" x14ac:dyDescent="0.2">
      <c r="A234" s="81"/>
      <c r="B234" s="64" t="s">
        <v>626</v>
      </c>
      <c r="C234" s="37">
        <v>0</v>
      </c>
      <c r="D234" s="20">
        <v>0</v>
      </c>
      <c r="E234" s="41" t="str">
        <f t="shared" si="69"/>
        <v/>
      </c>
      <c r="F234" s="41" t="str">
        <f t="shared" si="70"/>
        <v/>
      </c>
      <c r="G234" s="22" t="str">
        <f t="shared" si="68"/>
        <v xml:space="preserve"> </v>
      </c>
      <c r="H234" s="57" t="str">
        <f t="shared" si="71"/>
        <v/>
      </c>
      <c r="I234" s="12"/>
    </row>
    <row r="235" spans="1:9" s="23" customFormat="1" ht="15" x14ac:dyDescent="0.2">
      <c r="A235" s="81"/>
      <c r="B235" s="64" t="s">
        <v>557</v>
      </c>
      <c r="C235" s="37">
        <v>0</v>
      </c>
      <c r="D235" s="20">
        <v>0</v>
      </c>
      <c r="E235" s="41" t="str">
        <f t="shared" ref="E235" si="91">+IF(C235=0,"",C235/C$176)</f>
        <v/>
      </c>
      <c r="F235" s="41" t="str">
        <f t="shared" ref="F235" si="92">+IF(D235=0,"",D235/D$176)</f>
        <v/>
      </c>
      <c r="G235" s="22" t="str">
        <f t="shared" si="68"/>
        <v xml:space="preserve"> 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4" t="s">
        <v>610</v>
      </c>
      <c r="C236" s="37">
        <v>2</v>
      </c>
      <c r="D236" s="20">
        <v>4</v>
      </c>
      <c r="E236" s="41">
        <f t="shared" ref="E236" si="94">+IF(C236=0,"",C236/C$176)</f>
        <v>3.205128205128205E-3</v>
      </c>
      <c r="F236" s="41">
        <f t="shared" ref="F236" si="95">+IF(D236=0,"",D236/D$176)</f>
        <v>1.9990004997501249E-3</v>
      </c>
      <c r="G236" s="41">
        <f t="shared" ref="G236" si="96">+IF(AND(C236=0,D236=0)," ",IF(C236=0,1,IF(D236=0,-1,(D236-C236)/C236)))</f>
        <v>1</v>
      </c>
      <c r="H236" s="57">
        <f t="shared" ref="H236" si="97">+IF(OR(AND(E236=""),(G236="")),"",E236*G236)</f>
        <v>3.205128205128205E-3</v>
      </c>
      <c r="I236" s="12"/>
    </row>
    <row r="237" spans="1:9" s="23" customFormat="1" ht="15" x14ac:dyDescent="0.2">
      <c r="A237" s="81"/>
      <c r="B237" s="64" t="s">
        <v>48</v>
      </c>
      <c r="C237" s="37">
        <v>0</v>
      </c>
      <c r="D237" s="20">
        <v>0</v>
      </c>
      <c r="E237" s="41" t="str">
        <f t="shared" si="69"/>
        <v/>
      </c>
      <c r="F237" s="41" t="str">
        <f t="shared" si="70"/>
        <v/>
      </c>
      <c r="G237" s="22" t="str">
        <f t="shared" si="68"/>
        <v xml:space="preserve"> </v>
      </c>
      <c r="H237" s="57" t="str">
        <f t="shared" si="71"/>
        <v/>
      </c>
      <c r="I237" s="12"/>
    </row>
    <row r="238" spans="1:9" s="23" customFormat="1" ht="15" x14ac:dyDescent="0.2">
      <c r="A238" s="81"/>
      <c r="B238" s="64" t="s">
        <v>224</v>
      </c>
      <c r="C238" s="37">
        <v>0</v>
      </c>
      <c r="D238" s="20">
        <v>0</v>
      </c>
      <c r="E238" s="41" t="str">
        <f t="shared" si="69"/>
        <v/>
      </c>
      <c r="F238" s="41" t="str">
        <f t="shared" si="70"/>
        <v/>
      </c>
      <c r="G238" s="22" t="str">
        <f t="shared" si="68"/>
        <v xml:space="preserve"> </v>
      </c>
      <c r="H238" s="57" t="str">
        <f t="shared" si="71"/>
        <v/>
      </c>
      <c r="I238" s="12"/>
    </row>
    <row r="239" spans="1:9" s="23" customFormat="1" ht="15" x14ac:dyDescent="0.2">
      <c r="A239" s="81"/>
      <c r="B239" s="64" t="s">
        <v>47</v>
      </c>
      <c r="C239" s="37">
        <v>0</v>
      </c>
      <c r="D239" s="20">
        <v>1</v>
      </c>
      <c r="E239" s="41" t="str">
        <f t="shared" si="69"/>
        <v/>
      </c>
      <c r="F239" s="41">
        <f t="shared" si="70"/>
        <v>4.9975012493753122E-4</v>
      </c>
      <c r="G239" s="22">
        <f t="shared" si="68"/>
        <v>1</v>
      </c>
      <c r="H239" s="57" t="str">
        <f t="shared" si="71"/>
        <v/>
      </c>
      <c r="I239" s="12"/>
    </row>
    <row r="240" spans="1:9" s="23" customFormat="1" ht="30" x14ac:dyDescent="0.2">
      <c r="A240" s="81"/>
      <c r="B240" s="64" t="s">
        <v>225</v>
      </c>
      <c r="C240" s="37">
        <v>0</v>
      </c>
      <c r="D240" s="20">
        <v>2</v>
      </c>
      <c r="E240" s="41" t="str">
        <f t="shared" si="69"/>
        <v/>
      </c>
      <c r="F240" s="41">
        <f t="shared" si="70"/>
        <v>9.9950024987506244E-4</v>
      </c>
      <c r="G240" s="22">
        <f t="shared" si="68"/>
        <v>1</v>
      </c>
      <c r="H240" s="57" t="str">
        <f t="shared" si="71"/>
        <v/>
      </c>
      <c r="I240" s="12"/>
    </row>
    <row r="241" spans="1:9" s="23" customFormat="1" ht="30" x14ac:dyDescent="0.2">
      <c r="A241" s="81"/>
      <c r="B241" s="64" t="s">
        <v>631</v>
      </c>
      <c r="C241" s="37">
        <v>0</v>
      </c>
      <c r="D241" s="20">
        <v>0</v>
      </c>
      <c r="E241" s="41" t="str">
        <f t="shared" si="69"/>
        <v/>
      </c>
      <c r="F241" s="41" t="str">
        <f t="shared" si="70"/>
        <v/>
      </c>
      <c r="G241" s="22" t="str">
        <f t="shared" si="68"/>
        <v xml:space="preserve"> </v>
      </c>
      <c r="H241" s="57" t="str">
        <f t="shared" si="71"/>
        <v/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7"/>
      <c r="D242" s="37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7">
        <v>2</v>
      </c>
      <c r="D243" s="20">
        <v>4</v>
      </c>
      <c r="E243" s="41">
        <f t="shared" si="69"/>
        <v>3.205128205128205E-3</v>
      </c>
      <c r="F243" s="41">
        <f t="shared" si="70"/>
        <v>1.9990004997501249E-3</v>
      </c>
      <c r="G243" s="22">
        <f t="shared" si="68"/>
        <v>1</v>
      </c>
      <c r="H243" s="57">
        <f t="shared" si="71"/>
        <v>3.205128205128205E-3</v>
      </c>
      <c r="I243" s="12"/>
    </row>
    <row r="244" spans="1:9" s="23" customFormat="1" ht="15" x14ac:dyDescent="0.2">
      <c r="A244" s="81"/>
      <c r="B244" s="64" t="s">
        <v>52</v>
      </c>
      <c r="C244" s="37">
        <v>0</v>
      </c>
      <c r="D244" s="20">
        <v>0</v>
      </c>
      <c r="E244" s="41" t="str">
        <f t="shared" si="69"/>
        <v/>
      </c>
      <c r="F244" s="41" t="str">
        <f t="shared" si="70"/>
        <v/>
      </c>
      <c r="G244" s="22" t="str">
        <f t="shared" ref="G244:G314" si="102">+IF(AND(C244=0,D244=0)," ",IF(C244=0,1,IF(D244=0,-1,(D244-C244)/C244)))</f>
        <v xml:space="preserve"> </v>
      </c>
      <c r="H244" s="57" t="str">
        <f t="shared" si="71"/>
        <v/>
      </c>
      <c r="I244" s="12"/>
    </row>
    <row r="245" spans="1:9" s="23" customFormat="1" ht="30" x14ac:dyDescent="0.2">
      <c r="A245" s="81"/>
      <c r="B245" s="64" t="s">
        <v>539</v>
      </c>
      <c r="C245" s="37">
        <v>0</v>
      </c>
      <c r="D245" s="20">
        <v>1</v>
      </c>
      <c r="E245" s="41" t="str">
        <f t="shared" si="69"/>
        <v/>
      </c>
      <c r="F245" s="41">
        <f t="shared" si="70"/>
        <v>4.9975012493753122E-4</v>
      </c>
      <c r="G245" s="22">
        <f t="shared" si="102"/>
        <v>1</v>
      </c>
      <c r="H245" s="57" t="str">
        <f t="shared" si="71"/>
        <v/>
      </c>
      <c r="I245" s="12"/>
    </row>
    <row r="246" spans="1:9" s="23" customFormat="1" ht="15" x14ac:dyDescent="0.2">
      <c r="A246" s="81"/>
      <c r="B246" s="64" t="s">
        <v>50</v>
      </c>
      <c r="C246" s="37">
        <v>22</v>
      </c>
      <c r="D246" s="20">
        <v>1</v>
      </c>
      <c r="E246" s="41">
        <f t="shared" ref="E246:E315" si="103">+IF(C246=0,"",C246/C$176)</f>
        <v>3.5256410256410256E-2</v>
      </c>
      <c r="F246" s="41">
        <f t="shared" ref="F246:F315" si="104">+IF(D246=0,"",D246/D$176)</f>
        <v>4.9975012493753122E-4</v>
      </c>
      <c r="G246" s="22">
        <f t="shared" si="102"/>
        <v>-0.95454545454545459</v>
      </c>
      <c r="H246" s="57">
        <f t="shared" ref="H246:H315" si="105">+IF(OR(AND(E246=""),(G246="")),"",E246*G246)</f>
        <v>-3.3653846153846152E-2</v>
      </c>
      <c r="I246" s="12"/>
    </row>
    <row r="247" spans="1:9" s="23" customFormat="1" ht="15" x14ac:dyDescent="0.2">
      <c r="A247" s="81"/>
      <c r="B247" s="64" t="s">
        <v>49</v>
      </c>
      <c r="C247" s="37">
        <v>0</v>
      </c>
      <c r="D247" s="20">
        <v>0</v>
      </c>
      <c r="E247" s="41" t="str">
        <f t="shared" si="103"/>
        <v/>
      </c>
      <c r="F247" s="41" t="str">
        <f t="shared" si="104"/>
        <v/>
      </c>
      <c r="G247" s="22" t="str">
        <f t="shared" si="102"/>
        <v xml:space="preserve"> </v>
      </c>
      <c r="H247" s="57" t="str">
        <f t="shared" si="105"/>
        <v/>
      </c>
      <c r="I247" s="12"/>
    </row>
    <row r="248" spans="1:9" s="23" customFormat="1" ht="15" x14ac:dyDescent="0.2">
      <c r="A248" s="81"/>
      <c r="B248" s="64" t="s">
        <v>597</v>
      </c>
      <c r="C248" s="37">
        <v>2</v>
      </c>
      <c r="D248" s="20">
        <v>3</v>
      </c>
      <c r="E248" s="41">
        <f t="shared" si="103"/>
        <v>3.205128205128205E-3</v>
      </c>
      <c r="F248" s="41">
        <f t="shared" si="104"/>
        <v>1.4992503748125937E-3</v>
      </c>
      <c r="G248" s="22">
        <f t="shared" si="102"/>
        <v>0.5</v>
      </c>
      <c r="H248" s="57">
        <f t="shared" si="105"/>
        <v>1.6025641025641025E-3</v>
      </c>
      <c r="I248" s="12"/>
    </row>
    <row r="249" spans="1:9" s="23" customFormat="1" ht="15" x14ac:dyDescent="0.2">
      <c r="A249" s="81"/>
      <c r="B249" s="64" t="s">
        <v>51</v>
      </c>
      <c r="C249" s="37">
        <v>1</v>
      </c>
      <c r="D249" s="20">
        <v>4</v>
      </c>
      <c r="E249" s="41">
        <f t="shared" si="103"/>
        <v>1.6025641025641025E-3</v>
      </c>
      <c r="F249" s="41">
        <f t="shared" si="104"/>
        <v>1.9990004997501249E-3</v>
      </c>
      <c r="G249" s="22">
        <f t="shared" si="102"/>
        <v>3</v>
      </c>
      <c r="H249" s="57">
        <f t="shared" si="105"/>
        <v>4.807692307692308E-3</v>
      </c>
      <c r="I249" s="12"/>
    </row>
    <row r="250" spans="1:9" s="23" customFormat="1" ht="30" x14ac:dyDescent="0.2">
      <c r="A250" s="81"/>
      <c r="B250" s="64" t="s">
        <v>226</v>
      </c>
      <c r="C250" s="37">
        <v>0</v>
      </c>
      <c r="D250" s="20">
        <v>0</v>
      </c>
      <c r="E250" s="41" t="str">
        <f t="shared" si="103"/>
        <v/>
      </c>
      <c r="F250" s="41" t="str">
        <f t="shared" si="104"/>
        <v/>
      </c>
      <c r="G250" s="22" t="str">
        <f t="shared" si="102"/>
        <v xml:space="preserve"> </v>
      </c>
      <c r="H250" s="57" t="str">
        <f t="shared" si="105"/>
        <v/>
      </c>
      <c r="I250" s="12"/>
    </row>
    <row r="251" spans="1:9" s="23" customFormat="1" ht="15" x14ac:dyDescent="0.2">
      <c r="A251" s="81"/>
      <c r="B251" s="64" t="s">
        <v>434</v>
      </c>
      <c r="C251" s="37">
        <v>0</v>
      </c>
      <c r="D251" s="20">
        <v>1</v>
      </c>
      <c r="E251" s="41" t="str">
        <f t="shared" si="103"/>
        <v/>
      </c>
      <c r="F251" s="41">
        <f t="shared" si="104"/>
        <v>4.9975012493753122E-4</v>
      </c>
      <c r="G251" s="22">
        <f t="shared" si="102"/>
        <v>1</v>
      </c>
      <c r="H251" s="57" t="str">
        <f t="shared" si="105"/>
        <v/>
      </c>
      <c r="I251" s="12"/>
    </row>
    <row r="252" spans="1:9" s="23" customFormat="1" ht="30" x14ac:dyDescent="0.2">
      <c r="A252" s="81"/>
      <c r="B252" s="64" t="s">
        <v>323</v>
      </c>
      <c r="C252" s="37">
        <v>0</v>
      </c>
      <c r="D252" s="20">
        <v>0</v>
      </c>
      <c r="E252" s="41" t="str">
        <f t="shared" si="103"/>
        <v/>
      </c>
      <c r="F252" s="41" t="str">
        <f t="shared" si="104"/>
        <v/>
      </c>
      <c r="G252" s="22" t="str">
        <f t="shared" si="102"/>
        <v xml:space="preserve"> </v>
      </c>
      <c r="H252" s="57" t="str">
        <f t="shared" si="105"/>
        <v/>
      </c>
      <c r="I252" s="12"/>
    </row>
    <row r="253" spans="1:9" s="23" customFormat="1" ht="15" x14ac:dyDescent="0.2">
      <c r="A253" s="81"/>
      <c r="B253" s="64" t="s">
        <v>227</v>
      </c>
      <c r="C253" s="37">
        <v>1</v>
      </c>
      <c r="D253" s="20">
        <v>1</v>
      </c>
      <c r="E253" s="41">
        <f t="shared" si="103"/>
        <v>1.6025641025641025E-3</v>
      </c>
      <c r="F253" s="41">
        <f t="shared" si="104"/>
        <v>4.9975012493753122E-4</v>
      </c>
      <c r="G253" s="22">
        <f t="shared" si="102"/>
        <v>0</v>
      </c>
      <c r="H253" s="57">
        <f t="shared" si="105"/>
        <v>0</v>
      </c>
      <c r="I253" s="12"/>
    </row>
    <row r="254" spans="1:9" s="23" customFormat="1" ht="15" x14ac:dyDescent="0.2">
      <c r="A254" s="81"/>
      <c r="B254" s="64" t="s">
        <v>228</v>
      </c>
      <c r="C254" s="37">
        <v>0</v>
      </c>
      <c r="D254" s="20">
        <v>0</v>
      </c>
      <c r="E254" s="41" t="str">
        <f t="shared" si="103"/>
        <v/>
      </c>
      <c r="F254" s="41" t="str">
        <f t="shared" si="104"/>
        <v/>
      </c>
      <c r="G254" s="22" t="str">
        <f t="shared" si="102"/>
        <v xml:space="preserve"> </v>
      </c>
      <c r="H254" s="57" t="str">
        <f t="shared" si="105"/>
        <v/>
      </c>
      <c r="I254" s="12"/>
    </row>
    <row r="255" spans="1:9" s="23" customFormat="1" ht="15" x14ac:dyDescent="0.2">
      <c r="A255" s="81"/>
      <c r="B255" s="64" t="s">
        <v>435</v>
      </c>
      <c r="C255" s="37">
        <v>0</v>
      </c>
      <c r="D255" s="20">
        <v>33</v>
      </c>
      <c r="E255" s="41" t="str">
        <f t="shared" si="103"/>
        <v/>
      </c>
      <c r="F255" s="41">
        <f t="shared" si="104"/>
        <v>1.6491754122938532E-2</v>
      </c>
      <c r="G255" s="22">
        <f t="shared" si="102"/>
        <v>1</v>
      </c>
      <c r="H255" s="57" t="str">
        <f t="shared" si="105"/>
        <v/>
      </c>
      <c r="I255" s="12"/>
    </row>
    <row r="256" spans="1:9" s="23" customFormat="1" ht="15" x14ac:dyDescent="0.2">
      <c r="A256" s="81"/>
      <c r="B256" s="64" t="s">
        <v>229</v>
      </c>
      <c r="C256" s="37">
        <v>0</v>
      </c>
      <c r="D256" s="20">
        <v>0</v>
      </c>
      <c r="E256" s="41" t="str">
        <f t="shared" si="103"/>
        <v/>
      </c>
      <c r="F256" s="41" t="str">
        <f t="shared" si="104"/>
        <v/>
      </c>
      <c r="G256" s="22" t="str">
        <f t="shared" si="102"/>
        <v xml:space="preserve"> </v>
      </c>
      <c r="H256" s="57" t="str">
        <f t="shared" si="105"/>
        <v/>
      </c>
      <c r="I256" s="12"/>
    </row>
    <row r="257" spans="1:9" s="23" customFormat="1" ht="30" x14ac:dyDescent="0.2">
      <c r="A257" s="81"/>
      <c r="B257" s="64" t="s">
        <v>437</v>
      </c>
      <c r="C257" s="37">
        <v>0</v>
      </c>
      <c r="D257" s="20">
        <v>0</v>
      </c>
      <c r="E257" s="41" t="str">
        <f t="shared" si="103"/>
        <v/>
      </c>
      <c r="F257" s="41" t="str">
        <f t="shared" si="104"/>
        <v/>
      </c>
      <c r="G257" s="22" t="str">
        <f t="shared" si="102"/>
        <v xml:space="preserve"> </v>
      </c>
      <c r="H257" s="57" t="str">
        <f t="shared" si="105"/>
        <v/>
      </c>
      <c r="I257" s="12"/>
    </row>
    <row r="258" spans="1:9" s="23" customFormat="1" ht="30" x14ac:dyDescent="0.2">
      <c r="A258" s="81"/>
      <c r="B258" s="64" t="s">
        <v>414</v>
      </c>
      <c r="C258" s="37">
        <v>0</v>
      </c>
      <c r="D258" s="20">
        <v>1</v>
      </c>
      <c r="E258" s="41" t="str">
        <f t="shared" si="103"/>
        <v/>
      </c>
      <c r="F258" s="41">
        <f t="shared" si="104"/>
        <v>4.9975012493753122E-4</v>
      </c>
      <c r="G258" s="22">
        <f t="shared" si="102"/>
        <v>1</v>
      </c>
      <c r="H258" s="57" t="str">
        <f t="shared" si="105"/>
        <v/>
      </c>
      <c r="I258" s="12"/>
    </row>
    <row r="259" spans="1:9" s="23" customFormat="1" ht="15" x14ac:dyDescent="0.2">
      <c r="A259" s="81"/>
      <c r="B259" s="64" t="s">
        <v>415</v>
      </c>
      <c r="C259" s="37">
        <v>0</v>
      </c>
      <c r="D259" s="20">
        <v>0</v>
      </c>
      <c r="E259" s="41" t="str">
        <f t="shared" si="103"/>
        <v/>
      </c>
      <c r="F259" s="41" t="str">
        <f t="shared" si="104"/>
        <v/>
      </c>
      <c r="G259" s="22" t="str">
        <f t="shared" si="102"/>
        <v xml:space="preserve"> </v>
      </c>
      <c r="H259" s="57" t="str">
        <f t="shared" si="105"/>
        <v/>
      </c>
      <c r="I259" s="12"/>
    </row>
    <row r="260" spans="1:9" s="23" customFormat="1" ht="30" x14ac:dyDescent="0.2">
      <c r="A260" s="81"/>
      <c r="B260" s="64" t="s">
        <v>438</v>
      </c>
      <c r="C260" s="37">
        <v>1</v>
      </c>
      <c r="D260" s="20">
        <v>1</v>
      </c>
      <c r="E260" s="41">
        <f t="shared" si="103"/>
        <v>1.6025641025641025E-3</v>
      </c>
      <c r="F260" s="41">
        <f t="shared" si="104"/>
        <v>4.9975012493753122E-4</v>
      </c>
      <c r="G260" s="22">
        <f t="shared" si="102"/>
        <v>0</v>
      </c>
      <c r="H260" s="57">
        <f t="shared" si="105"/>
        <v>0</v>
      </c>
      <c r="I260" s="12"/>
    </row>
    <row r="261" spans="1:9" s="23" customFormat="1" ht="15" x14ac:dyDescent="0.2">
      <c r="A261" s="81"/>
      <c r="B261" s="64" t="s">
        <v>598</v>
      </c>
      <c r="C261" s="37">
        <v>0</v>
      </c>
      <c r="D261" s="20">
        <v>1</v>
      </c>
      <c r="E261" s="41" t="str">
        <f t="shared" si="103"/>
        <v/>
      </c>
      <c r="F261" s="41">
        <f t="shared" si="104"/>
        <v>4.9975012493753122E-4</v>
      </c>
      <c r="G261" s="22">
        <f t="shared" si="102"/>
        <v>1</v>
      </c>
      <c r="H261" s="57" t="str">
        <f t="shared" si="105"/>
        <v/>
      </c>
      <c r="I261" s="12"/>
    </row>
    <row r="262" spans="1:9" s="23" customFormat="1" ht="15" x14ac:dyDescent="0.2">
      <c r="A262" s="81"/>
      <c r="B262" s="64" t="s">
        <v>599</v>
      </c>
      <c r="C262" s="37">
        <v>0</v>
      </c>
      <c r="D262" s="20">
        <v>0</v>
      </c>
      <c r="E262" s="41" t="str">
        <f t="shared" si="103"/>
        <v/>
      </c>
      <c r="F262" s="41" t="str">
        <f t="shared" si="104"/>
        <v/>
      </c>
      <c r="G262" s="22" t="str">
        <f t="shared" si="102"/>
        <v xml:space="preserve"> </v>
      </c>
      <c r="H262" s="57" t="str">
        <f t="shared" si="105"/>
        <v/>
      </c>
      <c r="I262" s="12"/>
    </row>
    <row r="263" spans="1:9" s="23" customFormat="1" ht="15" x14ac:dyDescent="0.2">
      <c r="A263" s="81"/>
      <c r="B263" s="64" t="s">
        <v>230</v>
      </c>
      <c r="C263" s="37">
        <v>0</v>
      </c>
      <c r="D263" s="20">
        <v>0</v>
      </c>
      <c r="E263" s="41" t="str">
        <f t="shared" si="103"/>
        <v/>
      </c>
      <c r="F263" s="41" t="str">
        <f t="shared" si="104"/>
        <v/>
      </c>
      <c r="G263" s="22" t="str">
        <f t="shared" si="102"/>
        <v xml:space="preserve"> </v>
      </c>
      <c r="H263" s="57" t="str">
        <f t="shared" si="105"/>
        <v/>
      </c>
      <c r="I263" s="12"/>
    </row>
    <row r="264" spans="1:9" s="23" customFormat="1" ht="30" x14ac:dyDescent="0.2">
      <c r="A264" s="81"/>
      <c r="B264" s="64" t="s">
        <v>439</v>
      </c>
      <c r="C264" s="37">
        <v>2</v>
      </c>
      <c r="D264" s="20">
        <v>4</v>
      </c>
      <c r="E264" s="41">
        <f t="shared" si="103"/>
        <v>3.205128205128205E-3</v>
      </c>
      <c r="F264" s="41">
        <f t="shared" si="104"/>
        <v>1.9990004997501249E-3</v>
      </c>
      <c r="G264" s="22">
        <f t="shared" si="102"/>
        <v>1</v>
      </c>
      <c r="H264" s="57">
        <f t="shared" si="105"/>
        <v>3.205128205128205E-3</v>
      </c>
      <c r="I264" s="12"/>
    </row>
    <row r="265" spans="1:9" s="23" customFormat="1" ht="15" x14ac:dyDescent="0.2">
      <c r="A265" s="81"/>
      <c r="B265" s="64" t="s">
        <v>440</v>
      </c>
      <c r="C265" s="37">
        <v>1</v>
      </c>
      <c r="D265" s="20">
        <v>0</v>
      </c>
      <c r="E265" s="41">
        <f t="shared" si="103"/>
        <v>1.6025641025641025E-3</v>
      </c>
      <c r="F265" s="41" t="str">
        <f t="shared" si="104"/>
        <v/>
      </c>
      <c r="G265" s="22">
        <f t="shared" si="102"/>
        <v>-1</v>
      </c>
      <c r="H265" s="57">
        <f t="shared" si="105"/>
        <v>-1.6025641025641025E-3</v>
      </c>
      <c r="I265" s="12"/>
    </row>
    <row r="266" spans="1:9" s="23" customFormat="1" ht="15" x14ac:dyDescent="0.2">
      <c r="A266" s="81"/>
      <c r="B266" s="64" t="s">
        <v>507</v>
      </c>
      <c r="C266" s="37">
        <v>0</v>
      </c>
      <c r="D266" s="20">
        <v>0</v>
      </c>
      <c r="E266" s="41" t="str">
        <f t="shared" si="103"/>
        <v/>
      </c>
      <c r="F266" s="41" t="str">
        <f t="shared" si="104"/>
        <v/>
      </c>
      <c r="G266" s="22" t="str">
        <f t="shared" si="102"/>
        <v xml:space="preserve"> </v>
      </c>
      <c r="H266" s="57" t="str">
        <f t="shared" si="105"/>
        <v/>
      </c>
      <c r="I266" s="12"/>
    </row>
    <row r="267" spans="1:9" s="23" customFormat="1" ht="15" x14ac:dyDescent="0.2">
      <c r="A267" s="81"/>
      <c r="B267" s="64" t="s">
        <v>508</v>
      </c>
      <c r="C267" s="37">
        <v>0</v>
      </c>
      <c r="D267" s="20">
        <v>1</v>
      </c>
      <c r="E267" s="41" t="str">
        <f t="shared" si="103"/>
        <v/>
      </c>
      <c r="F267" s="41">
        <f t="shared" si="104"/>
        <v>4.9975012493753122E-4</v>
      </c>
      <c r="G267" s="22">
        <f t="shared" si="102"/>
        <v>1</v>
      </c>
      <c r="H267" s="57" t="str">
        <f t="shared" si="105"/>
        <v/>
      </c>
      <c r="I267" s="12"/>
    </row>
    <row r="268" spans="1:9" s="23" customFormat="1" ht="15" x14ac:dyDescent="0.2">
      <c r="A268" s="81"/>
      <c r="B268" s="64" t="s">
        <v>54</v>
      </c>
      <c r="C268" s="37">
        <v>0</v>
      </c>
      <c r="D268" s="20">
        <v>2</v>
      </c>
      <c r="E268" s="41" t="str">
        <f t="shared" si="103"/>
        <v/>
      </c>
      <c r="F268" s="41">
        <f t="shared" si="104"/>
        <v>9.9950024987506244E-4</v>
      </c>
      <c r="G268" s="22">
        <f t="shared" si="102"/>
        <v>1</v>
      </c>
      <c r="H268" s="57" t="str">
        <f t="shared" si="105"/>
        <v/>
      </c>
      <c r="I268" s="12"/>
    </row>
    <row r="269" spans="1:9" s="23" customFormat="1" ht="15" x14ac:dyDescent="0.2">
      <c r="A269" s="81"/>
      <c r="B269" s="64" t="s">
        <v>231</v>
      </c>
      <c r="C269" s="37">
        <v>9</v>
      </c>
      <c r="D269" s="20">
        <v>16</v>
      </c>
      <c r="E269" s="41">
        <f t="shared" si="103"/>
        <v>1.4423076923076924E-2</v>
      </c>
      <c r="F269" s="41">
        <f t="shared" si="104"/>
        <v>7.9960019990004995E-3</v>
      </c>
      <c r="G269" s="22">
        <f t="shared" si="102"/>
        <v>0.77777777777777779</v>
      </c>
      <c r="H269" s="57">
        <f t="shared" si="105"/>
        <v>1.1217948717948718E-2</v>
      </c>
      <c r="I269" s="12"/>
    </row>
    <row r="270" spans="1:9" s="23" customFormat="1" ht="15" x14ac:dyDescent="0.2">
      <c r="A270" s="81"/>
      <c r="B270" s="64" t="s">
        <v>600</v>
      </c>
      <c r="C270" s="37">
        <v>0</v>
      </c>
      <c r="D270" s="20">
        <v>0</v>
      </c>
      <c r="E270" s="41" t="str">
        <f t="shared" si="103"/>
        <v/>
      </c>
      <c r="F270" s="41" t="str">
        <f t="shared" si="104"/>
        <v/>
      </c>
      <c r="G270" s="22" t="str">
        <f t="shared" si="102"/>
        <v xml:space="preserve"> </v>
      </c>
      <c r="H270" s="57" t="str">
        <f t="shared" si="105"/>
        <v/>
      </c>
      <c r="I270" s="12"/>
    </row>
    <row r="271" spans="1:9" s="23" customFormat="1" ht="15" x14ac:dyDescent="0.2">
      <c r="A271" s="81"/>
      <c r="B271" s="64" t="s">
        <v>509</v>
      </c>
      <c r="C271" s="37">
        <v>0</v>
      </c>
      <c r="D271" s="20">
        <v>1</v>
      </c>
      <c r="E271" s="41" t="str">
        <f t="shared" si="103"/>
        <v/>
      </c>
      <c r="F271" s="41">
        <f t="shared" si="104"/>
        <v>4.9975012493753122E-4</v>
      </c>
      <c r="G271" s="22">
        <f t="shared" si="102"/>
        <v>1</v>
      </c>
      <c r="H271" s="57" t="str">
        <f t="shared" si="105"/>
        <v/>
      </c>
      <c r="I271" s="12"/>
    </row>
    <row r="272" spans="1:9" s="23" customFormat="1" ht="15" x14ac:dyDescent="0.2">
      <c r="A272" s="81"/>
      <c r="B272" s="64" t="s">
        <v>510</v>
      </c>
      <c r="C272" s="37">
        <v>0</v>
      </c>
      <c r="D272" s="20">
        <v>1</v>
      </c>
      <c r="E272" s="41" t="str">
        <f t="shared" si="103"/>
        <v/>
      </c>
      <c r="F272" s="41">
        <f t="shared" si="104"/>
        <v>4.9975012493753122E-4</v>
      </c>
      <c r="G272" s="22">
        <f t="shared" si="102"/>
        <v>1</v>
      </c>
      <c r="H272" s="57" t="str">
        <f t="shared" si="105"/>
        <v/>
      </c>
      <c r="I272" s="12"/>
    </row>
    <row r="273" spans="1:9" s="23" customFormat="1" ht="30" x14ac:dyDescent="0.2">
      <c r="A273" s="81"/>
      <c r="B273" s="64" t="s">
        <v>588</v>
      </c>
      <c r="C273" s="37">
        <v>1</v>
      </c>
      <c r="D273" s="20">
        <v>0</v>
      </c>
      <c r="E273" s="41">
        <f t="shared" si="103"/>
        <v>1.6025641025641025E-3</v>
      </c>
      <c r="F273" s="41" t="str">
        <f t="shared" si="104"/>
        <v/>
      </c>
      <c r="G273" s="22">
        <f t="shared" si="102"/>
        <v>-1</v>
      </c>
      <c r="H273" s="57">
        <f t="shared" si="105"/>
        <v>-1.6025641025641025E-3</v>
      </c>
      <c r="I273" s="12"/>
    </row>
    <row r="274" spans="1:9" s="23" customFormat="1" ht="15" x14ac:dyDescent="0.2">
      <c r="A274" s="81"/>
      <c r="B274" s="64" t="s">
        <v>511</v>
      </c>
      <c r="C274" s="37">
        <v>0</v>
      </c>
      <c r="D274" s="20">
        <v>0</v>
      </c>
      <c r="E274" s="41" t="str">
        <f t="shared" si="103"/>
        <v/>
      </c>
      <c r="F274" s="41" t="str">
        <f t="shared" si="104"/>
        <v/>
      </c>
      <c r="G274" s="22" t="str">
        <f t="shared" si="102"/>
        <v xml:space="preserve"> </v>
      </c>
      <c r="H274" s="57" t="str">
        <f t="shared" si="105"/>
        <v/>
      </c>
      <c r="I274" s="12"/>
    </row>
    <row r="275" spans="1:9" s="23" customFormat="1" ht="15" x14ac:dyDescent="0.2">
      <c r="A275" s="81"/>
      <c r="B275" s="64" t="s">
        <v>512</v>
      </c>
      <c r="C275" s="37">
        <v>0</v>
      </c>
      <c r="D275" s="20">
        <v>3</v>
      </c>
      <c r="E275" s="41" t="str">
        <f t="shared" si="103"/>
        <v/>
      </c>
      <c r="F275" s="41">
        <f t="shared" si="104"/>
        <v>1.4992503748125937E-3</v>
      </c>
      <c r="G275" s="22">
        <f t="shared" si="102"/>
        <v>1</v>
      </c>
      <c r="H275" s="57" t="str">
        <f t="shared" si="105"/>
        <v/>
      </c>
      <c r="I275" s="12"/>
    </row>
    <row r="276" spans="1:9" s="23" customFormat="1" ht="15" x14ac:dyDescent="0.2">
      <c r="A276" s="81"/>
      <c r="B276" s="64" t="s">
        <v>513</v>
      </c>
      <c r="C276" s="37">
        <v>4</v>
      </c>
      <c r="D276" s="20">
        <v>7</v>
      </c>
      <c r="E276" s="41">
        <f t="shared" si="103"/>
        <v>6.41025641025641E-3</v>
      </c>
      <c r="F276" s="41">
        <f t="shared" si="104"/>
        <v>3.4982508745627187E-3</v>
      </c>
      <c r="G276" s="22">
        <f t="shared" si="102"/>
        <v>0.75</v>
      </c>
      <c r="H276" s="57">
        <f t="shared" si="105"/>
        <v>4.807692307692308E-3</v>
      </c>
      <c r="I276" s="12"/>
    </row>
    <row r="277" spans="1:9" s="76" customFormat="1" ht="15" x14ac:dyDescent="0.2">
      <c r="A277" s="78"/>
      <c r="B277" s="82" t="s">
        <v>579</v>
      </c>
      <c r="C277" s="72">
        <v>0</v>
      </c>
      <c r="D277" s="20">
        <v>0</v>
      </c>
      <c r="E277" s="74" t="str">
        <f t="shared" ref="E277:E279" si="106">+IF(C277=0,"",C277/C$176)</f>
        <v/>
      </c>
      <c r="F277" s="74" t="str">
        <f t="shared" ref="F277:F279" si="107">+IF(D277=0,"",D277/D$176)</f>
        <v/>
      </c>
      <c r="G277" s="74" t="str">
        <f t="shared" ref="G277:G279" si="108">+IF(AND(C277=0,D277=0)," ",IF(C277=0,1,IF(D277=0,-1,(D277-C277)/C277)))</f>
        <v xml:space="preserve"> </v>
      </c>
      <c r="H277" s="75" t="str">
        <f t="shared" ref="H277:H279" si="109">+IF(OR(AND(E277=""),(G277="")),"",E277*G277)</f>
        <v/>
      </c>
      <c r="I277" s="12"/>
    </row>
    <row r="278" spans="1:9" s="76" customFormat="1" ht="15" x14ac:dyDescent="0.2">
      <c r="A278" s="78"/>
      <c r="B278" s="82" t="s">
        <v>580</v>
      </c>
      <c r="C278" s="72">
        <v>0</v>
      </c>
      <c r="D278" s="20">
        <v>0</v>
      </c>
      <c r="E278" s="74" t="str">
        <f t="shared" si="106"/>
        <v/>
      </c>
      <c r="F278" s="74" t="str">
        <f t="shared" si="107"/>
        <v/>
      </c>
      <c r="G278" s="74" t="str">
        <f t="shared" si="108"/>
        <v xml:space="preserve"> 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2">
        <v>0</v>
      </c>
      <c r="D279" s="20">
        <v>0</v>
      </c>
      <c r="E279" s="74" t="str">
        <f t="shared" si="106"/>
        <v/>
      </c>
      <c r="F279" s="74" t="str">
        <f t="shared" si="107"/>
        <v/>
      </c>
      <c r="G279" s="74" t="str">
        <f t="shared" si="108"/>
        <v xml:space="preserve"> </v>
      </c>
      <c r="H279" s="75" t="str">
        <f t="shared" si="109"/>
        <v/>
      </c>
      <c r="I279" s="12"/>
    </row>
    <row r="280" spans="1:9" s="23" customFormat="1" ht="15" x14ac:dyDescent="0.2">
      <c r="A280" s="81"/>
      <c r="B280" s="64" t="s">
        <v>57</v>
      </c>
      <c r="C280" s="37">
        <v>2</v>
      </c>
      <c r="D280" s="20">
        <v>1</v>
      </c>
      <c r="E280" s="41">
        <f t="shared" si="103"/>
        <v>3.205128205128205E-3</v>
      </c>
      <c r="F280" s="41">
        <f t="shared" si="104"/>
        <v>4.9975012493753122E-4</v>
      </c>
      <c r="G280" s="22">
        <f t="shared" si="102"/>
        <v>-0.5</v>
      </c>
      <c r="H280" s="57">
        <f t="shared" si="105"/>
        <v>-1.6025641025641025E-3</v>
      </c>
      <c r="I280" s="12"/>
    </row>
    <row r="281" spans="1:9" s="23" customFormat="1" ht="30" x14ac:dyDescent="0.2">
      <c r="A281" s="81"/>
      <c r="B281" s="64" t="s">
        <v>61</v>
      </c>
      <c r="C281" s="37">
        <v>10</v>
      </c>
      <c r="D281" s="20">
        <v>23</v>
      </c>
      <c r="E281" s="41">
        <f t="shared" si="103"/>
        <v>1.6025641025641024E-2</v>
      </c>
      <c r="F281" s="41">
        <f t="shared" si="104"/>
        <v>1.1494252873563218E-2</v>
      </c>
      <c r="G281" s="22">
        <f t="shared" si="102"/>
        <v>1.3</v>
      </c>
      <c r="H281" s="57">
        <f t="shared" si="105"/>
        <v>2.0833333333333332E-2</v>
      </c>
      <c r="I281" s="12"/>
    </row>
    <row r="282" spans="1:9" s="23" customFormat="1" ht="15" x14ac:dyDescent="0.2">
      <c r="A282" s="81"/>
      <c r="B282" s="64" t="s">
        <v>58</v>
      </c>
      <c r="C282" s="37">
        <v>1</v>
      </c>
      <c r="D282" s="20">
        <v>3</v>
      </c>
      <c r="E282" s="41">
        <f t="shared" si="103"/>
        <v>1.6025641025641025E-3</v>
      </c>
      <c r="F282" s="41">
        <f t="shared" si="104"/>
        <v>1.4992503748125937E-3</v>
      </c>
      <c r="G282" s="22">
        <f t="shared" si="102"/>
        <v>2</v>
      </c>
      <c r="H282" s="57">
        <f t="shared" si="105"/>
        <v>3.205128205128205E-3</v>
      </c>
      <c r="I282" s="12"/>
    </row>
    <row r="283" spans="1:9" s="23" customFormat="1" ht="15" x14ac:dyDescent="0.2">
      <c r="A283" s="81"/>
      <c r="B283" s="64" t="s">
        <v>232</v>
      </c>
      <c r="C283" s="37">
        <v>0</v>
      </c>
      <c r="D283" s="20">
        <v>0</v>
      </c>
      <c r="E283" s="41" t="str">
        <f t="shared" si="103"/>
        <v/>
      </c>
      <c r="F283" s="41" t="str">
        <f t="shared" si="104"/>
        <v/>
      </c>
      <c r="G283" s="22" t="str">
        <f t="shared" si="102"/>
        <v xml:space="preserve"> </v>
      </c>
      <c r="H283" s="57" t="str">
        <f t="shared" si="105"/>
        <v/>
      </c>
      <c r="I283" s="12"/>
    </row>
    <row r="284" spans="1:9" s="23" customFormat="1" ht="15" x14ac:dyDescent="0.2">
      <c r="A284" s="81"/>
      <c r="B284" s="64" t="s">
        <v>55</v>
      </c>
      <c r="C284" s="37">
        <v>0</v>
      </c>
      <c r="D284" s="20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7">
        <v>1</v>
      </c>
      <c r="D285" s="20">
        <v>0</v>
      </c>
      <c r="E285" s="41">
        <f t="shared" si="103"/>
        <v>1.6025641025641025E-3</v>
      </c>
      <c r="F285" s="41" t="str">
        <f t="shared" si="104"/>
        <v/>
      </c>
      <c r="G285" s="22">
        <f t="shared" si="102"/>
        <v>-1</v>
      </c>
      <c r="H285" s="57">
        <f t="shared" si="105"/>
        <v>-1.6025641025641025E-3</v>
      </c>
      <c r="I285" s="12"/>
    </row>
    <row r="286" spans="1:9" s="23" customFormat="1" ht="15" x14ac:dyDescent="0.2">
      <c r="A286" s="81"/>
      <c r="B286" s="64" t="s">
        <v>59</v>
      </c>
      <c r="C286" s="37">
        <v>2</v>
      </c>
      <c r="D286" s="20">
        <v>4</v>
      </c>
      <c r="E286" s="41">
        <f t="shared" si="103"/>
        <v>3.205128205128205E-3</v>
      </c>
      <c r="F286" s="41">
        <f t="shared" si="104"/>
        <v>1.9990004997501249E-3</v>
      </c>
      <c r="G286" s="22">
        <f t="shared" si="102"/>
        <v>1</v>
      </c>
      <c r="H286" s="57">
        <f t="shared" si="105"/>
        <v>3.205128205128205E-3</v>
      </c>
      <c r="I286" s="12"/>
    </row>
    <row r="287" spans="1:9" s="23" customFormat="1" ht="15" x14ac:dyDescent="0.2">
      <c r="A287" s="81"/>
      <c r="B287" s="64" t="s">
        <v>441</v>
      </c>
      <c r="C287" s="37">
        <v>0</v>
      </c>
      <c r="D287" s="20">
        <v>3</v>
      </c>
      <c r="E287" s="41" t="str">
        <f t="shared" si="103"/>
        <v/>
      </c>
      <c r="F287" s="41">
        <f t="shared" si="104"/>
        <v>1.4992503748125937E-3</v>
      </c>
      <c r="G287" s="22">
        <f t="shared" si="102"/>
        <v>1</v>
      </c>
      <c r="H287" s="57" t="str">
        <f t="shared" si="105"/>
        <v/>
      </c>
      <c r="I287" s="12"/>
    </row>
    <row r="288" spans="1:9" s="23" customFormat="1" ht="15" x14ac:dyDescent="0.2">
      <c r="A288" s="81"/>
      <c r="B288" s="64" t="s">
        <v>56</v>
      </c>
      <c r="C288" s="37">
        <v>3</v>
      </c>
      <c r="D288" s="20">
        <v>6</v>
      </c>
      <c r="E288" s="41">
        <f t="shared" si="103"/>
        <v>4.807692307692308E-3</v>
      </c>
      <c r="F288" s="41">
        <f t="shared" si="104"/>
        <v>2.9985007496251873E-3</v>
      </c>
      <c r="G288" s="22">
        <f t="shared" si="102"/>
        <v>1</v>
      </c>
      <c r="H288" s="57">
        <f t="shared" si="105"/>
        <v>4.807692307692308E-3</v>
      </c>
      <c r="I288" s="12"/>
    </row>
    <row r="289" spans="1:9" s="76" customFormat="1" ht="15" x14ac:dyDescent="0.2">
      <c r="A289" s="78"/>
      <c r="B289" s="82" t="s">
        <v>582</v>
      </c>
      <c r="C289" s="72">
        <v>0</v>
      </c>
      <c r="D289" s="20">
        <v>0</v>
      </c>
      <c r="E289" s="74" t="str">
        <f t="shared" ref="E289:E290" si="110">+IF(C289=0,"",C289/C$176)</f>
        <v/>
      </c>
      <c r="F289" s="74" t="str">
        <f t="shared" ref="F289:F290" si="111">+IF(D289=0,"",D289/D$176)</f>
        <v/>
      </c>
      <c r="G289" s="74" t="str">
        <f t="shared" ref="G289:G290" si="112">+IF(AND(C289=0,D289=0)," ",IF(C289=0,1,IF(D289=0,-1,(D289-C289)/C289)))</f>
        <v xml:space="preserve"> </v>
      </c>
      <c r="H289" s="75" t="str">
        <f t="shared" ref="H289:H290" si="113">+IF(OR(AND(E289=""),(G289="")),"",E289*G289)</f>
        <v/>
      </c>
      <c r="I289" s="12"/>
    </row>
    <row r="290" spans="1:9" s="76" customFormat="1" ht="15" x14ac:dyDescent="0.2">
      <c r="A290" s="78"/>
      <c r="B290" s="82" t="s">
        <v>583</v>
      </c>
      <c r="C290" s="72">
        <v>0</v>
      </c>
      <c r="D290" s="20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7">
        <v>3</v>
      </c>
      <c r="D291" s="20">
        <v>2</v>
      </c>
      <c r="E291" s="41">
        <f t="shared" si="103"/>
        <v>4.807692307692308E-3</v>
      </c>
      <c r="F291" s="41">
        <f t="shared" si="104"/>
        <v>9.9950024987506244E-4</v>
      </c>
      <c r="G291" s="22">
        <f t="shared" si="102"/>
        <v>-0.33333333333333331</v>
      </c>
      <c r="H291" s="57">
        <f t="shared" si="105"/>
        <v>-1.6025641025641025E-3</v>
      </c>
      <c r="I291" s="12"/>
    </row>
    <row r="292" spans="1:9" s="23" customFormat="1" ht="15" x14ac:dyDescent="0.2">
      <c r="A292" s="81"/>
      <c r="B292" s="64" t="s">
        <v>233</v>
      </c>
      <c r="C292" s="37">
        <v>0</v>
      </c>
      <c r="D292" s="20">
        <v>0</v>
      </c>
      <c r="E292" s="41" t="str">
        <f t="shared" si="103"/>
        <v/>
      </c>
      <c r="F292" s="41" t="str">
        <f t="shared" si="104"/>
        <v/>
      </c>
      <c r="G292" s="22" t="str">
        <f t="shared" si="102"/>
        <v xml:space="preserve"> </v>
      </c>
      <c r="H292" s="57" t="str">
        <f t="shared" si="105"/>
        <v/>
      </c>
      <c r="I292" s="12"/>
    </row>
    <row r="293" spans="1:9" s="23" customFormat="1" ht="15" x14ac:dyDescent="0.2">
      <c r="A293" s="81"/>
      <c r="B293" s="64" t="s">
        <v>442</v>
      </c>
      <c r="C293" s="37">
        <v>4</v>
      </c>
      <c r="D293" s="20">
        <v>0</v>
      </c>
      <c r="E293" s="41">
        <f t="shared" si="103"/>
        <v>6.41025641025641E-3</v>
      </c>
      <c r="F293" s="41" t="str">
        <f t="shared" si="104"/>
        <v/>
      </c>
      <c r="G293" s="22">
        <f t="shared" si="102"/>
        <v>-1</v>
      </c>
      <c r="H293" s="57">
        <f t="shared" si="105"/>
        <v>-6.41025641025641E-3</v>
      </c>
      <c r="I293" s="12"/>
    </row>
    <row r="294" spans="1:9" s="23" customFormat="1" ht="15" x14ac:dyDescent="0.2">
      <c r="A294" s="81"/>
      <c r="B294" s="64" t="s">
        <v>62</v>
      </c>
      <c r="C294" s="37">
        <v>4</v>
      </c>
      <c r="D294" s="20">
        <v>4</v>
      </c>
      <c r="E294" s="41">
        <f t="shared" si="103"/>
        <v>6.41025641025641E-3</v>
      </c>
      <c r="F294" s="41">
        <f t="shared" si="104"/>
        <v>1.9990004997501249E-3</v>
      </c>
      <c r="G294" s="22">
        <f t="shared" si="102"/>
        <v>0</v>
      </c>
      <c r="H294" s="57">
        <f t="shared" si="105"/>
        <v>0</v>
      </c>
      <c r="I294" s="12"/>
    </row>
    <row r="295" spans="1:9" s="23" customFormat="1" ht="15" x14ac:dyDescent="0.2">
      <c r="A295" s="81"/>
      <c r="B295" s="64" t="s">
        <v>654</v>
      </c>
      <c r="C295" s="37">
        <v>0</v>
      </c>
      <c r="D295" s="20">
        <v>0</v>
      </c>
      <c r="E295" s="41" t="str">
        <f t="shared" si="103"/>
        <v/>
      </c>
      <c r="F295" s="41" t="str">
        <f t="shared" si="104"/>
        <v/>
      </c>
      <c r="G295" s="22" t="str">
        <f t="shared" si="102"/>
        <v xml:space="preserve"> </v>
      </c>
      <c r="H295" s="57" t="str">
        <f t="shared" si="105"/>
        <v/>
      </c>
      <c r="I295" s="12"/>
    </row>
    <row r="296" spans="1:9" s="23" customFormat="1" ht="15" x14ac:dyDescent="0.2">
      <c r="A296" s="81"/>
      <c r="B296" s="64" t="s">
        <v>515</v>
      </c>
      <c r="C296" s="37">
        <v>0</v>
      </c>
      <c r="D296" s="20">
        <v>2</v>
      </c>
      <c r="E296" s="41" t="str">
        <f t="shared" si="103"/>
        <v/>
      </c>
      <c r="F296" s="41">
        <f t="shared" si="104"/>
        <v>9.9950024987506244E-4</v>
      </c>
      <c r="G296" s="22">
        <f t="shared" si="102"/>
        <v>1</v>
      </c>
      <c r="H296" s="57" t="str">
        <f t="shared" si="105"/>
        <v/>
      </c>
      <c r="I296" s="12"/>
    </row>
    <row r="297" spans="1:9" s="23" customFormat="1" ht="15" x14ac:dyDescent="0.2">
      <c r="A297" s="81"/>
      <c r="B297" s="64" t="s">
        <v>617</v>
      </c>
      <c r="C297" s="37">
        <v>0</v>
      </c>
      <c r="D297" s="20">
        <v>0</v>
      </c>
      <c r="E297" s="41" t="str">
        <f t="shared" ref="E297:E298" si="114">+IF(C297=0,"",C297/C$176)</f>
        <v/>
      </c>
      <c r="F297" s="41" t="str">
        <f t="shared" ref="F297:F298" si="115">+IF(D297=0,"",D297/D$176)</f>
        <v/>
      </c>
      <c r="G297" s="41" t="str">
        <f t="shared" ref="G297:G298" si="116">+IF(AND(C297=0,D297=0)," ",IF(C297=0,1,IF(D297=0,-1,(D297-C297)/C297)))</f>
        <v xml:space="preserve"> </v>
      </c>
      <c r="H297" s="57" t="str">
        <f t="shared" ref="H297:H298" si="117">+IF(OR(AND(E297=""),(G297="")),"",E297*G297)</f>
        <v/>
      </c>
      <c r="I297" s="12"/>
    </row>
    <row r="298" spans="1:9" s="23" customFormat="1" ht="30" x14ac:dyDescent="0.2">
      <c r="A298" s="81"/>
      <c r="B298" s="64" t="s">
        <v>618</v>
      </c>
      <c r="C298" s="37">
        <v>0</v>
      </c>
      <c r="D298" s="20">
        <v>0</v>
      </c>
      <c r="E298" s="41" t="str">
        <f t="shared" si="114"/>
        <v/>
      </c>
      <c r="F298" s="41" t="str">
        <f t="shared" si="115"/>
        <v/>
      </c>
      <c r="G298" s="41" t="str">
        <f t="shared" si="116"/>
        <v xml:space="preserve"> </v>
      </c>
      <c r="H298" s="57" t="str">
        <f t="shared" si="117"/>
        <v/>
      </c>
      <c r="I298" s="12"/>
    </row>
    <row r="299" spans="1:9" s="23" customFormat="1" ht="15" x14ac:dyDescent="0.2">
      <c r="A299" s="81"/>
      <c r="B299" s="64" t="s">
        <v>63</v>
      </c>
      <c r="C299" s="37">
        <v>3</v>
      </c>
      <c r="D299" s="20">
        <v>4</v>
      </c>
      <c r="E299" s="41">
        <f t="shared" si="103"/>
        <v>4.807692307692308E-3</v>
      </c>
      <c r="F299" s="41">
        <f t="shared" si="104"/>
        <v>1.9990004997501249E-3</v>
      </c>
      <c r="G299" s="22">
        <f t="shared" si="102"/>
        <v>0.33333333333333331</v>
      </c>
      <c r="H299" s="57">
        <f t="shared" si="105"/>
        <v>1.6025641025641025E-3</v>
      </c>
      <c r="I299" s="12"/>
    </row>
    <row r="300" spans="1:9" s="23" customFormat="1" ht="15" x14ac:dyDescent="0.2">
      <c r="A300" s="81"/>
      <c r="B300" s="64" t="s">
        <v>601</v>
      </c>
      <c r="C300" s="37">
        <v>0</v>
      </c>
      <c r="D300" s="20">
        <v>0</v>
      </c>
      <c r="E300" s="41" t="str">
        <f t="shared" si="103"/>
        <v/>
      </c>
      <c r="F300" s="41" t="str">
        <f t="shared" si="104"/>
        <v/>
      </c>
      <c r="G300" s="22" t="str">
        <f t="shared" si="102"/>
        <v xml:space="preserve"> </v>
      </c>
      <c r="H300" s="57" t="str">
        <f t="shared" si="105"/>
        <v/>
      </c>
      <c r="I300" s="12"/>
    </row>
    <row r="301" spans="1:9" s="23" customFormat="1" ht="15" x14ac:dyDescent="0.2">
      <c r="A301" s="81"/>
      <c r="B301" s="64" t="s">
        <v>516</v>
      </c>
      <c r="C301" s="37">
        <v>0</v>
      </c>
      <c r="D301" s="20">
        <v>0</v>
      </c>
      <c r="E301" s="41" t="str">
        <f t="shared" si="103"/>
        <v/>
      </c>
      <c r="F301" s="41" t="str">
        <f t="shared" si="104"/>
        <v/>
      </c>
      <c r="G301" s="22" t="str">
        <f t="shared" si="102"/>
        <v xml:space="preserve"> 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7">
        <v>0</v>
      </c>
      <c r="D302" s="20">
        <v>0</v>
      </c>
      <c r="E302" s="41" t="str">
        <f t="shared" si="103"/>
        <v/>
      </c>
      <c r="F302" s="41" t="str">
        <f t="shared" si="104"/>
        <v/>
      </c>
      <c r="G302" s="22" t="str">
        <f t="shared" si="102"/>
        <v xml:space="preserve"> </v>
      </c>
      <c r="H302" s="57" t="str">
        <f t="shared" si="105"/>
        <v/>
      </c>
      <c r="I302" s="12"/>
    </row>
    <row r="303" spans="1:9" s="23" customFormat="1" ht="30" x14ac:dyDescent="0.2">
      <c r="A303" s="81"/>
      <c r="B303" s="64" t="s">
        <v>518</v>
      </c>
      <c r="C303" s="37">
        <v>0</v>
      </c>
      <c r="D303" s="20">
        <v>0</v>
      </c>
      <c r="E303" s="41" t="str">
        <f t="shared" si="103"/>
        <v/>
      </c>
      <c r="F303" s="41" t="str">
        <f t="shared" si="104"/>
        <v/>
      </c>
      <c r="G303" s="22" t="str">
        <f t="shared" si="102"/>
        <v xml:space="preserve"> </v>
      </c>
      <c r="H303" s="57" t="str">
        <f t="shared" si="105"/>
        <v/>
      </c>
      <c r="I303" s="12"/>
    </row>
    <row r="304" spans="1:9" s="23" customFormat="1" ht="15" x14ac:dyDescent="0.2">
      <c r="A304" s="81"/>
      <c r="B304" s="64" t="s">
        <v>549</v>
      </c>
      <c r="C304" s="37">
        <v>0</v>
      </c>
      <c r="D304" s="20">
        <v>0</v>
      </c>
      <c r="E304" s="41" t="str">
        <f t="shared" ref="E304:E305" si="118">+IF(C304=0,"",C304/C$176)</f>
        <v/>
      </c>
      <c r="F304" s="41" t="str">
        <f t="shared" ref="F304:F305" si="119">+IF(D304=0,"",D304/D$176)</f>
        <v/>
      </c>
      <c r="G304" s="22" t="str">
        <f t="shared" si="102"/>
        <v xml:space="preserve"> </v>
      </c>
      <c r="H304" s="57" t="str">
        <f t="shared" ref="H304:H305" si="120">+IF(OR(AND(E304=""),(G304="")),"",E304*G304)</f>
        <v/>
      </c>
      <c r="I304" s="12"/>
    </row>
    <row r="305" spans="1:9" s="23" customFormat="1" ht="15" x14ac:dyDescent="0.2">
      <c r="A305" s="81"/>
      <c r="B305" s="64" t="s">
        <v>550</v>
      </c>
      <c r="C305" s="37">
        <v>1</v>
      </c>
      <c r="D305" s="20">
        <v>1</v>
      </c>
      <c r="E305" s="41">
        <f t="shared" si="118"/>
        <v>1.6025641025641025E-3</v>
      </c>
      <c r="F305" s="41">
        <f t="shared" si="119"/>
        <v>4.9975012493753122E-4</v>
      </c>
      <c r="G305" s="22">
        <f t="shared" si="102"/>
        <v>0</v>
      </c>
      <c r="H305" s="57">
        <f t="shared" si="120"/>
        <v>0</v>
      </c>
      <c r="I305" s="12"/>
    </row>
    <row r="306" spans="1:9" s="23" customFormat="1" ht="15" x14ac:dyDescent="0.2">
      <c r="A306" s="81"/>
      <c r="B306" s="64" t="s">
        <v>443</v>
      </c>
      <c r="C306" s="37">
        <v>0</v>
      </c>
      <c r="D306" s="20">
        <v>0</v>
      </c>
      <c r="E306" s="41" t="str">
        <f t="shared" si="103"/>
        <v/>
      </c>
      <c r="F306" s="41" t="str">
        <f t="shared" si="104"/>
        <v/>
      </c>
      <c r="G306" s="22" t="str">
        <f t="shared" si="102"/>
        <v xml:space="preserve"> </v>
      </c>
      <c r="H306" s="57" t="str">
        <f t="shared" si="105"/>
        <v/>
      </c>
      <c r="I306" s="12"/>
    </row>
    <row r="307" spans="1:9" s="23" customFormat="1" ht="30" x14ac:dyDescent="0.2">
      <c r="A307" s="81"/>
      <c r="B307" s="64" t="s">
        <v>655</v>
      </c>
      <c r="C307" s="37">
        <v>0</v>
      </c>
      <c r="D307" s="20">
        <v>2</v>
      </c>
      <c r="E307" s="41" t="str">
        <f t="shared" si="103"/>
        <v/>
      </c>
      <c r="F307" s="41">
        <f t="shared" si="104"/>
        <v>9.9950024987506244E-4</v>
      </c>
      <c r="G307" s="22">
        <f t="shared" si="102"/>
        <v>1</v>
      </c>
      <c r="H307" s="57" t="str">
        <f t="shared" si="105"/>
        <v/>
      </c>
      <c r="I307" s="12"/>
    </row>
    <row r="308" spans="1:9" s="23" customFormat="1" ht="15" x14ac:dyDescent="0.2">
      <c r="A308" s="81"/>
      <c r="B308" s="64" t="s">
        <v>589</v>
      </c>
      <c r="C308" s="37">
        <v>0</v>
      </c>
      <c r="D308" s="20">
        <v>0</v>
      </c>
      <c r="E308" s="41" t="str">
        <f t="shared" si="103"/>
        <v/>
      </c>
      <c r="F308" s="41" t="str">
        <f t="shared" si="104"/>
        <v/>
      </c>
      <c r="G308" s="22" t="str">
        <f t="shared" si="102"/>
        <v xml:space="preserve"> </v>
      </c>
      <c r="H308" s="57" t="str">
        <f t="shared" si="105"/>
        <v/>
      </c>
      <c r="I308" s="12"/>
    </row>
    <row r="309" spans="1:9" s="23" customFormat="1" ht="30" x14ac:dyDescent="0.2">
      <c r="A309" s="81"/>
      <c r="B309" s="64" t="s">
        <v>621</v>
      </c>
      <c r="C309" s="37">
        <v>1</v>
      </c>
      <c r="D309" s="20">
        <v>0</v>
      </c>
      <c r="E309" s="41">
        <f t="shared" ref="E309" si="121">+IF(C309=0,"",C309/C$176)</f>
        <v>1.6025641025641025E-3</v>
      </c>
      <c r="F309" s="41" t="str">
        <f t="shared" ref="F309" si="122">+IF(D309=0,"",D309/D$176)</f>
        <v/>
      </c>
      <c r="G309" s="41">
        <f t="shared" ref="G309" si="123">+IF(AND(C309=0,D309=0)," ",IF(C309=0,1,IF(D309=0,-1,(D309-C309)/C309)))</f>
        <v>-1</v>
      </c>
      <c r="H309" s="57">
        <f t="shared" ref="H309" si="124">+IF(OR(AND(E309=""),(G309="")),"",E309*G309)</f>
        <v>-1.6025641025641025E-3</v>
      </c>
      <c r="I309" s="12"/>
    </row>
    <row r="310" spans="1:9" s="23" customFormat="1" ht="15" x14ac:dyDescent="0.2">
      <c r="A310" s="81"/>
      <c r="B310" s="64" t="s">
        <v>444</v>
      </c>
      <c r="C310" s="37">
        <v>0</v>
      </c>
      <c r="D310" s="20">
        <v>13</v>
      </c>
      <c r="E310" s="41" t="str">
        <f t="shared" si="103"/>
        <v/>
      </c>
      <c r="F310" s="41">
        <f t="shared" si="104"/>
        <v>6.4967516241879056E-3</v>
      </c>
      <c r="G310" s="22">
        <f t="shared" si="102"/>
        <v>1</v>
      </c>
      <c r="H310" s="57" t="str">
        <f t="shared" si="105"/>
        <v/>
      </c>
      <c r="I310" s="12"/>
    </row>
    <row r="311" spans="1:9" s="23" customFormat="1" ht="15" x14ac:dyDescent="0.2">
      <c r="A311" s="81"/>
      <c r="B311" s="64" t="s">
        <v>445</v>
      </c>
      <c r="C311" s="37">
        <v>18</v>
      </c>
      <c r="D311" s="20">
        <v>1</v>
      </c>
      <c r="E311" s="41">
        <f t="shared" si="103"/>
        <v>2.8846153846153848E-2</v>
      </c>
      <c r="F311" s="41">
        <f t="shared" si="104"/>
        <v>4.9975012493753122E-4</v>
      </c>
      <c r="G311" s="22">
        <f t="shared" si="102"/>
        <v>-0.94444444444444442</v>
      </c>
      <c r="H311" s="57">
        <f t="shared" si="105"/>
        <v>-2.7243589743589744E-2</v>
      </c>
      <c r="I311" s="12"/>
    </row>
    <row r="312" spans="1:9" s="23" customFormat="1" ht="30" x14ac:dyDescent="0.2">
      <c r="A312" s="81"/>
      <c r="B312" s="64" t="s">
        <v>446</v>
      </c>
      <c r="C312" s="37">
        <v>0</v>
      </c>
      <c r="D312" s="20">
        <v>0</v>
      </c>
      <c r="E312" s="41" t="str">
        <f t="shared" si="103"/>
        <v/>
      </c>
      <c r="F312" s="41" t="str">
        <f t="shared" si="104"/>
        <v/>
      </c>
      <c r="G312" s="22" t="str">
        <f t="shared" si="102"/>
        <v xml:space="preserve"> 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7">
        <v>87</v>
      </c>
      <c r="D313" s="20">
        <v>256</v>
      </c>
      <c r="E313" s="41">
        <f t="shared" si="103"/>
        <v>0.13942307692307693</v>
      </c>
      <c r="F313" s="41">
        <f t="shared" si="104"/>
        <v>0.12793603198400799</v>
      </c>
      <c r="G313" s="22">
        <f t="shared" si="102"/>
        <v>1.9425287356321839</v>
      </c>
      <c r="H313" s="57">
        <f t="shared" si="105"/>
        <v>0.27083333333333331</v>
      </c>
      <c r="I313" s="12"/>
    </row>
    <row r="314" spans="1:9" s="23" customFormat="1" ht="15" x14ac:dyDescent="0.2">
      <c r="A314" s="81"/>
      <c r="B314" s="64" t="s">
        <v>234</v>
      </c>
      <c r="C314" s="37">
        <v>0</v>
      </c>
      <c r="D314" s="20">
        <v>1</v>
      </c>
      <c r="E314" s="41" t="str">
        <f t="shared" si="103"/>
        <v/>
      </c>
      <c r="F314" s="41">
        <f t="shared" si="104"/>
        <v>4.9975012493753122E-4</v>
      </c>
      <c r="G314" s="22">
        <f t="shared" si="102"/>
        <v>1</v>
      </c>
      <c r="H314" s="57" t="str">
        <f t="shared" si="105"/>
        <v/>
      </c>
      <c r="I314" s="12"/>
    </row>
    <row r="315" spans="1:9" s="23" customFormat="1" ht="30" x14ac:dyDescent="0.2">
      <c r="A315" s="81"/>
      <c r="B315" s="64" t="s">
        <v>235</v>
      </c>
      <c r="C315" s="37">
        <v>0</v>
      </c>
      <c r="D315" s="20">
        <v>2</v>
      </c>
      <c r="E315" s="41" t="str">
        <f t="shared" si="103"/>
        <v/>
      </c>
      <c r="F315" s="41">
        <f t="shared" si="104"/>
        <v>9.9950024987506244E-4</v>
      </c>
      <c r="G315" s="22">
        <f t="shared" ref="G315:G349" si="125">+IF(AND(C315=0,D315=0)," ",IF(C315=0,1,IF(D315=0,-1,(D315-C315)/C315)))</f>
        <v>1</v>
      </c>
      <c r="H315" s="57" t="str">
        <f t="shared" si="105"/>
        <v/>
      </c>
      <c r="I315" s="12"/>
    </row>
    <row r="316" spans="1:9" s="23" customFormat="1" ht="15" x14ac:dyDescent="0.2">
      <c r="A316" s="81"/>
      <c r="B316" s="64" t="s">
        <v>65</v>
      </c>
      <c r="C316" s="37">
        <v>1</v>
      </c>
      <c r="D316" s="20">
        <v>0</v>
      </c>
      <c r="E316" s="41">
        <f t="shared" ref="E316:E349" si="126">+IF(C316=0,"",C316/C$176)</f>
        <v>1.6025641025641025E-3</v>
      </c>
      <c r="F316" s="41" t="str">
        <f t="shared" ref="F316:F349" si="127">+IF(D316=0,"",D316/D$176)</f>
        <v/>
      </c>
      <c r="G316" s="22">
        <f t="shared" si="125"/>
        <v>-1</v>
      </c>
      <c r="H316" s="57">
        <f t="shared" ref="H316:H349" si="128">+IF(OR(AND(E316=""),(G316="")),"",E316*G316)</f>
        <v>-1.6025641025641025E-3</v>
      </c>
      <c r="I316" s="12"/>
    </row>
    <row r="317" spans="1:9" s="23" customFormat="1" ht="45" x14ac:dyDescent="0.2">
      <c r="A317" s="81"/>
      <c r="B317" s="64" t="s">
        <v>447</v>
      </c>
      <c r="C317" s="37">
        <v>0</v>
      </c>
      <c r="D317" s="20">
        <v>49</v>
      </c>
      <c r="E317" s="41" t="str">
        <f t="shared" si="126"/>
        <v/>
      </c>
      <c r="F317" s="41">
        <f t="shared" si="127"/>
        <v>2.4487756121939031E-2</v>
      </c>
      <c r="G317" s="22">
        <f t="shared" si="125"/>
        <v>1</v>
      </c>
      <c r="H317" s="57" t="str">
        <f t="shared" si="128"/>
        <v/>
      </c>
      <c r="I317" s="12"/>
    </row>
    <row r="318" spans="1:9" s="23" customFormat="1" ht="30" x14ac:dyDescent="0.2">
      <c r="A318" s="81"/>
      <c r="B318" s="64" t="s">
        <v>448</v>
      </c>
      <c r="C318" s="37">
        <v>1</v>
      </c>
      <c r="D318" s="20">
        <v>0</v>
      </c>
      <c r="E318" s="41">
        <f t="shared" si="126"/>
        <v>1.6025641025641025E-3</v>
      </c>
      <c r="F318" s="41" t="str">
        <f t="shared" si="127"/>
        <v/>
      </c>
      <c r="G318" s="22">
        <f t="shared" si="125"/>
        <v>-1</v>
      </c>
      <c r="H318" s="57">
        <f t="shared" si="128"/>
        <v>-1.6025641025641025E-3</v>
      </c>
      <c r="I318" s="12"/>
    </row>
    <row r="319" spans="1:9" s="23" customFormat="1" ht="30" x14ac:dyDescent="0.2">
      <c r="A319" s="81"/>
      <c r="B319" s="64" t="s">
        <v>449</v>
      </c>
      <c r="C319" s="37">
        <v>0</v>
      </c>
      <c r="D319" s="20">
        <v>0</v>
      </c>
      <c r="E319" s="41" t="str">
        <f t="shared" si="126"/>
        <v/>
      </c>
      <c r="F319" s="41" t="str">
        <f t="shared" si="127"/>
        <v/>
      </c>
      <c r="G319" s="22" t="str">
        <f t="shared" si="125"/>
        <v xml:space="preserve"> </v>
      </c>
      <c r="H319" s="57" t="str">
        <f t="shared" si="128"/>
        <v/>
      </c>
      <c r="I319" s="12"/>
    </row>
    <row r="320" spans="1:9" s="23" customFormat="1" ht="30" x14ac:dyDescent="0.2">
      <c r="A320" s="81"/>
      <c r="B320" s="64" t="s">
        <v>450</v>
      </c>
      <c r="C320" s="37">
        <v>0</v>
      </c>
      <c r="D320" s="20">
        <v>1</v>
      </c>
      <c r="E320" s="41" t="str">
        <f t="shared" si="126"/>
        <v/>
      </c>
      <c r="F320" s="41">
        <f t="shared" si="127"/>
        <v>4.9975012493753122E-4</v>
      </c>
      <c r="G320" s="22">
        <f t="shared" si="125"/>
        <v>1</v>
      </c>
      <c r="H320" s="57" t="str">
        <f t="shared" si="128"/>
        <v/>
      </c>
      <c r="I320" s="12"/>
    </row>
    <row r="321" spans="1:9" s="23" customFormat="1" ht="15" x14ac:dyDescent="0.2">
      <c r="A321" s="81"/>
      <c r="B321" s="64" t="s">
        <v>451</v>
      </c>
      <c r="C321" s="37">
        <v>0</v>
      </c>
      <c r="D321" s="20">
        <v>0</v>
      </c>
      <c r="E321" s="41" t="str">
        <f t="shared" si="126"/>
        <v/>
      </c>
      <c r="F321" s="41" t="str">
        <f t="shared" si="127"/>
        <v/>
      </c>
      <c r="G321" s="22" t="str">
        <f t="shared" si="125"/>
        <v xml:space="preserve"> </v>
      </c>
      <c r="H321" s="57" t="str">
        <f t="shared" si="128"/>
        <v/>
      </c>
      <c r="I321" s="12"/>
    </row>
    <row r="322" spans="1:9" s="23" customFormat="1" ht="15" x14ac:dyDescent="0.2">
      <c r="A322" s="81"/>
      <c r="B322" s="64" t="s">
        <v>452</v>
      </c>
      <c r="C322" s="37">
        <v>1</v>
      </c>
      <c r="D322" s="20">
        <v>2</v>
      </c>
      <c r="E322" s="41">
        <f t="shared" si="126"/>
        <v>1.6025641025641025E-3</v>
      </c>
      <c r="F322" s="41">
        <f t="shared" si="127"/>
        <v>9.9950024987506244E-4</v>
      </c>
      <c r="G322" s="22">
        <f t="shared" si="125"/>
        <v>1</v>
      </c>
      <c r="H322" s="57">
        <f t="shared" si="128"/>
        <v>1.6025641025641025E-3</v>
      </c>
      <c r="I322" s="12"/>
    </row>
    <row r="323" spans="1:9" s="23" customFormat="1" ht="30" x14ac:dyDescent="0.2">
      <c r="A323" s="81"/>
      <c r="B323" s="64" t="s">
        <v>453</v>
      </c>
      <c r="C323" s="37">
        <v>0</v>
      </c>
      <c r="D323" s="20">
        <v>0</v>
      </c>
      <c r="E323" s="41" t="str">
        <f t="shared" si="126"/>
        <v/>
      </c>
      <c r="F323" s="41" t="str">
        <f t="shared" si="127"/>
        <v/>
      </c>
      <c r="G323" s="22" t="str">
        <f t="shared" si="125"/>
        <v xml:space="preserve"> </v>
      </c>
      <c r="H323" s="57" t="str">
        <f t="shared" si="128"/>
        <v/>
      </c>
      <c r="I323" s="12"/>
    </row>
    <row r="324" spans="1:9" s="23" customFormat="1" ht="30" x14ac:dyDescent="0.2">
      <c r="A324" s="81"/>
      <c r="B324" s="64" t="s">
        <v>565</v>
      </c>
      <c r="C324" s="37">
        <v>25</v>
      </c>
      <c r="D324" s="20">
        <v>9</v>
      </c>
      <c r="E324" s="41">
        <f t="shared" si="126"/>
        <v>4.0064102564102567E-2</v>
      </c>
      <c r="F324" s="41">
        <f t="shared" si="127"/>
        <v>4.4977511244377807E-3</v>
      </c>
      <c r="G324" s="22">
        <f t="shared" si="125"/>
        <v>-0.64</v>
      </c>
      <c r="H324" s="57">
        <f t="shared" si="128"/>
        <v>-2.5641025641025644E-2</v>
      </c>
      <c r="I324" s="12"/>
    </row>
    <row r="325" spans="1:9" s="23" customFormat="1" ht="30" x14ac:dyDescent="0.2">
      <c r="A325" s="81"/>
      <c r="B325" s="64" t="s">
        <v>236</v>
      </c>
      <c r="C325" s="37">
        <v>0</v>
      </c>
      <c r="D325" s="20">
        <v>0</v>
      </c>
      <c r="E325" s="41" t="str">
        <f t="shared" si="126"/>
        <v/>
      </c>
      <c r="F325" s="41" t="str">
        <f t="shared" si="127"/>
        <v/>
      </c>
      <c r="G325" s="22" t="str">
        <f t="shared" si="125"/>
        <v xml:space="preserve"> </v>
      </c>
      <c r="H325" s="57" t="str">
        <f t="shared" si="128"/>
        <v/>
      </c>
      <c r="I325" s="12"/>
    </row>
    <row r="326" spans="1:9" s="23" customFormat="1" ht="30" x14ac:dyDescent="0.2">
      <c r="A326" s="81"/>
      <c r="B326" s="64" t="s">
        <v>237</v>
      </c>
      <c r="C326" s="37">
        <v>0</v>
      </c>
      <c r="D326" s="20">
        <v>1</v>
      </c>
      <c r="E326" s="41" t="str">
        <f t="shared" si="126"/>
        <v/>
      </c>
      <c r="F326" s="41">
        <f t="shared" si="127"/>
        <v>4.9975012493753122E-4</v>
      </c>
      <c r="G326" s="22">
        <f t="shared" si="125"/>
        <v>1</v>
      </c>
      <c r="H326" s="57" t="str">
        <f t="shared" si="128"/>
        <v/>
      </c>
      <c r="I326" s="12"/>
    </row>
    <row r="327" spans="1:9" s="23" customFormat="1" ht="30" x14ac:dyDescent="0.2">
      <c r="A327" s="81"/>
      <c r="B327" s="64" t="s">
        <v>454</v>
      </c>
      <c r="C327" s="37">
        <v>0</v>
      </c>
      <c r="D327" s="20">
        <v>0</v>
      </c>
      <c r="E327" s="41" t="str">
        <f t="shared" si="126"/>
        <v/>
      </c>
      <c r="F327" s="41" t="str">
        <f t="shared" si="127"/>
        <v/>
      </c>
      <c r="G327" s="22" t="str">
        <f t="shared" si="125"/>
        <v xml:space="preserve"> </v>
      </c>
      <c r="H327" s="57" t="str">
        <f t="shared" si="128"/>
        <v/>
      </c>
      <c r="I327" s="12"/>
    </row>
    <row r="328" spans="1:9" s="23" customFormat="1" ht="45" x14ac:dyDescent="0.2">
      <c r="A328" s="81"/>
      <c r="B328" s="64" t="s">
        <v>455</v>
      </c>
      <c r="C328" s="37">
        <v>0</v>
      </c>
      <c r="D328" s="20">
        <v>0</v>
      </c>
      <c r="E328" s="41" t="str">
        <f t="shared" si="126"/>
        <v/>
      </c>
      <c r="F328" s="41" t="str">
        <f t="shared" si="127"/>
        <v/>
      </c>
      <c r="G328" s="22" t="str">
        <f t="shared" si="125"/>
        <v xml:space="preserve"> </v>
      </c>
      <c r="H328" s="57" t="str">
        <f t="shared" si="128"/>
        <v/>
      </c>
      <c r="I328" s="12"/>
    </row>
    <row r="329" spans="1:9" s="23" customFormat="1" ht="30" x14ac:dyDescent="0.2">
      <c r="A329" s="81"/>
      <c r="B329" s="64" t="s">
        <v>632</v>
      </c>
      <c r="C329" s="37">
        <v>1</v>
      </c>
      <c r="D329" s="20">
        <v>1</v>
      </c>
      <c r="E329" s="41">
        <f t="shared" si="126"/>
        <v>1.6025641025641025E-3</v>
      </c>
      <c r="F329" s="41">
        <f t="shared" si="127"/>
        <v>4.9975012493753122E-4</v>
      </c>
      <c r="G329" s="22">
        <f t="shared" si="125"/>
        <v>0</v>
      </c>
      <c r="H329" s="57">
        <f t="shared" si="128"/>
        <v>0</v>
      </c>
      <c r="I329" s="12"/>
    </row>
    <row r="330" spans="1:9" s="23" customFormat="1" ht="30" x14ac:dyDescent="0.2">
      <c r="A330" s="81"/>
      <c r="B330" s="64" t="s">
        <v>456</v>
      </c>
      <c r="C330" s="37">
        <v>0</v>
      </c>
      <c r="D330" s="20">
        <v>0</v>
      </c>
      <c r="E330" s="41" t="str">
        <f t="shared" si="126"/>
        <v/>
      </c>
      <c r="F330" s="41" t="str">
        <f t="shared" si="127"/>
        <v/>
      </c>
      <c r="G330" s="22" t="str">
        <f t="shared" si="125"/>
        <v xml:space="preserve"> </v>
      </c>
      <c r="H330" s="57" t="str">
        <f t="shared" si="128"/>
        <v/>
      </c>
      <c r="I330" s="12"/>
    </row>
    <row r="331" spans="1:9" s="23" customFormat="1" ht="30" x14ac:dyDescent="0.2">
      <c r="A331" s="81"/>
      <c r="B331" s="64" t="s">
        <v>457</v>
      </c>
      <c r="C331" s="37">
        <v>0</v>
      </c>
      <c r="D331" s="20">
        <v>0</v>
      </c>
      <c r="E331" s="41" t="str">
        <f t="shared" si="126"/>
        <v/>
      </c>
      <c r="F331" s="41" t="str">
        <f t="shared" si="127"/>
        <v/>
      </c>
      <c r="G331" s="22" t="str">
        <f t="shared" si="125"/>
        <v xml:space="preserve"> </v>
      </c>
      <c r="H331" s="57" t="str">
        <f t="shared" si="128"/>
        <v/>
      </c>
      <c r="I331" s="12"/>
    </row>
    <row r="332" spans="1:9" s="23" customFormat="1" ht="15" x14ac:dyDescent="0.2">
      <c r="A332" s="81"/>
      <c r="B332" s="64" t="s">
        <v>458</v>
      </c>
      <c r="C332" s="37">
        <v>1</v>
      </c>
      <c r="D332" s="20">
        <v>0</v>
      </c>
      <c r="E332" s="41">
        <f t="shared" si="126"/>
        <v>1.6025641025641025E-3</v>
      </c>
      <c r="F332" s="41" t="str">
        <f t="shared" si="127"/>
        <v/>
      </c>
      <c r="G332" s="22">
        <f t="shared" si="125"/>
        <v>-1</v>
      </c>
      <c r="H332" s="57">
        <f t="shared" si="128"/>
        <v>-1.6025641025641025E-3</v>
      </c>
      <c r="I332" s="12"/>
    </row>
    <row r="333" spans="1:9" s="23" customFormat="1" ht="30" x14ac:dyDescent="0.2">
      <c r="A333" s="81"/>
      <c r="B333" s="64" t="s">
        <v>116</v>
      </c>
      <c r="C333" s="37">
        <v>0</v>
      </c>
      <c r="D333" s="20">
        <v>17</v>
      </c>
      <c r="E333" s="41" t="str">
        <f t="shared" si="126"/>
        <v/>
      </c>
      <c r="F333" s="41">
        <f t="shared" si="127"/>
        <v>8.4957521239380305E-3</v>
      </c>
      <c r="G333" s="22">
        <f t="shared" si="125"/>
        <v>1</v>
      </c>
      <c r="H333" s="57" t="str">
        <f t="shared" si="128"/>
        <v/>
      </c>
      <c r="I333" s="12"/>
    </row>
    <row r="334" spans="1:9" s="23" customFormat="1" ht="15" x14ac:dyDescent="0.2">
      <c r="A334" s="81"/>
      <c r="B334" s="64" t="s">
        <v>459</v>
      </c>
      <c r="C334" s="37">
        <v>2</v>
      </c>
      <c r="D334" s="20">
        <v>0</v>
      </c>
      <c r="E334" s="41">
        <f t="shared" si="126"/>
        <v>3.205128205128205E-3</v>
      </c>
      <c r="F334" s="41" t="str">
        <f t="shared" si="127"/>
        <v/>
      </c>
      <c r="G334" s="22">
        <f t="shared" si="125"/>
        <v>-1</v>
      </c>
      <c r="H334" s="57">
        <f t="shared" si="128"/>
        <v>-3.205128205128205E-3</v>
      </c>
      <c r="I334" s="12"/>
    </row>
    <row r="335" spans="1:9" s="23" customFormat="1" ht="30" x14ac:dyDescent="0.2">
      <c r="A335" s="81"/>
      <c r="B335" s="64" t="s">
        <v>460</v>
      </c>
      <c r="C335" s="37">
        <v>0</v>
      </c>
      <c r="D335" s="20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7">
        <v>0</v>
      </c>
      <c r="D336" s="20">
        <v>0</v>
      </c>
      <c r="E336" s="41" t="str">
        <f t="shared" si="126"/>
        <v/>
      </c>
      <c r="F336" s="41" t="str">
        <f t="shared" si="127"/>
        <v/>
      </c>
      <c r="G336" s="22" t="str">
        <f t="shared" si="125"/>
        <v xml:space="preserve"> </v>
      </c>
      <c r="H336" s="57" t="str">
        <f t="shared" si="128"/>
        <v/>
      </c>
      <c r="I336" s="12"/>
    </row>
    <row r="337" spans="1:9" s="23" customFormat="1" ht="30" x14ac:dyDescent="0.2">
      <c r="A337" s="81"/>
      <c r="B337" s="64" t="s">
        <v>462</v>
      </c>
      <c r="C337" s="37">
        <v>0</v>
      </c>
      <c r="D337" s="20">
        <v>0</v>
      </c>
      <c r="E337" s="41" t="str">
        <f t="shared" si="126"/>
        <v/>
      </c>
      <c r="F337" s="41" t="str">
        <f t="shared" si="127"/>
        <v/>
      </c>
      <c r="G337" s="22" t="str">
        <f t="shared" si="125"/>
        <v xml:space="preserve"> </v>
      </c>
      <c r="H337" s="57" t="str">
        <f t="shared" si="128"/>
        <v/>
      </c>
      <c r="I337" s="12"/>
    </row>
    <row r="338" spans="1:9" s="23" customFormat="1" ht="30" x14ac:dyDescent="0.2">
      <c r="A338" s="81"/>
      <c r="B338" s="64" t="s">
        <v>463</v>
      </c>
      <c r="C338" s="37">
        <v>1</v>
      </c>
      <c r="D338" s="20">
        <v>0</v>
      </c>
      <c r="E338" s="41">
        <f t="shared" si="126"/>
        <v>1.6025641025641025E-3</v>
      </c>
      <c r="F338" s="41" t="str">
        <f t="shared" si="127"/>
        <v/>
      </c>
      <c r="G338" s="22">
        <f t="shared" si="125"/>
        <v>-1</v>
      </c>
      <c r="H338" s="57">
        <f t="shared" si="128"/>
        <v>-1.6025641025641025E-3</v>
      </c>
      <c r="I338" s="12"/>
    </row>
    <row r="339" spans="1:9" s="23" customFormat="1" ht="30" x14ac:dyDescent="0.2">
      <c r="A339" s="81"/>
      <c r="B339" s="64" t="s">
        <v>464</v>
      </c>
      <c r="C339" s="37">
        <v>0</v>
      </c>
      <c r="D339" s="20">
        <v>0</v>
      </c>
      <c r="E339" s="41" t="str">
        <f t="shared" si="126"/>
        <v/>
      </c>
      <c r="F339" s="41" t="str">
        <f t="shared" si="127"/>
        <v/>
      </c>
      <c r="G339" s="22" t="str">
        <f t="shared" si="125"/>
        <v xml:space="preserve"> </v>
      </c>
      <c r="H339" s="57" t="str">
        <f t="shared" si="128"/>
        <v/>
      </c>
      <c r="I339" s="12"/>
    </row>
    <row r="340" spans="1:9" s="23" customFormat="1" ht="30" x14ac:dyDescent="0.2">
      <c r="A340" s="81"/>
      <c r="B340" s="64" t="s">
        <v>465</v>
      </c>
      <c r="C340" s="37">
        <v>0</v>
      </c>
      <c r="D340" s="20">
        <v>1</v>
      </c>
      <c r="E340" s="41" t="str">
        <f t="shared" si="126"/>
        <v/>
      </c>
      <c r="F340" s="41">
        <f t="shared" si="127"/>
        <v>4.9975012493753122E-4</v>
      </c>
      <c r="G340" s="22">
        <f t="shared" si="125"/>
        <v>1</v>
      </c>
      <c r="H340" s="57" t="str">
        <f t="shared" si="128"/>
        <v/>
      </c>
      <c r="I340" s="12"/>
    </row>
    <row r="341" spans="1:9" s="23" customFormat="1" ht="30" x14ac:dyDescent="0.2">
      <c r="A341" s="81"/>
      <c r="B341" s="64" t="s">
        <v>466</v>
      </c>
      <c r="C341" s="37">
        <v>0</v>
      </c>
      <c r="D341" s="20">
        <v>0</v>
      </c>
      <c r="E341" s="41" t="str">
        <f t="shared" si="126"/>
        <v/>
      </c>
      <c r="F341" s="41" t="str">
        <f t="shared" si="127"/>
        <v/>
      </c>
      <c r="G341" s="22" t="str">
        <f t="shared" si="125"/>
        <v xml:space="preserve"> </v>
      </c>
      <c r="H341" s="57" t="str">
        <f t="shared" si="128"/>
        <v/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7"/>
      <c r="D342" s="37">
        <v>0</v>
      </c>
      <c r="E342" s="41" t="str">
        <f t="shared" ref="E342" si="129">+IF(C342=0,"",C342/C$176)</f>
        <v/>
      </c>
      <c r="F342" s="41" t="str">
        <f t="shared" ref="F342" si="130">+IF(D342=0,"",D342/D$176)</f>
        <v/>
      </c>
      <c r="G342" s="41" t="str">
        <f t="shared" ref="G342" si="131">+IF(AND(C342=0,D342=0)," ",IF(C342=0,1,IF(D342=0,-1,(D342-C342)/C342)))</f>
        <v xml:space="preserve"> 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7">
        <v>0</v>
      </c>
      <c r="D343" s="20">
        <v>0</v>
      </c>
      <c r="E343" s="41" t="str">
        <f t="shared" si="126"/>
        <v/>
      </c>
      <c r="F343" s="41" t="str">
        <f t="shared" si="127"/>
        <v/>
      </c>
      <c r="G343" s="22" t="str">
        <f t="shared" si="125"/>
        <v xml:space="preserve"> </v>
      </c>
      <c r="H343" s="57" t="str">
        <f t="shared" si="128"/>
        <v/>
      </c>
      <c r="I343" s="12"/>
    </row>
    <row r="344" spans="1:9" s="23" customFormat="1" ht="30" x14ac:dyDescent="0.2">
      <c r="A344" s="81"/>
      <c r="B344" s="64" t="s">
        <v>238</v>
      </c>
      <c r="C344" s="37">
        <v>0</v>
      </c>
      <c r="D344" s="20">
        <v>0</v>
      </c>
      <c r="E344" s="41" t="str">
        <f t="shared" si="126"/>
        <v/>
      </c>
      <c r="F344" s="41" t="str">
        <f t="shared" si="127"/>
        <v/>
      </c>
      <c r="G344" s="22" t="str">
        <f t="shared" si="125"/>
        <v xml:space="preserve"> </v>
      </c>
      <c r="H344" s="57" t="str">
        <f t="shared" si="128"/>
        <v/>
      </c>
      <c r="I344" s="12"/>
    </row>
    <row r="345" spans="1:9" s="23" customFormat="1" ht="30" x14ac:dyDescent="0.2">
      <c r="A345" s="81"/>
      <c r="B345" s="64" t="s">
        <v>239</v>
      </c>
      <c r="C345" s="37">
        <v>1</v>
      </c>
      <c r="D345" s="20">
        <v>0</v>
      </c>
      <c r="E345" s="41">
        <f t="shared" si="126"/>
        <v>1.6025641025641025E-3</v>
      </c>
      <c r="F345" s="41" t="str">
        <f t="shared" si="127"/>
        <v/>
      </c>
      <c r="G345" s="22">
        <f t="shared" si="125"/>
        <v>-1</v>
      </c>
      <c r="H345" s="57">
        <f t="shared" si="128"/>
        <v>-1.6025641025641025E-3</v>
      </c>
      <c r="I345" s="12"/>
    </row>
    <row r="346" spans="1:9" s="23" customFormat="1" ht="30" x14ac:dyDescent="0.2">
      <c r="A346" s="81"/>
      <c r="B346" s="64" t="s">
        <v>240</v>
      </c>
      <c r="C346" s="37">
        <v>0</v>
      </c>
      <c r="D346" s="20">
        <v>0</v>
      </c>
      <c r="E346" s="41" t="str">
        <f t="shared" si="126"/>
        <v/>
      </c>
      <c r="F346" s="41" t="str">
        <f t="shared" si="127"/>
        <v/>
      </c>
      <c r="G346" s="22" t="str">
        <f t="shared" si="125"/>
        <v xml:space="preserve"> </v>
      </c>
      <c r="H346" s="57" t="str">
        <f t="shared" si="128"/>
        <v/>
      </c>
      <c r="I346" s="12"/>
    </row>
    <row r="347" spans="1:9" s="23" customFormat="1" ht="15" x14ac:dyDescent="0.2">
      <c r="A347" s="81"/>
      <c r="B347" s="64" t="s">
        <v>533</v>
      </c>
      <c r="C347" s="37">
        <v>1</v>
      </c>
      <c r="D347" s="20">
        <v>1</v>
      </c>
      <c r="E347" s="41">
        <f t="shared" si="126"/>
        <v>1.6025641025641025E-3</v>
      </c>
      <c r="F347" s="41">
        <f t="shared" si="127"/>
        <v>4.9975012493753122E-4</v>
      </c>
      <c r="G347" s="22">
        <f t="shared" si="125"/>
        <v>0</v>
      </c>
      <c r="H347" s="57">
        <f t="shared" si="128"/>
        <v>0</v>
      </c>
      <c r="I347" s="12"/>
    </row>
    <row r="348" spans="1:9" s="23" customFormat="1" ht="15" x14ac:dyDescent="0.2">
      <c r="A348" s="81"/>
      <c r="B348" s="64" t="s">
        <v>534</v>
      </c>
      <c r="C348" s="37">
        <v>0</v>
      </c>
      <c r="D348" s="20">
        <v>0</v>
      </c>
      <c r="E348" s="41" t="str">
        <f t="shared" si="126"/>
        <v/>
      </c>
      <c r="F348" s="41" t="str">
        <f t="shared" si="127"/>
        <v/>
      </c>
      <c r="G348" s="22" t="str">
        <f t="shared" si="125"/>
        <v xml:space="preserve"> </v>
      </c>
      <c r="H348" s="57" t="str">
        <f t="shared" si="128"/>
        <v/>
      </c>
      <c r="I348" s="12"/>
    </row>
    <row r="349" spans="1:9" s="23" customFormat="1" ht="30.75" thickBot="1" x14ac:dyDescent="0.25">
      <c r="A349" s="81"/>
      <c r="B349" s="68" t="s">
        <v>535</v>
      </c>
      <c r="C349" s="59">
        <v>1</v>
      </c>
      <c r="D349" s="89">
        <v>0</v>
      </c>
      <c r="E349" s="61">
        <f t="shared" si="126"/>
        <v>1.6025641025641025E-3</v>
      </c>
      <c r="F349" s="61" t="str">
        <f t="shared" si="127"/>
        <v/>
      </c>
      <c r="G349" s="83">
        <f t="shared" si="125"/>
        <v>-1</v>
      </c>
      <c r="H349" s="62">
        <f t="shared" si="128"/>
        <v>-1.6025641025641025E-3</v>
      </c>
      <c r="I349" s="12"/>
    </row>
    <row r="350" spans="1:9" s="12" customFormat="1" ht="15" x14ac:dyDescent="0.2">
      <c r="A350" s="86"/>
      <c r="B350" s="8"/>
      <c r="E350" s="25"/>
      <c r="F350" s="25"/>
      <c r="G350" s="26"/>
      <c r="H350" s="27"/>
    </row>
    <row r="351" spans="1:9" s="12" customFormat="1" ht="15" x14ac:dyDescent="0.2">
      <c r="A351" s="86"/>
      <c r="B351" s="8"/>
      <c r="E351" s="25"/>
      <c r="F351" s="25"/>
      <c r="G351" s="26"/>
      <c r="H351" s="27"/>
    </row>
    <row r="352" spans="1:9" s="30" customFormat="1" ht="15.75" thickBot="1" x14ac:dyDescent="0.25">
      <c r="A352" s="86"/>
      <c r="B352" s="28"/>
      <c r="C352" s="29"/>
      <c r="D352" s="29"/>
      <c r="E352" s="29"/>
      <c r="F352" s="29"/>
      <c r="H352" s="2"/>
      <c r="I352" s="1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3">
        <f>SUM(C356:C584)</f>
        <v>1644</v>
      </c>
      <c r="D355" s="14">
        <f>SUM(D356:D584)</f>
        <v>3058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0.86009732360097324</v>
      </c>
      <c r="H355" s="48">
        <f>+IF(OR(AND(E355=""),(G355="")),"",E355*G355)</f>
        <v>0.86009732360097324</v>
      </c>
    </row>
    <row r="356" spans="1:9" s="23" customFormat="1" ht="15" x14ac:dyDescent="0.2">
      <c r="A356" s="81"/>
      <c r="B356" s="56" t="s">
        <v>71</v>
      </c>
      <c r="C356" s="37">
        <v>4</v>
      </c>
      <c r="D356" s="20">
        <v>4</v>
      </c>
      <c r="E356" s="41">
        <f>+IF(C356=0,"",C356/C$355)</f>
        <v>2.4330900243309003E-3</v>
      </c>
      <c r="F356" s="41">
        <f>+IF(D356=0,"",D356/D$355)</f>
        <v>1.3080444735120995E-3</v>
      </c>
      <c r="G356" s="22">
        <f t="shared" ref="G356:G429" si="133">+IF(AND(C356=0,D356=0)," ",IF(C356=0,1,IF(D356=0,-1,(D356-C356)/C356)))</f>
        <v>0</v>
      </c>
      <c r="H356" s="57">
        <f>+IF(OR(AND(E356=""),(G356="")),"",E356*G356)</f>
        <v>0</v>
      </c>
      <c r="I356" s="12"/>
    </row>
    <row r="357" spans="1:9" s="23" customFormat="1" ht="15" x14ac:dyDescent="0.2">
      <c r="A357" s="81"/>
      <c r="B357" s="56" t="s">
        <v>74</v>
      </c>
      <c r="C357" s="37">
        <v>5</v>
      </c>
      <c r="D357" s="20">
        <v>3</v>
      </c>
      <c r="E357" s="41">
        <f t="shared" ref="E357:E431" si="134">+IF(C357=0,"",C357/C$355)</f>
        <v>3.0413625304136255E-3</v>
      </c>
      <c r="F357" s="41">
        <f t="shared" ref="F357:F431" si="135">+IF(D357=0,"",D357/D$355)</f>
        <v>9.8103335513407457E-4</v>
      </c>
      <c r="G357" s="22">
        <f t="shared" si="133"/>
        <v>-0.4</v>
      </c>
      <c r="H357" s="57">
        <f t="shared" ref="H357:H431" si="136">+IF(OR(AND(E357=""),(G357="")),"",E357*G357)</f>
        <v>-1.2165450121654504E-3</v>
      </c>
      <c r="I357" s="12"/>
    </row>
    <row r="358" spans="1:9" s="23" customFormat="1" ht="15" x14ac:dyDescent="0.2">
      <c r="A358" s="81"/>
      <c r="B358" s="56" t="s">
        <v>67</v>
      </c>
      <c r="C358" s="37">
        <v>2</v>
      </c>
      <c r="D358" s="20">
        <v>6</v>
      </c>
      <c r="E358" s="41">
        <f t="shared" si="134"/>
        <v>1.2165450121654502E-3</v>
      </c>
      <c r="F358" s="41">
        <f t="shared" si="135"/>
        <v>1.9620667102681491E-3</v>
      </c>
      <c r="G358" s="22">
        <f t="shared" si="133"/>
        <v>2</v>
      </c>
      <c r="H358" s="57">
        <f t="shared" si="136"/>
        <v>2.4330900243309003E-3</v>
      </c>
      <c r="I358" s="12"/>
    </row>
    <row r="359" spans="1:9" s="23" customFormat="1" ht="15" x14ac:dyDescent="0.2">
      <c r="A359" s="81"/>
      <c r="B359" s="56" t="s">
        <v>80</v>
      </c>
      <c r="C359" s="37">
        <v>0</v>
      </c>
      <c r="D359" s="20">
        <v>0</v>
      </c>
      <c r="E359" s="41" t="str">
        <f t="shared" si="134"/>
        <v/>
      </c>
      <c r="F359" s="41" t="str">
        <f t="shared" si="135"/>
        <v/>
      </c>
      <c r="G359" s="22" t="str">
        <f t="shared" si="133"/>
        <v xml:space="preserve"> </v>
      </c>
      <c r="H359" s="57" t="str">
        <f t="shared" si="136"/>
        <v/>
      </c>
      <c r="I359" s="12"/>
    </row>
    <row r="360" spans="1:9" s="23" customFormat="1" ht="15" x14ac:dyDescent="0.2">
      <c r="A360" s="81"/>
      <c r="B360" s="56" t="s">
        <v>79</v>
      </c>
      <c r="C360" s="37">
        <v>0</v>
      </c>
      <c r="D360" s="20">
        <v>0</v>
      </c>
      <c r="E360" s="41" t="str">
        <f t="shared" si="134"/>
        <v/>
      </c>
      <c r="F360" s="41" t="str">
        <f t="shared" si="135"/>
        <v/>
      </c>
      <c r="G360" s="22" t="str">
        <f t="shared" si="133"/>
        <v xml:space="preserve"> </v>
      </c>
      <c r="H360" s="57" t="str">
        <f t="shared" si="136"/>
        <v/>
      </c>
      <c r="I360" s="12"/>
    </row>
    <row r="361" spans="1:9" s="23" customFormat="1" ht="15" x14ac:dyDescent="0.2">
      <c r="A361" s="81"/>
      <c r="B361" s="56" t="s">
        <v>467</v>
      </c>
      <c r="C361" s="37">
        <v>28</v>
      </c>
      <c r="D361" s="20">
        <v>106</v>
      </c>
      <c r="E361" s="41">
        <f t="shared" si="134"/>
        <v>1.7031630170316302E-2</v>
      </c>
      <c r="F361" s="41">
        <f t="shared" si="135"/>
        <v>3.4663178548070633E-2</v>
      </c>
      <c r="G361" s="22">
        <f t="shared" si="133"/>
        <v>2.7857142857142856</v>
      </c>
      <c r="H361" s="57">
        <f t="shared" si="136"/>
        <v>4.7445255474452552E-2</v>
      </c>
      <c r="I361" s="12"/>
    </row>
    <row r="362" spans="1:9" s="23" customFormat="1" ht="15" x14ac:dyDescent="0.2">
      <c r="A362" s="81"/>
      <c r="B362" s="56" t="s">
        <v>77</v>
      </c>
      <c r="C362" s="37">
        <v>3</v>
      </c>
      <c r="D362" s="20">
        <v>5</v>
      </c>
      <c r="E362" s="41">
        <f t="shared" si="134"/>
        <v>1.8248175182481751E-3</v>
      </c>
      <c r="F362" s="41">
        <f t="shared" si="135"/>
        <v>1.6350555918901242E-3</v>
      </c>
      <c r="G362" s="22">
        <f t="shared" si="133"/>
        <v>0.66666666666666663</v>
      </c>
      <c r="H362" s="57">
        <f t="shared" si="136"/>
        <v>1.2165450121654499E-3</v>
      </c>
      <c r="I362" s="12"/>
    </row>
    <row r="363" spans="1:9" s="23" customFormat="1" ht="15" x14ac:dyDescent="0.2">
      <c r="A363" s="81"/>
      <c r="B363" s="56" t="s">
        <v>566</v>
      </c>
      <c r="C363" s="37">
        <v>0</v>
      </c>
      <c r="D363" s="20">
        <v>1</v>
      </c>
      <c r="E363" s="41" t="str">
        <f t="shared" si="134"/>
        <v/>
      </c>
      <c r="F363" s="41">
        <f t="shared" si="135"/>
        <v>3.2701111837802487E-4</v>
      </c>
      <c r="G363" s="22">
        <f t="shared" si="133"/>
        <v>1</v>
      </c>
      <c r="H363" s="57" t="str">
        <f t="shared" si="136"/>
        <v/>
      </c>
      <c r="I363" s="12"/>
    </row>
    <row r="364" spans="1:9" s="23" customFormat="1" ht="15" x14ac:dyDescent="0.2">
      <c r="A364" s="81"/>
      <c r="B364" s="56" t="s">
        <v>76</v>
      </c>
      <c r="C364" s="37">
        <v>0</v>
      </c>
      <c r="D364" s="20">
        <v>1</v>
      </c>
      <c r="E364" s="41" t="str">
        <f t="shared" si="134"/>
        <v/>
      </c>
      <c r="F364" s="41">
        <f t="shared" si="135"/>
        <v>3.2701111837802487E-4</v>
      </c>
      <c r="G364" s="22">
        <f t="shared" si="133"/>
        <v>1</v>
      </c>
      <c r="H364" s="57" t="str">
        <f t="shared" si="136"/>
        <v/>
      </c>
      <c r="I364" s="12"/>
    </row>
    <row r="365" spans="1:9" s="23" customFormat="1" ht="15" x14ac:dyDescent="0.2">
      <c r="A365" s="81"/>
      <c r="B365" s="56" t="s">
        <v>241</v>
      </c>
      <c r="C365" s="37">
        <v>0</v>
      </c>
      <c r="D365" s="20">
        <v>3</v>
      </c>
      <c r="E365" s="41" t="str">
        <f t="shared" si="134"/>
        <v/>
      </c>
      <c r="F365" s="41">
        <f t="shared" si="135"/>
        <v>9.8103335513407457E-4</v>
      </c>
      <c r="G365" s="22">
        <f t="shared" si="133"/>
        <v>1</v>
      </c>
      <c r="H365" s="57" t="str">
        <f t="shared" si="136"/>
        <v/>
      </c>
      <c r="I365" s="12"/>
    </row>
    <row r="366" spans="1:9" s="23" customFormat="1" ht="15" x14ac:dyDescent="0.2">
      <c r="A366" s="81"/>
      <c r="B366" s="56" t="s">
        <v>602</v>
      </c>
      <c r="C366" s="37">
        <v>0</v>
      </c>
      <c r="D366" s="20">
        <v>0</v>
      </c>
      <c r="E366" s="41" t="str">
        <f t="shared" si="134"/>
        <v/>
      </c>
      <c r="F366" s="41" t="str">
        <f t="shared" si="135"/>
        <v/>
      </c>
      <c r="G366" s="22" t="str">
        <f t="shared" si="133"/>
        <v xml:space="preserve"> </v>
      </c>
      <c r="H366" s="57" t="str">
        <f t="shared" si="136"/>
        <v/>
      </c>
      <c r="I366" s="12"/>
    </row>
    <row r="367" spans="1:9" s="23" customFormat="1" ht="15" x14ac:dyDescent="0.2">
      <c r="A367" s="81"/>
      <c r="B367" s="56" t="s">
        <v>78</v>
      </c>
      <c r="C367" s="37">
        <v>150</v>
      </c>
      <c r="D367" s="20">
        <v>330</v>
      </c>
      <c r="E367" s="41">
        <f t="shared" si="134"/>
        <v>9.1240875912408759E-2</v>
      </c>
      <c r="F367" s="41">
        <f t="shared" si="135"/>
        <v>0.1079136690647482</v>
      </c>
      <c r="G367" s="22">
        <f t="shared" si="133"/>
        <v>1.2</v>
      </c>
      <c r="H367" s="57">
        <f t="shared" si="136"/>
        <v>0.1094890510948905</v>
      </c>
      <c r="I367" s="12"/>
    </row>
    <row r="368" spans="1:9" s="23" customFormat="1" ht="15" x14ac:dyDescent="0.2">
      <c r="A368" s="81"/>
      <c r="B368" s="56" t="s">
        <v>567</v>
      </c>
      <c r="C368" s="37">
        <v>15</v>
      </c>
      <c r="D368" s="20">
        <v>66</v>
      </c>
      <c r="E368" s="41">
        <f t="shared" si="134"/>
        <v>9.1240875912408752E-3</v>
      </c>
      <c r="F368" s="41">
        <f t="shared" si="135"/>
        <v>2.1582733812949641E-2</v>
      </c>
      <c r="G368" s="22">
        <f t="shared" si="133"/>
        <v>3.4</v>
      </c>
      <c r="H368" s="57">
        <f t="shared" si="136"/>
        <v>3.1021897810218975E-2</v>
      </c>
      <c r="I368" s="12"/>
    </row>
    <row r="369" spans="1:9" s="23" customFormat="1" ht="15" x14ac:dyDescent="0.2">
      <c r="A369" s="81"/>
      <c r="B369" s="56" t="s">
        <v>68</v>
      </c>
      <c r="C369" s="37">
        <v>0</v>
      </c>
      <c r="D369" s="20">
        <v>2</v>
      </c>
      <c r="E369" s="41" t="str">
        <f t="shared" si="134"/>
        <v/>
      </c>
      <c r="F369" s="41">
        <f t="shared" si="135"/>
        <v>6.5402223675604975E-4</v>
      </c>
      <c r="G369" s="22">
        <f t="shared" si="133"/>
        <v>1</v>
      </c>
      <c r="H369" s="57" t="str">
        <f t="shared" si="136"/>
        <v/>
      </c>
      <c r="I369" s="12"/>
    </row>
    <row r="370" spans="1:9" s="23" customFormat="1" ht="15" x14ac:dyDescent="0.2">
      <c r="A370" s="81"/>
      <c r="B370" s="56" t="s">
        <v>75</v>
      </c>
      <c r="C370" s="37">
        <v>33</v>
      </c>
      <c r="D370" s="20">
        <v>62</v>
      </c>
      <c r="E370" s="41">
        <f t="shared" si="134"/>
        <v>2.0072992700729927E-2</v>
      </c>
      <c r="F370" s="41">
        <f t="shared" si="135"/>
        <v>2.0274689339437543E-2</v>
      </c>
      <c r="G370" s="22">
        <f t="shared" si="133"/>
        <v>0.87878787878787878</v>
      </c>
      <c r="H370" s="57">
        <f t="shared" si="136"/>
        <v>1.7639902676399026E-2</v>
      </c>
      <c r="I370" s="12"/>
    </row>
    <row r="371" spans="1:9" s="23" customFormat="1" ht="15" x14ac:dyDescent="0.2">
      <c r="A371" s="81"/>
      <c r="B371" s="56" t="s">
        <v>603</v>
      </c>
      <c r="C371" s="37">
        <v>6</v>
      </c>
      <c r="D371" s="20">
        <v>27</v>
      </c>
      <c r="E371" s="41">
        <f t="shared" si="134"/>
        <v>3.6496350364963502E-3</v>
      </c>
      <c r="F371" s="41">
        <f t="shared" si="135"/>
        <v>8.8293001962066707E-3</v>
      </c>
      <c r="G371" s="22">
        <f t="shared" si="133"/>
        <v>3.5</v>
      </c>
      <c r="H371" s="57">
        <f t="shared" si="136"/>
        <v>1.2773722627737226E-2</v>
      </c>
      <c r="I371" s="12"/>
    </row>
    <row r="372" spans="1:9" s="23" customFormat="1" ht="15" x14ac:dyDescent="0.2">
      <c r="A372" s="81"/>
      <c r="B372" s="56" t="s">
        <v>544</v>
      </c>
      <c r="C372" s="37">
        <v>0</v>
      </c>
      <c r="D372" s="20">
        <v>0</v>
      </c>
      <c r="E372" s="41" t="str">
        <f t="shared" ref="E372" si="137">+IF(C372=0,"",C372/C$355)</f>
        <v/>
      </c>
      <c r="F372" s="41" t="str">
        <f t="shared" ref="F372" si="138">+IF(D372=0,"",D372/D$355)</f>
        <v/>
      </c>
      <c r="G372" s="22" t="str">
        <f t="shared" si="133"/>
        <v xml:space="preserve"> </v>
      </c>
      <c r="H372" s="57" t="str">
        <f t="shared" ref="H372" si="139">+IF(OR(AND(E372=""),(G372="")),"",E372*G372)</f>
        <v/>
      </c>
      <c r="I372" s="12"/>
    </row>
    <row r="373" spans="1:9" s="23" customFormat="1" ht="15" x14ac:dyDescent="0.2">
      <c r="A373" s="81"/>
      <c r="B373" s="56" t="s">
        <v>69</v>
      </c>
      <c r="C373" s="37">
        <v>0</v>
      </c>
      <c r="D373" s="20">
        <v>0</v>
      </c>
      <c r="E373" s="41" t="str">
        <f t="shared" si="134"/>
        <v/>
      </c>
      <c r="F373" s="41" t="str">
        <f t="shared" si="135"/>
        <v/>
      </c>
      <c r="G373" s="22" t="str">
        <f t="shared" si="133"/>
        <v xml:space="preserve"> </v>
      </c>
      <c r="H373" s="57" t="str">
        <f t="shared" si="136"/>
        <v/>
      </c>
      <c r="I373" s="12"/>
    </row>
    <row r="374" spans="1:9" s="23" customFormat="1" ht="15" x14ac:dyDescent="0.2">
      <c r="A374" s="81"/>
      <c r="B374" s="56" t="s">
        <v>242</v>
      </c>
      <c r="C374" s="37">
        <v>0</v>
      </c>
      <c r="D374" s="20">
        <v>0</v>
      </c>
      <c r="E374" s="41" t="str">
        <f t="shared" si="134"/>
        <v/>
      </c>
      <c r="F374" s="41" t="str">
        <f t="shared" si="135"/>
        <v/>
      </c>
      <c r="G374" s="22" t="str">
        <f t="shared" si="133"/>
        <v xml:space="preserve"> </v>
      </c>
      <c r="H374" s="57" t="str">
        <f t="shared" si="136"/>
        <v/>
      </c>
      <c r="I374" s="12"/>
    </row>
    <row r="375" spans="1:9" s="23" customFormat="1" ht="15" x14ac:dyDescent="0.2">
      <c r="A375" s="81"/>
      <c r="B375" s="56" t="s">
        <v>243</v>
      </c>
      <c r="C375" s="37">
        <v>87</v>
      </c>
      <c r="D375" s="20">
        <v>220</v>
      </c>
      <c r="E375" s="41">
        <f t="shared" si="134"/>
        <v>5.2919708029197078E-2</v>
      </c>
      <c r="F375" s="41">
        <f t="shared" si="135"/>
        <v>7.1942446043165464E-2</v>
      </c>
      <c r="G375" s="22">
        <f t="shared" si="133"/>
        <v>1.5287356321839081</v>
      </c>
      <c r="H375" s="57">
        <f t="shared" si="136"/>
        <v>8.0900243309002431E-2</v>
      </c>
      <c r="I375" s="12"/>
    </row>
    <row r="376" spans="1:9" s="23" customFormat="1" ht="15" x14ac:dyDescent="0.2">
      <c r="A376" s="81"/>
      <c r="B376" s="56" t="s">
        <v>244</v>
      </c>
      <c r="C376" s="37">
        <v>5</v>
      </c>
      <c r="D376" s="20">
        <v>0</v>
      </c>
      <c r="E376" s="41">
        <f t="shared" si="134"/>
        <v>3.0413625304136255E-3</v>
      </c>
      <c r="F376" s="41" t="str">
        <f t="shared" si="135"/>
        <v/>
      </c>
      <c r="G376" s="22">
        <f t="shared" si="133"/>
        <v>-1</v>
      </c>
      <c r="H376" s="57">
        <f t="shared" si="136"/>
        <v>-3.0413625304136255E-3</v>
      </c>
      <c r="I376" s="12"/>
    </row>
    <row r="377" spans="1:9" s="23" customFormat="1" ht="15" x14ac:dyDescent="0.2">
      <c r="A377" s="81"/>
      <c r="B377" s="56" t="s">
        <v>72</v>
      </c>
      <c r="C377" s="37">
        <v>0</v>
      </c>
      <c r="D377" s="20">
        <v>0</v>
      </c>
      <c r="E377" s="41" t="str">
        <f t="shared" si="134"/>
        <v/>
      </c>
      <c r="F377" s="41" t="str">
        <f t="shared" si="135"/>
        <v/>
      </c>
      <c r="G377" s="22" t="str">
        <f t="shared" si="133"/>
        <v xml:space="preserve"> </v>
      </c>
      <c r="H377" s="57" t="str">
        <f t="shared" si="136"/>
        <v/>
      </c>
      <c r="I377" s="12"/>
    </row>
    <row r="378" spans="1:9" s="23" customFormat="1" ht="15" x14ac:dyDescent="0.2">
      <c r="A378" s="81"/>
      <c r="B378" s="56" t="s">
        <v>73</v>
      </c>
      <c r="C378" s="37">
        <v>4</v>
      </c>
      <c r="D378" s="20">
        <v>3</v>
      </c>
      <c r="E378" s="41">
        <f t="shared" si="134"/>
        <v>2.4330900243309003E-3</v>
      </c>
      <c r="F378" s="41">
        <f t="shared" si="135"/>
        <v>9.8103335513407457E-4</v>
      </c>
      <c r="G378" s="22">
        <f t="shared" si="133"/>
        <v>-0.25</v>
      </c>
      <c r="H378" s="57">
        <f t="shared" si="136"/>
        <v>-6.0827250608272508E-4</v>
      </c>
      <c r="I378" s="12"/>
    </row>
    <row r="379" spans="1:9" s="23" customFormat="1" ht="15" x14ac:dyDescent="0.2">
      <c r="A379" s="81"/>
      <c r="B379" s="56" t="s">
        <v>568</v>
      </c>
      <c r="C379" s="37">
        <v>44</v>
      </c>
      <c r="D379" s="20">
        <v>39</v>
      </c>
      <c r="E379" s="41">
        <f t="shared" si="134"/>
        <v>2.6763990267639901E-2</v>
      </c>
      <c r="F379" s="41">
        <f t="shared" si="135"/>
        <v>1.2753433616742969E-2</v>
      </c>
      <c r="G379" s="22">
        <f t="shared" si="133"/>
        <v>-0.11363636363636363</v>
      </c>
      <c r="H379" s="57">
        <f t="shared" si="136"/>
        <v>-3.0413625304136251E-3</v>
      </c>
      <c r="I379" s="12"/>
    </row>
    <row r="380" spans="1:9" s="23" customFormat="1" ht="15" x14ac:dyDescent="0.2">
      <c r="A380" s="81"/>
      <c r="B380" s="56" t="s">
        <v>82</v>
      </c>
      <c r="C380" s="37">
        <v>2</v>
      </c>
      <c r="D380" s="20">
        <v>4</v>
      </c>
      <c r="E380" s="41">
        <f t="shared" si="134"/>
        <v>1.2165450121654502E-3</v>
      </c>
      <c r="F380" s="41">
        <f t="shared" si="135"/>
        <v>1.3080444735120995E-3</v>
      </c>
      <c r="G380" s="22">
        <f t="shared" si="133"/>
        <v>1</v>
      </c>
      <c r="H380" s="57">
        <f t="shared" si="136"/>
        <v>1.2165450121654502E-3</v>
      </c>
      <c r="I380" s="12"/>
    </row>
    <row r="381" spans="1:9" s="23" customFormat="1" ht="15" x14ac:dyDescent="0.2">
      <c r="A381" s="81"/>
      <c r="B381" s="56" t="s">
        <v>81</v>
      </c>
      <c r="C381" s="37">
        <v>1</v>
      </c>
      <c r="D381" s="20">
        <v>1</v>
      </c>
      <c r="E381" s="41">
        <f t="shared" si="134"/>
        <v>6.0827250608272508E-4</v>
      </c>
      <c r="F381" s="41">
        <f t="shared" si="135"/>
        <v>3.2701111837802487E-4</v>
      </c>
      <c r="G381" s="22">
        <f t="shared" si="133"/>
        <v>0</v>
      </c>
      <c r="H381" s="57">
        <f t="shared" si="136"/>
        <v>0</v>
      </c>
      <c r="I381" s="12"/>
    </row>
    <row r="382" spans="1:9" s="23" customFormat="1" ht="15" x14ac:dyDescent="0.2">
      <c r="A382" s="81"/>
      <c r="B382" s="56" t="s">
        <v>70</v>
      </c>
      <c r="C382" s="37">
        <v>0</v>
      </c>
      <c r="D382" s="20">
        <v>1</v>
      </c>
      <c r="E382" s="41" t="str">
        <f t="shared" si="134"/>
        <v/>
      </c>
      <c r="F382" s="41">
        <f t="shared" si="135"/>
        <v>3.2701111837802487E-4</v>
      </c>
      <c r="G382" s="22">
        <f t="shared" si="133"/>
        <v>1</v>
      </c>
      <c r="H382" s="57" t="str">
        <f t="shared" si="136"/>
        <v/>
      </c>
      <c r="I382" s="12"/>
    </row>
    <row r="383" spans="1:9" s="23" customFormat="1" ht="15" x14ac:dyDescent="0.2">
      <c r="A383" s="81"/>
      <c r="B383" s="56" t="s">
        <v>245</v>
      </c>
      <c r="C383" s="37">
        <v>0</v>
      </c>
      <c r="D383" s="20">
        <v>0</v>
      </c>
      <c r="E383" s="41" t="str">
        <f t="shared" si="134"/>
        <v/>
      </c>
      <c r="F383" s="41" t="str">
        <f t="shared" si="135"/>
        <v/>
      </c>
      <c r="G383" s="22" t="str">
        <f t="shared" si="133"/>
        <v xml:space="preserve"> </v>
      </c>
      <c r="H383" s="57" t="str">
        <f t="shared" si="136"/>
        <v/>
      </c>
      <c r="I383" s="12"/>
    </row>
    <row r="384" spans="1:9" s="23" customFormat="1" ht="15" x14ac:dyDescent="0.2">
      <c r="A384" s="81"/>
      <c r="B384" s="56" t="s">
        <v>324</v>
      </c>
      <c r="C384" s="37">
        <v>0</v>
      </c>
      <c r="D384" s="20">
        <v>0</v>
      </c>
      <c r="E384" s="41" t="str">
        <f t="shared" si="134"/>
        <v/>
      </c>
      <c r="F384" s="41" t="str">
        <f t="shared" si="135"/>
        <v/>
      </c>
      <c r="G384" s="22" t="str">
        <f t="shared" si="133"/>
        <v xml:space="preserve"> </v>
      </c>
      <c r="H384" s="57" t="str">
        <f t="shared" si="136"/>
        <v/>
      </c>
      <c r="I384" s="12"/>
    </row>
    <row r="385" spans="1:9" s="23" customFormat="1" ht="15" x14ac:dyDescent="0.2">
      <c r="A385" s="81"/>
      <c r="B385" s="56" t="s">
        <v>325</v>
      </c>
      <c r="C385" s="37">
        <v>1</v>
      </c>
      <c r="D385" s="20">
        <v>2</v>
      </c>
      <c r="E385" s="41">
        <f t="shared" si="134"/>
        <v>6.0827250608272508E-4</v>
      </c>
      <c r="F385" s="41">
        <f t="shared" si="135"/>
        <v>6.5402223675604975E-4</v>
      </c>
      <c r="G385" s="22">
        <f t="shared" si="133"/>
        <v>1</v>
      </c>
      <c r="H385" s="57">
        <f t="shared" si="136"/>
        <v>6.0827250608272508E-4</v>
      </c>
      <c r="I385" s="12"/>
    </row>
    <row r="386" spans="1:9" s="23" customFormat="1" ht="15" x14ac:dyDescent="0.2">
      <c r="A386" s="81"/>
      <c r="B386" s="56" t="s">
        <v>608</v>
      </c>
      <c r="C386" s="37">
        <v>1</v>
      </c>
      <c r="D386" s="20">
        <v>13</v>
      </c>
      <c r="E386" s="41">
        <f t="shared" ref="E386:E387" si="140">+IF(C386=0,"",C386/C$355)</f>
        <v>6.0827250608272508E-4</v>
      </c>
      <c r="F386" s="41">
        <f t="shared" ref="F386:F387" si="141">+IF(D386=0,"",D386/D$355)</f>
        <v>4.251144538914323E-3</v>
      </c>
      <c r="G386" s="41">
        <f t="shared" ref="G386:G387" si="142">+IF(AND(C386=0,D386=0)," ",IF(C386=0,1,IF(D386=0,-1,(D386-C386)/C386)))</f>
        <v>12</v>
      </c>
      <c r="H386" s="57">
        <f t="shared" ref="H386:H387" si="143">+IF(OR(AND(E386=""),(G386="")),"",E386*G386)</f>
        <v>7.2992700729927005E-3</v>
      </c>
      <c r="I386" s="12"/>
    </row>
    <row r="387" spans="1:9" s="23" customFormat="1" ht="15" x14ac:dyDescent="0.2">
      <c r="A387" s="81"/>
      <c r="B387" s="56" t="s">
        <v>609</v>
      </c>
      <c r="C387" s="37">
        <v>0</v>
      </c>
      <c r="D387" s="20">
        <v>0</v>
      </c>
      <c r="E387" s="41" t="str">
        <f t="shared" si="140"/>
        <v/>
      </c>
      <c r="F387" s="41" t="str">
        <f t="shared" si="141"/>
        <v/>
      </c>
      <c r="G387" s="41" t="str">
        <f t="shared" si="142"/>
        <v xml:space="preserve"> </v>
      </c>
      <c r="H387" s="57" t="str">
        <f t="shared" si="143"/>
        <v/>
      </c>
      <c r="I387" s="12"/>
    </row>
    <row r="388" spans="1:9" s="23" customFormat="1" ht="30" x14ac:dyDescent="0.2">
      <c r="A388" s="81"/>
      <c r="B388" s="56" t="s">
        <v>468</v>
      </c>
      <c r="C388" s="37">
        <v>1</v>
      </c>
      <c r="D388" s="20">
        <v>3</v>
      </c>
      <c r="E388" s="41">
        <f t="shared" si="134"/>
        <v>6.0827250608272508E-4</v>
      </c>
      <c r="F388" s="41">
        <f t="shared" si="135"/>
        <v>9.8103335513407457E-4</v>
      </c>
      <c r="G388" s="22">
        <f t="shared" si="133"/>
        <v>2</v>
      </c>
      <c r="H388" s="57">
        <f t="shared" si="136"/>
        <v>1.2165450121654502E-3</v>
      </c>
      <c r="I388" s="12"/>
    </row>
    <row r="389" spans="1:9" s="76" customFormat="1" ht="30" x14ac:dyDescent="0.2">
      <c r="A389" s="78"/>
      <c r="B389" s="71" t="s">
        <v>578</v>
      </c>
      <c r="C389" s="72">
        <v>49</v>
      </c>
      <c r="D389" s="20">
        <v>237</v>
      </c>
      <c r="E389" s="74">
        <f t="shared" ref="E389" si="144">+IF(C389=0,"",C389/C$355)</f>
        <v>2.9805352798053526E-2</v>
      </c>
      <c r="F389" s="74">
        <f t="shared" ref="F389" si="145">+IF(D389=0,"",D389/D$355)</f>
        <v>7.7501635055591891E-2</v>
      </c>
      <c r="G389" s="74">
        <f t="shared" ref="G389" si="146">+IF(AND(C389=0,D389=0)," ",IF(C389=0,1,IF(D389=0,-1,(D389-C389)/C389)))</f>
        <v>3.8367346938775508</v>
      </c>
      <c r="H389" s="75">
        <f t="shared" ref="H389" si="147">+IF(OR(AND(E389=""),(G389="")),"",E389*G389)</f>
        <v>0.1143552311435523</v>
      </c>
      <c r="I389" s="12"/>
    </row>
    <row r="390" spans="1:9" s="23" customFormat="1" ht="15" x14ac:dyDescent="0.2">
      <c r="A390" s="81"/>
      <c r="B390" s="56" t="s">
        <v>469</v>
      </c>
      <c r="C390" s="37">
        <v>49</v>
      </c>
      <c r="D390" s="20">
        <v>36</v>
      </c>
      <c r="E390" s="41">
        <f t="shared" si="134"/>
        <v>2.9805352798053526E-2</v>
      </c>
      <c r="F390" s="41">
        <f t="shared" si="135"/>
        <v>1.1772400261608895E-2</v>
      </c>
      <c r="G390" s="22">
        <f t="shared" si="133"/>
        <v>-0.26530612244897961</v>
      </c>
      <c r="H390" s="57">
        <f t="shared" si="136"/>
        <v>-7.9075425790754265E-3</v>
      </c>
      <c r="I390" s="12"/>
    </row>
    <row r="391" spans="1:9" s="23" customFormat="1" ht="15" x14ac:dyDescent="0.2">
      <c r="A391" s="81"/>
      <c r="B391" s="56" t="s">
        <v>470</v>
      </c>
      <c r="C391" s="37">
        <v>3</v>
      </c>
      <c r="D391" s="20">
        <v>4</v>
      </c>
      <c r="E391" s="41">
        <f t="shared" si="134"/>
        <v>1.8248175182481751E-3</v>
      </c>
      <c r="F391" s="41">
        <f t="shared" si="135"/>
        <v>1.3080444735120995E-3</v>
      </c>
      <c r="G391" s="22">
        <f t="shared" si="133"/>
        <v>0.33333333333333331</v>
      </c>
      <c r="H391" s="57">
        <f t="shared" si="136"/>
        <v>6.0827250608272497E-4</v>
      </c>
      <c r="I391" s="12"/>
    </row>
    <row r="392" spans="1:9" s="23" customFormat="1" ht="15" x14ac:dyDescent="0.2">
      <c r="A392" s="81"/>
      <c r="B392" s="56" t="s">
        <v>471</v>
      </c>
      <c r="C392" s="37">
        <v>2</v>
      </c>
      <c r="D392" s="20">
        <v>8</v>
      </c>
      <c r="E392" s="41">
        <f t="shared" si="134"/>
        <v>1.2165450121654502E-3</v>
      </c>
      <c r="F392" s="41">
        <f t="shared" si="135"/>
        <v>2.616088947024199E-3</v>
      </c>
      <c r="G392" s="22">
        <f t="shared" si="133"/>
        <v>3</v>
      </c>
      <c r="H392" s="57">
        <f t="shared" si="136"/>
        <v>3.6496350364963502E-3</v>
      </c>
      <c r="I392" s="12"/>
    </row>
    <row r="393" spans="1:9" s="23" customFormat="1" ht="15" x14ac:dyDescent="0.2">
      <c r="A393" s="81"/>
      <c r="B393" s="56" t="s">
        <v>246</v>
      </c>
      <c r="C393" s="37">
        <v>0</v>
      </c>
      <c r="D393" s="20">
        <v>0</v>
      </c>
      <c r="E393" s="41" t="str">
        <f t="shared" si="134"/>
        <v/>
      </c>
      <c r="F393" s="41" t="str">
        <f t="shared" si="135"/>
        <v/>
      </c>
      <c r="G393" s="22" t="str">
        <f t="shared" si="133"/>
        <v xml:space="preserve"> </v>
      </c>
      <c r="H393" s="57" t="str">
        <f t="shared" si="136"/>
        <v/>
      </c>
      <c r="I393" s="12"/>
    </row>
    <row r="394" spans="1:9" s="23" customFormat="1" ht="15" x14ac:dyDescent="0.2">
      <c r="A394" s="81"/>
      <c r="B394" s="56" t="s">
        <v>633</v>
      </c>
      <c r="C394" s="37">
        <v>15</v>
      </c>
      <c r="D394" s="20">
        <v>11</v>
      </c>
      <c r="E394" s="41">
        <f t="shared" si="134"/>
        <v>9.1240875912408752E-3</v>
      </c>
      <c r="F394" s="41">
        <f t="shared" si="135"/>
        <v>3.5971223021582736E-3</v>
      </c>
      <c r="G394" s="22">
        <f t="shared" si="133"/>
        <v>-0.26666666666666666</v>
      </c>
      <c r="H394" s="57">
        <f t="shared" si="136"/>
        <v>-2.4330900243308999E-3</v>
      </c>
      <c r="I394" s="12"/>
    </row>
    <row r="395" spans="1:9" s="23" customFormat="1" ht="15" x14ac:dyDescent="0.2">
      <c r="A395" s="81"/>
      <c r="B395" s="56" t="s">
        <v>472</v>
      </c>
      <c r="C395" s="37">
        <v>2</v>
      </c>
      <c r="D395" s="20">
        <v>0</v>
      </c>
      <c r="E395" s="41">
        <f t="shared" si="134"/>
        <v>1.2165450121654502E-3</v>
      </c>
      <c r="F395" s="41" t="str">
        <f t="shared" si="135"/>
        <v/>
      </c>
      <c r="G395" s="22">
        <f t="shared" si="133"/>
        <v>-1</v>
      </c>
      <c r="H395" s="57">
        <f t="shared" si="136"/>
        <v>-1.2165450121654502E-3</v>
      </c>
      <c r="I395" s="12"/>
    </row>
    <row r="396" spans="1:9" s="23" customFormat="1" ht="15" x14ac:dyDescent="0.2">
      <c r="A396" s="81"/>
      <c r="B396" s="56" t="s">
        <v>627</v>
      </c>
      <c r="C396" s="37">
        <v>0</v>
      </c>
      <c r="D396" s="20">
        <v>0</v>
      </c>
      <c r="E396" s="41" t="str">
        <f t="shared" ref="E396" si="148">+IF(C396=0,"",C396/C$355)</f>
        <v/>
      </c>
      <c r="F396" s="41" t="str">
        <f t="shared" ref="F396" si="149">+IF(D396=0,"",D396/D$355)</f>
        <v/>
      </c>
      <c r="G396" s="41" t="str">
        <f t="shared" ref="G396" si="150">+IF(AND(C396=0,D396=0)," ",IF(C396=0,1,IF(D396=0,-1,(D396-C396)/C396)))</f>
        <v xml:space="preserve"> </v>
      </c>
      <c r="H396" s="57" t="str">
        <f t="shared" ref="H396" si="151">+IF(OR(AND(E396=""),(G396="")),"",E396*G396)</f>
        <v/>
      </c>
      <c r="I396" s="12"/>
    </row>
    <row r="397" spans="1:9" s="23" customFormat="1" ht="15" x14ac:dyDescent="0.2">
      <c r="A397" s="81"/>
      <c r="B397" s="56" t="s">
        <v>547</v>
      </c>
      <c r="C397" s="37">
        <v>8</v>
      </c>
      <c r="D397" s="20">
        <v>15</v>
      </c>
      <c r="E397" s="41">
        <f t="shared" ref="E397" si="152">+IF(C397=0,"",C397/C$355)</f>
        <v>4.8661800486618006E-3</v>
      </c>
      <c r="F397" s="41">
        <f t="shared" ref="F397" si="153">+IF(D397=0,"",D397/D$355)</f>
        <v>4.9051667756703724E-3</v>
      </c>
      <c r="G397" s="41">
        <f t="shared" si="133"/>
        <v>0.875</v>
      </c>
      <c r="H397" s="57">
        <f t="shared" ref="H397" si="154">+IF(OR(AND(E397=""),(G397="")),"",E397*G397)</f>
        <v>4.2579075425790754E-3</v>
      </c>
      <c r="I397" s="12"/>
    </row>
    <row r="398" spans="1:9" s="23" customFormat="1" ht="15" x14ac:dyDescent="0.2">
      <c r="A398" s="81"/>
      <c r="B398" s="56" t="s">
        <v>436</v>
      </c>
      <c r="C398" s="37">
        <v>1</v>
      </c>
      <c r="D398" s="20">
        <v>0</v>
      </c>
      <c r="E398" s="41">
        <f t="shared" ref="E398:E400" si="155">+IF(C398=0,"",C398/C$355)</f>
        <v>6.0827250608272508E-4</v>
      </c>
      <c r="F398" s="41" t="str">
        <f t="shared" ref="F398:F400" si="156">+IF(D398=0,"",D398/D$355)</f>
        <v/>
      </c>
      <c r="G398" s="41">
        <f t="shared" ref="G398:G400" si="157">+IF(AND(C398=0,D398=0)," ",IF(C398=0,1,IF(D398=0,-1,(D398-C398)/C398)))</f>
        <v>-1</v>
      </c>
      <c r="H398" s="57">
        <f t="shared" ref="H398:H400" si="158">+IF(OR(AND(E398=""),(G398="")),"",E398*G398)</f>
        <v>-6.0827250608272508E-4</v>
      </c>
      <c r="I398" s="12"/>
    </row>
    <row r="399" spans="1:9" s="23" customFormat="1" ht="15" x14ac:dyDescent="0.2">
      <c r="A399" s="81"/>
      <c r="B399" s="56" t="s">
        <v>615</v>
      </c>
      <c r="C399" s="37">
        <v>0</v>
      </c>
      <c r="D399" s="20">
        <v>3</v>
      </c>
      <c r="E399" s="41" t="str">
        <f t="shared" si="155"/>
        <v/>
      </c>
      <c r="F399" s="41">
        <f t="shared" si="156"/>
        <v>9.8103335513407457E-4</v>
      </c>
      <c r="G399" s="41">
        <f t="shared" si="157"/>
        <v>1</v>
      </c>
      <c r="H399" s="57" t="str">
        <f t="shared" si="158"/>
        <v/>
      </c>
      <c r="I399" s="12"/>
    </row>
    <row r="400" spans="1:9" s="23" customFormat="1" ht="15" x14ac:dyDescent="0.2">
      <c r="A400" s="81"/>
      <c r="B400" s="56" t="s">
        <v>616</v>
      </c>
      <c r="C400" s="37">
        <v>0</v>
      </c>
      <c r="D400" s="20">
        <v>0</v>
      </c>
      <c r="E400" s="41" t="str">
        <f t="shared" si="155"/>
        <v/>
      </c>
      <c r="F400" s="41" t="str">
        <f t="shared" si="156"/>
        <v/>
      </c>
      <c r="G400" s="41" t="str">
        <f t="shared" si="157"/>
        <v xml:space="preserve"> </v>
      </c>
      <c r="H400" s="57" t="str">
        <f t="shared" si="158"/>
        <v/>
      </c>
      <c r="I400" s="12"/>
    </row>
    <row r="401" spans="1:9" s="23" customFormat="1" ht="15" x14ac:dyDescent="0.2">
      <c r="A401" s="81"/>
      <c r="B401" s="56" t="s">
        <v>473</v>
      </c>
      <c r="C401" s="37">
        <v>153</v>
      </c>
      <c r="D401" s="20">
        <v>840</v>
      </c>
      <c r="E401" s="41">
        <f t="shared" si="134"/>
        <v>9.3065693430656932E-2</v>
      </c>
      <c r="F401" s="41">
        <f t="shared" si="135"/>
        <v>0.27468933943754087</v>
      </c>
      <c r="G401" s="41">
        <f t="shared" si="133"/>
        <v>4.4901960784313726</v>
      </c>
      <c r="H401" s="57">
        <f t="shared" si="136"/>
        <v>0.41788321167883213</v>
      </c>
      <c r="I401" s="12"/>
    </row>
    <row r="402" spans="1:9" s="23" customFormat="1" ht="15" x14ac:dyDescent="0.2">
      <c r="A402" s="81"/>
      <c r="B402" s="56" t="s">
        <v>619</v>
      </c>
      <c r="C402" s="37">
        <v>0</v>
      </c>
      <c r="D402" s="20">
        <v>2</v>
      </c>
      <c r="E402" s="41" t="str">
        <f t="shared" ref="E402" si="159">+IF(C402=0,"",C402/C$355)</f>
        <v/>
      </c>
      <c r="F402" s="41">
        <f t="shared" ref="F402" si="160">+IF(D402=0,"",D402/D$355)</f>
        <v>6.5402223675604975E-4</v>
      </c>
      <c r="G402" s="41">
        <f t="shared" ref="G402" si="161">+IF(AND(C402=0,D402=0)," ",IF(C402=0,1,IF(D402=0,-1,(D402-C402)/C402)))</f>
        <v>1</v>
      </c>
      <c r="H402" s="57" t="str">
        <f t="shared" ref="H402" si="162">+IF(OR(AND(E402=""),(G402="")),"",E402*G402)</f>
        <v/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7"/>
      <c r="D403" s="37">
        <v>0</v>
      </c>
      <c r="E403" s="41" t="str">
        <f t="shared" ref="E403" si="163">+IF(C403=0,"",C403/C$355)</f>
        <v/>
      </c>
      <c r="F403" s="41" t="str">
        <f t="shared" ref="F403" si="164">+IF(D403=0,"",D403/D$355)</f>
        <v/>
      </c>
      <c r="G403" s="41" t="str">
        <f t="shared" ref="G403" si="165">+IF(AND(C403=0,D403=0)," ",IF(C403=0,1,IF(D403=0,-1,(D403-C403)/C403)))</f>
        <v xml:space="preserve"> 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7">
        <v>40</v>
      </c>
      <c r="D404" s="20">
        <v>49</v>
      </c>
      <c r="E404" s="41">
        <f t="shared" si="134"/>
        <v>2.4330900243309004E-2</v>
      </c>
      <c r="F404" s="41">
        <f t="shared" si="135"/>
        <v>1.6023544800523218E-2</v>
      </c>
      <c r="G404" s="22">
        <f t="shared" si="133"/>
        <v>0.22500000000000001</v>
      </c>
      <c r="H404" s="57">
        <f t="shared" si="136"/>
        <v>5.4744525547445258E-3</v>
      </c>
      <c r="I404" s="12"/>
    </row>
    <row r="405" spans="1:9" s="23" customFormat="1" ht="15" x14ac:dyDescent="0.2">
      <c r="A405" s="81"/>
      <c r="B405" s="56" t="s">
        <v>83</v>
      </c>
      <c r="C405" s="37">
        <v>192</v>
      </c>
      <c r="D405" s="20">
        <v>166</v>
      </c>
      <c r="E405" s="41">
        <f t="shared" si="134"/>
        <v>0.11678832116788321</v>
      </c>
      <c r="F405" s="41">
        <f t="shared" si="135"/>
        <v>5.4283845650752123E-2</v>
      </c>
      <c r="G405" s="22">
        <f t="shared" si="133"/>
        <v>-0.13541666666666666</v>
      </c>
      <c r="H405" s="57">
        <f t="shared" si="136"/>
        <v>-1.581508515815085E-2</v>
      </c>
      <c r="I405" s="12"/>
    </row>
    <row r="406" spans="1:9" s="23" customFormat="1" ht="15" x14ac:dyDescent="0.2">
      <c r="A406" s="81"/>
      <c r="B406" s="56" t="s">
        <v>88</v>
      </c>
      <c r="C406" s="37">
        <v>40</v>
      </c>
      <c r="D406" s="20">
        <v>38</v>
      </c>
      <c r="E406" s="41">
        <f t="shared" si="134"/>
        <v>2.4330900243309004E-2</v>
      </c>
      <c r="F406" s="41">
        <f t="shared" si="135"/>
        <v>1.2426422498364944E-2</v>
      </c>
      <c r="G406" s="22">
        <f t="shared" si="133"/>
        <v>-0.05</v>
      </c>
      <c r="H406" s="57">
        <f t="shared" si="136"/>
        <v>-1.2165450121654504E-3</v>
      </c>
      <c r="I406" s="12"/>
    </row>
    <row r="407" spans="1:9" s="23" customFormat="1" ht="15" x14ac:dyDescent="0.2">
      <c r="A407" s="81"/>
      <c r="B407" s="56" t="s">
        <v>91</v>
      </c>
      <c r="C407" s="37">
        <v>0</v>
      </c>
      <c r="D407" s="20">
        <v>1</v>
      </c>
      <c r="E407" s="41" t="str">
        <f t="shared" si="134"/>
        <v/>
      </c>
      <c r="F407" s="41">
        <f t="shared" si="135"/>
        <v>3.2701111837802487E-4</v>
      </c>
      <c r="G407" s="22">
        <f t="shared" si="133"/>
        <v>1</v>
      </c>
      <c r="H407" s="57" t="str">
        <f t="shared" si="136"/>
        <v/>
      </c>
      <c r="I407" s="12"/>
    </row>
    <row r="408" spans="1:9" s="23" customFormat="1" ht="15" x14ac:dyDescent="0.2">
      <c r="A408" s="81"/>
      <c r="B408" s="56" t="s">
        <v>92</v>
      </c>
      <c r="C408" s="37">
        <v>2</v>
      </c>
      <c r="D408" s="20">
        <v>0</v>
      </c>
      <c r="E408" s="41">
        <f t="shared" si="134"/>
        <v>1.2165450121654502E-3</v>
      </c>
      <c r="F408" s="41" t="str">
        <f t="shared" si="135"/>
        <v/>
      </c>
      <c r="G408" s="22">
        <f t="shared" si="133"/>
        <v>-1</v>
      </c>
      <c r="H408" s="57">
        <f t="shared" si="136"/>
        <v>-1.2165450121654502E-3</v>
      </c>
      <c r="I408" s="12"/>
    </row>
    <row r="409" spans="1:9" s="23" customFormat="1" ht="30" x14ac:dyDescent="0.2">
      <c r="A409" s="81"/>
      <c r="B409" s="56" t="s">
        <v>247</v>
      </c>
      <c r="C409" s="37">
        <v>0</v>
      </c>
      <c r="D409" s="20">
        <v>1</v>
      </c>
      <c r="E409" s="41" t="str">
        <f t="shared" si="134"/>
        <v/>
      </c>
      <c r="F409" s="41">
        <f t="shared" si="135"/>
        <v>3.2701111837802487E-4</v>
      </c>
      <c r="G409" s="22">
        <f t="shared" si="133"/>
        <v>1</v>
      </c>
      <c r="H409" s="57" t="str">
        <f t="shared" si="136"/>
        <v/>
      </c>
      <c r="I409" s="12"/>
    </row>
    <row r="410" spans="1:9" s="23" customFormat="1" ht="15" x14ac:dyDescent="0.2">
      <c r="A410" s="81"/>
      <c r="B410" s="56" t="s">
        <v>248</v>
      </c>
      <c r="C410" s="37">
        <v>4</v>
      </c>
      <c r="D410" s="20">
        <v>4</v>
      </c>
      <c r="E410" s="41">
        <f t="shared" si="134"/>
        <v>2.4330900243309003E-3</v>
      </c>
      <c r="F410" s="41">
        <f t="shared" si="135"/>
        <v>1.3080444735120995E-3</v>
      </c>
      <c r="G410" s="22">
        <f t="shared" si="133"/>
        <v>0</v>
      </c>
      <c r="H410" s="57">
        <f t="shared" si="136"/>
        <v>0</v>
      </c>
      <c r="I410" s="12"/>
    </row>
    <row r="411" spans="1:9" s="23" customFormat="1" ht="15" x14ac:dyDescent="0.2">
      <c r="A411" s="81"/>
      <c r="B411" s="56" t="s">
        <v>569</v>
      </c>
      <c r="C411" s="37">
        <v>0</v>
      </c>
      <c r="D411" s="20">
        <v>2</v>
      </c>
      <c r="E411" s="41" t="str">
        <f t="shared" si="134"/>
        <v/>
      </c>
      <c r="F411" s="41">
        <f t="shared" si="135"/>
        <v>6.5402223675604975E-4</v>
      </c>
      <c r="G411" s="22">
        <f t="shared" si="133"/>
        <v>1</v>
      </c>
      <c r="H411" s="57" t="str">
        <f t="shared" si="136"/>
        <v/>
      </c>
      <c r="I411" s="12"/>
    </row>
    <row r="412" spans="1:9" s="23" customFormat="1" ht="15" x14ac:dyDescent="0.2">
      <c r="A412" s="81"/>
      <c r="B412" s="56" t="s">
        <v>570</v>
      </c>
      <c r="C412" s="37">
        <v>1</v>
      </c>
      <c r="D412" s="20">
        <v>10</v>
      </c>
      <c r="E412" s="41">
        <f t="shared" si="134"/>
        <v>6.0827250608272508E-4</v>
      </c>
      <c r="F412" s="41">
        <f t="shared" si="135"/>
        <v>3.2701111837802484E-3</v>
      </c>
      <c r="G412" s="22">
        <f t="shared" si="133"/>
        <v>9</v>
      </c>
      <c r="H412" s="57">
        <f t="shared" si="136"/>
        <v>5.4744525547445258E-3</v>
      </c>
      <c r="I412" s="12"/>
    </row>
    <row r="413" spans="1:9" s="23" customFormat="1" ht="15" x14ac:dyDescent="0.2">
      <c r="A413" s="81"/>
      <c r="B413" s="56" t="s">
        <v>249</v>
      </c>
      <c r="C413" s="37">
        <v>0</v>
      </c>
      <c r="D413" s="20">
        <v>0</v>
      </c>
      <c r="E413" s="41" t="str">
        <f t="shared" si="134"/>
        <v/>
      </c>
      <c r="F413" s="41" t="str">
        <f t="shared" si="135"/>
        <v/>
      </c>
      <c r="G413" s="22" t="str">
        <f t="shared" si="133"/>
        <v xml:space="preserve"> </v>
      </c>
      <c r="H413" s="57" t="str">
        <f t="shared" si="136"/>
        <v/>
      </c>
      <c r="I413" s="12"/>
    </row>
    <row r="414" spans="1:9" s="23" customFormat="1" ht="30" x14ac:dyDescent="0.2">
      <c r="A414" s="81"/>
      <c r="B414" s="56" t="s">
        <v>634</v>
      </c>
      <c r="C414" s="37">
        <v>0</v>
      </c>
      <c r="D414" s="20">
        <v>0</v>
      </c>
      <c r="E414" s="41" t="str">
        <f t="shared" ref="E414" si="167">+IF(C414=0,"",C414/C$355)</f>
        <v/>
      </c>
      <c r="F414" s="41" t="str">
        <f t="shared" ref="F414" si="168">+IF(D414=0,"",D414/D$355)</f>
        <v/>
      </c>
      <c r="G414" s="41" t="str">
        <f t="shared" ref="G414" si="169">+IF(AND(C414=0,D414=0)," ",IF(C414=0,1,IF(D414=0,-1,(D414-C414)/C414)))</f>
        <v xml:space="preserve"> </v>
      </c>
      <c r="H414" s="57" t="str">
        <f t="shared" ref="H414" si="170">+IF(OR(AND(E414=""),(G414="")),"",E414*G414)</f>
        <v/>
      </c>
      <c r="I414" s="12"/>
    </row>
    <row r="415" spans="1:9" s="23" customFormat="1" ht="30" x14ac:dyDescent="0.2">
      <c r="A415" s="81"/>
      <c r="B415" s="56" t="s">
        <v>474</v>
      </c>
      <c r="C415" s="37">
        <v>1</v>
      </c>
      <c r="D415" s="20">
        <v>1</v>
      </c>
      <c r="E415" s="41">
        <f t="shared" si="134"/>
        <v>6.0827250608272508E-4</v>
      </c>
      <c r="F415" s="41">
        <f t="shared" si="135"/>
        <v>3.2701111837802487E-4</v>
      </c>
      <c r="G415" s="22">
        <f t="shared" si="133"/>
        <v>0</v>
      </c>
      <c r="H415" s="57">
        <f t="shared" si="136"/>
        <v>0</v>
      </c>
      <c r="I415" s="12"/>
    </row>
    <row r="416" spans="1:9" s="23" customFormat="1" ht="15" x14ac:dyDescent="0.2">
      <c r="A416" s="81"/>
      <c r="B416" s="56" t="s">
        <v>90</v>
      </c>
      <c r="C416" s="37">
        <v>8</v>
      </c>
      <c r="D416" s="20">
        <v>11</v>
      </c>
      <c r="E416" s="41">
        <f t="shared" si="134"/>
        <v>4.8661800486618006E-3</v>
      </c>
      <c r="F416" s="41">
        <f t="shared" si="135"/>
        <v>3.5971223021582736E-3</v>
      </c>
      <c r="G416" s="22">
        <f t="shared" si="133"/>
        <v>0.375</v>
      </c>
      <c r="H416" s="57">
        <f t="shared" si="136"/>
        <v>1.8248175182481751E-3</v>
      </c>
      <c r="I416" s="12"/>
    </row>
    <row r="417" spans="1:9" s="23" customFormat="1" ht="15" x14ac:dyDescent="0.2">
      <c r="A417" s="81"/>
      <c r="B417" s="56" t="s">
        <v>250</v>
      </c>
      <c r="C417" s="37">
        <v>14</v>
      </c>
      <c r="D417" s="20">
        <v>18</v>
      </c>
      <c r="E417" s="41">
        <f t="shared" si="134"/>
        <v>8.5158150851581509E-3</v>
      </c>
      <c r="F417" s="41">
        <f t="shared" si="135"/>
        <v>5.8862001308044474E-3</v>
      </c>
      <c r="G417" s="22">
        <f t="shared" si="133"/>
        <v>0.2857142857142857</v>
      </c>
      <c r="H417" s="57">
        <f t="shared" si="136"/>
        <v>2.4330900243309003E-3</v>
      </c>
      <c r="I417" s="12"/>
    </row>
    <row r="418" spans="1:9" s="23" customFormat="1" ht="15" x14ac:dyDescent="0.2">
      <c r="A418" s="81"/>
      <c r="B418" s="56" t="s">
        <v>571</v>
      </c>
      <c r="C418" s="37">
        <v>0</v>
      </c>
      <c r="D418" s="20">
        <v>0</v>
      </c>
      <c r="E418" s="41" t="str">
        <f t="shared" si="134"/>
        <v/>
      </c>
      <c r="F418" s="41" t="str">
        <f t="shared" si="135"/>
        <v/>
      </c>
      <c r="G418" s="22" t="str">
        <f t="shared" si="133"/>
        <v xml:space="preserve"> </v>
      </c>
      <c r="H418" s="57" t="str">
        <f t="shared" si="136"/>
        <v/>
      </c>
      <c r="I418" s="12"/>
    </row>
    <row r="419" spans="1:9" s="23" customFormat="1" ht="15" x14ac:dyDescent="0.2">
      <c r="A419" s="81"/>
      <c r="B419" s="56" t="s">
        <v>84</v>
      </c>
      <c r="C419" s="37">
        <v>7</v>
      </c>
      <c r="D419" s="20">
        <v>0</v>
      </c>
      <c r="E419" s="41">
        <f t="shared" si="134"/>
        <v>4.2579075425790754E-3</v>
      </c>
      <c r="F419" s="41" t="str">
        <f t="shared" si="135"/>
        <v/>
      </c>
      <c r="G419" s="22">
        <f t="shared" si="133"/>
        <v>-1</v>
      </c>
      <c r="H419" s="57">
        <f t="shared" si="136"/>
        <v>-4.2579075425790754E-3</v>
      </c>
      <c r="I419" s="12"/>
    </row>
    <row r="420" spans="1:9" s="23" customFormat="1" ht="15" x14ac:dyDescent="0.2">
      <c r="A420" s="81"/>
      <c r="B420" s="56" t="s">
        <v>519</v>
      </c>
      <c r="C420" s="37">
        <v>2</v>
      </c>
      <c r="D420" s="20">
        <v>0</v>
      </c>
      <c r="E420" s="41">
        <f t="shared" si="134"/>
        <v>1.2165450121654502E-3</v>
      </c>
      <c r="F420" s="41" t="str">
        <f t="shared" si="135"/>
        <v/>
      </c>
      <c r="G420" s="22">
        <f t="shared" si="133"/>
        <v>-1</v>
      </c>
      <c r="H420" s="57">
        <f t="shared" si="136"/>
        <v>-1.2165450121654502E-3</v>
      </c>
      <c r="I420" s="12"/>
    </row>
    <row r="421" spans="1:9" s="23" customFormat="1" ht="15" x14ac:dyDescent="0.2">
      <c r="A421" s="81"/>
      <c r="B421" s="56" t="s">
        <v>251</v>
      </c>
      <c r="C421" s="37">
        <v>0</v>
      </c>
      <c r="D421" s="20">
        <v>0</v>
      </c>
      <c r="E421" s="41" t="str">
        <f t="shared" si="134"/>
        <v/>
      </c>
      <c r="F421" s="41" t="str">
        <f t="shared" si="135"/>
        <v/>
      </c>
      <c r="G421" s="22" t="str">
        <f t="shared" si="133"/>
        <v xml:space="preserve"> </v>
      </c>
      <c r="H421" s="57" t="str">
        <f t="shared" si="136"/>
        <v/>
      </c>
      <c r="I421" s="12"/>
    </row>
    <row r="422" spans="1:9" s="23" customFormat="1" ht="15" x14ac:dyDescent="0.2">
      <c r="A422" s="81"/>
      <c r="B422" s="56" t="s">
        <v>252</v>
      </c>
      <c r="C422" s="37">
        <v>0</v>
      </c>
      <c r="D422" s="20">
        <v>0</v>
      </c>
      <c r="E422" s="41" t="str">
        <f t="shared" si="134"/>
        <v/>
      </c>
      <c r="F422" s="41" t="str">
        <f t="shared" si="135"/>
        <v/>
      </c>
      <c r="G422" s="22" t="str">
        <f t="shared" si="133"/>
        <v xml:space="preserve"> </v>
      </c>
      <c r="H422" s="57" t="str">
        <f t="shared" si="136"/>
        <v/>
      </c>
      <c r="I422" s="12"/>
    </row>
    <row r="423" spans="1:9" s="23" customFormat="1" ht="15" x14ac:dyDescent="0.2">
      <c r="A423" s="81"/>
      <c r="B423" s="56" t="s">
        <v>572</v>
      </c>
      <c r="C423" s="37">
        <v>1</v>
      </c>
      <c r="D423" s="20">
        <v>0</v>
      </c>
      <c r="E423" s="41">
        <f t="shared" si="134"/>
        <v>6.0827250608272508E-4</v>
      </c>
      <c r="F423" s="41" t="str">
        <f t="shared" si="135"/>
        <v/>
      </c>
      <c r="G423" s="22">
        <f t="shared" si="133"/>
        <v>-1</v>
      </c>
      <c r="H423" s="57">
        <f t="shared" si="136"/>
        <v>-6.0827250608272508E-4</v>
      </c>
      <c r="I423" s="12"/>
    </row>
    <row r="424" spans="1:9" s="23" customFormat="1" ht="15" x14ac:dyDescent="0.2">
      <c r="A424" s="81"/>
      <c r="B424" s="56" t="s">
        <v>656</v>
      </c>
      <c r="C424" s="37">
        <v>0</v>
      </c>
      <c r="D424" s="20">
        <v>0</v>
      </c>
      <c r="E424" s="41" t="str">
        <f t="shared" si="134"/>
        <v/>
      </c>
      <c r="F424" s="41" t="str">
        <f t="shared" si="135"/>
        <v/>
      </c>
      <c r="G424" s="22" t="str">
        <f t="shared" si="133"/>
        <v xml:space="preserve"> </v>
      </c>
      <c r="H424" s="57" t="str">
        <f t="shared" si="136"/>
        <v/>
      </c>
      <c r="I424" s="12"/>
    </row>
    <row r="425" spans="1:9" s="23" customFormat="1" ht="15" x14ac:dyDescent="0.2">
      <c r="A425" s="81"/>
      <c r="B425" s="56" t="s">
        <v>253</v>
      </c>
      <c r="C425" s="37">
        <v>0</v>
      </c>
      <c r="D425" s="20">
        <v>0</v>
      </c>
      <c r="E425" s="41" t="str">
        <f t="shared" si="134"/>
        <v/>
      </c>
      <c r="F425" s="41" t="str">
        <f t="shared" si="135"/>
        <v/>
      </c>
      <c r="G425" s="22" t="str">
        <f t="shared" si="133"/>
        <v xml:space="preserve"> </v>
      </c>
      <c r="H425" s="57" t="str">
        <f t="shared" si="136"/>
        <v/>
      </c>
      <c r="I425" s="12"/>
    </row>
    <row r="426" spans="1:9" s="23" customFormat="1" ht="15" x14ac:dyDescent="0.2">
      <c r="A426" s="81"/>
      <c r="B426" s="56" t="s">
        <v>87</v>
      </c>
      <c r="C426" s="37">
        <v>4</v>
      </c>
      <c r="D426" s="20">
        <v>2</v>
      </c>
      <c r="E426" s="41">
        <f t="shared" si="134"/>
        <v>2.4330900243309003E-3</v>
      </c>
      <c r="F426" s="41">
        <f t="shared" si="135"/>
        <v>6.5402223675604975E-4</v>
      </c>
      <c r="G426" s="22">
        <f t="shared" si="133"/>
        <v>-0.5</v>
      </c>
      <c r="H426" s="57">
        <f t="shared" si="136"/>
        <v>-1.2165450121654502E-3</v>
      </c>
      <c r="I426" s="12"/>
    </row>
    <row r="427" spans="1:9" s="23" customFormat="1" ht="15" x14ac:dyDescent="0.2">
      <c r="A427" s="81"/>
      <c r="B427" s="56" t="s">
        <v>86</v>
      </c>
      <c r="C427" s="37">
        <v>61</v>
      </c>
      <c r="D427" s="20">
        <v>81</v>
      </c>
      <c r="E427" s="41">
        <f t="shared" si="134"/>
        <v>3.7104622871046232E-2</v>
      </c>
      <c r="F427" s="41">
        <f t="shared" si="135"/>
        <v>2.6487900588620012E-2</v>
      </c>
      <c r="G427" s="22">
        <f t="shared" si="133"/>
        <v>0.32786885245901637</v>
      </c>
      <c r="H427" s="57">
        <f t="shared" si="136"/>
        <v>1.2165450121654502E-2</v>
      </c>
      <c r="I427" s="12"/>
    </row>
    <row r="428" spans="1:9" s="23" customFormat="1" ht="30" x14ac:dyDescent="0.2">
      <c r="A428" s="81"/>
      <c r="B428" s="56" t="s">
        <v>475</v>
      </c>
      <c r="C428" s="37">
        <v>0</v>
      </c>
      <c r="D428" s="20">
        <v>2</v>
      </c>
      <c r="E428" s="41" t="str">
        <f t="shared" si="134"/>
        <v/>
      </c>
      <c r="F428" s="41">
        <f t="shared" si="135"/>
        <v>6.5402223675604975E-4</v>
      </c>
      <c r="G428" s="22">
        <f t="shared" si="133"/>
        <v>1</v>
      </c>
      <c r="H428" s="57" t="str">
        <f t="shared" si="136"/>
        <v/>
      </c>
      <c r="I428" s="12"/>
    </row>
    <row r="429" spans="1:9" s="23" customFormat="1" ht="15" x14ac:dyDescent="0.2">
      <c r="A429" s="81"/>
      <c r="B429" s="56" t="s">
        <v>254</v>
      </c>
      <c r="C429" s="37">
        <v>1</v>
      </c>
      <c r="D429" s="20">
        <v>0</v>
      </c>
      <c r="E429" s="41">
        <f t="shared" si="134"/>
        <v>6.0827250608272508E-4</v>
      </c>
      <c r="F429" s="41" t="str">
        <f t="shared" si="135"/>
        <v/>
      </c>
      <c r="G429" s="22">
        <f t="shared" si="133"/>
        <v>-1</v>
      </c>
      <c r="H429" s="57">
        <f t="shared" si="136"/>
        <v>-6.0827250608272508E-4</v>
      </c>
      <c r="I429" s="12"/>
    </row>
    <row r="430" spans="1:9" s="23" customFormat="1" ht="15" x14ac:dyDescent="0.2">
      <c r="A430" s="81"/>
      <c r="B430" s="56" t="s">
        <v>255</v>
      </c>
      <c r="C430" s="37">
        <v>1</v>
      </c>
      <c r="D430" s="20">
        <v>3</v>
      </c>
      <c r="E430" s="41">
        <f t="shared" si="134"/>
        <v>6.0827250608272508E-4</v>
      </c>
      <c r="F430" s="41">
        <f t="shared" si="135"/>
        <v>9.8103335513407457E-4</v>
      </c>
      <c r="G430" s="22">
        <f t="shared" ref="G430:G498" si="171">+IF(AND(C430=0,D430=0)," ",IF(C430=0,1,IF(D430=0,-1,(D430-C430)/C430)))</f>
        <v>2</v>
      </c>
      <c r="H430" s="57">
        <f t="shared" si="136"/>
        <v>1.2165450121654502E-3</v>
      </c>
      <c r="I430" s="12"/>
    </row>
    <row r="431" spans="1:9" s="23" customFormat="1" ht="15" x14ac:dyDescent="0.2">
      <c r="A431" s="81"/>
      <c r="B431" s="56" t="s">
        <v>476</v>
      </c>
      <c r="C431" s="37">
        <v>76</v>
      </c>
      <c r="D431" s="20">
        <v>51</v>
      </c>
      <c r="E431" s="41">
        <f t="shared" si="134"/>
        <v>4.6228710462287104E-2</v>
      </c>
      <c r="F431" s="41">
        <f t="shared" si="135"/>
        <v>1.6677567037279267E-2</v>
      </c>
      <c r="G431" s="22">
        <f t="shared" si="171"/>
        <v>-0.32894736842105265</v>
      </c>
      <c r="H431" s="57">
        <f t="shared" si="136"/>
        <v>-1.5206812652068127E-2</v>
      </c>
      <c r="I431" s="12"/>
    </row>
    <row r="432" spans="1:9" s="23" customFormat="1" ht="15" x14ac:dyDescent="0.2">
      <c r="A432" s="81"/>
      <c r="B432" s="56" t="s">
        <v>85</v>
      </c>
      <c r="C432" s="37">
        <v>1</v>
      </c>
      <c r="D432" s="20">
        <v>1</v>
      </c>
      <c r="E432" s="41">
        <f t="shared" ref="E432:E500" si="172">+IF(C432=0,"",C432/C$355)</f>
        <v>6.0827250608272508E-4</v>
      </c>
      <c r="F432" s="41">
        <f t="shared" ref="F432:F500" si="173">+IF(D432=0,"",D432/D$355)</f>
        <v>3.2701111837802487E-4</v>
      </c>
      <c r="G432" s="22">
        <f t="shared" si="171"/>
        <v>0</v>
      </c>
      <c r="H432" s="57">
        <f t="shared" ref="H432:H500" si="174">+IF(OR(AND(E432=""),(G432="")),"",E432*G432)</f>
        <v>0</v>
      </c>
      <c r="I432" s="12"/>
    </row>
    <row r="433" spans="1:9" s="23" customFormat="1" ht="15" x14ac:dyDescent="0.2">
      <c r="A433" s="81"/>
      <c r="B433" s="56" t="s">
        <v>573</v>
      </c>
      <c r="C433" s="37">
        <v>0</v>
      </c>
      <c r="D433" s="20">
        <v>0</v>
      </c>
      <c r="E433" s="41" t="str">
        <f t="shared" si="172"/>
        <v/>
      </c>
      <c r="F433" s="41" t="str">
        <f t="shared" si="173"/>
        <v/>
      </c>
      <c r="G433" s="22" t="str">
        <f t="shared" si="171"/>
        <v xml:space="preserve"> </v>
      </c>
      <c r="H433" s="57" t="str">
        <f t="shared" si="174"/>
        <v/>
      </c>
      <c r="I433" s="12"/>
    </row>
    <row r="434" spans="1:9" s="23" customFormat="1" ht="15" x14ac:dyDescent="0.2">
      <c r="A434" s="81"/>
      <c r="B434" s="56" t="s">
        <v>256</v>
      </c>
      <c r="C434" s="37">
        <v>0</v>
      </c>
      <c r="D434" s="20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7">
        <v>36</v>
      </c>
      <c r="D435" s="20">
        <v>44</v>
      </c>
      <c r="E435" s="41">
        <f t="shared" si="172"/>
        <v>2.1897810218978103E-2</v>
      </c>
      <c r="F435" s="41">
        <f t="shared" si="173"/>
        <v>1.4388489208633094E-2</v>
      </c>
      <c r="G435" s="22">
        <f t="shared" si="171"/>
        <v>0.22222222222222221</v>
      </c>
      <c r="H435" s="57">
        <f t="shared" si="174"/>
        <v>4.8661800486618006E-3</v>
      </c>
      <c r="I435" s="12"/>
    </row>
    <row r="436" spans="1:9" s="23" customFormat="1" ht="15" x14ac:dyDescent="0.2">
      <c r="A436" s="81"/>
      <c r="B436" s="56" t="s">
        <v>521</v>
      </c>
      <c r="C436" s="37">
        <v>0</v>
      </c>
      <c r="D436" s="20">
        <v>7</v>
      </c>
      <c r="E436" s="41" t="str">
        <f t="shared" si="172"/>
        <v/>
      </c>
      <c r="F436" s="41">
        <f t="shared" si="173"/>
        <v>2.2890778286461739E-3</v>
      </c>
      <c r="G436" s="22">
        <f t="shared" si="171"/>
        <v>1</v>
      </c>
      <c r="H436" s="57" t="str">
        <f t="shared" si="174"/>
        <v/>
      </c>
      <c r="I436" s="12"/>
    </row>
    <row r="437" spans="1:9" s="23" customFormat="1" ht="15" x14ac:dyDescent="0.2">
      <c r="A437" s="81"/>
      <c r="B437" s="56" t="s">
        <v>522</v>
      </c>
      <c r="C437" s="37">
        <v>0</v>
      </c>
      <c r="D437" s="20">
        <v>0</v>
      </c>
      <c r="E437" s="41" t="str">
        <f t="shared" si="172"/>
        <v/>
      </c>
      <c r="F437" s="41" t="str">
        <f t="shared" si="173"/>
        <v/>
      </c>
      <c r="G437" s="22" t="str">
        <f t="shared" si="171"/>
        <v xml:space="preserve"> </v>
      </c>
      <c r="H437" s="57" t="str">
        <f t="shared" si="174"/>
        <v/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7"/>
      <c r="D438" s="37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7"/>
      <c r="D439" s="37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7">
        <v>3</v>
      </c>
      <c r="D440" s="20">
        <v>1</v>
      </c>
      <c r="E440" s="41">
        <f t="shared" si="172"/>
        <v>1.8248175182481751E-3</v>
      </c>
      <c r="F440" s="41">
        <f t="shared" si="173"/>
        <v>3.2701111837802487E-4</v>
      </c>
      <c r="G440" s="22">
        <f t="shared" si="171"/>
        <v>-0.66666666666666663</v>
      </c>
      <c r="H440" s="57">
        <f t="shared" si="174"/>
        <v>-1.2165450121654499E-3</v>
      </c>
      <c r="I440" s="12"/>
    </row>
    <row r="441" spans="1:9" s="23" customFormat="1" ht="30" x14ac:dyDescent="0.2">
      <c r="A441" s="81"/>
      <c r="B441" s="56" t="s">
        <v>258</v>
      </c>
      <c r="C441" s="37">
        <v>8</v>
      </c>
      <c r="D441" s="20">
        <v>16</v>
      </c>
      <c r="E441" s="41">
        <f t="shared" si="172"/>
        <v>4.8661800486618006E-3</v>
      </c>
      <c r="F441" s="41">
        <f t="shared" si="173"/>
        <v>5.232177894048398E-3</v>
      </c>
      <c r="G441" s="22">
        <f t="shared" si="171"/>
        <v>1</v>
      </c>
      <c r="H441" s="57">
        <f t="shared" si="174"/>
        <v>4.8661800486618006E-3</v>
      </c>
      <c r="I441" s="12"/>
    </row>
    <row r="442" spans="1:9" s="23" customFormat="1" ht="15" x14ac:dyDescent="0.2">
      <c r="A442" s="81"/>
      <c r="B442" s="56" t="s">
        <v>540</v>
      </c>
      <c r="C442" s="37">
        <v>1</v>
      </c>
      <c r="D442" s="20">
        <v>0</v>
      </c>
      <c r="E442" s="41">
        <f t="shared" si="172"/>
        <v>6.0827250608272508E-4</v>
      </c>
      <c r="F442" s="41" t="str">
        <f t="shared" si="173"/>
        <v/>
      </c>
      <c r="G442" s="22">
        <f t="shared" si="171"/>
        <v>-1</v>
      </c>
      <c r="H442" s="57">
        <f t="shared" si="174"/>
        <v>-6.0827250608272508E-4</v>
      </c>
      <c r="I442" s="12"/>
    </row>
    <row r="443" spans="1:9" s="23" customFormat="1" ht="30" x14ac:dyDescent="0.2">
      <c r="A443" s="81"/>
      <c r="B443" s="56" t="s">
        <v>259</v>
      </c>
      <c r="C443" s="37">
        <v>2</v>
      </c>
      <c r="D443" s="20">
        <v>1</v>
      </c>
      <c r="E443" s="41">
        <f t="shared" si="172"/>
        <v>1.2165450121654502E-3</v>
      </c>
      <c r="F443" s="41">
        <f t="shared" si="173"/>
        <v>3.2701111837802487E-4</v>
      </c>
      <c r="G443" s="22">
        <f t="shared" si="171"/>
        <v>-0.5</v>
      </c>
      <c r="H443" s="57">
        <f t="shared" si="174"/>
        <v>-6.0827250608272508E-4</v>
      </c>
      <c r="I443" s="12"/>
    </row>
    <row r="444" spans="1:9" s="23" customFormat="1" ht="30" x14ac:dyDescent="0.2">
      <c r="A444" s="81"/>
      <c r="B444" s="56" t="s">
        <v>477</v>
      </c>
      <c r="C444" s="37">
        <v>0</v>
      </c>
      <c r="D444" s="20">
        <v>0</v>
      </c>
      <c r="E444" s="41" t="str">
        <f t="shared" si="172"/>
        <v/>
      </c>
      <c r="F444" s="41" t="str">
        <f t="shared" si="173"/>
        <v/>
      </c>
      <c r="G444" s="22" t="str">
        <f t="shared" si="171"/>
        <v xml:space="preserve"> </v>
      </c>
      <c r="H444" s="57" t="str">
        <f t="shared" si="174"/>
        <v/>
      </c>
      <c r="I444" s="12"/>
    </row>
    <row r="445" spans="1:9" s="23" customFormat="1" ht="15" x14ac:dyDescent="0.2">
      <c r="A445" s="81"/>
      <c r="B445" s="56" t="s">
        <v>525</v>
      </c>
      <c r="C445" s="37">
        <v>0</v>
      </c>
      <c r="D445" s="20">
        <v>0</v>
      </c>
      <c r="E445" s="41" t="str">
        <f t="shared" si="172"/>
        <v/>
      </c>
      <c r="F445" s="41" t="str">
        <f t="shared" si="173"/>
        <v/>
      </c>
      <c r="G445" s="22" t="str">
        <f t="shared" si="171"/>
        <v xml:space="preserve"> </v>
      </c>
      <c r="H445" s="57" t="str">
        <f t="shared" si="174"/>
        <v/>
      </c>
      <c r="I445" s="12"/>
    </row>
    <row r="446" spans="1:9" s="23" customFormat="1" ht="15" x14ac:dyDescent="0.2">
      <c r="A446" s="81"/>
      <c r="B446" s="56" t="s">
        <v>628</v>
      </c>
      <c r="C446" s="37">
        <v>7</v>
      </c>
      <c r="D446" s="20">
        <v>0</v>
      </c>
      <c r="E446" s="41">
        <f t="shared" ref="E446:E448" si="179">+IF(C446=0,"",C446/C$355)</f>
        <v>4.2579075425790754E-3</v>
      </c>
      <c r="F446" s="41" t="str">
        <f t="shared" ref="F446:F448" si="180">+IF(D446=0,"",D446/D$355)</f>
        <v/>
      </c>
      <c r="G446" s="41">
        <f t="shared" ref="G446:G448" si="181">+IF(AND(C446=0,D446=0)," ",IF(C446=0,1,IF(D446=0,-1,(D446-C446)/C446)))</f>
        <v>-1</v>
      </c>
      <c r="H446" s="57">
        <f t="shared" ref="H446:H448" si="182">+IF(OR(AND(E446=""),(G446="")),"",E446*G446)</f>
        <v>-4.2579075425790754E-3</v>
      </c>
      <c r="I446" s="12"/>
    </row>
    <row r="447" spans="1:9" s="23" customFormat="1" ht="15" x14ac:dyDescent="0.2">
      <c r="A447" s="81"/>
      <c r="B447" s="56" t="s">
        <v>622</v>
      </c>
      <c r="C447" s="37">
        <v>1</v>
      </c>
      <c r="D447" s="20">
        <v>0</v>
      </c>
      <c r="E447" s="41">
        <f t="shared" si="179"/>
        <v>6.0827250608272508E-4</v>
      </c>
      <c r="F447" s="41" t="str">
        <f t="shared" si="180"/>
        <v/>
      </c>
      <c r="G447" s="41">
        <f t="shared" si="181"/>
        <v>-1</v>
      </c>
      <c r="H447" s="57">
        <f t="shared" si="182"/>
        <v>-6.0827250608272508E-4</v>
      </c>
      <c r="I447" s="12"/>
    </row>
    <row r="448" spans="1:9" s="23" customFormat="1" ht="15" x14ac:dyDescent="0.2">
      <c r="A448" s="81"/>
      <c r="B448" s="56" t="s">
        <v>623</v>
      </c>
      <c r="C448" s="37">
        <v>0</v>
      </c>
      <c r="D448" s="20">
        <v>0</v>
      </c>
      <c r="E448" s="41" t="str">
        <f t="shared" si="179"/>
        <v/>
      </c>
      <c r="F448" s="41" t="str">
        <f t="shared" si="180"/>
        <v/>
      </c>
      <c r="G448" s="41" t="str">
        <f t="shared" si="181"/>
        <v xml:space="preserve"> </v>
      </c>
      <c r="H448" s="57" t="str">
        <f t="shared" si="182"/>
        <v/>
      </c>
      <c r="I448" s="12"/>
    </row>
    <row r="449" spans="1:9" s="23" customFormat="1" ht="15" x14ac:dyDescent="0.2">
      <c r="A449" s="81"/>
      <c r="B449" s="56" t="s">
        <v>260</v>
      </c>
      <c r="C449" s="37">
        <v>0</v>
      </c>
      <c r="D449" s="20">
        <v>0</v>
      </c>
      <c r="E449" s="41" t="str">
        <f t="shared" si="172"/>
        <v/>
      </c>
      <c r="F449" s="41" t="str">
        <f t="shared" si="173"/>
        <v/>
      </c>
      <c r="G449" s="22" t="str">
        <f t="shared" si="171"/>
        <v xml:space="preserve"> </v>
      </c>
      <c r="H449" s="57" t="str">
        <f t="shared" si="174"/>
        <v/>
      </c>
      <c r="I449" s="12"/>
    </row>
    <row r="450" spans="1:9" s="23" customFormat="1" ht="15" x14ac:dyDescent="0.2">
      <c r="A450" s="81"/>
      <c r="B450" s="56" t="s">
        <v>261</v>
      </c>
      <c r="C450" s="37">
        <v>0</v>
      </c>
      <c r="D450" s="20">
        <v>4</v>
      </c>
      <c r="E450" s="41" t="str">
        <f t="shared" si="172"/>
        <v/>
      </c>
      <c r="F450" s="41">
        <f t="shared" si="173"/>
        <v>1.3080444735120995E-3</v>
      </c>
      <c r="G450" s="22">
        <f t="shared" si="171"/>
        <v>1</v>
      </c>
      <c r="H450" s="57" t="str">
        <f t="shared" si="174"/>
        <v/>
      </c>
      <c r="I450" s="12"/>
    </row>
    <row r="451" spans="1:9" s="23" customFormat="1" ht="15" x14ac:dyDescent="0.2">
      <c r="A451" s="81"/>
      <c r="B451" s="56" t="s">
        <v>262</v>
      </c>
      <c r="C451" s="37">
        <v>12</v>
      </c>
      <c r="D451" s="20">
        <v>10</v>
      </c>
      <c r="E451" s="41">
        <f t="shared" si="172"/>
        <v>7.2992700729927005E-3</v>
      </c>
      <c r="F451" s="41">
        <f t="shared" si="173"/>
        <v>3.2701111837802484E-3</v>
      </c>
      <c r="G451" s="22">
        <f t="shared" si="171"/>
        <v>-0.16666666666666666</v>
      </c>
      <c r="H451" s="57">
        <f t="shared" si="174"/>
        <v>-1.2165450121654499E-3</v>
      </c>
      <c r="I451" s="12"/>
    </row>
    <row r="452" spans="1:9" s="23" customFormat="1" ht="15" x14ac:dyDescent="0.2">
      <c r="A452" s="81"/>
      <c r="B452" s="56" t="s">
        <v>94</v>
      </c>
      <c r="C452" s="37">
        <v>20</v>
      </c>
      <c r="D452" s="20">
        <v>4</v>
      </c>
      <c r="E452" s="41">
        <f t="shared" si="172"/>
        <v>1.2165450121654502E-2</v>
      </c>
      <c r="F452" s="41">
        <f t="shared" si="173"/>
        <v>1.3080444735120995E-3</v>
      </c>
      <c r="G452" s="22">
        <f t="shared" si="171"/>
        <v>-0.8</v>
      </c>
      <c r="H452" s="57">
        <f t="shared" si="174"/>
        <v>-9.732360097323603E-3</v>
      </c>
      <c r="I452" s="12"/>
    </row>
    <row r="453" spans="1:9" s="23" customFormat="1" ht="15" x14ac:dyDescent="0.2">
      <c r="A453" s="81"/>
      <c r="B453" s="56" t="s">
        <v>95</v>
      </c>
      <c r="C453" s="37">
        <v>1</v>
      </c>
      <c r="D453" s="20">
        <v>40</v>
      </c>
      <c r="E453" s="41">
        <f t="shared" si="172"/>
        <v>6.0827250608272508E-4</v>
      </c>
      <c r="F453" s="41">
        <f t="shared" si="173"/>
        <v>1.3080444735120994E-2</v>
      </c>
      <c r="G453" s="22">
        <f t="shared" si="171"/>
        <v>39</v>
      </c>
      <c r="H453" s="57">
        <f t="shared" si="174"/>
        <v>2.372262773722628E-2</v>
      </c>
      <c r="I453" s="12"/>
    </row>
    <row r="454" spans="1:9" s="23" customFormat="1" ht="15" x14ac:dyDescent="0.2">
      <c r="A454" s="81"/>
      <c r="B454" s="56" t="s">
        <v>96</v>
      </c>
      <c r="C454" s="37">
        <v>48</v>
      </c>
      <c r="D454" s="20">
        <v>8</v>
      </c>
      <c r="E454" s="41">
        <f t="shared" si="172"/>
        <v>2.9197080291970802E-2</v>
      </c>
      <c r="F454" s="41">
        <f t="shared" si="173"/>
        <v>2.616088947024199E-3</v>
      </c>
      <c r="G454" s="22">
        <f t="shared" si="171"/>
        <v>-0.83333333333333337</v>
      </c>
      <c r="H454" s="57">
        <f t="shared" si="174"/>
        <v>-2.4330900243309004E-2</v>
      </c>
      <c r="I454" s="12"/>
    </row>
    <row r="455" spans="1:9" s="23" customFormat="1" ht="15" x14ac:dyDescent="0.2">
      <c r="A455" s="81"/>
      <c r="B455" s="56" t="s">
        <v>263</v>
      </c>
      <c r="C455" s="37">
        <v>1</v>
      </c>
      <c r="D455" s="20">
        <v>0</v>
      </c>
      <c r="E455" s="41">
        <f t="shared" si="172"/>
        <v>6.0827250608272508E-4</v>
      </c>
      <c r="F455" s="41" t="str">
        <f t="shared" si="173"/>
        <v/>
      </c>
      <c r="G455" s="22">
        <f t="shared" si="171"/>
        <v>-1</v>
      </c>
      <c r="H455" s="57">
        <f t="shared" si="174"/>
        <v>-6.0827250608272508E-4</v>
      </c>
      <c r="I455" s="12"/>
    </row>
    <row r="456" spans="1:9" s="23" customFormat="1" ht="15" x14ac:dyDescent="0.2">
      <c r="A456" s="81"/>
      <c r="B456" s="56" t="s">
        <v>526</v>
      </c>
      <c r="C456" s="37">
        <v>0</v>
      </c>
      <c r="D456" s="20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7">
        <v>0</v>
      </c>
      <c r="D457" s="20">
        <v>0</v>
      </c>
      <c r="E457" s="41" t="str">
        <f t="shared" si="172"/>
        <v/>
      </c>
      <c r="F457" s="41" t="str">
        <f t="shared" si="173"/>
        <v/>
      </c>
      <c r="G457" s="22" t="str">
        <f t="shared" si="171"/>
        <v xml:space="preserve"> </v>
      </c>
      <c r="H457" s="57" t="str">
        <f t="shared" si="174"/>
        <v/>
      </c>
      <c r="I457" s="12"/>
    </row>
    <row r="458" spans="1:9" s="23" customFormat="1" ht="15" x14ac:dyDescent="0.2">
      <c r="A458" s="81"/>
      <c r="B458" s="56" t="s">
        <v>93</v>
      </c>
      <c r="C458" s="37">
        <v>0</v>
      </c>
      <c r="D458" s="20">
        <v>4</v>
      </c>
      <c r="E458" s="41" t="str">
        <f t="shared" si="172"/>
        <v/>
      </c>
      <c r="F458" s="41">
        <f t="shared" si="173"/>
        <v>1.3080444735120995E-3</v>
      </c>
      <c r="G458" s="22">
        <f t="shared" si="171"/>
        <v>1</v>
      </c>
      <c r="H458" s="57" t="str">
        <f t="shared" si="174"/>
        <v/>
      </c>
      <c r="I458" s="12"/>
    </row>
    <row r="459" spans="1:9" s="23" customFormat="1" ht="15" x14ac:dyDescent="0.2">
      <c r="A459" s="81"/>
      <c r="B459" s="56" t="s">
        <v>528</v>
      </c>
      <c r="C459" s="37">
        <v>1</v>
      </c>
      <c r="D459" s="20">
        <v>0</v>
      </c>
      <c r="E459" s="41">
        <f t="shared" si="172"/>
        <v>6.0827250608272508E-4</v>
      </c>
      <c r="F459" s="41" t="str">
        <f t="shared" si="173"/>
        <v/>
      </c>
      <c r="G459" s="22">
        <f t="shared" si="171"/>
        <v>-1</v>
      </c>
      <c r="H459" s="57">
        <f t="shared" si="174"/>
        <v>-6.0827250608272508E-4</v>
      </c>
      <c r="I459" s="12"/>
    </row>
    <row r="460" spans="1:9" s="23" customFormat="1" ht="15" x14ac:dyDescent="0.2">
      <c r="A460" s="81"/>
      <c r="B460" s="56" t="s">
        <v>529</v>
      </c>
      <c r="C460" s="37">
        <v>0</v>
      </c>
      <c r="D460" s="20">
        <v>0</v>
      </c>
      <c r="E460" s="41" t="str">
        <f t="shared" si="172"/>
        <v/>
      </c>
      <c r="F460" s="41" t="str">
        <f t="shared" si="173"/>
        <v/>
      </c>
      <c r="G460" s="22" t="str">
        <f t="shared" si="171"/>
        <v xml:space="preserve"> </v>
      </c>
      <c r="H460" s="57" t="str">
        <f t="shared" si="174"/>
        <v/>
      </c>
      <c r="I460" s="12"/>
    </row>
    <row r="461" spans="1:9" s="23" customFormat="1" ht="30" x14ac:dyDescent="0.2">
      <c r="A461" s="81"/>
      <c r="B461" s="56" t="s">
        <v>530</v>
      </c>
      <c r="C461" s="37">
        <v>0</v>
      </c>
      <c r="D461" s="20">
        <v>1</v>
      </c>
      <c r="E461" s="41" t="str">
        <f t="shared" si="172"/>
        <v/>
      </c>
      <c r="F461" s="41">
        <f t="shared" si="173"/>
        <v>3.2701111837802487E-4</v>
      </c>
      <c r="G461" s="22">
        <f t="shared" si="171"/>
        <v>1</v>
      </c>
      <c r="H461" s="57" t="str">
        <f t="shared" si="174"/>
        <v/>
      </c>
      <c r="I461" s="12"/>
    </row>
    <row r="462" spans="1:9" s="23" customFormat="1" ht="30" x14ac:dyDescent="0.2">
      <c r="A462" s="81"/>
      <c r="B462" s="56" t="s">
        <v>635</v>
      </c>
      <c r="C462" s="37">
        <v>0</v>
      </c>
      <c r="D462" s="20">
        <v>4</v>
      </c>
      <c r="E462" s="41" t="str">
        <f t="shared" si="172"/>
        <v/>
      </c>
      <c r="F462" s="41">
        <f t="shared" si="173"/>
        <v>1.3080444735120995E-3</v>
      </c>
      <c r="G462" s="22">
        <f t="shared" si="171"/>
        <v>1</v>
      </c>
      <c r="H462" s="57" t="str">
        <f t="shared" si="174"/>
        <v/>
      </c>
      <c r="I462" s="12"/>
    </row>
    <row r="463" spans="1:9" s="23" customFormat="1" ht="15" x14ac:dyDescent="0.2">
      <c r="A463" s="81"/>
      <c r="B463" s="56" t="s">
        <v>100</v>
      </c>
      <c r="C463" s="37">
        <v>0</v>
      </c>
      <c r="D463" s="20">
        <v>0</v>
      </c>
      <c r="E463" s="41" t="str">
        <f t="shared" si="172"/>
        <v/>
      </c>
      <c r="F463" s="41" t="str">
        <f t="shared" si="173"/>
        <v/>
      </c>
      <c r="G463" s="22" t="str">
        <f t="shared" si="171"/>
        <v xml:space="preserve"> </v>
      </c>
      <c r="H463" s="57" t="str">
        <f t="shared" si="174"/>
        <v/>
      </c>
      <c r="I463" s="12"/>
    </row>
    <row r="464" spans="1:9" s="23" customFormat="1" ht="15" x14ac:dyDescent="0.2">
      <c r="A464" s="81"/>
      <c r="B464" s="56" t="s">
        <v>108</v>
      </c>
      <c r="C464" s="37">
        <v>3</v>
      </c>
      <c r="D464" s="20">
        <v>1</v>
      </c>
      <c r="E464" s="41">
        <f t="shared" si="172"/>
        <v>1.8248175182481751E-3</v>
      </c>
      <c r="F464" s="41">
        <f t="shared" si="173"/>
        <v>3.2701111837802487E-4</v>
      </c>
      <c r="G464" s="22">
        <f t="shared" si="171"/>
        <v>-0.66666666666666663</v>
      </c>
      <c r="H464" s="57">
        <f t="shared" si="174"/>
        <v>-1.2165450121654499E-3</v>
      </c>
      <c r="I464" s="12"/>
    </row>
    <row r="465" spans="1:9" s="23" customFormat="1" ht="15" x14ac:dyDescent="0.2">
      <c r="A465" s="81"/>
      <c r="B465" s="56" t="s">
        <v>107</v>
      </c>
      <c r="C465" s="37">
        <v>1</v>
      </c>
      <c r="D465" s="20">
        <v>7</v>
      </c>
      <c r="E465" s="41">
        <f t="shared" si="172"/>
        <v>6.0827250608272508E-4</v>
      </c>
      <c r="F465" s="41">
        <f t="shared" si="173"/>
        <v>2.2890778286461739E-3</v>
      </c>
      <c r="G465" s="22">
        <f t="shared" si="171"/>
        <v>6</v>
      </c>
      <c r="H465" s="57">
        <f t="shared" si="174"/>
        <v>3.6496350364963502E-3</v>
      </c>
      <c r="I465" s="12"/>
    </row>
    <row r="466" spans="1:9" s="23" customFormat="1" ht="15" x14ac:dyDescent="0.2">
      <c r="A466" s="81"/>
      <c r="B466" s="56" t="s">
        <v>264</v>
      </c>
      <c r="C466" s="37">
        <v>2</v>
      </c>
      <c r="D466" s="20">
        <v>2</v>
      </c>
      <c r="E466" s="41">
        <f t="shared" si="172"/>
        <v>1.2165450121654502E-3</v>
      </c>
      <c r="F466" s="41">
        <f t="shared" si="173"/>
        <v>6.5402223675604975E-4</v>
      </c>
      <c r="G466" s="22">
        <f t="shared" si="171"/>
        <v>0</v>
      </c>
      <c r="H466" s="57">
        <f t="shared" si="174"/>
        <v>0</v>
      </c>
      <c r="I466" s="12"/>
    </row>
    <row r="467" spans="1:9" s="23" customFormat="1" ht="30" x14ac:dyDescent="0.2">
      <c r="A467" s="81"/>
      <c r="B467" s="56" t="s">
        <v>478</v>
      </c>
      <c r="C467" s="37">
        <v>6</v>
      </c>
      <c r="D467" s="20">
        <v>2</v>
      </c>
      <c r="E467" s="41">
        <f t="shared" si="172"/>
        <v>3.6496350364963502E-3</v>
      </c>
      <c r="F467" s="41">
        <f t="shared" si="173"/>
        <v>6.5402223675604975E-4</v>
      </c>
      <c r="G467" s="22">
        <f t="shared" si="171"/>
        <v>-0.66666666666666663</v>
      </c>
      <c r="H467" s="57">
        <f t="shared" si="174"/>
        <v>-2.4330900243308999E-3</v>
      </c>
      <c r="I467" s="12"/>
    </row>
    <row r="468" spans="1:9" s="23" customFormat="1" ht="45" x14ac:dyDescent="0.2">
      <c r="A468" s="81"/>
      <c r="B468" s="56" t="s">
        <v>541</v>
      </c>
      <c r="C468" s="37">
        <v>6</v>
      </c>
      <c r="D468" s="20">
        <v>2</v>
      </c>
      <c r="E468" s="41">
        <f t="shared" si="172"/>
        <v>3.6496350364963502E-3</v>
      </c>
      <c r="F468" s="41">
        <f t="shared" si="173"/>
        <v>6.5402223675604975E-4</v>
      </c>
      <c r="G468" s="22">
        <f t="shared" si="171"/>
        <v>-0.66666666666666663</v>
      </c>
      <c r="H468" s="57">
        <f t="shared" si="174"/>
        <v>-2.4330900243308999E-3</v>
      </c>
      <c r="I468" s="12"/>
    </row>
    <row r="469" spans="1:9" s="23" customFormat="1" ht="30" x14ac:dyDescent="0.2">
      <c r="A469" s="81"/>
      <c r="B469" s="56" t="s">
        <v>479</v>
      </c>
      <c r="C469" s="37">
        <v>0</v>
      </c>
      <c r="D469" s="20">
        <v>0</v>
      </c>
      <c r="E469" s="41" t="str">
        <f t="shared" si="172"/>
        <v/>
      </c>
      <c r="F469" s="41" t="str">
        <f t="shared" si="173"/>
        <v/>
      </c>
      <c r="G469" s="22" t="str">
        <f t="shared" si="171"/>
        <v xml:space="preserve"> </v>
      </c>
      <c r="H469" s="57" t="str">
        <f t="shared" si="174"/>
        <v/>
      </c>
      <c r="I469" s="12"/>
    </row>
    <row r="470" spans="1:9" s="23" customFormat="1" ht="15" x14ac:dyDescent="0.2">
      <c r="A470" s="81"/>
      <c r="B470" s="56" t="s">
        <v>103</v>
      </c>
      <c r="C470" s="37">
        <v>0</v>
      </c>
      <c r="D470" s="20">
        <v>2</v>
      </c>
      <c r="E470" s="41" t="str">
        <f t="shared" si="172"/>
        <v/>
      </c>
      <c r="F470" s="41">
        <f t="shared" si="173"/>
        <v>6.5402223675604975E-4</v>
      </c>
      <c r="G470" s="22">
        <f t="shared" si="171"/>
        <v>1</v>
      </c>
      <c r="H470" s="57" t="str">
        <f t="shared" si="174"/>
        <v/>
      </c>
      <c r="I470" s="12"/>
    </row>
    <row r="471" spans="1:9" s="23" customFormat="1" ht="30" x14ac:dyDescent="0.2">
      <c r="A471" s="81"/>
      <c r="B471" s="56" t="s">
        <v>590</v>
      </c>
      <c r="C471" s="37">
        <v>0</v>
      </c>
      <c r="D471" s="20">
        <v>0</v>
      </c>
      <c r="E471" s="41" t="str">
        <f t="shared" si="172"/>
        <v/>
      </c>
      <c r="F471" s="41" t="str">
        <f t="shared" si="173"/>
        <v/>
      </c>
      <c r="G471" s="22" t="str">
        <f t="shared" si="171"/>
        <v xml:space="preserve"> </v>
      </c>
      <c r="H471" s="57" t="str">
        <f t="shared" si="174"/>
        <v/>
      </c>
      <c r="I471" s="12"/>
    </row>
    <row r="472" spans="1:9" s="23" customFormat="1" ht="15" x14ac:dyDescent="0.2">
      <c r="A472" s="81"/>
      <c r="B472" s="56" t="s">
        <v>104</v>
      </c>
      <c r="C472" s="37">
        <v>0</v>
      </c>
      <c r="D472" s="20">
        <v>0</v>
      </c>
      <c r="E472" s="41" t="str">
        <f t="shared" si="172"/>
        <v/>
      </c>
      <c r="F472" s="41" t="str">
        <f t="shared" si="173"/>
        <v/>
      </c>
      <c r="G472" s="22" t="str">
        <f t="shared" si="171"/>
        <v xml:space="preserve"> </v>
      </c>
      <c r="H472" s="57" t="str">
        <f t="shared" si="174"/>
        <v/>
      </c>
      <c r="I472" s="12"/>
    </row>
    <row r="473" spans="1:9" s="23" customFormat="1" ht="15" x14ac:dyDescent="0.2">
      <c r="A473" s="81"/>
      <c r="B473" s="56" t="s">
        <v>373</v>
      </c>
      <c r="C473" s="37">
        <v>0</v>
      </c>
      <c r="D473" s="20">
        <v>0</v>
      </c>
      <c r="E473" s="41" t="str">
        <f t="shared" si="172"/>
        <v/>
      </c>
      <c r="F473" s="41" t="str">
        <f t="shared" si="173"/>
        <v/>
      </c>
      <c r="G473" s="22" t="str">
        <f t="shared" si="171"/>
        <v xml:space="preserve"> </v>
      </c>
      <c r="H473" s="57" t="str">
        <f t="shared" si="174"/>
        <v/>
      </c>
      <c r="I473" s="12"/>
    </row>
    <row r="474" spans="1:9" s="23" customFormat="1" ht="15" x14ac:dyDescent="0.2">
      <c r="A474" s="81"/>
      <c r="B474" s="56" t="s">
        <v>102</v>
      </c>
      <c r="C474" s="37">
        <v>5</v>
      </c>
      <c r="D474" s="20">
        <v>43</v>
      </c>
      <c r="E474" s="41">
        <f t="shared" si="172"/>
        <v>3.0413625304136255E-3</v>
      </c>
      <c r="F474" s="41">
        <f t="shared" si="173"/>
        <v>1.4061478090255068E-2</v>
      </c>
      <c r="G474" s="22">
        <f t="shared" si="171"/>
        <v>7.6</v>
      </c>
      <c r="H474" s="57">
        <f t="shared" si="174"/>
        <v>2.3114355231143552E-2</v>
      </c>
      <c r="I474" s="12"/>
    </row>
    <row r="475" spans="1:9" s="23" customFormat="1" ht="15" x14ac:dyDescent="0.2">
      <c r="A475" s="81"/>
      <c r="B475" s="56" t="s">
        <v>265</v>
      </c>
      <c r="C475" s="37">
        <v>4</v>
      </c>
      <c r="D475" s="20">
        <v>0</v>
      </c>
      <c r="E475" s="41">
        <f t="shared" si="172"/>
        <v>2.4330900243309003E-3</v>
      </c>
      <c r="F475" s="41" t="str">
        <f t="shared" si="173"/>
        <v/>
      </c>
      <c r="G475" s="22">
        <f t="shared" si="171"/>
        <v>-1</v>
      </c>
      <c r="H475" s="57">
        <f t="shared" si="174"/>
        <v>-2.4330900243309003E-3</v>
      </c>
      <c r="I475" s="12"/>
    </row>
    <row r="476" spans="1:9" s="23" customFormat="1" ht="15" x14ac:dyDescent="0.2">
      <c r="A476" s="81"/>
      <c r="B476" s="56" t="s">
        <v>636</v>
      </c>
      <c r="C476" s="37">
        <v>1</v>
      </c>
      <c r="D476" s="20">
        <v>0</v>
      </c>
      <c r="E476" s="41">
        <f t="shared" si="172"/>
        <v>6.0827250608272508E-4</v>
      </c>
      <c r="F476" s="41" t="str">
        <f t="shared" si="173"/>
        <v/>
      </c>
      <c r="G476" s="22">
        <f t="shared" si="171"/>
        <v>-1</v>
      </c>
      <c r="H476" s="57">
        <f t="shared" si="174"/>
        <v>-6.0827250608272508E-4</v>
      </c>
      <c r="I476" s="12"/>
    </row>
    <row r="477" spans="1:9" s="23" customFormat="1" ht="15" x14ac:dyDescent="0.2">
      <c r="A477" s="81"/>
      <c r="B477" s="56" t="s">
        <v>326</v>
      </c>
      <c r="C477" s="37">
        <v>0</v>
      </c>
      <c r="D477" s="20">
        <v>0</v>
      </c>
      <c r="E477" s="41" t="str">
        <f t="shared" si="172"/>
        <v/>
      </c>
      <c r="F477" s="41" t="str">
        <f t="shared" si="173"/>
        <v/>
      </c>
      <c r="G477" s="22" t="str">
        <f t="shared" si="171"/>
        <v xml:space="preserve"> </v>
      </c>
      <c r="H477" s="57" t="str">
        <f t="shared" si="174"/>
        <v/>
      </c>
      <c r="I477" s="12"/>
    </row>
    <row r="478" spans="1:9" s="23" customFormat="1" ht="15" x14ac:dyDescent="0.2">
      <c r="A478" s="81"/>
      <c r="B478" s="56" t="s">
        <v>111</v>
      </c>
      <c r="C478" s="37">
        <v>5</v>
      </c>
      <c r="D478" s="20">
        <v>9</v>
      </c>
      <c r="E478" s="41">
        <f t="shared" si="172"/>
        <v>3.0413625304136255E-3</v>
      </c>
      <c r="F478" s="41">
        <f t="shared" si="173"/>
        <v>2.9431000654022237E-3</v>
      </c>
      <c r="G478" s="22">
        <f t="shared" si="171"/>
        <v>0.8</v>
      </c>
      <c r="H478" s="57">
        <f t="shared" si="174"/>
        <v>2.4330900243309007E-3</v>
      </c>
      <c r="I478" s="12"/>
    </row>
    <row r="479" spans="1:9" s="23" customFormat="1" ht="15" x14ac:dyDescent="0.2">
      <c r="A479" s="81"/>
      <c r="B479" s="56" t="s">
        <v>99</v>
      </c>
      <c r="C479" s="37">
        <v>0</v>
      </c>
      <c r="D479" s="20">
        <v>3</v>
      </c>
      <c r="E479" s="41" t="str">
        <f t="shared" si="172"/>
        <v/>
      </c>
      <c r="F479" s="41">
        <f t="shared" si="173"/>
        <v>9.8103335513407457E-4</v>
      </c>
      <c r="G479" s="22">
        <f t="shared" si="171"/>
        <v>1</v>
      </c>
      <c r="H479" s="57" t="str">
        <f t="shared" si="174"/>
        <v/>
      </c>
      <c r="I479" s="12"/>
    </row>
    <row r="480" spans="1:9" s="23" customFormat="1" ht="15" x14ac:dyDescent="0.2">
      <c r="A480" s="81"/>
      <c r="B480" s="56" t="s">
        <v>266</v>
      </c>
      <c r="C480" s="37">
        <v>36</v>
      </c>
      <c r="D480" s="20">
        <v>16</v>
      </c>
      <c r="E480" s="41">
        <f t="shared" si="172"/>
        <v>2.1897810218978103E-2</v>
      </c>
      <c r="F480" s="41">
        <f t="shared" si="173"/>
        <v>5.232177894048398E-3</v>
      </c>
      <c r="G480" s="22">
        <f t="shared" si="171"/>
        <v>-0.55555555555555558</v>
      </c>
      <c r="H480" s="57">
        <f t="shared" si="174"/>
        <v>-1.2165450121654502E-2</v>
      </c>
      <c r="I480" s="12"/>
    </row>
    <row r="481" spans="1:9" s="23" customFormat="1" ht="15" x14ac:dyDescent="0.2">
      <c r="A481" s="81"/>
      <c r="B481" s="56" t="s">
        <v>480</v>
      </c>
      <c r="C481" s="37">
        <v>0</v>
      </c>
      <c r="D481" s="20">
        <v>0</v>
      </c>
      <c r="E481" s="41" t="str">
        <f t="shared" si="172"/>
        <v/>
      </c>
      <c r="F481" s="41" t="str">
        <f t="shared" si="173"/>
        <v/>
      </c>
      <c r="G481" s="22" t="str">
        <f t="shared" si="171"/>
        <v xml:space="preserve"> </v>
      </c>
      <c r="H481" s="57" t="str">
        <f t="shared" si="174"/>
        <v/>
      </c>
      <c r="I481" s="12"/>
    </row>
    <row r="482" spans="1:9" s="23" customFormat="1" ht="15" x14ac:dyDescent="0.2">
      <c r="A482" s="81"/>
      <c r="B482" s="56" t="s">
        <v>105</v>
      </c>
      <c r="C482" s="37">
        <v>0</v>
      </c>
      <c r="D482" s="20">
        <v>0</v>
      </c>
      <c r="E482" s="41" t="str">
        <f t="shared" si="172"/>
        <v/>
      </c>
      <c r="F482" s="41" t="str">
        <f t="shared" si="173"/>
        <v/>
      </c>
      <c r="G482" s="22" t="str">
        <f t="shared" si="171"/>
        <v xml:space="preserve"> </v>
      </c>
      <c r="H482" s="57" t="str">
        <f t="shared" si="174"/>
        <v/>
      </c>
      <c r="I482" s="12"/>
    </row>
    <row r="483" spans="1:9" s="23" customFormat="1" ht="15" x14ac:dyDescent="0.2">
      <c r="A483" s="81"/>
      <c r="B483" s="56" t="s">
        <v>109</v>
      </c>
      <c r="C483" s="37">
        <v>0</v>
      </c>
      <c r="D483" s="20">
        <v>0</v>
      </c>
      <c r="E483" s="41" t="str">
        <f t="shared" si="172"/>
        <v/>
      </c>
      <c r="F483" s="41" t="str">
        <f t="shared" si="173"/>
        <v/>
      </c>
      <c r="G483" s="22" t="str">
        <f t="shared" si="171"/>
        <v xml:space="preserve"> </v>
      </c>
      <c r="H483" s="57" t="str">
        <f t="shared" si="174"/>
        <v/>
      </c>
      <c r="I483" s="12"/>
    </row>
    <row r="484" spans="1:9" s="23" customFormat="1" ht="15" x14ac:dyDescent="0.2">
      <c r="A484" s="81"/>
      <c r="B484" s="56" t="s">
        <v>97</v>
      </c>
      <c r="C484" s="37">
        <v>0</v>
      </c>
      <c r="D484" s="20">
        <v>0</v>
      </c>
      <c r="E484" s="41" t="str">
        <f t="shared" si="172"/>
        <v/>
      </c>
      <c r="F484" s="41" t="str">
        <f t="shared" si="173"/>
        <v/>
      </c>
      <c r="G484" s="22" t="str">
        <f t="shared" si="171"/>
        <v xml:space="preserve"> </v>
      </c>
      <c r="H484" s="57" t="str">
        <f t="shared" si="174"/>
        <v/>
      </c>
      <c r="I484" s="12"/>
    </row>
    <row r="485" spans="1:9" s="23" customFormat="1" ht="15" x14ac:dyDescent="0.2">
      <c r="A485" s="81"/>
      <c r="B485" s="56" t="s">
        <v>101</v>
      </c>
      <c r="C485" s="37">
        <v>0</v>
      </c>
      <c r="D485" s="20">
        <v>1</v>
      </c>
      <c r="E485" s="41" t="str">
        <f t="shared" si="172"/>
        <v/>
      </c>
      <c r="F485" s="41">
        <f t="shared" si="173"/>
        <v>3.2701111837802487E-4</v>
      </c>
      <c r="G485" s="22">
        <f t="shared" si="171"/>
        <v>1</v>
      </c>
      <c r="H485" s="57" t="str">
        <f t="shared" si="174"/>
        <v/>
      </c>
      <c r="I485" s="12"/>
    </row>
    <row r="486" spans="1:9" s="23" customFormat="1" ht="15" x14ac:dyDescent="0.2">
      <c r="A486" s="81"/>
      <c r="B486" s="56" t="s">
        <v>106</v>
      </c>
      <c r="C486" s="37">
        <v>0</v>
      </c>
      <c r="D486" s="20">
        <v>0</v>
      </c>
      <c r="E486" s="41" t="str">
        <f t="shared" si="172"/>
        <v/>
      </c>
      <c r="F486" s="41" t="str">
        <f t="shared" si="173"/>
        <v/>
      </c>
      <c r="G486" s="22" t="str">
        <f t="shared" si="171"/>
        <v xml:space="preserve"> </v>
      </c>
      <c r="H486" s="57" t="str">
        <f t="shared" si="174"/>
        <v/>
      </c>
      <c r="I486" s="12"/>
    </row>
    <row r="487" spans="1:9" s="23" customFormat="1" ht="15" x14ac:dyDescent="0.2">
      <c r="A487" s="81"/>
      <c r="B487" s="56" t="s">
        <v>110</v>
      </c>
      <c r="C487" s="37">
        <v>0</v>
      </c>
      <c r="D487" s="20">
        <v>0</v>
      </c>
      <c r="E487" s="41" t="str">
        <f t="shared" si="172"/>
        <v/>
      </c>
      <c r="F487" s="41" t="str">
        <f t="shared" si="173"/>
        <v/>
      </c>
      <c r="G487" s="22" t="str">
        <f t="shared" si="171"/>
        <v xml:space="preserve"> </v>
      </c>
      <c r="H487" s="57" t="str">
        <f t="shared" si="174"/>
        <v/>
      </c>
      <c r="I487" s="12"/>
    </row>
    <row r="488" spans="1:9" s="23" customFormat="1" ht="15" x14ac:dyDescent="0.2">
      <c r="A488" s="81"/>
      <c r="B488" s="56" t="s">
        <v>267</v>
      </c>
      <c r="C488" s="37">
        <v>6</v>
      </c>
      <c r="D488" s="20">
        <v>4</v>
      </c>
      <c r="E488" s="41">
        <f t="shared" si="172"/>
        <v>3.6496350364963502E-3</v>
      </c>
      <c r="F488" s="41">
        <f t="shared" si="173"/>
        <v>1.3080444735120995E-3</v>
      </c>
      <c r="G488" s="22">
        <f t="shared" si="171"/>
        <v>-0.33333333333333331</v>
      </c>
      <c r="H488" s="57">
        <f t="shared" si="174"/>
        <v>-1.2165450121654499E-3</v>
      </c>
      <c r="I488" s="12"/>
    </row>
    <row r="489" spans="1:9" s="23" customFormat="1" ht="30" x14ac:dyDescent="0.2">
      <c r="A489" s="81"/>
      <c r="B489" s="56" t="s">
        <v>481</v>
      </c>
      <c r="C489" s="37">
        <v>2</v>
      </c>
      <c r="D489" s="20">
        <v>2</v>
      </c>
      <c r="E489" s="41">
        <f t="shared" si="172"/>
        <v>1.2165450121654502E-3</v>
      </c>
      <c r="F489" s="41">
        <f t="shared" si="173"/>
        <v>6.5402223675604975E-4</v>
      </c>
      <c r="G489" s="22">
        <f t="shared" si="171"/>
        <v>0</v>
      </c>
      <c r="H489" s="57">
        <f t="shared" si="174"/>
        <v>0</v>
      </c>
      <c r="I489" s="12"/>
    </row>
    <row r="490" spans="1:9" s="23" customFormat="1" ht="15" x14ac:dyDescent="0.2">
      <c r="A490" s="81"/>
      <c r="B490" s="56" t="s">
        <v>268</v>
      </c>
      <c r="C490" s="37">
        <v>1</v>
      </c>
      <c r="D490" s="20">
        <v>2</v>
      </c>
      <c r="E490" s="41">
        <f t="shared" si="172"/>
        <v>6.0827250608272508E-4</v>
      </c>
      <c r="F490" s="41">
        <f t="shared" si="173"/>
        <v>6.5402223675604975E-4</v>
      </c>
      <c r="G490" s="22">
        <f t="shared" si="171"/>
        <v>1</v>
      </c>
      <c r="H490" s="57">
        <f t="shared" si="174"/>
        <v>6.0827250608272508E-4</v>
      </c>
      <c r="I490" s="12"/>
    </row>
    <row r="491" spans="1:9" s="23" customFormat="1" ht="15" x14ac:dyDescent="0.2">
      <c r="A491" s="81"/>
      <c r="B491" s="56" t="s">
        <v>269</v>
      </c>
      <c r="C491" s="37">
        <v>0</v>
      </c>
      <c r="D491" s="20">
        <v>0</v>
      </c>
      <c r="E491" s="41" t="str">
        <f t="shared" si="172"/>
        <v/>
      </c>
      <c r="F491" s="41" t="str">
        <f t="shared" si="173"/>
        <v/>
      </c>
      <c r="G491" s="22" t="str">
        <f t="shared" si="171"/>
        <v xml:space="preserve"> </v>
      </c>
      <c r="H491" s="57" t="str">
        <f t="shared" si="174"/>
        <v/>
      </c>
      <c r="I491" s="12"/>
    </row>
    <row r="492" spans="1:9" s="23" customFormat="1" ht="15" x14ac:dyDescent="0.2">
      <c r="A492" s="81"/>
      <c r="B492" s="56" t="s">
        <v>482</v>
      </c>
      <c r="C492" s="37">
        <v>0</v>
      </c>
      <c r="D492" s="20">
        <v>1</v>
      </c>
      <c r="E492" s="41" t="str">
        <f t="shared" si="172"/>
        <v/>
      </c>
      <c r="F492" s="41">
        <f t="shared" si="173"/>
        <v>3.2701111837802487E-4</v>
      </c>
      <c r="G492" s="22">
        <f t="shared" si="171"/>
        <v>1</v>
      </c>
      <c r="H492" s="57" t="str">
        <f t="shared" si="174"/>
        <v/>
      </c>
      <c r="I492" s="12"/>
    </row>
    <row r="493" spans="1:9" s="23" customFormat="1" ht="15" x14ac:dyDescent="0.2">
      <c r="A493" s="81"/>
      <c r="B493" s="56" t="s">
        <v>270</v>
      </c>
      <c r="C493" s="37">
        <v>3</v>
      </c>
      <c r="D493" s="20">
        <v>2</v>
      </c>
      <c r="E493" s="41">
        <f t="shared" si="172"/>
        <v>1.8248175182481751E-3</v>
      </c>
      <c r="F493" s="41">
        <f t="shared" si="173"/>
        <v>6.5402223675604975E-4</v>
      </c>
      <c r="G493" s="22">
        <f t="shared" si="171"/>
        <v>-0.33333333333333331</v>
      </c>
      <c r="H493" s="57">
        <f t="shared" si="174"/>
        <v>-6.0827250608272497E-4</v>
      </c>
      <c r="I493" s="12"/>
    </row>
    <row r="494" spans="1:9" s="23" customFormat="1" ht="15" x14ac:dyDescent="0.2">
      <c r="A494" s="81"/>
      <c r="B494" s="56" t="s">
        <v>271</v>
      </c>
      <c r="C494" s="37">
        <v>0</v>
      </c>
      <c r="D494" s="20">
        <v>1</v>
      </c>
      <c r="E494" s="41" t="str">
        <f t="shared" si="172"/>
        <v/>
      </c>
      <c r="F494" s="41">
        <f t="shared" si="173"/>
        <v>3.2701111837802487E-4</v>
      </c>
      <c r="G494" s="22">
        <f t="shared" si="171"/>
        <v>1</v>
      </c>
      <c r="H494" s="57" t="str">
        <f t="shared" si="174"/>
        <v/>
      </c>
      <c r="I494" s="12"/>
    </row>
    <row r="495" spans="1:9" s="23" customFormat="1" ht="15" x14ac:dyDescent="0.2">
      <c r="A495" s="81"/>
      <c r="B495" s="56" t="s">
        <v>272</v>
      </c>
      <c r="C495" s="37">
        <v>15</v>
      </c>
      <c r="D495" s="20">
        <v>8</v>
      </c>
      <c r="E495" s="41">
        <f t="shared" si="172"/>
        <v>9.1240875912408752E-3</v>
      </c>
      <c r="F495" s="41">
        <f t="shared" si="173"/>
        <v>2.616088947024199E-3</v>
      </c>
      <c r="G495" s="22">
        <f t="shared" si="171"/>
        <v>-0.46666666666666667</v>
      </c>
      <c r="H495" s="57">
        <f t="shared" si="174"/>
        <v>-4.2579075425790754E-3</v>
      </c>
      <c r="I495" s="12"/>
    </row>
    <row r="496" spans="1:9" s="23" customFormat="1" ht="15" x14ac:dyDescent="0.2">
      <c r="A496" s="81"/>
      <c r="B496" s="56" t="s">
        <v>98</v>
      </c>
      <c r="C496" s="37">
        <v>0</v>
      </c>
      <c r="D496" s="20">
        <v>0</v>
      </c>
      <c r="E496" s="41" t="str">
        <f t="shared" si="172"/>
        <v/>
      </c>
      <c r="F496" s="41" t="str">
        <f t="shared" si="173"/>
        <v/>
      </c>
      <c r="G496" s="22" t="str">
        <f t="shared" si="171"/>
        <v xml:space="preserve"> </v>
      </c>
      <c r="H496" s="57" t="str">
        <f t="shared" si="174"/>
        <v/>
      </c>
      <c r="I496" s="12"/>
    </row>
    <row r="497" spans="1:9" s="23" customFormat="1" ht="15" x14ac:dyDescent="0.2">
      <c r="A497" s="81"/>
      <c r="B497" s="56" t="s">
        <v>273</v>
      </c>
      <c r="C497" s="37">
        <v>1</v>
      </c>
      <c r="D497" s="20">
        <v>0</v>
      </c>
      <c r="E497" s="41">
        <f t="shared" si="172"/>
        <v>6.0827250608272508E-4</v>
      </c>
      <c r="F497" s="41" t="str">
        <f t="shared" si="173"/>
        <v/>
      </c>
      <c r="G497" s="22">
        <f t="shared" si="171"/>
        <v>-1</v>
      </c>
      <c r="H497" s="57">
        <f t="shared" si="174"/>
        <v>-6.0827250608272508E-4</v>
      </c>
      <c r="I497" s="12"/>
    </row>
    <row r="498" spans="1:9" s="23" customFormat="1" ht="15" x14ac:dyDescent="0.2">
      <c r="A498" s="81"/>
      <c r="B498" s="56" t="s">
        <v>274</v>
      </c>
      <c r="C498" s="37">
        <v>1</v>
      </c>
      <c r="D498" s="20">
        <v>1</v>
      </c>
      <c r="E498" s="41">
        <f t="shared" si="172"/>
        <v>6.0827250608272508E-4</v>
      </c>
      <c r="F498" s="41">
        <f t="shared" si="173"/>
        <v>3.2701111837802487E-4</v>
      </c>
      <c r="G498" s="22">
        <f t="shared" si="171"/>
        <v>0</v>
      </c>
      <c r="H498" s="57">
        <f t="shared" si="174"/>
        <v>0</v>
      </c>
      <c r="I498" s="12"/>
    </row>
    <row r="499" spans="1:9" s="23" customFormat="1" ht="15" x14ac:dyDescent="0.2">
      <c r="A499" s="81"/>
      <c r="B499" s="56" t="s">
        <v>542</v>
      </c>
      <c r="C499" s="37">
        <v>3</v>
      </c>
      <c r="D499" s="20">
        <v>6</v>
      </c>
      <c r="E499" s="41">
        <f t="shared" si="172"/>
        <v>1.8248175182481751E-3</v>
      </c>
      <c r="F499" s="41">
        <f t="shared" si="173"/>
        <v>1.9620667102681491E-3</v>
      </c>
      <c r="G499" s="22">
        <f t="shared" ref="G499:G563" si="183">+IF(AND(C499=0,D499=0)," ",IF(C499=0,1,IF(D499=0,-1,(D499-C499)/C499)))</f>
        <v>1</v>
      </c>
      <c r="H499" s="57">
        <f t="shared" si="174"/>
        <v>1.8248175182481751E-3</v>
      </c>
      <c r="I499" s="12"/>
    </row>
    <row r="500" spans="1:9" s="23" customFormat="1" ht="30" x14ac:dyDescent="0.2">
      <c r="A500" s="81"/>
      <c r="B500" s="56" t="s">
        <v>275</v>
      </c>
      <c r="C500" s="37">
        <v>0</v>
      </c>
      <c r="D500" s="20">
        <v>1</v>
      </c>
      <c r="E500" s="41" t="str">
        <f t="shared" si="172"/>
        <v/>
      </c>
      <c r="F500" s="41">
        <f t="shared" si="173"/>
        <v>3.2701111837802487E-4</v>
      </c>
      <c r="G500" s="22">
        <f t="shared" si="183"/>
        <v>1</v>
      </c>
      <c r="H500" s="57" t="str">
        <f t="shared" si="174"/>
        <v/>
      </c>
      <c r="I500" s="12"/>
    </row>
    <row r="501" spans="1:9" s="23" customFormat="1" ht="30" x14ac:dyDescent="0.2">
      <c r="A501" s="81"/>
      <c r="B501" s="56" t="s">
        <v>276</v>
      </c>
      <c r="C501" s="37">
        <v>1</v>
      </c>
      <c r="D501" s="20">
        <v>0</v>
      </c>
      <c r="E501" s="41">
        <f t="shared" ref="E501:E561" si="184">+IF(C501=0,"",C501/C$355)</f>
        <v>6.0827250608272508E-4</v>
      </c>
      <c r="F501" s="41" t="str">
        <f t="shared" ref="F501:F561" si="185">+IF(D501=0,"",D501/D$355)</f>
        <v/>
      </c>
      <c r="G501" s="22">
        <f t="shared" si="183"/>
        <v>-1</v>
      </c>
      <c r="H501" s="57">
        <f t="shared" ref="H501:H561" si="186">+IF(OR(AND(E501=""),(G501="")),"",E501*G501)</f>
        <v>-6.0827250608272508E-4</v>
      </c>
      <c r="I501" s="12"/>
    </row>
    <row r="502" spans="1:9" s="23" customFormat="1" ht="30" x14ac:dyDescent="0.2">
      <c r="A502" s="81"/>
      <c r="B502" s="56" t="s">
        <v>637</v>
      </c>
      <c r="C502" s="37">
        <v>0</v>
      </c>
      <c r="D502" s="20">
        <v>0</v>
      </c>
      <c r="E502" s="41" t="str">
        <f t="shared" si="184"/>
        <v/>
      </c>
      <c r="F502" s="41" t="str">
        <f t="shared" si="185"/>
        <v/>
      </c>
      <c r="G502" s="22" t="str">
        <f t="shared" si="183"/>
        <v xml:space="preserve"> </v>
      </c>
      <c r="H502" s="57" t="str">
        <f t="shared" si="186"/>
        <v/>
      </c>
      <c r="I502" s="12"/>
    </row>
    <row r="503" spans="1:9" s="23" customFormat="1" ht="30" x14ac:dyDescent="0.2">
      <c r="A503" s="81"/>
      <c r="B503" s="56" t="s">
        <v>277</v>
      </c>
      <c r="C503" s="37">
        <v>0</v>
      </c>
      <c r="D503" s="20">
        <v>0</v>
      </c>
      <c r="E503" s="41" t="str">
        <f t="shared" si="184"/>
        <v/>
      </c>
      <c r="F503" s="41" t="str">
        <f t="shared" si="185"/>
        <v/>
      </c>
      <c r="G503" s="22" t="str">
        <f t="shared" si="183"/>
        <v xml:space="preserve"> </v>
      </c>
      <c r="H503" s="57" t="str">
        <f t="shared" si="186"/>
        <v/>
      </c>
      <c r="I503" s="12"/>
    </row>
    <row r="504" spans="1:9" s="23" customFormat="1" ht="30" x14ac:dyDescent="0.2">
      <c r="A504" s="81"/>
      <c r="B504" s="56" t="s">
        <v>121</v>
      </c>
      <c r="C504" s="37">
        <v>7</v>
      </c>
      <c r="D504" s="20">
        <v>0</v>
      </c>
      <c r="E504" s="41">
        <f t="shared" si="184"/>
        <v>4.2579075425790754E-3</v>
      </c>
      <c r="F504" s="41" t="str">
        <f t="shared" si="185"/>
        <v/>
      </c>
      <c r="G504" s="22">
        <f t="shared" si="183"/>
        <v>-1</v>
      </c>
      <c r="H504" s="57">
        <f t="shared" si="186"/>
        <v>-4.2579075425790754E-3</v>
      </c>
      <c r="I504" s="12"/>
    </row>
    <row r="505" spans="1:9" s="23" customFormat="1" ht="30" x14ac:dyDescent="0.2">
      <c r="A505" s="81"/>
      <c r="B505" s="56" t="s">
        <v>122</v>
      </c>
      <c r="C505" s="37">
        <v>0</v>
      </c>
      <c r="D505" s="20">
        <v>0</v>
      </c>
      <c r="E505" s="41" t="str">
        <f t="shared" si="184"/>
        <v/>
      </c>
      <c r="F505" s="41" t="str">
        <f t="shared" si="185"/>
        <v/>
      </c>
      <c r="G505" s="22" t="str">
        <f t="shared" si="183"/>
        <v xml:space="preserve"> </v>
      </c>
      <c r="H505" s="57" t="str">
        <f t="shared" si="186"/>
        <v/>
      </c>
      <c r="I505" s="12"/>
    </row>
    <row r="506" spans="1:9" s="23" customFormat="1" ht="15" x14ac:dyDescent="0.2">
      <c r="A506" s="81"/>
      <c r="B506" s="56" t="s">
        <v>278</v>
      </c>
      <c r="C506" s="37">
        <v>0</v>
      </c>
      <c r="D506" s="20">
        <v>0</v>
      </c>
      <c r="E506" s="41" t="str">
        <f t="shared" si="184"/>
        <v/>
      </c>
      <c r="F506" s="41" t="str">
        <f t="shared" si="185"/>
        <v/>
      </c>
      <c r="G506" s="22" t="str">
        <f t="shared" si="183"/>
        <v xml:space="preserve"> </v>
      </c>
      <c r="H506" s="57" t="str">
        <f t="shared" si="186"/>
        <v/>
      </c>
      <c r="I506" s="12"/>
    </row>
    <row r="507" spans="1:9" s="23" customFormat="1" ht="30" x14ac:dyDescent="0.2">
      <c r="A507" s="81"/>
      <c r="B507" s="56" t="s">
        <v>279</v>
      </c>
      <c r="C507" s="37">
        <v>0</v>
      </c>
      <c r="D507" s="20">
        <v>1</v>
      </c>
      <c r="E507" s="41" t="str">
        <f t="shared" si="184"/>
        <v/>
      </c>
      <c r="F507" s="41">
        <f t="shared" si="185"/>
        <v>3.2701111837802487E-4</v>
      </c>
      <c r="G507" s="22">
        <f t="shared" si="183"/>
        <v>1</v>
      </c>
      <c r="H507" s="57" t="str">
        <f t="shared" si="186"/>
        <v/>
      </c>
      <c r="I507" s="12"/>
    </row>
    <row r="508" spans="1:9" s="23" customFormat="1" ht="30" x14ac:dyDescent="0.2">
      <c r="A508" s="81"/>
      <c r="B508" s="56" t="s">
        <v>280</v>
      </c>
      <c r="C508" s="37">
        <v>0</v>
      </c>
      <c r="D508" s="20">
        <v>1</v>
      </c>
      <c r="E508" s="41" t="str">
        <f t="shared" si="184"/>
        <v/>
      </c>
      <c r="F508" s="41">
        <f t="shared" si="185"/>
        <v>3.2701111837802487E-4</v>
      </c>
      <c r="G508" s="22">
        <f t="shared" si="183"/>
        <v>1</v>
      </c>
      <c r="H508" s="57" t="str">
        <f t="shared" si="186"/>
        <v/>
      </c>
      <c r="I508" s="12"/>
    </row>
    <row r="509" spans="1:9" s="23" customFormat="1" ht="30" x14ac:dyDescent="0.2">
      <c r="A509" s="81"/>
      <c r="B509" s="56" t="s">
        <v>119</v>
      </c>
      <c r="C509" s="37">
        <v>1</v>
      </c>
      <c r="D509" s="20">
        <v>2</v>
      </c>
      <c r="E509" s="41">
        <f t="shared" si="184"/>
        <v>6.0827250608272508E-4</v>
      </c>
      <c r="F509" s="41">
        <f t="shared" si="185"/>
        <v>6.5402223675604975E-4</v>
      </c>
      <c r="G509" s="22">
        <f t="shared" si="183"/>
        <v>1</v>
      </c>
      <c r="H509" s="57">
        <f t="shared" si="186"/>
        <v>6.0827250608272508E-4</v>
      </c>
      <c r="I509" s="12"/>
    </row>
    <row r="510" spans="1:9" s="23" customFormat="1" ht="30" x14ac:dyDescent="0.2">
      <c r="A510" s="81"/>
      <c r="B510" s="56" t="s">
        <v>281</v>
      </c>
      <c r="C510" s="37">
        <v>0</v>
      </c>
      <c r="D510" s="20">
        <v>0</v>
      </c>
      <c r="E510" s="41" t="str">
        <f t="shared" si="184"/>
        <v/>
      </c>
      <c r="F510" s="41" t="str">
        <f t="shared" si="185"/>
        <v/>
      </c>
      <c r="G510" s="22" t="str">
        <f t="shared" si="183"/>
        <v xml:space="preserve"> </v>
      </c>
      <c r="H510" s="57" t="str">
        <f t="shared" si="186"/>
        <v/>
      </c>
      <c r="I510" s="12"/>
    </row>
    <row r="511" spans="1:9" s="23" customFormat="1" ht="30" x14ac:dyDescent="0.2">
      <c r="A511" s="81"/>
      <c r="B511" s="56" t="s">
        <v>282</v>
      </c>
      <c r="C511" s="37">
        <v>0</v>
      </c>
      <c r="D511" s="20">
        <v>0</v>
      </c>
      <c r="E511" s="41" t="str">
        <f t="shared" si="184"/>
        <v/>
      </c>
      <c r="F511" s="41" t="str">
        <f t="shared" si="185"/>
        <v/>
      </c>
      <c r="G511" s="22" t="str">
        <f t="shared" si="183"/>
        <v xml:space="preserve"> 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7">
        <v>0</v>
      </c>
      <c r="D512" s="20">
        <v>0</v>
      </c>
      <c r="E512" s="41" t="str">
        <f t="shared" si="184"/>
        <v/>
      </c>
      <c r="F512" s="41" t="str">
        <f t="shared" si="185"/>
        <v/>
      </c>
      <c r="G512" s="22" t="str">
        <f t="shared" si="183"/>
        <v xml:space="preserve"> </v>
      </c>
      <c r="H512" s="57" t="str">
        <f t="shared" si="186"/>
        <v/>
      </c>
      <c r="I512" s="12"/>
    </row>
    <row r="513" spans="1:9" s="23" customFormat="1" ht="30" x14ac:dyDescent="0.2">
      <c r="A513" s="81"/>
      <c r="B513" s="56" t="s">
        <v>284</v>
      </c>
      <c r="C513" s="37">
        <v>0</v>
      </c>
      <c r="D513" s="20">
        <v>0</v>
      </c>
      <c r="E513" s="41" t="str">
        <f t="shared" si="184"/>
        <v/>
      </c>
      <c r="F513" s="41" t="str">
        <f t="shared" si="185"/>
        <v/>
      </c>
      <c r="G513" s="22" t="str">
        <f t="shared" si="183"/>
        <v xml:space="preserve"> </v>
      </c>
      <c r="H513" s="57" t="str">
        <f t="shared" si="186"/>
        <v/>
      </c>
      <c r="I513" s="12"/>
    </row>
    <row r="514" spans="1:9" s="23" customFormat="1" ht="30" x14ac:dyDescent="0.2">
      <c r="A514" s="81"/>
      <c r="B514" s="56" t="s">
        <v>117</v>
      </c>
      <c r="C514" s="37">
        <v>0</v>
      </c>
      <c r="D514" s="20">
        <v>0</v>
      </c>
      <c r="E514" s="41" t="str">
        <f t="shared" si="184"/>
        <v/>
      </c>
      <c r="F514" s="41" t="str">
        <f t="shared" si="185"/>
        <v/>
      </c>
      <c r="G514" s="22" t="str">
        <f t="shared" si="183"/>
        <v xml:space="preserve"> </v>
      </c>
      <c r="H514" s="57" t="str">
        <f t="shared" si="186"/>
        <v/>
      </c>
      <c r="I514" s="12"/>
    </row>
    <row r="515" spans="1:9" s="23" customFormat="1" ht="30" x14ac:dyDescent="0.2">
      <c r="A515" s="81"/>
      <c r="B515" s="56" t="s">
        <v>285</v>
      </c>
      <c r="C515" s="37">
        <v>0</v>
      </c>
      <c r="D515" s="20">
        <v>2</v>
      </c>
      <c r="E515" s="41" t="str">
        <f t="shared" si="184"/>
        <v/>
      </c>
      <c r="F515" s="41">
        <f t="shared" si="185"/>
        <v>6.5402223675604975E-4</v>
      </c>
      <c r="G515" s="22">
        <f t="shared" si="183"/>
        <v>1</v>
      </c>
      <c r="H515" s="57" t="str">
        <f t="shared" si="186"/>
        <v/>
      </c>
      <c r="I515" s="12"/>
    </row>
    <row r="516" spans="1:9" s="23" customFormat="1" ht="15" customHeight="1" x14ac:dyDescent="0.2">
      <c r="A516" s="81"/>
      <c r="B516" s="56" t="s">
        <v>286</v>
      </c>
      <c r="C516" s="37">
        <v>1</v>
      </c>
      <c r="D516" s="20">
        <v>0</v>
      </c>
      <c r="E516" s="41">
        <f t="shared" si="184"/>
        <v>6.0827250608272508E-4</v>
      </c>
      <c r="F516" s="41" t="str">
        <f t="shared" si="185"/>
        <v/>
      </c>
      <c r="G516" s="22">
        <f t="shared" si="183"/>
        <v>-1</v>
      </c>
      <c r="H516" s="57">
        <f t="shared" si="186"/>
        <v>-6.0827250608272508E-4</v>
      </c>
      <c r="I516" s="12"/>
    </row>
    <row r="517" spans="1:9" s="23" customFormat="1" ht="30" x14ac:dyDescent="0.2">
      <c r="A517" s="81"/>
      <c r="B517" s="56" t="s">
        <v>483</v>
      </c>
      <c r="C517" s="37">
        <v>0</v>
      </c>
      <c r="D517" s="20">
        <v>0</v>
      </c>
      <c r="E517" s="41" t="str">
        <f t="shared" si="184"/>
        <v/>
      </c>
      <c r="F517" s="41" t="str">
        <f t="shared" si="185"/>
        <v/>
      </c>
      <c r="G517" s="22" t="str">
        <f t="shared" si="183"/>
        <v xml:space="preserve"> </v>
      </c>
      <c r="H517" s="57" t="str">
        <f t="shared" si="186"/>
        <v/>
      </c>
      <c r="I517" s="12"/>
    </row>
    <row r="518" spans="1:9" s="23" customFormat="1" ht="15" x14ac:dyDescent="0.2">
      <c r="A518" s="81"/>
      <c r="B518" s="56" t="s">
        <v>125</v>
      </c>
      <c r="C518" s="37">
        <v>0</v>
      </c>
      <c r="D518" s="20">
        <v>0</v>
      </c>
      <c r="E518" s="41" t="str">
        <f t="shared" si="184"/>
        <v/>
      </c>
      <c r="F518" s="41" t="str">
        <f t="shared" si="185"/>
        <v/>
      </c>
      <c r="G518" s="22" t="str">
        <f t="shared" si="183"/>
        <v xml:space="preserve"> </v>
      </c>
      <c r="H518" s="57" t="str">
        <f t="shared" si="186"/>
        <v/>
      </c>
      <c r="I518" s="12"/>
    </row>
    <row r="519" spans="1:9" s="23" customFormat="1" ht="15" x14ac:dyDescent="0.2">
      <c r="A519" s="81"/>
      <c r="B519" s="56" t="s">
        <v>484</v>
      </c>
      <c r="C519" s="37">
        <v>16</v>
      </c>
      <c r="D519" s="20">
        <v>24</v>
      </c>
      <c r="E519" s="41">
        <f t="shared" si="184"/>
        <v>9.7323600973236012E-3</v>
      </c>
      <c r="F519" s="41">
        <f t="shared" si="185"/>
        <v>7.8482668410725966E-3</v>
      </c>
      <c r="G519" s="22">
        <f t="shared" si="183"/>
        <v>0.5</v>
      </c>
      <c r="H519" s="57">
        <f t="shared" si="186"/>
        <v>4.8661800486618006E-3</v>
      </c>
      <c r="I519" s="12"/>
    </row>
    <row r="520" spans="1:9" s="23" customFormat="1" ht="15" x14ac:dyDescent="0.2">
      <c r="A520" s="81"/>
      <c r="B520" s="56" t="s">
        <v>118</v>
      </c>
      <c r="C520" s="37">
        <v>5</v>
      </c>
      <c r="D520" s="20">
        <v>10</v>
      </c>
      <c r="E520" s="41">
        <f t="shared" si="184"/>
        <v>3.0413625304136255E-3</v>
      </c>
      <c r="F520" s="41">
        <f t="shared" si="185"/>
        <v>3.2701111837802484E-3</v>
      </c>
      <c r="G520" s="22">
        <f t="shared" si="183"/>
        <v>1</v>
      </c>
      <c r="H520" s="57">
        <f t="shared" si="186"/>
        <v>3.0413625304136255E-3</v>
      </c>
      <c r="I520" s="12"/>
    </row>
    <row r="521" spans="1:9" s="23" customFormat="1" ht="45" x14ac:dyDescent="0.2">
      <c r="A521" s="81"/>
      <c r="B521" s="56" t="s">
        <v>287</v>
      </c>
      <c r="C521" s="37">
        <v>0</v>
      </c>
      <c r="D521" s="20">
        <v>0</v>
      </c>
      <c r="E521" s="41" t="str">
        <f t="shared" si="184"/>
        <v/>
      </c>
      <c r="F521" s="41" t="str">
        <f t="shared" si="185"/>
        <v/>
      </c>
      <c r="G521" s="22" t="str">
        <f t="shared" si="183"/>
        <v xml:space="preserve"> </v>
      </c>
      <c r="H521" s="57" t="str">
        <f t="shared" si="186"/>
        <v/>
      </c>
      <c r="I521" s="12"/>
    </row>
    <row r="522" spans="1:9" s="23" customFormat="1" ht="15" x14ac:dyDescent="0.2">
      <c r="A522" s="81"/>
      <c r="B522" s="56" t="s">
        <v>120</v>
      </c>
      <c r="C522" s="37">
        <v>0</v>
      </c>
      <c r="D522" s="20">
        <v>0</v>
      </c>
      <c r="E522" s="41" t="str">
        <f t="shared" si="184"/>
        <v/>
      </c>
      <c r="F522" s="41" t="str">
        <f t="shared" si="185"/>
        <v/>
      </c>
      <c r="G522" s="22" t="str">
        <f t="shared" si="183"/>
        <v xml:space="preserve"> </v>
      </c>
      <c r="H522" s="57" t="str">
        <f t="shared" si="186"/>
        <v/>
      </c>
      <c r="I522" s="12"/>
    </row>
    <row r="523" spans="1:9" s="23" customFormat="1" ht="30" x14ac:dyDescent="0.2">
      <c r="A523" s="81"/>
      <c r="B523" s="56" t="s">
        <v>288</v>
      </c>
      <c r="C523" s="37">
        <v>0</v>
      </c>
      <c r="D523" s="20">
        <v>1</v>
      </c>
      <c r="E523" s="41" t="str">
        <f t="shared" si="184"/>
        <v/>
      </c>
      <c r="F523" s="41">
        <f t="shared" si="185"/>
        <v>3.2701111837802487E-4</v>
      </c>
      <c r="G523" s="22">
        <f t="shared" si="183"/>
        <v>1</v>
      </c>
      <c r="H523" s="57" t="str">
        <f t="shared" si="186"/>
        <v/>
      </c>
      <c r="I523" s="12"/>
    </row>
    <row r="524" spans="1:9" s="23" customFormat="1" ht="30" x14ac:dyDescent="0.2">
      <c r="A524" s="81"/>
      <c r="B524" s="56" t="s">
        <v>289</v>
      </c>
      <c r="C524" s="37">
        <v>2</v>
      </c>
      <c r="D524" s="20">
        <v>16</v>
      </c>
      <c r="E524" s="41">
        <f t="shared" si="184"/>
        <v>1.2165450121654502E-3</v>
      </c>
      <c r="F524" s="41">
        <f t="shared" si="185"/>
        <v>5.232177894048398E-3</v>
      </c>
      <c r="G524" s="22">
        <f t="shared" si="183"/>
        <v>7</v>
      </c>
      <c r="H524" s="57">
        <f t="shared" si="186"/>
        <v>8.5158150851581509E-3</v>
      </c>
      <c r="I524" s="12"/>
    </row>
    <row r="525" spans="1:9" s="23" customFormat="1" ht="15" x14ac:dyDescent="0.2">
      <c r="A525" s="81"/>
      <c r="B525" s="56" t="s">
        <v>112</v>
      </c>
      <c r="C525" s="37">
        <v>4</v>
      </c>
      <c r="D525" s="20">
        <v>0</v>
      </c>
      <c r="E525" s="41">
        <f t="shared" si="184"/>
        <v>2.4330900243309003E-3</v>
      </c>
      <c r="F525" s="41" t="str">
        <f t="shared" si="185"/>
        <v/>
      </c>
      <c r="G525" s="22">
        <f t="shared" si="183"/>
        <v>-1</v>
      </c>
      <c r="H525" s="57">
        <f t="shared" si="186"/>
        <v>-2.4330900243309003E-3</v>
      </c>
      <c r="I525" s="12"/>
    </row>
    <row r="526" spans="1:9" s="23" customFormat="1" ht="30" x14ac:dyDescent="0.2">
      <c r="A526" s="81"/>
      <c r="B526" s="56" t="s">
        <v>485</v>
      </c>
      <c r="C526" s="37">
        <v>0</v>
      </c>
      <c r="D526" s="20">
        <v>1</v>
      </c>
      <c r="E526" s="41" t="str">
        <f t="shared" si="184"/>
        <v/>
      </c>
      <c r="F526" s="41">
        <f t="shared" si="185"/>
        <v>3.2701111837802487E-4</v>
      </c>
      <c r="G526" s="22">
        <f t="shared" si="183"/>
        <v>1</v>
      </c>
      <c r="H526" s="57" t="str">
        <f t="shared" si="186"/>
        <v/>
      </c>
      <c r="I526" s="12"/>
    </row>
    <row r="527" spans="1:9" s="23" customFormat="1" ht="30" x14ac:dyDescent="0.2">
      <c r="A527" s="81"/>
      <c r="B527" s="56" t="s">
        <v>290</v>
      </c>
      <c r="C527" s="37">
        <v>0</v>
      </c>
      <c r="D527" s="20">
        <v>0</v>
      </c>
      <c r="E527" s="41" t="str">
        <f t="shared" si="184"/>
        <v/>
      </c>
      <c r="F527" s="41" t="str">
        <f t="shared" si="185"/>
        <v/>
      </c>
      <c r="G527" s="22" t="str">
        <f t="shared" si="183"/>
        <v xml:space="preserve"> </v>
      </c>
      <c r="H527" s="57" t="str">
        <f t="shared" si="186"/>
        <v/>
      </c>
      <c r="I527" s="12"/>
    </row>
    <row r="528" spans="1:9" s="23" customFormat="1" ht="15" x14ac:dyDescent="0.2">
      <c r="A528" s="81"/>
      <c r="B528" s="56" t="s">
        <v>291</v>
      </c>
      <c r="C528" s="37">
        <v>0</v>
      </c>
      <c r="D528" s="20">
        <v>1</v>
      </c>
      <c r="E528" s="41" t="str">
        <f t="shared" si="184"/>
        <v/>
      </c>
      <c r="F528" s="41">
        <f t="shared" si="185"/>
        <v>3.2701111837802487E-4</v>
      </c>
      <c r="G528" s="22">
        <f t="shared" si="183"/>
        <v>1</v>
      </c>
      <c r="H528" s="57" t="str">
        <f t="shared" si="186"/>
        <v/>
      </c>
      <c r="I528" s="12"/>
    </row>
    <row r="529" spans="1:9" s="23" customFormat="1" ht="15" x14ac:dyDescent="0.2">
      <c r="A529" s="81"/>
      <c r="B529" s="56" t="s">
        <v>638</v>
      </c>
      <c r="C529" s="37">
        <v>0</v>
      </c>
      <c r="D529" s="20">
        <v>1</v>
      </c>
      <c r="E529" s="41" t="str">
        <f t="shared" si="184"/>
        <v/>
      </c>
      <c r="F529" s="41">
        <f t="shared" si="185"/>
        <v>3.2701111837802487E-4</v>
      </c>
      <c r="G529" s="22">
        <f t="shared" si="183"/>
        <v>1</v>
      </c>
      <c r="H529" s="57" t="str">
        <f t="shared" si="186"/>
        <v/>
      </c>
      <c r="I529" s="12"/>
    </row>
    <row r="530" spans="1:9" s="23" customFormat="1" ht="15" x14ac:dyDescent="0.2">
      <c r="A530" s="81"/>
      <c r="B530" s="56" t="s">
        <v>486</v>
      </c>
      <c r="C530" s="37">
        <v>0</v>
      </c>
      <c r="D530" s="20">
        <v>1</v>
      </c>
      <c r="E530" s="41" t="str">
        <f t="shared" si="184"/>
        <v/>
      </c>
      <c r="F530" s="41">
        <f t="shared" si="185"/>
        <v>3.2701111837802487E-4</v>
      </c>
      <c r="G530" s="22">
        <f t="shared" si="183"/>
        <v>1</v>
      </c>
      <c r="H530" s="57" t="str">
        <f t="shared" si="186"/>
        <v/>
      </c>
      <c r="I530" s="12"/>
    </row>
    <row r="531" spans="1:9" s="23" customFormat="1" ht="30" x14ac:dyDescent="0.2">
      <c r="A531" s="81"/>
      <c r="B531" s="56" t="s">
        <v>292</v>
      </c>
      <c r="C531" s="37">
        <v>0</v>
      </c>
      <c r="D531" s="20">
        <v>0</v>
      </c>
      <c r="E531" s="41" t="str">
        <f t="shared" si="184"/>
        <v/>
      </c>
      <c r="F531" s="41" t="str">
        <f t="shared" si="185"/>
        <v/>
      </c>
      <c r="G531" s="22" t="str">
        <f t="shared" si="183"/>
        <v xml:space="preserve"> </v>
      </c>
      <c r="H531" s="57" t="str">
        <f t="shared" si="186"/>
        <v/>
      </c>
      <c r="I531" s="12"/>
    </row>
    <row r="532" spans="1:9" s="23" customFormat="1" ht="45" x14ac:dyDescent="0.2">
      <c r="A532" s="81"/>
      <c r="B532" s="56" t="s">
        <v>293</v>
      </c>
      <c r="C532" s="37">
        <v>0</v>
      </c>
      <c r="D532" s="20">
        <v>0</v>
      </c>
      <c r="E532" s="41" t="str">
        <f t="shared" si="184"/>
        <v/>
      </c>
      <c r="F532" s="41" t="str">
        <f t="shared" si="185"/>
        <v/>
      </c>
      <c r="G532" s="22" t="str">
        <f t="shared" si="183"/>
        <v xml:space="preserve"> </v>
      </c>
      <c r="H532" s="57" t="str">
        <f t="shared" si="186"/>
        <v/>
      </c>
      <c r="I532" s="12"/>
    </row>
    <row r="533" spans="1:9" s="23" customFormat="1" ht="30" x14ac:dyDescent="0.2">
      <c r="A533" s="81"/>
      <c r="B533" s="56" t="s">
        <v>294</v>
      </c>
      <c r="C533" s="37">
        <v>0</v>
      </c>
      <c r="D533" s="20">
        <v>3</v>
      </c>
      <c r="E533" s="41" t="str">
        <f t="shared" si="184"/>
        <v/>
      </c>
      <c r="F533" s="41">
        <f t="shared" si="185"/>
        <v>9.8103335513407457E-4</v>
      </c>
      <c r="G533" s="22">
        <f t="shared" si="183"/>
        <v>1</v>
      </c>
      <c r="H533" s="57" t="str">
        <f t="shared" si="186"/>
        <v/>
      </c>
      <c r="I533" s="12"/>
    </row>
    <row r="534" spans="1:9" s="23" customFormat="1" ht="30" x14ac:dyDescent="0.2">
      <c r="A534" s="81"/>
      <c r="B534" s="56" t="s">
        <v>114</v>
      </c>
      <c r="C534" s="37">
        <v>0</v>
      </c>
      <c r="D534" s="20">
        <v>0</v>
      </c>
      <c r="E534" s="41" t="str">
        <f t="shared" si="184"/>
        <v/>
      </c>
      <c r="F534" s="41" t="str">
        <f t="shared" si="185"/>
        <v/>
      </c>
      <c r="G534" s="22" t="str">
        <f t="shared" si="183"/>
        <v xml:space="preserve"> </v>
      </c>
      <c r="H534" s="57" t="str">
        <f t="shared" si="186"/>
        <v/>
      </c>
      <c r="I534" s="12"/>
    </row>
    <row r="535" spans="1:9" s="23" customFormat="1" ht="45" x14ac:dyDescent="0.2">
      <c r="A535" s="81"/>
      <c r="B535" s="56" t="s">
        <v>295</v>
      </c>
      <c r="C535" s="37">
        <v>0</v>
      </c>
      <c r="D535" s="20">
        <v>0</v>
      </c>
      <c r="E535" s="41" t="str">
        <f t="shared" si="184"/>
        <v/>
      </c>
      <c r="F535" s="41" t="str">
        <f t="shared" si="185"/>
        <v/>
      </c>
      <c r="G535" s="22" t="str">
        <f t="shared" si="183"/>
        <v xml:space="preserve"> </v>
      </c>
      <c r="H535" s="57" t="str">
        <f t="shared" si="186"/>
        <v/>
      </c>
      <c r="I535" s="12"/>
    </row>
    <row r="536" spans="1:9" s="23" customFormat="1" ht="15" x14ac:dyDescent="0.2">
      <c r="A536" s="81"/>
      <c r="B536" s="56" t="s">
        <v>123</v>
      </c>
      <c r="C536" s="37">
        <v>0</v>
      </c>
      <c r="D536" s="20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7">
        <v>0</v>
      </c>
      <c r="D537" s="20">
        <v>0</v>
      </c>
      <c r="E537" s="41" t="str">
        <f t="shared" si="184"/>
        <v/>
      </c>
      <c r="F537" s="41" t="str">
        <f t="shared" si="185"/>
        <v/>
      </c>
      <c r="G537" s="22" t="str">
        <f t="shared" si="183"/>
        <v xml:space="preserve"> </v>
      </c>
      <c r="H537" s="57" t="str">
        <f t="shared" si="186"/>
        <v/>
      </c>
      <c r="I537" s="12"/>
    </row>
    <row r="538" spans="1:9" s="23" customFormat="1" ht="15" x14ac:dyDescent="0.2">
      <c r="A538" s="81"/>
      <c r="B538" s="56" t="s">
        <v>115</v>
      </c>
      <c r="C538" s="37">
        <v>1</v>
      </c>
      <c r="D538" s="20">
        <v>0</v>
      </c>
      <c r="E538" s="41">
        <f t="shared" si="184"/>
        <v>6.0827250608272508E-4</v>
      </c>
      <c r="F538" s="41" t="str">
        <f t="shared" si="185"/>
        <v/>
      </c>
      <c r="G538" s="22">
        <f t="shared" si="183"/>
        <v>-1</v>
      </c>
      <c r="H538" s="57">
        <f t="shared" si="186"/>
        <v>-6.0827250608272508E-4</v>
      </c>
      <c r="I538" s="12"/>
    </row>
    <row r="539" spans="1:9" s="23" customFormat="1" ht="30" x14ac:dyDescent="0.2">
      <c r="A539" s="81"/>
      <c r="B539" s="56" t="s">
        <v>296</v>
      </c>
      <c r="C539" s="37">
        <v>0</v>
      </c>
      <c r="D539" s="20">
        <v>0</v>
      </c>
      <c r="E539" s="41" t="str">
        <f t="shared" si="184"/>
        <v/>
      </c>
      <c r="F539" s="41" t="str">
        <f t="shared" si="185"/>
        <v/>
      </c>
      <c r="G539" s="22" t="str">
        <f t="shared" si="183"/>
        <v xml:space="preserve"> </v>
      </c>
      <c r="H539" s="57" t="str">
        <f t="shared" si="186"/>
        <v/>
      </c>
      <c r="I539" s="12"/>
    </row>
    <row r="540" spans="1:9" s="23" customFormat="1" ht="30" x14ac:dyDescent="0.2">
      <c r="A540" s="81"/>
      <c r="B540" s="56" t="s">
        <v>639</v>
      </c>
      <c r="C540" s="37">
        <v>0</v>
      </c>
      <c r="D540" s="20">
        <v>0</v>
      </c>
      <c r="E540" s="41" t="str">
        <f t="shared" si="184"/>
        <v/>
      </c>
      <c r="F540" s="41" t="str">
        <f t="shared" si="185"/>
        <v/>
      </c>
      <c r="G540" s="22" t="str">
        <f t="shared" si="183"/>
        <v xml:space="preserve"> </v>
      </c>
      <c r="H540" s="57" t="str">
        <f t="shared" si="186"/>
        <v/>
      </c>
      <c r="I540" s="12"/>
    </row>
    <row r="541" spans="1:9" s="23" customFormat="1" ht="15" x14ac:dyDescent="0.2">
      <c r="A541" s="81"/>
      <c r="B541" s="56" t="s">
        <v>124</v>
      </c>
      <c r="C541" s="37">
        <v>0</v>
      </c>
      <c r="D541" s="20">
        <v>0</v>
      </c>
      <c r="E541" s="41" t="str">
        <f t="shared" si="184"/>
        <v/>
      </c>
      <c r="F541" s="41" t="str">
        <f t="shared" si="185"/>
        <v/>
      </c>
      <c r="G541" s="22" t="str">
        <f t="shared" si="183"/>
        <v xml:space="preserve"> </v>
      </c>
      <c r="H541" s="57" t="str">
        <f t="shared" si="186"/>
        <v/>
      </c>
      <c r="I541" s="12"/>
    </row>
    <row r="542" spans="1:9" s="23" customFormat="1" ht="15" x14ac:dyDescent="0.2">
      <c r="A542" s="81"/>
      <c r="B542" s="56" t="s">
        <v>487</v>
      </c>
      <c r="C542" s="37">
        <v>0</v>
      </c>
      <c r="D542" s="20">
        <v>0</v>
      </c>
      <c r="E542" s="41" t="str">
        <f t="shared" si="184"/>
        <v/>
      </c>
      <c r="F542" s="41" t="str">
        <f t="shared" si="185"/>
        <v/>
      </c>
      <c r="G542" s="22" t="str">
        <f t="shared" si="183"/>
        <v xml:space="preserve"> </v>
      </c>
      <c r="H542" s="57" t="str">
        <f t="shared" si="186"/>
        <v/>
      </c>
      <c r="I542" s="12"/>
    </row>
    <row r="543" spans="1:9" s="23" customFormat="1" ht="15" x14ac:dyDescent="0.2">
      <c r="A543" s="81"/>
      <c r="B543" s="56" t="s">
        <v>536</v>
      </c>
      <c r="C543" s="37">
        <v>35</v>
      </c>
      <c r="D543" s="20">
        <v>37</v>
      </c>
      <c r="E543" s="41">
        <f t="shared" si="184"/>
        <v>2.1289537712895375E-2</v>
      </c>
      <c r="F543" s="41">
        <f t="shared" si="185"/>
        <v>1.209941137998692E-2</v>
      </c>
      <c r="G543" s="22">
        <f t="shared" si="183"/>
        <v>5.7142857142857141E-2</v>
      </c>
      <c r="H543" s="57">
        <f t="shared" si="186"/>
        <v>1.2165450121654499E-3</v>
      </c>
      <c r="I543" s="12"/>
    </row>
    <row r="544" spans="1:9" s="23" customFormat="1" ht="15" x14ac:dyDescent="0.2">
      <c r="A544" s="81"/>
      <c r="B544" s="56" t="s">
        <v>131</v>
      </c>
      <c r="C544" s="37">
        <v>13</v>
      </c>
      <c r="D544" s="20">
        <v>1</v>
      </c>
      <c r="E544" s="41">
        <f t="shared" si="184"/>
        <v>7.9075425790754265E-3</v>
      </c>
      <c r="F544" s="41">
        <f t="shared" si="185"/>
        <v>3.2701111837802487E-4</v>
      </c>
      <c r="G544" s="22">
        <f t="shared" si="183"/>
        <v>-0.92307692307692313</v>
      </c>
      <c r="H544" s="57">
        <f t="shared" si="186"/>
        <v>-7.2992700729927022E-3</v>
      </c>
      <c r="I544" s="12"/>
    </row>
    <row r="545" spans="1:9" s="23" customFormat="1" ht="30" x14ac:dyDescent="0.2">
      <c r="A545" s="81"/>
      <c r="B545" s="56" t="s">
        <v>488</v>
      </c>
      <c r="C545" s="37">
        <v>0</v>
      </c>
      <c r="D545" s="20">
        <v>0</v>
      </c>
      <c r="E545" s="41" t="str">
        <f t="shared" si="184"/>
        <v/>
      </c>
      <c r="F545" s="41" t="str">
        <f t="shared" si="185"/>
        <v/>
      </c>
      <c r="G545" s="22" t="str">
        <f t="shared" si="183"/>
        <v xml:space="preserve"> </v>
      </c>
      <c r="H545" s="57" t="str">
        <f t="shared" si="186"/>
        <v/>
      </c>
      <c r="I545" s="12"/>
    </row>
    <row r="546" spans="1:9" s="23" customFormat="1" ht="15" x14ac:dyDescent="0.2">
      <c r="A546" s="81"/>
      <c r="B546" s="56" t="s">
        <v>129</v>
      </c>
      <c r="C546" s="37">
        <v>0</v>
      </c>
      <c r="D546" s="20">
        <v>0</v>
      </c>
      <c r="E546" s="41" t="str">
        <f t="shared" si="184"/>
        <v/>
      </c>
      <c r="F546" s="41" t="str">
        <f t="shared" si="185"/>
        <v/>
      </c>
      <c r="G546" s="22" t="str">
        <f t="shared" si="183"/>
        <v xml:space="preserve"> </v>
      </c>
      <c r="H546" s="57" t="str">
        <f t="shared" si="186"/>
        <v/>
      </c>
      <c r="I546" s="12"/>
    </row>
    <row r="547" spans="1:9" s="23" customFormat="1" ht="15" x14ac:dyDescent="0.2">
      <c r="A547" s="81"/>
      <c r="B547" s="56" t="s">
        <v>327</v>
      </c>
      <c r="C547" s="37">
        <v>15</v>
      </c>
      <c r="D547" s="20">
        <v>56</v>
      </c>
      <c r="E547" s="41">
        <f t="shared" si="184"/>
        <v>9.1240875912408752E-3</v>
      </c>
      <c r="F547" s="41">
        <f t="shared" si="185"/>
        <v>1.8312622629169391E-2</v>
      </c>
      <c r="G547" s="22">
        <f t="shared" si="183"/>
        <v>2.7333333333333334</v>
      </c>
      <c r="H547" s="57">
        <f t="shared" si="186"/>
        <v>2.4939172749391725E-2</v>
      </c>
      <c r="I547" s="12"/>
    </row>
    <row r="548" spans="1:9" s="23" customFormat="1" ht="15" x14ac:dyDescent="0.2">
      <c r="A548" s="81"/>
      <c r="B548" s="56" t="s">
        <v>328</v>
      </c>
      <c r="C548" s="37">
        <v>7</v>
      </c>
      <c r="D548" s="20">
        <v>6</v>
      </c>
      <c r="E548" s="41">
        <f t="shared" si="184"/>
        <v>4.2579075425790754E-3</v>
      </c>
      <c r="F548" s="41">
        <f t="shared" si="185"/>
        <v>1.9620667102681491E-3</v>
      </c>
      <c r="G548" s="22">
        <f t="shared" si="183"/>
        <v>-0.14285714285714285</v>
      </c>
      <c r="H548" s="57">
        <f t="shared" si="186"/>
        <v>-6.0827250608272508E-4</v>
      </c>
      <c r="I548" s="12"/>
    </row>
    <row r="549" spans="1:9" s="23" customFormat="1" ht="15" x14ac:dyDescent="0.2">
      <c r="A549" s="81"/>
      <c r="B549" s="56" t="s">
        <v>604</v>
      </c>
      <c r="C549" s="37">
        <v>0</v>
      </c>
      <c r="D549" s="20">
        <v>0</v>
      </c>
      <c r="E549" s="41" t="str">
        <f t="shared" si="184"/>
        <v/>
      </c>
      <c r="F549" s="41" t="str">
        <f t="shared" si="185"/>
        <v/>
      </c>
      <c r="G549" s="22" t="str">
        <f t="shared" si="183"/>
        <v xml:space="preserve"> </v>
      </c>
      <c r="H549" s="57" t="str">
        <f t="shared" si="186"/>
        <v/>
      </c>
      <c r="I549" s="12"/>
    </row>
    <row r="550" spans="1:9" s="23" customFormat="1" ht="15" x14ac:dyDescent="0.2">
      <c r="A550" s="81"/>
      <c r="B550" s="56" t="s">
        <v>133</v>
      </c>
      <c r="C550" s="37">
        <v>0</v>
      </c>
      <c r="D550" s="20">
        <v>1</v>
      </c>
      <c r="E550" s="41" t="str">
        <f t="shared" si="184"/>
        <v/>
      </c>
      <c r="F550" s="41">
        <f t="shared" si="185"/>
        <v>3.2701111837802487E-4</v>
      </c>
      <c r="G550" s="22">
        <f t="shared" si="183"/>
        <v>1</v>
      </c>
      <c r="H550" s="57" t="str">
        <f t="shared" si="186"/>
        <v/>
      </c>
      <c r="I550" s="12"/>
    </row>
    <row r="551" spans="1:9" s="23" customFormat="1" ht="15" x14ac:dyDescent="0.2">
      <c r="A551" s="81"/>
      <c r="B551" s="56" t="s">
        <v>329</v>
      </c>
      <c r="C551" s="37">
        <v>16</v>
      </c>
      <c r="D551" s="20">
        <v>1</v>
      </c>
      <c r="E551" s="41">
        <f t="shared" si="184"/>
        <v>9.7323600973236012E-3</v>
      </c>
      <c r="F551" s="41">
        <f t="shared" si="185"/>
        <v>3.2701111837802487E-4</v>
      </c>
      <c r="G551" s="22">
        <f t="shared" si="183"/>
        <v>-0.9375</v>
      </c>
      <c r="H551" s="57">
        <f t="shared" si="186"/>
        <v>-9.1240875912408769E-3</v>
      </c>
      <c r="I551" s="12"/>
    </row>
    <row r="552" spans="1:9" s="23" customFormat="1" ht="15" x14ac:dyDescent="0.2">
      <c r="A552" s="81"/>
      <c r="B552" s="56" t="s">
        <v>137</v>
      </c>
      <c r="C552" s="37">
        <v>0</v>
      </c>
      <c r="D552" s="20">
        <v>1</v>
      </c>
      <c r="E552" s="41" t="str">
        <f t="shared" si="184"/>
        <v/>
      </c>
      <c r="F552" s="41">
        <f t="shared" si="185"/>
        <v>3.2701111837802487E-4</v>
      </c>
      <c r="G552" s="22">
        <f t="shared" si="183"/>
        <v>1</v>
      </c>
      <c r="H552" s="57" t="str">
        <f t="shared" si="186"/>
        <v/>
      </c>
      <c r="I552" s="12"/>
    </row>
    <row r="553" spans="1:9" s="23" customFormat="1" ht="15" x14ac:dyDescent="0.2">
      <c r="A553" s="81"/>
      <c r="B553" s="56" t="s">
        <v>130</v>
      </c>
      <c r="C553" s="37">
        <v>0</v>
      </c>
      <c r="D553" s="20">
        <v>2</v>
      </c>
      <c r="E553" s="41" t="str">
        <f t="shared" si="184"/>
        <v/>
      </c>
      <c r="F553" s="41">
        <f t="shared" si="185"/>
        <v>6.5402223675604975E-4</v>
      </c>
      <c r="G553" s="22">
        <f t="shared" si="183"/>
        <v>1</v>
      </c>
      <c r="H553" s="57" t="str">
        <f t="shared" si="186"/>
        <v/>
      </c>
      <c r="I553" s="12"/>
    </row>
    <row r="554" spans="1:9" s="23" customFormat="1" ht="15" x14ac:dyDescent="0.2">
      <c r="A554" s="81"/>
      <c r="B554" s="56" t="s">
        <v>297</v>
      </c>
      <c r="C554" s="37">
        <v>0</v>
      </c>
      <c r="D554" s="20">
        <v>0</v>
      </c>
      <c r="E554" s="41" t="str">
        <f t="shared" si="184"/>
        <v/>
      </c>
      <c r="F554" s="41" t="str">
        <f t="shared" si="185"/>
        <v/>
      </c>
      <c r="G554" s="22" t="str">
        <f t="shared" si="183"/>
        <v xml:space="preserve"> </v>
      </c>
      <c r="H554" s="57" t="str">
        <f t="shared" si="186"/>
        <v/>
      </c>
      <c r="I554" s="12"/>
    </row>
    <row r="555" spans="1:9" s="23" customFormat="1" ht="15" x14ac:dyDescent="0.2">
      <c r="A555" s="81"/>
      <c r="B555" s="56" t="s">
        <v>126</v>
      </c>
      <c r="C555" s="37">
        <v>0</v>
      </c>
      <c r="D555" s="20">
        <v>0</v>
      </c>
      <c r="E555" s="41" t="str">
        <f t="shared" si="184"/>
        <v/>
      </c>
      <c r="F555" s="41" t="str">
        <f t="shared" si="185"/>
        <v/>
      </c>
      <c r="G555" s="22" t="str">
        <f t="shared" si="183"/>
        <v xml:space="preserve"> </v>
      </c>
      <c r="H555" s="57" t="str">
        <f t="shared" si="186"/>
        <v/>
      </c>
      <c r="I555" s="12"/>
    </row>
    <row r="556" spans="1:9" s="23" customFormat="1" ht="15" x14ac:dyDescent="0.2">
      <c r="A556" s="81"/>
      <c r="B556" s="56" t="s">
        <v>139</v>
      </c>
      <c r="C556" s="37">
        <v>0</v>
      </c>
      <c r="D556" s="20">
        <v>1</v>
      </c>
      <c r="E556" s="41" t="str">
        <f t="shared" si="184"/>
        <v/>
      </c>
      <c r="F556" s="41">
        <f t="shared" si="185"/>
        <v>3.2701111837802487E-4</v>
      </c>
      <c r="G556" s="22">
        <f t="shared" si="183"/>
        <v>1</v>
      </c>
      <c r="H556" s="57" t="str">
        <f t="shared" si="186"/>
        <v/>
      </c>
      <c r="I556" s="12"/>
    </row>
    <row r="557" spans="1:9" s="23" customFormat="1" ht="30" x14ac:dyDescent="0.2">
      <c r="A557" s="81"/>
      <c r="B557" s="56" t="s">
        <v>298</v>
      </c>
      <c r="C557" s="37">
        <v>0</v>
      </c>
      <c r="D557" s="20">
        <v>2</v>
      </c>
      <c r="E557" s="41" t="str">
        <f t="shared" si="184"/>
        <v/>
      </c>
      <c r="F557" s="41">
        <f t="shared" si="185"/>
        <v>6.5402223675604975E-4</v>
      </c>
      <c r="G557" s="22">
        <f t="shared" si="183"/>
        <v>1</v>
      </c>
      <c r="H557" s="57" t="str">
        <f t="shared" si="186"/>
        <v/>
      </c>
      <c r="I557" s="12"/>
    </row>
    <row r="558" spans="1:9" s="23" customFormat="1" ht="30" x14ac:dyDescent="0.2">
      <c r="A558" s="81"/>
      <c r="B558" s="56" t="s">
        <v>299</v>
      </c>
      <c r="C558" s="37">
        <v>0</v>
      </c>
      <c r="D558" s="20">
        <v>0</v>
      </c>
      <c r="E558" s="41" t="str">
        <f t="shared" si="184"/>
        <v/>
      </c>
      <c r="F558" s="41" t="str">
        <f t="shared" si="185"/>
        <v/>
      </c>
      <c r="G558" s="22" t="str">
        <f t="shared" si="183"/>
        <v xml:space="preserve"> </v>
      </c>
      <c r="H558" s="57" t="str">
        <f t="shared" si="186"/>
        <v/>
      </c>
      <c r="I558" s="12"/>
    </row>
    <row r="559" spans="1:9" s="23" customFormat="1" ht="15" x14ac:dyDescent="0.2">
      <c r="A559" s="81"/>
      <c r="B559" s="56" t="s">
        <v>624</v>
      </c>
      <c r="C559" s="37">
        <v>0</v>
      </c>
      <c r="D559" s="20">
        <v>0</v>
      </c>
      <c r="E559" s="41" t="str">
        <f t="shared" ref="E559" si="187">+IF(C559=0,"",C559/C$355)</f>
        <v/>
      </c>
      <c r="F559" s="41" t="str">
        <f t="shared" ref="F559" si="188">+IF(D559=0,"",D559/D$355)</f>
        <v/>
      </c>
      <c r="G559" s="41" t="str">
        <f t="shared" ref="G559" si="189">+IF(AND(C559=0,D559=0)," ",IF(C559=0,1,IF(D559=0,-1,(D559-C559)/C559)))</f>
        <v xml:space="preserve"> </v>
      </c>
      <c r="H559" s="57" t="str">
        <f t="shared" ref="H559" si="190">+IF(OR(AND(E559=""),(G559="")),"",E559*G559)</f>
        <v/>
      </c>
      <c r="I559" s="12"/>
    </row>
    <row r="560" spans="1:9" s="23" customFormat="1" ht="15" x14ac:dyDescent="0.2">
      <c r="A560" s="81"/>
      <c r="B560" s="56" t="s">
        <v>300</v>
      </c>
      <c r="C560" s="37">
        <v>4</v>
      </c>
      <c r="D560" s="20">
        <v>0</v>
      </c>
      <c r="E560" s="41">
        <f t="shared" si="184"/>
        <v>2.4330900243309003E-3</v>
      </c>
      <c r="F560" s="41" t="str">
        <f t="shared" si="185"/>
        <v/>
      </c>
      <c r="G560" s="22">
        <f t="shared" si="183"/>
        <v>-1</v>
      </c>
      <c r="H560" s="57">
        <f t="shared" si="186"/>
        <v>-2.4330900243309003E-3</v>
      </c>
      <c r="I560" s="12"/>
    </row>
    <row r="561" spans="1:9" s="23" customFormat="1" ht="30" x14ac:dyDescent="0.2">
      <c r="A561" s="81"/>
      <c r="B561" s="56" t="s">
        <v>489</v>
      </c>
      <c r="C561" s="37">
        <v>3</v>
      </c>
      <c r="D561" s="20">
        <v>0</v>
      </c>
      <c r="E561" s="41">
        <f t="shared" si="184"/>
        <v>1.8248175182481751E-3</v>
      </c>
      <c r="F561" s="41" t="str">
        <f t="shared" si="185"/>
        <v/>
      </c>
      <c r="G561" s="22">
        <f t="shared" si="183"/>
        <v>-1</v>
      </c>
      <c r="H561" s="57">
        <f t="shared" si="186"/>
        <v>-1.8248175182481751E-3</v>
      </c>
      <c r="I561" s="12"/>
    </row>
    <row r="562" spans="1:9" s="23" customFormat="1" ht="15" x14ac:dyDescent="0.2">
      <c r="A562" s="81"/>
      <c r="B562" s="56" t="s">
        <v>136</v>
      </c>
      <c r="C562" s="37">
        <v>0</v>
      </c>
      <c r="D562" s="20">
        <v>0</v>
      </c>
      <c r="E562" s="41" t="str">
        <f t="shared" ref="E562:E584" si="191">+IF(C562=0,"",C562/C$355)</f>
        <v/>
      </c>
      <c r="F562" s="41" t="str">
        <f t="shared" ref="F562:F584" si="192">+IF(D562=0,"",D562/D$355)</f>
        <v/>
      </c>
      <c r="G562" s="22" t="str">
        <f t="shared" si="183"/>
        <v xml:space="preserve"> </v>
      </c>
      <c r="H562" s="57" t="str">
        <f t="shared" ref="H562:H584" si="193">+IF(OR(AND(E562=""),(G562="")),"",E562*G562)</f>
        <v/>
      </c>
      <c r="I562" s="12"/>
    </row>
    <row r="563" spans="1:9" s="23" customFormat="1" ht="15" x14ac:dyDescent="0.2">
      <c r="A563" s="81"/>
      <c r="B563" s="56" t="s">
        <v>301</v>
      </c>
      <c r="C563" s="37">
        <v>32</v>
      </c>
      <c r="D563" s="20">
        <v>6</v>
      </c>
      <c r="E563" s="41">
        <f t="shared" si="191"/>
        <v>1.9464720194647202E-2</v>
      </c>
      <c r="F563" s="41">
        <f t="shared" si="192"/>
        <v>1.9620667102681491E-3</v>
      </c>
      <c r="G563" s="22">
        <f t="shared" si="183"/>
        <v>-0.8125</v>
      </c>
      <c r="H563" s="57">
        <f t="shared" si="193"/>
        <v>-1.5815085158150853E-2</v>
      </c>
      <c r="I563" s="12"/>
    </row>
    <row r="564" spans="1:9" s="23" customFormat="1" ht="30" x14ac:dyDescent="0.2">
      <c r="A564" s="81"/>
      <c r="B564" s="56" t="s">
        <v>302</v>
      </c>
      <c r="C564" s="37">
        <v>0</v>
      </c>
      <c r="D564" s="20">
        <v>0</v>
      </c>
      <c r="E564" s="41" t="str">
        <f t="shared" si="191"/>
        <v/>
      </c>
      <c r="F564" s="41" t="str">
        <f t="shared" si="192"/>
        <v/>
      </c>
      <c r="G564" s="22" t="str">
        <f t="shared" ref="G564:G584" si="194">+IF(AND(C564=0,D564=0)," ",IF(C564=0,1,IF(D564=0,-1,(D564-C564)/C564)))</f>
        <v xml:space="preserve"> </v>
      </c>
      <c r="H564" s="57" t="str">
        <f t="shared" si="193"/>
        <v/>
      </c>
      <c r="I564" s="12"/>
    </row>
    <row r="565" spans="1:9" s="23" customFormat="1" ht="15" x14ac:dyDescent="0.2">
      <c r="A565" s="81"/>
      <c r="B565" s="56" t="s">
        <v>303</v>
      </c>
      <c r="C565" s="37">
        <v>0</v>
      </c>
      <c r="D565" s="20">
        <v>0</v>
      </c>
      <c r="E565" s="41" t="str">
        <f t="shared" si="191"/>
        <v/>
      </c>
      <c r="F565" s="41" t="str">
        <f t="shared" si="192"/>
        <v/>
      </c>
      <c r="G565" s="22" t="str">
        <f t="shared" si="194"/>
        <v xml:space="preserve"> </v>
      </c>
      <c r="H565" s="57" t="str">
        <f t="shared" si="193"/>
        <v/>
      </c>
      <c r="I565" s="12"/>
    </row>
    <row r="566" spans="1:9" s="23" customFormat="1" ht="15" x14ac:dyDescent="0.2">
      <c r="A566" s="81"/>
      <c r="B566" s="56" t="s">
        <v>132</v>
      </c>
      <c r="C566" s="37">
        <v>0</v>
      </c>
      <c r="D566" s="20">
        <v>0</v>
      </c>
      <c r="E566" s="41" t="str">
        <f t="shared" si="191"/>
        <v/>
      </c>
      <c r="F566" s="41" t="str">
        <f t="shared" si="192"/>
        <v/>
      </c>
      <c r="G566" s="22" t="str">
        <f t="shared" si="194"/>
        <v xml:space="preserve"> </v>
      </c>
      <c r="H566" s="57" t="str">
        <f t="shared" si="193"/>
        <v/>
      </c>
      <c r="I566" s="12"/>
    </row>
    <row r="567" spans="1:9" s="23" customFormat="1" ht="15" x14ac:dyDescent="0.2">
      <c r="A567" s="81"/>
      <c r="B567" s="56" t="s">
        <v>134</v>
      </c>
      <c r="C567" s="37">
        <v>0</v>
      </c>
      <c r="D567" s="20">
        <v>0</v>
      </c>
      <c r="E567" s="41" t="str">
        <f t="shared" si="191"/>
        <v/>
      </c>
      <c r="F567" s="41" t="str">
        <f t="shared" si="192"/>
        <v/>
      </c>
      <c r="G567" s="22" t="str">
        <f t="shared" si="194"/>
        <v xml:space="preserve"> </v>
      </c>
      <c r="H567" s="57" t="str">
        <f t="shared" si="193"/>
        <v/>
      </c>
      <c r="I567" s="12"/>
    </row>
    <row r="568" spans="1:9" s="23" customFormat="1" ht="15" x14ac:dyDescent="0.2">
      <c r="A568" s="81"/>
      <c r="B568" s="56" t="s">
        <v>304</v>
      </c>
      <c r="C568" s="37">
        <v>58</v>
      </c>
      <c r="D568" s="20">
        <v>29</v>
      </c>
      <c r="E568" s="41">
        <f t="shared" si="191"/>
        <v>3.5279805352798052E-2</v>
      </c>
      <c r="F568" s="41">
        <f t="shared" si="192"/>
        <v>9.4833224329627201E-3</v>
      </c>
      <c r="G568" s="22">
        <f t="shared" si="194"/>
        <v>-0.5</v>
      </c>
      <c r="H568" s="57">
        <f t="shared" si="193"/>
        <v>-1.7639902676399026E-2</v>
      </c>
      <c r="I568" s="12"/>
    </row>
    <row r="569" spans="1:9" s="23" customFormat="1" ht="30" x14ac:dyDescent="0.2">
      <c r="A569" s="81"/>
      <c r="B569" s="56" t="s">
        <v>138</v>
      </c>
      <c r="C569" s="37">
        <v>10</v>
      </c>
      <c r="D569" s="20">
        <v>10</v>
      </c>
      <c r="E569" s="41">
        <f t="shared" si="191"/>
        <v>6.082725060827251E-3</v>
      </c>
      <c r="F569" s="41">
        <f t="shared" si="192"/>
        <v>3.2701111837802484E-3</v>
      </c>
      <c r="G569" s="22">
        <f t="shared" si="194"/>
        <v>0</v>
      </c>
      <c r="H569" s="57">
        <f t="shared" si="193"/>
        <v>0</v>
      </c>
      <c r="I569" s="12"/>
    </row>
    <row r="570" spans="1:9" s="23" customFormat="1" ht="15" x14ac:dyDescent="0.2">
      <c r="A570" s="81"/>
      <c r="B570" s="56" t="s">
        <v>305</v>
      </c>
      <c r="C570" s="37">
        <v>23</v>
      </c>
      <c r="D570" s="20">
        <v>34</v>
      </c>
      <c r="E570" s="41">
        <f t="shared" si="191"/>
        <v>1.3990267639902677E-2</v>
      </c>
      <c r="F570" s="41">
        <f t="shared" si="192"/>
        <v>1.1118378024852845E-2</v>
      </c>
      <c r="G570" s="22">
        <f t="shared" si="194"/>
        <v>0.47826086956521741</v>
      </c>
      <c r="H570" s="57">
        <f t="shared" si="193"/>
        <v>6.6909975669099762E-3</v>
      </c>
      <c r="I570" s="12"/>
    </row>
    <row r="571" spans="1:9" s="23" customFormat="1" ht="15" x14ac:dyDescent="0.2">
      <c r="A571" s="81"/>
      <c r="B571" s="56" t="s">
        <v>531</v>
      </c>
      <c r="C571" s="37">
        <v>1</v>
      </c>
      <c r="D571" s="20">
        <v>4</v>
      </c>
      <c r="E571" s="41">
        <f t="shared" si="191"/>
        <v>6.0827250608272508E-4</v>
      </c>
      <c r="F571" s="41">
        <f t="shared" si="192"/>
        <v>1.3080444735120995E-3</v>
      </c>
      <c r="G571" s="22">
        <f t="shared" si="194"/>
        <v>3</v>
      </c>
      <c r="H571" s="57">
        <f t="shared" si="193"/>
        <v>1.8248175182481751E-3</v>
      </c>
      <c r="I571" s="12"/>
    </row>
    <row r="572" spans="1:9" s="23" customFormat="1" ht="15" x14ac:dyDescent="0.2">
      <c r="A572" s="81"/>
      <c r="B572" s="56" t="s">
        <v>127</v>
      </c>
      <c r="C572" s="37">
        <v>0</v>
      </c>
      <c r="D572" s="20">
        <v>0</v>
      </c>
      <c r="E572" s="41" t="str">
        <f t="shared" si="191"/>
        <v/>
      </c>
      <c r="F572" s="41" t="str">
        <f t="shared" si="192"/>
        <v/>
      </c>
      <c r="G572" s="22" t="str">
        <f t="shared" si="194"/>
        <v xml:space="preserve"> </v>
      </c>
      <c r="H572" s="57" t="str">
        <f t="shared" si="193"/>
        <v/>
      </c>
      <c r="I572" s="12"/>
    </row>
    <row r="573" spans="1:9" s="23" customFormat="1" ht="15" x14ac:dyDescent="0.2">
      <c r="A573" s="81"/>
      <c r="B573" s="56" t="s">
        <v>306</v>
      </c>
      <c r="C573" s="37">
        <v>0</v>
      </c>
      <c r="D573" s="20">
        <v>0</v>
      </c>
      <c r="E573" s="41" t="str">
        <f t="shared" si="191"/>
        <v/>
      </c>
      <c r="F573" s="41" t="str">
        <f t="shared" si="192"/>
        <v/>
      </c>
      <c r="G573" s="22" t="str">
        <f t="shared" si="194"/>
        <v xml:space="preserve"> </v>
      </c>
      <c r="H573" s="57" t="str">
        <f t="shared" si="193"/>
        <v/>
      </c>
      <c r="I573" s="12"/>
    </row>
    <row r="574" spans="1:9" s="23" customFormat="1" ht="15" x14ac:dyDescent="0.2">
      <c r="A574" s="81"/>
      <c r="B574" s="56" t="s">
        <v>307</v>
      </c>
      <c r="C574" s="37">
        <v>15</v>
      </c>
      <c r="D574" s="20">
        <v>0</v>
      </c>
      <c r="E574" s="41">
        <f t="shared" si="191"/>
        <v>9.1240875912408752E-3</v>
      </c>
      <c r="F574" s="41" t="str">
        <f t="shared" si="192"/>
        <v/>
      </c>
      <c r="G574" s="22">
        <f t="shared" si="194"/>
        <v>-1</v>
      </c>
      <c r="H574" s="57">
        <f t="shared" si="193"/>
        <v>-9.1240875912408752E-3</v>
      </c>
      <c r="I574" s="12"/>
    </row>
    <row r="575" spans="1:9" s="23" customFormat="1" ht="15" x14ac:dyDescent="0.2">
      <c r="A575" s="81"/>
      <c r="B575" s="56" t="s">
        <v>490</v>
      </c>
      <c r="C575" s="37">
        <v>0</v>
      </c>
      <c r="D575" s="20">
        <v>0</v>
      </c>
      <c r="E575" s="41" t="str">
        <f t="shared" si="191"/>
        <v/>
      </c>
      <c r="F575" s="41" t="str">
        <f t="shared" si="192"/>
        <v/>
      </c>
      <c r="G575" s="22" t="str">
        <f t="shared" si="194"/>
        <v xml:space="preserve"> </v>
      </c>
      <c r="H575" s="57" t="str">
        <f t="shared" si="193"/>
        <v/>
      </c>
      <c r="I575" s="12"/>
    </row>
    <row r="576" spans="1:9" s="23" customFormat="1" ht="15" x14ac:dyDescent="0.2">
      <c r="A576" s="81"/>
      <c r="B576" s="56" t="s">
        <v>128</v>
      </c>
      <c r="C576" s="37">
        <v>0</v>
      </c>
      <c r="D576" s="20">
        <v>0</v>
      </c>
      <c r="E576" s="41" t="str">
        <f t="shared" si="191"/>
        <v/>
      </c>
      <c r="F576" s="41" t="str">
        <f t="shared" si="192"/>
        <v/>
      </c>
      <c r="G576" s="22" t="str">
        <f t="shared" si="194"/>
        <v xml:space="preserve"> </v>
      </c>
      <c r="H576" s="57" t="str">
        <f t="shared" si="193"/>
        <v/>
      </c>
      <c r="I576" s="12"/>
    </row>
    <row r="577" spans="1:9" s="23" customFormat="1" ht="15" x14ac:dyDescent="0.2">
      <c r="A577" s="81"/>
      <c r="B577" s="56" t="s">
        <v>135</v>
      </c>
      <c r="C577" s="37">
        <v>1</v>
      </c>
      <c r="D577" s="20">
        <v>3</v>
      </c>
      <c r="E577" s="41">
        <f t="shared" si="191"/>
        <v>6.0827250608272508E-4</v>
      </c>
      <c r="F577" s="41">
        <f t="shared" si="192"/>
        <v>9.8103335513407457E-4</v>
      </c>
      <c r="G577" s="22">
        <f t="shared" si="194"/>
        <v>2</v>
      </c>
      <c r="H577" s="57">
        <f t="shared" si="193"/>
        <v>1.2165450121654502E-3</v>
      </c>
      <c r="I577" s="12"/>
    </row>
    <row r="578" spans="1:9" s="23" customFormat="1" ht="15" x14ac:dyDescent="0.2">
      <c r="A578" s="81"/>
      <c r="B578" s="56" t="s">
        <v>491</v>
      </c>
      <c r="C578" s="37">
        <v>0</v>
      </c>
      <c r="D578" s="20">
        <v>0</v>
      </c>
      <c r="E578" s="41" t="str">
        <f t="shared" si="191"/>
        <v/>
      </c>
      <c r="F578" s="41" t="str">
        <f t="shared" si="192"/>
        <v/>
      </c>
      <c r="G578" s="22" t="str">
        <f t="shared" si="194"/>
        <v xml:space="preserve"> </v>
      </c>
      <c r="H578" s="57" t="str">
        <f t="shared" si="193"/>
        <v/>
      </c>
      <c r="I578" s="12"/>
    </row>
    <row r="579" spans="1:9" s="23" customFormat="1" ht="30" x14ac:dyDescent="0.2">
      <c r="A579" s="81"/>
      <c r="B579" s="56" t="s">
        <v>308</v>
      </c>
      <c r="C579" s="37">
        <v>1</v>
      </c>
      <c r="D579" s="20">
        <v>0</v>
      </c>
      <c r="E579" s="41">
        <f t="shared" si="191"/>
        <v>6.0827250608272508E-4</v>
      </c>
      <c r="F579" s="41" t="str">
        <f t="shared" si="192"/>
        <v/>
      </c>
      <c r="G579" s="22">
        <f t="shared" si="194"/>
        <v>-1</v>
      </c>
      <c r="H579" s="57">
        <f t="shared" si="193"/>
        <v>-6.0827250608272508E-4</v>
      </c>
      <c r="I579" s="12"/>
    </row>
    <row r="580" spans="1:9" s="23" customFormat="1" ht="14.25" customHeight="1" x14ac:dyDescent="0.2">
      <c r="A580" s="81"/>
      <c r="B580" s="56" t="s">
        <v>309</v>
      </c>
      <c r="C580" s="37">
        <v>0</v>
      </c>
      <c r="D580" s="20">
        <v>0</v>
      </c>
      <c r="E580" s="41" t="str">
        <f t="shared" si="191"/>
        <v/>
      </c>
      <c r="F580" s="41" t="str">
        <f t="shared" si="192"/>
        <v/>
      </c>
      <c r="G580" s="22" t="str">
        <f t="shared" si="194"/>
        <v xml:space="preserve"> </v>
      </c>
      <c r="H580" s="57" t="str">
        <f t="shared" si="193"/>
        <v/>
      </c>
      <c r="I580" s="12"/>
    </row>
    <row r="581" spans="1:9" s="43" customFormat="1" ht="15" x14ac:dyDescent="0.2">
      <c r="A581" s="81"/>
      <c r="B581" s="56" t="s">
        <v>310</v>
      </c>
      <c r="C581" s="37">
        <v>0</v>
      </c>
      <c r="D581" s="20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7">
        <v>0</v>
      </c>
      <c r="D582" s="20">
        <v>41</v>
      </c>
      <c r="E582" s="41" t="str">
        <f t="shared" si="191"/>
        <v/>
      </c>
      <c r="F582" s="41">
        <f t="shared" si="192"/>
        <v>1.3407455853499018E-2</v>
      </c>
      <c r="G582" s="22">
        <f t="shared" si="194"/>
        <v>1</v>
      </c>
      <c r="H582" s="57" t="str">
        <f t="shared" si="193"/>
        <v/>
      </c>
      <c r="I582" s="12"/>
    </row>
    <row r="583" spans="1:9" s="23" customFormat="1" ht="30" x14ac:dyDescent="0.2">
      <c r="A583" s="81"/>
      <c r="B583" s="56" t="s">
        <v>492</v>
      </c>
      <c r="C583" s="37">
        <v>0</v>
      </c>
      <c r="D583" s="20">
        <v>0</v>
      </c>
      <c r="E583" s="41" t="str">
        <f t="shared" si="191"/>
        <v/>
      </c>
      <c r="F583" s="41" t="str">
        <f t="shared" si="192"/>
        <v/>
      </c>
      <c r="G583" s="22" t="str">
        <f t="shared" si="194"/>
        <v xml:space="preserve"> </v>
      </c>
      <c r="H583" s="57" t="str">
        <f t="shared" si="193"/>
        <v/>
      </c>
      <c r="I583" s="12"/>
    </row>
    <row r="584" spans="1:9" s="23" customFormat="1" ht="30.75" thickBot="1" x14ac:dyDescent="0.25">
      <c r="A584" s="81"/>
      <c r="B584" s="58" t="s">
        <v>493</v>
      </c>
      <c r="C584" s="59">
        <v>0</v>
      </c>
      <c r="D584" s="89">
        <v>0</v>
      </c>
      <c r="E584" s="61" t="str">
        <f t="shared" si="191"/>
        <v/>
      </c>
      <c r="F584" s="61" t="str">
        <f t="shared" si="192"/>
        <v/>
      </c>
      <c r="G584" s="83" t="str">
        <f t="shared" si="194"/>
        <v xml:space="preserve"> </v>
      </c>
      <c r="H584" s="62" t="str">
        <f t="shared" si="193"/>
        <v/>
      </c>
      <c r="I584" s="12"/>
    </row>
    <row r="585" spans="1:9" s="12" customFormat="1" x14ac:dyDescent="0.2">
      <c r="A585" s="86"/>
      <c r="B585" s="18"/>
      <c r="C585" s="18"/>
      <c r="D585" s="18"/>
      <c r="H585" s="19"/>
    </row>
    <row r="586" spans="1:9" s="12" customFormat="1" x14ac:dyDescent="0.2">
      <c r="A586" s="86"/>
      <c r="B586" s="18"/>
      <c r="C586" s="18"/>
      <c r="D586" s="18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3">
        <f>SUM(C591:C617)</f>
        <v>812</v>
      </c>
      <c r="D590" s="14">
        <f>SUM(D591:D617)</f>
        <v>657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-0.19088669950738915</v>
      </c>
      <c r="H590" s="48">
        <f>+IF(OR(AND(E590=""),(G590="")),"",E590*G590)</f>
        <v>-0.19088669950738915</v>
      </c>
    </row>
    <row r="591" spans="1:9" s="23" customFormat="1" ht="15" x14ac:dyDescent="0.2">
      <c r="A591" s="81"/>
      <c r="B591" s="56" t="s">
        <v>312</v>
      </c>
      <c r="C591" s="37">
        <v>0</v>
      </c>
      <c r="D591" s="20">
        <v>1</v>
      </c>
      <c r="E591" s="41" t="str">
        <f>+IF(C591=0,"",C591/C$590)</f>
        <v/>
      </c>
      <c r="F591" s="41">
        <f>+IF(D591=0,"",D591/D$590)</f>
        <v>1.5220700152207001E-3</v>
      </c>
      <c r="G591" s="22">
        <f t="shared" ref="G591:G617" si="195">+IF(AND(C591=0,D591=0)," ",IF(C591=0,1,IF(D591=0,-1,(D591-C591)/C591)))</f>
        <v>1</v>
      </c>
      <c r="H591" s="57" t="str">
        <f>+IF(OR(AND(E591=""),(G591="")),"",E591*G591)</f>
        <v/>
      </c>
      <c r="I591" s="12"/>
    </row>
    <row r="592" spans="1:9" s="23" customFormat="1" ht="15" x14ac:dyDescent="0.2">
      <c r="A592" s="81"/>
      <c r="B592" s="56" t="s">
        <v>140</v>
      </c>
      <c r="C592" s="37">
        <v>13</v>
      </c>
      <c r="D592" s="20">
        <v>9</v>
      </c>
      <c r="E592" s="41">
        <f t="shared" ref="E592:E617" si="196">+IF(C592=0,"",C592/C$590)</f>
        <v>1.600985221674877E-2</v>
      </c>
      <c r="F592" s="41">
        <f t="shared" ref="F592:F617" si="197">+IF(D592=0,"",D592/D$590)</f>
        <v>1.3698630136986301E-2</v>
      </c>
      <c r="G592" s="22">
        <f t="shared" si="195"/>
        <v>-0.30769230769230771</v>
      </c>
      <c r="H592" s="57">
        <f t="shared" ref="H592:H617" si="198">+IF(OR(AND(E592=""),(G592="")),"",E592*G592)</f>
        <v>-4.9261083743842374E-3</v>
      </c>
      <c r="I592" s="12"/>
    </row>
    <row r="593" spans="1:9" s="23" customFormat="1" ht="30" x14ac:dyDescent="0.2">
      <c r="A593" s="81"/>
      <c r="B593" s="56" t="s">
        <v>574</v>
      </c>
      <c r="C593" s="37">
        <v>136</v>
      </c>
      <c r="D593" s="20">
        <v>119</v>
      </c>
      <c r="E593" s="41">
        <f t="shared" si="196"/>
        <v>0.16748768472906403</v>
      </c>
      <c r="F593" s="41">
        <f t="shared" si="197"/>
        <v>0.18112633181126331</v>
      </c>
      <c r="G593" s="22">
        <f t="shared" si="195"/>
        <v>-0.125</v>
      </c>
      <c r="H593" s="57">
        <f t="shared" si="198"/>
        <v>-2.0935960591133004E-2</v>
      </c>
      <c r="I593" s="12"/>
    </row>
    <row r="594" spans="1:9" s="23" customFormat="1" ht="15" x14ac:dyDescent="0.2">
      <c r="A594" s="81"/>
      <c r="B594" s="56" t="s">
        <v>313</v>
      </c>
      <c r="C594" s="37">
        <v>151</v>
      </c>
      <c r="D594" s="20">
        <v>77</v>
      </c>
      <c r="E594" s="41">
        <f t="shared" si="196"/>
        <v>0.18596059113300492</v>
      </c>
      <c r="F594" s="41">
        <f t="shared" si="197"/>
        <v>0.11719939117199391</v>
      </c>
      <c r="G594" s="22">
        <f t="shared" si="195"/>
        <v>-0.49006622516556292</v>
      </c>
      <c r="H594" s="57">
        <f t="shared" si="198"/>
        <v>-9.1133004926108374E-2</v>
      </c>
      <c r="I594" s="12"/>
    </row>
    <row r="595" spans="1:9" s="23" customFormat="1" ht="15" x14ac:dyDescent="0.2">
      <c r="A595" s="81"/>
      <c r="B595" s="56" t="s">
        <v>141</v>
      </c>
      <c r="C595" s="37">
        <v>2</v>
      </c>
      <c r="D595" s="20">
        <v>1</v>
      </c>
      <c r="E595" s="41">
        <f t="shared" si="196"/>
        <v>2.4630541871921183E-3</v>
      </c>
      <c r="F595" s="41">
        <f t="shared" si="197"/>
        <v>1.5220700152207001E-3</v>
      </c>
      <c r="G595" s="22">
        <f t="shared" si="195"/>
        <v>-0.5</v>
      </c>
      <c r="H595" s="57">
        <f t="shared" si="198"/>
        <v>-1.2315270935960591E-3</v>
      </c>
      <c r="I595" s="12"/>
    </row>
    <row r="596" spans="1:9" s="23" customFormat="1" ht="15" x14ac:dyDescent="0.2">
      <c r="A596" s="81"/>
      <c r="B596" s="56" t="s">
        <v>640</v>
      </c>
      <c r="C596" s="37">
        <v>0</v>
      </c>
      <c r="D596" s="20">
        <v>0</v>
      </c>
      <c r="E596" s="41" t="str">
        <f t="shared" si="196"/>
        <v/>
      </c>
      <c r="F596" s="41" t="str">
        <f t="shared" si="197"/>
        <v/>
      </c>
      <c r="G596" s="22" t="str">
        <f t="shared" si="195"/>
        <v xml:space="preserve"> </v>
      </c>
      <c r="H596" s="57" t="str">
        <f t="shared" si="198"/>
        <v/>
      </c>
      <c r="I596" s="12"/>
    </row>
    <row r="597" spans="1:9" s="23" customFormat="1" ht="15" x14ac:dyDescent="0.2">
      <c r="A597" s="81"/>
      <c r="B597" s="56" t="s">
        <v>142</v>
      </c>
      <c r="C597" s="37">
        <v>0</v>
      </c>
      <c r="D597" s="20">
        <v>0</v>
      </c>
      <c r="E597" s="41" t="str">
        <f t="shared" si="196"/>
        <v/>
      </c>
      <c r="F597" s="41" t="str">
        <f t="shared" si="197"/>
        <v/>
      </c>
      <c r="G597" s="22" t="str">
        <f t="shared" si="195"/>
        <v xml:space="preserve"> </v>
      </c>
      <c r="H597" s="57" t="str">
        <f t="shared" si="198"/>
        <v/>
      </c>
      <c r="I597" s="12"/>
    </row>
    <row r="598" spans="1:9" s="23" customFormat="1" ht="15" x14ac:dyDescent="0.2">
      <c r="A598" s="81"/>
      <c r="B598" s="56" t="s">
        <v>314</v>
      </c>
      <c r="C598" s="37">
        <v>18</v>
      </c>
      <c r="D598" s="20">
        <v>4</v>
      </c>
      <c r="E598" s="41">
        <f t="shared" si="196"/>
        <v>2.2167487684729065E-2</v>
      </c>
      <c r="F598" s="41">
        <f t="shared" si="197"/>
        <v>6.0882800608828003E-3</v>
      </c>
      <c r="G598" s="22">
        <f t="shared" si="195"/>
        <v>-0.77777777777777779</v>
      </c>
      <c r="H598" s="57">
        <f t="shared" si="198"/>
        <v>-1.7241379310344827E-2</v>
      </c>
      <c r="I598" s="12"/>
    </row>
    <row r="599" spans="1:9" s="23" customFormat="1" ht="15" x14ac:dyDescent="0.2">
      <c r="A599" s="81"/>
      <c r="B599" s="56" t="s">
        <v>315</v>
      </c>
      <c r="C599" s="37">
        <v>1</v>
      </c>
      <c r="D599" s="20">
        <v>0</v>
      </c>
      <c r="E599" s="41">
        <f t="shared" si="196"/>
        <v>1.2315270935960591E-3</v>
      </c>
      <c r="F599" s="41" t="str">
        <f t="shared" si="197"/>
        <v/>
      </c>
      <c r="G599" s="22">
        <f t="shared" si="195"/>
        <v>-1</v>
      </c>
      <c r="H599" s="57">
        <f t="shared" si="198"/>
        <v>-1.2315270935960591E-3</v>
      </c>
      <c r="I599" s="12"/>
    </row>
    <row r="600" spans="1:9" s="23" customFormat="1" ht="30" x14ac:dyDescent="0.2">
      <c r="A600" s="81"/>
      <c r="B600" s="56" t="s">
        <v>494</v>
      </c>
      <c r="C600" s="37">
        <v>0</v>
      </c>
      <c r="D600" s="20">
        <v>0</v>
      </c>
      <c r="E600" s="41" t="str">
        <f t="shared" si="196"/>
        <v/>
      </c>
      <c r="F600" s="41" t="str">
        <f t="shared" si="197"/>
        <v/>
      </c>
      <c r="G600" s="22" t="str">
        <f t="shared" si="195"/>
        <v xml:space="preserve"> </v>
      </c>
      <c r="H600" s="57" t="str">
        <f t="shared" si="198"/>
        <v/>
      </c>
      <c r="I600" s="12"/>
    </row>
    <row r="601" spans="1:9" s="23" customFormat="1" ht="15" x14ac:dyDescent="0.2">
      <c r="A601" s="81"/>
      <c r="B601" s="56" t="s">
        <v>523</v>
      </c>
      <c r="C601" s="37">
        <v>2</v>
      </c>
      <c r="D601" s="20">
        <v>4</v>
      </c>
      <c r="E601" s="41">
        <f t="shared" si="196"/>
        <v>2.4630541871921183E-3</v>
      </c>
      <c r="F601" s="41">
        <f t="shared" si="197"/>
        <v>6.0882800608828003E-3</v>
      </c>
      <c r="G601" s="22">
        <f t="shared" si="195"/>
        <v>1</v>
      </c>
      <c r="H601" s="57">
        <f t="shared" si="198"/>
        <v>2.4630541871921183E-3</v>
      </c>
      <c r="I601" s="12"/>
    </row>
    <row r="602" spans="1:9" s="23" customFormat="1" ht="15" x14ac:dyDescent="0.2">
      <c r="A602" s="81"/>
      <c r="B602" s="56" t="s">
        <v>551</v>
      </c>
      <c r="C602" s="37">
        <v>0</v>
      </c>
      <c r="D602" s="20">
        <v>0</v>
      </c>
      <c r="E602" s="41" t="str">
        <f t="shared" ref="E602" si="199">+IF(C602=0,"",C602/C$590)</f>
        <v/>
      </c>
      <c r="F602" s="41" t="str">
        <f t="shared" ref="F602" si="200">+IF(D602=0,"",D602/D$590)</f>
        <v/>
      </c>
      <c r="G602" s="22" t="str">
        <f t="shared" si="195"/>
        <v xml:space="preserve"> </v>
      </c>
      <c r="H602" s="57" t="str">
        <f t="shared" ref="H602" si="201">+IF(OR(AND(E602=""),(G602="")),"",E602*G602)</f>
        <v/>
      </c>
      <c r="I602" s="12"/>
    </row>
    <row r="603" spans="1:9" s="23" customFormat="1" ht="15" x14ac:dyDescent="0.2">
      <c r="A603" s="81"/>
      <c r="B603" s="56" t="s">
        <v>620</v>
      </c>
      <c r="C603" s="37">
        <v>1</v>
      </c>
      <c r="D603" s="20">
        <v>0</v>
      </c>
      <c r="E603" s="41">
        <f t="shared" ref="E603" si="202">+IF(C603=0,"",C603/C$590)</f>
        <v>1.2315270935960591E-3</v>
      </c>
      <c r="F603" s="41" t="str">
        <f t="shared" ref="F603" si="203">+IF(D603=0,"",D603/D$590)</f>
        <v/>
      </c>
      <c r="G603" s="41">
        <f t="shared" ref="G603" si="204">+IF(AND(C603=0,D603=0)," ",IF(C603=0,1,IF(D603=0,-1,(D603-C603)/C603)))</f>
        <v>-1</v>
      </c>
      <c r="H603" s="57">
        <f t="shared" ref="H603" si="205">+IF(OR(AND(E603=""),(G603="")),"",E603*G603)</f>
        <v>-1.2315270935960591E-3</v>
      </c>
      <c r="I603" s="12"/>
    </row>
    <row r="604" spans="1:9" s="23" customFormat="1" ht="15" x14ac:dyDescent="0.2">
      <c r="A604" s="81"/>
      <c r="B604" s="56" t="s">
        <v>316</v>
      </c>
      <c r="C604" s="37">
        <v>12</v>
      </c>
      <c r="D604" s="20">
        <v>0</v>
      </c>
      <c r="E604" s="41">
        <f t="shared" si="196"/>
        <v>1.4778325123152709E-2</v>
      </c>
      <c r="F604" s="41" t="str">
        <f t="shared" si="197"/>
        <v/>
      </c>
      <c r="G604" s="22">
        <f t="shared" si="195"/>
        <v>-1</v>
      </c>
      <c r="H604" s="57">
        <f t="shared" si="198"/>
        <v>-1.4778325123152709E-2</v>
      </c>
      <c r="I604" s="12"/>
    </row>
    <row r="605" spans="1:9" s="23" customFormat="1" ht="30" x14ac:dyDescent="0.2">
      <c r="A605" s="81"/>
      <c r="B605" s="56" t="s">
        <v>317</v>
      </c>
      <c r="C605" s="37">
        <v>10</v>
      </c>
      <c r="D605" s="20">
        <v>5</v>
      </c>
      <c r="E605" s="41">
        <f t="shared" si="196"/>
        <v>1.2315270935960592E-2</v>
      </c>
      <c r="F605" s="41">
        <f t="shared" si="197"/>
        <v>7.6103500761035003E-3</v>
      </c>
      <c r="G605" s="22">
        <f t="shared" si="195"/>
        <v>-0.5</v>
      </c>
      <c r="H605" s="57">
        <f t="shared" si="198"/>
        <v>-6.1576354679802959E-3</v>
      </c>
      <c r="I605" s="12"/>
    </row>
    <row r="606" spans="1:9" s="23" customFormat="1" ht="15" x14ac:dyDescent="0.2">
      <c r="A606" s="81"/>
      <c r="B606" s="56" t="s">
        <v>143</v>
      </c>
      <c r="C606" s="37">
        <v>96</v>
      </c>
      <c r="D606" s="20">
        <v>35</v>
      </c>
      <c r="E606" s="41">
        <f t="shared" si="196"/>
        <v>0.11822660098522167</v>
      </c>
      <c r="F606" s="41">
        <f t="shared" si="197"/>
        <v>5.3272450532724502E-2</v>
      </c>
      <c r="G606" s="22">
        <f t="shared" si="195"/>
        <v>-0.63541666666666663</v>
      </c>
      <c r="H606" s="57">
        <f t="shared" si="198"/>
        <v>-7.5123152709359597E-2</v>
      </c>
      <c r="I606" s="12"/>
    </row>
    <row r="607" spans="1:9" s="23" customFormat="1" ht="15" x14ac:dyDescent="0.2">
      <c r="A607" s="81"/>
      <c r="B607" s="56" t="s">
        <v>144</v>
      </c>
      <c r="C607" s="37">
        <v>12</v>
      </c>
      <c r="D607" s="20">
        <v>1</v>
      </c>
      <c r="E607" s="41">
        <f t="shared" si="196"/>
        <v>1.4778325123152709E-2</v>
      </c>
      <c r="F607" s="41">
        <f t="shared" si="197"/>
        <v>1.5220700152207001E-3</v>
      </c>
      <c r="G607" s="22">
        <f t="shared" si="195"/>
        <v>-0.91666666666666663</v>
      </c>
      <c r="H607" s="57">
        <f t="shared" si="198"/>
        <v>-1.3546798029556649E-2</v>
      </c>
      <c r="I607" s="12"/>
    </row>
    <row r="608" spans="1:9" s="23" customFormat="1" ht="15" x14ac:dyDescent="0.2">
      <c r="A608" s="81"/>
      <c r="B608" s="56" t="s">
        <v>318</v>
      </c>
      <c r="C608" s="37">
        <v>308</v>
      </c>
      <c r="D608" s="20">
        <v>79</v>
      </c>
      <c r="E608" s="41">
        <f t="shared" si="196"/>
        <v>0.37931034482758619</v>
      </c>
      <c r="F608" s="41">
        <f t="shared" si="197"/>
        <v>0.12024353120243531</v>
      </c>
      <c r="G608" s="22">
        <f t="shared" si="195"/>
        <v>-0.74350649350649356</v>
      </c>
      <c r="H608" s="57">
        <f t="shared" si="198"/>
        <v>-0.28201970443349755</v>
      </c>
      <c r="I608" s="12"/>
    </row>
    <row r="609" spans="1:9" s="23" customFormat="1" ht="15" x14ac:dyDescent="0.2">
      <c r="A609" s="81"/>
      <c r="B609" s="56" t="s">
        <v>145</v>
      </c>
      <c r="C609" s="37">
        <v>36</v>
      </c>
      <c r="D609" s="20">
        <v>278</v>
      </c>
      <c r="E609" s="41">
        <f t="shared" si="196"/>
        <v>4.4334975369458129E-2</v>
      </c>
      <c r="F609" s="41">
        <f t="shared" si="197"/>
        <v>0.42313546423135462</v>
      </c>
      <c r="G609" s="22">
        <f t="shared" si="195"/>
        <v>6.7222222222222223</v>
      </c>
      <c r="H609" s="57">
        <f t="shared" si="198"/>
        <v>0.29802955665024633</v>
      </c>
      <c r="I609" s="12"/>
    </row>
    <row r="610" spans="1:9" s="23" customFormat="1" ht="15" x14ac:dyDescent="0.2">
      <c r="A610" s="81"/>
      <c r="B610" s="56" t="s">
        <v>319</v>
      </c>
      <c r="C610" s="37">
        <v>0</v>
      </c>
      <c r="D610" s="20">
        <v>2</v>
      </c>
      <c r="E610" s="41" t="str">
        <f t="shared" si="196"/>
        <v/>
      </c>
      <c r="F610" s="41">
        <f t="shared" si="197"/>
        <v>3.0441400304414001E-3</v>
      </c>
      <c r="G610" s="22">
        <f t="shared" si="195"/>
        <v>1</v>
      </c>
      <c r="H610" s="57" t="str">
        <f t="shared" si="198"/>
        <v/>
      </c>
      <c r="I610" s="12"/>
    </row>
    <row r="611" spans="1:9" s="23" customFormat="1" ht="15" x14ac:dyDescent="0.2">
      <c r="A611" s="81"/>
      <c r="B611" s="56" t="s">
        <v>146</v>
      </c>
      <c r="C611" s="37">
        <v>2</v>
      </c>
      <c r="D611" s="20">
        <v>0</v>
      </c>
      <c r="E611" s="41">
        <f t="shared" si="196"/>
        <v>2.4630541871921183E-3</v>
      </c>
      <c r="F611" s="41" t="str">
        <f t="shared" si="197"/>
        <v/>
      </c>
      <c r="G611" s="22">
        <f t="shared" si="195"/>
        <v>-1</v>
      </c>
      <c r="H611" s="57">
        <f t="shared" si="198"/>
        <v>-2.4630541871921183E-3</v>
      </c>
      <c r="I611" s="12"/>
    </row>
    <row r="612" spans="1:9" s="23" customFormat="1" ht="30" x14ac:dyDescent="0.2">
      <c r="A612" s="81"/>
      <c r="B612" s="56" t="s">
        <v>147</v>
      </c>
      <c r="C612" s="37">
        <v>0</v>
      </c>
      <c r="D612" s="20">
        <v>1</v>
      </c>
      <c r="E612" s="41" t="str">
        <f t="shared" si="196"/>
        <v/>
      </c>
      <c r="F612" s="41">
        <f t="shared" si="197"/>
        <v>1.5220700152207001E-3</v>
      </c>
      <c r="G612" s="22">
        <f t="shared" si="195"/>
        <v>1</v>
      </c>
      <c r="H612" s="57" t="str">
        <f t="shared" si="198"/>
        <v/>
      </c>
      <c r="I612" s="12"/>
    </row>
    <row r="613" spans="1:9" s="23" customFormat="1" ht="15" x14ac:dyDescent="0.2">
      <c r="A613" s="81"/>
      <c r="B613" s="56" t="s">
        <v>320</v>
      </c>
      <c r="C613" s="37">
        <v>4</v>
      </c>
      <c r="D613" s="20">
        <v>9</v>
      </c>
      <c r="E613" s="41">
        <f t="shared" si="196"/>
        <v>4.9261083743842365E-3</v>
      </c>
      <c r="F613" s="41">
        <f t="shared" si="197"/>
        <v>1.3698630136986301E-2</v>
      </c>
      <c r="G613" s="22">
        <f t="shared" si="195"/>
        <v>1.25</v>
      </c>
      <c r="H613" s="57">
        <f t="shared" si="198"/>
        <v>6.1576354679802959E-3</v>
      </c>
      <c r="I613" s="12"/>
    </row>
    <row r="614" spans="1:9" s="23" customFormat="1" ht="15" x14ac:dyDescent="0.2">
      <c r="A614" s="81"/>
      <c r="B614" s="56" t="s">
        <v>321</v>
      </c>
      <c r="C614" s="37">
        <v>1</v>
      </c>
      <c r="D614" s="20">
        <v>1</v>
      </c>
      <c r="E614" s="41">
        <f t="shared" si="196"/>
        <v>1.2315270935960591E-3</v>
      </c>
      <c r="F614" s="41">
        <f t="shared" si="197"/>
        <v>1.5220700152207001E-3</v>
      </c>
      <c r="G614" s="22">
        <f t="shared" si="195"/>
        <v>0</v>
      </c>
      <c r="H614" s="57">
        <f t="shared" si="198"/>
        <v>0</v>
      </c>
      <c r="I614" s="12"/>
    </row>
    <row r="615" spans="1:9" s="23" customFormat="1" ht="30" x14ac:dyDescent="0.2">
      <c r="A615" s="81"/>
      <c r="B615" s="56" t="s">
        <v>322</v>
      </c>
      <c r="C615" s="37">
        <v>1</v>
      </c>
      <c r="D615" s="20">
        <v>15</v>
      </c>
      <c r="E615" s="41">
        <f t="shared" si="196"/>
        <v>1.2315270935960591E-3</v>
      </c>
      <c r="F615" s="41">
        <f t="shared" si="197"/>
        <v>2.2831050228310501E-2</v>
      </c>
      <c r="G615" s="22">
        <f t="shared" si="195"/>
        <v>14</v>
      </c>
      <c r="H615" s="57">
        <f t="shared" si="198"/>
        <v>1.7241379310344827E-2</v>
      </c>
      <c r="I615" s="12"/>
    </row>
    <row r="616" spans="1:9" s="23" customFormat="1" ht="30" x14ac:dyDescent="0.2">
      <c r="A616" s="81"/>
      <c r="B616" s="56" t="s">
        <v>641</v>
      </c>
      <c r="C616" s="37">
        <v>4</v>
      </c>
      <c r="D616" s="20">
        <v>9</v>
      </c>
      <c r="E616" s="41">
        <f t="shared" si="196"/>
        <v>4.9261083743842365E-3</v>
      </c>
      <c r="F616" s="41">
        <f t="shared" si="197"/>
        <v>1.3698630136986301E-2</v>
      </c>
      <c r="G616" s="22">
        <f t="shared" si="195"/>
        <v>1.25</v>
      </c>
      <c r="H616" s="57">
        <f t="shared" si="198"/>
        <v>6.1576354679802959E-3</v>
      </c>
      <c r="I616" s="12"/>
    </row>
    <row r="617" spans="1:9" s="23" customFormat="1" ht="30.75" thickBot="1" x14ac:dyDescent="0.25">
      <c r="A617" s="81"/>
      <c r="B617" s="58" t="s">
        <v>495</v>
      </c>
      <c r="C617" s="59">
        <v>2</v>
      </c>
      <c r="D617" s="89">
        <v>7</v>
      </c>
      <c r="E617" s="61">
        <f t="shared" si="196"/>
        <v>2.4630541871921183E-3</v>
      </c>
      <c r="F617" s="61">
        <f t="shared" si="197"/>
        <v>1.06544901065449E-2</v>
      </c>
      <c r="G617" s="83">
        <f t="shared" si="195"/>
        <v>2.5</v>
      </c>
      <c r="H617" s="62">
        <f t="shared" si="198"/>
        <v>6.1576354679802959E-3</v>
      </c>
      <c r="I617" s="12"/>
    </row>
    <row r="618" spans="1:9" x14ac:dyDescent="0.2">
      <c r="B618" s="6" t="s">
        <v>372</v>
      </c>
      <c r="C618" s="7"/>
      <c r="D618" s="4"/>
      <c r="I618" s="12"/>
    </row>
    <row r="619" spans="1:9" x14ac:dyDescent="0.2">
      <c r="C619" s="7"/>
      <c r="D619" s="7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I618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406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342</v>
      </c>
      <c r="C8" s="13">
        <f>+C18+C75+C176+C355+C590</f>
        <v>12765</v>
      </c>
      <c r="D8" s="14">
        <f>+D18+D75+D176+D355+D590</f>
        <v>18301</v>
      </c>
      <c r="E8" s="15">
        <f>SUM(E9:E13)</f>
        <v>1</v>
      </c>
      <c r="F8" s="15">
        <f>SUM(F9:F13)</f>
        <v>1</v>
      </c>
      <c r="G8" s="15">
        <f>+(D8-C8)/C8</f>
        <v>0.43368585977281632</v>
      </c>
      <c r="H8" s="48">
        <f t="shared" ref="H8:H13" si="0">+IF(OR(AND(E8=""),(G8="")),"",E8*G8)</f>
        <v>0.43368585977281632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75</v>
      </c>
      <c r="D9" s="16">
        <f>+D18</f>
        <v>133</v>
      </c>
      <c r="E9" s="17">
        <f t="shared" ref="E9:F13" si="1">+C9/C$8</f>
        <v>5.8754406580493537E-3</v>
      </c>
      <c r="F9" s="17">
        <f t="shared" si="1"/>
        <v>7.2673624392109717E-3</v>
      </c>
      <c r="G9" s="17">
        <f t="shared" ref="G9:G13" si="2">+(D9-C9)/C9</f>
        <v>0.77333333333333332</v>
      </c>
      <c r="H9" s="50">
        <f t="shared" si="0"/>
        <v>4.5436741088915001E-3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820</v>
      </c>
      <c r="D10" s="16">
        <f>+D75</f>
        <v>927</v>
      </c>
      <c r="E10" s="17">
        <f t="shared" si="1"/>
        <v>6.4238151194672938E-2</v>
      </c>
      <c r="F10" s="17">
        <f t="shared" si="1"/>
        <v>5.0652969783071961E-2</v>
      </c>
      <c r="G10" s="17">
        <f t="shared" si="2"/>
        <v>0.13048780487804879</v>
      </c>
      <c r="H10" s="50">
        <f t="shared" si="0"/>
        <v>8.3822953388170782E-3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2131</v>
      </c>
      <c r="D11" s="16">
        <f>+D176</f>
        <v>3866</v>
      </c>
      <c r="E11" s="17">
        <f t="shared" si="1"/>
        <v>0.16694085389737565</v>
      </c>
      <c r="F11" s="17">
        <f t="shared" si="1"/>
        <v>0.21124528714277907</v>
      </c>
      <c r="G11" s="17">
        <f t="shared" si="2"/>
        <v>0.81417175035194744</v>
      </c>
      <c r="H11" s="50">
        <f t="shared" si="0"/>
        <v>0.13591852722287506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6323</v>
      </c>
      <c r="D12" s="16">
        <f>+D355</f>
        <v>8127</v>
      </c>
      <c r="E12" s="17">
        <f t="shared" si="1"/>
        <v>0.49533881707794752</v>
      </c>
      <c r="F12" s="17">
        <f t="shared" si="1"/>
        <v>0.44407409431178624</v>
      </c>
      <c r="G12" s="17">
        <f t="shared" si="2"/>
        <v>0.28530760714850545</v>
      </c>
      <c r="H12" s="50">
        <f t="shared" si="0"/>
        <v>0.14132393262828044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3416</v>
      </c>
      <c r="D13" s="52">
        <f>+D590</f>
        <v>5248</v>
      </c>
      <c r="E13" s="53">
        <f t="shared" si="1"/>
        <v>0.26760673717195455</v>
      </c>
      <c r="F13" s="53">
        <f t="shared" si="1"/>
        <v>0.28676028632315176</v>
      </c>
      <c r="G13" s="53">
        <f t="shared" si="2"/>
        <v>0.53629976580796257</v>
      </c>
      <c r="H13" s="54">
        <f t="shared" si="0"/>
        <v>0.14351743047395221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3">
        <f>SUM(C19:C69)</f>
        <v>75</v>
      </c>
      <c r="D18" s="13">
        <f>SUM(D19:D69)</f>
        <v>133</v>
      </c>
      <c r="E18" s="15">
        <f t="shared" ref="E18:E19" si="3">+IF(C18=0,"",C18/C$18)</f>
        <v>1</v>
      </c>
      <c r="F18" s="15">
        <f t="shared" ref="F18:F19" si="4">+IF(D18=0,"",D18/D$18)</f>
        <v>1</v>
      </c>
      <c r="G18" s="15">
        <f t="shared" ref="G18" si="5">+IF(OR(AND(D18=0),(C18=0)),"0",((D18-C18)/C18))</f>
        <v>0.77333333333333332</v>
      </c>
      <c r="H18" s="48">
        <f t="shared" ref="H18:H19" si="6">+IF(OR(AND(E18=""),(G18="")),"",E18*G18)</f>
        <v>0.77333333333333332</v>
      </c>
    </row>
    <row r="19" spans="1:9" s="12" customFormat="1" ht="15" x14ac:dyDescent="0.2">
      <c r="A19" s="86"/>
      <c r="B19" s="55" t="s">
        <v>0</v>
      </c>
      <c r="C19" s="20">
        <v>0</v>
      </c>
      <c r="D19" s="20">
        <v>0</v>
      </c>
      <c r="E19" s="21" t="str">
        <f t="shared" si="3"/>
        <v/>
      </c>
      <c r="F19" s="21" t="str">
        <f t="shared" si="4"/>
        <v/>
      </c>
      <c r="G19" s="22" t="str">
        <f>+IF(AND(C19=0,D19=0)," ",IF(C19=0,1,IF(D19=0,-1,(D19-C19)/C19)))</f>
        <v xml:space="preserve"> </v>
      </c>
      <c r="H19" s="50" t="str">
        <f t="shared" si="6"/>
        <v/>
      </c>
    </row>
    <row r="20" spans="1:9" s="12" customFormat="1" ht="15" x14ac:dyDescent="0.2">
      <c r="A20" s="86"/>
      <c r="B20" s="55" t="s">
        <v>148</v>
      </c>
      <c r="C20" s="20">
        <v>1</v>
      </c>
      <c r="D20" s="20">
        <v>4</v>
      </c>
      <c r="E20" s="21">
        <f t="shared" ref="E20:E69" si="7">+IF(C20=0,"",C20/C$18)</f>
        <v>1.3333333333333334E-2</v>
      </c>
      <c r="F20" s="21">
        <f t="shared" ref="F20:F69" si="8">+IF(D20=0,"",D20/D$18)</f>
        <v>3.007518796992481E-2</v>
      </c>
      <c r="G20" s="22">
        <f t="shared" ref="G20:G69" si="9">+IF(AND(C20=0,D20=0)," ",IF(C20=0,1,IF(D20=0,-1,(D20-C20)/C20)))</f>
        <v>3</v>
      </c>
      <c r="H20" s="50">
        <f t="shared" ref="H20:H69" si="10">+IF(OR(AND(E20=""),(G20="")),"",E20*G20)</f>
        <v>0.04</v>
      </c>
    </row>
    <row r="21" spans="1:9" s="12" customFormat="1" ht="45" x14ac:dyDescent="0.2">
      <c r="A21" s="86"/>
      <c r="B21" s="55" t="s">
        <v>1</v>
      </c>
      <c r="C21" s="20">
        <v>1</v>
      </c>
      <c r="D21" s="20">
        <v>1</v>
      </c>
      <c r="E21" s="21">
        <f t="shared" si="7"/>
        <v>1.3333333333333334E-2</v>
      </c>
      <c r="F21" s="21">
        <f t="shared" si="8"/>
        <v>7.5187969924812026E-3</v>
      </c>
      <c r="G21" s="22">
        <f t="shared" si="9"/>
        <v>0</v>
      </c>
      <c r="H21" s="50">
        <f t="shared" si="10"/>
        <v>0</v>
      </c>
    </row>
    <row r="22" spans="1:9" s="12" customFormat="1" ht="45" x14ac:dyDescent="0.2">
      <c r="A22" s="86"/>
      <c r="B22" s="55" t="s">
        <v>410</v>
      </c>
      <c r="C22" s="20">
        <v>0</v>
      </c>
      <c r="D22" s="20">
        <v>2</v>
      </c>
      <c r="E22" s="21" t="str">
        <f t="shared" si="7"/>
        <v/>
      </c>
      <c r="F22" s="21">
        <f t="shared" si="8"/>
        <v>1.5037593984962405E-2</v>
      </c>
      <c r="G22" s="22">
        <f t="shared" si="9"/>
        <v>1</v>
      </c>
      <c r="H22" s="50" t="str">
        <f t="shared" si="10"/>
        <v/>
      </c>
    </row>
    <row r="23" spans="1:9" s="12" customFormat="1" ht="30" x14ac:dyDescent="0.2">
      <c r="A23" s="86"/>
      <c r="B23" s="55" t="s">
        <v>149</v>
      </c>
      <c r="C23" s="20">
        <v>2</v>
      </c>
      <c r="D23" s="20">
        <v>7</v>
      </c>
      <c r="E23" s="21">
        <f t="shared" si="7"/>
        <v>2.6666666666666668E-2</v>
      </c>
      <c r="F23" s="21">
        <f t="shared" si="8"/>
        <v>5.2631578947368418E-2</v>
      </c>
      <c r="G23" s="22">
        <f t="shared" si="9"/>
        <v>2.5</v>
      </c>
      <c r="H23" s="50">
        <f t="shared" si="10"/>
        <v>6.6666666666666666E-2</v>
      </c>
    </row>
    <row r="24" spans="1:9" s="12" customFormat="1" ht="45" x14ac:dyDescent="0.2">
      <c r="A24" s="86"/>
      <c r="B24" s="55" t="s">
        <v>150</v>
      </c>
      <c r="C24" s="20">
        <v>1</v>
      </c>
      <c r="D24" s="20">
        <v>2</v>
      </c>
      <c r="E24" s="21">
        <f t="shared" si="7"/>
        <v>1.3333333333333334E-2</v>
      </c>
      <c r="F24" s="21">
        <f t="shared" si="8"/>
        <v>1.5037593984962405E-2</v>
      </c>
      <c r="G24" s="22">
        <f t="shared" si="9"/>
        <v>1</v>
      </c>
      <c r="H24" s="50">
        <f t="shared" si="10"/>
        <v>1.3333333333333334E-2</v>
      </c>
    </row>
    <row r="25" spans="1:9" s="23" customFormat="1" ht="30" x14ac:dyDescent="0.2">
      <c r="A25" s="81"/>
      <c r="B25" s="56" t="s">
        <v>496</v>
      </c>
      <c r="C25" s="37">
        <v>2</v>
      </c>
      <c r="D25" s="20">
        <v>1</v>
      </c>
      <c r="E25" s="40">
        <f t="shared" si="7"/>
        <v>2.6666666666666668E-2</v>
      </c>
      <c r="F25" s="40">
        <f t="shared" si="8"/>
        <v>7.5187969924812026E-3</v>
      </c>
      <c r="G25" s="22">
        <f t="shared" si="9"/>
        <v>-0.5</v>
      </c>
      <c r="H25" s="57">
        <f t="shared" si="10"/>
        <v>-1.3333333333333334E-2</v>
      </c>
      <c r="I25" s="12"/>
    </row>
    <row r="26" spans="1:9" s="23" customFormat="1" ht="15" x14ac:dyDescent="0.2">
      <c r="A26" s="81"/>
      <c r="B26" s="56" t="s">
        <v>2</v>
      </c>
      <c r="C26" s="37">
        <v>1</v>
      </c>
      <c r="D26" s="20">
        <v>3</v>
      </c>
      <c r="E26" s="40">
        <f t="shared" si="7"/>
        <v>1.3333333333333334E-2</v>
      </c>
      <c r="F26" s="40">
        <f t="shared" si="8"/>
        <v>2.2556390977443608E-2</v>
      </c>
      <c r="G26" s="22">
        <f t="shared" si="9"/>
        <v>2</v>
      </c>
      <c r="H26" s="57">
        <f t="shared" si="10"/>
        <v>2.6666666666666668E-2</v>
      </c>
      <c r="I26" s="12"/>
    </row>
    <row r="27" spans="1:9" s="23" customFormat="1" ht="15" x14ac:dyDescent="0.2">
      <c r="A27" s="81"/>
      <c r="B27" s="56" t="s">
        <v>552</v>
      </c>
      <c r="C27" s="37">
        <v>0</v>
      </c>
      <c r="D27" s="20">
        <v>1</v>
      </c>
      <c r="E27" s="40" t="str">
        <f t="shared" si="7"/>
        <v/>
      </c>
      <c r="F27" s="40">
        <f t="shared" si="8"/>
        <v>7.5187969924812026E-3</v>
      </c>
      <c r="G27" s="22">
        <f t="shared" si="9"/>
        <v>1</v>
      </c>
      <c r="H27" s="57" t="str">
        <f t="shared" si="10"/>
        <v/>
      </c>
      <c r="I27" s="12"/>
    </row>
    <row r="28" spans="1:9" s="23" customFormat="1" ht="15" x14ac:dyDescent="0.2">
      <c r="A28" s="81"/>
      <c r="B28" s="56" t="s">
        <v>3</v>
      </c>
      <c r="C28" s="37">
        <v>3</v>
      </c>
      <c r="D28" s="20">
        <v>1</v>
      </c>
      <c r="E28" s="40">
        <f t="shared" si="7"/>
        <v>0.04</v>
      </c>
      <c r="F28" s="40">
        <f t="shared" si="8"/>
        <v>7.5187969924812026E-3</v>
      </c>
      <c r="G28" s="22">
        <f t="shared" si="9"/>
        <v>-0.66666666666666663</v>
      </c>
      <c r="H28" s="57">
        <f t="shared" si="10"/>
        <v>-2.6666666666666665E-2</v>
      </c>
      <c r="I28" s="12"/>
    </row>
    <row r="29" spans="1:9" s="23" customFormat="1" ht="15" x14ac:dyDescent="0.2">
      <c r="A29" s="81"/>
      <c r="B29" s="56" t="s">
        <v>5</v>
      </c>
      <c r="C29" s="37">
        <v>12</v>
      </c>
      <c r="D29" s="20">
        <v>6</v>
      </c>
      <c r="E29" s="40">
        <f t="shared" si="7"/>
        <v>0.16</v>
      </c>
      <c r="F29" s="40">
        <f t="shared" si="8"/>
        <v>4.5112781954887216E-2</v>
      </c>
      <c r="G29" s="22">
        <f t="shared" si="9"/>
        <v>-0.5</v>
      </c>
      <c r="H29" s="57">
        <f t="shared" si="10"/>
        <v>-0.08</v>
      </c>
      <c r="I29" s="12"/>
    </row>
    <row r="30" spans="1:9" s="23" customFormat="1" ht="30" x14ac:dyDescent="0.2">
      <c r="A30" s="81"/>
      <c r="B30" s="56" t="s">
        <v>151</v>
      </c>
      <c r="C30" s="37">
        <v>0</v>
      </c>
      <c r="D30" s="20">
        <v>0</v>
      </c>
      <c r="E30" s="40" t="str">
        <f t="shared" si="7"/>
        <v/>
      </c>
      <c r="F30" s="40" t="str">
        <f t="shared" si="8"/>
        <v/>
      </c>
      <c r="G30" s="22" t="str">
        <f t="shared" si="9"/>
        <v xml:space="preserve"> </v>
      </c>
      <c r="H30" s="57" t="str">
        <f t="shared" si="10"/>
        <v/>
      </c>
      <c r="I30" s="12"/>
    </row>
    <row r="31" spans="1:9" s="23" customFormat="1" ht="15" x14ac:dyDescent="0.2">
      <c r="A31" s="81"/>
      <c r="B31" s="56" t="s">
        <v>152</v>
      </c>
      <c r="C31" s="37">
        <v>1</v>
      </c>
      <c r="D31" s="20">
        <v>0</v>
      </c>
      <c r="E31" s="40">
        <f t="shared" si="7"/>
        <v>1.3333333333333334E-2</v>
      </c>
      <c r="F31" s="40" t="str">
        <f t="shared" si="8"/>
        <v/>
      </c>
      <c r="G31" s="22">
        <f t="shared" si="9"/>
        <v>-1</v>
      </c>
      <c r="H31" s="57">
        <f t="shared" si="10"/>
        <v>-1.3333333333333334E-2</v>
      </c>
      <c r="I31" s="12"/>
    </row>
    <row r="32" spans="1:9" s="23" customFormat="1" ht="15" x14ac:dyDescent="0.2">
      <c r="A32" s="81"/>
      <c r="B32" s="56" t="s">
        <v>4</v>
      </c>
      <c r="C32" s="37">
        <v>0</v>
      </c>
      <c r="D32" s="20">
        <v>2</v>
      </c>
      <c r="E32" s="40" t="str">
        <f t="shared" si="7"/>
        <v/>
      </c>
      <c r="F32" s="40">
        <f t="shared" si="8"/>
        <v>1.5037593984962405E-2</v>
      </c>
      <c r="G32" s="22">
        <f t="shared" si="9"/>
        <v>1</v>
      </c>
      <c r="H32" s="57" t="str">
        <f t="shared" si="10"/>
        <v/>
      </c>
      <c r="I32" s="12"/>
    </row>
    <row r="33" spans="1:9" s="23" customFormat="1" ht="15" x14ac:dyDescent="0.2">
      <c r="A33" s="81"/>
      <c r="B33" s="56" t="s">
        <v>6</v>
      </c>
      <c r="C33" s="37">
        <v>0</v>
      </c>
      <c r="D33" s="20">
        <v>0</v>
      </c>
      <c r="E33" s="40" t="str">
        <f t="shared" si="7"/>
        <v/>
      </c>
      <c r="F33" s="40" t="str">
        <f t="shared" si="8"/>
        <v/>
      </c>
      <c r="G33" s="22" t="str">
        <f t="shared" si="9"/>
        <v xml:space="preserve"> </v>
      </c>
      <c r="H33" s="57" t="str">
        <f t="shared" si="10"/>
        <v/>
      </c>
      <c r="I33" s="12"/>
    </row>
    <row r="34" spans="1:9" s="23" customFormat="1" ht="15" x14ac:dyDescent="0.2">
      <c r="A34" s="81"/>
      <c r="B34" s="56" t="s">
        <v>153</v>
      </c>
      <c r="C34" s="37">
        <v>0</v>
      </c>
      <c r="D34" s="20">
        <v>0</v>
      </c>
      <c r="E34" s="40" t="str">
        <f t="shared" si="7"/>
        <v/>
      </c>
      <c r="F34" s="40" t="str">
        <f t="shared" si="8"/>
        <v/>
      </c>
      <c r="G34" s="22" t="str">
        <f t="shared" si="9"/>
        <v xml:space="preserve"> 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7">
        <v>1</v>
      </c>
      <c r="D35" s="20">
        <v>3</v>
      </c>
      <c r="E35" s="40">
        <f t="shared" si="7"/>
        <v>1.3333333333333334E-2</v>
      </c>
      <c r="F35" s="40">
        <f t="shared" si="8"/>
        <v>2.2556390977443608E-2</v>
      </c>
      <c r="G35" s="22">
        <f t="shared" si="9"/>
        <v>2</v>
      </c>
      <c r="H35" s="57">
        <f t="shared" si="10"/>
        <v>2.6666666666666668E-2</v>
      </c>
      <c r="I35" s="12"/>
    </row>
    <row r="36" spans="1:9" s="23" customFormat="1" ht="30" x14ac:dyDescent="0.2">
      <c r="A36" s="81"/>
      <c r="B36" s="56" t="s">
        <v>155</v>
      </c>
      <c r="C36" s="37">
        <v>1</v>
      </c>
      <c r="D36" s="20">
        <v>0</v>
      </c>
      <c r="E36" s="40">
        <f t="shared" si="7"/>
        <v>1.3333333333333334E-2</v>
      </c>
      <c r="F36" s="40" t="str">
        <f t="shared" si="8"/>
        <v/>
      </c>
      <c r="G36" s="22">
        <f t="shared" si="9"/>
        <v>-1</v>
      </c>
      <c r="H36" s="57">
        <f t="shared" si="10"/>
        <v>-1.3333333333333334E-2</v>
      </c>
      <c r="I36" s="12"/>
    </row>
    <row r="37" spans="1:9" s="23" customFormat="1" ht="30" x14ac:dyDescent="0.2">
      <c r="A37" s="81"/>
      <c r="B37" s="56" t="s">
        <v>156</v>
      </c>
      <c r="C37" s="37">
        <v>0</v>
      </c>
      <c r="D37" s="20">
        <v>2</v>
      </c>
      <c r="E37" s="40" t="str">
        <f t="shared" si="7"/>
        <v/>
      </c>
      <c r="F37" s="40">
        <f t="shared" si="8"/>
        <v>1.5037593984962405E-2</v>
      </c>
      <c r="G37" s="22">
        <f t="shared" si="9"/>
        <v>1</v>
      </c>
      <c r="H37" s="57" t="str">
        <f t="shared" si="10"/>
        <v/>
      </c>
      <c r="I37" s="12"/>
    </row>
    <row r="38" spans="1:9" s="23" customFormat="1" ht="15" x14ac:dyDescent="0.2">
      <c r="A38" s="81"/>
      <c r="B38" s="56" t="s">
        <v>7</v>
      </c>
      <c r="C38" s="37">
        <v>3</v>
      </c>
      <c r="D38" s="20">
        <v>4</v>
      </c>
      <c r="E38" s="40">
        <f t="shared" si="7"/>
        <v>0.04</v>
      </c>
      <c r="F38" s="40">
        <f t="shared" si="8"/>
        <v>3.007518796992481E-2</v>
      </c>
      <c r="G38" s="22">
        <f t="shared" si="9"/>
        <v>0.33333333333333331</v>
      </c>
      <c r="H38" s="57">
        <f t="shared" si="10"/>
        <v>1.3333333333333332E-2</v>
      </c>
      <c r="I38" s="12"/>
    </row>
    <row r="39" spans="1:9" s="23" customFormat="1" ht="30" x14ac:dyDescent="0.2">
      <c r="A39" s="81"/>
      <c r="B39" s="56" t="s">
        <v>157</v>
      </c>
      <c r="C39" s="37">
        <v>0</v>
      </c>
      <c r="D39" s="20">
        <v>0</v>
      </c>
      <c r="E39" s="40" t="str">
        <f t="shared" si="7"/>
        <v/>
      </c>
      <c r="F39" s="40" t="str">
        <f t="shared" si="8"/>
        <v/>
      </c>
      <c r="G39" s="22" t="str">
        <f t="shared" si="9"/>
        <v xml:space="preserve"> 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7">
        <v>1</v>
      </c>
      <c r="D40" s="20">
        <v>0</v>
      </c>
      <c r="E40" s="40">
        <f t="shared" si="7"/>
        <v>1.3333333333333334E-2</v>
      </c>
      <c r="F40" s="40" t="str">
        <f t="shared" si="8"/>
        <v/>
      </c>
      <c r="G40" s="22">
        <f t="shared" si="9"/>
        <v>-1</v>
      </c>
      <c r="H40" s="57">
        <f t="shared" si="10"/>
        <v>-1.3333333333333334E-2</v>
      </c>
      <c r="I40" s="12"/>
    </row>
    <row r="41" spans="1:9" s="23" customFormat="1" ht="15" x14ac:dyDescent="0.2">
      <c r="A41" s="81"/>
      <c r="B41" s="56" t="s">
        <v>159</v>
      </c>
      <c r="C41" s="37">
        <v>0</v>
      </c>
      <c r="D41" s="20">
        <v>0</v>
      </c>
      <c r="E41" s="40" t="str">
        <f t="shared" si="7"/>
        <v/>
      </c>
      <c r="F41" s="40" t="str">
        <f t="shared" si="8"/>
        <v/>
      </c>
      <c r="G41" s="22" t="str">
        <f t="shared" si="9"/>
        <v xml:space="preserve"> </v>
      </c>
      <c r="H41" s="57" t="str">
        <f t="shared" si="10"/>
        <v/>
      </c>
      <c r="I41" s="12"/>
    </row>
    <row r="42" spans="1:9" s="23" customFormat="1" ht="15" x14ac:dyDescent="0.2">
      <c r="A42" s="81"/>
      <c r="B42" s="56" t="s">
        <v>160</v>
      </c>
      <c r="C42" s="37">
        <v>0</v>
      </c>
      <c r="D42" s="20">
        <v>0</v>
      </c>
      <c r="E42" s="40" t="str">
        <f t="shared" si="7"/>
        <v/>
      </c>
      <c r="F42" s="40" t="str">
        <f t="shared" si="8"/>
        <v/>
      </c>
      <c r="G42" s="22" t="str">
        <f t="shared" si="9"/>
        <v xml:space="preserve"> </v>
      </c>
      <c r="H42" s="57" t="str">
        <f t="shared" si="10"/>
        <v/>
      </c>
      <c r="I42" s="12"/>
    </row>
    <row r="43" spans="1:9" s="23" customFormat="1" ht="30" x14ac:dyDescent="0.2">
      <c r="A43" s="81"/>
      <c r="B43" s="56" t="s">
        <v>161</v>
      </c>
      <c r="C43" s="37">
        <v>1</v>
      </c>
      <c r="D43" s="20">
        <v>2</v>
      </c>
      <c r="E43" s="40">
        <f t="shared" si="7"/>
        <v>1.3333333333333334E-2</v>
      </c>
      <c r="F43" s="40">
        <f t="shared" si="8"/>
        <v>1.5037593984962405E-2</v>
      </c>
      <c r="G43" s="22">
        <f t="shared" si="9"/>
        <v>1</v>
      </c>
      <c r="H43" s="57">
        <f t="shared" si="10"/>
        <v>1.3333333333333334E-2</v>
      </c>
      <c r="I43" s="12"/>
    </row>
    <row r="44" spans="1:9" s="23" customFormat="1" ht="30" x14ac:dyDescent="0.2">
      <c r="A44" s="81"/>
      <c r="B44" s="56" t="s">
        <v>162</v>
      </c>
      <c r="C44" s="37">
        <v>9</v>
      </c>
      <c r="D44" s="20">
        <v>3</v>
      </c>
      <c r="E44" s="40">
        <f t="shared" si="7"/>
        <v>0.12</v>
      </c>
      <c r="F44" s="40">
        <f t="shared" si="8"/>
        <v>2.2556390977443608E-2</v>
      </c>
      <c r="G44" s="22">
        <f t="shared" si="9"/>
        <v>-0.66666666666666663</v>
      </c>
      <c r="H44" s="57">
        <f t="shared" si="10"/>
        <v>-7.9999999999999988E-2</v>
      </c>
      <c r="I44" s="12"/>
    </row>
    <row r="45" spans="1:9" s="23" customFormat="1" ht="30" x14ac:dyDescent="0.2">
      <c r="A45" s="81"/>
      <c r="B45" s="56" t="s">
        <v>8</v>
      </c>
      <c r="C45" s="37">
        <v>0</v>
      </c>
      <c r="D45" s="20">
        <v>0</v>
      </c>
      <c r="E45" s="40" t="str">
        <f t="shared" si="7"/>
        <v/>
      </c>
      <c r="F45" s="40" t="str">
        <f t="shared" si="8"/>
        <v/>
      </c>
      <c r="G45" s="22" t="str">
        <f t="shared" si="9"/>
        <v xml:space="preserve"> </v>
      </c>
      <c r="H45" s="57" t="str">
        <f t="shared" si="10"/>
        <v/>
      </c>
      <c r="I45" s="12"/>
    </row>
    <row r="46" spans="1:9" s="23" customFormat="1" ht="15" x14ac:dyDescent="0.2">
      <c r="A46" s="81"/>
      <c r="B46" s="56" t="s">
        <v>411</v>
      </c>
      <c r="C46" s="37">
        <v>0</v>
      </c>
      <c r="D46" s="20">
        <v>0</v>
      </c>
      <c r="E46" s="40" t="str">
        <f t="shared" si="7"/>
        <v/>
      </c>
      <c r="F46" s="40" t="str">
        <f t="shared" si="8"/>
        <v/>
      </c>
      <c r="G46" s="22" t="str">
        <f t="shared" si="9"/>
        <v xml:space="preserve"> </v>
      </c>
      <c r="H46" s="57" t="str">
        <f t="shared" si="10"/>
        <v/>
      </c>
      <c r="I46" s="12"/>
    </row>
    <row r="47" spans="1:9" s="23" customFormat="1" ht="30" x14ac:dyDescent="0.2">
      <c r="A47" s="81"/>
      <c r="B47" s="56" t="s">
        <v>163</v>
      </c>
      <c r="C47" s="37">
        <v>0</v>
      </c>
      <c r="D47" s="20">
        <v>0</v>
      </c>
      <c r="E47" s="40" t="str">
        <f t="shared" si="7"/>
        <v/>
      </c>
      <c r="F47" s="40" t="str">
        <f t="shared" si="8"/>
        <v/>
      </c>
      <c r="G47" s="22" t="str">
        <f t="shared" si="9"/>
        <v xml:space="preserve"> </v>
      </c>
      <c r="H47" s="57" t="str">
        <f t="shared" si="10"/>
        <v/>
      </c>
      <c r="I47" s="12"/>
    </row>
    <row r="48" spans="1:9" s="23" customFormat="1" ht="30" x14ac:dyDescent="0.2">
      <c r="A48" s="81"/>
      <c r="B48" s="56" t="s">
        <v>553</v>
      </c>
      <c r="C48" s="37">
        <v>2</v>
      </c>
      <c r="D48" s="20">
        <v>11</v>
      </c>
      <c r="E48" s="40">
        <f t="shared" si="7"/>
        <v>2.6666666666666668E-2</v>
      </c>
      <c r="F48" s="40">
        <f t="shared" si="8"/>
        <v>8.2706766917293228E-2</v>
      </c>
      <c r="G48" s="22">
        <f t="shared" si="9"/>
        <v>4.5</v>
      </c>
      <c r="H48" s="57">
        <f t="shared" si="10"/>
        <v>0.12000000000000001</v>
      </c>
      <c r="I48" s="12"/>
    </row>
    <row r="49" spans="1:9" s="23" customFormat="1" ht="15" x14ac:dyDescent="0.2">
      <c r="A49" s="81"/>
      <c r="B49" s="56" t="s">
        <v>9</v>
      </c>
      <c r="C49" s="37">
        <v>11</v>
      </c>
      <c r="D49" s="20">
        <v>14</v>
      </c>
      <c r="E49" s="40">
        <f t="shared" si="7"/>
        <v>0.14666666666666667</v>
      </c>
      <c r="F49" s="40">
        <f t="shared" si="8"/>
        <v>0.10526315789473684</v>
      </c>
      <c r="G49" s="22">
        <f t="shared" si="9"/>
        <v>0.27272727272727271</v>
      </c>
      <c r="H49" s="57">
        <f t="shared" si="10"/>
        <v>3.9999999999999994E-2</v>
      </c>
      <c r="I49" s="12"/>
    </row>
    <row r="50" spans="1:9" s="23" customFormat="1" ht="15" x14ac:dyDescent="0.2">
      <c r="A50" s="81"/>
      <c r="B50" s="56" t="s">
        <v>554</v>
      </c>
      <c r="C50" s="37">
        <v>1</v>
      </c>
      <c r="D50" s="20">
        <v>5</v>
      </c>
      <c r="E50" s="40">
        <f t="shared" si="7"/>
        <v>1.3333333333333334E-2</v>
      </c>
      <c r="F50" s="40">
        <f t="shared" si="8"/>
        <v>3.7593984962406013E-2</v>
      </c>
      <c r="G50" s="22">
        <f t="shared" si="9"/>
        <v>4</v>
      </c>
      <c r="H50" s="57">
        <f t="shared" si="10"/>
        <v>5.3333333333333337E-2</v>
      </c>
      <c r="I50" s="12"/>
    </row>
    <row r="51" spans="1:9" s="23" customFormat="1" ht="15" x14ac:dyDescent="0.2">
      <c r="A51" s="81"/>
      <c r="B51" s="56" t="s">
        <v>12</v>
      </c>
      <c r="C51" s="37">
        <v>1</v>
      </c>
      <c r="D51" s="20">
        <v>1</v>
      </c>
      <c r="E51" s="40">
        <f t="shared" si="7"/>
        <v>1.3333333333333334E-2</v>
      </c>
      <c r="F51" s="40">
        <f t="shared" si="8"/>
        <v>7.5187969924812026E-3</v>
      </c>
      <c r="G51" s="22">
        <f t="shared" si="9"/>
        <v>0</v>
      </c>
      <c r="H51" s="57">
        <f t="shared" si="10"/>
        <v>0</v>
      </c>
      <c r="I51" s="12"/>
    </row>
    <row r="52" spans="1:9" s="23" customFormat="1" ht="30" x14ac:dyDescent="0.2">
      <c r="A52" s="81"/>
      <c r="B52" s="56" t="s">
        <v>11</v>
      </c>
      <c r="C52" s="37">
        <v>2</v>
      </c>
      <c r="D52" s="20">
        <v>0</v>
      </c>
      <c r="E52" s="40">
        <f t="shared" si="7"/>
        <v>2.6666666666666668E-2</v>
      </c>
      <c r="F52" s="40" t="str">
        <f t="shared" si="8"/>
        <v/>
      </c>
      <c r="G52" s="22">
        <f t="shared" si="9"/>
        <v>-1</v>
      </c>
      <c r="H52" s="57">
        <f t="shared" si="10"/>
        <v>-2.6666666666666668E-2</v>
      </c>
      <c r="I52" s="12"/>
    </row>
    <row r="53" spans="1:9" s="23" customFormat="1" ht="15" x14ac:dyDescent="0.2">
      <c r="A53" s="81"/>
      <c r="B53" s="56" t="s">
        <v>412</v>
      </c>
      <c r="C53" s="37">
        <v>1</v>
      </c>
      <c r="D53" s="20">
        <v>6</v>
      </c>
      <c r="E53" s="40">
        <f t="shared" si="7"/>
        <v>1.3333333333333334E-2</v>
      </c>
      <c r="F53" s="40">
        <f t="shared" si="8"/>
        <v>4.5112781954887216E-2</v>
      </c>
      <c r="G53" s="22">
        <f t="shared" si="9"/>
        <v>5</v>
      </c>
      <c r="H53" s="57">
        <f t="shared" si="10"/>
        <v>6.6666666666666666E-2</v>
      </c>
      <c r="I53" s="12"/>
    </row>
    <row r="54" spans="1:9" s="23" customFormat="1" ht="15" x14ac:dyDescent="0.2">
      <c r="A54" s="81"/>
      <c r="B54" s="56" t="s">
        <v>10</v>
      </c>
      <c r="C54" s="37">
        <v>1</v>
      </c>
      <c r="D54" s="20">
        <v>0</v>
      </c>
      <c r="E54" s="40">
        <f t="shared" si="7"/>
        <v>1.3333333333333334E-2</v>
      </c>
      <c r="F54" s="40" t="str">
        <f t="shared" si="8"/>
        <v/>
      </c>
      <c r="G54" s="22">
        <f t="shared" si="9"/>
        <v>-1</v>
      </c>
      <c r="H54" s="57">
        <f t="shared" si="10"/>
        <v>-1.3333333333333334E-2</v>
      </c>
      <c r="I54" s="12"/>
    </row>
    <row r="55" spans="1:9" s="23" customFormat="1" ht="15" x14ac:dyDescent="0.2">
      <c r="A55" s="81"/>
      <c r="B55" s="56" t="s">
        <v>164</v>
      </c>
      <c r="C55" s="37">
        <v>0</v>
      </c>
      <c r="D55" s="20">
        <v>0</v>
      </c>
      <c r="E55" s="40" t="str">
        <f t="shared" si="7"/>
        <v/>
      </c>
      <c r="F55" s="40" t="str">
        <f t="shared" si="8"/>
        <v/>
      </c>
      <c r="G55" s="22" t="str">
        <f t="shared" si="9"/>
        <v xml:space="preserve"> </v>
      </c>
      <c r="H55" s="57" t="str">
        <f t="shared" si="10"/>
        <v/>
      </c>
      <c r="I55" s="12"/>
    </row>
    <row r="56" spans="1:9" s="23" customFormat="1" ht="15" x14ac:dyDescent="0.2">
      <c r="A56" s="81"/>
      <c r="B56" s="56" t="s">
        <v>13</v>
      </c>
      <c r="C56" s="37">
        <v>0</v>
      </c>
      <c r="D56" s="20">
        <v>0</v>
      </c>
      <c r="E56" s="40" t="str">
        <f t="shared" si="7"/>
        <v/>
      </c>
      <c r="F56" s="40" t="str">
        <f t="shared" si="8"/>
        <v/>
      </c>
      <c r="G56" s="22" t="str">
        <f t="shared" si="9"/>
        <v xml:space="preserve"> </v>
      </c>
      <c r="H56" s="57" t="str">
        <f t="shared" si="10"/>
        <v/>
      </c>
      <c r="I56" s="12"/>
    </row>
    <row r="57" spans="1:9" s="76" customFormat="1" ht="15" x14ac:dyDescent="0.2">
      <c r="A57" s="78"/>
      <c r="B57" s="71" t="s">
        <v>576</v>
      </c>
      <c r="C57" s="72">
        <v>1</v>
      </c>
      <c r="D57" s="20">
        <v>0</v>
      </c>
      <c r="E57" s="73">
        <f t="shared" ref="E57" si="11">+IF(C57=0,"",C57/C$18)</f>
        <v>1.3333333333333334E-2</v>
      </c>
      <c r="F57" s="73" t="str">
        <f t="shared" ref="F57" si="12">+IF(D57=0,"",D57/D$18)</f>
        <v/>
      </c>
      <c r="G57" s="74">
        <f t="shared" ref="G57" si="13">+IF(AND(C57=0,D57=0)," ",IF(C57=0,1,IF(D57=0,-1,(D57-C57)/C57)))</f>
        <v>-1</v>
      </c>
      <c r="H57" s="75">
        <f t="shared" ref="H57" si="14">+IF(OR(AND(E57=""),(G57="")),"",E57*G57)</f>
        <v>-1.3333333333333334E-2</v>
      </c>
      <c r="I57" s="12"/>
    </row>
    <row r="58" spans="1:9" s="23" customFormat="1" ht="15" x14ac:dyDescent="0.2">
      <c r="A58" s="81"/>
      <c r="B58" s="56" t="s">
        <v>14</v>
      </c>
      <c r="C58" s="37">
        <v>2</v>
      </c>
      <c r="D58" s="20">
        <v>20</v>
      </c>
      <c r="E58" s="40">
        <f t="shared" si="7"/>
        <v>2.6666666666666668E-2</v>
      </c>
      <c r="F58" s="40">
        <f t="shared" si="8"/>
        <v>0.15037593984962405</v>
      </c>
      <c r="G58" s="22">
        <f t="shared" si="9"/>
        <v>9</v>
      </c>
      <c r="H58" s="57">
        <f t="shared" si="10"/>
        <v>0.24000000000000002</v>
      </c>
      <c r="I58" s="12"/>
    </row>
    <row r="59" spans="1:9" s="23" customFormat="1" ht="30" x14ac:dyDescent="0.2">
      <c r="A59" s="81"/>
      <c r="B59" s="56" t="s">
        <v>165</v>
      </c>
      <c r="C59" s="37">
        <v>0</v>
      </c>
      <c r="D59" s="20">
        <v>1</v>
      </c>
      <c r="E59" s="40" t="str">
        <f t="shared" si="7"/>
        <v/>
      </c>
      <c r="F59" s="40">
        <f t="shared" si="8"/>
        <v>7.5187969924812026E-3</v>
      </c>
      <c r="G59" s="22">
        <f t="shared" si="9"/>
        <v>1</v>
      </c>
      <c r="H59" s="57" t="str">
        <f t="shared" si="10"/>
        <v/>
      </c>
      <c r="I59" s="12"/>
    </row>
    <row r="60" spans="1:9" s="23" customFormat="1" ht="30" x14ac:dyDescent="0.2">
      <c r="A60" s="81"/>
      <c r="B60" s="56" t="s">
        <v>413</v>
      </c>
      <c r="C60" s="37">
        <v>2</v>
      </c>
      <c r="D60" s="20">
        <v>6</v>
      </c>
      <c r="E60" s="40">
        <f t="shared" si="7"/>
        <v>2.6666666666666668E-2</v>
      </c>
      <c r="F60" s="40">
        <f t="shared" si="8"/>
        <v>4.5112781954887216E-2</v>
      </c>
      <c r="G60" s="22">
        <f t="shared" si="9"/>
        <v>2</v>
      </c>
      <c r="H60" s="57">
        <f t="shared" si="10"/>
        <v>5.3333333333333337E-2</v>
      </c>
      <c r="I60" s="12"/>
    </row>
    <row r="61" spans="1:9" s="23" customFormat="1" ht="15" x14ac:dyDescent="0.2">
      <c r="A61" s="81"/>
      <c r="B61" s="56" t="s">
        <v>166</v>
      </c>
      <c r="C61" s="37">
        <v>0</v>
      </c>
      <c r="D61" s="20">
        <v>3</v>
      </c>
      <c r="E61" s="40" t="str">
        <f t="shared" si="7"/>
        <v/>
      </c>
      <c r="F61" s="40">
        <f t="shared" si="8"/>
        <v>2.2556390977443608E-2</v>
      </c>
      <c r="G61" s="22">
        <f t="shared" si="9"/>
        <v>1</v>
      </c>
      <c r="H61" s="57" t="str">
        <f t="shared" si="10"/>
        <v/>
      </c>
      <c r="I61" s="12"/>
    </row>
    <row r="62" spans="1:9" s="23" customFormat="1" ht="15" x14ac:dyDescent="0.2">
      <c r="A62" s="81"/>
      <c r="B62" s="56" t="s">
        <v>167</v>
      </c>
      <c r="C62" s="37">
        <v>0</v>
      </c>
      <c r="D62" s="20">
        <v>0</v>
      </c>
      <c r="E62" s="40" t="str">
        <f t="shared" si="7"/>
        <v/>
      </c>
      <c r="F62" s="40" t="str">
        <f t="shared" si="8"/>
        <v/>
      </c>
      <c r="G62" s="22" t="str">
        <f t="shared" si="9"/>
        <v xml:space="preserve"> </v>
      </c>
      <c r="H62" s="57" t="str">
        <f t="shared" si="10"/>
        <v/>
      </c>
      <c r="I62" s="12"/>
    </row>
    <row r="63" spans="1:9" s="23" customFormat="1" ht="15" x14ac:dyDescent="0.2">
      <c r="A63" s="81"/>
      <c r="B63" s="56" t="s">
        <v>543</v>
      </c>
      <c r="C63" s="37">
        <v>9</v>
      </c>
      <c r="D63" s="20">
        <v>14</v>
      </c>
      <c r="E63" s="40">
        <f t="shared" ref="E63:E64" si="15">+IF(C63=0,"",C63/C$18)</f>
        <v>0.12</v>
      </c>
      <c r="F63" s="40">
        <f t="shared" ref="F63:F64" si="16">+IF(D63=0,"",D63/D$18)</f>
        <v>0.10526315789473684</v>
      </c>
      <c r="G63" s="22">
        <f t="shared" si="9"/>
        <v>0.55555555555555558</v>
      </c>
      <c r="H63" s="57">
        <f t="shared" ref="H63:H64" si="17">+IF(OR(AND(E63=""),(G63="")),"",E63*G63)</f>
        <v>6.6666666666666666E-2</v>
      </c>
      <c r="I63" s="12"/>
    </row>
    <row r="64" spans="1:9" s="23" customFormat="1" ht="15" x14ac:dyDescent="0.2">
      <c r="A64" s="81"/>
      <c r="B64" s="56" t="s">
        <v>575</v>
      </c>
      <c r="C64" s="37">
        <v>0</v>
      </c>
      <c r="D64" s="20">
        <v>0</v>
      </c>
      <c r="E64" s="40" t="str">
        <f t="shared" si="15"/>
        <v/>
      </c>
      <c r="F64" s="40" t="str">
        <f t="shared" si="16"/>
        <v/>
      </c>
      <c r="G64" s="22" t="str">
        <f t="shared" si="9"/>
        <v xml:space="preserve"> </v>
      </c>
      <c r="H64" s="57" t="str">
        <f t="shared" si="17"/>
        <v/>
      </c>
      <c r="I64" s="12"/>
    </row>
    <row r="65" spans="1:9" s="23" customFormat="1" ht="15" x14ac:dyDescent="0.2">
      <c r="A65" s="81" t="s">
        <v>643</v>
      </c>
      <c r="B65" s="56" t="s">
        <v>642</v>
      </c>
      <c r="C65" s="37"/>
      <c r="D65" s="37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7">
        <v>1</v>
      </c>
      <c r="D66" s="20">
        <v>3</v>
      </c>
      <c r="E66" s="40">
        <f t="shared" si="7"/>
        <v>1.3333333333333334E-2</v>
      </c>
      <c r="F66" s="40">
        <f t="shared" si="8"/>
        <v>2.2556390977443608E-2</v>
      </c>
      <c r="G66" s="22">
        <f t="shared" si="9"/>
        <v>2</v>
      </c>
      <c r="H66" s="57">
        <f t="shared" si="10"/>
        <v>2.6666666666666668E-2</v>
      </c>
      <c r="I66" s="12"/>
    </row>
    <row r="67" spans="1:9" s="23" customFormat="1" ht="15" x14ac:dyDescent="0.2">
      <c r="A67" s="81"/>
      <c r="B67" s="56" t="s">
        <v>15</v>
      </c>
      <c r="C67" s="37">
        <v>0</v>
      </c>
      <c r="D67" s="20">
        <v>1</v>
      </c>
      <c r="E67" s="40" t="str">
        <f t="shared" si="7"/>
        <v/>
      </c>
      <c r="F67" s="40">
        <f t="shared" si="8"/>
        <v>7.5187969924812026E-3</v>
      </c>
      <c r="G67" s="22">
        <f t="shared" si="9"/>
        <v>1</v>
      </c>
      <c r="H67" s="57" t="str">
        <f t="shared" si="10"/>
        <v/>
      </c>
      <c r="I67" s="12"/>
    </row>
    <row r="68" spans="1:9" s="23" customFormat="1" ht="15" x14ac:dyDescent="0.2">
      <c r="A68" s="81"/>
      <c r="B68" s="56" t="s">
        <v>169</v>
      </c>
      <c r="C68" s="37">
        <v>0</v>
      </c>
      <c r="D68" s="20">
        <v>4</v>
      </c>
      <c r="E68" s="40" t="str">
        <f t="shared" si="7"/>
        <v/>
      </c>
      <c r="F68" s="40">
        <f t="shared" si="8"/>
        <v>3.007518796992481E-2</v>
      </c>
      <c r="G68" s="22">
        <f t="shared" si="9"/>
        <v>1</v>
      </c>
      <c r="H68" s="57" t="str">
        <f t="shared" si="10"/>
        <v/>
      </c>
      <c r="I68" s="12"/>
    </row>
    <row r="69" spans="1:9" s="23" customFormat="1" ht="15.75" thickBot="1" x14ac:dyDescent="0.25">
      <c r="A69" s="81"/>
      <c r="B69" s="58" t="s">
        <v>170</v>
      </c>
      <c r="C69" s="59">
        <v>1</v>
      </c>
      <c r="D69" s="89">
        <v>0</v>
      </c>
      <c r="E69" s="60">
        <f t="shared" si="7"/>
        <v>1.3333333333333334E-2</v>
      </c>
      <c r="F69" s="60" t="str">
        <f t="shared" si="8"/>
        <v/>
      </c>
      <c r="G69" s="83">
        <f t="shared" si="9"/>
        <v>-1</v>
      </c>
      <c r="H69" s="62">
        <f t="shared" si="10"/>
        <v>-1.3333333333333334E-2</v>
      </c>
      <c r="I69" s="12"/>
    </row>
    <row r="70" spans="1:9" s="12" customFormat="1" x14ac:dyDescent="0.2">
      <c r="A70" s="86"/>
      <c r="H70" s="19"/>
    </row>
    <row r="71" spans="1:9" s="12" customFormat="1" x14ac:dyDescent="0.2">
      <c r="A71" s="86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3">
        <f>SUM(C76:C170)</f>
        <v>820</v>
      </c>
      <c r="D75" s="14">
        <f>SUM(D76:D170)</f>
        <v>927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0.13048780487804879</v>
      </c>
      <c r="H75" s="48">
        <f>+IF(OR(AND(E75=""),(G75="")),"",E75*G75)</f>
        <v>0.13048780487804879</v>
      </c>
    </row>
    <row r="76" spans="1:9" s="23" customFormat="1" ht="15" x14ac:dyDescent="0.2">
      <c r="A76" s="81"/>
      <c r="B76" s="56" t="s">
        <v>416</v>
      </c>
      <c r="C76" s="37">
        <v>20</v>
      </c>
      <c r="D76" s="20">
        <v>10</v>
      </c>
      <c r="E76" s="41">
        <f>+IF(C76=0,"",C76/C$75)</f>
        <v>2.4390243902439025E-2</v>
      </c>
      <c r="F76" s="41">
        <f>+IF(D76=0,"",D76/D$75)</f>
        <v>1.0787486515641856E-2</v>
      </c>
      <c r="G76" s="22">
        <f t="shared" ref="G76:G144" si="22">+IF(AND(C76=0,D76=0)," ",IF(C76=0,1,IF(D76=0,-1,(D76-C76)/C76)))</f>
        <v>-0.5</v>
      </c>
      <c r="H76" s="57">
        <f>+IF(OR(AND(E76=""),(G76="")),"",E76*G76)</f>
        <v>-1.2195121951219513E-2</v>
      </c>
      <c r="I76" s="12"/>
    </row>
    <row r="77" spans="1:9" s="23" customFormat="1" ht="30" x14ac:dyDescent="0.2">
      <c r="A77" s="81"/>
      <c r="B77" s="56" t="s">
        <v>591</v>
      </c>
      <c r="C77" s="37">
        <v>5</v>
      </c>
      <c r="D77" s="20">
        <v>6</v>
      </c>
      <c r="E77" s="41">
        <f t="shared" ref="E77:E145" si="23">+IF(C77=0,"",C77/C$75)</f>
        <v>6.0975609756097563E-3</v>
      </c>
      <c r="F77" s="41">
        <f t="shared" ref="F77:F145" si="24">+IF(D77=0,"",D77/D$75)</f>
        <v>6.4724919093851136E-3</v>
      </c>
      <c r="G77" s="22">
        <f t="shared" si="22"/>
        <v>0.2</v>
      </c>
      <c r="H77" s="57">
        <f t="shared" ref="H77:H145" si="25">+IF(OR(AND(E77=""),(G77="")),"",E77*G77)</f>
        <v>1.2195121951219514E-3</v>
      </c>
      <c r="I77" s="12"/>
    </row>
    <row r="78" spans="1:9" s="23" customFormat="1" ht="15" x14ac:dyDescent="0.2">
      <c r="A78" s="81"/>
      <c r="B78" s="56" t="s">
        <v>497</v>
      </c>
      <c r="C78" s="37">
        <v>3</v>
      </c>
      <c r="D78" s="20">
        <v>9</v>
      </c>
      <c r="E78" s="41">
        <f t="shared" si="23"/>
        <v>3.6585365853658539E-3</v>
      </c>
      <c r="F78" s="41">
        <f t="shared" si="24"/>
        <v>9.7087378640776691E-3</v>
      </c>
      <c r="G78" s="22">
        <f t="shared" si="22"/>
        <v>2</v>
      </c>
      <c r="H78" s="57">
        <f t="shared" si="25"/>
        <v>7.3170731707317077E-3</v>
      </c>
      <c r="I78" s="12"/>
    </row>
    <row r="79" spans="1:9" s="23" customFormat="1" ht="15" x14ac:dyDescent="0.2">
      <c r="A79" s="81"/>
      <c r="B79" s="56" t="s">
        <v>555</v>
      </c>
      <c r="C79" s="37">
        <v>27</v>
      </c>
      <c r="D79" s="20">
        <v>41</v>
      </c>
      <c r="E79" s="41">
        <f t="shared" si="23"/>
        <v>3.2926829268292684E-2</v>
      </c>
      <c r="F79" s="41">
        <f t="shared" si="24"/>
        <v>4.4228694714131607E-2</v>
      </c>
      <c r="G79" s="22">
        <f t="shared" si="22"/>
        <v>0.51851851851851849</v>
      </c>
      <c r="H79" s="57">
        <f t="shared" si="25"/>
        <v>1.7073170731707318E-2</v>
      </c>
      <c r="I79" s="12"/>
    </row>
    <row r="80" spans="1:9" s="23" customFormat="1" ht="30" x14ac:dyDescent="0.2">
      <c r="A80" s="81"/>
      <c r="B80" s="56" t="s">
        <v>171</v>
      </c>
      <c r="C80" s="37">
        <v>41</v>
      </c>
      <c r="D80" s="20">
        <v>44</v>
      </c>
      <c r="E80" s="41">
        <f t="shared" si="23"/>
        <v>0.05</v>
      </c>
      <c r="F80" s="41">
        <f t="shared" si="24"/>
        <v>4.7464940668824167E-2</v>
      </c>
      <c r="G80" s="22">
        <f t="shared" si="22"/>
        <v>7.3170731707317069E-2</v>
      </c>
      <c r="H80" s="57">
        <f t="shared" si="25"/>
        <v>3.6585365853658534E-3</v>
      </c>
      <c r="I80" s="12"/>
    </row>
    <row r="81" spans="1:9" s="23" customFormat="1" ht="15" x14ac:dyDescent="0.2">
      <c r="A81" s="81"/>
      <c r="B81" s="56" t="s">
        <v>16</v>
      </c>
      <c r="C81" s="37">
        <v>0</v>
      </c>
      <c r="D81" s="20">
        <v>0</v>
      </c>
      <c r="E81" s="41" t="str">
        <f t="shared" si="23"/>
        <v/>
      </c>
      <c r="F81" s="41" t="str">
        <f t="shared" si="24"/>
        <v/>
      </c>
      <c r="G81" s="22" t="str">
        <f t="shared" si="22"/>
        <v xml:space="preserve"> </v>
      </c>
      <c r="H81" s="57" t="str">
        <f t="shared" si="25"/>
        <v/>
      </c>
      <c r="I81" s="12"/>
    </row>
    <row r="82" spans="1:9" s="23" customFormat="1" ht="15" x14ac:dyDescent="0.2">
      <c r="A82" s="81"/>
      <c r="B82" s="56" t="s">
        <v>35</v>
      </c>
      <c r="C82" s="37">
        <v>3</v>
      </c>
      <c r="D82" s="20">
        <v>5</v>
      </c>
      <c r="E82" s="41">
        <f t="shared" si="23"/>
        <v>3.6585365853658539E-3</v>
      </c>
      <c r="F82" s="41">
        <f t="shared" si="24"/>
        <v>5.3937432578209281E-3</v>
      </c>
      <c r="G82" s="22">
        <f t="shared" si="22"/>
        <v>0.66666666666666663</v>
      </c>
      <c r="H82" s="57">
        <f t="shared" si="25"/>
        <v>2.4390243902439024E-3</v>
      </c>
      <c r="I82" s="12"/>
    </row>
    <row r="83" spans="1:9" s="23" customFormat="1" ht="30" x14ac:dyDescent="0.2">
      <c r="A83" s="81" t="s">
        <v>643</v>
      </c>
      <c r="B83" s="56" t="s">
        <v>644</v>
      </c>
      <c r="C83" s="37"/>
      <c r="D83" s="37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7">
        <v>0</v>
      </c>
      <c r="D84" s="37">
        <v>0</v>
      </c>
      <c r="E84" s="41" t="str">
        <f t="shared" si="23"/>
        <v/>
      </c>
      <c r="F84" s="41" t="str">
        <f t="shared" si="24"/>
        <v/>
      </c>
      <c r="G84" s="41" t="str">
        <f t="shared" si="22"/>
        <v xml:space="preserve"> </v>
      </c>
      <c r="H84" s="57" t="str">
        <f t="shared" si="25"/>
        <v/>
      </c>
    </row>
    <row r="85" spans="1:9" s="23" customFormat="1" ht="15" x14ac:dyDescent="0.2">
      <c r="A85" s="81"/>
      <c r="B85" s="56" t="s">
        <v>173</v>
      </c>
      <c r="C85" s="37">
        <v>3</v>
      </c>
      <c r="D85" s="37">
        <v>2</v>
      </c>
      <c r="E85" s="41">
        <f t="shared" si="23"/>
        <v>3.6585365853658539E-3</v>
      </c>
      <c r="F85" s="41">
        <f t="shared" si="24"/>
        <v>2.1574973031283709E-3</v>
      </c>
      <c r="G85" s="41">
        <f t="shared" si="22"/>
        <v>-0.33333333333333331</v>
      </c>
      <c r="H85" s="57">
        <f t="shared" si="25"/>
        <v>-1.2195121951219512E-3</v>
      </c>
    </row>
    <row r="86" spans="1:9" s="23" customFormat="1" ht="15" x14ac:dyDescent="0.2">
      <c r="A86" s="81"/>
      <c r="B86" s="56" t="s">
        <v>417</v>
      </c>
      <c r="C86" s="37">
        <v>1</v>
      </c>
      <c r="D86" s="37">
        <v>0</v>
      </c>
      <c r="E86" s="41">
        <f t="shared" si="23"/>
        <v>1.2195121951219512E-3</v>
      </c>
      <c r="F86" s="41" t="str">
        <f t="shared" si="24"/>
        <v/>
      </c>
      <c r="G86" s="41">
        <f t="shared" si="22"/>
        <v>-1</v>
      </c>
      <c r="H86" s="57">
        <f t="shared" si="25"/>
        <v>-1.2195121951219512E-3</v>
      </c>
    </row>
    <row r="87" spans="1:9" s="23" customFormat="1" ht="15" x14ac:dyDescent="0.2">
      <c r="A87" s="81"/>
      <c r="B87" s="56" t="s">
        <v>174</v>
      </c>
      <c r="C87" s="37">
        <v>0</v>
      </c>
      <c r="D87" s="37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7">
        <v>6</v>
      </c>
      <c r="D88" s="37">
        <v>6</v>
      </c>
      <c r="E88" s="41">
        <f t="shared" si="23"/>
        <v>7.3170731707317077E-3</v>
      </c>
      <c r="F88" s="41">
        <f t="shared" si="24"/>
        <v>6.4724919093851136E-3</v>
      </c>
      <c r="G88" s="41">
        <f t="shared" si="22"/>
        <v>0</v>
      </c>
      <c r="H88" s="57">
        <f t="shared" si="25"/>
        <v>0</v>
      </c>
    </row>
    <row r="89" spans="1:9" s="23" customFormat="1" ht="15" x14ac:dyDescent="0.2">
      <c r="A89" s="81"/>
      <c r="B89" s="56" t="s">
        <v>17</v>
      </c>
      <c r="C89" s="37">
        <v>0</v>
      </c>
      <c r="D89" s="37">
        <v>0</v>
      </c>
      <c r="E89" s="41" t="str">
        <f t="shared" si="23"/>
        <v/>
      </c>
      <c r="F89" s="41" t="str">
        <f t="shared" si="24"/>
        <v/>
      </c>
      <c r="G89" s="41" t="str">
        <f t="shared" si="22"/>
        <v xml:space="preserve"> </v>
      </c>
      <c r="H89" s="57" t="str">
        <f t="shared" si="25"/>
        <v/>
      </c>
    </row>
    <row r="90" spans="1:9" s="23" customFormat="1" ht="15" x14ac:dyDescent="0.2">
      <c r="A90" s="81"/>
      <c r="B90" s="56" t="s">
        <v>176</v>
      </c>
      <c r="C90" s="37">
        <v>7</v>
      </c>
      <c r="D90" s="37">
        <v>11</v>
      </c>
      <c r="E90" s="41">
        <f t="shared" si="23"/>
        <v>8.5365853658536592E-3</v>
      </c>
      <c r="F90" s="41">
        <f t="shared" si="24"/>
        <v>1.1866235167206042E-2</v>
      </c>
      <c r="G90" s="41">
        <f t="shared" si="22"/>
        <v>0.5714285714285714</v>
      </c>
      <c r="H90" s="57">
        <f t="shared" si="25"/>
        <v>4.8780487804878049E-3</v>
      </c>
    </row>
    <row r="91" spans="1:9" s="23" customFormat="1" ht="15" x14ac:dyDescent="0.2">
      <c r="A91" s="81"/>
      <c r="B91" s="56" t="s">
        <v>556</v>
      </c>
      <c r="C91" s="37">
        <v>23</v>
      </c>
      <c r="D91" s="37">
        <v>37</v>
      </c>
      <c r="E91" s="41">
        <f t="shared" si="23"/>
        <v>2.8048780487804879E-2</v>
      </c>
      <c r="F91" s="41">
        <f t="shared" si="24"/>
        <v>3.9913700107874865E-2</v>
      </c>
      <c r="G91" s="41">
        <f t="shared" si="22"/>
        <v>0.60869565217391308</v>
      </c>
      <c r="H91" s="57">
        <f t="shared" si="25"/>
        <v>1.7073170731707318E-2</v>
      </c>
    </row>
    <row r="92" spans="1:9" s="23" customFormat="1" ht="15" x14ac:dyDescent="0.2">
      <c r="A92" s="81" t="s">
        <v>643</v>
      </c>
      <c r="B92" s="56" t="s">
        <v>646</v>
      </c>
      <c r="C92" s="37"/>
      <c r="D92" s="37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7">
        <v>16</v>
      </c>
      <c r="D93" s="37">
        <v>15</v>
      </c>
      <c r="E93" s="41">
        <f t="shared" si="23"/>
        <v>1.9512195121951219E-2</v>
      </c>
      <c r="F93" s="41">
        <f t="shared" si="24"/>
        <v>1.6181229773462782E-2</v>
      </c>
      <c r="G93" s="41">
        <f t="shared" si="22"/>
        <v>-6.25E-2</v>
      </c>
      <c r="H93" s="57">
        <f t="shared" si="25"/>
        <v>-1.2195121951219512E-3</v>
      </c>
    </row>
    <row r="94" spans="1:9" s="23" customFormat="1" ht="15" x14ac:dyDescent="0.2">
      <c r="A94" s="81"/>
      <c r="B94" s="56" t="s">
        <v>178</v>
      </c>
      <c r="C94" s="37">
        <v>6</v>
      </c>
      <c r="D94" s="20">
        <v>6</v>
      </c>
      <c r="E94" s="41">
        <f t="shared" si="23"/>
        <v>7.3170731707317077E-3</v>
      </c>
      <c r="F94" s="41">
        <f t="shared" si="24"/>
        <v>6.4724919093851136E-3</v>
      </c>
      <c r="G94" s="22">
        <f t="shared" si="22"/>
        <v>0</v>
      </c>
      <c r="H94" s="57">
        <f t="shared" si="25"/>
        <v>0</v>
      </c>
      <c r="I94" s="12"/>
    </row>
    <row r="95" spans="1:9" s="23" customFormat="1" ht="15" x14ac:dyDescent="0.2">
      <c r="A95" s="81"/>
      <c r="B95" s="56" t="s">
        <v>21</v>
      </c>
      <c r="C95" s="37">
        <v>4</v>
      </c>
      <c r="D95" s="20">
        <v>6</v>
      </c>
      <c r="E95" s="41">
        <f t="shared" si="23"/>
        <v>4.8780487804878049E-3</v>
      </c>
      <c r="F95" s="41">
        <f t="shared" si="24"/>
        <v>6.4724919093851136E-3</v>
      </c>
      <c r="G95" s="22">
        <f t="shared" si="22"/>
        <v>0.5</v>
      </c>
      <c r="H95" s="57">
        <f t="shared" si="25"/>
        <v>2.4390243902439024E-3</v>
      </c>
      <c r="I95" s="12"/>
    </row>
    <row r="96" spans="1:9" s="23" customFormat="1" ht="15" x14ac:dyDescent="0.2">
      <c r="A96" s="81"/>
      <c r="B96" s="56" t="s">
        <v>418</v>
      </c>
      <c r="C96" s="37">
        <v>6</v>
      </c>
      <c r="D96" s="20">
        <v>12</v>
      </c>
      <c r="E96" s="41">
        <f t="shared" si="23"/>
        <v>7.3170731707317077E-3</v>
      </c>
      <c r="F96" s="41">
        <f t="shared" si="24"/>
        <v>1.2944983818770227E-2</v>
      </c>
      <c r="G96" s="22">
        <f t="shared" si="22"/>
        <v>1</v>
      </c>
      <c r="H96" s="57">
        <f t="shared" si="25"/>
        <v>7.3170731707317077E-3</v>
      </c>
      <c r="I96" s="12"/>
    </row>
    <row r="97" spans="1:9" s="23" customFormat="1" ht="15" x14ac:dyDescent="0.2">
      <c r="A97" s="81"/>
      <c r="B97" s="56" t="s">
        <v>179</v>
      </c>
      <c r="C97" s="37">
        <v>10</v>
      </c>
      <c r="D97" s="20">
        <v>5</v>
      </c>
      <c r="E97" s="41">
        <f t="shared" si="23"/>
        <v>1.2195121951219513E-2</v>
      </c>
      <c r="F97" s="41">
        <f t="shared" si="24"/>
        <v>5.3937432578209281E-3</v>
      </c>
      <c r="G97" s="22">
        <f t="shared" si="22"/>
        <v>-0.5</v>
      </c>
      <c r="H97" s="57">
        <f t="shared" si="25"/>
        <v>-6.0975609756097563E-3</v>
      </c>
      <c r="I97" s="12"/>
    </row>
    <row r="98" spans="1:9" s="23" customFormat="1" ht="15" x14ac:dyDescent="0.2">
      <c r="A98" s="81"/>
      <c r="B98" s="56" t="s">
        <v>501</v>
      </c>
      <c r="C98" s="37">
        <v>4</v>
      </c>
      <c r="D98" s="20">
        <v>3</v>
      </c>
      <c r="E98" s="41">
        <f t="shared" si="23"/>
        <v>4.8780487804878049E-3</v>
      </c>
      <c r="F98" s="41">
        <f t="shared" si="24"/>
        <v>3.2362459546925568E-3</v>
      </c>
      <c r="G98" s="22">
        <f t="shared" si="22"/>
        <v>-0.25</v>
      </c>
      <c r="H98" s="57">
        <f t="shared" si="25"/>
        <v>-1.2195121951219512E-3</v>
      </c>
      <c r="I98" s="12"/>
    </row>
    <row r="99" spans="1:9" s="23" customFormat="1" ht="15" x14ac:dyDescent="0.2">
      <c r="A99" s="81"/>
      <c r="B99" s="56" t="s">
        <v>625</v>
      </c>
      <c r="C99" s="37">
        <v>0</v>
      </c>
      <c r="D99" s="20">
        <v>2</v>
      </c>
      <c r="E99" s="41" t="str">
        <f t="shared" si="23"/>
        <v/>
      </c>
      <c r="F99" s="41">
        <f t="shared" si="24"/>
        <v>2.1574973031283709E-3</v>
      </c>
      <c r="G99" s="22">
        <f t="shared" si="22"/>
        <v>1</v>
      </c>
      <c r="H99" s="57" t="str">
        <f t="shared" si="25"/>
        <v/>
      </c>
      <c r="I99" s="12"/>
    </row>
    <row r="100" spans="1:9" s="76" customFormat="1" ht="15" x14ac:dyDescent="0.2">
      <c r="A100" s="78"/>
      <c r="B100" s="71" t="s">
        <v>577</v>
      </c>
      <c r="C100" s="72">
        <v>0</v>
      </c>
      <c r="D100" s="20">
        <v>0</v>
      </c>
      <c r="E100" s="74" t="str">
        <f t="shared" ref="E100" si="34">+IF(C100=0,"",C100/C$75)</f>
        <v/>
      </c>
      <c r="F100" s="74" t="str">
        <f t="shared" ref="F100" si="35">+IF(D100=0,"",D100/D$75)</f>
        <v/>
      </c>
      <c r="G100" s="74" t="str">
        <f t="shared" ref="G100" si="36">+IF(AND(C100=0,D100=0)," ",IF(C100=0,1,IF(D100=0,-1,(D100-C100)/C100)))</f>
        <v xml:space="preserve"> </v>
      </c>
      <c r="H100" s="75" t="str">
        <f t="shared" ref="H100" si="37">+IF(OR(AND(E100=""),(G100="")),"",E100*G100)</f>
        <v/>
      </c>
      <c r="I100" s="12"/>
    </row>
    <row r="101" spans="1:9" s="23" customFormat="1" ht="15" x14ac:dyDescent="0.2">
      <c r="A101" s="81"/>
      <c r="B101" s="56" t="s">
        <v>180</v>
      </c>
      <c r="C101" s="37">
        <v>35</v>
      </c>
      <c r="D101" s="20">
        <v>32</v>
      </c>
      <c r="E101" s="41">
        <f t="shared" si="23"/>
        <v>4.2682926829268296E-2</v>
      </c>
      <c r="F101" s="41">
        <f t="shared" si="24"/>
        <v>3.4519956850053934E-2</v>
      </c>
      <c r="G101" s="22">
        <f t="shared" si="22"/>
        <v>-8.5714285714285715E-2</v>
      </c>
      <c r="H101" s="57">
        <f t="shared" si="25"/>
        <v>-3.6585365853658539E-3</v>
      </c>
      <c r="I101" s="12"/>
    </row>
    <row r="102" spans="1:9" s="23" customFormat="1" ht="15" x14ac:dyDescent="0.2">
      <c r="A102" s="81"/>
      <c r="B102" s="56" t="s">
        <v>19</v>
      </c>
      <c r="C102" s="37">
        <v>1</v>
      </c>
      <c r="D102" s="20">
        <v>2</v>
      </c>
      <c r="E102" s="41">
        <f t="shared" si="23"/>
        <v>1.2195121951219512E-3</v>
      </c>
      <c r="F102" s="41">
        <f t="shared" si="24"/>
        <v>2.1574973031283709E-3</v>
      </c>
      <c r="G102" s="22">
        <f t="shared" si="22"/>
        <v>1</v>
      </c>
      <c r="H102" s="57">
        <f t="shared" si="25"/>
        <v>1.2195121951219512E-3</v>
      </c>
      <c r="I102" s="12"/>
    </row>
    <row r="103" spans="1:9" s="23" customFormat="1" ht="15" x14ac:dyDescent="0.2">
      <c r="A103" s="81"/>
      <c r="B103" s="56" t="s">
        <v>22</v>
      </c>
      <c r="C103" s="37">
        <v>0</v>
      </c>
      <c r="D103" s="20">
        <v>1</v>
      </c>
      <c r="E103" s="41" t="str">
        <f t="shared" si="23"/>
        <v/>
      </c>
      <c r="F103" s="41">
        <f t="shared" si="24"/>
        <v>1.0787486515641855E-3</v>
      </c>
      <c r="G103" s="22">
        <f t="shared" si="22"/>
        <v>1</v>
      </c>
      <c r="H103" s="57" t="str">
        <f t="shared" si="25"/>
        <v/>
      </c>
      <c r="I103" s="12"/>
    </row>
    <row r="104" spans="1:9" s="23" customFormat="1" ht="15" x14ac:dyDescent="0.2">
      <c r="A104" s="81"/>
      <c r="B104" s="56" t="s">
        <v>181</v>
      </c>
      <c r="C104" s="37">
        <v>2</v>
      </c>
      <c r="D104" s="20">
        <v>1</v>
      </c>
      <c r="E104" s="41">
        <f t="shared" si="23"/>
        <v>2.4390243902439024E-3</v>
      </c>
      <c r="F104" s="41">
        <f t="shared" si="24"/>
        <v>1.0787486515641855E-3</v>
      </c>
      <c r="G104" s="22">
        <f t="shared" si="22"/>
        <v>-0.5</v>
      </c>
      <c r="H104" s="57">
        <f t="shared" si="25"/>
        <v>-1.2195121951219512E-3</v>
      </c>
      <c r="I104" s="12"/>
    </row>
    <row r="105" spans="1:9" s="23" customFormat="1" ht="15" x14ac:dyDescent="0.2">
      <c r="A105" s="81"/>
      <c r="B105" s="56" t="s">
        <v>584</v>
      </c>
      <c r="C105" s="37">
        <v>12</v>
      </c>
      <c r="D105" s="20">
        <v>21</v>
      </c>
      <c r="E105" s="41">
        <f t="shared" si="23"/>
        <v>1.4634146341463415E-2</v>
      </c>
      <c r="F105" s="41">
        <f t="shared" si="24"/>
        <v>2.2653721682847898E-2</v>
      </c>
      <c r="G105" s="22">
        <f t="shared" si="22"/>
        <v>0.75</v>
      </c>
      <c r="H105" s="57">
        <f t="shared" si="25"/>
        <v>1.0975609756097562E-2</v>
      </c>
      <c r="I105" s="12"/>
    </row>
    <row r="106" spans="1:9" s="23" customFormat="1" ht="15" x14ac:dyDescent="0.2">
      <c r="A106" s="81"/>
      <c r="B106" s="56" t="s">
        <v>419</v>
      </c>
      <c r="C106" s="37">
        <v>21</v>
      </c>
      <c r="D106" s="20">
        <v>21</v>
      </c>
      <c r="E106" s="41">
        <f t="shared" si="23"/>
        <v>2.5609756097560974E-2</v>
      </c>
      <c r="F106" s="41">
        <f t="shared" si="24"/>
        <v>2.2653721682847898E-2</v>
      </c>
      <c r="G106" s="22">
        <f t="shared" si="22"/>
        <v>0</v>
      </c>
      <c r="H106" s="57">
        <f t="shared" si="25"/>
        <v>0</v>
      </c>
      <c r="I106" s="12"/>
    </row>
    <row r="107" spans="1:9" s="23" customFormat="1" ht="15" x14ac:dyDescent="0.2">
      <c r="A107" s="81"/>
      <c r="B107" s="56" t="s">
        <v>606</v>
      </c>
      <c r="C107" s="37">
        <v>0</v>
      </c>
      <c r="D107" s="20">
        <v>0</v>
      </c>
      <c r="E107" s="41" t="str">
        <f t="shared" ref="E107" si="38">+IF(C107=0,"",C107/C$75)</f>
        <v/>
      </c>
      <c r="F107" s="41" t="str">
        <f t="shared" ref="F107" si="39">+IF(D107=0,"",D107/D$75)</f>
        <v/>
      </c>
      <c r="G107" s="41" t="str">
        <f t="shared" ref="G107" si="40">+IF(AND(C107=0,D107=0)," ",IF(C107=0,1,IF(D107=0,-1,(D107-C107)/C107)))</f>
        <v xml:space="preserve"> </v>
      </c>
      <c r="H107" s="57" t="str">
        <f t="shared" ref="H107" si="41">+IF(OR(AND(E107=""),(G107="")),"",E107*G107)</f>
        <v/>
      </c>
      <c r="I107" s="12"/>
    </row>
    <row r="108" spans="1:9" s="23" customFormat="1" ht="15" x14ac:dyDescent="0.2">
      <c r="A108" s="81"/>
      <c r="B108" s="56" t="s">
        <v>18</v>
      </c>
      <c r="C108" s="37">
        <v>9</v>
      </c>
      <c r="D108" s="20">
        <v>14</v>
      </c>
      <c r="E108" s="41">
        <f t="shared" si="23"/>
        <v>1.097560975609756E-2</v>
      </c>
      <c r="F108" s="41">
        <f t="shared" si="24"/>
        <v>1.5102481121898598E-2</v>
      </c>
      <c r="G108" s="22">
        <f t="shared" si="22"/>
        <v>0.55555555555555558</v>
      </c>
      <c r="H108" s="57">
        <f t="shared" si="25"/>
        <v>6.0975609756097563E-3</v>
      </c>
      <c r="I108" s="12"/>
    </row>
    <row r="109" spans="1:9" s="23" customFormat="1" ht="15" x14ac:dyDescent="0.2">
      <c r="A109" s="81"/>
      <c r="B109" s="56" t="s">
        <v>20</v>
      </c>
      <c r="C109" s="37">
        <v>0</v>
      </c>
      <c r="D109" s="20">
        <v>1</v>
      </c>
      <c r="E109" s="41" t="str">
        <f t="shared" si="23"/>
        <v/>
      </c>
      <c r="F109" s="41">
        <f t="shared" si="24"/>
        <v>1.0787486515641855E-3</v>
      </c>
      <c r="G109" s="22">
        <f t="shared" si="22"/>
        <v>1</v>
      </c>
      <c r="H109" s="57" t="str">
        <f t="shared" si="25"/>
        <v/>
      </c>
      <c r="I109" s="12"/>
    </row>
    <row r="110" spans="1:9" s="23" customFormat="1" ht="15" x14ac:dyDescent="0.2">
      <c r="A110" s="81"/>
      <c r="B110" s="56" t="s">
        <v>592</v>
      </c>
      <c r="C110" s="37">
        <v>1</v>
      </c>
      <c r="D110" s="20">
        <v>0</v>
      </c>
      <c r="E110" s="41">
        <f t="shared" si="23"/>
        <v>1.2195121951219512E-3</v>
      </c>
      <c r="F110" s="41" t="str">
        <f t="shared" si="24"/>
        <v/>
      </c>
      <c r="G110" s="22">
        <f t="shared" si="22"/>
        <v>-1</v>
      </c>
      <c r="H110" s="57">
        <f t="shared" si="25"/>
        <v>-1.2195121951219512E-3</v>
      </c>
      <c r="I110" s="12"/>
    </row>
    <row r="111" spans="1:9" s="23" customFormat="1" ht="15" x14ac:dyDescent="0.2">
      <c r="A111" s="81"/>
      <c r="B111" s="56" t="s">
        <v>212</v>
      </c>
      <c r="C111" s="37">
        <v>8</v>
      </c>
      <c r="D111" s="20">
        <v>9</v>
      </c>
      <c r="E111" s="41">
        <f t="shared" si="23"/>
        <v>9.7560975609756097E-3</v>
      </c>
      <c r="F111" s="41">
        <f t="shared" si="24"/>
        <v>9.7087378640776691E-3</v>
      </c>
      <c r="G111" s="22">
        <f t="shared" si="22"/>
        <v>0.125</v>
      </c>
      <c r="H111" s="57">
        <f t="shared" si="25"/>
        <v>1.2195121951219512E-3</v>
      </c>
      <c r="I111" s="12"/>
    </row>
    <row r="112" spans="1:9" s="23" customFormat="1" ht="15" x14ac:dyDescent="0.2">
      <c r="A112" s="81"/>
      <c r="B112" s="56" t="s">
        <v>182</v>
      </c>
      <c r="C112" s="37">
        <v>1</v>
      </c>
      <c r="D112" s="20">
        <v>5</v>
      </c>
      <c r="E112" s="41">
        <f t="shared" si="23"/>
        <v>1.2195121951219512E-3</v>
      </c>
      <c r="F112" s="41">
        <f t="shared" si="24"/>
        <v>5.3937432578209281E-3</v>
      </c>
      <c r="G112" s="22">
        <f t="shared" si="22"/>
        <v>4</v>
      </c>
      <c r="H112" s="57">
        <f t="shared" si="25"/>
        <v>4.8780487804878049E-3</v>
      </c>
      <c r="I112" s="12"/>
    </row>
    <row r="113" spans="1:9" s="23" customFormat="1" ht="15" x14ac:dyDescent="0.2">
      <c r="A113" s="81"/>
      <c r="B113" s="56" t="s">
        <v>183</v>
      </c>
      <c r="C113" s="37">
        <v>14</v>
      </c>
      <c r="D113" s="20">
        <v>31</v>
      </c>
      <c r="E113" s="41">
        <f t="shared" si="23"/>
        <v>1.7073170731707318E-2</v>
      </c>
      <c r="F113" s="41">
        <f t="shared" si="24"/>
        <v>3.3441208198489752E-2</v>
      </c>
      <c r="G113" s="22">
        <f t="shared" si="22"/>
        <v>1.2142857142857142</v>
      </c>
      <c r="H113" s="57">
        <f t="shared" si="25"/>
        <v>2.0731707317073172E-2</v>
      </c>
      <c r="I113" s="12"/>
    </row>
    <row r="114" spans="1:9" s="23" customFormat="1" ht="30" x14ac:dyDescent="0.2">
      <c r="A114" s="81"/>
      <c r="B114" s="56" t="s">
        <v>585</v>
      </c>
      <c r="C114" s="37">
        <v>4</v>
      </c>
      <c r="D114" s="20">
        <v>38</v>
      </c>
      <c r="E114" s="41">
        <f t="shared" si="23"/>
        <v>4.8780487804878049E-3</v>
      </c>
      <c r="F114" s="41">
        <f t="shared" si="24"/>
        <v>4.0992448759439054E-2</v>
      </c>
      <c r="G114" s="22">
        <f t="shared" si="22"/>
        <v>8.5</v>
      </c>
      <c r="H114" s="57">
        <f t="shared" si="25"/>
        <v>4.1463414634146344E-2</v>
      </c>
      <c r="I114" s="12"/>
    </row>
    <row r="115" spans="1:9" s="23" customFormat="1" ht="30" x14ac:dyDescent="0.2">
      <c r="A115" s="81"/>
      <c r="B115" s="56" t="s">
        <v>586</v>
      </c>
      <c r="C115" s="37">
        <v>144</v>
      </c>
      <c r="D115" s="20">
        <v>175</v>
      </c>
      <c r="E115" s="41">
        <f t="shared" si="23"/>
        <v>0.17560975609756097</v>
      </c>
      <c r="F115" s="41">
        <f t="shared" si="24"/>
        <v>0.18878101402373246</v>
      </c>
      <c r="G115" s="22">
        <f t="shared" si="22"/>
        <v>0.21527777777777779</v>
      </c>
      <c r="H115" s="57">
        <f t="shared" si="25"/>
        <v>3.7804878048780487E-2</v>
      </c>
      <c r="I115" s="12"/>
    </row>
    <row r="116" spans="1:9" s="23" customFormat="1" ht="15" x14ac:dyDescent="0.2">
      <c r="A116" s="81"/>
      <c r="B116" s="56" t="s">
        <v>184</v>
      </c>
      <c r="C116" s="37">
        <v>1</v>
      </c>
      <c r="D116" s="20">
        <v>2</v>
      </c>
      <c r="E116" s="41">
        <f t="shared" si="23"/>
        <v>1.2195121951219512E-3</v>
      </c>
      <c r="F116" s="41">
        <f t="shared" si="24"/>
        <v>2.1574973031283709E-3</v>
      </c>
      <c r="G116" s="22">
        <f t="shared" si="22"/>
        <v>1</v>
      </c>
      <c r="H116" s="57">
        <f t="shared" si="25"/>
        <v>1.2195121951219512E-3</v>
      </c>
      <c r="I116" s="12"/>
    </row>
    <row r="117" spans="1:9" s="23" customFormat="1" ht="15" x14ac:dyDescent="0.2">
      <c r="A117" s="81"/>
      <c r="B117" s="56" t="s">
        <v>185</v>
      </c>
      <c r="C117" s="37">
        <v>13</v>
      </c>
      <c r="D117" s="20">
        <v>12</v>
      </c>
      <c r="E117" s="41">
        <f t="shared" si="23"/>
        <v>1.5853658536585366E-2</v>
      </c>
      <c r="F117" s="41">
        <f t="shared" si="24"/>
        <v>1.2944983818770227E-2</v>
      </c>
      <c r="G117" s="22">
        <f t="shared" si="22"/>
        <v>-7.6923076923076927E-2</v>
      </c>
      <c r="H117" s="57">
        <f t="shared" si="25"/>
        <v>-1.2195121951219512E-3</v>
      </c>
      <c r="I117" s="12"/>
    </row>
    <row r="118" spans="1:9" s="23" customFormat="1" ht="15" x14ac:dyDescent="0.2">
      <c r="A118" s="81"/>
      <c r="B118" s="56" t="s">
        <v>186</v>
      </c>
      <c r="C118" s="37">
        <v>6</v>
      </c>
      <c r="D118" s="20">
        <v>5</v>
      </c>
      <c r="E118" s="41">
        <f t="shared" si="23"/>
        <v>7.3170731707317077E-3</v>
      </c>
      <c r="F118" s="41">
        <f t="shared" si="24"/>
        <v>5.3937432578209281E-3</v>
      </c>
      <c r="G118" s="22">
        <f t="shared" si="22"/>
        <v>-0.16666666666666666</v>
      </c>
      <c r="H118" s="57">
        <f t="shared" si="25"/>
        <v>-1.2195121951219512E-3</v>
      </c>
      <c r="I118" s="12"/>
    </row>
    <row r="119" spans="1:9" s="23" customFormat="1" ht="15" x14ac:dyDescent="0.2">
      <c r="A119" s="81"/>
      <c r="B119" s="56" t="s">
        <v>27</v>
      </c>
      <c r="C119" s="37">
        <v>1</v>
      </c>
      <c r="D119" s="20">
        <v>0</v>
      </c>
      <c r="E119" s="41">
        <f t="shared" si="23"/>
        <v>1.2195121951219512E-3</v>
      </c>
      <c r="F119" s="41" t="str">
        <f t="shared" si="24"/>
        <v/>
      </c>
      <c r="G119" s="22">
        <f t="shared" si="22"/>
        <v>-1</v>
      </c>
      <c r="H119" s="57">
        <f t="shared" si="25"/>
        <v>-1.2195121951219512E-3</v>
      </c>
      <c r="I119" s="12"/>
    </row>
    <row r="120" spans="1:9" s="23" customFormat="1" ht="15" x14ac:dyDescent="0.2">
      <c r="A120" s="81"/>
      <c r="B120" s="56" t="s">
        <v>187</v>
      </c>
      <c r="C120" s="37">
        <v>0</v>
      </c>
      <c r="D120" s="20">
        <v>0</v>
      </c>
      <c r="E120" s="41" t="str">
        <f t="shared" si="23"/>
        <v/>
      </c>
      <c r="F120" s="41" t="str">
        <f t="shared" si="24"/>
        <v/>
      </c>
      <c r="G120" s="22" t="str">
        <f t="shared" si="22"/>
        <v xml:space="preserve"> </v>
      </c>
      <c r="H120" s="57" t="str">
        <f t="shared" si="25"/>
        <v/>
      </c>
      <c r="I120" s="12"/>
    </row>
    <row r="121" spans="1:9" s="23" customFormat="1" ht="30" x14ac:dyDescent="0.2">
      <c r="A121" s="81"/>
      <c r="B121" s="56" t="s">
        <v>420</v>
      </c>
      <c r="C121" s="37">
        <v>0</v>
      </c>
      <c r="D121" s="20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7">
        <v>5</v>
      </c>
      <c r="D122" s="20">
        <v>1</v>
      </c>
      <c r="E122" s="41">
        <f t="shared" si="23"/>
        <v>6.0975609756097563E-3</v>
      </c>
      <c r="F122" s="41">
        <f t="shared" si="24"/>
        <v>1.0787486515641855E-3</v>
      </c>
      <c r="G122" s="22">
        <f t="shared" si="22"/>
        <v>-0.8</v>
      </c>
      <c r="H122" s="57">
        <f t="shared" si="25"/>
        <v>-4.8780487804878057E-3</v>
      </c>
      <c r="I122" s="12"/>
    </row>
    <row r="123" spans="1:9" s="23" customFormat="1" ht="15" x14ac:dyDescent="0.2">
      <c r="A123" s="81"/>
      <c r="B123" s="56" t="s">
        <v>24</v>
      </c>
      <c r="C123" s="37">
        <v>9</v>
      </c>
      <c r="D123" s="20">
        <v>5</v>
      </c>
      <c r="E123" s="41">
        <f t="shared" si="23"/>
        <v>1.097560975609756E-2</v>
      </c>
      <c r="F123" s="41">
        <f t="shared" si="24"/>
        <v>5.3937432578209281E-3</v>
      </c>
      <c r="G123" s="22">
        <f t="shared" si="22"/>
        <v>-0.44444444444444442</v>
      </c>
      <c r="H123" s="57">
        <f t="shared" si="25"/>
        <v>-4.878048780487804E-3</v>
      </c>
      <c r="I123" s="12"/>
    </row>
    <row r="124" spans="1:9" s="23" customFormat="1" ht="15" x14ac:dyDescent="0.2">
      <c r="A124" s="81"/>
      <c r="B124" s="56" t="s">
        <v>188</v>
      </c>
      <c r="C124" s="37">
        <v>1</v>
      </c>
      <c r="D124" s="20">
        <v>4</v>
      </c>
      <c r="E124" s="41">
        <f t="shared" si="23"/>
        <v>1.2195121951219512E-3</v>
      </c>
      <c r="F124" s="41">
        <f t="shared" si="24"/>
        <v>4.3149946062567418E-3</v>
      </c>
      <c r="G124" s="22">
        <f t="shared" si="22"/>
        <v>3</v>
      </c>
      <c r="H124" s="57">
        <f t="shared" si="25"/>
        <v>3.6585365853658534E-3</v>
      </c>
      <c r="I124" s="12"/>
    </row>
    <row r="125" spans="1:9" s="23" customFormat="1" ht="15" x14ac:dyDescent="0.2">
      <c r="A125" s="81"/>
      <c r="B125" s="56" t="s">
        <v>25</v>
      </c>
      <c r="C125" s="37">
        <v>15</v>
      </c>
      <c r="D125" s="20">
        <v>5</v>
      </c>
      <c r="E125" s="41">
        <f t="shared" si="23"/>
        <v>1.8292682926829267E-2</v>
      </c>
      <c r="F125" s="41">
        <f t="shared" si="24"/>
        <v>5.3937432578209281E-3</v>
      </c>
      <c r="G125" s="22">
        <f t="shared" si="22"/>
        <v>-0.66666666666666663</v>
      </c>
      <c r="H125" s="57">
        <f t="shared" si="25"/>
        <v>-1.2195121951219511E-2</v>
      </c>
      <c r="I125" s="12"/>
    </row>
    <row r="126" spans="1:9" s="23" customFormat="1" ht="15" x14ac:dyDescent="0.2">
      <c r="A126" s="81"/>
      <c r="B126" s="56" t="s">
        <v>23</v>
      </c>
      <c r="C126" s="37">
        <v>1</v>
      </c>
      <c r="D126" s="20">
        <v>7</v>
      </c>
      <c r="E126" s="41">
        <f t="shared" si="23"/>
        <v>1.2195121951219512E-3</v>
      </c>
      <c r="F126" s="41">
        <f t="shared" si="24"/>
        <v>7.551240560949299E-3</v>
      </c>
      <c r="G126" s="22">
        <f t="shared" si="22"/>
        <v>6</v>
      </c>
      <c r="H126" s="57">
        <f t="shared" si="25"/>
        <v>7.3170731707317069E-3</v>
      </c>
      <c r="I126" s="12"/>
    </row>
    <row r="127" spans="1:9" s="23" customFormat="1" ht="15" x14ac:dyDescent="0.2">
      <c r="A127" s="81"/>
      <c r="B127" s="56" t="s">
        <v>26</v>
      </c>
      <c r="C127" s="37">
        <v>19</v>
      </c>
      <c r="D127" s="20">
        <v>17</v>
      </c>
      <c r="E127" s="41">
        <f t="shared" si="23"/>
        <v>2.3170731707317073E-2</v>
      </c>
      <c r="F127" s="41">
        <f t="shared" si="24"/>
        <v>1.8338727076591153E-2</v>
      </c>
      <c r="G127" s="22">
        <f t="shared" si="22"/>
        <v>-0.10526315789473684</v>
      </c>
      <c r="H127" s="57">
        <f t="shared" si="25"/>
        <v>-2.4390243902439024E-3</v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7">
        <v>2</v>
      </c>
      <c r="D128" s="37">
        <v>3</v>
      </c>
      <c r="E128" s="41">
        <f t="shared" ref="E128" si="42">+IF(C128=0,"",C128/C$75)</f>
        <v>2.4390243902439024E-3</v>
      </c>
      <c r="F128" s="41">
        <f t="shared" ref="F128" si="43">+IF(D128=0,"",D128/D$75)</f>
        <v>3.2362459546925568E-3</v>
      </c>
      <c r="G128" s="41">
        <f t="shared" ref="G128" si="44">+IF(AND(C128=0,D128=0)," ",IF(C128=0,1,IF(D128=0,-1,(D128-C128)/C128)))</f>
        <v>0.5</v>
      </c>
      <c r="H128" s="57">
        <f t="shared" ref="H128" si="45">+IF(OR(AND(E128=""),(G128="")),"",E128*G128)</f>
        <v>1.2195121951219512E-3</v>
      </c>
    </row>
    <row r="129" spans="1:9" s="23" customFormat="1" ht="15" x14ac:dyDescent="0.2">
      <c r="A129" s="81"/>
      <c r="B129" s="56" t="s">
        <v>189</v>
      </c>
      <c r="C129" s="37">
        <v>43</v>
      </c>
      <c r="D129" s="20">
        <v>36</v>
      </c>
      <c r="E129" s="41">
        <f t="shared" si="23"/>
        <v>5.24390243902439E-2</v>
      </c>
      <c r="F129" s="41">
        <f t="shared" si="24"/>
        <v>3.8834951456310676E-2</v>
      </c>
      <c r="G129" s="22">
        <f t="shared" si="22"/>
        <v>-0.16279069767441862</v>
      </c>
      <c r="H129" s="57">
        <f t="shared" si="25"/>
        <v>-8.5365853658536592E-3</v>
      </c>
      <c r="I129" s="12"/>
    </row>
    <row r="130" spans="1:9" s="23" customFormat="1" ht="15" x14ac:dyDescent="0.2">
      <c r="A130" s="81"/>
      <c r="B130" s="56" t="s">
        <v>31</v>
      </c>
      <c r="C130" s="37">
        <v>0</v>
      </c>
      <c r="D130" s="20">
        <v>0</v>
      </c>
      <c r="E130" s="41" t="str">
        <f t="shared" si="23"/>
        <v/>
      </c>
      <c r="F130" s="41" t="str">
        <f t="shared" si="24"/>
        <v/>
      </c>
      <c r="G130" s="22" t="str">
        <f t="shared" si="22"/>
        <v xml:space="preserve"> </v>
      </c>
      <c r="H130" s="57" t="str">
        <f t="shared" si="25"/>
        <v/>
      </c>
      <c r="I130" s="12"/>
    </row>
    <row r="131" spans="1:9" s="23" customFormat="1" ht="15" x14ac:dyDescent="0.2">
      <c r="A131" s="81"/>
      <c r="B131" s="56" t="s">
        <v>33</v>
      </c>
      <c r="C131" s="37">
        <v>36</v>
      </c>
      <c r="D131" s="20">
        <v>20</v>
      </c>
      <c r="E131" s="41">
        <f t="shared" si="23"/>
        <v>4.3902439024390241E-2</v>
      </c>
      <c r="F131" s="41">
        <f t="shared" si="24"/>
        <v>2.1574973031283712E-2</v>
      </c>
      <c r="G131" s="22">
        <f t="shared" si="22"/>
        <v>-0.44444444444444442</v>
      </c>
      <c r="H131" s="57">
        <f t="shared" si="25"/>
        <v>-1.9512195121951216E-2</v>
      </c>
      <c r="I131" s="12"/>
    </row>
    <row r="132" spans="1:9" s="23" customFormat="1" ht="15" x14ac:dyDescent="0.2">
      <c r="A132" s="81"/>
      <c r="B132" s="56" t="s">
        <v>190</v>
      </c>
      <c r="C132" s="37">
        <v>23</v>
      </c>
      <c r="D132" s="20">
        <v>12</v>
      </c>
      <c r="E132" s="41">
        <f t="shared" si="23"/>
        <v>2.8048780487804879E-2</v>
      </c>
      <c r="F132" s="41">
        <f t="shared" si="24"/>
        <v>1.2944983818770227E-2</v>
      </c>
      <c r="G132" s="22">
        <f t="shared" si="22"/>
        <v>-0.47826086956521741</v>
      </c>
      <c r="H132" s="57">
        <f t="shared" si="25"/>
        <v>-1.3414634146341465E-2</v>
      </c>
      <c r="I132" s="12"/>
    </row>
    <row r="133" spans="1:9" s="23" customFormat="1" ht="15" x14ac:dyDescent="0.2">
      <c r="A133" s="81"/>
      <c r="B133" s="56" t="s">
        <v>421</v>
      </c>
      <c r="C133" s="37">
        <v>1</v>
      </c>
      <c r="D133" s="20">
        <v>1</v>
      </c>
      <c r="E133" s="41">
        <f t="shared" si="23"/>
        <v>1.2195121951219512E-3</v>
      </c>
      <c r="F133" s="41">
        <f t="shared" si="24"/>
        <v>1.0787486515641855E-3</v>
      </c>
      <c r="G133" s="22">
        <f t="shared" si="22"/>
        <v>0</v>
      </c>
      <c r="H133" s="57">
        <f t="shared" si="25"/>
        <v>0</v>
      </c>
      <c r="I133" s="12"/>
    </row>
    <row r="134" spans="1:9" s="23" customFormat="1" ht="30" x14ac:dyDescent="0.2">
      <c r="A134" s="81"/>
      <c r="B134" s="56" t="s">
        <v>422</v>
      </c>
      <c r="C134" s="37">
        <v>10</v>
      </c>
      <c r="D134" s="20">
        <v>22</v>
      </c>
      <c r="E134" s="41">
        <f t="shared" si="23"/>
        <v>1.2195121951219513E-2</v>
      </c>
      <c r="F134" s="41">
        <f t="shared" si="24"/>
        <v>2.3732470334412083E-2</v>
      </c>
      <c r="G134" s="22">
        <f t="shared" si="22"/>
        <v>1.2</v>
      </c>
      <c r="H134" s="57">
        <f t="shared" si="25"/>
        <v>1.4634146341463414E-2</v>
      </c>
      <c r="I134" s="12"/>
    </row>
    <row r="135" spans="1:9" s="23" customFormat="1" ht="30" x14ac:dyDescent="0.2">
      <c r="A135" s="81"/>
      <c r="B135" s="56" t="s">
        <v>191</v>
      </c>
      <c r="C135" s="37">
        <v>17</v>
      </c>
      <c r="D135" s="20">
        <v>22</v>
      </c>
      <c r="E135" s="41">
        <f t="shared" si="23"/>
        <v>2.0731707317073172E-2</v>
      </c>
      <c r="F135" s="41">
        <f t="shared" si="24"/>
        <v>2.3732470334412083E-2</v>
      </c>
      <c r="G135" s="22">
        <f t="shared" si="22"/>
        <v>0.29411764705882354</v>
      </c>
      <c r="H135" s="57">
        <f t="shared" si="25"/>
        <v>6.0975609756097563E-3</v>
      </c>
      <c r="I135" s="12"/>
    </row>
    <row r="136" spans="1:9" s="23" customFormat="1" ht="15" x14ac:dyDescent="0.2">
      <c r="A136" s="81"/>
      <c r="B136" s="56" t="s">
        <v>192</v>
      </c>
      <c r="C136" s="37">
        <v>22</v>
      </c>
      <c r="D136" s="20">
        <v>12</v>
      </c>
      <c r="E136" s="41">
        <f t="shared" si="23"/>
        <v>2.6829268292682926E-2</v>
      </c>
      <c r="F136" s="41">
        <f t="shared" si="24"/>
        <v>1.2944983818770227E-2</v>
      </c>
      <c r="G136" s="22">
        <f t="shared" si="22"/>
        <v>-0.45454545454545453</v>
      </c>
      <c r="H136" s="57">
        <f t="shared" si="25"/>
        <v>-1.2195121951219511E-2</v>
      </c>
      <c r="I136" s="12"/>
    </row>
    <row r="137" spans="1:9" s="23" customFormat="1" ht="15" x14ac:dyDescent="0.2">
      <c r="A137" s="81"/>
      <c r="B137" s="56" t="s">
        <v>28</v>
      </c>
      <c r="C137" s="37">
        <v>18</v>
      </c>
      <c r="D137" s="20">
        <v>6</v>
      </c>
      <c r="E137" s="41">
        <f t="shared" si="23"/>
        <v>2.1951219512195121E-2</v>
      </c>
      <c r="F137" s="41">
        <f t="shared" si="24"/>
        <v>6.4724919093851136E-3</v>
      </c>
      <c r="G137" s="22">
        <f t="shared" si="22"/>
        <v>-0.66666666666666663</v>
      </c>
      <c r="H137" s="57">
        <f t="shared" si="25"/>
        <v>-1.4634146341463414E-2</v>
      </c>
      <c r="I137" s="12"/>
    </row>
    <row r="138" spans="1:9" s="23" customFormat="1" ht="15" x14ac:dyDescent="0.2">
      <c r="A138" s="81"/>
      <c r="B138" s="56" t="s">
        <v>32</v>
      </c>
      <c r="C138" s="37">
        <v>0</v>
      </c>
      <c r="D138" s="20">
        <v>0</v>
      </c>
      <c r="E138" s="41" t="str">
        <f t="shared" si="23"/>
        <v/>
      </c>
      <c r="F138" s="41" t="str">
        <f t="shared" si="24"/>
        <v/>
      </c>
      <c r="G138" s="22" t="str">
        <f t="shared" si="22"/>
        <v xml:space="preserve"> </v>
      </c>
      <c r="H138" s="57" t="str">
        <f t="shared" si="25"/>
        <v/>
      </c>
      <c r="I138" s="12"/>
    </row>
    <row r="139" spans="1:9" s="23" customFormat="1" ht="15" x14ac:dyDescent="0.2">
      <c r="A139" s="81"/>
      <c r="B139" s="56" t="s">
        <v>505</v>
      </c>
      <c r="C139" s="37">
        <v>10</v>
      </c>
      <c r="D139" s="20">
        <v>7</v>
      </c>
      <c r="E139" s="41">
        <f t="shared" si="23"/>
        <v>1.2195121951219513E-2</v>
      </c>
      <c r="F139" s="41">
        <f t="shared" si="24"/>
        <v>7.551240560949299E-3</v>
      </c>
      <c r="G139" s="22">
        <f t="shared" si="22"/>
        <v>-0.3</v>
      </c>
      <c r="H139" s="57">
        <f t="shared" si="25"/>
        <v>-3.6585365853658534E-3</v>
      </c>
      <c r="I139" s="12"/>
    </row>
    <row r="140" spans="1:9" s="23" customFormat="1" ht="15" x14ac:dyDescent="0.2">
      <c r="A140" s="81"/>
      <c r="B140" s="56" t="s">
        <v>30</v>
      </c>
      <c r="C140" s="37">
        <v>4</v>
      </c>
      <c r="D140" s="20">
        <v>3</v>
      </c>
      <c r="E140" s="41">
        <f t="shared" si="23"/>
        <v>4.8780487804878049E-3</v>
      </c>
      <c r="F140" s="41">
        <f t="shared" si="24"/>
        <v>3.2362459546925568E-3</v>
      </c>
      <c r="G140" s="22">
        <f t="shared" si="22"/>
        <v>-0.25</v>
      </c>
      <c r="H140" s="57">
        <f t="shared" si="25"/>
        <v>-1.2195121951219512E-3</v>
      </c>
      <c r="I140" s="12"/>
    </row>
    <row r="141" spans="1:9" s="23" customFormat="1" ht="15" x14ac:dyDescent="0.2">
      <c r="A141" s="81"/>
      <c r="B141" s="56" t="s">
        <v>29</v>
      </c>
      <c r="C141" s="37">
        <v>0</v>
      </c>
      <c r="D141" s="20">
        <v>0</v>
      </c>
      <c r="E141" s="41" t="str">
        <f t="shared" si="23"/>
        <v/>
      </c>
      <c r="F141" s="41" t="str">
        <f t="shared" si="24"/>
        <v/>
      </c>
      <c r="G141" s="22" t="str">
        <f t="shared" si="22"/>
        <v xml:space="preserve"> </v>
      </c>
      <c r="H141" s="57" t="str">
        <f t="shared" si="25"/>
        <v/>
      </c>
      <c r="I141" s="12"/>
    </row>
    <row r="142" spans="1:9" s="23" customFormat="1" ht="15" x14ac:dyDescent="0.2">
      <c r="A142" s="81"/>
      <c r="B142" s="56" t="s">
        <v>193</v>
      </c>
      <c r="C142" s="37">
        <v>6</v>
      </c>
      <c r="D142" s="20">
        <v>3</v>
      </c>
      <c r="E142" s="41">
        <f t="shared" si="23"/>
        <v>7.3170731707317077E-3</v>
      </c>
      <c r="F142" s="41">
        <f t="shared" si="24"/>
        <v>3.2362459546925568E-3</v>
      </c>
      <c r="G142" s="22">
        <f t="shared" si="22"/>
        <v>-0.5</v>
      </c>
      <c r="H142" s="57">
        <f t="shared" si="25"/>
        <v>-3.6585365853658539E-3</v>
      </c>
      <c r="I142" s="12"/>
    </row>
    <row r="143" spans="1:9" s="23" customFormat="1" ht="15" x14ac:dyDescent="0.2">
      <c r="A143" s="81"/>
      <c r="B143" s="56" t="s">
        <v>194</v>
      </c>
      <c r="C143" s="37">
        <v>5</v>
      </c>
      <c r="D143" s="20">
        <v>1</v>
      </c>
      <c r="E143" s="41">
        <f t="shared" si="23"/>
        <v>6.0975609756097563E-3</v>
      </c>
      <c r="F143" s="41">
        <f t="shared" si="24"/>
        <v>1.0787486515641855E-3</v>
      </c>
      <c r="G143" s="22">
        <f t="shared" si="22"/>
        <v>-0.8</v>
      </c>
      <c r="H143" s="57">
        <f t="shared" si="25"/>
        <v>-4.8780487804878057E-3</v>
      </c>
      <c r="I143" s="12"/>
    </row>
    <row r="144" spans="1:9" s="23" customFormat="1" ht="30" x14ac:dyDescent="0.2">
      <c r="A144" s="81"/>
      <c r="B144" s="56" t="s">
        <v>195</v>
      </c>
      <c r="C144" s="37">
        <v>10</v>
      </c>
      <c r="D144" s="20">
        <v>11</v>
      </c>
      <c r="E144" s="41">
        <f t="shared" si="23"/>
        <v>1.2195121951219513E-2</v>
      </c>
      <c r="F144" s="41">
        <f t="shared" si="24"/>
        <v>1.1866235167206042E-2</v>
      </c>
      <c r="G144" s="22">
        <f t="shared" si="22"/>
        <v>0.1</v>
      </c>
      <c r="H144" s="57">
        <f t="shared" si="25"/>
        <v>1.2195121951219514E-3</v>
      </c>
      <c r="I144" s="12"/>
    </row>
    <row r="145" spans="1:9" s="23" customFormat="1" ht="30" x14ac:dyDescent="0.2">
      <c r="A145" s="81"/>
      <c r="B145" s="56" t="s">
        <v>196</v>
      </c>
      <c r="C145" s="37">
        <v>3</v>
      </c>
      <c r="D145" s="20">
        <v>6</v>
      </c>
      <c r="E145" s="41">
        <f t="shared" si="23"/>
        <v>3.6585365853658539E-3</v>
      </c>
      <c r="F145" s="41">
        <f t="shared" si="24"/>
        <v>6.4724919093851136E-3</v>
      </c>
      <c r="G145" s="22">
        <f t="shared" ref="G145:G170" si="46">+IF(AND(C145=0,D145=0)," ",IF(C145=0,1,IF(D145=0,-1,(D145-C145)/C145)))</f>
        <v>1</v>
      </c>
      <c r="H145" s="57">
        <f t="shared" si="25"/>
        <v>3.6585365853658539E-3</v>
      </c>
      <c r="I145" s="12"/>
    </row>
    <row r="146" spans="1:9" s="23" customFormat="1" ht="30" x14ac:dyDescent="0.2">
      <c r="A146" s="81"/>
      <c r="B146" s="56" t="s">
        <v>423</v>
      </c>
      <c r="C146" s="37">
        <v>3</v>
      </c>
      <c r="D146" s="20">
        <v>2</v>
      </c>
      <c r="E146" s="41">
        <f t="shared" ref="E146:E170" si="47">+IF(C146=0,"",C146/C$75)</f>
        <v>3.6585365853658539E-3</v>
      </c>
      <c r="F146" s="41">
        <f t="shared" ref="F146:F170" si="48">+IF(D146=0,"",D146/D$75)</f>
        <v>2.1574973031283709E-3</v>
      </c>
      <c r="G146" s="22">
        <f t="shared" si="46"/>
        <v>-0.33333333333333331</v>
      </c>
      <c r="H146" s="57">
        <f t="shared" ref="H146:H170" si="49">+IF(OR(AND(E146=""),(G146="")),"",E146*G146)</f>
        <v>-1.2195121951219512E-3</v>
      </c>
      <c r="I146" s="12"/>
    </row>
    <row r="147" spans="1:9" s="23" customFormat="1" ht="30" x14ac:dyDescent="0.2">
      <c r="A147" s="81"/>
      <c r="B147" s="56" t="s">
        <v>197</v>
      </c>
      <c r="C147" s="37">
        <v>1</v>
      </c>
      <c r="D147" s="20">
        <v>3</v>
      </c>
      <c r="E147" s="41">
        <f t="shared" si="47"/>
        <v>1.2195121951219512E-3</v>
      </c>
      <c r="F147" s="41">
        <f t="shared" si="48"/>
        <v>3.2362459546925568E-3</v>
      </c>
      <c r="G147" s="22">
        <f t="shared" si="46"/>
        <v>2</v>
      </c>
      <c r="H147" s="57">
        <f t="shared" si="49"/>
        <v>2.4390243902439024E-3</v>
      </c>
      <c r="I147" s="12"/>
    </row>
    <row r="148" spans="1:9" s="23" customFormat="1" ht="30" x14ac:dyDescent="0.2">
      <c r="A148" s="81"/>
      <c r="B148" s="56" t="s">
        <v>198</v>
      </c>
      <c r="C148" s="37">
        <v>0</v>
      </c>
      <c r="D148" s="20">
        <v>2</v>
      </c>
      <c r="E148" s="41" t="str">
        <f t="shared" si="47"/>
        <v/>
      </c>
      <c r="F148" s="41">
        <f t="shared" si="48"/>
        <v>2.1574973031283709E-3</v>
      </c>
      <c r="G148" s="22">
        <f t="shared" si="46"/>
        <v>1</v>
      </c>
      <c r="H148" s="57" t="str">
        <f t="shared" si="49"/>
        <v/>
      </c>
      <c r="I148" s="12"/>
    </row>
    <row r="149" spans="1:9" s="23" customFormat="1" ht="15" x14ac:dyDescent="0.2">
      <c r="A149" s="81"/>
      <c r="B149" s="56" t="s">
        <v>611</v>
      </c>
      <c r="C149" s="37">
        <v>0</v>
      </c>
      <c r="D149" s="20">
        <v>0</v>
      </c>
      <c r="E149" s="41" t="str">
        <f t="shared" ref="E149" si="50">+IF(C149=0,"",C149/C$75)</f>
        <v/>
      </c>
      <c r="F149" s="41" t="str">
        <f t="shared" ref="F149" si="51">+IF(D149=0,"",D149/D$75)</f>
        <v/>
      </c>
      <c r="G149" s="41" t="str">
        <f t="shared" ref="G149" si="52">+IF(AND(C149=0,D149=0)," ",IF(C149=0,1,IF(D149=0,-1,(D149-C149)/C149)))</f>
        <v xml:space="preserve"> </v>
      </c>
      <c r="H149" s="57" t="str">
        <f t="shared" ref="H149" si="53">+IF(OR(AND(E149=""),(G149="")),"",E149*G149)</f>
        <v/>
      </c>
      <c r="I149" s="12"/>
    </row>
    <row r="150" spans="1:9" s="23" customFormat="1" ht="15" x14ac:dyDescent="0.2">
      <c r="A150" s="81"/>
      <c r="B150" s="56" t="s">
        <v>546</v>
      </c>
      <c r="C150" s="37">
        <v>0</v>
      </c>
      <c r="D150" s="20">
        <v>0</v>
      </c>
      <c r="E150" s="41" t="str">
        <f t="shared" ref="E150" si="54">+IF(C150=0,"",C150/C$75)</f>
        <v/>
      </c>
      <c r="F150" s="41" t="str">
        <f t="shared" ref="F150" si="55">+IF(D150=0,"",D150/D$75)</f>
        <v/>
      </c>
      <c r="G150" s="22" t="str">
        <f t="shared" si="46"/>
        <v xml:space="preserve"> </v>
      </c>
      <c r="H150" s="57" t="str">
        <f t="shared" ref="H150" si="56">+IF(OR(AND(E150=""),(G150="")),"",E150*G150)</f>
        <v/>
      </c>
      <c r="I150" s="12"/>
    </row>
    <row r="151" spans="1:9" s="23" customFormat="1" ht="15" x14ac:dyDescent="0.2">
      <c r="A151" s="81"/>
      <c r="B151" s="56" t="s">
        <v>558</v>
      </c>
      <c r="C151" s="37">
        <v>0</v>
      </c>
      <c r="D151" s="20">
        <v>0</v>
      </c>
      <c r="E151" s="41" t="str">
        <f t="shared" si="47"/>
        <v/>
      </c>
      <c r="F151" s="41" t="str">
        <f t="shared" si="48"/>
        <v/>
      </c>
      <c r="G151" s="22" t="str">
        <f t="shared" si="46"/>
        <v xml:space="preserve"> </v>
      </c>
      <c r="H151" s="57" t="str">
        <f t="shared" si="49"/>
        <v/>
      </c>
      <c r="I151" s="12"/>
    </row>
    <row r="152" spans="1:9" s="23" customFormat="1" ht="15" x14ac:dyDescent="0.2">
      <c r="A152" s="81"/>
      <c r="B152" s="56" t="s">
        <v>559</v>
      </c>
      <c r="C152" s="37">
        <v>0</v>
      </c>
      <c r="D152" s="20">
        <v>0</v>
      </c>
      <c r="E152" s="41" t="str">
        <f t="shared" si="47"/>
        <v/>
      </c>
      <c r="F152" s="41" t="str">
        <f t="shared" si="48"/>
        <v/>
      </c>
      <c r="G152" s="22" t="str">
        <f t="shared" si="46"/>
        <v xml:space="preserve"> </v>
      </c>
      <c r="H152" s="57" t="str">
        <f t="shared" si="49"/>
        <v/>
      </c>
      <c r="I152" s="12"/>
    </row>
    <row r="153" spans="1:9" s="23" customFormat="1" ht="15" x14ac:dyDescent="0.2">
      <c r="A153" s="81"/>
      <c r="B153" s="56" t="s">
        <v>548</v>
      </c>
      <c r="C153" s="37">
        <v>0</v>
      </c>
      <c r="D153" s="20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7">
        <v>1</v>
      </c>
      <c r="D154" s="20">
        <v>1</v>
      </c>
      <c r="E154" s="41">
        <f t="shared" si="47"/>
        <v>1.2195121951219512E-3</v>
      </c>
      <c r="F154" s="41">
        <f t="shared" si="48"/>
        <v>1.0787486515641855E-3</v>
      </c>
      <c r="G154" s="22">
        <f t="shared" si="46"/>
        <v>0</v>
      </c>
      <c r="H154" s="57">
        <f t="shared" si="49"/>
        <v>0</v>
      </c>
      <c r="I154" s="12"/>
    </row>
    <row r="155" spans="1:9" s="23" customFormat="1" ht="15" x14ac:dyDescent="0.2">
      <c r="A155" s="81"/>
      <c r="B155" s="56" t="s">
        <v>424</v>
      </c>
      <c r="C155" s="37">
        <v>0</v>
      </c>
      <c r="D155" s="20">
        <v>2</v>
      </c>
      <c r="E155" s="41" t="str">
        <f t="shared" si="47"/>
        <v/>
      </c>
      <c r="F155" s="41">
        <f t="shared" si="48"/>
        <v>2.1574973031283709E-3</v>
      </c>
      <c r="G155" s="22">
        <f t="shared" si="46"/>
        <v>1</v>
      </c>
      <c r="H155" s="57" t="str">
        <f t="shared" si="49"/>
        <v/>
      </c>
      <c r="I155" s="12"/>
    </row>
    <row r="156" spans="1:9" s="23" customFormat="1" ht="15" x14ac:dyDescent="0.2">
      <c r="A156" s="81"/>
      <c r="B156" s="56" t="s">
        <v>34</v>
      </c>
      <c r="C156" s="37">
        <v>13</v>
      </c>
      <c r="D156" s="20">
        <v>9</v>
      </c>
      <c r="E156" s="41">
        <f t="shared" si="47"/>
        <v>1.5853658536585366E-2</v>
      </c>
      <c r="F156" s="41">
        <f t="shared" si="48"/>
        <v>9.7087378640776691E-3</v>
      </c>
      <c r="G156" s="22">
        <f t="shared" si="46"/>
        <v>-0.30769230769230771</v>
      </c>
      <c r="H156" s="57">
        <f t="shared" si="49"/>
        <v>-4.8780487804878049E-3</v>
      </c>
      <c r="I156" s="12"/>
    </row>
    <row r="157" spans="1:9" s="23" customFormat="1" ht="15" x14ac:dyDescent="0.2">
      <c r="A157" s="81"/>
      <c r="B157" s="56" t="s">
        <v>199</v>
      </c>
      <c r="C157" s="37">
        <v>1</v>
      </c>
      <c r="D157" s="20">
        <v>0</v>
      </c>
      <c r="E157" s="41">
        <f t="shared" si="47"/>
        <v>1.2195121951219512E-3</v>
      </c>
      <c r="F157" s="41" t="str">
        <f t="shared" si="48"/>
        <v/>
      </c>
      <c r="G157" s="22">
        <f t="shared" si="46"/>
        <v>-1</v>
      </c>
      <c r="H157" s="57">
        <f t="shared" si="49"/>
        <v>-1.2195121951219512E-3</v>
      </c>
      <c r="I157" s="12"/>
    </row>
    <row r="158" spans="1:9" s="23" customFormat="1" ht="30" x14ac:dyDescent="0.2">
      <c r="A158" s="81"/>
      <c r="B158" s="56" t="s">
        <v>200</v>
      </c>
      <c r="C158" s="37">
        <v>1</v>
      </c>
      <c r="D158" s="20">
        <v>3</v>
      </c>
      <c r="E158" s="41">
        <f t="shared" si="47"/>
        <v>1.2195121951219512E-3</v>
      </c>
      <c r="F158" s="41">
        <f t="shared" si="48"/>
        <v>3.2362459546925568E-3</v>
      </c>
      <c r="G158" s="22">
        <f t="shared" si="46"/>
        <v>2</v>
      </c>
      <c r="H158" s="57">
        <f t="shared" si="49"/>
        <v>2.4390243902439024E-3</v>
      </c>
      <c r="I158" s="12"/>
    </row>
    <row r="159" spans="1:9" s="23" customFormat="1" ht="15" x14ac:dyDescent="0.2">
      <c r="A159" s="81"/>
      <c r="B159" s="56" t="s">
        <v>612</v>
      </c>
      <c r="C159" s="37">
        <v>3</v>
      </c>
      <c r="D159" s="20">
        <v>3</v>
      </c>
      <c r="E159" s="41">
        <f t="shared" ref="E159" si="60">+IF(C159=0,"",C159/C$75)</f>
        <v>3.6585365853658539E-3</v>
      </c>
      <c r="F159" s="41">
        <f t="shared" ref="F159" si="61">+IF(D159=0,"",D159/D$75)</f>
        <v>3.2362459546925568E-3</v>
      </c>
      <c r="G159" s="41">
        <f t="shared" ref="G159" si="62">+IF(AND(C159=0,D159=0)," ",IF(C159=0,1,IF(D159=0,-1,(D159-C159)/C159)))</f>
        <v>0</v>
      </c>
      <c r="H159" s="57">
        <f t="shared" ref="H159" si="63">+IF(OR(AND(E159=""),(G159="")),"",E159*G159)</f>
        <v>0</v>
      </c>
      <c r="I159" s="12"/>
    </row>
    <row r="160" spans="1:9" s="23" customFormat="1" ht="30" x14ac:dyDescent="0.2">
      <c r="A160" s="81"/>
      <c r="B160" s="56" t="s">
        <v>201</v>
      </c>
      <c r="C160" s="37">
        <v>2</v>
      </c>
      <c r="D160" s="20">
        <v>3</v>
      </c>
      <c r="E160" s="41">
        <f t="shared" si="47"/>
        <v>2.4390243902439024E-3</v>
      </c>
      <c r="F160" s="41">
        <f t="shared" si="48"/>
        <v>3.2362459546925568E-3</v>
      </c>
      <c r="G160" s="22">
        <f t="shared" si="46"/>
        <v>0.5</v>
      </c>
      <c r="H160" s="57">
        <f t="shared" si="49"/>
        <v>1.2195121951219512E-3</v>
      </c>
      <c r="I160" s="12"/>
    </row>
    <row r="161" spans="1:9" s="23" customFormat="1" ht="15" x14ac:dyDescent="0.2">
      <c r="A161" s="81"/>
      <c r="B161" s="56" t="s">
        <v>594</v>
      </c>
      <c r="C161" s="37">
        <v>1</v>
      </c>
      <c r="D161" s="20">
        <v>1</v>
      </c>
      <c r="E161" s="41">
        <f t="shared" si="47"/>
        <v>1.2195121951219512E-3</v>
      </c>
      <c r="F161" s="41">
        <f t="shared" si="48"/>
        <v>1.0787486515641855E-3</v>
      </c>
      <c r="G161" s="22">
        <f t="shared" si="46"/>
        <v>0</v>
      </c>
      <c r="H161" s="57">
        <f t="shared" si="49"/>
        <v>0</v>
      </c>
      <c r="I161" s="12"/>
    </row>
    <row r="162" spans="1:9" s="23" customFormat="1" ht="15" x14ac:dyDescent="0.2">
      <c r="A162" s="81"/>
      <c r="B162" s="56" t="s">
        <v>39</v>
      </c>
      <c r="C162" s="37">
        <v>2</v>
      </c>
      <c r="D162" s="20">
        <v>0</v>
      </c>
      <c r="E162" s="41">
        <f t="shared" si="47"/>
        <v>2.4390243902439024E-3</v>
      </c>
      <c r="F162" s="41" t="str">
        <f t="shared" si="48"/>
        <v/>
      </c>
      <c r="G162" s="22">
        <f t="shared" si="46"/>
        <v>-1</v>
      </c>
      <c r="H162" s="57">
        <f t="shared" si="49"/>
        <v>-2.4390243902439024E-3</v>
      </c>
      <c r="I162" s="12"/>
    </row>
    <row r="163" spans="1:9" s="23" customFormat="1" ht="15" x14ac:dyDescent="0.2">
      <c r="A163" s="81"/>
      <c r="B163" s="56" t="s">
        <v>37</v>
      </c>
      <c r="C163" s="37">
        <v>1</v>
      </c>
      <c r="D163" s="20">
        <v>0</v>
      </c>
      <c r="E163" s="41">
        <f t="shared" si="47"/>
        <v>1.2195121951219512E-3</v>
      </c>
      <c r="F163" s="41" t="str">
        <f t="shared" si="48"/>
        <v/>
      </c>
      <c r="G163" s="22">
        <f t="shared" si="46"/>
        <v>-1</v>
      </c>
      <c r="H163" s="57">
        <f t="shared" si="49"/>
        <v>-1.2195121951219512E-3</v>
      </c>
      <c r="I163" s="12"/>
    </row>
    <row r="164" spans="1:9" s="23" customFormat="1" ht="15" x14ac:dyDescent="0.2">
      <c r="A164" s="81"/>
      <c r="B164" s="56" t="s">
        <v>38</v>
      </c>
      <c r="C164" s="37">
        <v>2</v>
      </c>
      <c r="D164" s="20">
        <v>1</v>
      </c>
      <c r="E164" s="41">
        <f t="shared" si="47"/>
        <v>2.4390243902439024E-3</v>
      </c>
      <c r="F164" s="41">
        <f t="shared" si="48"/>
        <v>1.0787486515641855E-3</v>
      </c>
      <c r="G164" s="22">
        <f t="shared" si="46"/>
        <v>-0.5</v>
      </c>
      <c r="H164" s="57">
        <f t="shared" si="49"/>
        <v>-1.2195121951219512E-3</v>
      </c>
      <c r="I164" s="12"/>
    </row>
    <row r="165" spans="1:9" s="23" customFormat="1" ht="15" x14ac:dyDescent="0.2">
      <c r="A165" s="81"/>
      <c r="B165" s="56" t="s">
        <v>613</v>
      </c>
      <c r="C165" s="37">
        <v>1</v>
      </c>
      <c r="D165" s="20">
        <v>0</v>
      </c>
      <c r="E165" s="41">
        <f t="shared" ref="E165:E166" si="64">+IF(C165=0,"",C165/C$75)</f>
        <v>1.2195121951219512E-3</v>
      </c>
      <c r="F165" s="41" t="str">
        <f t="shared" ref="F165:F166" si="65">+IF(D165=0,"",D165/D$75)</f>
        <v/>
      </c>
      <c r="G165" s="41">
        <f t="shared" ref="G165:G166" si="66">+IF(AND(C165=0,D165=0)," ",IF(C165=0,1,IF(D165=0,-1,(D165-C165)/C165)))</f>
        <v>-1</v>
      </c>
      <c r="H165" s="57">
        <f t="shared" ref="H165:H166" si="67">+IF(OR(AND(E165=""),(G165="")),"",E165*G165)</f>
        <v>-1.2195121951219512E-3</v>
      </c>
      <c r="I165" s="12"/>
    </row>
    <row r="166" spans="1:9" s="23" customFormat="1" ht="15" x14ac:dyDescent="0.2">
      <c r="A166" s="81"/>
      <c r="B166" s="56" t="s">
        <v>614</v>
      </c>
      <c r="C166" s="37">
        <v>1</v>
      </c>
      <c r="D166" s="20">
        <v>0</v>
      </c>
      <c r="E166" s="41">
        <f t="shared" si="64"/>
        <v>1.2195121951219512E-3</v>
      </c>
      <c r="F166" s="41" t="str">
        <f t="shared" si="65"/>
        <v/>
      </c>
      <c r="G166" s="41">
        <f t="shared" si="66"/>
        <v>-1</v>
      </c>
      <c r="H166" s="57">
        <f t="shared" si="67"/>
        <v>-1.2195121951219512E-3</v>
      </c>
      <c r="I166" s="12"/>
    </row>
    <row r="167" spans="1:9" s="23" customFormat="1" ht="15" x14ac:dyDescent="0.2">
      <c r="A167" s="81"/>
      <c r="B167" s="56" t="s">
        <v>506</v>
      </c>
      <c r="C167" s="37">
        <v>69</v>
      </c>
      <c r="D167" s="20">
        <v>102</v>
      </c>
      <c r="E167" s="41">
        <f t="shared" si="47"/>
        <v>8.4146341463414639E-2</v>
      </c>
      <c r="F167" s="41">
        <f t="shared" si="48"/>
        <v>0.11003236245954692</v>
      </c>
      <c r="G167" s="22">
        <f t="shared" si="46"/>
        <v>0.47826086956521741</v>
      </c>
      <c r="H167" s="57">
        <f t="shared" si="49"/>
        <v>4.0243902439024391E-2</v>
      </c>
      <c r="I167" s="12"/>
    </row>
    <row r="168" spans="1:9" s="23" customFormat="1" ht="30" x14ac:dyDescent="0.2">
      <c r="A168" s="81"/>
      <c r="B168" s="56" t="s">
        <v>524</v>
      </c>
      <c r="C168" s="37">
        <v>0</v>
      </c>
      <c r="D168" s="20">
        <v>1</v>
      </c>
      <c r="E168" s="41" t="str">
        <f t="shared" si="47"/>
        <v/>
      </c>
      <c r="F168" s="41">
        <f t="shared" si="48"/>
        <v>1.0787486515641855E-3</v>
      </c>
      <c r="G168" s="22">
        <f t="shared" si="46"/>
        <v>1</v>
      </c>
      <c r="H168" s="57" t="str">
        <f t="shared" si="49"/>
        <v/>
      </c>
      <c r="I168" s="12"/>
    </row>
    <row r="169" spans="1:9" s="23" customFormat="1" ht="30" x14ac:dyDescent="0.2">
      <c r="A169" s="81"/>
      <c r="B169" s="56" t="s">
        <v>537</v>
      </c>
      <c r="C169" s="37">
        <v>0</v>
      </c>
      <c r="D169" s="20">
        <v>0</v>
      </c>
      <c r="E169" s="41" t="str">
        <f t="shared" si="47"/>
        <v/>
      </c>
      <c r="F169" s="41" t="str">
        <f t="shared" si="48"/>
        <v/>
      </c>
      <c r="G169" s="22" t="str">
        <f t="shared" si="46"/>
        <v xml:space="preserve"> </v>
      </c>
      <c r="H169" s="57" t="str">
        <f t="shared" si="49"/>
        <v/>
      </c>
      <c r="I169" s="12"/>
    </row>
    <row r="170" spans="1:9" s="23" customFormat="1" ht="15.75" thickBot="1" x14ac:dyDescent="0.25">
      <c r="A170" s="81"/>
      <c r="B170" s="58" t="s">
        <v>532</v>
      </c>
      <c r="C170" s="59">
        <v>0</v>
      </c>
      <c r="D170" s="89">
        <v>0</v>
      </c>
      <c r="E170" s="61" t="str">
        <f t="shared" si="47"/>
        <v/>
      </c>
      <c r="F170" s="61" t="str">
        <f t="shared" si="48"/>
        <v/>
      </c>
      <c r="G170" s="83" t="str">
        <f t="shared" si="46"/>
        <v xml:space="preserve"> </v>
      </c>
      <c r="H170" s="62" t="str">
        <f t="shared" si="49"/>
        <v/>
      </c>
      <c r="I170" s="12"/>
    </row>
    <row r="171" spans="1:9" s="12" customFormat="1" x14ac:dyDescent="0.2">
      <c r="A171" s="86"/>
      <c r="H171" s="19"/>
    </row>
    <row r="172" spans="1:9" s="12" customFormat="1" x14ac:dyDescent="0.2">
      <c r="A172" s="86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3">
        <f>SUM(C177:C349)</f>
        <v>2131</v>
      </c>
      <c r="D176" s="14">
        <f>SUM(D177:D349)</f>
        <v>3866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0.81417175035194744</v>
      </c>
      <c r="H176" s="48">
        <f>+IF(OR(AND(E176=""),(G176="")),"",E176*G176)</f>
        <v>0.81417175035194744</v>
      </c>
    </row>
    <row r="177" spans="1:9" s="23" customFormat="1" ht="30" x14ac:dyDescent="0.2">
      <c r="A177" s="81"/>
      <c r="B177" s="64" t="s">
        <v>425</v>
      </c>
      <c r="C177" s="37">
        <v>7</v>
      </c>
      <c r="D177" s="20">
        <v>16</v>
      </c>
      <c r="E177" s="41">
        <f>+IF(C177=0,"",C177/C$176)</f>
        <v>3.2848427968090099E-3</v>
      </c>
      <c r="F177" s="41">
        <f>+IF(D177=0,"",D177/D$176)</f>
        <v>4.1386445938954991E-3</v>
      </c>
      <c r="G177" s="22">
        <f t="shared" ref="G177:G243" si="68">+IF(AND(C177=0,D177=0)," ",IF(C177=0,1,IF(D177=0,-1,(D177-C177)/C177)))</f>
        <v>1.2857142857142858</v>
      </c>
      <c r="H177" s="57">
        <f>+IF(OR(AND(E177=""),(G177="")),"",E177*G177)</f>
        <v>4.2233693101830132E-3</v>
      </c>
      <c r="I177" s="12"/>
    </row>
    <row r="178" spans="1:9" s="23" customFormat="1" ht="15" x14ac:dyDescent="0.2">
      <c r="A178" s="81"/>
      <c r="B178" s="64" t="s">
        <v>560</v>
      </c>
      <c r="C178" s="37">
        <v>1</v>
      </c>
      <c r="D178" s="20">
        <v>0</v>
      </c>
      <c r="E178" s="41">
        <f t="shared" ref="E178:E245" si="69">+IF(C178=0,"",C178/C$176)</f>
        <v>4.6926325668700139E-4</v>
      </c>
      <c r="F178" s="41" t="str">
        <f t="shared" ref="F178:F245" si="70">+IF(D178=0,"",D178/D$176)</f>
        <v/>
      </c>
      <c r="G178" s="22">
        <f t="shared" si="68"/>
        <v>-1</v>
      </c>
      <c r="H178" s="57">
        <f t="shared" ref="H178:H245" si="71">+IF(OR(AND(E178=""),(G178="")),"",E178*G178)</f>
        <v>-4.6926325668700139E-4</v>
      </c>
      <c r="I178" s="12"/>
    </row>
    <row r="179" spans="1:9" s="23" customFormat="1" ht="45" x14ac:dyDescent="0.2">
      <c r="A179" s="81"/>
      <c r="B179" s="64" t="s">
        <v>426</v>
      </c>
      <c r="C179" s="37">
        <v>5</v>
      </c>
      <c r="D179" s="20">
        <v>6</v>
      </c>
      <c r="E179" s="41">
        <f t="shared" si="69"/>
        <v>2.346316283435007E-3</v>
      </c>
      <c r="F179" s="41">
        <f t="shared" si="70"/>
        <v>1.5519917227108122E-3</v>
      </c>
      <c r="G179" s="22">
        <f t="shared" si="68"/>
        <v>0.2</v>
      </c>
      <c r="H179" s="57">
        <f t="shared" si="71"/>
        <v>4.6926325668700144E-4</v>
      </c>
      <c r="I179" s="12"/>
    </row>
    <row r="180" spans="1:9" s="23" customFormat="1" ht="30" x14ac:dyDescent="0.2">
      <c r="A180" s="81"/>
      <c r="B180" s="64" t="s">
        <v>427</v>
      </c>
      <c r="C180" s="37">
        <v>0</v>
      </c>
      <c r="D180" s="20">
        <v>0</v>
      </c>
      <c r="E180" s="41" t="str">
        <f t="shared" si="69"/>
        <v/>
      </c>
      <c r="F180" s="41" t="str">
        <f t="shared" si="70"/>
        <v/>
      </c>
      <c r="G180" s="22" t="str">
        <f t="shared" si="68"/>
        <v xml:space="preserve"> </v>
      </c>
      <c r="H180" s="57" t="str">
        <f t="shared" si="71"/>
        <v/>
      </c>
      <c r="I180" s="12"/>
    </row>
    <row r="181" spans="1:9" s="23" customFormat="1" ht="30" x14ac:dyDescent="0.2">
      <c r="A181" s="81"/>
      <c r="B181" s="64" t="s">
        <v>561</v>
      </c>
      <c r="C181" s="37">
        <v>15</v>
      </c>
      <c r="D181" s="20">
        <v>15</v>
      </c>
      <c r="E181" s="41">
        <f t="shared" si="69"/>
        <v>7.0389488503050214E-3</v>
      </c>
      <c r="F181" s="41">
        <f t="shared" si="70"/>
        <v>3.8799793067770304E-3</v>
      </c>
      <c r="G181" s="22">
        <f t="shared" si="68"/>
        <v>0</v>
      </c>
      <c r="H181" s="57">
        <f t="shared" si="71"/>
        <v>0</v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7"/>
      <c r="D182" s="37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7">
        <v>344</v>
      </c>
      <c r="D183" s="20">
        <v>776</v>
      </c>
      <c r="E183" s="41">
        <f t="shared" si="69"/>
        <v>0.16142656030032848</v>
      </c>
      <c r="F183" s="41">
        <f t="shared" si="70"/>
        <v>0.20072426280393171</v>
      </c>
      <c r="G183" s="22">
        <f t="shared" si="68"/>
        <v>1.2558139534883721</v>
      </c>
      <c r="H183" s="57">
        <f t="shared" si="71"/>
        <v>0.20272172688878459</v>
      </c>
      <c r="I183" s="12"/>
    </row>
    <row r="184" spans="1:9" s="23" customFormat="1" ht="15" x14ac:dyDescent="0.2">
      <c r="A184" s="81"/>
      <c r="B184" s="64" t="s">
        <v>562</v>
      </c>
      <c r="C184" s="37">
        <v>0</v>
      </c>
      <c r="D184" s="20">
        <v>0</v>
      </c>
      <c r="E184" s="41" t="str">
        <f t="shared" si="69"/>
        <v/>
      </c>
      <c r="F184" s="41" t="str">
        <f t="shared" si="70"/>
        <v/>
      </c>
      <c r="G184" s="22" t="str">
        <f t="shared" si="68"/>
        <v xml:space="preserve"> </v>
      </c>
      <c r="H184" s="57" t="str">
        <f t="shared" si="71"/>
        <v/>
      </c>
      <c r="I184" s="12"/>
    </row>
    <row r="185" spans="1:9" s="23" customFormat="1" ht="15" x14ac:dyDescent="0.2">
      <c r="A185" s="81"/>
      <c r="B185" s="64" t="s">
        <v>563</v>
      </c>
      <c r="C185" s="37">
        <v>10</v>
      </c>
      <c r="D185" s="20">
        <v>125</v>
      </c>
      <c r="E185" s="41">
        <f t="shared" si="69"/>
        <v>4.692632566870014E-3</v>
      </c>
      <c r="F185" s="41">
        <f t="shared" si="70"/>
        <v>3.2333160889808588E-2</v>
      </c>
      <c r="G185" s="22">
        <f t="shared" si="68"/>
        <v>11.5</v>
      </c>
      <c r="H185" s="57">
        <f t="shared" si="71"/>
        <v>5.3965274519005159E-2</v>
      </c>
      <c r="I185" s="12"/>
    </row>
    <row r="186" spans="1:9" s="23" customFormat="1" ht="15" x14ac:dyDescent="0.2">
      <c r="A186" s="81"/>
      <c r="B186" s="64" t="s">
        <v>564</v>
      </c>
      <c r="C186" s="37">
        <v>2</v>
      </c>
      <c r="D186" s="20">
        <v>4</v>
      </c>
      <c r="E186" s="41">
        <f t="shared" si="69"/>
        <v>9.3852651337400278E-4</v>
      </c>
      <c r="F186" s="41">
        <f t="shared" si="70"/>
        <v>1.0346611484738748E-3</v>
      </c>
      <c r="G186" s="22">
        <f t="shared" si="68"/>
        <v>1</v>
      </c>
      <c r="H186" s="57">
        <f t="shared" si="71"/>
        <v>9.3852651337400278E-4</v>
      </c>
      <c r="I186" s="12"/>
    </row>
    <row r="187" spans="1:9" s="23" customFormat="1" ht="15" x14ac:dyDescent="0.2">
      <c r="A187" s="81"/>
      <c r="B187" s="64" t="s">
        <v>40</v>
      </c>
      <c r="C187" s="37">
        <v>1</v>
      </c>
      <c r="D187" s="20">
        <v>2</v>
      </c>
      <c r="E187" s="41">
        <f t="shared" si="69"/>
        <v>4.6926325668700139E-4</v>
      </c>
      <c r="F187" s="41">
        <f t="shared" si="70"/>
        <v>5.1733057423693739E-4</v>
      </c>
      <c r="G187" s="22">
        <f t="shared" si="68"/>
        <v>1</v>
      </c>
      <c r="H187" s="57">
        <f t="shared" si="71"/>
        <v>4.6926325668700139E-4</v>
      </c>
      <c r="I187" s="12"/>
    </row>
    <row r="188" spans="1:9" s="23" customFormat="1" ht="30" x14ac:dyDescent="0.2">
      <c r="A188" s="81"/>
      <c r="B188" s="64" t="s">
        <v>202</v>
      </c>
      <c r="C188" s="37">
        <v>1</v>
      </c>
      <c r="D188" s="20">
        <v>0</v>
      </c>
      <c r="E188" s="41">
        <f t="shared" si="69"/>
        <v>4.6926325668700139E-4</v>
      </c>
      <c r="F188" s="41" t="str">
        <f t="shared" si="70"/>
        <v/>
      </c>
      <c r="G188" s="22">
        <f t="shared" si="68"/>
        <v>-1</v>
      </c>
      <c r="H188" s="57">
        <f t="shared" si="71"/>
        <v>-4.6926325668700139E-4</v>
      </c>
      <c r="I188" s="12"/>
    </row>
    <row r="189" spans="1:9" s="23" customFormat="1" ht="15" x14ac:dyDescent="0.2">
      <c r="A189" s="81"/>
      <c r="B189" s="64" t="s">
        <v>43</v>
      </c>
      <c r="C189" s="37">
        <v>10</v>
      </c>
      <c r="D189" s="20">
        <v>117</v>
      </c>
      <c r="E189" s="41">
        <f t="shared" si="69"/>
        <v>4.692632566870014E-3</v>
      </c>
      <c r="F189" s="41">
        <f t="shared" si="70"/>
        <v>3.0263838592860838E-2</v>
      </c>
      <c r="G189" s="22">
        <f t="shared" si="68"/>
        <v>10.7</v>
      </c>
      <c r="H189" s="57">
        <f t="shared" si="71"/>
        <v>5.0211168465509146E-2</v>
      </c>
      <c r="I189" s="12"/>
    </row>
    <row r="190" spans="1:9" s="23" customFormat="1" ht="15" x14ac:dyDescent="0.2">
      <c r="A190" s="81"/>
      <c r="B190" s="64" t="s">
        <v>498</v>
      </c>
      <c r="C190" s="37">
        <v>4</v>
      </c>
      <c r="D190" s="20">
        <v>8</v>
      </c>
      <c r="E190" s="41">
        <f t="shared" si="69"/>
        <v>1.8770530267480056E-3</v>
      </c>
      <c r="F190" s="41">
        <f t="shared" si="70"/>
        <v>2.0693222969477496E-3</v>
      </c>
      <c r="G190" s="22">
        <f t="shared" si="68"/>
        <v>1</v>
      </c>
      <c r="H190" s="57">
        <f t="shared" si="71"/>
        <v>1.8770530267480056E-3</v>
      </c>
      <c r="I190" s="12"/>
    </row>
    <row r="191" spans="1:9" s="23" customFormat="1" ht="15" x14ac:dyDescent="0.2">
      <c r="A191" s="81"/>
      <c r="B191" s="64" t="s">
        <v>428</v>
      </c>
      <c r="C191" s="37">
        <v>52</v>
      </c>
      <c r="D191" s="20">
        <v>69</v>
      </c>
      <c r="E191" s="41">
        <f t="shared" si="69"/>
        <v>2.4401689347724072E-2</v>
      </c>
      <c r="F191" s="41">
        <f t="shared" si="70"/>
        <v>1.7847904811174341E-2</v>
      </c>
      <c r="G191" s="22">
        <f t="shared" si="68"/>
        <v>0.32692307692307693</v>
      </c>
      <c r="H191" s="57">
        <f t="shared" si="71"/>
        <v>7.9774753636790239E-3</v>
      </c>
      <c r="I191" s="12"/>
    </row>
    <row r="192" spans="1:9" s="23" customFormat="1" ht="30" x14ac:dyDescent="0.2">
      <c r="A192" s="81"/>
      <c r="B192" s="64" t="s">
        <v>595</v>
      </c>
      <c r="C192" s="37">
        <v>9</v>
      </c>
      <c r="D192" s="20">
        <v>54</v>
      </c>
      <c r="E192" s="41">
        <f t="shared" si="69"/>
        <v>4.2233693101830123E-3</v>
      </c>
      <c r="F192" s="41">
        <f t="shared" si="70"/>
        <v>1.3967925504397309E-2</v>
      </c>
      <c r="G192" s="22">
        <f t="shared" si="68"/>
        <v>5</v>
      </c>
      <c r="H192" s="57">
        <f t="shared" si="71"/>
        <v>2.1116846550915062E-2</v>
      </c>
      <c r="I192" s="12"/>
    </row>
    <row r="193" spans="1:9" s="23" customFormat="1" ht="30" x14ac:dyDescent="0.2">
      <c r="A193" s="81"/>
      <c r="B193" s="64" t="s">
        <v>596</v>
      </c>
      <c r="C193" s="37">
        <v>1</v>
      </c>
      <c r="D193" s="20">
        <v>4</v>
      </c>
      <c r="E193" s="41">
        <f t="shared" si="69"/>
        <v>4.6926325668700139E-4</v>
      </c>
      <c r="F193" s="41">
        <f t="shared" si="70"/>
        <v>1.0346611484738748E-3</v>
      </c>
      <c r="G193" s="22">
        <f t="shared" si="68"/>
        <v>3</v>
      </c>
      <c r="H193" s="57">
        <f t="shared" si="71"/>
        <v>1.4077897700610041E-3</v>
      </c>
      <c r="I193" s="12"/>
    </row>
    <row r="194" spans="1:9" s="23" customFormat="1" ht="15" x14ac:dyDescent="0.2">
      <c r="A194" s="81"/>
      <c r="B194" s="64" t="s">
        <v>42</v>
      </c>
      <c r="C194" s="37">
        <v>390</v>
      </c>
      <c r="D194" s="20">
        <v>172</v>
      </c>
      <c r="E194" s="41">
        <f t="shared" si="69"/>
        <v>0.18301267010793054</v>
      </c>
      <c r="F194" s="41">
        <f t="shared" si="70"/>
        <v>4.4490429384376619E-2</v>
      </c>
      <c r="G194" s="22">
        <f t="shared" si="68"/>
        <v>-0.55897435897435899</v>
      </c>
      <c r="H194" s="57">
        <f t="shared" si="71"/>
        <v>-0.1022993899577663</v>
      </c>
      <c r="I194" s="12"/>
    </row>
    <row r="195" spans="1:9" s="23" customFormat="1" ht="15" x14ac:dyDescent="0.2">
      <c r="A195" s="81"/>
      <c r="B195" s="64" t="s">
        <v>499</v>
      </c>
      <c r="C195" s="37">
        <v>4</v>
      </c>
      <c r="D195" s="20">
        <v>2</v>
      </c>
      <c r="E195" s="41">
        <f t="shared" si="69"/>
        <v>1.8770530267480056E-3</v>
      </c>
      <c r="F195" s="41">
        <f t="shared" si="70"/>
        <v>5.1733057423693739E-4</v>
      </c>
      <c r="G195" s="22">
        <f t="shared" si="68"/>
        <v>-0.5</v>
      </c>
      <c r="H195" s="57">
        <f t="shared" si="71"/>
        <v>-9.3852651337400278E-4</v>
      </c>
      <c r="I195" s="12"/>
    </row>
    <row r="196" spans="1:9" s="23" customFormat="1" ht="15" x14ac:dyDescent="0.2">
      <c r="A196" s="81"/>
      <c r="B196" s="64" t="s">
        <v>500</v>
      </c>
      <c r="C196" s="37">
        <v>4</v>
      </c>
      <c r="D196" s="20">
        <v>1</v>
      </c>
      <c r="E196" s="41">
        <f t="shared" si="69"/>
        <v>1.8770530267480056E-3</v>
      </c>
      <c r="F196" s="41">
        <f t="shared" si="70"/>
        <v>2.5866528711846869E-4</v>
      </c>
      <c r="G196" s="22">
        <f t="shared" si="68"/>
        <v>-0.75</v>
      </c>
      <c r="H196" s="57">
        <f t="shared" si="71"/>
        <v>-1.4077897700610041E-3</v>
      </c>
      <c r="I196" s="12"/>
    </row>
    <row r="197" spans="1:9" s="23" customFormat="1" ht="30" x14ac:dyDescent="0.2">
      <c r="A197" s="81"/>
      <c r="B197" s="64" t="s">
        <v>605</v>
      </c>
      <c r="C197" s="37">
        <v>20</v>
      </c>
      <c r="D197" s="20">
        <v>34</v>
      </c>
      <c r="E197" s="41">
        <f t="shared" ref="E197" si="76">+IF(C197=0,"",C197/C$176)</f>
        <v>9.385265133740028E-3</v>
      </c>
      <c r="F197" s="41">
        <f t="shared" ref="F197" si="77">+IF(D197=0,"",D197/D$176)</f>
        <v>8.7946197620279356E-3</v>
      </c>
      <c r="G197" s="41">
        <f t="shared" ref="G197" si="78">+IF(AND(C197=0,D197=0)," ",IF(C197=0,1,IF(D197=0,-1,(D197-C197)/C197)))</f>
        <v>0.7</v>
      </c>
      <c r="H197" s="57">
        <f t="shared" ref="H197" si="79">+IF(OR(AND(E197=""),(G197="")),"",E197*G197)</f>
        <v>6.5696855936180189E-3</v>
      </c>
      <c r="I197" s="12"/>
    </row>
    <row r="198" spans="1:9" s="23" customFormat="1" ht="15" x14ac:dyDescent="0.2">
      <c r="A198" s="81"/>
      <c r="B198" s="64" t="s">
        <v>203</v>
      </c>
      <c r="C198" s="37">
        <v>32</v>
      </c>
      <c r="D198" s="20">
        <v>226</v>
      </c>
      <c r="E198" s="41">
        <f t="shared" si="69"/>
        <v>1.5016424213984044E-2</v>
      </c>
      <c r="F198" s="41">
        <f t="shared" si="70"/>
        <v>5.8458354888773927E-2</v>
      </c>
      <c r="G198" s="22">
        <f t="shared" si="68"/>
        <v>6.0625</v>
      </c>
      <c r="H198" s="57">
        <f t="shared" si="71"/>
        <v>9.1037071797278268E-2</v>
      </c>
      <c r="I198" s="12"/>
    </row>
    <row r="199" spans="1:9" s="23" customFormat="1" ht="15" x14ac:dyDescent="0.2">
      <c r="A199" s="81"/>
      <c r="B199" s="64" t="s">
        <v>204</v>
      </c>
      <c r="C199" s="37">
        <v>1</v>
      </c>
      <c r="D199" s="20">
        <v>1</v>
      </c>
      <c r="E199" s="41">
        <f t="shared" si="69"/>
        <v>4.6926325668700139E-4</v>
      </c>
      <c r="F199" s="41">
        <f t="shared" si="70"/>
        <v>2.5866528711846869E-4</v>
      </c>
      <c r="G199" s="22">
        <f t="shared" si="68"/>
        <v>0</v>
      </c>
      <c r="H199" s="57">
        <f t="shared" si="71"/>
        <v>0</v>
      </c>
      <c r="I199" s="12"/>
    </row>
    <row r="200" spans="1:9" s="23" customFormat="1" ht="15" x14ac:dyDescent="0.2">
      <c r="A200" s="81"/>
      <c r="B200" s="64" t="s">
        <v>205</v>
      </c>
      <c r="C200" s="37">
        <v>0</v>
      </c>
      <c r="D200" s="20">
        <v>1</v>
      </c>
      <c r="E200" s="41" t="str">
        <f t="shared" si="69"/>
        <v/>
      </c>
      <c r="F200" s="41">
        <f t="shared" si="70"/>
        <v>2.5866528711846869E-4</v>
      </c>
      <c r="G200" s="22">
        <f t="shared" si="68"/>
        <v>1</v>
      </c>
      <c r="H200" s="57" t="str">
        <f t="shared" si="71"/>
        <v/>
      </c>
      <c r="I200" s="12"/>
    </row>
    <row r="201" spans="1:9" s="23" customFormat="1" ht="15" x14ac:dyDescent="0.2">
      <c r="A201" s="81"/>
      <c r="B201" s="64" t="s">
        <v>545</v>
      </c>
      <c r="C201" s="37">
        <v>0</v>
      </c>
      <c r="D201" s="20">
        <v>1</v>
      </c>
      <c r="E201" s="41" t="str">
        <f t="shared" ref="E201" si="80">+IF(C201=0,"",C201/C$176)</f>
        <v/>
      </c>
      <c r="F201" s="41">
        <f t="shared" ref="F201" si="81">+IF(D201=0,"",D201/D$176)</f>
        <v>2.5866528711846869E-4</v>
      </c>
      <c r="G201" s="22">
        <f t="shared" si="68"/>
        <v>1</v>
      </c>
      <c r="H201" s="57" t="str">
        <f t="shared" ref="H201" si="82">+IF(OR(AND(E201=""),(G201="")),"",E201*G201)</f>
        <v/>
      </c>
      <c r="I201" s="12"/>
    </row>
    <row r="202" spans="1:9" s="23" customFormat="1" ht="15" x14ac:dyDescent="0.2">
      <c r="A202" s="81"/>
      <c r="B202" s="64" t="s">
        <v>206</v>
      </c>
      <c r="C202" s="37">
        <v>1</v>
      </c>
      <c r="D202" s="20">
        <v>2</v>
      </c>
      <c r="E202" s="41">
        <f t="shared" si="69"/>
        <v>4.6926325668700139E-4</v>
      </c>
      <c r="F202" s="41">
        <f t="shared" si="70"/>
        <v>5.1733057423693739E-4</v>
      </c>
      <c r="G202" s="22">
        <f t="shared" si="68"/>
        <v>1</v>
      </c>
      <c r="H202" s="57">
        <f t="shared" si="71"/>
        <v>4.6926325668700139E-4</v>
      </c>
      <c r="I202" s="12"/>
    </row>
    <row r="203" spans="1:9" s="23" customFormat="1" ht="15" x14ac:dyDescent="0.2">
      <c r="A203" s="81"/>
      <c r="B203" s="64" t="s">
        <v>429</v>
      </c>
      <c r="C203" s="37">
        <v>10</v>
      </c>
      <c r="D203" s="20">
        <v>26</v>
      </c>
      <c r="E203" s="41">
        <f t="shared" si="69"/>
        <v>4.692632566870014E-3</v>
      </c>
      <c r="F203" s="41">
        <f t="shared" si="70"/>
        <v>6.725297465080186E-3</v>
      </c>
      <c r="G203" s="22">
        <f t="shared" si="68"/>
        <v>1.6</v>
      </c>
      <c r="H203" s="57">
        <f t="shared" si="71"/>
        <v>7.5082121069920231E-3</v>
      </c>
      <c r="I203" s="12"/>
    </row>
    <row r="204" spans="1:9" s="23" customFormat="1" ht="30" x14ac:dyDescent="0.2">
      <c r="A204" s="81"/>
      <c r="B204" s="64" t="s">
        <v>502</v>
      </c>
      <c r="C204" s="37">
        <v>15</v>
      </c>
      <c r="D204" s="20">
        <v>22</v>
      </c>
      <c r="E204" s="41">
        <f t="shared" si="69"/>
        <v>7.0389488503050214E-3</v>
      </c>
      <c r="F204" s="41">
        <f t="shared" si="70"/>
        <v>5.6906363166063113E-3</v>
      </c>
      <c r="G204" s="22">
        <f t="shared" si="68"/>
        <v>0.46666666666666667</v>
      </c>
      <c r="H204" s="57">
        <f t="shared" si="71"/>
        <v>3.2848427968090099E-3</v>
      </c>
      <c r="I204" s="12"/>
    </row>
    <row r="205" spans="1:9" s="23" customFormat="1" ht="15" x14ac:dyDescent="0.2">
      <c r="A205" s="81" t="s">
        <v>643</v>
      </c>
      <c r="B205" s="64" t="s">
        <v>647</v>
      </c>
      <c r="C205" s="37"/>
      <c r="D205" s="37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7">
        <v>7</v>
      </c>
      <c r="D206" s="20">
        <v>18</v>
      </c>
      <c r="E206" s="41">
        <f t="shared" si="69"/>
        <v>3.2848427968090099E-3</v>
      </c>
      <c r="F206" s="41">
        <f t="shared" si="70"/>
        <v>4.6559751681324365E-3</v>
      </c>
      <c r="G206" s="22">
        <f t="shared" si="68"/>
        <v>1.5714285714285714</v>
      </c>
      <c r="H206" s="57">
        <f t="shared" si="71"/>
        <v>5.1618958235570157E-3</v>
      </c>
      <c r="I206" s="12"/>
    </row>
    <row r="207" spans="1:9" s="23" customFormat="1" ht="15" x14ac:dyDescent="0.2">
      <c r="A207" s="81"/>
      <c r="B207" s="64" t="s">
        <v>208</v>
      </c>
      <c r="C207" s="37">
        <v>32</v>
      </c>
      <c r="D207" s="20">
        <v>15</v>
      </c>
      <c r="E207" s="41">
        <f t="shared" si="69"/>
        <v>1.5016424213984044E-2</v>
      </c>
      <c r="F207" s="41">
        <f t="shared" si="70"/>
        <v>3.8799793067770304E-3</v>
      </c>
      <c r="G207" s="22">
        <f t="shared" si="68"/>
        <v>-0.53125</v>
      </c>
      <c r="H207" s="57">
        <f t="shared" si="71"/>
        <v>-7.9774753636790239E-3</v>
      </c>
      <c r="I207" s="12"/>
    </row>
    <row r="208" spans="1:9" s="23" customFormat="1" ht="15" x14ac:dyDescent="0.2">
      <c r="A208" s="81"/>
      <c r="B208" s="64" t="s">
        <v>209</v>
      </c>
      <c r="C208" s="37">
        <v>56</v>
      </c>
      <c r="D208" s="20">
        <v>297</v>
      </c>
      <c r="E208" s="41">
        <f t="shared" si="69"/>
        <v>2.6278742374472079E-2</v>
      </c>
      <c r="F208" s="41">
        <f t="shared" si="70"/>
        <v>7.6823590274185199E-2</v>
      </c>
      <c r="G208" s="22">
        <f t="shared" si="68"/>
        <v>4.3035714285714288</v>
      </c>
      <c r="H208" s="57">
        <f t="shared" si="71"/>
        <v>0.11309244486156735</v>
      </c>
      <c r="I208" s="12"/>
    </row>
    <row r="209" spans="1:9" s="23" customFormat="1" ht="15" x14ac:dyDescent="0.2">
      <c r="A209" s="81"/>
      <c r="B209" s="64" t="s">
        <v>210</v>
      </c>
      <c r="C209" s="37">
        <v>2</v>
      </c>
      <c r="D209" s="20">
        <v>26</v>
      </c>
      <c r="E209" s="41">
        <f t="shared" si="69"/>
        <v>9.3852651337400278E-4</v>
      </c>
      <c r="F209" s="41">
        <f t="shared" si="70"/>
        <v>6.725297465080186E-3</v>
      </c>
      <c r="G209" s="22">
        <f t="shared" si="68"/>
        <v>12</v>
      </c>
      <c r="H209" s="57">
        <f t="shared" si="71"/>
        <v>1.1262318160488033E-2</v>
      </c>
      <c r="I209" s="12"/>
    </row>
    <row r="210" spans="1:9" s="23" customFormat="1" ht="15" x14ac:dyDescent="0.2">
      <c r="A210" s="81"/>
      <c r="B210" s="64" t="s">
        <v>430</v>
      </c>
      <c r="C210" s="37">
        <v>10</v>
      </c>
      <c r="D210" s="20">
        <v>2</v>
      </c>
      <c r="E210" s="41">
        <f t="shared" si="69"/>
        <v>4.692632566870014E-3</v>
      </c>
      <c r="F210" s="41">
        <f t="shared" si="70"/>
        <v>5.1733057423693739E-4</v>
      </c>
      <c r="G210" s="22">
        <f t="shared" si="68"/>
        <v>-0.8</v>
      </c>
      <c r="H210" s="57">
        <f t="shared" si="71"/>
        <v>-3.7541060534960115E-3</v>
      </c>
      <c r="I210" s="12"/>
    </row>
    <row r="211" spans="1:9" s="23" customFormat="1" ht="15" x14ac:dyDescent="0.2">
      <c r="A211" s="81"/>
      <c r="B211" s="64" t="s">
        <v>431</v>
      </c>
      <c r="C211" s="37">
        <v>2</v>
      </c>
      <c r="D211" s="20">
        <v>10</v>
      </c>
      <c r="E211" s="41">
        <f t="shared" si="69"/>
        <v>9.3852651337400278E-4</v>
      </c>
      <c r="F211" s="41">
        <f t="shared" si="70"/>
        <v>2.5866528711846869E-3</v>
      </c>
      <c r="G211" s="22">
        <f t="shared" si="68"/>
        <v>4</v>
      </c>
      <c r="H211" s="57">
        <f t="shared" si="71"/>
        <v>3.7541060534960111E-3</v>
      </c>
      <c r="I211" s="12"/>
    </row>
    <row r="212" spans="1:9" s="23" customFormat="1" ht="15" x14ac:dyDescent="0.2">
      <c r="A212" s="81"/>
      <c r="B212" s="64" t="s">
        <v>211</v>
      </c>
      <c r="C212" s="37">
        <v>0</v>
      </c>
      <c r="D212" s="20">
        <v>0</v>
      </c>
      <c r="E212" s="41" t="str">
        <f t="shared" si="69"/>
        <v/>
      </c>
      <c r="F212" s="41" t="str">
        <f t="shared" si="70"/>
        <v/>
      </c>
      <c r="G212" s="22" t="str">
        <f t="shared" si="68"/>
        <v xml:space="preserve"> </v>
      </c>
      <c r="H212" s="57" t="str">
        <f t="shared" si="71"/>
        <v/>
      </c>
      <c r="I212" s="12"/>
    </row>
    <row r="213" spans="1:9" s="23" customFormat="1" ht="15" x14ac:dyDescent="0.2">
      <c r="A213" s="81"/>
      <c r="B213" s="64" t="s">
        <v>503</v>
      </c>
      <c r="C213" s="37">
        <v>1</v>
      </c>
      <c r="D213" s="20">
        <v>13</v>
      </c>
      <c r="E213" s="41">
        <f t="shared" si="69"/>
        <v>4.6926325668700139E-4</v>
      </c>
      <c r="F213" s="41">
        <f t="shared" si="70"/>
        <v>3.362648732540093E-3</v>
      </c>
      <c r="G213" s="22">
        <f t="shared" si="68"/>
        <v>12</v>
      </c>
      <c r="H213" s="57">
        <f t="shared" si="71"/>
        <v>5.6311590802440165E-3</v>
      </c>
      <c r="I213" s="12"/>
    </row>
    <row r="214" spans="1:9" s="23" customFormat="1" ht="15" x14ac:dyDescent="0.2">
      <c r="A214" s="81"/>
      <c r="B214" s="64" t="s">
        <v>213</v>
      </c>
      <c r="C214" s="37">
        <v>20</v>
      </c>
      <c r="D214" s="20">
        <v>17</v>
      </c>
      <c r="E214" s="41">
        <f t="shared" si="69"/>
        <v>9.385265133740028E-3</v>
      </c>
      <c r="F214" s="41">
        <f t="shared" si="70"/>
        <v>4.3973098810139678E-3</v>
      </c>
      <c r="G214" s="22">
        <f t="shared" si="68"/>
        <v>-0.15</v>
      </c>
      <c r="H214" s="57">
        <f t="shared" si="71"/>
        <v>-1.4077897700610041E-3</v>
      </c>
      <c r="I214" s="12"/>
    </row>
    <row r="215" spans="1:9" s="23" customFormat="1" ht="15" x14ac:dyDescent="0.2">
      <c r="A215" s="81"/>
      <c r="B215" s="64" t="s">
        <v>214</v>
      </c>
      <c r="C215" s="37">
        <v>2</v>
      </c>
      <c r="D215" s="20">
        <v>1</v>
      </c>
      <c r="E215" s="41">
        <f t="shared" si="69"/>
        <v>9.3852651337400278E-4</v>
      </c>
      <c r="F215" s="41">
        <f t="shared" si="70"/>
        <v>2.5866528711846869E-4</v>
      </c>
      <c r="G215" s="22">
        <f t="shared" si="68"/>
        <v>-0.5</v>
      </c>
      <c r="H215" s="57">
        <f t="shared" si="71"/>
        <v>-4.6926325668700139E-4</v>
      </c>
      <c r="I215" s="12"/>
    </row>
    <row r="216" spans="1:9" s="23" customFormat="1" ht="15" x14ac:dyDescent="0.2">
      <c r="A216" s="81"/>
      <c r="B216" s="64" t="s">
        <v>215</v>
      </c>
      <c r="C216" s="37">
        <v>1</v>
      </c>
      <c r="D216" s="20">
        <v>0</v>
      </c>
      <c r="E216" s="41">
        <f t="shared" si="69"/>
        <v>4.6926325668700139E-4</v>
      </c>
      <c r="F216" s="41" t="str">
        <f t="shared" si="70"/>
        <v/>
      </c>
      <c r="G216" s="22">
        <f t="shared" si="68"/>
        <v>-1</v>
      </c>
      <c r="H216" s="57">
        <f t="shared" si="71"/>
        <v>-4.6926325668700139E-4</v>
      </c>
      <c r="I216" s="12"/>
    </row>
    <row r="217" spans="1:9" s="23" customFormat="1" ht="15" x14ac:dyDescent="0.2">
      <c r="A217" s="81"/>
      <c r="B217" s="64" t="s">
        <v>44</v>
      </c>
      <c r="C217" s="37">
        <v>0</v>
      </c>
      <c r="D217" s="20">
        <v>1</v>
      </c>
      <c r="E217" s="41" t="str">
        <f t="shared" si="69"/>
        <v/>
      </c>
      <c r="F217" s="41">
        <f t="shared" si="70"/>
        <v>2.5866528711846869E-4</v>
      </c>
      <c r="G217" s="22">
        <f t="shared" si="68"/>
        <v>1</v>
      </c>
      <c r="H217" s="57" t="str">
        <f t="shared" si="71"/>
        <v/>
      </c>
      <c r="I217" s="12"/>
    </row>
    <row r="218" spans="1:9" s="23" customFormat="1" ht="30" x14ac:dyDescent="0.2">
      <c r="A218" s="81"/>
      <c r="B218" s="64" t="s">
        <v>45</v>
      </c>
      <c r="C218" s="37">
        <v>28</v>
      </c>
      <c r="D218" s="20">
        <v>20</v>
      </c>
      <c r="E218" s="41">
        <f t="shared" si="69"/>
        <v>1.313937118723604E-2</v>
      </c>
      <c r="F218" s="41">
        <f t="shared" si="70"/>
        <v>5.1733057423693739E-3</v>
      </c>
      <c r="G218" s="22">
        <f t="shared" si="68"/>
        <v>-0.2857142857142857</v>
      </c>
      <c r="H218" s="57">
        <f t="shared" si="71"/>
        <v>-3.7541060534960111E-3</v>
      </c>
      <c r="I218" s="12"/>
    </row>
    <row r="219" spans="1:9" s="23" customFormat="1" ht="15" x14ac:dyDescent="0.2">
      <c r="A219" s="81"/>
      <c r="B219" s="64" t="s">
        <v>216</v>
      </c>
      <c r="C219" s="37">
        <v>2</v>
      </c>
      <c r="D219" s="20">
        <v>1</v>
      </c>
      <c r="E219" s="41">
        <f t="shared" si="69"/>
        <v>9.3852651337400278E-4</v>
      </c>
      <c r="F219" s="41">
        <f t="shared" si="70"/>
        <v>2.5866528711846869E-4</v>
      </c>
      <c r="G219" s="22">
        <f t="shared" si="68"/>
        <v>-0.5</v>
      </c>
      <c r="H219" s="57">
        <f t="shared" si="71"/>
        <v>-4.6926325668700139E-4</v>
      </c>
      <c r="I219" s="12"/>
    </row>
    <row r="220" spans="1:9" s="23" customFormat="1" ht="30" x14ac:dyDescent="0.2">
      <c r="A220" s="81"/>
      <c r="B220" s="64" t="s">
        <v>217</v>
      </c>
      <c r="C220" s="37">
        <v>0</v>
      </c>
      <c r="D220" s="20">
        <v>0</v>
      </c>
      <c r="E220" s="41" t="str">
        <f t="shared" si="69"/>
        <v/>
      </c>
      <c r="F220" s="41" t="str">
        <f t="shared" si="70"/>
        <v/>
      </c>
      <c r="G220" s="22" t="str">
        <f t="shared" si="68"/>
        <v xml:space="preserve"> </v>
      </c>
      <c r="H220" s="57" t="str">
        <f t="shared" si="71"/>
        <v/>
      </c>
      <c r="I220" s="12"/>
    </row>
    <row r="221" spans="1:9" s="23" customFormat="1" ht="30" x14ac:dyDescent="0.2">
      <c r="A221" s="81"/>
      <c r="B221" s="64" t="s">
        <v>432</v>
      </c>
      <c r="C221" s="37">
        <v>1</v>
      </c>
      <c r="D221" s="20">
        <v>2</v>
      </c>
      <c r="E221" s="41">
        <f t="shared" si="69"/>
        <v>4.6926325668700139E-4</v>
      </c>
      <c r="F221" s="41">
        <f t="shared" si="70"/>
        <v>5.1733057423693739E-4</v>
      </c>
      <c r="G221" s="22">
        <f t="shared" si="68"/>
        <v>1</v>
      </c>
      <c r="H221" s="57">
        <f t="shared" si="71"/>
        <v>4.6926325668700139E-4</v>
      </c>
      <c r="I221" s="12"/>
    </row>
    <row r="222" spans="1:9" s="23" customFormat="1" ht="15" x14ac:dyDescent="0.2">
      <c r="A222" s="81"/>
      <c r="B222" s="64" t="s">
        <v>504</v>
      </c>
      <c r="C222" s="37">
        <v>0</v>
      </c>
      <c r="D222" s="20">
        <v>0</v>
      </c>
      <c r="E222" s="41" t="str">
        <f t="shared" si="69"/>
        <v/>
      </c>
      <c r="F222" s="41" t="str">
        <f t="shared" si="70"/>
        <v/>
      </c>
      <c r="G222" s="22" t="str">
        <f t="shared" si="68"/>
        <v xml:space="preserve"> </v>
      </c>
      <c r="H222" s="57" t="str">
        <f t="shared" si="71"/>
        <v/>
      </c>
      <c r="I222" s="12"/>
    </row>
    <row r="223" spans="1:9" s="23" customFormat="1" ht="15" x14ac:dyDescent="0.2">
      <c r="A223" s="81"/>
      <c r="B223" s="64" t="s">
        <v>607</v>
      </c>
      <c r="C223" s="37">
        <v>4</v>
      </c>
      <c r="D223" s="20">
        <v>17</v>
      </c>
      <c r="E223" s="41">
        <f t="shared" ref="E223" si="87">+IF(C223=0,"",C223/C$176)</f>
        <v>1.8770530267480056E-3</v>
      </c>
      <c r="F223" s="41">
        <f t="shared" ref="F223" si="88">+IF(D223=0,"",D223/D$176)</f>
        <v>4.3973098810139678E-3</v>
      </c>
      <c r="G223" s="41">
        <f t="shared" ref="G223" si="89">+IF(AND(C223=0,D223=0)," ",IF(C223=0,1,IF(D223=0,-1,(D223-C223)/C223)))</f>
        <v>3.25</v>
      </c>
      <c r="H223" s="57">
        <f t="shared" ref="H223" si="90">+IF(OR(AND(E223=""),(G223="")),"",E223*G223)</f>
        <v>6.1004223369310181E-3</v>
      </c>
      <c r="I223" s="12"/>
    </row>
    <row r="224" spans="1:9" s="23" customFormat="1" ht="15" x14ac:dyDescent="0.2">
      <c r="A224" s="81"/>
      <c r="B224" s="64" t="s">
        <v>538</v>
      </c>
      <c r="C224" s="37">
        <v>0</v>
      </c>
      <c r="D224" s="20">
        <v>0</v>
      </c>
      <c r="E224" s="41" t="str">
        <f t="shared" si="69"/>
        <v/>
      </c>
      <c r="F224" s="41" t="str">
        <f t="shared" si="70"/>
        <v/>
      </c>
      <c r="G224" s="22" t="str">
        <f t="shared" si="68"/>
        <v xml:space="preserve"> </v>
      </c>
      <c r="H224" s="57" t="str">
        <f t="shared" si="71"/>
        <v/>
      </c>
      <c r="I224" s="12"/>
    </row>
    <row r="225" spans="1:9" s="23" customFormat="1" ht="15" x14ac:dyDescent="0.2">
      <c r="A225" s="81"/>
      <c r="B225" s="64" t="s">
        <v>218</v>
      </c>
      <c r="C225" s="37">
        <v>0</v>
      </c>
      <c r="D225" s="20">
        <v>0</v>
      </c>
      <c r="E225" s="41" t="str">
        <f t="shared" si="69"/>
        <v/>
      </c>
      <c r="F225" s="41" t="str">
        <f t="shared" si="70"/>
        <v/>
      </c>
      <c r="G225" s="22" t="str">
        <f t="shared" si="68"/>
        <v xml:space="preserve"> </v>
      </c>
      <c r="H225" s="57" t="str">
        <f t="shared" si="71"/>
        <v/>
      </c>
      <c r="I225" s="12"/>
    </row>
    <row r="226" spans="1:9" s="23" customFormat="1" ht="15" x14ac:dyDescent="0.2">
      <c r="A226" s="81"/>
      <c r="B226" s="64" t="s">
        <v>46</v>
      </c>
      <c r="C226" s="37">
        <v>0</v>
      </c>
      <c r="D226" s="20">
        <v>0</v>
      </c>
      <c r="E226" s="41" t="str">
        <f t="shared" si="69"/>
        <v/>
      </c>
      <c r="F226" s="41" t="str">
        <f t="shared" si="70"/>
        <v/>
      </c>
      <c r="G226" s="22" t="str">
        <f t="shared" si="68"/>
        <v xml:space="preserve"> </v>
      </c>
      <c r="H226" s="57" t="str">
        <f t="shared" si="71"/>
        <v/>
      </c>
      <c r="I226" s="12"/>
    </row>
    <row r="227" spans="1:9" s="23" customFormat="1" ht="15" x14ac:dyDescent="0.2">
      <c r="A227" s="81"/>
      <c r="B227" s="64" t="s">
        <v>219</v>
      </c>
      <c r="C227" s="37">
        <v>0</v>
      </c>
      <c r="D227" s="20">
        <v>0</v>
      </c>
      <c r="E227" s="41" t="str">
        <f t="shared" si="69"/>
        <v/>
      </c>
      <c r="F227" s="41" t="str">
        <f t="shared" si="70"/>
        <v/>
      </c>
      <c r="G227" s="22" t="str">
        <f t="shared" si="68"/>
        <v xml:space="preserve"> </v>
      </c>
      <c r="H227" s="57" t="str">
        <f t="shared" si="71"/>
        <v/>
      </c>
      <c r="I227" s="12"/>
    </row>
    <row r="228" spans="1:9" s="23" customFormat="1" ht="15" x14ac:dyDescent="0.2">
      <c r="A228" s="81"/>
      <c r="B228" s="64" t="s">
        <v>220</v>
      </c>
      <c r="C228" s="37">
        <v>0</v>
      </c>
      <c r="D228" s="20">
        <v>0</v>
      </c>
      <c r="E228" s="41" t="str">
        <f t="shared" si="69"/>
        <v/>
      </c>
      <c r="F228" s="41" t="str">
        <f t="shared" si="70"/>
        <v/>
      </c>
      <c r="G228" s="22" t="str">
        <f t="shared" si="68"/>
        <v xml:space="preserve"> </v>
      </c>
      <c r="H228" s="57" t="str">
        <f t="shared" si="71"/>
        <v/>
      </c>
      <c r="I228" s="12"/>
    </row>
    <row r="229" spans="1:9" s="23" customFormat="1" ht="15" x14ac:dyDescent="0.2">
      <c r="A229" s="81"/>
      <c r="B229" s="64" t="s">
        <v>433</v>
      </c>
      <c r="C229" s="37">
        <v>0</v>
      </c>
      <c r="D229" s="20">
        <v>1</v>
      </c>
      <c r="E229" s="41" t="str">
        <f t="shared" si="69"/>
        <v/>
      </c>
      <c r="F229" s="41">
        <f t="shared" si="70"/>
        <v>2.5866528711846869E-4</v>
      </c>
      <c r="G229" s="22">
        <f t="shared" si="68"/>
        <v>1</v>
      </c>
      <c r="H229" s="57" t="str">
        <f t="shared" si="71"/>
        <v/>
      </c>
      <c r="I229" s="12"/>
    </row>
    <row r="230" spans="1:9" s="23" customFormat="1" ht="15" x14ac:dyDescent="0.2">
      <c r="A230" s="81"/>
      <c r="B230" s="64" t="s">
        <v>587</v>
      </c>
      <c r="C230" s="37">
        <v>511</v>
      </c>
      <c r="D230" s="20">
        <v>583</v>
      </c>
      <c r="E230" s="41">
        <f t="shared" si="69"/>
        <v>0.23979352416705771</v>
      </c>
      <c r="F230" s="41">
        <f t="shared" si="70"/>
        <v>0.15080186239006727</v>
      </c>
      <c r="G230" s="22">
        <f t="shared" si="68"/>
        <v>0.14090019569471623</v>
      </c>
      <c r="H230" s="57">
        <f t="shared" si="71"/>
        <v>3.3786954481464099E-2</v>
      </c>
      <c r="I230" s="12"/>
    </row>
    <row r="231" spans="1:9" s="23" customFormat="1" ht="15" x14ac:dyDescent="0.2">
      <c r="A231" s="81"/>
      <c r="B231" s="64" t="s">
        <v>221</v>
      </c>
      <c r="C231" s="37">
        <v>0</v>
      </c>
      <c r="D231" s="20">
        <v>2</v>
      </c>
      <c r="E231" s="41" t="str">
        <f t="shared" si="69"/>
        <v/>
      </c>
      <c r="F231" s="41">
        <f t="shared" si="70"/>
        <v>5.1733057423693739E-4</v>
      </c>
      <c r="G231" s="22">
        <f t="shared" si="68"/>
        <v>1</v>
      </c>
      <c r="H231" s="57" t="str">
        <f t="shared" si="71"/>
        <v/>
      </c>
      <c r="I231" s="12"/>
    </row>
    <row r="232" spans="1:9" s="23" customFormat="1" ht="15" x14ac:dyDescent="0.2">
      <c r="A232" s="81"/>
      <c r="B232" s="64" t="s">
        <v>222</v>
      </c>
      <c r="C232" s="37">
        <v>4</v>
      </c>
      <c r="D232" s="20">
        <v>1</v>
      </c>
      <c r="E232" s="41">
        <f t="shared" si="69"/>
        <v>1.8770530267480056E-3</v>
      </c>
      <c r="F232" s="41">
        <f t="shared" si="70"/>
        <v>2.5866528711846869E-4</v>
      </c>
      <c r="G232" s="22">
        <f t="shared" si="68"/>
        <v>-0.75</v>
      </c>
      <c r="H232" s="57">
        <f t="shared" si="71"/>
        <v>-1.4077897700610041E-3</v>
      </c>
      <c r="I232" s="12"/>
    </row>
    <row r="233" spans="1:9" s="23" customFormat="1" ht="15" x14ac:dyDescent="0.2">
      <c r="A233" s="81"/>
      <c r="B233" s="64" t="s">
        <v>223</v>
      </c>
      <c r="C233" s="37">
        <v>0</v>
      </c>
      <c r="D233" s="20">
        <v>0</v>
      </c>
      <c r="E233" s="41" t="str">
        <f t="shared" si="69"/>
        <v/>
      </c>
      <c r="F233" s="41" t="str">
        <f t="shared" si="70"/>
        <v/>
      </c>
      <c r="G233" s="22" t="str">
        <f t="shared" si="68"/>
        <v xml:space="preserve"> </v>
      </c>
      <c r="H233" s="57" t="str">
        <f t="shared" si="71"/>
        <v/>
      </c>
      <c r="I233" s="12"/>
    </row>
    <row r="234" spans="1:9" s="23" customFormat="1" ht="15" x14ac:dyDescent="0.2">
      <c r="A234" s="81"/>
      <c r="B234" s="64" t="s">
        <v>626</v>
      </c>
      <c r="C234" s="37">
        <v>0</v>
      </c>
      <c r="D234" s="20">
        <v>0</v>
      </c>
      <c r="E234" s="41" t="str">
        <f t="shared" si="69"/>
        <v/>
      </c>
      <c r="F234" s="41" t="str">
        <f t="shared" si="70"/>
        <v/>
      </c>
      <c r="G234" s="22" t="str">
        <f t="shared" si="68"/>
        <v xml:space="preserve"> </v>
      </c>
      <c r="H234" s="57" t="str">
        <f t="shared" si="71"/>
        <v/>
      </c>
      <c r="I234" s="12"/>
    </row>
    <row r="235" spans="1:9" s="23" customFormat="1" ht="15" x14ac:dyDescent="0.2">
      <c r="A235" s="81"/>
      <c r="B235" s="64" t="s">
        <v>557</v>
      </c>
      <c r="C235" s="37">
        <v>0</v>
      </c>
      <c r="D235" s="20">
        <v>0</v>
      </c>
      <c r="E235" s="41" t="str">
        <f t="shared" ref="E235" si="91">+IF(C235=0,"",C235/C$176)</f>
        <v/>
      </c>
      <c r="F235" s="41" t="str">
        <f t="shared" ref="F235" si="92">+IF(D235=0,"",D235/D$176)</f>
        <v/>
      </c>
      <c r="G235" s="22" t="str">
        <f t="shared" si="68"/>
        <v xml:space="preserve"> 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4" t="s">
        <v>610</v>
      </c>
      <c r="C236" s="37">
        <v>0</v>
      </c>
      <c r="D236" s="20">
        <v>2</v>
      </c>
      <c r="E236" s="41" t="str">
        <f t="shared" ref="E236" si="94">+IF(C236=0,"",C236/C$176)</f>
        <v/>
      </c>
      <c r="F236" s="41">
        <f t="shared" ref="F236" si="95">+IF(D236=0,"",D236/D$176)</f>
        <v>5.1733057423693739E-4</v>
      </c>
      <c r="G236" s="41">
        <f t="shared" ref="G236" si="96">+IF(AND(C236=0,D236=0)," ",IF(C236=0,1,IF(D236=0,-1,(D236-C236)/C236)))</f>
        <v>1</v>
      </c>
      <c r="H236" s="57" t="str">
        <f t="shared" ref="H236" si="97">+IF(OR(AND(E236=""),(G236="")),"",E236*G236)</f>
        <v/>
      </c>
      <c r="I236" s="12"/>
    </row>
    <row r="237" spans="1:9" s="23" customFormat="1" ht="15" x14ac:dyDescent="0.2">
      <c r="A237" s="81"/>
      <c r="B237" s="64" t="s">
        <v>48</v>
      </c>
      <c r="C237" s="37">
        <v>0</v>
      </c>
      <c r="D237" s="20">
        <v>2</v>
      </c>
      <c r="E237" s="41" t="str">
        <f t="shared" si="69"/>
        <v/>
      </c>
      <c r="F237" s="41">
        <f t="shared" si="70"/>
        <v>5.1733057423693739E-4</v>
      </c>
      <c r="G237" s="22">
        <f t="shared" si="68"/>
        <v>1</v>
      </c>
      <c r="H237" s="57" t="str">
        <f t="shared" si="71"/>
        <v/>
      </c>
      <c r="I237" s="12"/>
    </row>
    <row r="238" spans="1:9" s="23" customFormat="1" ht="15" x14ac:dyDescent="0.2">
      <c r="A238" s="81"/>
      <c r="B238" s="64" t="s">
        <v>224</v>
      </c>
      <c r="C238" s="37">
        <v>0</v>
      </c>
      <c r="D238" s="20">
        <v>0</v>
      </c>
      <c r="E238" s="41" t="str">
        <f t="shared" si="69"/>
        <v/>
      </c>
      <c r="F238" s="41" t="str">
        <f t="shared" si="70"/>
        <v/>
      </c>
      <c r="G238" s="22" t="str">
        <f t="shared" si="68"/>
        <v xml:space="preserve"> </v>
      </c>
      <c r="H238" s="57" t="str">
        <f t="shared" si="71"/>
        <v/>
      </c>
      <c r="I238" s="12"/>
    </row>
    <row r="239" spans="1:9" s="23" customFormat="1" ht="15" x14ac:dyDescent="0.2">
      <c r="A239" s="81"/>
      <c r="B239" s="64" t="s">
        <v>47</v>
      </c>
      <c r="C239" s="37">
        <v>0</v>
      </c>
      <c r="D239" s="20">
        <v>0</v>
      </c>
      <c r="E239" s="41" t="str">
        <f t="shared" si="69"/>
        <v/>
      </c>
      <c r="F239" s="41" t="str">
        <f t="shared" si="70"/>
        <v/>
      </c>
      <c r="G239" s="22" t="str">
        <f t="shared" si="68"/>
        <v xml:space="preserve"> </v>
      </c>
      <c r="H239" s="57" t="str">
        <f t="shared" si="71"/>
        <v/>
      </c>
      <c r="I239" s="12"/>
    </row>
    <row r="240" spans="1:9" s="23" customFormat="1" ht="30" x14ac:dyDescent="0.2">
      <c r="A240" s="81"/>
      <c r="B240" s="64" t="s">
        <v>225</v>
      </c>
      <c r="C240" s="37">
        <v>7</v>
      </c>
      <c r="D240" s="20">
        <v>16</v>
      </c>
      <c r="E240" s="41">
        <f t="shared" si="69"/>
        <v>3.2848427968090099E-3</v>
      </c>
      <c r="F240" s="41">
        <f t="shared" si="70"/>
        <v>4.1386445938954991E-3</v>
      </c>
      <c r="G240" s="22">
        <f t="shared" si="68"/>
        <v>1.2857142857142858</v>
      </c>
      <c r="H240" s="57">
        <f t="shared" si="71"/>
        <v>4.2233693101830132E-3</v>
      </c>
      <c r="I240" s="12"/>
    </row>
    <row r="241" spans="1:9" s="23" customFormat="1" ht="30" x14ac:dyDescent="0.2">
      <c r="A241" s="81"/>
      <c r="B241" s="64" t="s">
        <v>631</v>
      </c>
      <c r="C241" s="37">
        <v>0</v>
      </c>
      <c r="D241" s="20">
        <v>0</v>
      </c>
      <c r="E241" s="41" t="str">
        <f t="shared" si="69"/>
        <v/>
      </c>
      <c r="F241" s="41" t="str">
        <f t="shared" si="70"/>
        <v/>
      </c>
      <c r="G241" s="22" t="str">
        <f t="shared" si="68"/>
        <v xml:space="preserve"> </v>
      </c>
      <c r="H241" s="57" t="str">
        <f t="shared" si="71"/>
        <v/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7"/>
      <c r="D242" s="37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7">
        <v>9</v>
      </c>
      <c r="D243" s="20">
        <v>8</v>
      </c>
      <c r="E243" s="41">
        <f t="shared" si="69"/>
        <v>4.2233693101830123E-3</v>
      </c>
      <c r="F243" s="41">
        <f t="shared" si="70"/>
        <v>2.0693222969477496E-3</v>
      </c>
      <c r="G243" s="22">
        <f t="shared" si="68"/>
        <v>-0.1111111111111111</v>
      </c>
      <c r="H243" s="57">
        <f t="shared" si="71"/>
        <v>-4.6926325668700134E-4</v>
      </c>
      <c r="I243" s="12"/>
    </row>
    <row r="244" spans="1:9" s="23" customFormat="1" ht="15" x14ac:dyDescent="0.2">
      <c r="A244" s="81"/>
      <c r="B244" s="64" t="s">
        <v>52</v>
      </c>
      <c r="C244" s="37">
        <v>0</v>
      </c>
      <c r="D244" s="20">
        <v>0</v>
      </c>
      <c r="E244" s="41" t="str">
        <f t="shared" si="69"/>
        <v/>
      </c>
      <c r="F244" s="41" t="str">
        <f t="shared" si="70"/>
        <v/>
      </c>
      <c r="G244" s="22" t="str">
        <f t="shared" ref="G244:G314" si="102">+IF(AND(C244=0,D244=0)," ",IF(C244=0,1,IF(D244=0,-1,(D244-C244)/C244)))</f>
        <v xml:space="preserve"> </v>
      </c>
      <c r="H244" s="57" t="str">
        <f t="shared" si="71"/>
        <v/>
      </c>
      <c r="I244" s="12"/>
    </row>
    <row r="245" spans="1:9" s="23" customFormat="1" ht="30" x14ac:dyDescent="0.2">
      <c r="A245" s="81"/>
      <c r="B245" s="64" t="s">
        <v>539</v>
      </c>
      <c r="C245" s="37">
        <v>0</v>
      </c>
      <c r="D245" s="20">
        <v>0</v>
      </c>
      <c r="E245" s="41" t="str">
        <f t="shared" si="69"/>
        <v/>
      </c>
      <c r="F245" s="41" t="str">
        <f t="shared" si="70"/>
        <v/>
      </c>
      <c r="G245" s="22" t="str">
        <f t="shared" si="102"/>
        <v xml:space="preserve"> </v>
      </c>
      <c r="H245" s="57" t="str">
        <f t="shared" si="71"/>
        <v/>
      </c>
      <c r="I245" s="12"/>
    </row>
    <row r="246" spans="1:9" s="23" customFormat="1" ht="15" x14ac:dyDescent="0.2">
      <c r="A246" s="81"/>
      <c r="B246" s="64" t="s">
        <v>50</v>
      </c>
      <c r="C246" s="37">
        <v>3</v>
      </c>
      <c r="D246" s="20">
        <v>1</v>
      </c>
      <c r="E246" s="41">
        <f t="shared" ref="E246:E315" si="103">+IF(C246=0,"",C246/C$176)</f>
        <v>1.4077897700610043E-3</v>
      </c>
      <c r="F246" s="41">
        <f t="shared" ref="F246:F315" si="104">+IF(D246=0,"",D246/D$176)</f>
        <v>2.5866528711846869E-4</v>
      </c>
      <c r="G246" s="22">
        <f t="shared" si="102"/>
        <v>-0.66666666666666663</v>
      </c>
      <c r="H246" s="57">
        <f t="shared" ref="H246:H315" si="105">+IF(OR(AND(E246=""),(G246="")),"",E246*G246)</f>
        <v>-9.3852651337400289E-4</v>
      </c>
      <c r="I246" s="12"/>
    </row>
    <row r="247" spans="1:9" s="23" customFormat="1" ht="15" x14ac:dyDescent="0.2">
      <c r="A247" s="81"/>
      <c r="B247" s="64" t="s">
        <v>49</v>
      </c>
      <c r="C247" s="37">
        <v>0</v>
      </c>
      <c r="D247" s="20">
        <v>1</v>
      </c>
      <c r="E247" s="41" t="str">
        <f t="shared" si="103"/>
        <v/>
      </c>
      <c r="F247" s="41">
        <f t="shared" si="104"/>
        <v>2.5866528711846869E-4</v>
      </c>
      <c r="G247" s="22">
        <f t="shared" si="102"/>
        <v>1</v>
      </c>
      <c r="H247" s="57" t="str">
        <f t="shared" si="105"/>
        <v/>
      </c>
      <c r="I247" s="12"/>
    </row>
    <row r="248" spans="1:9" s="23" customFormat="1" ht="15" x14ac:dyDescent="0.2">
      <c r="A248" s="81"/>
      <c r="B248" s="64" t="s">
        <v>597</v>
      </c>
      <c r="C248" s="37">
        <v>1</v>
      </c>
      <c r="D248" s="20">
        <v>2</v>
      </c>
      <c r="E248" s="41">
        <f t="shared" si="103"/>
        <v>4.6926325668700139E-4</v>
      </c>
      <c r="F248" s="41">
        <f t="shared" si="104"/>
        <v>5.1733057423693739E-4</v>
      </c>
      <c r="G248" s="22">
        <f t="shared" si="102"/>
        <v>1</v>
      </c>
      <c r="H248" s="57">
        <f t="shared" si="105"/>
        <v>4.6926325668700139E-4</v>
      </c>
      <c r="I248" s="12"/>
    </row>
    <row r="249" spans="1:9" s="23" customFormat="1" ht="15" x14ac:dyDescent="0.2">
      <c r="A249" s="81"/>
      <c r="B249" s="64" t="s">
        <v>51</v>
      </c>
      <c r="C249" s="37">
        <v>10</v>
      </c>
      <c r="D249" s="20">
        <v>9</v>
      </c>
      <c r="E249" s="41">
        <f t="shared" si="103"/>
        <v>4.692632566870014E-3</v>
      </c>
      <c r="F249" s="41">
        <f t="shared" si="104"/>
        <v>2.3279875840662182E-3</v>
      </c>
      <c r="G249" s="22">
        <f t="shared" si="102"/>
        <v>-0.1</v>
      </c>
      <c r="H249" s="57">
        <f t="shared" si="105"/>
        <v>-4.6926325668700144E-4</v>
      </c>
      <c r="I249" s="12"/>
    </row>
    <row r="250" spans="1:9" s="23" customFormat="1" ht="30" x14ac:dyDescent="0.2">
      <c r="A250" s="81"/>
      <c r="B250" s="64" t="s">
        <v>226</v>
      </c>
      <c r="C250" s="37">
        <v>1</v>
      </c>
      <c r="D250" s="20">
        <v>0</v>
      </c>
      <c r="E250" s="41">
        <f t="shared" si="103"/>
        <v>4.6926325668700139E-4</v>
      </c>
      <c r="F250" s="41" t="str">
        <f t="shared" si="104"/>
        <v/>
      </c>
      <c r="G250" s="22">
        <f t="shared" si="102"/>
        <v>-1</v>
      </c>
      <c r="H250" s="57">
        <f t="shared" si="105"/>
        <v>-4.6926325668700139E-4</v>
      </c>
      <c r="I250" s="12"/>
    </row>
    <row r="251" spans="1:9" s="23" customFormat="1" ht="15" x14ac:dyDescent="0.2">
      <c r="A251" s="81"/>
      <c r="B251" s="64" t="s">
        <v>434</v>
      </c>
      <c r="C251" s="37">
        <v>0</v>
      </c>
      <c r="D251" s="20">
        <v>0</v>
      </c>
      <c r="E251" s="41" t="str">
        <f t="shared" si="103"/>
        <v/>
      </c>
      <c r="F251" s="41" t="str">
        <f t="shared" si="104"/>
        <v/>
      </c>
      <c r="G251" s="22" t="str">
        <f t="shared" si="102"/>
        <v xml:space="preserve"> </v>
      </c>
      <c r="H251" s="57" t="str">
        <f t="shared" si="105"/>
        <v/>
      </c>
      <c r="I251" s="12"/>
    </row>
    <row r="252" spans="1:9" s="23" customFormat="1" ht="30" x14ac:dyDescent="0.2">
      <c r="A252" s="81"/>
      <c r="B252" s="64" t="s">
        <v>323</v>
      </c>
      <c r="C252" s="37">
        <v>0</v>
      </c>
      <c r="D252" s="20">
        <v>1</v>
      </c>
      <c r="E252" s="41" t="str">
        <f t="shared" si="103"/>
        <v/>
      </c>
      <c r="F252" s="41">
        <f t="shared" si="104"/>
        <v>2.5866528711846869E-4</v>
      </c>
      <c r="G252" s="22">
        <f t="shared" si="102"/>
        <v>1</v>
      </c>
      <c r="H252" s="57" t="str">
        <f t="shared" si="105"/>
        <v/>
      </c>
      <c r="I252" s="12"/>
    </row>
    <row r="253" spans="1:9" s="23" customFormat="1" ht="15" x14ac:dyDescent="0.2">
      <c r="A253" s="81"/>
      <c r="B253" s="64" t="s">
        <v>227</v>
      </c>
      <c r="C253" s="37">
        <v>0</v>
      </c>
      <c r="D253" s="20">
        <v>11</v>
      </c>
      <c r="E253" s="41" t="str">
        <f t="shared" si="103"/>
        <v/>
      </c>
      <c r="F253" s="41">
        <f t="shared" si="104"/>
        <v>2.8453181583031556E-3</v>
      </c>
      <c r="G253" s="22">
        <f t="shared" si="102"/>
        <v>1</v>
      </c>
      <c r="H253" s="57" t="str">
        <f t="shared" si="105"/>
        <v/>
      </c>
      <c r="I253" s="12"/>
    </row>
    <row r="254" spans="1:9" s="23" customFormat="1" ht="15" x14ac:dyDescent="0.2">
      <c r="A254" s="81"/>
      <c r="B254" s="64" t="s">
        <v>228</v>
      </c>
      <c r="C254" s="37">
        <v>6</v>
      </c>
      <c r="D254" s="20">
        <v>3</v>
      </c>
      <c r="E254" s="41">
        <f t="shared" si="103"/>
        <v>2.8155795401220087E-3</v>
      </c>
      <c r="F254" s="41">
        <f t="shared" si="104"/>
        <v>7.7599586135540608E-4</v>
      </c>
      <c r="G254" s="22">
        <f t="shared" si="102"/>
        <v>-0.5</v>
      </c>
      <c r="H254" s="57">
        <f t="shared" si="105"/>
        <v>-1.4077897700610043E-3</v>
      </c>
      <c r="I254" s="12"/>
    </row>
    <row r="255" spans="1:9" s="23" customFormat="1" ht="15" x14ac:dyDescent="0.2">
      <c r="A255" s="81"/>
      <c r="B255" s="64" t="s">
        <v>435</v>
      </c>
      <c r="C255" s="37">
        <v>2</v>
      </c>
      <c r="D255" s="20">
        <v>1</v>
      </c>
      <c r="E255" s="41">
        <f t="shared" si="103"/>
        <v>9.3852651337400278E-4</v>
      </c>
      <c r="F255" s="41">
        <f t="shared" si="104"/>
        <v>2.5866528711846869E-4</v>
      </c>
      <c r="G255" s="22">
        <f t="shared" si="102"/>
        <v>-0.5</v>
      </c>
      <c r="H255" s="57">
        <f t="shared" si="105"/>
        <v>-4.6926325668700139E-4</v>
      </c>
      <c r="I255" s="12"/>
    </row>
    <row r="256" spans="1:9" s="23" customFormat="1" ht="15" x14ac:dyDescent="0.2">
      <c r="A256" s="81"/>
      <c r="B256" s="64" t="s">
        <v>229</v>
      </c>
      <c r="C256" s="37">
        <v>0</v>
      </c>
      <c r="D256" s="20">
        <v>0</v>
      </c>
      <c r="E256" s="41" t="str">
        <f t="shared" si="103"/>
        <v/>
      </c>
      <c r="F256" s="41" t="str">
        <f t="shared" si="104"/>
        <v/>
      </c>
      <c r="G256" s="22" t="str">
        <f t="shared" si="102"/>
        <v xml:space="preserve"> </v>
      </c>
      <c r="H256" s="57" t="str">
        <f t="shared" si="105"/>
        <v/>
      </c>
      <c r="I256" s="12"/>
    </row>
    <row r="257" spans="1:9" s="23" customFormat="1" ht="30" x14ac:dyDescent="0.2">
      <c r="A257" s="81"/>
      <c r="B257" s="64" t="s">
        <v>437</v>
      </c>
      <c r="C257" s="37">
        <v>0</v>
      </c>
      <c r="D257" s="20">
        <v>0</v>
      </c>
      <c r="E257" s="41" t="str">
        <f t="shared" si="103"/>
        <v/>
      </c>
      <c r="F257" s="41" t="str">
        <f t="shared" si="104"/>
        <v/>
      </c>
      <c r="G257" s="22" t="str">
        <f t="shared" si="102"/>
        <v xml:space="preserve"> </v>
      </c>
      <c r="H257" s="57" t="str">
        <f t="shared" si="105"/>
        <v/>
      </c>
      <c r="I257" s="12"/>
    </row>
    <row r="258" spans="1:9" s="23" customFormat="1" ht="30" x14ac:dyDescent="0.2">
      <c r="A258" s="81"/>
      <c r="B258" s="64" t="s">
        <v>414</v>
      </c>
      <c r="C258" s="37">
        <v>1</v>
      </c>
      <c r="D258" s="20">
        <v>3</v>
      </c>
      <c r="E258" s="41">
        <f t="shared" si="103"/>
        <v>4.6926325668700139E-4</v>
      </c>
      <c r="F258" s="41">
        <f t="shared" si="104"/>
        <v>7.7599586135540608E-4</v>
      </c>
      <c r="G258" s="22">
        <f t="shared" si="102"/>
        <v>2</v>
      </c>
      <c r="H258" s="57">
        <f t="shared" si="105"/>
        <v>9.3852651337400278E-4</v>
      </c>
      <c r="I258" s="12"/>
    </row>
    <row r="259" spans="1:9" s="23" customFormat="1" ht="15" x14ac:dyDescent="0.2">
      <c r="A259" s="81"/>
      <c r="B259" s="64" t="s">
        <v>415</v>
      </c>
      <c r="C259" s="37">
        <v>0</v>
      </c>
      <c r="D259" s="20">
        <v>1</v>
      </c>
      <c r="E259" s="41" t="str">
        <f t="shared" si="103"/>
        <v/>
      </c>
      <c r="F259" s="41">
        <f t="shared" si="104"/>
        <v>2.5866528711846869E-4</v>
      </c>
      <c r="G259" s="22">
        <f t="shared" si="102"/>
        <v>1</v>
      </c>
      <c r="H259" s="57" t="str">
        <f t="shared" si="105"/>
        <v/>
      </c>
      <c r="I259" s="12"/>
    </row>
    <row r="260" spans="1:9" s="23" customFormat="1" ht="30" x14ac:dyDescent="0.2">
      <c r="A260" s="81"/>
      <c r="B260" s="64" t="s">
        <v>438</v>
      </c>
      <c r="C260" s="37">
        <v>2</v>
      </c>
      <c r="D260" s="20">
        <v>1</v>
      </c>
      <c r="E260" s="41">
        <f t="shared" si="103"/>
        <v>9.3852651337400278E-4</v>
      </c>
      <c r="F260" s="41">
        <f t="shared" si="104"/>
        <v>2.5866528711846869E-4</v>
      </c>
      <c r="G260" s="22">
        <f t="shared" si="102"/>
        <v>-0.5</v>
      </c>
      <c r="H260" s="57">
        <f t="shared" si="105"/>
        <v>-4.6926325668700139E-4</v>
      </c>
      <c r="I260" s="12"/>
    </row>
    <row r="261" spans="1:9" s="23" customFormat="1" ht="15" x14ac:dyDescent="0.2">
      <c r="A261" s="81"/>
      <c r="B261" s="64" t="s">
        <v>598</v>
      </c>
      <c r="C261" s="37">
        <v>0</v>
      </c>
      <c r="D261" s="20">
        <v>0</v>
      </c>
      <c r="E261" s="41" t="str">
        <f t="shared" si="103"/>
        <v/>
      </c>
      <c r="F261" s="41" t="str">
        <f t="shared" si="104"/>
        <v/>
      </c>
      <c r="G261" s="22" t="str">
        <f t="shared" si="102"/>
        <v xml:space="preserve"> </v>
      </c>
      <c r="H261" s="57" t="str">
        <f t="shared" si="105"/>
        <v/>
      </c>
      <c r="I261" s="12"/>
    </row>
    <row r="262" spans="1:9" s="23" customFormat="1" ht="15" x14ac:dyDescent="0.2">
      <c r="A262" s="81"/>
      <c r="B262" s="64" t="s">
        <v>599</v>
      </c>
      <c r="C262" s="37">
        <v>0</v>
      </c>
      <c r="D262" s="20">
        <v>0</v>
      </c>
      <c r="E262" s="41" t="str">
        <f t="shared" si="103"/>
        <v/>
      </c>
      <c r="F262" s="41" t="str">
        <f t="shared" si="104"/>
        <v/>
      </c>
      <c r="G262" s="22" t="str">
        <f t="shared" si="102"/>
        <v xml:space="preserve"> </v>
      </c>
      <c r="H262" s="57" t="str">
        <f t="shared" si="105"/>
        <v/>
      </c>
      <c r="I262" s="12"/>
    </row>
    <row r="263" spans="1:9" s="23" customFormat="1" ht="15" x14ac:dyDescent="0.2">
      <c r="A263" s="81"/>
      <c r="B263" s="64" t="s">
        <v>230</v>
      </c>
      <c r="C263" s="37">
        <v>0</v>
      </c>
      <c r="D263" s="20">
        <v>0</v>
      </c>
      <c r="E263" s="41" t="str">
        <f t="shared" si="103"/>
        <v/>
      </c>
      <c r="F263" s="41" t="str">
        <f t="shared" si="104"/>
        <v/>
      </c>
      <c r="G263" s="22" t="str">
        <f t="shared" si="102"/>
        <v xml:space="preserve"> </v>
      </c>
      <c r="H263" s="57" t="str">
        <f t="shared" si="105"/>
        <v/>
      </c>
      <c r="I263" s="12"/>
    </row>
    <row r="264" spans="1:9" s="23" customFormat="1" ht="30" x14ac:dyDescent="0.2">
      <c r="A264" s="81"/>
      <c r="B264" s="64" t="s">
        <v>439</v>
      </c>
      <c r="C264" s="37">
        <v>5</v>
      </c>
      <c r="D264" s="20">
        <v>7</v>
      </c>
      <c r="E264" s="41">
        <f t="shared" si="103"/>
        <v>2.346316283435007E-3</v>
      </c>
      <c r="F264" s="41">
        <f t="shared" si="104"/>
        <v>1.8106570098292809E-3</v>
      </c>
      <c r="G264" s="22">
        <f t="shared" si="102"/>
        <v>0.4</v>
      </c>
      <c r="H264" s="57">
        <f t="shared" si="105"/>
        <v>9.3852651337400289E-4</v>
      </c>
      <c r="I264" s="12"/>
    </row>
    <row r="265" spans="1:9" s="23" customFormat="1" ht="15" x14ac:dyDescent="0.2">
      <c r="A265" s="81"/>
      <c r="B265" s="64" t="s">
        <v>440</v>
      </c>
      <c r="C265" s="37">
        <v>0</v>
      </c>
      <c r="D265" s="20">
        <v>10</v>
      </c>
      <c r="E265" s="41" t="str">
        <f t="shared" si="103"/>
        <v/>
      </c>
      <c r="F265" s="41">
        <f t="shared" si="104"/>
        <v>2.5866528711846869E-3</v>
      </c>
      <c r="G265" s="22">
        <f t="shared" si="102"/>
        <v>1</v>
      </c>
      <c r="H265" s="57" t="str">
        <f t="shared" si="105"/>
        <v/>
      </c>
      <c r="I265" s="12"/>
    </row>
    <row r="266" spans="1:9" s="23" customFormat="1" ht="15" x14ac:dyDescent="0.2">
      <c r="A266" s="81"/>
      <c r="B266" s="64" t="s">
        <v>507</v>
      </c>
      <c r="C266" s="37">
        <v>0</v>
      </c>
      <c r="D266" s="20">
        <v>0</v>
      </c>
      <c r="E266" s="41" t="str">
        <f t="shared" si="103"/>
        <v/>
      </c>
      <c r="F266" s="41" t="str">
        <f t="shared" si="104"/>
        <v/>
      </c>
      <c r="G266" s="22" t="str">
        <f t="shared" si="102"/>
        <v xml:space="preserve"> </v>
      </c>
      <c r="H266" s="57" t="str">
        <f t="shared" si="105"/>
        <v/>
      </c>
      <c r="I266" s="12"/>
    </row>
    <row r="267" spans="1:9" s="23" customFormat="1" ht="15" x14ac:dyDescent="0.2">
      <c r="A267" s="81"/>
      <c r="B267" s="64" t="s">
        <v>508</v>
      </c>
      <c r="C267" s="37">
        <v>0</v>
      </c>
      <c r="D267" s="20">
        <v>4</v>
      </c>
      <c r="E267" s="41" t="str">
        <f t="shared" si="103"/>
        <v/>
      </c>
      <c r="F267" s="41">
        <f t="shared" si="104"/>
        <v>1.0346611484738748E-3</v>
      </c>
      <c r="G267" s="22">
        <f t="shared" si="102"/>
        <v>1</v>
      </c>
      <c r="H267" s="57" t="str">
        <f t="shared" si="105"/>
        <v/>
      </c>
      <c r="I267" s="12"/>
    </row>
    <row r="268" spans="1:9" s="23" customFormat="1" ht="15" x14ac:dyDescent="0.2">
      <c r="A268" s="81"/>
      <c r="B268" s="64" t="s">
        <v>54</v>
      </c>
      <c r="C268" s="37">
        <v>1</v>
      </c>
      <c r="D268" s="20">
        <v>1</v>
      </c>
      <c r="E268" s="41">
        <f t="shared" si="103"/>
        <v>4.6926325668700139E-4</v>
      </c>
      <c r="F268" s="41">
        <f t="shared" si="104"/>
        <v>2.5866528711846869E-4</v>
      </c>
      <c r="G268" s="22">
        <f t="shared" si="102"/>
        <v>0</v>
      </c>
      <c r="H268" s="57">
        <f t="shared" si="105"/>
        <v>0</v>
      </c>
      <c r="I268" s="12"/>
    </row>
    <row r="269" spans="1:9" s="23" customFormat="1" ht="15" x14ac:dyDescent="0.2">
      <c r="A269" s="81"/>
      <c r="B269" s="64" t="s">
        <v>231</v>
      </c>
      <c r="C269" s="37">
        <v>23</v>
      </c>
      <c r="D269" s="20">
        <v>18</v>
      </c>
      <c r="E269" s="41">
        <f t="shared" si="103"/>
        <v>1.0793054903801032E-2</v>
      </c>
      <c r="F269" s="41">
        <f t="shared" si="104"/>
        <v>4.6559751681324365E-3</v>
      </c>
      <c r="G269" s="22">
        <f t="shared" si="102"/>
        <v>-0.21739130434782608</v>
      </c>
      <c r="H269" s="57">
        <f t="shared" si="105"/>
        <v>-2.346316283435007E-3</v>
      </c>
      <c r="I269" s="12"/>
    </row>
    <row r="270" spans="1:9" s="23" customFormat="1" ht="15" x14ac:dyDescent="0.2">
      <c r="A270" s="81"/>
      <c r="B270" s="64" t="s">
        <v>600</v>
      </c>
      <c r="C270" s="37">
        <v>0</v>
      </c>
      <c r="D270" s="20">
        <v>0</v>
      </c>
      <c r="E270" s="41" t="str">
        <f t="shared" si="103"/>
        <v/>
      </c>
      <c r="F270" s="41" t="str">
        <f t="shared" si="104"/>
        <v/>
      </c>
      <c r="G270" s="22" t="str">
        <f t="shared" si="102"/>
        <v xml:space="preserve"> </v>
      </c>
      <c r="H270" s="57" t="str">
        <f t="shared" si="105"/>
        <v/>
      </c>
      <c r="I270" s="12"/>
    </row>
    <row r="271" spans="1:9" s="23" customFormat="1" ht="15" x14ac:dyDescent="0.2">
      <c r="A271" s="81"/>
      <c r="B271" s="64" t="s">
        <v>509</v>
      </c>
      <c r="C271" s="37">
        <v>0</v>
      </c>
      <c r="D271" s="20">
        <v>0</v>
      </c>
      <c r="E271" s="41" t="str">
        <f t="shared" si="103"/>
        <v/>
      </c>
      <c r="F271" s="41" t="str">
        <f t="shared" si="104"/>
        <v/>
      </c>
      <c r="G271" s="22" t="str">
        <f t="shared" si="102"/>
        <v xml:space="preserve"> </v>
      </c>
      <c r="H271" s="57" t="str">
        <f t="shared" si="105"/>
        <v/>
      </c>
      <c r="I271" s="12"/>
    </row>
    <row r="272" spans="1:9" s="23" customFormat="1" ht="15" x14ac:dyDescent="0.2">
      <c r="A272" s="81"/>
      <c r="B272" s="64" t="s">
        <v>510</v>
      </c>
      <c r="C272" s="37">
        <v>71</v>
      </c>
      <c r="D272" s="20">
        <v>1</v>
      </c>
      <c r="E272" s="41">
        <f t="shared" si="103"/>
        <v>3.3317691224777103E-2</v>
      </c>
      <c r="F272" s="41">
        <f t="shared" si="104"/>
        <v>2.5866528711846869E-4</v>
      </c>
      <c r="G272" s="22">
        <f t="shared" si="102"/>
        <v>-0.9859154929577465</v>
      </c>
      <c r="H272" s="57">
        <f t="shared" si="105"/>
        <v>-3.2848427968090101E-2</v>
      </c>
      <c r="I272" s="12"/>
    </row>
    <row r="273" spans="1:9" s="23" customFormat="1" ht="30" x14ac:dyDescent="0.2">
      <c r="A273" s="81"/>
      <c r="B273" s="64" t="s">
        <v>588</v>
      </c>
      <c r="C273" s="37">
        <v>0</v>
      </c>
      <c r="D273" s="20">
        <v>2</v>
      </c>
      <c r="E273" s="41" t="str">
        <f t="shared" si="103"/>
        <v/>
      </c>
      <c r="F273" s="41">
        <f t="shared" si="104"/>
        <v>5.1733057423693739E-4</v>
      </c>
      <c r="G273" s="22">
        <f t="shared" si="102"/>
        <v>1</v>
      </c>
      <c r="H273" s="57" t="str">
        <f t="shared" si="105"/>
        <v/>
      </c>
      <c r="I273" s="12"/>
    </row>
    <row r="274" spans="1:9" s="23" customFormat="1" ht="15" x14ac:dyDescent="0.2">
      <c r="A274" s="81"/>
      <c r="B274" s="64" t="s">
        <v>511</v>
      </c>
      <c r="C274" s="37">
        <v>6</v>
      </c>
      <c r="D274" s="20">
        <v>10</v>
      </c>
      <c r="E274" s="41">
        <f t="shared" si="103"/>
        <v>2.8155795401220087E-3</v>
      </c>
      <c r="F274" s="41">
        <f t="shared" si="104"/>
        <v>2.5866528711846869E-3</v>
      </c>
      <c r="G274" s="22">
        <f t="shared" si="102"/>
        <v>0.66666666666666663</v>
      </c>
      <c r="H274" s="57">
        <f t="shared" si="105"/>
        <v>1.8770530267480058E-3</v>
      </c>
      <c r="I274" s="12"/>
    </row>
    <row r="275" spans="1:9" s="23" customFormat="1" ht="15" x14ac:dyDescent="0.2">
      <c r="A275" s="81"/>
      <c r="B275" s="64" t="s">
        <v>512</v>
      </c>
      <c r="C275" s="37">
        <v>2</v>
      </c>
      <c r="D275" s="20">
        <v>1</v>
      </c>
      <c r="E275" s="41">
        <f t="shared" si="103"/>
        <v>9.3852651337400278E-4</v>
      </c>
      <c r="F275" s="41">
        <f t="shared" si="104"/>
        <v>2.5866528711846869E-4</v>
      </c>
      <c r="G275" s="22">
        <f t="shared" si="102"/>
        <v>-0.5</v>
      </c>
      <c r="H275" s="57">
        <f t="shared" si="105"/>
        <v>-4.6926325668700139E-4</v>
      </c>
      <c r="I275" s="12"/>
    </row>
    <row r="276" spans="1:9" s="23" customFormat="1" ht="15" x14ac:dyDescent="0.2">
      <c r="A276" s="81"/>
      <c r="B276" s="64" t="s">
        <v>513</v>
      </c>
      <c r="C276" s="37">
        <v>4</v>
      </c>
      <c r="D276" s="20">
        <v>45</v>
      </c>
      <c r="E276" s="41">
        <f t="shared" si="103"/>
        <v>1.8770530267480056E-3</v>
      </c>
      <c r="F276" s="41">
        <f t="shared" si="104"/>
        <v>1.1639937920331092E-2</v>
      </c>
      <c r="G276" s="22">
        <f t="shared" si="102"/>
        <v>10.25</v>
      </c>
      <c r="H276" s="57">
        <f t="shared" si="105"/>
        <v>1.9239793524167059E-2</v>
      </c>
      <c r="I276" s="12"/>
    </row>
    <row r="277" spans="1:9" s="76" customFormat="1" ht="15" x14ac:dyDescent="0.2">
      <c r="A277" s="78"/>
      <c r="B277" s="82" t="s">
        <v>579</v>
      </c>
      <c r="C277" s="72">
        <v>1</v>
      </c>
      <c r="D277" s="20">
        <v>0</v>
      </c>
      <c r="E277" s="74">
        <f t="shared" ref="E277:E279" si="106">+IF(C277=0,"",C277/C$176)</f>
        <v>4.6926325668700139E-4</v>
      </c>
      <c r="F277" s="74" t="str">
        <f t="shared" ref="F277:F279" si="107">+IF(D277=0,"",D277/D$176)</f>
        <v/>
      </c>
      <c r="G277" s="74">
        <f t="shared" ref="G277:G279" si="108">+IF(AND(C277=0,D277=0)," ",IF(C277=0,1,IF(D277=0,-1,(D277-C277)/C277)))</f>
        <v>-1</v>
      </c>
      <c r="H277" s="75">
        <f t="shared" ref="H277:H279" si="109">+IF(OR(AND(E277=""),(G277="")),"",E277*G277)</f>
        <v>-4.6926325668700139E-4</v>
      </c>
      <c r="I277" s="12"/>
    </row>
    <row r="278" spans="1:9" s="76" customFormat="1" ht="15" x14ac:dyDescent="0.2">
      <c r="A278" s="78"/>
      <c r="B278" s="82" t="s">
        <v>580</v>
      </c>
      <c r="C278" s="72">
        <v>0</v>
      </c>
      <c r="D278" s="20">
        <v>0</v>
      </c>
      <c r="E278" s="74" t="str">
        <f t="shared" si="106"/>
        <v/>
      </c>
      <c r="F278" s="74" t="str">
        <f t="shared" si="107"/>
        <v/>
      </c>
      <c r="G278" s="74" t="str">
        <f t="shared" si="108"/>
        <v xml:space="preserve"> 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2">
        <v>0</v>
      </c>
      <c r="D279" s="20">
        <v>0</v>
      </c>
      <c r="E279" s="74" t="str">
        <f t="shared" si="106"/>
        <v/>
      </c>
      <c r="F279" s="74" t="str">
        <f t="shared" si="107"/>
        <v/>
      </c>
      <c r="G279" s="74" t="str">
        <f t="shared" si="108"/>
        <v xml:space="preserve"> </v>
      </c>
      <c r="H279" s="75" t="str">
        <f t="shared" si="109"/>
        <v/>
      </c>
      <c r="I279" s="12"/>
    </row>
    <row r="280" spans="1:9" s="23" customFormat="1" ht="15" x14ac:dyDescent="0.2">
      <c r="A280" s="81"/>
      <c r="B280" s="64" t="s">
        <v>57</v>
      </c>
      <c r="C280" s="37">
        <v>14</v>
      </c>
      <c r="D280" s="20">
        <v>13</v>
      </c>
      <c r="E280" s="41">
        <f t="shared" si="103"/>
        <v>6.5696855936180198E-3</v>
      </c>
      <c r="F280" s="41">
        <f t="shared" si="104"/>
        <v>3.362648732540093E-3</v>
      </c>
      <c r="G280" s="22">
        <f t="shared" si="102"/>
        <v>-7.1428571428571425E-2</v>
      </c>
      <c r="H280" s="57">
        <f t="shared" si="105"/>
        <v>-4.6926325668700139E-4</v>
      </c>
      <c r="I280" s="12"/>
    </row>
    <row r="281" spans="1:9" s="23" customFormat="1" ht="30" x14ac:dyDescent="0.2">
      <c r="A281" s="81"/>
      <c r="B281" s="64" t="s">
        <v>61</v>
      </c>
      <c r="C281" s="37">
        <v>33</v>
      </c>
      <c r="D281" s="20">
        <v>204</v>
      </c>
      <c r="E281" s="41">
        <f t="shared" si="103"/>
        <v>1.5485687470671047E-2</v>
      </c>
      <c r="F281" s="41">
        <f t="shared" si="104"/>
        <v>5.2767718572167617E-2</v>
      </c>
      <c r="G281" s="22">
        <f t="shared" si="102"/>
        <v>5.1818181818181817</v>
      </c>
      <c r="H281" s="57">
        <f t="shared" si="105"/>
        <v>8.0244016893477238E-2</v>
      </c>
      <c r="I281" s="12"/>
    </row>
    <row r="282" spans="1:9" s="23" customFormat="1" ht="15" x14ac:dyDescent="0.2">
      <c r="A282" s="81"/>
      <c r="B282" s="64" t="s">
        <v>58</v>
      </c>
      <c r="C282" s="37">
        <v>3</v>
      </c>
      <c r="D282" s="20">
        <v>3</v>
      </c>
      <c r="E282" s="41">
        <f t="shared" si="103"/>
        <v>1.4077897700610043E-3</v>
      </c>
      <c r="F282" s="41">
        <f t="shared" si="104"/>
        <v>7.7599586135540608E-4</v>
      </c>
      <c r="G282" s="22">
        <f t="shared" si="102"/>
        <v>0</v>
      </c>
      <c r="H282" s="57">
        <f t="shared" si="105"/>
        <v>0</v>
      </c>
      <c r="I282" s="12"/>
    </row>
    <row r="283" spans="1:9" s="23" customFormat="1" ht="15" x14ac:dyDescent="0.2">
      <c r="A283" s="81"/>
      <c r="B283" s="64" t="s">
        <v>232</v>
      </c>
      <c r="C283" s="37">
        <v>2</v>
      </c>
      <c r="D283" s="20">
        <v>5</v>
      </c>
      <c r="E283" s="41">
        <f t="shared" si="103"/>
        <v>9.3852651337400278E-4</v>
      </c>
      <c r="F283" s="41">
        <f t="shared" si="104"/>
        <v>1.2933264355923435E-3</v>
      </c>
      <c r="G283" s="22">
        <f t="shared" si="102"/>
        <v>1.5</v>
      </c>
      <c r="H283" s="57">
        <f t="shared" si="105"/>
        <v>1.4077897700610041E-3</v>
      </c>
      <c r="I283" s="12"/>
    </row>
    <row r="284" spans="1:9" s="23" customFormat="1" ht="15" x14ac:dyDescent="0.2">
      <c r="A284" s="81"/>
      <c r="B284" s="64" t="s">
        <v>55</v>
      </c>
      <c r="C284" s="37">
        <v>0</v>
      </c>
      <c r="D284" s="20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7">
        <v>0</v>
      </c>
      <c r="D285" s="20">
        <v>0</v>
      </c>
      <c r="E285" s="41" t="str">
        <f t="shared" si="103"/>
        <v/>
      </c>
      <c r="F285" s="41" t="str">
        <f t="shared" si="104"/>
        <v/>
      </c>
      <c r="G285" s="22" t="str">
        <f t="shared" si="102"/>
        <v xml:space="preserve"> </v>
      </c>
      <c r="H285" s="57" t="str">
        <f t="shared" si="105"/>
        <v/>
      </c>
      <c r="I285" s="12"/>
    </row>
    <row r="286" spans="1:9" s="23" customFormat="1" ht="15" x14ac:dyDescent="0.2">
      <c r="A286" s="81"/>
      <c r="B286" s="64" t="s">
        <v>59</v>
      </c>
      <c r="C286" s="37">
        <v>2</v>
      </c>
      <c r="D286" s="20">
        <v>1</v>
      </c>
      <c r="E286" s="41">
        <f t="shared" si="103"/>
        <v>9.3852651337400278E-4</v>
      </c>
      <c r="F286" s="41">
        <f t="shared" si="104"/>
        <v>2.5866528711846869E-4</v>
      </c>
      <c r="G286" s="22">
        <f t="shared" si="102"/>
        <v>-0.5</v>
      </c>
      <c r="H286" s="57">
        <f t="shared" si="105"/>
        <v>-4.6926325668700139E-4</v>
      </c>
      <c r="I286" s="12"/>
    </row>
    <row r="287" spans="1:9" s="23" customFormat="1" ht="15" x14ac:dyDescent="0.2">
      <c r="A287" s="81"/>
      <c r="B287" s="64" t="s">
        <v>441</v>
      </c>
      <c r="C287" s="37">
        <v>1</v>
      </c>
      <c r="D287" s="20">
        <v>2</v>
      </c>
      <c r="E287" s="41">
        <f t="shared" si="103"/>
        <v>4.6926325668700139E-4</v>
      </c>
      <c r="F287" s="41">
        <f t="shared" si="104"/>
        <v>5.1733057423693739E-4</v>
      </c>
      <c r="G287" s="22">
        <f t="shared" si="102"/>
        <v>1</v>
      </c>
      <c r="H287" s="57">
        <f t="shared" si="105"/>
        <v>4.6926325668700139E-4</v>
      </c>
      <c r="I287" s="12"/>
    </row>
    <row r="288" spans="1:9" s="23" customFormat="1" ht="15" x14ac:dyDescent="0.2">
      <c r="A288" s="81"/>
      <c r="B288" s="64" t="s">
        <v>56</v>
      </c>
      <c r="C288" s="37">
        <v>7</v>
      </c>
      <c r="D288" s="20">
        <v>0</v>
      </c>
      <c r="E288" s="41">
        <f t="shared" si="103"/>
        <v>3.2848427968090099E-3</v>
      </c>
      <c r="F288" s="41" t="str">
        <f t="shared" si="104"/>
        <v/>
      </c>
      <c r="G288" s="22">
        <f t="shared" si="102"/>
        <v>-1</v>
      </c>
      <c r="H288" s="57">
        <f t="shared" si="105"/>
        <v>-3.2848427968090099E-3</v>
      </c>
      <c r="I288" s="12"/>
    </row>
    <row r="289" spans="1:9" s="76" customFormat="1" ht="15" x14ac:dyDescent="0.2">
      <c r="A289" s="78"/>
      <c r="B289" s="82" t="s">
        <v>582</v>
      </c>
      <c r="C289" s="72">
        <v>0</v>
      </c>
      <c r="D289" s="20">
        <v>0</v>
      </c>
      <c r="E289" s="74" t="str">
        <f t="shared" ref="E289:E290" si="110">+IF(C289=0,"",C289/C$176)</f>
        <v/>
      </c>
      <c r="F289" s="74" t="str">
        <f t="shared" ref="F289:F290" si="111">+IF(D289=0,"",D289/D$176)</f>
        <v/>
      </c>
      <c r="G289" s="74" t="str">
        <f t="shared" ref="G289:G290" si="112">+IF(AND(C289=0,D289=0)," ",IF(C289=0,1,IF(D289=0,-1,(D289-C289)/C289)))</f>
        <v xml:space="preserve"> </v>
      </c>
      <c r="H289" s="75" t="str">
        <f t="shared" ref="H289:H290" si="113">+IF(OR(AND(E289=""),(G289="")),"",E289*G289)</f>
        <v/>
      </c>
      <c r="I289" s="12"/>
    </row>
    <row r="290" spans="1:9" s="76" customFormat="1" ht="15" x14ac:dyDescent="0.2">
      <c r="A290" s="78"/>
      <c r="B290" s="82" t="s">
        <v>583</v>
      </c>
      <c r="C290" s="72">
        <v>0</v>
      </c>
      <c r="D290" s="20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7">
        <v>6</v>
      </c>
      <c r="D291" s="20">
        <v>67</v>
      </c>
      <c r="E291" s="41">
        <f t="shared" si="103"/>
        <v>2.8155795401220087E-3</v>
      </c>
      <c r="F291" s="41">
        <f t="shared" si="104"/>
        <v>1.7330574236937402E-2</v>
      </c>
      <c r="G291" s="22">
        <f t="shared" si="102"/>
        <v>10.166666666666666</v>
      </c>
      <c r="H291" s="57">
        <f t="shared" si="105"/>
        <v>2.8625058657907085E-2</v>
      </c>
      <c r="I291" s="12"/>
    </row>
    <row r="292" spans="1:9" s="23" customFormat="1" ht="15" x14ac:dyDescent="0.2">
      <c r="A292" s="81"/>
      <c r="B292" s="64" t="s">
        <v>233</v>
      </c>
      <c r="C292" s="37">
        <v>1</v>
      </c>
      <c r="D292" s="20">
        <v>2</v>
      </c>
      <c r="E292" s="41">
        <f t="shared" si="103"/>
        <v>4.6926325668700139E-4</v>
      </c>
      <c r="F292" s="41">
        <f t="shared" si="104"/>
        <v>5.1733057423693739E-4</v>
      </c>
      <c r="G292" s="22">
        <f t="shared" si="102"/>
        <v>1</v>
      </c>
      <c r="H292" s="57">
        <f t="shared" si="105"/>
        <v>4.6926325668700139E-4</v>
      </c>
      <c r="I292" s="12"/>
    </row>
    <row r="293" spans="1:9" s="23" customFormat="1" ht="15" x14ac:dyDescent="0.2">
      <c r="A293" s="81"/>
      <c r="B293" s="64" t="s">
        <v>442</v>
      </c>
      <c r="C293" s="37">
        <v>13</v>
      </c>
      <c r="D293" s="20">
        <v>154</v>
      </c>
      <c r="E293" s="41">
        <f t="shared" si="103"/>
        <v>6.1004223369310181E-3</v>
      </c>
      <c r="F293" s="41">
        <f t="shared" si="104"/>
        <v>3.9834454216244181E-2</v>
      </c>
      <c r="G293" s="22">
        <f t="shared" si="102"/>
        <v>10.846153846153847</v>
      </c>
      <c r="H293" s="57">
        <f t="shared" si="105"/>
        <v>6.6166119192867204E-2</v>
      </c>
      <c r="I293" s="12"/>
    </row>
    <row r="294" spans="1:9" s="23" customFormat="1" ht="15" x14ac:dyDescent="0.2">
      <c r="A294" s="81"/>
      <c r="B294" s="64" t="s">
        <v>62</v>
      </c>
      <c r="C294" s="37">
        <v>3</v>
      </c>
      <c r="D294" s="20">
        <v>29</v>
      </c>
      <c r="E294" s="41">
        <f t="shared" si="103"/>
        <v>1.4077897700610043E-3</v>
      </c>
      <c r="F294" s="41">
        <f t="shared" si="104"/>
        <v>7.5012933264355921E-3</v>
      </c>
      <c r="G294" s="22">
        <f t="shared" si="102"/>
        <v>8.6666666666666661</v>
      </c>
      <c r="H294" s="57">
        <f t="shared" si="105"/>
        <v>1.2200844673862036E-2</v>
      </c>
      <c r="I294" s="12"/>
    </row>
    <row r="295" spans="1:9" s="23" customFormat="1" ht="15" x14ac:dyDescent="0.2">
      <c r="A295" s="81"/>
      <c r="B295" s="64" t="s">
        <v>654</v>
      </c>
      <c r="C295" s="37">
        <v>1</v>
      </c>
      <c r="D295" s="20">
        <v>3</v>
      </c>
      <c r="E295" s="41">
        <f t="shared" si="103"/>
        <v>4.6926325668700139E-4</v>
      </c>
      <c r="F295" s="41">
        <f t="shared" si="104"/>
        <v>7.7599586135540608E-4</v>
      </c>
      <c r="G295" s="22">
        <f t="shared" si="102"/>
        <v>2</v>
      </c>
      <c r="H295" s="57">
        <f t="shared" si="105"/>
        <v>9.3852651337400278E-4</v>
      </c>
      <c r="I295" s="12"/>
    </row>
    <row r="296" spans="1:9" s="23" customFormat="1" ht="15" x14ac:dyDescent="0.2">
      <c r="A296" s="81"/>
      <c r="B296" s="64" t="s">
        <v>515</v>
      </c>
      <c r="C296" s="37">
        <v>2</v>
      </c>
      <c r="D296" s="20">
        <v>10</v>
      </c>
      <c r="E296" s="41">
        <f t="shared" si="103"/>
        <v>9.3852651337400278E-4</v>
      </c>
      <c r="F296" s="41">
        <f t="shared" si="104"/>
        <v>2.5866528711846869E-3</v>
      </c>
      <c r="G296" s="22">
        <f t="shared" si="102"/>
        <v>4</v>
      </c>
      <c r="H296" s="57">
        <f t="shared" si="105"/>
        <v>3.7541060534960111E-3</v>
      </c>
      <c r="I296" s="12"/>
    </row>
    <row r="297" spans="1:9" s="23" customFormat="1" ht="15" x14ac:dyDescent="0.2">
      <c r="A297" s="81"/>
      <c r="B297" s="64" t="s">
        <v>617</v>
      </c>
      <c r="C297" s="37">
        <v>1</v>
      </c>
      <c r="D297" s="20">
        <v>29</v>
      </c>
      <c r="E297" s="41">
        <f t="shared" ref="E297:E298" si="114">+IF(C297=0,"",C297/C$176)</f>
        <v>4.6926325668700139E-4</v>
      </c>
      <c r="F297" s="41">
        <f t="shared" ref="F297:F298" si="115">+IF(D297=0,"",D297/D$176)</f>
        <v>7.5012933264355921E-3</v>
      </c>
      <c r="G297" s="41">
        <f t="shared" ref="G297:G298" si="116">+IF(AND(C297=0,D297=0)," ",IF(C297=0,1,IF(D297=0,-1,(D297-C297)/C297)))</f>
        <v>28</v>
      </c>
      <c r="H297" s="57">
        <f t="shared" ref="H297:H298" si="117">+IF(OR(AND(E297=""),(G297="")),"",E297*G297)</f>
        <v>1.313937118723604E-2</v>
      </c>
      <c r="I297" s="12"/>
    </row>
    <row r="298" spans="1:9" s="23" customFormat="1" ht="30" x14ac:dyDescent="0.2">
      <c r="A298" s="81"/>
      <c r="B298" s="64" t="s">
        <v>618</v>
      </c>
      <c r="C298" s="37">
        <v>99</v>
      </c>
      <c r="D298" s="20">
        <v>0</v>
      </c>
      <c r="E298" s="41">
        <f t="shared" si="114"/>
        <v>4.6457062412013139E-2</v>
      </c>
      <c r="F298" s="41" t="str">
        <f t="shared" si="115"/>
        <v/>
      </c>
      <c r="G298" s="41">
        <f t="shared" si="116"/>
        <v>-1</v>
      </c>
      <c r="H298" s="57">
        <f t="shared" si="117"/>
        <v>-4.6457062412013139E-2</v>
      </c>
      <c r="I298" s="12"/>
    </row>
    <row r="299" spans="1:9" s="23" customFormat="1" ht="15" x14ac:dyDescent="0.2">
      <c r="A299" s="81"/>
      <c r="B299" s="64" t="s">
        <v>63</v>
      </c>
      <c r="C299" s="37">
        <v>14</v>
      </c>
      <c r="D299" s="20">
        <v>8</v>
      </c>
      <c r="E299" s="41">
        <f t="shared" si="103"/>
        <v>6.5696855936180198E-3</v>
      </c>
      <c r="F299" s="41">
        <f t="shared" si="104"/>
        <v>2.0693222969477496E-3</v>
      </c>
      <c r="G299" s="22">
        <f t="shared" si="102"/>
        <v>-0.42857142857142855</v>
      </c>
      <c r="H299" s="57">
        <f t="shared" si="105"/>
        <v>-2.8155795401220082E-3</v>
      </c>
      <c r="I299" s="12"/>
    </row>
    <row r="300" spans="1:9" s="23" customFormat="1" ht="15" x14ac:dyDescent="0.2">
      <c r="A300" s="81"/>
      <c r="B300" s="64" t="s">
        <v>601</v>
      </c>
      <c r="C300" s="37">
        <v>0</v>
      </c>
      <c r="D300" s="20">
        <v>0</v>
      </c>
      <c r="E300" s="41" t="str">
        <f t="shared" si="103"/>
        <v/>
      </c>
      <c r="F300" s="41" t="str">
        <f t="shared" si="104"/>
        <v/>
      </c>
      <c r="G300" s="22" t="str">
        <f t="shared" si="102"/>
        <v xml:space="preserve"> </v>
      </c>
      <c r="H300" s="57" t="str">
        <f t="shared" si="105"/>
        <v/>
      </c>
      <c r="I300" s="12"/>
    </row>
    <row r="301" spans="1:9" s="23" customFormat="1" ht="15" x14ac:dyDescent="0.2">
      <c r="A301" s="81"/>
      <c r="B301" s="64" t="s">
        <v>516</v>
      </c>
      <c r="C301" s="37">
        <v>0</v>
      </c>
      <c r="D301" s="20">
        <v>0</v>
      </c>
      <c r="E301" s="41" t="str">
        <f t="shared" si="103"/>
        <v/>
      </c>
      <c r="F301" s="41" t="str">
        <f t="shared" si="104"/>
        <v/>
      </c>
      <c r="G301" s="22" t="str">
        <f t="shared" si="102"/>
        <v xml:space="preserve"> 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7">
        <v>0</v>
      </c>
      <c r="D302" s="20">
        <v>0</v>
      </c>
      <c r="E302" s="41" t="str">
        <f t="shared" si="103"/>
        <v/>
      </c>
      <c r="F302" s="41" t="str">
        <f t="shared" si="104"/>
        <v/>
      </c>
      <c r="G302" s="22" t="str">
        <f t="shared" si="102"/>
        <v xml:space="preserve"> </v>
      </c>
      <c r="H302" s="57" t="str">
        <f t="shared" si="105"/>
        <v/>
      </c>
      <c r="I302" s="12"/>
    </row>
    <row r="303" spans="1:9" s="23" customFormat="1" ht="30" x14ac:dyDescent="0.2">
      <c r="A303" s="81"/>
      <c r="B303" s="64" t="s">
        <v>518</v>
      </c>
      <c r="C303" s="37">
        <v>0</v>
      </c>
      <c r="D303" s="20">
        <v>0</v>
      </c>
      <c r="E303" s="41" t="str">
        <f t="shared" si="103"/>
        <v/>
      </c>
      <c r="F303" s="41" t="str">
        <f t="shared" si="104"/>
        <v/>
      </c>
      <c r="G303" s="22" t="str">
        <f t="shared" si="102"/>
        <v xml:space="preserve"> </v>
      </c>
      <c r="H303" s="57" t="str">
        <f t="shared" si="105"/>
        <v/>
      </c>
      <c r="I303" s="12"/>
    </row>
    <row r="304" spans="1:9" s="23" customFormat="1" ht="15" x14ac:dyDescent="0.2">
      <c r="A304" s="81"/>
      <c r="B304" s="64" t="s">
        <v>549</v>
      </c>
      <c r="C304" s="37">
        <v>1</v>
      </c>
      <c r="D304" s="20">
        <v>0</v>
      </c>
      <c r="E304" s="41">
        <f t="shared" ref="E304:E305" si="118">+IF(C304=0,"",C304/C$176)</f>
        <v>4.6926325668700139E-4</v>
      </c>
      <c r="F304" s="41" t="str">
        <f t="shared" ref="F304:F305" si="119">+IF(D304=0,"",D304/D$176)</f>
        <v/>
      </c>
      <c r="G304" s="22">
        <f t="shared" si="102"/>
        <v>-1</v>
      </c>
      <c r="H304" s="57">
        <f t="shared" ref="H304:H305" si="120">+IF(OR(AND(E304=""),(G304="")),"",E304*G304)</f>
        <v>-4.6926325668700139E-4</v>
      </c>
      <c r="I304" s="12"/>
    </row>
    <row r="305" spans="1:9" s="23" customFormat="1" ht="15" x14ac:dyDescent="0.2">
      <c r="A305" s="81"/>
      <c r="B305" s="64" t="s">
        <v>550</v>
      </c>
      <c r="C305" s="37">
        <v>7</v>
      </c>
      <c r="D305" s="20">
        <v>298</v>
      </c>
      <c r="E305" s="41">
        <f t="shared" si="118"/>
        <v>3.2848427968090099E-3</v>
      </c>
      <c r="F305" s="41">
        <f t="shared" si="119"/>
        <v>7.7082255561303673E-2</v>
      </c>
      <c r="G305" s="22">
        <f t="shared" si="102"/>
        <v>41.571428571428569</v>
      </c>
      <c r="H305" s="57">
        <f t="shared" si="120"/>
        <v>0.1365556076959174</v>
      </c>
      <c r="I305" s="12"/>
    </row>
    <row r="306" spans="1:9" s="23" customFormat="1" ht="15" x14ac:dyDescent="0.2">
      <c r="A306" s="81"/>
      <c r="B306" s="64" t="s">
        <v>443</v>
      </c>
      <c r="C306" s="37">
        <v>1</v>
      </c>
      <c r="D306" s="20">
        <v>2</v>
      </c>
      <c r="E306" s="41">
        <f t="shared" si="103"/>
        <v>4.6926325668700139E-4</v>
      </c>
      <c r="F306" s="41">
        <f t="shared" si="104"/>
        <v>5.1733057423693739E-4</v>
      </c>
      <c r="G306" s="22">
        <f t="shared" si="102"/>
        <v>1</v>
      </c>
      <c r="H306" s="57">
        <f t="shared" si="105"/>
        <v>4.6926325668700139E-4</v>
      </c>
      <c r="I306" s="12"/>
    </row>
    <row r="307" spans="1:9" s="23" customFormat="1" ht="30" x14ac:dyDescent="0.2">
      <c r="A307" s="81"/>
      <c r="B307" s="64" t="s">
        <v>655</v>
      </c>
      <c r="C307" s="37">
        <v>5</v>
      </c>
      <c r="D307" s="20">
        <v>2</v>
      </c>
      <c r="E307" s="41">
        <f t="shared" si="103"/>
        <v>2.346316283435007E-3</v>
      </c>
      <c r="F307" s="41">
        <f t="shared" si="104"/>
        <v>5.1733057423693739E-4</v>
      </c>
      <c r="G307" s="22">
        <f t="shared" si="102"/>
        <v>-0.6</v>
      </c>
      <c r="H307" s="57">
        <f t="shared" si="105"/>
        <v>-1.4077897700610041E-3</v>
      </c>
      <c r="I307" s="12"/>
    </row>
    <row r="308" spans="1:9" s="23" customFormat="1" ht="15" x14ac:dyDescent="0.2">
      <c r="A308" s="81"/>
      <c r="B308" s="64" t="s">
        <v>589</v>
      </c>
      <c r="C308" s="37">
        <v>0</v>
      </c>
      <c r="D308" s="20">
        <v>1</v>
      </c>
      <c r="E308" s="41" t="str">
        <f t="shared" si="103"/>
        <v/>
      </c>
      <c r="F308" s="41">
        <f t="shared" si="104"/>
        <v>2.5866528711846869E-4</v>
      </c>
      <c r="G308" s="22">
        <f t="shared" si="102"/>
        <v>1</v>
      </c>
      <c r="H308" s="57" t="str">
        <f t="shared" si="105"/>
        <v/>
      </c>
      <c r="I308" s="12"/>
    </row>
    <row r="309" spans="1:9" s="23" customFormat="1" ht="30" x14ac:dyDescent="0.2">
      <c r="A309" s="81"/>
      <c r="B309" s="64" t="s">
        <v>621</v>
      </c>
      <c r="C309" s="37">
        <v>1</v>
      </c>
      <c r="D309" s="20">
        <v>0</v>
      </c>
      <c r="E309" s="41">
        <f t="shared" ref="E309" si="121">+IF(C309=0,"",C309/C$176)</f>
        <v>4.6926325668700139E-4</v>
      </c>
      <c r="F309" s="41" t="str">
        <f t="shared" ref="F309" si="122">+IF(D309=0,"",D309/D$176)</f>
        <v/>
      </c>
      <c r="G309" s="41">
        <f t="shared" ref="G309" si="123">+IF(AND(C309=0,D309=0)," ",IF(C309=0,1,IF(D309=0,-1,(D309-C309)/C309)))</f>
        <v>-1</v>
      </c>
      <c r="H309" s="57">
        <f t="shared" ref="H309" si="124">+IF(OR(AND(E309=""),(G309="")),"",E309*G309)</f>
        <v>-4.6926325668700139E-4</v>
      </c>
      <c r="I309" s="12"/>
    </row>
    <row r="310" spans="1:9" s="23" customFormat="1" ht="15" x14ac:dyDescent="0.2">
      <c r="A310" s="81"/>
      <c r="B310" s="64" t="s">
        <v>444</v>
      </c>
      <c r="C310" s="37">
        <v>16</v>
      </c>
      <c r="D310" s="20">
        <v>45</v>
      </c>
      <c r="E310" s="41">
        <f t="shared" si="103"/>
        <v>7.5082121069920222E-3</v>
      </c>
      <c r="F310" s="41">
        <f t="shared" si="104"/>
        <v>1.1639937920331092E-2</v>
      </c>
      <c r="G310" s="22">
        <f t="shared" si="102"/>
        <v>1.8125</v>
      </c>
      <c r="H310" s="57">
        <f t="shared" si="105"/>
        <v>1.360863444392304E-2</v>
      </c>
      <c r="I310" s="12"/>
    </row>
    <row r="311" spans="1:9" s="23" customFormat="1" ht="15" x14ac:dyDescent="0.2">
      <c r="A311" s="81"/>
      <c r="B311" s="64" t="s">
        <v>445</v>
      </c>
      <c r="C311" s="37">
        <v>0</v>
      </c>
      <c r="D311" s="20">
        <v>0</v>
      </c>
      <c r="E311" s="41" t="str">
        <f t="shared" si="103"/>
        <v/>
      </c>
      <c r="F311" s="41" t="str">
        <f t="shared" si="104"/>
        <v/>
      </c>
      <c r="G311" s="22" t="str">
        <f t="shared" si="102"/>
        <v xml:space="preserve"> </v>
      </c>
      <c r="H311" s="57" t="str">
        <f t="shared" si="105"/>
        <v/>
      </c>
      <c r="I311" s="12"/>
    </row>
    <row r="312" spans="1:9" s="23" customFormat="1" ht="30" x14ac:dyDescent="0.2">
      <c r="A312" s="81"/>
      <c r="B312" s="64" t="s">
        <v>446</v>
      </c>
      <c r="C312" s="37">
        <v>0</v>
      </c>
      <c r="D312" s="20">
        <v>0</v>
      </c>
      <c r="E312" s="41" t="str">
        <f t="shared" si="103"/>
        <v/>
      </c>
      <c r="F312" s="41" t="str">
        <f t="shared" si="104"/>
        <v/>
      </c>
      <c r="G312" s="22" t="str">
        <f t="shared" si="102"/>
        <v xml:space="preserve"> 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7">
        <v>41</v>
      </c>
      <c r="D313" s="20">
        <v>58</v>
      </c>
      <c r="E313" s="41">
        <f t="shared" si="103"/>
        <v>1.9239793524167059E-2</v>
      </c>
      <c r="F313" s="41">
        <f t="shared" si="104"/>
        <v>1.5002586652871184E-2</v>
      </c>
      <c r="G313" s="22">
        <f t="shared" si="102"/>
        <v>0.41463414634146339</v>
      </c>
      <c r="H313" s="57">
        <f t="shared" si="105"/>
        <v>7.9774753636790239E-3</v>
      </c>
      <c r="I313" s="12"/>
    </row>
    <row r="314" spans="1:9" s="23" customFormat="1" ht="15" x14ac:dyDescent="0.2">
      <c r="A314" s="81"/>
      <c r="B314" s="64" t="s">
        <v>234</v>
      </c>
      <c r="C314" s="37">
        <v>0</v>
      </c>
      <c r="D314" s="20">
        <v>1</v>
      </c>
      <c r="E314" s="41" t="str">
        <f t="shared" si="103"/>
        <v/>
      </c>
      <c r="F314" s="41">
        <f t="shared" si="104"/>
        <v>2.5866528711846869E-4</v>
      </c>
      <c r="G314" s="22">
        <f t="shared" si="102"/>
        <v>1</v>
      </c>
      <c r="H314" s="57" t="str">
        <f t="shared" si="105"/>
        <v/>
      </c>
      <c r="I314" s="12"/>
    </row>
    <row r="315" spans="1:9" s="23" customFormat="1" ht="30" x14ac:dyDescent="0.2">
      <c r="A315" s="81"/>
      <c r="B315" s="64" t="s">
        <v>235</v>
      </c>
      <c r="C315" s="37">
        <v>25</v>
      </c>
      <c r="D315" s="20">
        <v>3</v>
      </c>
      <c r="E315" s="41">
        <f t="shared" si="103"/>
        <v>1.1731581417175035E-2</v>
      </c>
      <c r="F315" s="41">
        <f t="shared" si="104"/>
        <v>7.7599586135540608E-4</v>
      </c>
      <c r="G315" s="22">
        <f t="shared" ref="G315:G349" si="125">+IF(AND(C315=0,D315=0)," ",IF(C315=0,1,IF(D315=0,-1,(D315-C315)/C315)))</f>
        <v>-0.88</v>
      </c>
      <c r="H315" s="57">
        <f t="shared" si="105"/>
        <v>-1.0323791647114031E-2</v>
      </c>
      <c r="I315" s="12"/>
    </row>
    <row r="316" spans="1:9" s="23" customFormat="1" ht="15" x14ac:dyDescent="0.2">
      <c r="A316" s="81"/>
      <c r="B316" s="64" t="s">
        <v>65</v>
      </c>
      <c r="C316" s="37">
        <v>0</v>
      </c>
      <c r="D316" s="20">
        <v>0</v>
      </c>
      <c r="E316" s="41" t="str">
        <f t="shared" ref="E316:E349" si="126">+IF(C316=0,"",C316/C$176)</f>
        <v/>
      </c>
      <c r="F316" s="41" t="str">
        <f t="shared" ref="F316:F349" si="127">+IF(D316=0,"",D316/D$176)</f>
        <v/>
      </c>
      <c r="G316" s="22" t="str">
        <f t="shared" si="125"/>
        <v xml:space="preserve"> </v>
      </c>
      <c r="H316" s="57" t="str">
        <f t="shared" ref="H316:H349" si="128">+IF(OR(AND(E316=""),(G316="")),"",E316*G316)</f>
        <v/>
      </c>
      <c r="I316" s="12"/>
    </row>
    <row r="317" spans="1:9" s="23" customFormat="1" ht="45" x14ac:dyDescent="0.2">
      <c r="A317" s="81"/>
      <c r="B317" s="64" t="s">
        <v>447</v>
      </c>
      <c r="C317" s="37">
        <v>0</v>
      </c>
      <c r="D317" s="20">
        <v>0</v>
      </c>
      <c r="E317" s="41" t="str">
        <f t="shared" si="126"/>
        <v/>
      </c>
      <c r="F317" s="41" t="str">
        <f t="shared" si="127"/>
        <v/>
      </c>
      <c r="G317" s="22" t="str">
        <f t="shared" si="125"/>
        <v xml:space="preserve"> </v>
      </c>
      <c r="H317" s="57" t="str">
        <f t="shared" si="128"/>
        <v/>
      </c>
      <c r="I317" s="12"/>
    </row>
    <row r="318" spans="1:9" s="23" customFormat="1" ht="30" x14ac:dyDescent="0.2">
      <c r="A318" s="81"/>
      <c r="B318" s="64" t="s">
        <v>448</v>
      </c>
      <c r="C318" s="37">
        <v>1</v>
      </c>
      <c r="D318" s="20">
        <v>6</v>
      </c>
      <c r="E318" s="41">
        <f t="shared" si="126"/>
        <v>4.6926325668700139E-4</v>
      </c>
      <c r="F318" s="41">
        <f t="shared" si="127"/>
        <v>1.5519917227108122E-3</v>
      </c>
      <c r="G318" s="22">
        <f t="shared" si="125"/>
        <v>5</v>
      </c>
      <c r="H318" s="57">
        <f t="shared" si="128"/>
        <v>2.346316283435007E-3</v>
      </c>
      <c r="I318" s="12"/>
    </row>
    <row r="319" spans="1:9" s="23" customFormat="1" ht="30" x14ac:dyDescent="0.2">
      <c r="A319" s="81"/>
      <c r="B319" s="64" t="s">
        <v>449</v>
      </c>
      <c r="C319" s="37">
        <v>1</v>
      </c>
      <c r="D319" s="20">
        <v>0</v>
      </c>
      <c r="E319" s="41">
        <f t="shared" si="126"/>
        <v>4.6926325668700139E-4</v>
      </c>
      <c r="F319" s="41" t="str">
        <f t="shared" si="127"/>
        <v/>
      </c>
      <c r="G319" s="22">
        <f t="shared" si="125"/>
        <v>-1</v>
      </c>
      <c r="H319" s="57">
        <f t="shared" si="128"/>
        <v>-4.6926325668700139E-4</v>
      </c>
      <c r="I319" s="12"/>
    </row>
    <row r="320" spans="1:9" s="23" customFormat="1" ht="30" x14ac:dyDescent="0.2">
      <c r="A320" s="81"/>
      <c r="B320" s="64" t="s">
        <v>450</v>
      </c>
      <c r="C320" s="37">
        <v>0</v>
      </c>
      <c r="D320" s="20">
        <v>1</v>
      </c>
      <c r="E320" s="41" t="str">
        <f t="shared" si="126"/>
        <v/>
      </c>
      <c r="F320" s="41">
        <f t="shared" si="127"/>
        <v>2.5866528711846869E-4</v>
      </c>
      <c r="G320" s="22">
        <f t="shared" si="125"/>
        <v>1</v>
      </c>
      <c r="H320" s="57" t="str">
        <f t="shared" si="128"/>
        <v/>
      </c>
      <c r="I320" s="12"/>
    </row>
    <row r="321" spans="1:9" s="23" customFormat="1" ht="15" x14ac:dyDescent="0.2">
      <c r="A321" s="81"/>
      <c r="B321" s="64" t="s">
        <v>451</v>
      </c>
      <c r="C321" s="37">
        <v>0</v>
      </c>
      <c r="D321" s="20">
        <v>0</v>
      </c>
      <c r="E321" s="41" t="str">
        <f t="shared" si="126"/>
        <v/>
      </c>
      <c r="F321" s="41" t="str">
        <f t="shared" si="127"/>
        <v/>
      </c>
      <c r="G321" s="22" t="str">
        <f t="shared" si="125"/>
        <v xml:space="preserve"> </v>
      </c>
      <c r="H321" s="57" t="str">
        <f t="shared" si="128"/>
        <v/>
      </c>
      <c r="I321" s="12"/>
    </row>
    <row r="322" spans="1:9" s="23" customFormat="1" ht="15" x14ac:dyDescent="0.2">
      <c r="A322" s="81"/>
      <c r="B322" s="64" t="s">
        <v>452</v>
      </c>
      <c r="C322" s="37">
        <v>3</v>
      </c>
      <c r="D322" s="20">
        <v>12</v>
      </c>
      <c r="E322" s="41">
        <f t="shared" si="126"/>
        <v>1.4077897700610043E-3</v>
      </c>
      <c r="F322" s="41">
        <f t="shared" si="127"/>
        <v>3.1039834454216243E-3</v>
      </c>
      <c r="G322" s="22">
        <f t="shared" si="125"/>
        <v>3</v>
      </c>
      <c r="H322" s="57">
        <f t="shared" si="128"/>
        <v>4.2233693101830132E-3</v>
      </c>
      <c r="I322" s="12"/>
    </row>
    <row r="323" spans="1:9" s="23" customFormat="1" ht="30" x14ac:dyDescent="0.2">
      <c r="A323" s="81"/>
      <c r="B323" s="64" t="s">
        <v>453</v>
      </c>
      <c r="C323" s="37">
        <v>0</v>
      </c>
      <c r="D323" s="20">
        <v>0</v>
      </c>
      <c r="E323" s="41" t="str">
        <f t="shared" si="126"/>
        <v/>
      </c>
      <c r="F323" s="41" t="str">
        <f t="shared" si="127"/>
        <v/>
      </c>
      <c r="G323" s="22" t="str">
        <f t="shared" si="125"/>
        <v xml:space="preserve"> </v>
      </c>
      <c r="H323" s="57" t="str">
        <f t="shared" si="128"/>
        <v/>
      </c>
      <c r="I323" s="12"/>
    </row>
    <row r="324" spans="1:9" s="23" customFormat="1" ht="30" x14ac:dyDescent="0.2">
      <c r="A324" s="81"/>
      <c r="B324" s="64" t="s">
        <v>565</v>
      </c>
      <c r="C324" s="37">
        <v>11</v>
      </c>
      <c r="D324" s="20">
        <v>8</v>
      </c>
      <c r="E324" s="41">
        <f t="shared" si="126"/>
        <v>5.1618958235570157E-3</v>
      </c>
      <c r="F324" s="41">
        <f t="shared" si="127"/>
        <v>2.0693222969477496E-3</v>
      </c>
      <c r="G324" s="22">
        <f t="shared" si="125"/>
        <v>-0.27272727272727271</v>
      </c>
      <c r="H324" s="57">
        <f t="shared" si="128"/>
        <v>-1.4077897700610041E-3</v>
      </c>
      <c r="I324" s="12"/>
    </row>
    <row r="325" spans="1:9" s="23" customFormat="1" ht="30" x14ac:dyDescent="0.2">
      <c r="A325" s="81"/>
      <c r="B325" s="64" t="s">
        <v>236</v>
      </c>
      <c r="C325" s="37">
        <v>0</v>
      </c>
      <c r="D325" s="20">
        <v>0</v>
      </c>
      <c r="E325" s="41" t="str">
        <f t="shared" si="126"/>
        <v/>
      </c>
      <c r="F325" s="41" t="str">
        <f t="shared" si="127"/>
        <v/>
      </c>
      <c r="G325" s="22" t="str">
        <f t="shared" si="125"/>
        <v xml:space="preserve"> </v>
      </c>
      <c r="H325" s="57" t="str">
        <f t="shared" si="128"/>
        <v/>
      </c>
      <c r="I325" s="12"/>
    </row>
    <row r="326" spans="1:9" s="23" customFormat="1" ht="30" x14ac:dyDescent="0.2">
      <c r="A326" s="81"/>
      <c r="B326" s="64" t="s">
        <v>237</v>
      </c>
      <c r="C326" s="37">
        <v>0</v>
      </c>
      <c r="D326" s="20">
        <v>4</v>
      </c>
      <c r="E326" s="41" t="str">
        <f t="shared" si="126"/>
        <v/>
      </c>
      <c r="F326" s="41">
        <f t="shared" si="127"/>
        <v>1.0346611484738748E-3</v>
      </c>
      <c r="G326" s="22">
        <f t="shared" si="125"/>
        <v>1</v>
      </c>
      <c r="H326" s="57" t="str">
        <f t="shared" si="128"/>
        <v/>
      </c>
      <c r="I326" s="12"/>
    </row>
    <row r="327" spans="1:9" s="23" customFormat="1" ht="30" x14ac:dyDescent="0.2">
      <c r="A327" s="81"/>
      <c r="B327" s="64" t="s">
        <v>454</v>
      </c>
      <c r="C327" s="37">
        <v>0</v>
      </c>
      <c r="D327" s="20">
        <v>0</v>
      </c>
      <c r="E327" s="41" t="str">
        <f t="shared" si="126"/>
        <v/>
      </c>
      <c r="F327" s="41" t="str">
        <f t="shared" si="127"/>
        <v/>
      </c>
      <c r="G327" s="22" t="str">
        <f t="shared" si="125"/>
        <v xml:space="preserve"> </v>
      </c>
      <c r="H327" s="57" t="str">
        <f t="shared" si="128"/>
        <v/>
      </c>
      <c r="I327" s="12"/>
    </row>
    <row r="328" spans="1:9" s="23" customFormat="1" ht="45" x14ac:dyDescent="0.2">
      <c r="A328" s="81"/>
      <c r="B328" s="64" t="s">
        <v>455</v>
      </c>
      <c r="C328" s="37">
        <v>0</v>
      </c>
      <c r="D328" s="20">
        <v>0</v>
      </c>
      <c r="E328" s="41" t="str">
        <f t="shared" si="126"/>
        <v/>
      </c>
      <c r="F328" s="41" t="str">
        <f t="shared" si="127"/>
        <v/>
      </c>
      <c r="G328" s="22" t="str">
        <f t="shared" si="125"/>
        <v xml:space="preserve"> </v>
      </c>
      <c r="H328" s="57" t="str">
        <f t="shared" si="128"/>
        <v/>
      </c>
      <c r="I328" s="12"/>
    </row>
    <row r="329" spans="1:9" s="23" customFormat="1" ht="30" x14ac:dyDescent="0.2">
      <c r="A329" s="81"/>
      <c r="B329" s="64" t="s">
        <v>632</v>
      </c>
      <c r="C329" s="37">
        <v>5</v>
      </c>
      <c r="D329" s="20">
        <v>2</v>
      </c>
      <c r="E329" s="41">
        <f t="shared" si="126"/>
        <v>2.346316283435007E-3</v>
      </c>
      <c r="F329" s="41">
        <f t="shared" si="127"/>
        <v>5.1733057423693739E-4</v>
      </c>
      <c r="G329" s="22">
        <f t="shared" si="125"/>
        <v>-0.6</v>
      </c>
      <c r="H329" s="57">
        <f t="shared" si="128"/>
        <v>-1.4077897700610041E-3</v>
      </c>
      <c r="I329" s="12"/>
    </row>
    <row r="330" spans="1:9" s="23" customFormat="1" ht="30" x14ac:dyDescent="0.2">
      <c r="A330" s="81"/>
      <c r="B330" s="64" t="s">
        <v>456</v>
      </c>
      <c r="C330" s="37">
        <v>0</v>
      </c>
      <c r="D330" s="20">
        <v>0</v>
      </c>
      <c r="E330" s="41" t="str">
        <f t="shared" si="126"/>
        <v/>
      </c>
      <c r="F330" s="41" t="str">
        <f t="shared" si="127"/>
        <v/>
      </c>
      <c r="G330" s="22" t="str">
        <f t="shared" si="125"/>
        <v xml:space="preserve"> </v>
      </c>
      <c r="H330" s="57" t="str">
        <f t="shared" si="128"/>
        <v/>
      </c>
      <c r="I330" s="12"/>
    </row>
    <row r="331" spans="1:9" s="23" customFormat="1" ht="30" x14ac:dyDescent="0.2">
      <c r="A331" s="81"/>
      <c r="B331" s="64" t="s">
        <v>457</v>
      </c>
      <c r="C331" s="37">
        <v>0</v>
      </c>
      <c r="D331" s="20">
        <v>0</v>
      </c>
      <c r="E331" s="41" t="str">
        <f t="shared" si="126"/>
        <v/>
      </c>
      <c r="F331" s="41" t="str">
        <f t="shared" si="127"/>
        <v/>
      </c>
      <c r="G331" s="22" t="str">
        <f t="shared" si="125"/>
        <v xml:space="preserve"> </v>
      </c>
      <c r="H331" s="57" t="str">
        <f t="shared" si="128"/>
        <v/>
      </c>
      <c r="I331" s="12"/>
    </row>
    <row r="332" spans="1:9" s="23" customFormat="1" ht="15" x14ac:dyDescent="0.2">
      <c r="A332" s="81"/>
      <c r="B332" s="64" t="s">
        <v>458</v>
      </c>
      <c r="C332" s="37">
        <v>0</v>
      </c>
      <c r="D332" s="20">
        <v>2</v>
      </c>
      <c r="E332" s="41" t="str">
        <f t="shared" si="126"/>
        <v/>
      </c>
      <c r="F332" s="41">
        <f t="shared" si="127"/>
        <v>5.1733057423693739E-4</v>
      </c>
      <c r="G332" s="22">
        <f t="shared" si="125"/>
        <v>1</v>
      </c>
      <c r="H332" s="57" t="str">
        <f t="shared" si="128"/>
        <v/>
      </c>
      <c r="I332" s="12"/>
    </row>
    <row r="333" spans="1:9" s="23" customFormat="1" ht="30" x14ac:dyDescent="0.2">
      <c r="A333" s="81"/>
      <c r="B333" s="69" t="s">
        <v>116</v>
      </c>
      <c r="C333" s="37">
        <v>11</v>
      </c>
      <c r="D333" s="20">
        <v>8</v>
      </c>
      <c r="E333" s="41">
        <f t="shared" si="126"/>
        <v>5.1618958235570157E-3</v>
      </c>
      <c r="F333" s="41">
        <f t="shared" si="127"/>
        <v>2.0693222969477496E-3</v>
      </c>
      <c r="G333" s="22">
        <f t="shared" si="125"/>
        <v>-0.27272727272727271</v>
      </c>
      <c r="H333" s="57">
        <f t="shared" si="128"/>
        <v>-1.4077897700610041E-3</v>
      </c>
      <c r="I333" s="12"/>
    </row>
    <row r="334" spans="1:9" s="23" customFormat="1" ht="15" x14ac:dyDescent="0.2">
      <c r="A334" s="81"/>
      <c r="B334" s="64" t="s">
        <v>459</v>
      </c>
      <c r="C334" s="37">
        <v>5</v>
      </c>
      <c r="D334" s="20">
        <v>2</v>
      </c>
      <c r="E334" s="41">
        <f t="shared" si="126"/>
        <v>2.346316283435007E-3</v>
      </c>
      <c r="F334" s="41">
        <f t="shared" si="127"/>
        <v>5.1733057423693739E-4</v>
      </c>
      <c r="G334" s="22">
        <f t="shared" si="125"/>
        <v>-0.6</v>
      </c>
      <c r="H334" s="57">
        <f t="shared" si="128"/>
        <v>-1.4077897700610041E-3</v>
      </c>
      <c r="I334" s="12"/>
    </row>
    <row r="335" spans="1:9" s="23" customFormat="1" ht="30" x14ac:dyDescent="0.2">
      <c r="A335" s="81"/>
      <c r="B335" s="64" t="s">
        <v>460</v>
      </c>
      <c r="C335" s="37">
        <v>0</v>
      </c>
      <c r="D335" s="20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7">
        <v>0</v>
      </c>
      <c r="D336" s="20">
        <v>0</v>
      </c>
      <c r="E336" s="41" t="str">
        <f t="shared" si="126"/>
        <v/>
      </c>
      <c r="F336" s="41" t="str">
        <f t="shared" si="127"/>
        <v/>
      </c>
      <c r="G336" s="22" t="str">
        <f t="shared" si="125"/>
        <v xml:space="preserve"> </v>
      </c>
      <c r="H336" s="57" t="str">
        <f t="shared" si="128"/>
        <v/>
      </c>
      <c r="I336" s="12"/>
    </row>
    <row r="337" spans="1:9" s="23" customFormat="1" ht="30" x14ac:dyDescent="0.2">
      <c r="A337" s="81"/>
      <c r="B337" s="64" t="s">
        <v>462</v>
      </c>
      <c r="C337" s="37">
        <v>0</v>
      </c>
      <c r="D337" s="20">
        <v>0</v>
      </c>
      <c r="E337" s="41" t="str">
        <f t="shared" si="126"/>
        <v/>
      </c>
      <c r="F337" s="41" t="str">
        <f t="shared" si="127"/>
        <v/>
      </c>
      <c r="G337" s="22" t="str">
        <f t="shared" si="125"/>
        <v xml:space="preserve"> </v>
      </c>
      <c r="H337" s="57" t="str">
        <f t="shared" si="128"/>
        <v/>
      </c>
      <c r="I337" s="12"/>
    </row>
    <row r="338" spans="1:9" s="23" customFormat="1" ht="30" x14ac:dyDescent="0.2">
      <c r="A338" s="81"/>
      <c r="B338" s="64" t="s">
        <v>463</v>
      </c>
      <c r="C338" s="37">
        <v>1</v>
      </c>
      <c r="D338" s="20">
        <v>2</v>
      </c>
      <c r="E338" s="41">
        <f t="shared" si="126"/>
        <v>4.6926325668700139E-4</v>
      </c>
      <c r="F338" s="41">
        <f t="shared" si="127"/>
        <v>5.1733057423693739E-4</v>
      </c>
      <c r="G338" s="22">
        <f t="shared" si="125"/>
        <v>1</v>
      </c>
      <c r="H338" s="57">
        <f t="shared" si="128"/>
        <v>4.6926325668700139E-4</v>
      </c>
      <c r="I338" s="12"/>
    </row>
    <row r="339" spans="1:9" s="23" customFormat="1" ht="30" x14ac:dyDescent="0.2">
      <c r="A339" s="81"/>
      <c r="B339" s="64" t="s">
        <v>464</v>
      </c>
      <c r="C339" s="37">
        <v>0</v>
      </c>
      <c r="D339" s="20">
        <v>0</v>
      </c>
      <c r="E339" s="41" t="str">
        <f t="shared" si="126"/>
        <v/>
      </c>
      <c r="F339" s="41" t="str">
        <f t="shared" si="127"/>
        <v/>
      </c>
      <c r="G339" s="22" t="str">
        <f t="shared" si="125"/>
        <v xml:space="preserve"> </v>
      </c>
      <c r="H339" s="57" t="str">
        <f t="shared" si="128"/>
        <v/>
      </c>
      <c r="I339" s="12"/>
    </row>
    <row r="340" spans="1:9" s="23" customFormat="1" ht="30" x14ac:dyDescent="0.2">
      <c r="A340" s="81"/>
      <c r="B340" s="64" t="s">
        <v>465</v>
      </c>
      <c r="C340" s="37">
        <v>0</v>
      </c>
      <c r="D340" s="20">
        <v>0</v>
      </c>
      <c r="E340" s="41" t="str">
        <f t="shared" si="126"/>
        <v/>
      </c>
      <c r="F340" s="41" t="str">
        <f t="shared" si="127"/>
        <v/>
      </c>
      <c r="G340" s="22" t="str">
        <f t="shared" si="125"/>
        <v xml:space="preserve"> </v>
      </c>
      <c r="H340" s="57" t="str">
        <f t="shared" si="128"/>
        <v/>
      </c>
      <c r="I340" s="12"/>
    </row>
    <row r="341" spans="1:9" s="23" customFormat="1" ht="30" x14ac:dyDescent="0.2">
      <c r="A341" s="81"/>
      <c r="B341" s="64" t="s">
        <v>466</v>
      </c>
      <c r="C341" s="37">
        <v>0</v>
      </c>
      <c r="D341" s="20">
        <v>0</v>
      </c>
      <c r="E341" s="41" t="str">
        <f t="shared" si="126"/>
        <v/>
      </c>
      <c r="F341" s="41" t="str">
        <f t="shared" si="127"/>
        <v/>
      </c>
      <c r="G341" s="22" t="str">
        <f t="shared" si="125"/>
        <v xml:space="preserve"> </v>
      </c>
      <c r="H341" s="57" t="str">
        <f t="shared" si="128"/>
        <v/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7"/>
      <c r="D342" s="37">
        <v>0</v>
      </c>
      <c r="E342" s="41" t="str">
        <f t="shared" ref="E342" si="129">+IF(C342=0,"",C342/C$176)</f>
        <v/>
      </c>
      <c r="F342" s="41" t="str">
        <f t="shared" ref="F342" si="130">+IF(D342=0,"",D342/D$176)</f>
        <v/>
      </c>
      <c r="G342" s="41" t="str">
        <f t="shared" ref="G342" si="131">+IF(AND(C342=0,D342=0)," ",IF(C342=0,1,IF(D342=0,-1,(D342-C342)/C342)))</f>
        <v xml:space="preserve"> 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7">
        <v>0</v>
      </c>
      <c r="D343" s="20">
        <v>0</v>
      </c>
      <c r="E343" s="41" t="str">
        <f t="shared" si="126"/>
        <v/>
      </c>
      <c r="F343" s="41" t="str">
        <f t="shared" si="127"/>
        <v/>
      </c>
      <c r="G343" s="22" t="str">
        <f t="shared" si="125"/>
        <v xml:space="preserve"> </v>
      </c>
      <c r="H343" s="57" t="str">
        <f t="shared" si="128"/>
        <v/>
      </c>
      <c r="I343" s="12"/>
    </row>
    <row r="344" spans="1:9" s="23" customFormat="1" ht="30" x14ac:dyDescent="0.2">
      <c r="A344" s="81"/>
      <c r="B344" s="64" t="s">
        <v>238</v>
      </c>
      <c r="C344" s="37">
        <v>0</v>
      </c>
      <c r="D344" s="20">
        <v>0</v>
      </c>
      <c r="E344" s="41" t="str">
        <f t="shared" si="126"/>
        <v/>
      </c>
      <c r="F344" s="41" t="str">
        <f t="shared" si="127"/>
        <v/>
      </c>
      <c r="G344" s="22" t="str">
        <f t="shared" si="125"/>
        <v xml:space="preserve"> </v>
      </c>
      <c r="H344" s="57" t="str">
        <f t="shared" si="128"/>
        <v/>
      </c>
      <c r="I344" s="12"/>
    </row>
    <row r="345" spans="1:9" s="23" customFormat="1" ht="30" x14ac:dyDescent="0.2">
      <c r="A345" s="81"/>
      <c r="B345" s="64" t="s">
        <v>239</v>
      </c>
      <c r="C345" s="37">
        <v>0</v>
      </c>
      <c r="D345" s="20">
        <v>0</v>
      </c>
      <c r="E345" s="41" t="str">
        <f t="shared" si="126"/>
        <v/>
      </c>
      <c r="F345" s="41" t="str">
        <f t="shared" si="127"/>
        <v/>
      </c>
      <c r="G345" s="22" t="str">
        <f t="shared" si="125"/>
        <v xml:space="preserve"> </v>
      </c>
      <c r="H345" s="57" t="str">
        <f t="shared" si="128"/>
        <v/>
      </c>
      <c r="I345" s="12"/>
    </row>
    <row r="346" spans="1:9" s="23" customFormat="1" ht="30" x14ac:dyDescent="0.2">
      <c r="A346" s="81"/>
      <c r="B346" s="64" t="s">
        <v>240</v>
      </c>
      <c r="C346" s="37">
        <v>0</v>
      </c>
      <c r="D346" s="20">
        <v>1</v>
      </c>
      <c r="E346" s="41" t="str">
        <f t="shared" si="126"/>
        <v/>
      </c>
      <c r="F346" s="41">
        <f t="shared" si="127"/>
        <v>2.5866528711846869E-4</v>
      </c>
      <c r="G346" s="22">
        <f t="shared" si="125"/>
        <v>1</v>
      </c>
      <c r="H346" s="57" t="str">
        <f t="shared" si="128"/>
        <v/>
      </c>
      <c r="I346" s="12"/>
    </row>
    <row r="347" spans="1:9" s="23" customFormat="1" ht="15" x14ac:dyDescent="0.2">
      <c r="A347" s="81"/>
      <c r="B347" s="64" t="s">
        <v>533</v>
      </c>
      <c r="C347" s="37">
        <v>13</v>
      </c>
      <c r="D347" s="20">
        <v>5</v>
      </c>
      <c r="E347" s="41">
        <f t="shared" si="126"/>
        <v>6.1004223369310181E-3</v>
      </c>
      <c r="F347" s="41">
        <f t="shared" si="127"/>
        <v>1.2933264355923435E-3</v>
      </c>
      <c r="G347" s="22">
        <f t="shared" si="125"/>
        <v>-0.61538461538461542</v>
      </c>
      <c r="H347" s="57">
        <f t="shared" si="128"/>
        <v>-3.7541060534960115E-3</v>
      </c>
      <c r="I347" s="12"/>
    </row>
    <row r="348" spans="1:9" s="23" customFormat="1" ht="15" x14ac:dyDescent="0.2">
      <c r="A348" s="81"/>
      <c r="B348" s="64" t="s">
        <v>534</v>
      </c>
      <c r="C348" s="37">
        <v>0</v>
      </c>
      <c r="D348" s="20">
        <v>0</v>
      </c>
      <c r="E348" s="41" t="str">
        <f t="shared" si="126"/>
        <v/>
      </c>
      <c r="F348" s="41" t="str">
        <f t="shared" si="127"/>
        <v/>
      </c>
      <c r="G348" s="22" t="str">
        <f t="shared" si="125"/>
        <v xml:space="preserve"> </v>
      </c>
      <c r="H348" s="57" t="str">
        <f t="shared" si="128"/>
        <v/>
      </c>
      <c r="I348" s="12"/>
    </row>
    <row r="349" spans="1:9" s="23" customFormat="1" ht="30.75" thickBot="1" x14ac:dyDescent="0.25">
      <c r="A349" s="81"/>
      <c r="B349" s="68" t="s">
        <v>535</v>
      </c>
      <c r="C349" s="59">
        <v>4</v>
      </c>
      <c r="D349" s="89">
        <v>1</v>
      </c>
      <c r="E349" s="61">
        <f t="shared" si="126"/>
        <v>1.8770530267480056E-3</v>
      </c>
      <c r="F349" s="61">
        <f t="shared" si="127"/>
        <v>2.5866528711846869E-4</v>
      </c>
      <c r="G349" s="83">
        <f t="shared" si="125"/>
        <v>-0.75</v>
      </c>
      <c r="H349" s="62">
        <f t="shared" si="128"/>
        <v>-1.4077897700610041E-3</v>
      </c>
      <c r="I349" s="12"/>
    </row>
    <row r="350" spans="1:9" s="12" customFormat="1" ht="15" x14ac:dyDescent="0.2">
      <c r="A350" s="86"/>
      <c r="B350" s="8"/>
      <c r="E350" s="25"/>
      <c r="F350" s="25"/>
      <c r="G350" s="26"/>
      <c r="H350" s="27"/>
    </row>
    <row r="351" spans="1:9" s="12" customFormat="1" ht="15" x14ac:dyDescent="0.2">
      <c r="A351" s="86"/>
      <c r="B351" s="8"/>
      <c r="E351" s="25"/>
      <c r="F351" s="25"/>
      <c r="G351" s="26"/>
      <c r="H351" s="27"/>
    </row>
    <row r="352" spans="1:9" s="30" customFormat="1" ht="15.75" thickBot="1" x14ac:dyDescent="0.25">
      <c r="A352" s="86"/>
      <c r="B352" s="28"/>
      <c r="C352" s="29"/>
      <c r="D352" s="29"/>
      <c r="E352" s="29"/>
      <c r="F352" s="29"/>
      <c r="H352" s="2"/>
      <c r="I352" s="1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3">
        <f>SUM(C356:C584)</f>
        <v>6323</v>
      </c>
      <c r="D355" s="14">
        <f>SUM(D356:D584)</f>
        <v>8127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0.28530760714850545</v>
      </c>
      <c r="H355" s="48">
        <f>+IF(OR(AND(E355=""),(G355="")),"",E355*G355)</f>
        <v>0.28530760714850545</v>
      </c>
    </row>
    <row r="356" spans="1:9" s="23" customFormat="1" ht="15" x14ac:dyDescent="0.2">
      <c r="A356" s="81"/>
      <c r="B356" s="56" t="s">
        <v>71</v>
      </c>
      <c r="C356" s="37">
        <v>189</v>
      </c>
      <c r="D356" s="20">
        <v>25</v>
      </c>
      <c r="E356" s="41">
        <f>+IF(C356=0,"",C356/C$355)</f>
        <v>2.9890874584848966E-2</v>
      </c>
      <c r="F356" s="41">
        <f>+IF(D356=0,"",D356/D$355)</f>
        <v>3.0761658668635411E-3</v>
      </c>
      <c r="G356" s="22">
        <f t="shared" ref="G356:G429" si="133">+IF(AND(C356=0,D356=0)," ",IF(C356=0,1,IF(D356=0,-1,(D356-C356)/C356)))</f>
        <v>-0.86772486772486768</v>
      </c>
      <c r="H356" s="57">
        <f>+IF(OR(AND(E356=""),(G356="")),"",E356*G356)</f>
        <v>-2.5937055195318678E-2</v>
      </c>
      <c r="I356" s="12"/>
    </row>
    <row r="357" spans="1:9" s="23" customFormat="1" ht="15" x14ac:dyDescent="0.2">
      <c r="A357" s="81"/>
      <c r="B357" s="56" t="s">
        <v>74</v>
      </c>
      <c r="C357" s="37">
        <v>10</v>
      </c>
      <c r="D357" s="20">
        <v>15</v>
      </c>
      <c r="E357" s="41">
        <f t="shared" ref="E357:E431" si="134">+IF(C357=0,"",C357/C$355)</f>
        <v>1.5815277558121146E-3</v>
      </c>
      <c r="F357" s="41">
        <f t="shared" ref="F357:F431" si="135">+IF(D357=0,"",D357/D$355)</f>
        <v>1.8456995201181247E-3</v>
      </c>
      <c r="G357" s="22">
        <f t="shared" si="133"/>
        <v>0.5</v>
      </c>
      <c r="H357" s="57">
        <f t="shared" ref="H357:H431" si="136">+IF(OR(AND(E357=""),(G357="")),"",E357*G357)</f>
        <v>7.907638779060573E-4</v>
      </c>
      <c r="I357" s="12"/>
    </row>
    <row r="358" spans="1:9" s="23" customFormat="1" ht="15" x14ac:dyDescent="0.2">
      <c r="A358" s="81"/>
      <c r="B358" s="56" t="s">
        <v>67</v>
      </c>
      <c r="C358" s="37">
        <v>6</v>
      </c>
      <c r="D358" s="20">
        <v>64</v>
      </c>
      <c r="E358" s="41">
        <f t="shared" si="134"/>
        <v>9.489166534872687E-4</v>
      </c>
      <c r="F358" s="41">
        <f t="shared" si="135"/>
        <v>7.8749846191706659E-3</v>
      </c>
      <c r="G358" s="22">
        <f t="shared" si="133"/>
        <v>9.6666666666666661</v>
      </c>
      <c r="H358" s="57">
        <f t="shared" si="136"/>
        <v>9.172860983710264E-3</v>
      </c>
      <c r="I358" s="12"/>
    </row>
    <row r="359" spans="1:9" s="23" customFormat="1" ht="15" x14ac:dyDescent="0.2">
      <c r="A359" s="81"/>
      <c r="B359" s="56" t="s">
        <v>80</v>
      </c>
      <c r="C359" s="37">
        <v>0</v>
      </c>
      <c r="D359" s="20">
        <v>0</v>
      </c>
      <c r="E359" s="41" t="str">
        <f t="shared" si="134"/>
        <v/>
      </c>
      <c r="F359" s="41" t="str">
        <f t="shared" si="135"/>
        <v/>
      </c>
      <c r="G359" s="22" t="str">
        <f t="shared" si="133"/>
        <v xml:space="preserve"> </v>
      </c>
      <c r="H359" s="57" t="str">
        <f t="shared" si="136"/>
        <v/>
      </c>
      <c r="I359" s="12"/>
    </row>
    <row r="360" spans="1:9" s="23" customFormat="1" ht="15" x14ac:dyDescent="0.2">
      <c r="A360" s="81"/>
      <c r="B360" s="56" t="s">
        <v>79</v>
      </c>
      <c r="C360" s="37">
        <v>0</v>
      </c>
      <c r="D360" s="20">
        <v>0</v>
      </c>
      <c r="E360" s="41" t="str">
        <f t="shared" si="134"/>
        <v/>
      </c>
      <c r="F360" s="41" t="str">
        <f t="shared" si="135"/>
        <v/>
      </c>
      <c r="G360" s="22" t="str">
        <f t="shared" si="133"/>
        <v xml:space="preserve"> </v>
      </c>
      <c r="H360" s="57" t="str">
        <f t="shared" si="136"/>
        <v/>
      </c>
      <c r="I360" s="12"/>
    </row>
    <row r="361" spans="1:9" s="23" customFormat="1" ht="15" x14ac:dyDescent="0.2">
      <c r="A361" s="81"/>
      <c r="B361" s="56" t="s">
        <v>467</v>
      </c>
      <c r="C361" s="37">
        <v>243</v>
      </c>
      <c r="D361" s="20">
        <v>253</v>
      </c>
      <c r="E361" s="41">
        <f t="shared" si="134"/>
        <v>3.8431124466234381E-2</v>
      </c>
      <c r="F361" s="41">
        <f t="shared" si="135"/>
        <v>3.1130798572659039E-2</v>
      </c>
      <c r="G361" s="22">
        <f t="shared" si="133"/>
        <v>4.1152263374485597E-2</v>
      </c>
      <c r="H361" s="57">
        <f t="shared" si="136"/>
        <v>1.5815277558121144E-3</v>
      </c>
      <c r="I361" s="12"/>
    </row>
    <row r="362" spans="1:9" s="23" customFormat="1" ht="15" x14ac:dyDescent="0.2">
      <c r="A362" s="81"/>
      <c r="B362" s="56" t="s">
        <v>77</v>
      </c>
      <c r="C362" s="37">
        <v>13</v>
      </c>
      <c r="D362" s="20">
        <v>10</v>
      </c>
      <c r="E362" s="41">
        <f t="shared" si="134"/>
        <v>2.0559860825557488E-3</v>
      </c>
      <c r="F362" s="41">
        <f t="shared" si="135"/>
        <v>1.2304663467454166E-3</v>
      </c>
      <c r="G362" s="22">
        <f t="shared" si="133"/>
        <v>-0.23076923076923078</v>
      </c>
      <c r="H362" s="57">
        <f t="shared" si="136"/>
        <v>-4.7445832674363435E-4</v>
      </c>
      <c r="I362" s="12"/>
    </row>
    <row r="363" spans="1:9" s="23" customFormat="1" ht="15" x14ac:dyDescent="0.2">
      <c r="A363" s="81"/>
      <c r="B363" s="56" t="s">
        <v>566</v>
      </c>
      <c r="C363" s="37">
        <v>11</v>
      </c>
      <c r="D363" s="20">
        <v>14</v>
      </c>
      <c r="E363" s="41">
        <f t="shared" si="134"/>
        <v>1.739680531393326E-3</v>
      </c>
      <c r="F363" s="41">
        <f t="shared" si="135"/>
        <v>1.7226528854435831E-3</v>
      </c>
      <c r="G363" s="22">
        <f t="shared" si="133"/>
        <v>0.27272727272727271</v>
      </c>
      <c r="H363" s="57">
        <f t="shared" si="136"/>
        <v>4.7445832674363435E-4</v>
      </c>
      <c r="I363" s="12"/>
    </row>
    <row r="364" spans="1:9" s="23" customFormat="1" ht="15" x14ac:dyDescent="0.2">
      <c r="A364" s="81"/>
      <c r="B364" s="56" t="s">
        <v>76</v>
      </c>
      <c r="C364" s="37">
        <v>6</v>
      </c>
      <c r="D364" s="20">
        <v>6</v>
      </c>
      <c r="E364" s="41">
        <f t="shared" si="134"/>
        <v>9.489166534872687E-4</v>
      </c>
      <c r="F364" s="41">
        <f t="shared" si="135"/>
        <v>7.3827980804724988E-4</v>
      </c>
      <c r="G364" s="22">
        <f t="shared" si="133"/>
        <v>0</v>
      </c>
      <c r="H364" s="57">
        <f t="shared" si="136"/>
        <v>0</v>
      </c>
      <c r="I364" s="12"/>
    </row>
    <row r="365" spans="1:9" s="23" customFormat="1" ht="15" x14ac:dyDescent="0.2">
      <c r="A365" s="81"/>
      <c r="B365" s="56" t="s">
        <v>241</v>
      </c>
      <c r="C365" s="37">
        <v>9</v>
      </c>
      <c r="D365" s="20">
        <v>6</v>
      </c>
      <c r="E365" s="41">
        <f t="shared" si="134"/>
        <v>1.423374980230903E-3</v>
      </c>
      <c r="F365" s="41">
        <f t="shared" si="135"/>
        <v>7.3827980804724988E-4</v>
      </c>
      <c r="G365" s="22">
        <f t="shared" si="133"/>
        <v>-0.33333333333333331</v>
      </c>
      <c r="H365" s="57">
        <f t="shared" si="136"/>
        <v>-4.744583267436343E-4</v>
      </c>
      <c r="I365" s="12"/>
    </row>
    <row r="366" spans="1:9" s="23" customFormat="1" ht="15" x14ac:dyDescent="0.2">
      <c r="A366" s="81"/>
      <c r="B366" s="56" t="s">
        <v>602</v>
      </c>
      <c r="C366" s="37">
        <v>0</v>
      </c>
      <c r="D366" s="20">
        <v>0</v>
      </c>
      <c r="E366" s="41" t="str">
        <f t="shared" si="134"/>
        <v/>
      </c>
      <c r="F366" s="41" t="str">
        <f t="shared" si="135"/>
        <v/>
      </c>
      <c r="G366" s="22" t="str">
        <f t="shared" si="133"/>
        <v xml:space="preserve"> </v>
      </c>
      <c r="H366" s="57" t="str">
        <f t="shared" si="136"/>
        <v/>
      </c>
      <c r="I366" s="12"/>
    </row>
    <row r="367" spans="1:9" s="23" customFormat="1" ht="15" x14ac:dyDescent="0.2">
      <c r="A367" s="81"/>
      <c r="B367" s="56" t="s">
        <v>78</v>
      </c>
      <c r="C367" s="37">
        <v>930</v>
      </c>
      <c r="D367" s="20">
        <v>791</v>
      </c>
      <c r="E367" s="41">
        <f t="shared" si="134"/>
        <v>0.14708208129052666</v>
      </c>
      <c r="F367" s="41">
        <f t="shared" si="135"/>
        <v>9.7329888027562442E-2</v>
      </c>
      <c r="G367" s="22">
        <f t="shared" si="133"/>
        <v>-0.14946236559139786</v>
      </c>
      <c r="H367" s="57">
        <f t="shared" si="136"/>
        <v>-2.1983235805788395E-2</v>
      </c>
      <c r="I367" s="12"/>
    </row>
    <row r="368" spans="1:9" s="23" customFormat="1" ht="15" x14ac:dyDescent="0.2">
      <c r="A368" s="81"/>
      <c r="B368" s="56" t="s">
        <v>567</v>
      </c>
      <c r="C368" s="37">
        <v>46</v>
      </c>
      <c r="D368" s="20">
        <v>194</v>
      </c>
      <c r="E368" s="41">
        <f t="shared" si="134"/>
        <v>7.2750276767357264E-3</v>
      </c>
      <c r="F368" s="41">
        <f t="shared" si="135"/>
        <v>2.387104712686108E-2</v>
      </c>
      <c r="G368" s="22">
        <f t="shared" si="133"/>
        <v>3.2173913043478262</v>
      </c>
      <c r="H368" s="57">
        <f t="shared" si="136"/>
        <v>2.3406610786019293E-2</v>
      </c>
      <c r="I368" s="12"/>
    </row>
    <row r="369" spans="1:9" s="23" customFormat="1" ht="15" x14ac:dyDescent="0.2">
      <c r="A369" s="81"/>
      <c r="B369" s="56" t="s">
        <v>68</v>
      </c>
      <c r="C369" s="37">
        <v>0</v>
      </c>
      <c r="D369" s="20">
        <v>1</v>
      </c>
      <c r="E369" s="41" t="str">
        <f t="shared" si="134"/>
        <v/>
      </c>
      <c r="F369" s="41">
        <f t="shared" si="135"/>
        <v>1.2304663467454166E-4</v>
      </c>
      <c r="G369" s="22">
        <f t="shared" si="133"/>
        <v>1</v>
      </c>
      <c r="H369" s="57" t="str">
        <f t="shared" si="136"/>
        <v/>
      </c>
      <c r="I369" s="12"/>
    </row>
    <row r="370" spans="1:9" s="23" customFormat="1" ht="15" x14ac:dyDescent="0.2">
      <c r="A370" s="81"/>
      <c r="B370" s="56" t="s">
        <v>75</v>
      </c>
      <c r="C370" s="37">
        <v>14</v>
      </c>
      <c r="D370" s="20">
        <v>34</v>
      </c>
      <c r="E370" s="41">
        <f t="shared" si="134"/>
        <v>2.2141388581369604E-3</v>
      </c>
      <c r="F370" s="41">
        <f t="shared" si="135"/>
        <v>4.1835855789344161E-3</v>
      </c>
      <c r="G370" s="22">
        <f t="shared" si="133"/>
        <v>1.4285714285714286</v>
      </c>
      <c r="H370" s="57">
        <f t="shared" si="136"/>
        <v>3.1630555116242292E-3</v>
      </c>
      <c r="I370" s="12"/>
    </row>
    <row r="371" spans="1:9" s="23" customFormat="1" ht="15" x14ac:dyDescent="0.2">
      <c r="A371" s="81"/>
      <c r="B371" s="56" t="s">
        <v>603</v>
      </c>
      <c r="C371" s="37">
        <v>15</v>
      </c>
      <c r="D371" s="20">
        <v>25</v>
      </c>
      <c r="E371" s="41">
        <f t="shared" si="134"/>
        <v>2.3722916337181716E-3</v>
      </c>
      <c r="F371" s="41">
        <f t="shared" si="135"/>
        <v>3.0761658668635411E-3</v>
      </c>
      <c r="G371" s="22">
        <f t="shared" si="133"/>
        <v>0.66666666666666663</v>
      </c>
      <c r="H371" s="57">
        <f t="shared" si="136"/>
        <v>1.5815277558121144E-3</v>
      </c>
      <c r="I371" s="12"/>
    </row>
    <row r="372" spans="1:9" s="23" customFormat="1" ht="15" x14ac:dyDescent="0.2">
      <c r="A372" s="81"/>
      <c r="B372" s="56" t="s">
        <v>544</v>
      </c>
      <c r="C372" s="37">
        <v>12</v>
      </c>
      <c r="D372" s="20">
        <v>63</v>
      </c>
      <c r="E372" s="41">
        <f t="shared" ref="E372" si="137">+IF(C372=0,"",C372/C$355)</f>
        <v>1.8978333069745374E-3</v>
      </c>
      <c r="F372" s="41">
        <f t="shared" ref="F372" si="138">+IF(D372=0,"",D372/D$355)</f>
        <v>7.7519379844961239E-3</v>
      </c>
      <c r="G372" s="22">
        <f t="shared" si="133"/>
        <v>4.25</v>
      </c>
      <c r="H372" s="57">
        <f t="shared" ref="H372" si="139">+IF(OR(AND(E372=""),(G372="")),"",E372*G372)</f>
        <v>8.0657915546417831E-3</v>
      </c>
      <c r="I372" s="12"/>
    </row>
    <row r="373" spans="1:9" s="23" customFormat="1" ht="15" x14ac:dyDescent="0.2">
      <c r="A373" s="81"/>
      <c r="B373" s="56" t="s">
        <v>69</v>
      </c>
      <c r="C373" s="37">
        <v>0</v>
      </c>
      <c r="D373" s="20">
        <v>4</v>
      </c>
      <c r="E373" s="41" t="str">
        <f t="shared" si="134"/>
        <v/>
      </c>
      <c r="F373" s="41">
        <f t="shared" si="135"/>
        <v>4.9218653869816662E-4</v>
      </c>
      <c r="G373" s="22">
        <f t="shared" si="133"/>
        <v>1</v>
      </c>
      <c r="H373" s="57" t="str">
        <f t="shared" si="136"/>
        <v/>
      </c>
      <c r="I373" s="12"/>
    </row>
    <row r="374" spans="1:9" s="23" customFormat="1" ht="15" x14ac:dyDescent="0.2">
      <c r="A374" s="81"/>
      <c r="B374" s="56" t="s">
        <v>242</v>
      </c>
      <c r="C374" s="37">
        <v>0</v>
      </c>
      <c r="D374" s="20">
        <v>0</v>
      </c>
      <c r="E374" s="41" t="str">
        <f t="shared" si="134"/>
        <v/>
      </c>
      <c r="F374" s="41" t="str">
        <f t="shared" si="135"/>
        <v/>
      </c>
      <c r="G374" s="22" t="str">
        <f t="shared" si="133"/>
        <v xml:space="preserve"> </v>
      </c>
      <c r="H374" s="57" t="str">
        <f t="shared" si="136"/>
        <v/>
      </c>
      <c r="I374" s="12"/>
    </row>
    <row r="375" spans="1:9" s="23" customFormat="1" ht="15" x14ac:dyDescent="0.2">
      <c r="A375" s="81"/>
      <c r="B375" s="56" t="s">
        <v>243</v>
      </c>
      <c r="C375" s="37">
        <v>520</v>
      </c>
      <c r="D375" s="20">
        <v>891</v>
      </c>
      <c r="E375" s="41">
        <f t="shared" si="134"/>
        <v>8.2239443302229959E-2</v>
      </c>
      <c r="F375" s="41">
        <f t="shared" si="135"/>
        <v>0.10963455149501661</v>
      </c>
      <c r="G375" s="22">
        <f t="shared" si="133"/>
        <v>0.71346153846153848</v>
      </c>
      <c r="H375" s="57">
        <f t="shared" si="136"/>
        <v>5.8674679740629454E-2</v>
      </c>
      <c r="I375" s="12"/>
    </row>
    <row r="376" spans="1:9" s="23" customFormat="1" ht="15" x14ac:dyDescent="0.2">
      <c r="A376" s="81"/>
      <c r="B376" s="56" t="s">
        <v>244</v>
      </c>
      <c r="C376" s="37">
        <v>3</v>
      </c>
      <c r="D376" s="20">
        <v>6</v>
      </c>
      <c r="E376" s="41">
        <f t="shared" si="134"/>
        <v>4.7445832674363435E-4</v>
      </c>
      <c r="F376" s="41">
        <f t="shared" si="135"/>
        <v>7.3827980804724988E-4</v>
      </c>
      <c r="G376" s="22">
        <f t="shared" si="133"/>
        <v>1</v>
      </c>
      <c r="H376" s="57">
        <f t="shared" si="136"/>
        <v>4.7445832674363435E-4</v>
      </c>
      <c r="I376" s="12"/>
    </row>
    <row r="377" spans="1:9" s="23" customFormat="1" ht="15" x14ac:dyDescent="0.2">
      <c r="A377" s="81"/>
      <c r="B377" s="56" t="s">
        <v>72</v>
      </c>
      <c r="C377" s="37">
        <v>0</v>
      </c>
      <c r="D377" s="20">
        <v>1</v>
      </c>
      <c r="E377" s="41" t="str">
        <f t="shared" si="134"/>
        <v/>
      </c>
      <c r="F377" s="41">
        <f t="shared" si="135"/>
        <v>1.2304663467454166E-4</v>
      </c>
      <c r="G377" s="22">
        <f t="shared" si="133"/>
        <v>1</v>
      </c>
      <c r="H377" s="57" t="str">
        <f t="shared" si="136"/>
        <v/>
      </c>
      <c r="I377" s="12"/>
    </row>
    <row r="378" spans="1:9" s="23" customFormat="1" ht="15" x14ac:dyDescent="0.2">
      <c r="A378" s="81"/>
      <c r="B378" s="56" t="s">
        <v>73</v>
      </c>
      <c r="C378" s="37">
        <v>17</v>
      </c>
      <c r="D378" s="20">
        <v>9</v>
      </c>
      <c r="E378" s="41">
        <f t="shared" si="134"/>
        <v>2.6885971848805948E-3</v>
      </c>
      <c r="F378" s="41">
        <f t="shared" si="135"/>
        <v>1.1074197120708748E-3</v>
      </c>
      <c r="G378" s="22">
        <f t="shared" si="133"/>
        <v>-0.47058823529411764</v>
      </c>
      <c r="H378" s="57">
        <f t="shared" si="136"/>
        <v>-1.2652222046496916E-3</v>
      </c>
      <c r="I378" s="12"/>
    </row>
    <row r="379" spans="1:9" s="23" customFormat="1" ht="15" x14ac:dyDescent="0.2">
      <c r="A379" s="81"/>
      <c r="B379" s="56" t="s">
        <v>568</v>
      </c>
      <c r="C379" s="37">
        <v>154</v>
      </c>
      <c r="D379" s="20">
        <v>315</v>
      </c>
      <c r="E379" s="41">
        <f t="shared" si="134"/>
        <v>2.4355527439506565E-2</v>
      </c>
      <c r="F379" s="41">
        <f t="shared" si="135"/>
        <v>3.875968992248062E-2</v>
      </c>
      <c r="G379" s="22">
        <f t="shared" si="133"/>
        <v>1.0454545454545454</v>
      </c>
      <c r="H379" s="57">
        <f t="shared" si="136"/>
        <v>2.5462596868575046E-2</v>
      </c>
      <c r="I379" s="12"/>
    </row>
    <row r="380" spans="1:9" s="23" customFormat="1" ht="15" x14ac:dyDescent="0.2">
      <c r="A380" s="81"/>
      <c r="B380" s="56" t="s">
        <v>82</v>
      </c>
      <c r="C380" s="37">
        <v>12</v>
      </c>
      <c r="D380" s="20">
        <v>12</v>
      </c>
      <c r="E380" s="41">
        <f t="shared" si="134"/>
        <v>1.8978333069745374E-3</v>
      </c>
      <c r="F380" s="41">
        <f t="shared" si="135"/>
        <v>1.4765596160944998E-3</v>
      </c>
      <c r="G380" s="22">
        <f t="shared" si="133"/>
        <v>0</v>
      </c>
      <c r="H380" s="57">
        <f t="shared" si="136"/>
        <v>0</v>
      </c>
      <c r="I380" s="12"/>
    </row>
    <row r="381" spans="1:9" s="23" customFormat="1" ht="15" x14ac:dyDescent="0.2">
      <c r="A381" s="81"/>
      <c r="B381" s="56" t="s">
        <v>81</v>
      </c>
      <c r="C381" s="37">
        <v>1</v>
      </c>
      <c r="D381" s="20">
        <v>0</v>
      </c>
      <c r="E381" s="41">
        <f t="shared" si="134"/>
        <v>1.5815277558121145E-4</v>
      </c>
      <c r="F381" s="41" t="str">
        <f t="shared" si="135"/>
        <v/>
      </c>
      <c r="G381" s="22">
        <f t="shared" si="133"/>
        <v>-1</v>
      </c>
      <c r="H381" s="57">
        <f t="shared" si="136"/>
        <v>-1.5815277558121145E-4</v>
      </c>
      <c r="I381" s="12"/>
    </row>
    <row r="382" spans="1:9" s="23" customFormat="1" ht="15" x14ac:dyDescent="0.2">
      <c r="A382" s="81"/>
      <c r="B382" s="56" t="s">
        <v>70</v>
      </c>
      <c r="C382" s="37">
        <v>0</v>
      </c>
      <c r="D382" s="20">
        <v>1</v>
      </c>
      <c r="E382" s="41" t="str">
        <f t="shared" si="134"/>
        <v/>
      </c>
      <c r="F382" s="41">
        <f t="shared" si="135"/>
        <v>1.2304663467454166E-4</v>
      </c>
      <c r="G382" s="22">
        <f t="shared" si="133"/>
        <v>1</v>
      </c>
      <c r="H382" s="57" t="str">
        <f t="shared" si="136"/>
        <v/>
      </c>
      <c r="I382" s="12"/>
    </row>
    <row r="383" spans="1:9" s="23" customFormat="1" ht="15" x14ac:dyDescent="0.2">
      <c r="A383" s="81"/>
      <c r="B383" s="56" t="s">
        <v>245</v>
      </c>
      <c r="C383" s="37">
        <v>0</v>
      </c>
      <c r="D383" s="20">
        <v>0</v>
      </c>
      <c r="E383" s="41" t="str">
        <f t="shared" si="134"/>
        <v/>
      </c>
      <c r="F383" s="41" t="str">
        <f t="shared" si="135"/>
        <v/>
      </c>
      <c r="G383" s="22" t="str">
        <f t="shared" si="133"/>
        <v xml:space="preserve"> </v>
      </c>
      <c r="H383" s="57" t="str">
        <f t="shared" si="136"/>
        <v/>
      </c>
      <c r="I383" s="12"/>
    </row>
    <row r="384" spans="1:9" s="23" customFormat="1" ht="15" x14ac:dyDescent="0.2">
      <c r="A384" s="81"/>
      <c r="B384" s="56" t="s">
        <v>324</v>
      </c>
      <c r="C384" s="37">
        <v>1</v>
      </c>
      <c r="D384" s="20">
        <v>2</v>
      </c>
      <c r="E384" s="41">
        <f t="shared" si="134"/>
        <v>1.5815277558121145E-4</v>
      </c>
      <c r="F384" s="41">
        <f t="shared" si="135"/>
        <v>2.4609326934908331E-4</v>
      </c>
      <c r="G384" s="22">
        <f t="shared" si="133"/>
        <v>1</v>
      </c>
      <c r="H384" s="57">
        <f t="shared" si="136"/>
        <v>1.5815277558121145E-4</v>
      </c>
      <c r="I384" s="12"/>
    </row>
    <row r="385" spans="1:9" s="23" customFormat="1" ht="15" x14ac:dyDescent="0.2">
      <c r="A385" s="81"/>
      <c r="B385" s="56" t="s">
        <v>325</v>
      </c>
      <c r="C385" s="37">
        <v>9</v>
      </c>
      <c r="D385" s="20">
        <v>9</v>
      </c>
      <c r="E385" s="41">
        <f t="shared" si="134"/>
        <v>1.423374980230903E-3</v>
      </c>
      <c r="F385" s="41">
        <f t="shared" si="135"/>
        <v>1.1074197120708748E-3</v>
      </c>
      <c r="G385" s="22">
        <f t="shared" si="133"/>
        <v>0</v>
      </c>
      <c r="H385" s="57">
        <f t="shared" si="136"/>
        <v>0</v>
      </c>
      <c r="I385" s="12"/>
    </row>
    <row r="386" spans="1:9" s="23" customFormat="1" ht="15" x14ac:dyDescent="0.2">
      <c r="A386" s="81"/>
      <c r="B386" s="56" t="s">
        <v>608</v>
      </c>
      <c r="C386" s="37">
        <v>5</v>
      </c>
      <c r="D386" s="20">
        <v>24</v>
      </c>
      <c r="E386" s="41">
        <f t="shared" ref="E386:E387" si="140">+IF(C386=0,"",C386/C$355)</f>
        <v>7.907638779060573E-4</v>
      </c>
      <c r="F386" s="41">
        <f t="shared" ref="F386:F387" si="141">+IF(D386=0,"",D386/D$355)</f>
        <v>2.9531192321889995E-3</v>
      </c>
      <c r="G386" s="41">
        <f t="shared" ref="G386:G387" si="142">+IF(AND(C386=0,D386=0)," ",IF(C386=0,1,IF(D386=0,-1,(D386-C386)/C386)))</f>
        <v>3.8</v>
      </c>
      <c r="H386" s="57">
        <f t="shared" ref="H386:H387" si="143">+IF(OR(AND(E386=""),(G386="")),"",E386*G386)</f>
        <v>3.0049027360430176E-3</v>
      </c>
      <c r="I386" s="12"/>
    </row>
    <row r="387" spans="1:9" s="23" customFormat="1" ht="15" x14ac:dyDescent="0.2">
      <c r="A387" s="81"/>
      <c r="B387" s="56" t="s">
        <v>609</v>
      </c>
      <c r="C387" s="37">
        <v>0</v>
      </c>
      <c r="D387" s="20">
        <v>0</v>
      </c>
      <c r="E387" s="41" t="str">
        <f t="shared" si="140"/>
        <v/>
      </c>
      <c r="F387" s="41" t="str">
        <f t="shared" si="141"/>
        <v/>
      </c>
      <c r="G387" s="41" t="str">
        <f t="shared" si="142"/>
        <v xml:space="preserve"> </v>
      </c>
      <c r="H387" s="57" t="str">
        <f t="shared" si="143"/>
        <v/>
      </c>
      <c r="I387" s="12"/>
    </row>
    <row r="388" spans="1:9" s="23" customFormat="1" ht="30" x14ac:dyDescent="0.2">
      <c r="A388" s="81"/>
      <c r="B388" s="56" t="s">
        <v>468</v>
      </c>
      <c r="C388" s="37">
        <v>4</v>
      </c>
      <c r="D388" s="20">
        <v>35</v>
      </c>
      <c r="E388" s="41">
        <f t="shared" si="134"/>
        <v>6.326111023248458E-4</v>
      </c>
      <c r="F388" s="41">
        <f t="shared" si="135"/>
        <v>4.3066322136089581E-3</v>
      </c>
      <c r="G388" s="22">
        <f t="shared" si="133"/>
        <v>7.75</v>
      </c>
      <c r="H388" s="57">
        <f t="shared" si="136"/>
        <v>4.9027360430175552E-3</v>
      </c>
      <c r="I388" s="12"/>
    </row>
    <row r="389" spans="1:9" s="76" customFormat="1" ht="30" x14ac:dyDescent="0.2">
      <c r="A389" s="78"/>
      <c r="B389" s="71" t="s">
        <v>578</v>
      </c>
      <c r="C389" s="72">
        <v>36</v>
      </c>
      <c r="D389" s="20">
        <v>85</v>
      </c>
      <c r="E389" s="74">
        <f t="shared" ref="E389" si="144">+IF(C389=0,"",C389/C$355)</f>
        <v>5.693499920923612E-3</v>
      </c>
      <c r="F389" s="74">
        <f t="shared" ref="F389" si="145">+IF(D389=0,"",D389/D$355)</f>
        <v>1.0458963947336041E-2</v>
      </c>
      <c r="G389" s="74">
        <f t="shared" ref="G389" si="146">+IF(AND(C389=0,D389=0)," ",IF(C389=0,1,IF(D389=0,-1,(D389-C389)/C389)))</f>
        <v>1.3611111111111112</v>
      </c>
      <c r="H389" s="75">
        <f t="shared" ref="H389" si="147">+IF(OR(AND(E389=""),(G389="")),"",E389*G389)</f>
        <v>7.7494860034793608E-3</v>
      </c>
      <c r="I389" s="12"/>
    </row>
    <row r="390" spans="1:9" s="23" customFormat="1" ht="15" x14ac:dyDescent="0.2">
      <c r="A390" s="81"/>
      <c r="B390" s="56" t="s">
        <v>469</v>
      </c>
      <c r="C390" s="37">
        <v>97</v>
      </c>
      <c r="D390" s="20">
        <v>76</v>
      </c>
      <c r="E390" s="41">
        <f t="shared" si="134"/>
        <v>1.5340819231377511E-2</v>
      </c>
      <c r="F390" s="41">
        <f t="shared" si="135"/>
        <v>9.3515442352651648E-3</v>
      </c>
      <c r="G390" s="22">
        <f t="shared" si="133"/>
        <v>-0.21649484536082475</v>
      </c>
      <c r="H390" s="57">
        <f t="shared" si="136"/>
        <v>-3.3212082872054408E-3</v>
      </c>
      <c r="I390" s="12"/>
    </row>
    <row r="391" spans="1:9" s="23" customFormat="1" ht="15" x14ac:dyDescent="0.2">
      <c r="A391" s="81"/>
      <c r="B391" s="56" t="s">
        <v>470</v>
      </c>
      <c r="C391" s="37">
        <v>5</v>
      </c>
      <c r="D391" s="20">
        <v>9</v>
      </c>
      <c r="E391" s="41">
        <f t="shared" si="134"/>
        <v>7.907638779060573E-4</v>
      </c>
      <c r="F391" s="41">
        <f t="shared" si="135"/>
        <v>1.1074197120708748E-3</v>
      </c>
      <c r="G391" s="22">
        <f t="shared" si="133"/>
        <v>0.8</v>
      </c>
      <c r="H391" s="57">
        <f t="shared" si="136"/>
        <v>6.3261110232484591E-4</v>
      </c>
      <c r="I391" s="12"/>
    </row>
    <row r="392" spans="1:9" s="23" customFormat="1" ht="15" x14ac:dyDescent="0.2">
      <c r="A392" s="81"/>
      <c r="B392" s="56" t="s">
        <v>471</v>
      </c>
      <c r="C392" s="37">
        <v>2</v>
      </c>
      <c r="D392" s="20">
        <v>3</v>
      </c>
      <c r="E392" s="41">
        <f t="shared" si="134"/>
        <v>3.163055511624229E-4</v>
      </c>
      <c r="F392" s="41">
        <f t="shared" si="135"/>
        <v>3.6913990402362494E-4</v>
      </c>
      <c r="G392" s="22">
        <f t="shared" si="133"/>
        <v>0.5</v>
      </c>
      <c r="H392" s="57">
        <f t="shared" si="136"/>
        <v>1.5815277558121145E-4</v>
      </c>
      <c r="I392" s="12"/>
    </row>
    <row r="393" spans="1:9" s="23" customFormat="1" ht="15" x14ac:dyDescent="0.2">
      <c r="A393" s="81"/>
      <c r="B393" s="56" t="s">
        <v>246</v>
      </c>
      <c r="C393" s="37">
        <v>4</v>
      </c>
      <c r="D393" s="20">
        <v>5</v>
      </c>
      <c r="E393" s="41">
        <f t="shared" si="134"/>
        <v>6.326111023248458E-4</v>
      </c>
      <c r="F393" s="41">
        <f t="shared" si="135"/>
        <v>6.152331733727083E-4</v>
      </c>
      <c r="G393" s="22">
        <f t="shared" si="133"/>
        <v>0.25</v>
      </c>
      <c r="H393" s="57">
        <f t="shared" si="136"/>
        <v>1.5815277558121145E-4</v>
      </c>
      <c r="I393" s="12"/>
    </row>
    <row r="394" spans="1:9" s="23" customFormat="1" ht="15" x14ac:dyDescent="0.2">
      <c r="A394" s="81"/>
      <c r="B394" s="56" t="s">
        <v>633</v>
      </c>
      <c r="C394" s="37">
        <v>11</v>
      </c>
      <c r="D394" s="20">
        <v>16</v>
      </c>
      <c r="E394" s="41">
        <f t="shared" si="134"/>
        <v>1.739680531393326E-3</v>
      </c>
      <c r="F394" s="41">
        <f t="shared" si="135"/>
        <v>1.9687461547926665E-3</v>
      </c>
      <c r="G394" s="22">
        <f t="shared" si="133"/>
        <v>0.45454545454545453</v>
      </c>
      <c r="H394" s="57">
        <f t="shared" si="136"/>
        <v>7.9076387790605719E-4</v>
      </c>
      <c r="I394" s="12"/>
    </row>
    <row r="395" spans="1:9" s="23" customFormat="1" ht="15" x14ac:dyDescent="0.2">
      <c r="A395" s="81"/>
      <c r="B395" s="56" t="s">
        <v>472</v>
      </c>
      <c r="C395" s="37">
        <v>2</v>
      </c>
      <c r="D395" s="20">
        <v>1</v>
      </c>
      <c r="E395" s="41">
        <f t="shared" si="134"/>
        <v>3.163055511624229E-4</v>
      </c>
      <c r="F395" s="41">
        <f t="shared" si="135"/>
        <v>1.2304663467454166E-4</v>
      </c>
      <c r="G395" s="22">
        <f t="shared" si="133"/>
        <v>-0.5</v>
      </c>
      <c r="H395" s="57">
        <f t="shared" si="136"/>
        <v>-1.5815277558121145E-4</v>
      </c>
      <c r="I395" s="12"/>
    </row>
    <row r="396" spans="1:9" s="23" customFormat="1" ht="15" x14ac:dyDescent="0.2">
      <c r="A396" s="81"/>
      <c r="B396" s="56" t="s">
        <v>627</v>
      </c>
      <c r="C396" s="37">
        <v>0</v>
      </c>
      <c r="D396" s="20">
        <v>0</v>
      </c>
      <c r="E396" s="41" t="str">
        <f t="shared" ref="E396" si="148">+IF(C396=0,"",C396/C$355)</f>
        <v/>
      </c>
      <c r="F396" s="41" t="str">
        <f t="shared" ref="F396" si="149">+IF(D396=0,"",D396/D$355)</f>
        <v/>
      </c>
      <c r="G396" s="41" t="str">
        <f t="shared" ref="G396" si="150">+IF(AND(C396=0,D396=0)," ",IF(C396=0,1,IF(D396=0,-1,(D396-C396)/C396)))</f>
        <v xml:space="preserve"> </v>
      </c>
      <c r="H396" s="57" t="str">
        <f t="shared" ref="H396" si="151">+IF(OR(AND(E396=""),(G396="")),"",E396*G396)</f>
        <v/>
      </c>
      <c r="I396" s="12"/>
    </row>
    <row r="397" spans="1:9" s="23" customFormat="1" ht="15" x14ac:dyDescent="0.2">
      <c r="A397" s="81"/>
      <c r="B397" s="56" t="s">
        <v>547</v>
      </c>
      <c r="C397" s="37">
        <v>55</v>
      </c>
      <c r="D397" s="20">
        <v>17</v>
      </c>
      <c r="E397" s="41">
        <f t="shared" ref="E397" si="152">+IF(C397=0,"",C397/C$355)</f>
        <v>8.6984026569666296E-3</v>
      </c>
      <c r="F397" s="41">
        <f t="shared" ref="F397" si="153">+IF(D397=0,"",D397/D$355)</f>
        <v>2.0917927894672081E-3</v>
      </c>
      <c r="G397" s="41">
        <f t="shared" si="133"/>
        <v>-0.69090909090909092</v>
      </c>
      <c r="H397" s="57">
        <f t="shared" ref="H397" si="154">+IF(OR(AND(E397=""),(G397="")),"",E397*G397)</f>
        <v>-6.0098054720860352E-3</v>
      </c>
      <c r="I397" s="12"/>
    </row>
    <row r="398" spans="1:9" s="23" customFormat="1" ht="15" x14ac:dyDescent="0.2">
      <c r="A398" s="81"/>
      <c r="B398" s="56" t="s">
        <v>436</v>
      </c>
      <c r="C398" s="37">
        <v>0</v>
      </c>
      <c r="D398" s="20">
        <v>1</v>
      </c>
      <c r="E398" s="41" t="str">
        <f t="shared" ref="E398:E400" si="155">+IF(C398=0,"",C398/C$355)</f>
        <v/>
      </c>
      <c r="F398" s="41">
        <f t="shared" ref="F398:F400" si="156">+IF(D398=0,"",D398/D$355)</f>
        <v>1.2304663467454166E-4</v>
      </c>
      <c r="G398" s="41">
        <f t="shared" ref="G398:G400" si="157">+IF(AND(C398=0,D398=0)," ",IF(C398=0,1,IF(D398=0,-1,(D398-C398)/C398)))</f>
        <v>1</v>
      </c>
      <c r="H398" s="57" t="str">
        <f t="shared" ref="H398:H400" si="158">+IF(OR(AND(E398=""),(G398="")),"",E398*G398)</f>
        <v/>
      </c>
      <c r="I398" s="12"/>
    </row>
    <row r="399" spans="1:9" s="23" customFormat="1" ht="15" x14ac:dyDescent="0.2">
      <c r="A399" s="81"/>
      <c r="B399" s="56" t="s">
        <v>615</v>
      </c>
      <c r="C399" s="37">
        <v>0</v>
      </c>
      <c r="D399" s="20">
        <v>0</v>
      </c>
      <c r="E399" s="41" t="str">
        <f t="shared" si="155"/>
        <v/>
      </c>
      <c r="F399" s="41" t="str">
        <f t="shared" si="156"/>
        <v/>
      </c>
      <c r="G399" s="41" t="str">
        <f t="shared" si="157"/>
        <v xml:space="preserve"> </v>
      </c>
      <c r="H399" s="57" t="str">
        <f t="shared" si="158"/>
        <v/>
      </c>
      <c r="I399" s="12"/>
    </row>
    <row r="400" spans="1:9" s="23" customFormat="1" ht="15" x14ac:dyDescent="0.2">
      <c r="A400" s="81"/>
      <c r="B400" s="56" t="s">
        <v>616</v>
      </c>
      <c r="C400" s="37">
        <v>2</v>
      </c>
      <c r="D400" s="20">
        <v>0</v>
      </c>
      <c r="E400" s="41">
        <f t="shared" si="155"/>
        <v>3.163055511624229E-4</v>
      </c>
      <c r="F400" s="41" t="str">
        <f t="shared" si="156"/>
        <v/>
      </c>
      <c r="G400" s="41">
        <f t="shared" si="157"/>
        <v>-1</v>
      </c>
      <c r="H400" s="57">
        <f t="shared" si="158"/>
        <v>-3.163055511624229E-4</v>
      </c>
      <c r="I400" s="12"/>
    </row>
    <row r="401" spans="1:9" s="23" customFormat="1" ht="15" x14ac:dyDescent="0.2">
      <c r="A401" s="81"/>
      <c r="B401" s="56" t="s">
        <v>473</v>
      </c>
      <c r="C401" s="37">
        <v>455</v>
      </c>
      <c r="D401" s="20">
        <v>803</v>
      </c>
      <c r="E401" s="41">
        <f t="shared" si="134"/>
        <v>7.195951288945121E-2</v>
      </c>
      <c r="F401" s="41">
        <f t="shared" si="135"/>
        <v>9.8806447643656953E-2</v>
      </c>
      <c r="G401" s="41">
        <f t="shared" si="133"/>
        <v>0.76483516483516478</v>
      </c>
      <c r="H401" s="57">
        <f t="shared" si="136"/>
        <v>5.5037165902261584E-2</v>
      </c>
      <c r="I401" s="12"/>
    </row>
    <row r="402" spans="1:9" s="23" customFormat="1" ht="15" x14ac:dyDescent="0.2">
      <c r="A402" s="81"/>
      <c r="B402" s="56" t="s">
        <v>619</v>
      </c>
      <c r="C402" s="37">
        <v>0</v>
      </c>
      <c r="D402" s="20">
        <v>1</v>
      </c>
      <c r="E402" s="41" t="str">
        <f t="shared" ref="E402" si="159">+IF(C402=0,"",C402/C$355)</f>
        <v/>
      </c>
      <c r="F402" s="41">
        <f t="shared" ref="F402" si="160">+IF(D402=0,"",D402/D$355)</f>
        <v>1.2304663467454166E-4</v>
      </c>
      <c r="G402" s="41">
        <f t="shared" ref="G402" si="161">+IF(AND(C402=0,D402=0)," ",IF(C402=0,1,IF(D402=0,-1,(D402-C402)/C402)))</f>
        <v>1</v>
      </c>
      <c r="H402" s="57" t="str">
        <f t="shared" ref="H402" si="162">+IF(OR(AND(E402=""),(G402="")),"",E402*G402)</f>
        <v/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7"/>
      <c r="D403" s="37">
        <v>0</v>
      </c>
      <c r="E403" s="41" t="str">
        <f t="shared" ref="E403" si="163">+IF(C403=0,"",C403/C$355)</f>
        <v/>
      </c>
      <c r="F403" s="41" t="str">
        <f t="shared" ref="F403" si="164">+IF(D403=0,"",D403/D$355)</f>
        <v/>
      </c>
      <c r="G403" s="41" t="str">
        <f t="shared" ref="G403" si="165">+IF(AND(C403=0,D403=0)," ",IF(C403=0,1,IF(D403=0,-1,(D403-C403)/C403)))</f>
        <v xml:space="preserve"> 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7">
        <v>123</v>
      </c>
      <c r="D404" s="20">
        <v>97</v>
      </c>
      <c r="E404" s="41">
        <f t="shared" si="134"/>
        <v>1.9452791396489009E-2</v>
      </c>
      <c r="F404" s="41">
        <f t="shared" si="135"/>
        <v>1.193552356343054E-2</v>
      </c>
      <c r="G404" s="22">
        <f t="shared" si="133"/>
        <v>-0.21138211382113822</v>
      </c>
      <c r="H404" s="57">
        <f t="shared" si="136"/>
        <v>-4.1119721651114985E-3</v>
      </c>
      <c r="I404" s="12"/>
    </row>
    <row r="405" spans="1:9" s="23" customFormat="1" ht="15" x14ac:dyDescent="0.2">
      <c r="A405" s="81"/>
      <c r="B405" s="56" t="s">
        <v>83</v>
      </c>
      <c r="C405" s="37">
        <v>502</v>
      </c>
      <c r="D405" s="20">
        <v>1152</v>
      </c>
      <c r="E405" s="41">
        <f t="shared" si="134"/>
        <v>7.9392693341768142E-2</v>
      </c>
      <c r="F405" s="41">
        <f t="shared" si="135"/>
        <v>0.14174972314507198</v>
      </c>
      <c r="G405" s="22">
        <f t="shared" si="133"/>
        <v>1.2948207171314741</v>
      </c>
      <c r="H405" s="57">
        <f t="shared" si="136"/>
        <v>0.10279930412778743</v>
      </c>
      <c r="I405" s="12"/>
    </row>
    <row r="406" spans="1:9" s="23" customFormat="1" ht="15" x14ac:dyDescent="0.2">
      <c r="A406" s="81"/>
      <c r="B406" s="56" t="s">
        <v>88</v>
      </c>
      <c r="C406" s="37">
        <v>1134</v>
      </c>
      <c r="D406" s="20">
        <v>50</v>
      </c>
      <c r="E406" s="41">
        <f t="shared" si="134"/>
        <v>0.17934524750909378</v>
      </c>
      <c r="F406" s="41">
        <f t="shared" si="135"/>
        <v>6.1523317337270822E-3</v>
      </c>
      <c r="G406" s="22">
        <f t="shared" si="133"/>
        <v>-0.95590828924162252</v>
      </c>
      <c r="H406" s="57">
        <f t="shared" si="136"/>
        <v>-0.17143760873003319</v>
      </c>
      <c r="I406" s="12"/>
    </row>
    <row r="407" spans="1:9" s="23" customFormat="1" ht="15" x14ac:dyDescent="0.2">
      <c r="A407" s="81"/>
      <c r="B407" s="56" t="s">
        <v>91</v>
      </c>
      <c r="C407" s="37">
        <v>2</v>
      </c>
      <c r="D407" s="20">
        <v>0</v>
      </c>
      <c r="E407" s="41">
        <f t="shared" si="134"/>
        <v>3.163055511624229E-4</v>
      </c>
      <c r="F407" s="41" t="str">
        <f t="shared" si="135"/>
        <v/>
      </c>
      <c r="G407" s="22">
        <f t="shared" si="133"/>
        <v>-1</v>
      </c>
      <c r="H407" s="57">
        <f t="shared" si="136"/>
        <v>-3.163055511624229E-4</v>
      </c>
      <c r="I407" s="12"/>
    </row>
    <row r="408" spans="1:9" s="23" customFormat="1" ht="15" x14ac:dyDescent="0.2">
      <c r="A408" s="81"/>
      <c r="B408" s="56" t="s">
        <v>92</v>
      </c>
      <c r="C408" s="37">
        <v>28</v>
      </c>
      <c r="D408" s="20">
        <v>1097</v>
      </c>
      <c r="E408" s="41">
        <f t="shared" si="134"/>
        <v>4.4282777162739208E-3</v>
      </c>
      <c r="F408" s="41">
        <f t="shared" si="135"/>
        <v>0.13498215823797219</v>
      </c>
      <c r="G408" s="22">
        <f t="shared" si="133"/>
        <v>38.178571428571431</v>
      </c>
      <c r="H408" s="57">
        <f t="shared" si="136"/>
        <v>0.16906531709631506</v>
      </c>
      <c r="I408" s="12"/>
    </row>
    <row r="409" spans="1:9" s="23" customFormat="1" ht="30" x14ac:dyDescent="0.2">
      <c r="A409" s="81"/>
      <c r="B409" s="56" t="s">
        <v>247</v>
      </c>
      <c r="C409" s="37">
        <v>2</v>
      </c>
      <c r="D409" s="20">
        <v>10</v>
      </c>
      <c r="E409" s="41">
        <f t="shared" si="134"/>
        <v>3.163055511624229E-4</v>
      </c>
      <c r="F409" s="41">
        <f t="shared" si="135"/>
        <v>1.2304663467454166E-3</v>
      </c>
      <c r="G409" s="22">
        <f t="shared" si="133"/>
        <v>4</v>
      </c>
      <c r="H409" s="57">
        <f t="shared" si="136"/>
        <v>1.2652222046496916E-3</v>
      </c>
      <c r="I409" s="12"/>
    </row>
    <row r="410" spans="1:9" s="23" customFormat="1" ht="15" x14ac:dyDescent="0.2">
      <c r="A410" s="81"/>
      <c r="B410" s="56" t="s">
        <v>248</v>
      </c>
      <c r="C410" s="37">
        <v>5</v>
      </c>
      <c r="D410" s="20">
        <v>8</v>
      </c>
      <c r="E410" s="41">
        <f t="shared" si="134"/>
        <v>7.907638779060573E-4</v>
      </c>
      <c r="F410" s="41">
        <f t="shared" si="135"/>
        <v>9.8437307739633324E-4</v>
      </c>
      <c r="G410" s="22">
        <f t="shared" si="133"/>
        <v>0.6</v>
      </c>
      <c r="H410" s="57">
        <f t="shared" si="136"/>
        <v>4.7445832674363435E-4</v>
      </c>
      <c r="I410" s="12"/>
    </row>
    <row r="411" spans="1:9" s="23" customFormat="1" ht="15" x14ac:dyDescent="0.2">
      <c r="A411" s="81"/>
      <c r="B411" s="56" t="s">
        <v>569</v>
      </c>
      <c r="C411" s="37">
        <v>2</v>
      </c>
      <c r="D411" s="20">
        <v>3</v>
      </c>
      <c r="E411" s="41">
        <f t="shared" si="134"/>
        <v>3.163055511624229E-4</v>
      </c>
      <c r="F411" s="41">
        <f t="shared" si="135"/>
        <v>3.6913990402362494E-4</v>
      </c>
      <c r="G411" s="22">
        <f t="shared" si="133"/>
        <v>0.5</v>
      </c>
      <c r="H411" s="57">
        <f t="shared" si="136"/>
        <v>1.5815277558121145E-4</v>
      </c>
      <c r="I411" s="12"/>
    </row>
    <row r="412" spans="1:9" s="23" customFormat="1" ht="15" x14ac:dyDescent="0.2">
      <c r="A412" s="81"/>
      <c r="B412" s="56" t="s">
        <v>570</v>
      </c>
      <c r="C412" s="37">
        <v>31</v>
      </c>
      <c r="D412" s="20">
        <v>14</v>
      </c>
      <c r="E412" s="41">
        <f t="shared" si="134"/>
        <v>4.9027360430175552E-3</v>
      </c>
      <c r="F412" s="41">
        <f t="shared" si="135"/>
        <v>1.7226528854435831E-3</v>
      </c>
      <c r="G412" s="22">
        <f t="shared" si="133"/>
        <v>-0.54838709677419351</v>
      </c>
      <c r="H412" s="57">
        <f t="shared" si="136"/>
        <v>-2.6885971848805944E-3</v>
      </c>
      <c r="I412" s="12"/>
    </row>
    <row r="413" spans="1:9" s="23" customFormat="1" ht="15" x14ac:dyDescent="0.2">
      <c r="A413" s="81"/>
      <c r="B413" s="56" t="s">
        <v>249</v>
      </c>
      <c r="C413" s="37">
        <v>0</v>
      </c>
      <c r="D413" s="20">
        <v>0</v>
      </c>
      <c r="E413" s="41" t="str">
        <f t="shared" si="134"/>
        <v/>
      </c>
      <c r="F413" s="41" t="str">
        <f t="shared" si="135"/>
        <v/>
      </c>
      <c r="G413" s="22" t="str">
        <f t="shared" si="133"/>
        <v xml:space="preserve"> </v>
      </c>
      <c r="H413" s="57" t="str">
        <f t="shared" si="136"/>
        <v/>
      </c>
      <c r="I413" s="12"/>
    </row>
    <row r="414" spans="1:9" s="23" customFormat="1" ht="30" x14ac:dyDescent="0.2">
      <c r="A414" s="81"/>
      <c r="B414" s="56" t="s">
        <v>634</v>
      </c>
      <c r="C414" s="37">
        <v>3</v>
      </c>
      <c r="D414" s="20">
        <v>0</v>
      </c>
      <c r="E414" s="41">
        <f t="shared" ref="E414" si="167">+IF(C414=0,"",C414/C$355)</f>
        <v>4.7445832674363435E-4</v>
      </c>
      <c r="F414" s="41" t="str">
        <f t="shared" ref="F414" si="168">+IF(D414=0,"",D414/D$355)</f>
        <v/>
      </c>
      <c r="G414" s="41">
        <f t="shared" ref="G414" si="169">+IF(AND(C414=0,D414=0)," ",IF(C414=0,1,IF(D414=0,-1,(D414-C414)/C414)))</f>
        <v>-1</v>
      </c>
      <c r="H414" s="57">
        <f t="shared" ref="H414" si="170">+IF(OR(AND(E414=""),(G414="")),"",E414*G414)</f>
        <v>-4.7445832674363435E-4</v>
      </c>
      <c r="I414" s="12"/>
    </row>
    <row r="415" spans="1:9" s="23" customFormat="1" ht="30" x14ac:dyDescent="0.2">
      <c r="A415" s="81"/>
      <c r="B415" s="56" t="s">
        <v>474</v>
      </c>
      <c r="C415" s="37">
        <v>75</v>
      </c>
      <c r="D415" s="20">
        <v>0</v>
      </c>
      <c r="E415" s="41">
        <f t="shared" si="134"/>
        <v>1.1861458168590858E-2</v>
      </c>
      <c r="F415" s="41" t="str">
        <f t="shared" si="135"/>
        <v/>
      </c>
      <c r="G415" s="22">
        <f t="shared" si="133"/>
        <v>-1</v>
      </c>
      <c r="H415" s="57">
        <f t="shared" si="136"/>
        <v>-1.1861458168590858E-2</v>
      </c>
      <c r="I415" s="12"/>
    </row>
    <row r="416" spans="1:9" s="23" customFormat="1" ht="15" x14ac:dyDescent="0.2">
      <c r="A416" s="81"/>
      <c r="B416" s="56" t="s">
        <v>90</v>
      </c>
      <c r="C416" s="37">
        <v>69</v>
      </c>
      <c r="D416" s="20">
        <v>17</v>
      </c>
      <c r="E416" s="41">
        <f t="shared" si="134"/>
        <v>1.091254151510359E-2</v>
      </c>
      <c r="F416" s="41">
        <f t="shared" si="135"/>
        <v>2.0917927894672081E-3</v>
      </c>
      <c r="G416" s="22">
        <f t="shared" si="133"/>
        <v>-0.75362318840579712</v>
      </c>
      <c r="H416" s="57">
        <f t="shared" si="136"/>
        <v>-8.2239443302229952E-3</v>
      </c>
      <c r="I416" s="12"/>
    </row>
    <row r="417" spans="1:9" s="23" customFormat="1" ht="15" x14ac:dyDescent="0.2">
      <c r="A417" s="81"/>
      <c r="B417" s="56" t="s">
        <v>250</v>
      </c>
      <c r="C417" s="37">
        <v>67</v>
      </c>
      <c r="D417" s="20">
        <v>23</v>
      </c>
      <c r="E417" s="41">
        <f t="shared" si="134"/>
        <v>1.0596235963941167E-2</v>
      </c>
      <c r="F417" s="41">
        <f t="shared" si="135"/>
        <v>2.8300725975144579E-3</v>
      </c>
      <c r="G417" s="22">
        <f t="shared" si="133"/>
        <v>-0.65671641791044777</v>
      </c>
      <c r="H417" s="57">
        <f t="shared" si="136"/>
        <v>-6.958722125573304E-3</v>
      </c>
      <c r="I417" s="12"/>
    </row>
    <row r="418" spans="1:9" s="23" customFormat="1" ht="15" x14ac:dyDescent="0.2">
      <c r="A418" s="81"/>
      <c r="B418" s="56" t="s">
        <v>571</v>
      </c>
      <c r="C418" s="37">
        <v>1</v>
      </c>
      <c r="D418" s="20">
        <v>3</v>
      </c>
      <c r="E418" s="41">
        <f t="shared" si="134"/>
        <v>1.5815277558121145E-4</v>
      </c>
      <c r="F418" s="41">
        <f t="shared" si="135"/>
        <v>3.6913990402362494E-4</v>
      </c>
      <c r="G418" s="22">
        <f t="shared" si="133"/>
        <v>2</v>
      </c>
      <c r="H418" s="57">
        <f t="shared" si="136"/>
        <v>3.163055511624229E-4</v>
      </c>
      <c r="I418" s="12"/>
    </row>
    <row r="419" spans="1:9" s="23" customFormat="1" ht="15" x14ac:dyDescent="0.2">
      <c r="A419" s="81"/>
      <c r="B419" s="56" t="s">
        <v>84</v>
      </c>
      <c r="C419" s="37">
        <v>16</v>
      </c>
      <c r="D419" s="20">
        <v>6</v>
      </c>
      <c r="E419" s="41">
        <f t="shared" si="134"/>
        <v>2.5304444092993832E-3</v>
      </c>
      <c r="F419" s="41">
        <f t="shared" si="135"/>
        <v>7.3827980804724988E-4</v>
      </c>
      <c r="G419" s="22">
        <f t="shared" si="133"/>
        <v>-0.625</v>
      </c>
      <c r="H419" s="57">
        <f t="shared" si="136"/>
        <v>-1.5815277558121144E-3</v>
      </c>
      <c r="I419" s="12"/>
    </row>
    <row r="420" spans="1:9" s="23" customFormat="1" ht="15" x14ac:dyDescent="0.2">
      <c r="A420" s="81"/>
      <c r="B420" s="56" t="s">
        <v>519</v>
      </c>
      <c r="C420" s="37">
        <v>0</v>
      </c>
      <c r="D420" s="20">
        <v>2</v>
      </c>
      <c r="E420" s="41" t="str">
        <f t="shared" si="134"/>
        <v/>
      </c>
      <c r="F420" s="41">
        <f t="shared" si="135"/>
        <v>2.4609326934908331E-4</v>
      </c>
      <c r="G420" s="22">
        <f t="shared" si="133"/>
        <v>1</v>
      </c>
      <c r="H420" s="57" t="str">
        <f t="shared" si="136"/>
        <v/>
      </c>
      <c r="I420" s="12"/>
    </row>
    <row r="421" spans="1:9" s="23" customFormat="1" ht="15" x14ac:dyDescent="0.2">
      <c r="A421" s="81"/>
      <c r="B421" s="56" t="s">
        <v>251</v>
      </c>
      <c r="C421" s="37">
        <v>0</v>
      </c>
      <c r="D421" s="20">
        <v>0</v>
      </c>
      <c r="E421" s="41" t="str">
        <f t="shared" si="134"/>
        <v/>
      </c>
      <c r="F421" s="41" t="str">
        <f t="shared" si="135"/>
        <v/>
      </c>
      <c r="G421" s="22" t="str">
        <f t="shared" si="133"/>
        <v xml:space="preserve"> </v>
      </c>
      <c r="H421" s="57" t="str">
        <f t="shared" si="136"/>
        <v/>
      </c>
      <c r="I421" s="12"/>
    </row>
    <row r="422" spans="1:9" s="23" customFormat="1" ht="15" x14ac:dyDescent="0.2">
      <c r="A422" s="81"/>
      <c r="B422" s="56" t="s">
        <v>252</v>
      </c>
      <c r="C422" s="37">
        <v>3</v>
      </c>
      <c r="D422" s="20">
        <v>1</v>
      </c>
      <c r="E422" s="41">
        <f t="shared" si="134"/>
        <v>4.7445832674363435E-4</v>
      </c>
      <c r="F422" s="41">
        <f t="shared" si="135"/>
        <v>1.2304663467454166E-4</v>
      </c>
      <c r="G422" s="22">
        <f t="shared" si="133"/>
        <v>-0.66666666666666663</v>
      </c>
      <c r="H422" s="57">
        <f t="shared" si="136"/>
        <v>-3.163055511624229E-4</v>
      </c>
      <c r="I422" s="12"/>
    </row>
    <row r="423" spans="1:9" s="23" customFormat="1" ht="15" x14ac:dyDescent="0.2">
      <c r="A423" s="81"/>
      <c r="B423" s="56" t="s">
        <v>572</v>
      </c>
      <c r="C423" s="37">
        <v>24</v>
      </c>
      <c r="D423" s="20">
        <v>3</v>
      </c>
      <c r="E423" s="41">
        <f t="shared" si="134"/>
        <v>3.7956666139490748E-3</v>
      </c>
      <c r="F423" s="41">
        <f t="shared" si="135"/>
        <v>3.6913990402362494E-4</v>
      </c>
      <c r="G423" s="22">
        <f t="shared" si="133"/>
        <v>-0.875</v>
      </c>
      <c r="H423" s="57">
        <f t="shared" si="136"/>
        <v>-3.3212082872054404E-3</v>
      </c>
      <c r="I423" s="12"/>
    </row>
    <row r="424" spans="1:9" s="23" customFormat="1" ht="15" x14ac:dyDescent="0.2">
      <c r="A424" s="81"/>
      <c r="B424" s="56" t="s">
        <v>656</v>
      </c>
      <c r="C424" s="37">
        <v>1</v>
      </c>
      <c r="D424" s="20">
        <v>1</v>
      </c>
      <c r="E424" s="41">
        <f t="shared" si="134"/>
        <v>1.5815277558121145E-4</v>
      </c>
      <c r="F424" s="41">
        <f t="shared" si="135"/>
        <v>1.2304663467454166E-4</v>
      </c>
      <c r="G424" s="22">
        <f t="shared" si="133"/>
        <v>0</v>
      </c>
      <c r="H424" s="57">
        <f t="shared" si="136"/>
        <v>0</v>
      </c>
      <c r="I424" s="12"/>
    </row>
    <row r="425" spans="1:9" s="23" customFormat="1" ht="15" x14ac:dyDescent="0.2">
      <c r="A425" s="81"/>
      <c r="B425" s="56" t="s">
        <v>253</v>
      </c>
      <c r="C425" s="37">
        <v>2</v>
      </c>
      <c r="D425" s="20">
        <v>0</v>
      </c>
      <c r="E425" s="41">
        <f t="shared" si="134"/>
        <v>3.163055511624229E-4</v>
      </c>
      <c r="F425" s="41" t="str">
        <f t="shared" si="135"/>
        <v/>
      </c>
      <c r="G425" s="22">
        <f t="shared" si="133"/>
        <v>-1</v>
      </c>
      <c r="H425" s="57">
        <f t="shared" si="136"/>
        <v>-3.163055511624229E-4</v>
      </c>
      <c r="I425" s="12"/>
    </row>
    <row r="426" spans="1:9" s="23" customFormat="1" ht="15" x14ac:dyDescent="0.2">
      <c r="A426" s="81"/>
      <c r="B426" s="56" t="s">
        <v>87</v>
      </c>
      <c r="C426" s="37">
        <v>3</v>
      </c>
      <c r="D426" s="20">
        <v>5</v>
      </c>
      <c r="E426" s="41">
        <f t="shared" si="134"/>
        <v>4.7445832674363435E-4</v>
      </c>
      <c r="F426" s="41">
        <f t="shared" si="135"/>
        <v>6.152331733727083E-4</v>
      </c>
      <c r="G426" s="22">
        <f t="shared" si="133"/>
        <v>0.66666666666666663</v>
      </c>
      <c r="H426" s="57">
        <f t="shared" si="136"/>
        <v>3.163055511624229E-4</v>
      </c>
      <c r="I426" s="12"/>
    </row>
    <row r="427" spans="1:9" s="23" customFormat="1" ht="15" x14ac:dyDescent="0.2">
      <c r="A427" s="81"/>
      <c r="B427" s="56" t="s">
        <v>86</v>
      </c>
      <c r="C427" s="37">
        <v>52</v>
      </c>
      <c r="D427" s="20">
        <v>79</v>
      </c>
      <c r="E427" s="41">
        <f t="shared" si="134"/>
        <v>8.2239443302229952E-3</v>
      </c>
      <c r="F427" s="41">
        <f t="shared" si="135"/>
        <v>9.7206841392887908E-3</v>
      </c>
      <c r="G427" s="22">
        <f t="shared" si="133"/>
        <v>0.51923076923076927</v>
      </c>
      <c r="H427" s="57">
        <f t="shared" si="136"/>
        <v>4.2701249406927096E-3</v>
      </c>
      <c r="I427" s="12"/>
    </row>
    <row r="428" spans="1:9" s="23" customFormat="1" ht="30" x14ac:dyDescent="0.2">
      <c r="A428" s="81"/>
      <c r="B428" s="56" t="s">
        <v>475</v>
      </c>
      <c r="C428" s="37">
        <v>1</v>
      </c>
      <c r="D428" s="20">
        <v>0</v>
      </c>
      <c r="E428" s="41">
        <f t="shared" si="134"/>
        <v>1.5815277558121145E-4</v>
      </c>
      <c r="F428" s="41" t="str">
        <f t="shared" si="135"/>
        <v/>
      </c>
      <c r="G428" s="22">
        <f t="shared" si="133"/>
        <v>-1</v>
      </c>
      <c r="H428" s="57">
        <f t="shared" si="136"/>
        <v>-1.5815277558121145E-4</v>
      </c>
      <c r="I428" s="12"/>
    </row>
    <row r="429" spans="1:9" s="23" customFormat="1" ht="15" x14ac:dyDescent="0.2">
      <c r="A429" s="81"/>
      <c r="B429" s="56" t="s">
        <v>254</v>
      </c>
      <c r="C429" s="37">
        <v>0</v>
      </c>
      <c r="D429" s="20">
        <v>7</v>
      </c>
      <c r="E429" s="41" t="str">
        <f t="shared" si="134"/>
        <v/>
      </c>
      <c r="F429" s="41">
        <f t="shared" si="135"/>
        <v>8.6132644272179156E-4</v>
      </c>
      <c r="G429" s="22">
        <f t="shared" si="133"/>
        <v>1</v>
      </c>
      <c r="H429" s="57" t="str">
        <f t="shared" si="136"/>
        <v/>
      </c>
      <c r="I429" s="12"/>
    </row>
    <row r="430" spans="1:9" s="23" customFormat="1" ht="15" x14ac:dyDescent="0.2">
      <c r="A430" s="81"/>
      <c r="B430" s="56" t="s">
        <v>255</v>
      </c>
      <c r="C430" s="37">
        <v>11</v>
      </c>
      <c r="D430" s="20">
        <v>6</v>
      </c>
      <c r="E430" s="41">
        <f t="shared" si="134"/>
        <v>1.739680531393326E-3</v>
      </c>
      <c r="F430" s="41">
        <f t="shared" si="135"/>
        <v>7.3827980804724988E-4</v>
      </c>
      <c r="G430" s="22">
        <f t="shared" ref="G430:G498" si="171">+IF(AND(C430=0,D430=0)," ",IF(C430=0,1,IF(D430=0,-1,(D430-C430)/C430)))</f>
        <v>-0.45454545454545453</v>
      </c>
      <c r="H430" s="57">
        <f t="shared" si="136"/>
        <v>-7.9076387790605719E-4</v>
      </c>
      <c r="I430" s="12"/>
    </row>
    <row r="431" spans="1:9" s="23" customFormat="1" ht="15" x14ac:dyDescent="0.2">
      <c r="A431" s="81"/>
      <c r="B431" s="56" t="s">
        <v>476</v>
      </c>
      <c r="C431" s="37">
        <v>3</v>
      </c>
      <c r="D431" s="20">
        <v>17</v>
      </c>
      <c r="E431" s="41">
        <f t="shared" si="134"/>
        <v>4.7445832674363435E-4</v>
      </c>
      <c r="F431" s="41">
        <f t="shared" si="135"/>
        <v>2.0917927894672081E-3</v>
      </c>
      <c r="G431" s="22">
        <f t="shared" si="171"/>
        <v>4.666666666666667</v>
      </c>
      <c r="H431" s="57">
        <f t="shared" si="136"/>
        <v>2.2141388581369604E-3</v>
      </c>
      <c r="I431" s="12"/>
    </row>
    <row r="432" spans="1:9" s="23" customFormat="1" ht="15" x14ac:dyDescent="0.2">
      <c r="A432" s="81"/>
      <c r="B432" s="56" t="s">
        <v>85</v>
      </c>
      <c r="C432" s="37">
        <v>5</v>
      </c>
      <c r="D432" s="20">
        <v>6</v>
      </c>
      <c r="E432" s="41">
        <f t="shared" ref="E432:E500" si="172">+IF(C432=0,"",C432/C$355)</f>
        <v>7.907638779060573E-4</v>
      </c>
      <c r="F432" s="41">
        <f t="shared" ref="F432:F500" si="173">+IF(D432=0,"",D432/D$355)</f>
        <v>7.3827980804724988E-4</v>
      </c>
      <c r="G432" s="22">
        <f t="shared" si="171"/>
        <v>0.2</v>
      </c>
      <c r="H432" s="57">
        <f t="shared" ref="H432:H500" si="174">+IF(OR(AND(E432=""),(G432="")),"",E432*G432)</f>
        <v>1.5815277558121148E-4</v>
      </c>
      <c r="I432" s="12"/>
    </row>
    <row r="433" spans="1:9" s="23" customFormat="1" ht="15" x14ac:dyDescent="0.2">
      <c r="A433" s="81"/>
      <c r="B433" s="56" t="s">
        <v>573</v>
      </c>
      <c r="C433" s="37">
        <v>0</v>
      </c>
      <c r="D433" s="20">
        <v>0</v>
      </c>
      <c r="E433" s="41" t="str">
        <f t="shared" si="172"/>
        <v/>
      </c>
      <c r="F433" s="41" t="str">
        <f t="shared" si="173"/>
        <v/>
      </c>
      <c r="G433" s="22" t="str">
        <f t="shared" si="171"/>
        <v xml:space="preserve"> </v>
      </c>
      <c r="H433" s="57" t="str">
        <f t="shared" si="174"/>
        <v/>
      </c>
      <c r="I433" s="12"/>
    </row>
    <row r="434" spans="1:9" s="23" customFormat="1" ht="15" x14ac:dyDescent="0.2">
      <c r="A434" s="81"/>
      <c r="B434" s="56" t="s">
        <v>256</v>
      </c>
      <c r="C434" s="37">
        <v>0</v>
      </c>
      <c r="D434" s="20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7">
        <v>0</v>
      </c>
      <c r="D435" s="20">
        <v>10</v>
      </c>
      <c r="E435" s="41" t="str">
        <f t="shared" si="172"/>
        <v/>
      </c>
      <c r="F435" s="41">
        <f t="shared" si="173"/>
        <v>1.2304663467454166E-3</v>
      </c>
      <c r="G435" s="22">
        <f t="shared" si="171"/>
        <v>1</v>
      </c>
      <c r="H435" s="57" t="str">
        <f t="shared" si="174"/>
        <v/>
      </c>
      <c r="I435" s="12"/>
    </row>
    <row r="436" spans="1:9" s="23" customFormat="1" ht="15" x14ac:dyDescent="0.2">
      <c r="A436" s="81"/>
      <c r="B436" s="56" t="s">
        <v>521</v>
      </c>
      <c r="C436" s="37">
        <v>4</v>
      </c>
      <c r="D436" s="20">
        <v>5</v>
      </c>
      <c r="E436" s="41">
        <f t="shared" si="172"/>
        <v>6.326111023248458E-4</v>
      </c>
      <c r="F436" s="41">
        <f t="shared" si="173"/>
        <v>6.152331733727083E-4</v>
      </c>
      <c r="G436" s="22">
        <f t="shared" si="171"/>
        <v>0.25</v>
      </c>
      <c r="H436" s="57">
        <f t="shared" si="174"/>
        <v>1.5815277558121145E-4</v>
      </c>
      <c r="I436" s="12"/>
    </row>
    <row r="437" spans="1:9" s="23" customFormat="1" ht="15" x14ac:dyDescent="0.2">
      <c r="A437" s="81"/>
      <c r="B437" s="56" t="s">
        <v>522</v>
      </c>
      <c r="C437" s="37">
        <v>0</v>
      </c>
      <c r="D437" s="20">
        <v>0</v>
      </c>
      <c r="E437" s="41" t="str">
        <f t="shared" si="172"/>
        <v/>
      </c>
      <c r="F437" s="41" t="str">
        <f t="shared" si="173"/>
        <v/>
      </c>
      <c r="G437" s="22" t="str">
        <f t="shared" si="171"/>
        <v xml:space="preserve"> </v>
      </c>
      <c r="H437" s="57" t="str">
        <f t="shared" si="174"/>
        <v/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7"/>
      <c r="D438" s="37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7"/>
      <c r="D439" s="37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7">
        <v>1</v>
      </c>
      <c r="D440" s="20">
        <v>2</v>
      </c>
      <c r="E440" s="41">
        <f t="shared" si="172"/>
        <v>1.5815277558121145E-4</v>
      </c>
      <c r="F440" s="41">
        <f t="shared" si="173"/>
        <v>2.4609326934908331E-4</v>
      </c>
      <c r="G440" s="22">
        <f t="shared" si="171"/>
        <v>1</v>
      </c>
      <c r="H440" s="57">
        <f t="shared" si="174"/>
        <v>1.5815277558121145E-4</v>
      </c>
      <c r="I440" s="12"/>
    </row>
    <row r="441" spans="1:9" s="23" customFormat="1" ht="30" x14ac:dyDescent="0.2">
      <c r="A441" s="81"/>
      <c r="B441" s="56" t="s">
        <v>258</v>
      </c>
      <c r="C441" s="37">
        <v>2</v>
      </c>
      <c r="D441" s="20">
        <v>6</v>
      </c>
      <c r="E441" s="41">
        <f t="shared" si="172"/>
        <v>3.163055511624229E-4</v>
      </c>
      <c r="F441" s="41">
        <f t="shared" si="173"/>
        <v>7.3827980804724988E-4</v>
      </c>
      <c r="G441" s="22">
        <f t="shared" si="171"/>
        <v>2</v>
      </c>
      <c r="H441" s="57">
        <f t="shared" si="174"/>
        <v>6.326111023248458E-4</v>
      </c>
      <c r="I441" s="12"/>
    </row>
    <row r="442" spans="1:9" s="23" customFormat="1" ht="15" x14ac:dyDescent="0.2">
      <c r="A442" s="81"/>
      <c r="B442" s="56" t="s">
        <v>540</v>
      </c>
      <c r="C442" s="37">
        <v>0</v>
      </c>
      <c r="D442" s="20">
        <v>0</v>
      </c>
      <c r="E442" s="41" t="str">
        <f t="shared" si="172"/>
        <v/>
      </c>
      <c r="F442" s="41" t="str">
        <f t="shared" si="173"/>
        <v/>
      </c>
      <c r="G442" s="22" t="str">
        <f t="shared" si="171"/>
        <v xml:space="preserve"> </v>
      </c>
      <c r="H442" s="57" t="str">
        <f t="shared" si="174"/>
        <v/>
      </c>
      <c r="I442" s="12"/>
    </row>
    <row r="443" spans="1:9" s="23" customFormat="1" ht="30" x14ac:dyDescent="0.2">
      <c r="A443" s="81"/>
      <c r="B443" s="56" t="s">
        <v>259</v>
      </c>
      <c r="C443" s="37">
        <v>0</v>
      </c>
      <c r="D443" s="20">
        <v>0</v>
      </c>
      <c r="E443" s="41" t="str">
        <f t="shared" si="172"/>
        <v/>
      </c>
      <c r="F443" s="41" t="str">
        <f t="shared" si="173"/>
        <v/>
      </c>
      <c r="G443" s="22" t="str">
        <f t="shared" si="171"/>
        <v xml:space="preserve"> </v>
      </c>
      <c r="H443" s="57" t="str">
        <f t="shared" si="174"/>
        <v/>
      </c>
      <c r="I443" s="12"/>
    </row>
    <row r="444" spans="1:9" s="23" customFormat="1" ht="30" x14ac:dyDescent="0.2">
      <c r="A444" s="81"/>
      <c r="B444" s="56" t="s">
        <v>477</v>
      </c>
      <c r="C444" s="37">
        <v>0</v>
      </c>
      <c r="D444" s="20">
        <v>0</v>
      </c>
      <c r="E444" s="41" t="str">
        <f t="shared" si="172"/>
        <v/>
      </c>
      <c r="F444" s="41" t="str">
        <f t="shared" si="173"/>
        <v/>
      </c>
      <c r="G444" s="22" t="str">
        <f t="shared" si="171"/>
        <v xml:space="preserve"> </v>
      </c>
      <c r="H444" s="57" t="str">
        <f t="shared" si="174"/>
        <v/>
      </c>
      <c r="I444" s="12"/>
    </row>
    <row r="445" spans="1:9" s="23" customFormat="1" ht="15" x14ac:dyDescent="0.2">
      <c r="A445" s="81"/>
      <c r="B445" s="56" t="s">
        <v>525</v>
      </c>
      <c r="C445" s="37">
        <v>0</v>
      </c>
      <c r="D445" s="20">
        <v>0</v>
      </c>
      <c r="E445" s="41" t="str">
        <f t="shared" si="172"/>
        <v/>
      </c>
      <c r="F445" s="41" t="str">
        <f t="shared" si="173"/>
        <v/>
      </c>
      <c r="G445" s="22" t="str">
        <f t="shared" si="171"/>
        <v xml:space="preserve"> </v>
      </c>
      <c r="H445" s="57" t="str">
        <f t="shared" si="174"/>
        <v/>
      </c>
      <c r="I445" s="12"/>
    </row>
    <row r="446" spans="1:9" s="23" customFormat="1" ht="15" x14ac:dyDescent="0.2">
      <c r="A446" s="81"/>
      <c r="B446" s="56" t="s">
        <v>628</v>
      </c>
      <c r="C446" s="37">
        <v>0</v>
      </c>
      <c r="D446" s="20">
        <v>0</v>
      </c>
      <c r="E446" s="41" t="str">
        <f t="shared" ref="E446:E448" si="179">+IF(C446=0,"",C446/C$355)</f>
        <v/>
      </c>
      <c r="F446" s="41" t="str">
        <f t="shared" ref="F446:F448" si="180">+IF(D446=0,"",D446/D$355)</f>
        <v/>
      </c>
      <c r="G446" s="41" t="str">
        <f t="shared" ref="G446:G448" si="181">+IF(AND(C446=0,D446=0)," ",IF(C446=0,1,IF(D446=0,-1,(D446-C446)/C446)))</f>
        <v xml:space="preserve"> </v>
      </c>
      <c r="H446" s="57" t="str">
        <f t="shared" ref="H446:H448" si="182">+IF(OR(AND(E446=""),(G446="")),"",E446*G446)</f>
        <v/>
      </c>
      <c r="I446" s="12"/>
    </row>
    <row r="447" spans="1:9" s="23" customFormat="1" ht="15" x14ac:dyDescent="0.2">
      <c r="A447" s="81"/>
      <c r="B447" s="56" t="s">
        <v>622</v>
      </c>
      <c r="C447" s="37">
        <v>1</v>
      </c>
      <c r="D447" s="20">
        <v>1</v>
      </c>
      <c r="E447" s="41">
        <f t="shared" si="179"/>
        <v>1.5815277558121145E-4</v>
      </c>
      <c r="F447" s="41">
        <f t="shared" si="180"/>
        <v>1.2304663467454166E-4</v>
      </c>
      <c r="G447" s="41">
        <f t="shared" si="181"/>
        <v>0</v>
      </c>
      <c r="H447" s="57">
        <f t="shared" si="182"/>
        <v>0</v>
      </c>
      <c r="I447" s="12"/>
    </row>
    <row r="448" spans="1:9" s="23" customFormat="1" ht="15" x14ac:dyDescent="0.2">
      <c r="A448" s="81"/>
      <c r="B448" s="56" t="s">
        <v>623</v>
      </c>
      <c r="C448" s="37">
        <v>0</v>
      </c>
      <c r="D448" s="20">
        <v>0</v>
      </c>
      <c r="E448" s="41" t="str">
        <f t="shared" si="179"/>
        <v/>
      </c>
      <c r="F448" s="41" t="str">
        <f t="shared" si="180"/>
        <v/>
      </c>
      <c r="G448" s="41" t="str">
        <f t="shared" si="181"/>
        <v xml:space="preserve"> </v>
      </c>
      <c r="H448" s="57" t="str">
        <f t="shared" si="182"/>
        <v/>
      </c>
      <c r="I448" s="12"/>
    </row>
    <row r="449" spans="1:9" s="23" customFormat="1" ht="15" x14ac:dyDescent="0.2">
      <c r="A449" s="81"/>
      <c r="B449" s="56" t="s">
        <v>260</v>
      </c>
      <c r="C449" s="37">
        <v>0</v>
      </c>
      <c r="D449" s="20">
        <v>0</v>
      </c>
      <c r="E449" s="41" t="str">
        <f t="shared" si="172"/>
        <v/>
      </c>
      <c r="F449" s="41" t="str">
        <f t="shared" si="173"/>
        <v/>
      </c>
      <c r="G449" s="22" t="str">
        <f t="shared" si="171"/>
        <v xml:space="preserve"> </v>
      </c>
      <c r="H449" s="57" t="str">
        <f t="shared" si="174"/>
        <v/>
      </c>
      <c r="I449" s="12"/>
    </row>
    <row r="450" spans="1:9" s="23" customFormat="1" ht="15" x14ac:dyDescent="0.2">
      <c r="A450" s="81"/>
      <c r="B450" s="56" t="s">
        <v>261</v>
      </c>
      <c r="C450" s="37">
        <v>0</v>
      </c>
      <c r="D450" s="20">
        <v>10</v>
      </c>
      <c r="E450" s="41" t="str">
        <f t="shared" si="172"/>
        <v/>
      </c>
      <c r="F450" s="41">
        <f t="shared" si="173"/>
        <v>1.2304663467454166E-3</v>
      </c>
      <c r="G450" s="22">
        <f t="shared" si="171"/>
        <v>1</v>
      </c>
      <c r="H450" s="57" t="str">
        <f t="shared" si="174"/>
        <v/>
      </c>
      <c r="I450" s="12"/>
    </row>
    <row r="451" spans="1:9" s="23" customFormat="1" ht="15" x14ac:dyDescent="0.2">
      <c r="A451" s="81"/>
      <c r="B451" s="56" t="s">
        <v>262</v>
      </c>
      <c r="C451" s="37">
        <v>9</v>
      </c>
      <c r="D451" s="20">
        <v>58</v>
      </c>
      <c r="E451" s="41">
        <f t="shared" si="172"/>
        <v>1.423374980230903E-3</v>
      </c>
      <c r="F451" s="41">
        <f t="shared" si="173"/>
        <v>7.1367048111234156E-3</v>
      </c>
      <c r="G451" s="22">
        <f t="shared" si="171"/>
        <v>5.4444444444444446</v>
      </c>
      <c r="H451" s="57">
        <f t="shared" si="174"/>
        <v>7.7494860034793608E-3</v>
      </c>
      <c r="I451" s="12"/>
    </row>
    <row r="452" spans="1:9" s="23" customFormat="1" ht="15" x14ac:dyDescent="0.2">
      <c r="A452" s="81"/>
      <c r="B452" s="56" t="s">
        <v>94</v>
      </c>
      <c r="C452" s="37">
        <v>15</v>
      </c>
      <c r="D452" s="20">
        <v>8</v>
      </c>
      <c r="E452" s="41">
        <f t="shared" si="172"/>
        <v>2.3722916337181716E-3</v>
      </c>
      <c r="F452" s="41">
        <f t="shared" si="173"/>
        <v>9.8437307739633324E-4</v>
      </c>
      <c r="G452" s="22">
        <f t="shared" si="171"/>
        <v>-0.46666666666666667</v>
      </c>
      <c r="H452" s="57">
        <f t="shared" si="174"/>
        <v>-1.10706942906848E-3</v>
      </c>
      <c r="I452" s="12"/>
    </row>
    <row r="453" spans="1:9" s="23" customFormat="1" ht="15" x14ac:dyDescent="0.2">
      <c r="A453" s="81"/>
      <c r="B453" s="56" t="s">
        <v>95</v>
      </c>
      <c r="C453" s="37">
        <v>2</v>
      </c>
      <c r="D453" s="20">
        <v>6</v>
      </c>
      <c r="E453" s="41">
        <f t="shared" si="172"/>
        <v>3.163055511624229E-4</v>
      </c>
      <c r="F453" s="41">
        <f t="shared" si="173"/>
        <v>7.3827980804724988E-4</v>
      </c>
      <c r="G453" s="22">
        <f t="shared" si="171"/>
        <v>2</v>
      </c>
      <c r="H453" s="57">
        <f t="shared" si="174"/>
        <v>6.326111023248458E-4</v>
      </c>
      <c r="I453" s="12"/>
    </row>
    <row r="454" spans="1:9" s="23" customFormat="1" ht="15" x14ac:dyDescent="0.2">
      <c r="A454" s="81"/>
      <c r="B454" s="56" t="s">
        <v>96</v>
      </c>
      <c r="C454" s="37">
        <v>44</v>
      </c>
      <c r="D454" s="20">
        <v>26</v>
      </c>
      <c r="E454" s="41">
        <f t="shared" si="172"/>
        <v>6.958722125573304E-3</v>
      </c>
      <c r="F454" s="41">
        <f t="shared" si="173"/>
        <v>3.1992125015380831E-3</v>
      </c>
      <c r="G454" s="22">
        <f t="shared" si="171"/>
        <v>-0.40909090909090912</v>
      </c>
      <c r="H454" s="57">
        <f t="shared" si="174"/>
        <v>-2.8467499604618064E-3</v>
      </c>
      <c r="I454" s="12"/>
    </row>
    <row r="455" spans="1:9" s="23" customFormat="1" ht="15" x14ac:dyDescent="0.2">
      <c r="A455" s="81"/>
      <c r="B455" s="56" t="s">
        <v>263</v>
      </c>
      <c r="C455" s="37">
        <v>0</v>
      </c>
      <c r="D455" s="20">
        <v>1</v>
      </c>
      <c r="E455" s="41" t="str">
        <f t="shared" si="172"/>
        <v/>
      </c>
      <c r="F455" s="41">
        <f t="shared" si="173"/>
        <v>1.2304663467454166E-4</v>
      </c>
      <c r="G455" s="22">
        <f t="shared" si="171"/>
        <v>1</v>
      </c>
      <c r="H455" s="57" t="str">
        <f t="shared" si="174"/>
        <v/>
      </c>
      <c r="I455" s="12"/>
    </row>
    <row r="456" spans="1:9" s="23" customFormat="1" ht="15" x14ac:dyDescent="0.2">
      <c r="A456" s="81"/>
      <c r="B456" s="56" t="s">
        <v>526</v>
      </c>
      <c r="C456" s="37">
        <v>0</v>
      </c>
      <c r="D456" s="20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7">
        <v>19</v>
      </c>
      <c r="D457" s="20">
        <v>1</v>
      </c>
      <c r="E457" s="41">
        <f t="shared" si="172"/>
        <v>3.0049027360430176E-3</v>
      </c>
      <c r="F457" s="41">
        <f t="shared" si="173"/>
        <v>1.2304663467454166E-4</v>
      </c>
      <c r="G457" s="22">
        <f t="shared" si="171"/>
        <v>-0.94736842105263153</v>
      </c>
      <c r="H457" s="57">
        <f t="shared" si="174"/>
        <v>-2.846749960461806E-3</v>
      </c>
      <c r="I457" s="12"/>
    </row>
    <row r="458" spans="1:9" s="23" customFormat="1" ht="15" x14ac:dyDescent="0.2">
      <c r="A458" s="81"/>
      <c r="B458" s="56" t="s">
        <v>93</v>
      </c>
      <c r="C458" s="37">
        <v>0</v>
      </c>
      <c r="D458" s="20">
        <v>3</v>
      </c>
      <c r="E458" s="41" t="str">
        <f t="shared" si="172"/>
        <v/>
      </c>
      <c r="F458" s="41">
        <f t="shared" si="173"/>
        <v>3.6913990402362494E-4</v>
      </c>
      <c r="G458" s="22">
        <f t="shared" si="171"/>
        <v>1</v>
      </c>
      <c r="H458" s="57" t="str">
        <f t="shared" si="174"/>
        <v/>
      </c>
      <c r="I458" s="12"/>
    </row>
    <row r="459" spans="1:9" s="23" customFormat="1" ht="15" x14ac:dyDescent="0.2">
      <c r="A459" s="81"/>
      <c r="B459" s="56" t="s">
        <v>528</v>
      </c>
      <c r="C459" s="37">
        <v>1</v>
      </c>
      <c r="D459" s="20">
        <v>20</v>
      </c>
      <c r="E459" s="41">
        <f t="shared" si="172"/>
        <v>1.5815277558121145E-4</v>
      </c>
      <c r="F459" s="41">
        <f t="shared" si="173"/>
        <v>2.4609326934908332E-3</v>
      </c>
      <c r="G459" s="22">
        <f t="shared" si="171"/>
        <v>19</v>
      </c>
      <c r="H459" s="57">
        <f t="shared" si="174"/>
        <v>3.0049027360430176E-3</v>
      </c>
      <c r="I459" s="12"/>
    </row>
    <row r="460" spans="1:9" s="23" customFormat="1" ht="15" x14ac:dyDescent="0.2">
      <c r="A460" s="81"/>
      <c r="B460" s="56" t="s">
        <v>529</v>
      </c>
      <c r="C460" s="37">
        <v>0</v>
      </c>
      <c r="D460" s="20">
        <v>0</v>
      </c>
      <c r="E460" s="41" t="str">
        <f t="shared" si="172"/>
        <v/>
      </c>
      <c r="F460" s="41" t="str">
        <f t="shared" si="173"/>
        <v/>
      </c>
      <c r="G460" s="22" t="str">
        <f t="shared" si="171"/>
        <v xml:space="preserve"> </v>
      </c>
      <c r="H460" s="57" t="str">
        <f t="shared" si="174"/>
        <v/>
      </c>
      <c r="I460" s="12"/>
    </row>
    <row r="461" spans="1:9" s="23" customFormat="1" ht="30" x14ac:dyDescent="0.2">
      <c r="A461" s="81"/>
      <c r="B461" s="56" t="s">
        <v>530</v>
      </c>
      <c r="C461" s="37">
        <v>0</v>
      </c>
      <c r="D461" s="20">
        <v>0</v>
      </c>
      <c r="E461" s="41" t="str">
        <f t="shared" si="172"/>
        <v/>
      </c>
      <c r="F461" s="41" t="str">
        <f t="shared" si="173"/>
        <v/>
      </c>
      <c r="G461" s="22" t="str">
        <f t="shared" si="171"/>
        <v xml:space="preserve"> </v>
      </c>
      <c r="H461" s="57" t="str">
        <f t="shared" si="174"/>
        <v/>
      </c>
      <c r="I461" s="12"/>
    </row>
    <row r="462" spans="1:9" s="23" customFormat="1" ht="30" x14ac:dyDescent="0.2">
      <c r="A462" s="81"/>
      <c r="B462" s="56" t="s">
        <v>635</v>
      </c>
      <c r="C462" s="37">
        <v>9</v>
      </c>
      <c r="D462" s="20">
        <v>6</v>
      </c>
      <c r="E462" s="41">
        <f t="shared" si="172"/>
        <v>1.423374980230903E-3</v>
      </c>
      <c r="F462" s="41">
        <f t="shared" si="173"/>
        <v>7.3827980804724988E-4</v>
      </c>
      <c r="G462" s="22">
        <f t="shared" si="171"/>
        <v>-0.33333333333333331</v>
      </c>
      <c r="H462" s="57">
        <f t="shared" si="174"/>
        <v>-4.744583267436343E-4</v>
      </c>
      <c r="I462" s="12"/>
    </row>
    <row r="463" spans="1:9" s="23" customFormat="1" ht="15" x14ac:dyDescent="0.2">
      <c r="A463" s="81"/>
      <c r="B463" s="56" t="s">
        <v>100</v>
      </c>
      <c r="C463" s="37">
        <v>0</v>
      </c>
      <c r="D463" s="20">
        <v>0</v>
      </c>
      <c r="E463" s="41" t="str">
        <f t="shared" si="172"/>
        <v/>
      </c>
      <c r="F463" s="41" t="str">
        <f t="shared" si="173"/>
        <v/>
      </c>
      <c r="G463" s="22" t="str">
        <f t="shared" si="171"/>
        <v xml:space="preserve"> </v>
      </c>
      <c r="H463" s="57" t="str">
        <f t="shared" si="174"/>
        <v/>
      </c>
      <c r="I463" s="12"/>
    </row>
    <row r="464" spans="1:9" s="23" customFormat="1" ht="15" x14ac:dyDescent="0.2">
      <c r="A464" s="81"/>
      <c r="B464" s="56" t="s">
        <v>108</v>
      </c>
      <c r="C464" s="37">
        <v>5</v>
      </c>
      <c r="D464" s="20">
        <v>24</v>
      </c>
      <c r="E464" s="41">
        <f t="shared" si="172"/>
        <v>7.907638779060573E-4</v>
      </c>
      <c r="F464" s="41">
        <f t="shared" si="173"/>
        <v>2.9531192321889995E-3</v>
      </c>
      <c r="G464" s="22">
        <f t="shared" si="171"/>
        <v>3.8</v>
      </c>
      <c r="H464" s="57">
        <f t="shared" si="174"/>
        <v>3.0049027360430176E-3</v>
      </c>
      <c r="I464" s="12"/>
    </row>
    <row r="465" spans="1:9" s="23" customFormat="1" ht="15" x14ac:dyDescent="0.2">
      <c r="A465" s="81"/>
      <c r="B465" s="56" t="s">
        <v>107</v>
      </c>
      <c r="C465" s="37">
        <v>40</v>
      </c>
      <c r="D465" s="20">
        <v>39</v>
      </c>
      <c r="E465" s="41">
        <f t="shared" si="172"/>
        <v>6.3261110232484584E-3</v>
      </c>
      <c r="F465" s="41">
        <f t="shared" si="173"/>
        <v>4.7988187523071244E-3</v>
      </c>
      <c r="G465" s="22">
        <f t="shared" si="171"/>
        <v>-2.5000000000000001E-2</v>
      </c>
      <c r="H465" s="57">
        <f t="shared" si="174"/>
        <v>-1.5815277558121148E-4</v>
      </c>
      <c r="I465" s="12"/>
    </row>
    <row r="466" spans="1:9" s="23" customFormat="1" ht="15" x14ac:dyDescent="0.2">
      <c r="A466" s="81"/>
      <c r="B466" s="56" t="s">
        <v>264</v>
      </c>
      <c r="C466" s="37">
        <v>5</v>
      </c>
      <c r="D466" s="20">
        <v>5</v>
      </c>
      <c r="E466" s="41">
        <f t="shared" si="172"/>
        <v>7.907638779060573E-4</v>
      </c>
      <c r="F466" s="41">
        <f t="shared" si="173"/>
        <v>6.152331733727083E-4</v>
      </c>
      <c r="G466" s="22">
        <f t="shared" si="171"/>
        <v>0</v>
      </c>
      <c r="H466" s="57">
        <f t="shared" si="174"/>
        <v>0</v>
      </c>
      <c r="I466" s="12"/>
    </row>
    <row r="467" spans="1:9" s="23" customFormat="1" ht="30" x14ac:dyDescent="0.2">
      <c r="A467" s="81"/>
      <c r="B467" s="56" t="s">
        <v>478</v>
      </c>
      <c r="C467" s="37">
        <v>1</v>
      </c>
      <c r="D467" s="20">
        <v>2</v>
      </c>
      <c r="E467" s="41">
        <f t="shared" si="172"/>
        <v>1.5815277558121145E-4</v>
      </c>
      <c r="F467" s="41">
        <f t="shared" si="173"/>
        <v>2.4609326934908331E-4</v>
      </c>
      <c r="G467" s="22">
        <f t="shared" si="171"/>
        <v>1</v>
      </c>
      <c r="H467" s="57">
        <f t="shared" si="174"/>
        <v>1.5815277558121145E-4</v>
      </c>
      <c r="I467" s="12"/>
    </row>
    <row r="468" spans="1:9" s="23" customFormat="1" ht="45" x14ac:dyDescent="0.2">
      <c r="A468" s="81"/>
      <c r="B468" s="56" t="s">
        <v>541</v>
      </c>
      <c r="C468" s="37">
        <v>6</v>
      </c>
      <c r="D468" s="20">
        <v>23</v>
      </c>
      <c r="E468" s="41">
        <f t="shared" si="172"/>
        <v>9.489166534872687E-4</v>
      </c>
      <c r="F468" s="41">
        <f t="shared" si="173"/>
        <v>2.8300725975144579E-3</v>
      </c>
      <c r="G468" s="22">
        <f t="shared" si="171"/>
        <v>2.8333333333333335</v>
      </c>
      <c r="H468" s="57">
        <f t="shared" si="174"/>
        <v>2.6885971848805948E-3</v>
      </c>
      <c r="I468" s="12"/>
    </row>
    <row r="469" spans="1:9" s="23" customFormat="1" ht="30" x14ac:dyDescent="0.2">
      <c r="A469" s="81"/>
      <c r="B469" s="56" t="s">
        <v>479</v>
      </c>
      <c r="C469" s="37">
        <v>0</v>
      </c>
      <c r="D469" s="20">
        <v>0</v>
      </c>
      <c r="E469" s="41" t="str">
        <f t="shared" si="172"/>
        <v/>
      </c>
      <c r="F469" s="41" t="str">
        <f t="shared" si="173"/>
        <v/>
      </c>
      <c r="G469" s="22" t="str">
        <f t="shared" si="171"/>
        <v xml:space="preserve"> </v>
      </c>
      <c r="H469" s="57" t="str">
        <f t="shared" si="174"/>
        <v/>
      </c>
      <c r="I469" s="12"/>
    </row>
    <row r="470" spans="1:9" s="23" customFormat="1" ht="15" x14ac:dyDescent="0.2">
      <c r="A470" s="81"/>
      <c r="B470" s="56" t="s">
        <v>103</v>
      </c>
      <c r="C470" s="37">
        <v>1</v>
      </c>
      <c r="D470" s="20">
        <v>0</v>
      </c>
      <c r="E470" s="41">
        <f t="shared" si="172"/>
        <v>1.5815277558121145E-4</v>
      </c>
      <c r="F470" s="41" t="str">
        <f t="shared" si="173"/>
        <v/>
      </c>
      <c r="G470" s="22">
        <f t="shared" si="171"/>
        <v>-1</v>
      </c>
      <c r="H470" s="57">
        <f t="shared" si="174"/>
        <v>-1.5815277558121145E-4</v>
      </c>
      <c r="I470" s="12"/>
    </row>
    <row r="471" spans="1:9" s="23" customFormat="1" ht="30" x14ac:dyDescent="0.2">
      <c r="A471" s="81"/>
      <c r="B471" s="56" t="s">
        <v>590</v>
      </c>
      <c r="C471" s="37">
        <v>0</v>
      </c>
      <c r="D471" s="20">
        <v>0</v>
      </c>
      <c r="E471" s="41" t="str">
        <f t="shared" si="172"/>
        <v/>
      </c>
      <c r="F471" s="41" t="str">
        <f t="shared" si="173"/>
        <v/>
      </c>
      <c r="G471" s="22" t="str">
        <f t="shared" si="171"/>
        <v xml:space="preserve"> </v>
      </c>
      <c r="H471" s="57" t="str">
        <f t="shared" si="174"/>
        <v/>
      </c>
      <c r="I471" s="12"/>
    </row>
    <row r="472" spans="1:9" s="23" customFormat="1" ht="15" x14ac:dyDescent="0.2">
      <c r="A472" s="81"/>
      <c r="B472" s="56" t="s">
        <v>104</v>
      </c>
      <c r="C472" s="37">
        <v>4</v>
      </c>
      <c r="D472" s="20">
        <v>3</v>
      </c>
      <c r="E472" s="41">
        <f t="shared" si="172"/>
        <v>6.326111023248458E-4</v>
      </c>
      <c r="F472" s="41">
        <f t="shared" si="173"/>
        <v>3.6913990402362494E-4</v>
      </c>
      <c r="G472" s="22">
        <f t="shared" si="171"/>
        <v>-0.25</v>
      </c>
      <c r="H472" s="57">
        <f t="shared" si="174"/>
        <v>-1.5815277558121145E-4</v>
      </c>
      <c r="I472" s="12"/>
    </row>
    <row r="473" spans="1:9" s="23" customFormat="1" ht="15" x14ac:dyDescent="0.2">
      <c r="A473" s="81"/>
      <c r="B473" s="56" t="s">
        <v>373</v>
      </c>
      <c r="C473" s="37">
        <v>0</v>
      </c>
      <c r="D473" s="20">
        <v>11</v>
      </c>
      <c r="E473" s="41" t="str">
        <f t="shared" si="172"/>
        <v/>
      </c>
      <c r="F473" s="41">
        <f t="shared" si="173"/>
        <v>1.3535129814199582E-3</v>
      </c>
      <c r="G473" s="22">
        <f t="shared" si="171"/>
        <v>1</v>
      </c>
      <c r="H473" s="57" t="str">
        <f t="shared" si="174"/>
        <v/>
      </c>
      <c r="I473" s="12"/>
    </row>
    <row r="474" spans="1:9" s="23" customFormat="1" ht="15" x14ac:dyDescent="0.2">
      <c r="A474" s="81"/>
      <c r="B474" s="56" t="s">
        <v>102</v>
      </c>
      <c r="C474" s="37">
        <v>22</v>
      </c>
      <c r="D474" s="20">
        <v>38</v>
      </c>
      <c r="E474" s="41">
        <f t="shared" si="172"/>
        <v>3.479361062786652E-3</v>
      </c>
      <c r="F474" s="41">
        <f t="shared" si="173"/>
        <v>4.6757721176325824E-3</v>
      </c>
      <c r="G474" s="22">
        <f t="shared" si="171"/>
        <v>0.72727272727272729</v>
      </c>
      <c r="H474" s="57">
        <f t="shared" si="174"/>
        <v>2.5304444092993832E-3</v>
      </c>
      <c r="I474" s="12"/>
    </row>
    <row r="475" spans="1:9" s="23" customFormat="1" ht="15" x14ac:dyDescent="0.2">
      <c r="A475" s="81"/>
      <c r="B475" s="56" t="s">
        <v>265</v>
      </c>
      <c r="C475" s="37">
        <v>2</v>
      </c>
      <c r="D475" s="20">
        <v>2</v>
      </c>
      <c r="E475" s="41">
        <f t="shared" si="172"/>
        <v>3.163055511624229E-4</v>
      </c>
      <c r="F475" s="41">
        <f t="shared" si="173"/>
        <v>2.4609326934908331E-4</v>
      </c>
      <c r="G475" s="22">
        <f t="shared" si="171"/>
        <v>0</v>
      </c>
      <c r="H475" s="57">
        <f t="shared" si="174"/>
        <v>0</v>
      </c>
      <c r="I475" s="12"/>
    </row>
    <row r="476" spans="1:9" s="23" customFormat="1" ht="15" x14ac:dyDescent="0.2">
      <c r="A476" s="81"/>
      <c r="B476" s="56" t="s">
        <v>636</v>
      </c>
      <c r="C476" s="37">
        <v>0</v>
      </c>
      <c r="D476" s="20">
        <v>3</v>
      </c>
      <c r="E476" s="41" t="str">
        <f t="shared" si="172"/>
        <v/>
      </c>
      <c r="F476" s="41">
        <f t="shared" si="173"/>
        <v>3.6913990402362494E-4</v>
      </c>
      <c r="G476" s="22">
        <f t="shared" si="171"/>
        <v>1</v>
      </c>
      <c r="H476" s="57" t="str">
        <f t="shared" si="174"/>
        <v/>
      </c>
      <c r="I476" s="12"/>
    </row>
    <row r="477" spans="1:9" s="23" customFormat="1" ht="15" x14ac:dyDescent="0.2">
      <c r="A477" s="81"/>
      <c r="B477" s="56" t="s">
        <v>326</v>
      </c>
      <c r="C477" s="37">
        <v>0</v>
      </c>
      <c r="D477" s="20">
        <v>0</v>
      </c>
      <c r="E477" s="41" t="str">
        <f t="shared" si="172"/>
        <v/>
      </c>
      <c r="F477" s="41" t="str">
        <f t="shared" si="173"/>
        <v/>
      </c>
      <c r="G477" s="22" t="str">
        <f t="shared" si="171"/>
        <v xml:space="preserve"> </v>
      </c>
      <c r="H477" s="57" t="str">
        <f t="shared" si="174"/>
        <v/>
      </c>
      <c r="I477" s="12"/>
    </row>
    <row r="478" spans="1:9" s="23" customFormat="1" ht="15" x14ac:dyDescent="0.2">
      <c r="A478" s="81"/>
      <c r="B478" s="56" t="s">
        <v>111</v>
      </c>
      <c r="C478" s="37">
        <v>5</v>
      </c>
      <c r="D478" s="20">
        <v>55</v>
      </c>
      <c r="E478" s="41">
        <f t="shared" si="172"/>
        <v>7.907638779060573E-4</v>
      </c>
      <c r="F478" s="41">
        <f t="shared" si="173"/>
        <v>6.7675649070997905E-3</v>
      </c>
      <c r="G478" s="22">
        <f t="shared" si="171"/>
        <v>10</v>
      </c>
      <c r="H478" s="57">
        <f t="shared" si="174"/>
        <v>7.9076387790605728E-3</v>
      </c>
      <c r="I478" s="12"/>
    </row>
    <row r="479" spans="1:9" s="23" customFormat="1" ht="15" x14ac:dyDescent="0.2">
      <c r="A479" s="81"/>
      <c r="B479" s="56" t="s">
        <v>99</v>
      </c>
      <c r="C479" s="37">
        <v>4</v>
      </c>
      <c r="D479" s="20">
        <v>4</v>
      </c>
      <c r="E479" s="41">
        <f t="shared" si="172"/>
        <v>6.326111023248458E-4</v>
      </c>
      <c r="F479" s="41">
        <f t="shared" si="173"/>
        <v>4.9218653869816662E-4</v>
      </c>
      <c r="G479" s="22">
        <f t="shared" si="171"/>
        <v>0</v>
      </c>
      <c r="H479" s="57">
        <f t="shared" si="174"/>
        <v>0</v>
      </c>
      <c r="I479" s="12"/>
    </row>
    <row r="480" spans="1:9" s="23" customFormat="1" ht="15" x14ac:dyDescent="0.2">
      <c r="A480" s="81"/>
      <c r="B480" s="56" t="s">
        <v>266</v>
      </c>
      <c r="C480" s="37">
        <v>10</v>
      </c>
      <c r="D480" s="20">
        <v>17</v>
      </c>
      <c r="E480" s="41">
        <f t="shared" si="172"/>
        <v>1.5815277558121146E-3</v>
      </c>
      <c r="F480" s="41">
        <f t="shared" si="173"/>
        <v>2.0917927894672081E-3</v>
      </c>
      <c r="G480" s="22">
        <f t="shared" si="171"/>
        <v>0.7</v>
      </c>
      <c r="H480" s="57">
        <f t="shared" si="174"/>
        <v>1.1070694290684802E-3</v>
      </c>
      <c r="I480" s="12"/>
    </row>
    <row r="481" spans="1:9" s="23" customFormat="1" ht="15" x14ac:dyDescent="0.2">
      <c r="A481" s="81"/>
      <c r="B481" s="56" t="s">
        <v>480</v>
      </c>
      <c r="C481" s="37">
        <v>0</v>
      </c>
      <c r="D481" s="20">
        <v>0</v>
      </c>
      <c r="E481" s="41" t="str">
        <f t="shared" si="172"/>
        <v/>
      </c>
      <c r="F481" s="41" t="str">
        <f t="shared" si="173"/>
        <v/>
      </c>
      <c r="G481" s="22" t="str">
        <f t="shared" si="171"/>
        <v xml:space="preserve"> </v>
      </c>
      <c r="H481" s="57" t="str">
        <f t="shared" si="174"/>
        <v/>
      </c>
      <c r="I481" s="12"/>
    </row>
    <row r="482" spans="1:9" s="23" customFormat="1" ht="15" x14ac:dyDescent="0.2">
      <c r="A482" s="81"/>
      <c r="B482" s="56" t="s">
        <v>105</v>
      </c>
      <c r="C482" s="37">
        <v>0</v>
      </c>
      <c r="D482" s="20">
        <v>0</v>
      </c>
      <c r="E482" s="41" t="str">
        <f t="shared" si="172"/>
        <v/>
      </c>
      <c r="F482" s="41" t="str">
        <f t="shared" si="173"/>
        <v/>
      </c>
      <c r="G482" s="22" t="str">
        <f t="shared" si="171"/>
        <v xml:space="preserve"> </v>
      </c>
      <c r="H482" s="57" t="str">
        <f t="shared" si="174"/>
        <v/>
      </c>
      <c r="I482" s="12"/>
    </row>
    <row r="483" spans="1:9" s="23" customFormat="1" ht="15" x14ac:dyDescent="0.2">
      <c r="A483" s="81"/>
      <c r="B483" s="56" t="s">
        <v>109</v>
      </c>
      <c r="C483" s="37">
        <v>0</v>
      </c>
      <c r="D483" s="20">
        <v>0</v>
      </c>
      <c r="E483" s="41" t="str">
        <f t="shared" si="172"/>
        <v/>
      </c>
      <c r="F483" s="41" t="str">
        <f t="shared" si="173"/>
        <v/>
      </c>
      <c r="G483" s="22" t="str">
        <f t="shared" si="171"/>
        <v xml:space="preserve"> </v>
      </c>
      <c r="H483" s="57" t="str">
        <f t="shared" si="174"/>
        <v/>
      </c>
      <c r="I483" s="12"/>
    </row>
    <row r="484" spans="1:9" s="23" customFormat="1" ht="15" x14ac:dyDescent="0.2">
      <c r="A484" s="81"/>
      <c r="B484" s="56" t="s">
        <v>97</v>
      </c>
      <c r="C484" s="37">
        <v>0</v>
      </c>
      <c r="D484" s="20">
        <v>0</v>
      </c>
      <c r="E484" s="41" t="str">
        <f t="shared" si="172"/>
        <v/>
      </c>
      <c r="F484" s="41" t="str">
        <f t="shared" si="173"/>
        <v/>
      </c>
      <c r="G484" s="22" t="str">
        <f t="shared" si="171"/>
        <v xml:space="preserve"> </v>
      </c>
      <c r="H484" s="57" t="str">
        <f t="shared" si="174"/>
        <v/>
      </c>
      <c r="I484" s="12"/>
    </row>
    <row r="485" spans="1:9" s="23" customFormat="1" ht="15" x14ac:dyDescent="0.2">
      <c r="A485" s="81"/>
      <c r="B485" s="56" t="s">
        <v>101</v>
      </c>
      <c r="C485" s="37">
        <v>1</v>
      </c>
      <c r="D485" s="20">
        <v>3</v>
      </c>
      <c r="E485" s="41">
        <f t="shared" si="172"/>
        <v>1.5815277558121145E-4</v>
      </c>
      <c r="F485" s="41">
        <f t="shared" si="173"/>
        <v>3.6913990402362494E-4</v>
      </c>
      <c r="G485" s="22">
        <f t="shared" si="171"/>
        <v>2</v>
      </c>
      <c r="H485" s="57">
        <f t="shared" si="174"/>
        <v>3.163055511624229E-4</v>
      </c>
      <c r="I485" s="12"/>
    </row>
    <row r="486" spans="1:9" s="23" customFormat="1" ht="15" x14ac:dyDescent="0.2">
      <c r="A486" s="81"/>
      <c r="B486" s="56" t="s">
        <v>106</v>
      </c>
      <c r="C486" s="37">
        <v>0</v>
      </c>
      <c r="D486" s="20">
        <v>0</v>
      </c>
      <c r="E486" s="41" t="str">
        <f t="shared" si="172"/>
        <v/>
      </c>
      <c r="F486" s="41" t="str">
        <f t="shared" si="173"/>
        <v/>
      </c>
      <c r="G486" s="22" t="str">
        <f t="shared" si="171"/>
        <v xml:space="preserve"> </v>
      </c>
      <c r="H486" s="57" t="str">
        <f t="shared" si="174"/>
        <v/>
      </c>
      <c r="I486" s="12"/>
    </row>
    <row r="487" spans="1:9" s="23" customFormat="1" ht="15" x14ac:dyDescent="0.2">
      <c r="A487" s="81"/>
      <c r="B487" s="56" t="s">
        <v>110</v>
      </c>
      <c r="C487" s="37">
        <v>2</v>
      </c>
      <c r="D487" s="20">
        <v>0</v>
      </c>
      <c r="E487" s="41">
        <f t="shared" si="172"/>
        <v>3.163055511624229E-4</v>
      </c>
      <c r="F487" s="41" t="str">
        <f t="shared" si="173"/>
        <v/>
      </c>
      <c r="G487" s="22">
        <f t="shared" si="171"/>
        <v>-1</v>
      </c>
      <c r="H487" s="57">
        <f t="shared" si="174"/>
        <v>-3.163055511624229E-4</v>
      </c>
      <c r="I487" s="12"/>
    </row>
    <row r="488" spans="1:9" s="23" customFormat="1" ht="15" x14ac:dyDescent="0.2">
      <c r="A488" s="81"/>
      <c r="B488" s="56" t="s">
        <v>267</v>
      </c>
      <c r="C488" s="37">
        <v>19</v>
      </c>
      <c r="D488" s="20">
        <v>42</v>
      </c>
      <c r="E488" s="41">
        <f t="shared" si="172"/>
        <v>3.0049027360430176E-3</v>
      </c>
      <c r="F488" s="41">
        <f t="shared" si="173"/>
        <v>5.1679586563307496E-3</v>
      </c>
      <c r="G488" s="22">
        <f t="shared" si="171"/>
        <v>1.2105263157894737</v>
      </c>
      <c r="H488" s="57">
        <f t="shared" si="174"/>
        <v>3.6375138383678632E-3</v>
      </c>
      <c r="I488" s="12"/>
    </row>
    <row r="489" spans="1:9" s="23" customFormat="1" ht="30" x14ac:dyDescent="0.2">
      <c r="A489" s="81"/>
      <c r="B489" s="56" t="s">
        <v>481</v>
      </c>
      <c r="C489" s="37">
        <v>2</v>
      </c>
      <c r="D489" s="20">
        <v>0</v>
      </c>
      <c r="E489" s="41">
        <f t="shared" si="172"/>
        <v>3.163055511624229E-4</v>
      </c>
      <c r="F489" s="41" t="str">
        <f t="shared" si="173"/>
        <v/>
      </c>
      <c r="G489" s="22">
        <f t="shared" si="171"/>
        <v>-1</v>
      </c>
      <c r="H489" s="57">
        <f t="shared" si="174"/>
        <v>-3.163055511624229E-4</v>
      </c>
      <c r="I489" s="12"/>
    </row>
    <row r="490" spans="1:9" s="23" customFormat="1" ht="15" x14ac:dyDescent="0.2">
      <c r="A490" s="81"/>
      <c r="B490" s="56" t="s">
        <v>268</v>
      </c>
      <c r="C490" s="37">
        <v>0</v>
      </c>
      <c r="D490" s="20">
        <v>13</v>
      </c>
      <c r="E490" s="41" t="str">
        <f t="shared" si="172"/>
        <v/>
      </c>
      <c r="F490" s="41">
        <f t="shared" si="173"/>
        <v>1.5996062507690415E-3</v>
      </c>
      <c r="G490" s="22">
        <f t="shared" si="171"/>
        <v>1</v>
      </c>
      <c r="H490" s="57" t="str">
        <f t="shared" si="174"/>
        <v/>
      </c>
      <c r="I490" s="12"/>
    </row>
    <row r="491" spans="1:9" s="23" customFormat="1" ht="15" x14ac:dyDescent="0.2">
      <c r="A491" s="81"/>
      <c r="B491" s="56" t="s">
        <v>269</v>
      </c>
      <c r="C491" s="37">
        <v>1</v>
      </c>
      <c r="D491" s="20">
        <v>0</v>
      </c>
      <c r="E491" s="41">
        <f t="shared" si="172"/>
        <v>1.5815277558121145E-4</v>
      </c>
      <c r="F491" s="41" t="str">
        <f t="shared" si="173"/>
        <v/>
      </c>
      <c r="G491" s="22">
        <f t="shared" si="171"/>
        <v>-1</v>
      </c>
      <c r="H491" s="57">
        <f t="shared" si="174"/>
        <v>-1.5815277558121145E-4</v>
      </c>
      <c r="I491" s="12"/>
    </row>
    <row r="492" spans="1:9" s="23" customFormat="1" ht="15" x14ac:dyDescent="0.2">
      <c r="A492" s="81"/>
      <c r="B492" s="56" t="s">
        <v>482</v>
      </c>
      <c r="C492" s="37">
        <v>11</v>
      </c>
      <c r="D492" s="20">
        <v>7</v>
      </c>
      <c r="E492" s="41">
        <f t="shared" si="172"/>
        <v>1.739680531393326E-3</v>
      </c>
      <c r="F492" s="41">
        <f t="shared" si="173"/>
        <v>8.6132644272179156E-4</v>
      </c>
      <c r="G492" s="22">
        <f t="shared" si="171"/>
        <v>-0.36363636363636365</v>
      </c>
      <c r="H492" s="57">
        <f t="shared" si="174"/>
        <v>-6.326111023248458E-4</v>
      </c>
      <c r="I492" s="12"/>
    </row>
    <row r="493" spans="1:9" s="23" customFormat="1" ht="15" x14ac:dyDescent="0.2">
      <c r="A493" s="81"/>
      <c r="B493" s="56" t="s">
        <v>270</v>
      </c>
      <c r="C493" s="37">
        <v>88</v>
      </c>
      <c r="D493" s="20">
        <v>28</v>
      </c>
      <c r="E493" s="41">
        <f t="shared" si="172"/>
        <v>1.3917444251146608E-2</v>
      </c>
      <c r="F493" s="41">
        <f t="shared" si="173"/>
        <v>3.4453057708871662E-3</v>
      </c>
      <c r="G493" s="22">
        <f t="shared" si="171"/>
        <v>-0.68181818181818177</v>
      </c>
      <c r="H493" s="57">
        <f t="shared" si="174"/>
        <v>-9.4891665348726863E-3</v>
      </c>
      <c r="I493" s="12"/>
    </row>
    <row r="494" spans="1:9" s="23" customFormat="1" ht="15" x14ac:dyDescent="0.2">
      <c r="A494" s="81"/>
      <c r="B494" s="56" t="s">
        <v>271</v>
      </c>
      <c r="C494" s="37">
        <v>1</v>
      </c>
      <c r="D494" s="20">
        <v>7</v>
      </c>
      <c r="E494" s="41">
        <f t="shared" si="172"/>
        <v>1.5815277558121145E-4</v>
      </c>
      <c r="F494" s="41">
        <f t="shared" si="173"/>
        <v>8.6132644272179156E-4</v>
      </c>
      <c r="G494" s="22">
        <f t="shared" si="171"/>
        <v>6</v>
      </c>
      <c r="H494" s="57">
        <f t="shared" si="174"/>
        <v>9.489166534872687E-4</v>
      </c>
      <c r="I494" s="12"/>
    </row>
    <row r="495" spans="1:9" s="23" customFormat="1" ht="15" x14ac:dyDescent="0.2">
      <c r="A495" s="81"/>
      <c r="B495" s="56" t="s">
        <v>272</v>
      </c>
      <c r="C495" s="37">
        <v>15</v>
      </c>
      <c r="D495" s="20">
        <v>3</v>
      </c>
      <c r="E495" s="41">
        <f t="shared" si="172"/>
        <v>2.3722916337181716E-3</v>
      </c>
      <c r="F495" s="41">
        <f t="shared" si="173"/>
        <v>3.6913990402362494E-4</v>
      </c>
      <c r="G495" s="22">
        <f t="shared" si="171"/>
        <v>-0.8</v>
      </c>
      <c r="H495" s="57">
        <f t="shared" si="174"/>
        <v>-1.8978333069745374E-3</v>
      </c>
      <c r="I495" s="12"/>
    </row>
    <row r="496" spans="1:9" s="23" customFormat="1" ht="15" x14ac:dyDescent="0.2">
      <c r="A496" s="81"/>
      <c r="B496" s="56" t="s">
        <v>98</v>
      </c>
      <c r="C496" s="37">
        <v>0</v>
      </c>
      <c r="D496" s="20">
        <v>0</v>
      </c>
      <c r="E496" s="41" t="str">
        <f t="shared" si="172"/>
        <v/>
      </c>
      <c r="F496" s="41" t="str">
        <f t="shared" si="173"/>
        <v/>
      </c>
      <c r="G496" s="22" t="str">
        <f t="shared" si="171"/>
        <v xml:space="preserve"> </v>
      </c>
      <c r="H496" s="57" t="str">
        <f t="shared" si="174"/>
        <v/>
      </c>
      <c r="I496" s="12"/>
    </row>
    <row r="497" spans="1:9" s="23" customFormat="1" ht="15" x14ac:dyDescent="0.2">
      <c r="A497" s="81"/>
      <c r="B497" s="56" t="s">
        <v>273</v>
      </c>
      <c r="C497" s="37">
        <v>0</v>
      </c>
      <c r="D497" s="20">
        <v>1</v>
      </c>
      <c r="E497" s="41" t="str">
        <f t="shared" si="172"/>
        <v/>
      </c>
      <c r="F497" s="41">
        <f t="shared" si="173"/>
        <v>1.2304663467454166E-4</v>
      </c>
      <c r="G497" s="22">
        <f t="shared" si="171"/>
        <v>1</v>
      </c>
      <c r="H497" s="57" t="str">
        <f t="shared" si="174"/>
        <v/>
      </c>
      <c r="I497" s="12"/>
    </row>
    <row r="498" spans="1:9" s="23" customFormat="1" ht="15" x14ac:dyDescent="0.2">
      <c r="A498" s="81"/>
      <c r="B498" s="56" t="s">
        <v>274</v>
      </c>
      <c r="C498" s="37">
        <v>2</v>
      </c>
      <c r="D498" s="20">
        <v>4</v>
      </c>
      <c r="E498" s="41">
        <f t="shared" si="172"/>
        <v>3.163055511624229E-4</v>
      </c>
      <c r="F498" s="41">
        <f t="shared" si="173"/>
        <v>4.9218653869816662E-4</v>
      </c>
      <c r="G498" s="22">
        <f t="shared" si="171"/>
        <v>1</v>
      </c>
      <c r="H498" s="57">
        <f t="shared" si="174"/>
        <v>3.163055511624229E-4</v>
      </c>
      <c r="I498" s="12"/>
    </row>
    <row r="499" spans="1:9" s="23" customFormat="1" ht="15" x14ac:dyDescent="0.2">
      <c r="A499" s="81"/>
      <c r="B499" s="56" t="s">
        <v>542</v>
      </c>
      <c r="C499" s="37">
        <v>43</v>
      </c>
      <c r="D499" s="20">
        <v>27</v>
      </c>
      <c r="E499" s="41">
        <f t="shared" si="172"/>
        <v>6.800569349992092E-3</v>
      </c>
      <c r="F499" s="41">
        <f t="shared" si="173"/>
        <v>3.3222591362126247E-3</v>
      </c>
      <c r="G499" s="22">
        <f t="shared" ref="G499:G563" si="183">+IF(AND(C499=0,D499=0)," ",IF(C499=0,1,IF(D499=0,-1,(D499-C499)/C499)))</f>
        <v>-0.37209302325581395</v>
      </c>
      <c r="H499" s="57">
        <f t="shared" si="174"/>
        <v>-2.5304444092993832E-3</v>
      </c>
      <c r="I499" s="12"/>
    </row>
    <row r="500" spans="1:9" s="23" customFormat="1" ht="30" x14ac:dyDescent="0.2">
      <c r="A500" s="81"/>
      <c r="B500" s="56" t="s">
        <v>275</v>
      </c>
      <c r="C500" s="37">
        <v>1</v>
      </c>
      <c r="D500" s="20">
        <v>0</v>
      </c>
      <c r="E500" s="41">
        <f t="shared" si="172"/>
        <v>1.5815277558121145E-4</v>
      </c>
      <c r="F500" s="41" t="str">
        <f t="shared" si="173"/>
        <v/>
      </c>
      <c r="G500" s="22">
        <f t="shared" si="183"/>
        <v>-1</v>
      </c>
      <c r="H500" s="57">
        <f t="shared" si="174"/>
        <v>-1.5815277558121145E-4</v>
      </c>
      <c r="I500" s="12"/>
    </row>
    <row r="501" spans="1:9" s="23" customFormat="1" ht="30" x14ac:dyDescent="0.2">
      <c r="A501" s="81"/>
      <c r="B501" s="56" t="s">
        <v>276</v>
      </c>
      <c r="C501" s="37">
        <v>3</v>
      </c>
      <c r="D501" s="20">
        <v>0</v>
      </c>
      <c r="E501" s="41">
        <f t="shared" ref="E501:E561" si="184">+IF(C501=0,"",C501/C$355)</f>
        <v>4.7445832674363435E-4</v>
      </c>
      <c r="F501" s="41" t="str">
        <f t="shared" ref="F501:F561" si="185">+IF(D501=0,"",D501/D$355)</f>
        <v/>
      </c>
      <c r="G501" s="22">
        <f t="shared" si="183"/>
        <v>-1</v>
      </c>
      <c r="H501" s="57">
        <f t="shared" ref="H501:H561" si="186">+IF(OR(AND(E501=""),(G501="")),"",E501*G501)</f>
        <v>-4.7445832674363435E-4</v>
      </c>
      <c r="I501" s="12"/>
    </row>
    <row r="502" spans="1:9" s="23" customFormat="1" ht="30" x14ac:dyDescent="0.2">
      <c r="A502" s="81"/>
      <c r="B502" s="56" t="s">
        <v>637</v>
      </c>
      <c r="C502" s="37">
        <v>0</v>
      </c>
      <c r="D502" s="20">
        <v>0</v>
      </c>
      <c r="E502" s="41" t="str">
        <f t="shared" si="184"/>
        <v/>
      </c>
      <c r="F502" s="41" t="str">
        <f t="shared" si="185"/>
        <v/>
      </c>
      <c r="G502" s="22" t="str">
        <f t="shared" si="183"/>
        <v xml:space="preserve"> </v>
      </c>
      <c r="H502" s="57" t="str">
        <f t="shared" si="186"/>
        <v/>
      </c>
      <c r="I502" s="12"/>
    </row>
    <row r="503" spans="1:9" s="23" customFormat="1" ht="30" x14ac:dyDescent="0.2">
      <c r="A503" s="81"/>
      <c r="B503" s="56" t="s">
        <v>277</v>
      </c>
      <c r="C503" s="37">
        <v>0</v>
      </c>
      <c r="D503" s="20">
        <v>0</v>
      </c>
      <c r="E503" s="41" t="str">
        <f t="shared" si="184"/>
        <v/>
      </c>
      <c r="F503" s="41" t="str">
        <f t="shared" si="185"/>
        <v/>
      </c>
      <c r="G503" s="22" t="str">
        <f t="shared" si="183"/>
        <v xml:space="preserve"> </v>
      </c>
      <c r="H503" s="57" t="str">
        <f t="shared" si="186"/>
        <v/>
      </c>
      <c r="I503" s="12"/>
    </row>
    <row r="504" spans="1:9" s="23" customFormat="1" ht="30" x14ac:dyDescent="0.2">
      <c r="A504" s="81"/>
      <c r="B504" s="56" t="s">
        <v>121</v>
      </c>
      <c r="C504" s="37">
        <v>0</v>
      </c>
      <c r="D504" s="20">
        <v>0</v>
      </c>
      <c r="E504" s="41" t="str">
        <f t="shared" si="184"/>
        <v/>
      </c>
      <c r="F504" s="41" t="str">
        <f t="shared" si="185"/>
        <v/>
      </c>
      <c r="G504" s="22" t="str">
        <f t="shared" si="183"/>
        <v xml:space="preserve"> </v>
      </c>
      <c r="H504" s="57" t="str">
        <f t="shared" si="186"/>
        <v/>
      </c>
      <c r="I504" s="12"/>
    </row>
    <row r="505" spans="1:9" s="23" customFormat="1" ht="30" x14ac:dyDescent="0.2">
      <c r="A505" s="81"/>
      <c r="B505" s="56" t="s">
        <v>122</v>
      </c>
      <c r="C505" s="37">
        <v>0</v>
      </c>
      <c r="D505" s="20">
        <v>0</v>
      </c>
      <c r="E505" s="41" t="str">
        <f t="shared" si="184"/>
        <v/>
      </c>
      <c r="F505" s="41" t="str">
        <f t="shared" si="185"/>
        <v/>
      </c>
      <c r="G505" s="22" t="str">
        <f t="shared" si="183"/>
        <v xml:space="preserve"> </v>
      </c>
      <c r="H505" s="57" t="str">
        <f t="shared" si="186"/>
        <v/>
      </c>
      <c r="I505" s="12"/>
    </row>
    <row r="506" spans="1:9" s="23" customFormat="1" ht="15" x14ac:dyDescent="0.2">
      <c r="A506" s="81"/>
      <c r="B506" s="56" t="s">
        <v>278</v>
      </c>
      <c r="C506" s="37">
        <v>2</v>
      </c>
      <c r="D506" s="20">
        <v>2</v>
      </c>
      <c r="E506" s="41">
        <f t="shared" si="184"/>
        <v>3.163055511624229E-4</v>
      </c>
      <c r="F506" s="41">
        <f t="shared" si="185"/>
        <v>2.4609326934908331E-4</v>
      </c>
      <c r="G506" s="22">
        <f t="shared" si="183"/>
        <v>0</v>
      </c>
      <c r="H506" s="57">
        <f t="shared" si="186"/>
        <v>0</v>
      </c>
      <c r="I506" s="12"/>
    </row>
    <row r="507" spans="1:9" s="23" customFormat="1" ht="30" x14ac:dyDescent="0.2">
      <c r="A507" s="81"/>
      <c r="B507" s="56" t="s">
        <v>279</v>
      </c>
      <c r="C507" s="37">
        <v>5</v>
      </c>
      <c r="D507" s="20">
        <v>2</v>
      </c>
      <c r="E507" s="41">
        <f t="shared" si="184"/>
        <v>7.907638779060573E-4</v>
      </c>
      <c r="F507" s="41">
        <f t="shared" si="185"/>
        <v>2.4609326934908331E-4</v>
      </c>
      <c r="G507" s="22">
        <f t="shared" si="183"/>
        <v>-0.6</v>
      </c>
      <c r="H507" s="57">
        <f t="shared" si="186"/>
        <v>-4.7445832674363435E-4</v>
      </c>
      <c r="I507" s="12"/>
    </row>
    <row r="508" spans="1:9" s="23" customFormat="1" ht="30" x14ac:dyDescent="0.2">
      <c r="A508" s="81"/>
      <c r="B508" s="56" t="s">
        <v>280</v>
      </c>
      <c r="C508" s="37">
        <v>1</v>
      </c>
      <c r="D508" s="20">
        <v>0</v>
      </c>
      <c r="E508" s="41">
        <f t="shared" si="184"/>
        <v>1.5815277558121145E-4</v>
      </c>
      <c r="F508" s="41" t="str">
        <f t="shared" si="185"/>
        <v/>
      </c>
      <c r="G508" s="22">
        <f t="shared" si="183"/>
        <v>-1</v>
      </c>
      <c r="H508" s="57">
        <f t="shared" si="186"/>
        <v>-1.5815277558121145E-4</v>
      </c>
      <c r="I508" s="12"/>
    </row>
    <row r="509" spans="1:9" s="23" customFormat="1" ht="30" x14ac:dyDescent="0.2">
      <c r="A509" s="81"/>
      <c r="B509" s="56" t="s">
        <v>119</v>
      </c>
      <c r="C509" s="37">
        <v>5</v>
      </c>
      <c r="D509" s="20">
        <v>2</v>
      </c>
      <c r="E509" s="41">
        <f t="shared" si="184"/>
        <v>7.907638779060573E-4</v>
      </c>
      <c r="F509" s="41">
        <f t="shared" si="185"/>
        <v>2.4609326934908331E-4</v>
      </c>
      <c r="G509" s="22">
        <f t="shared" si="183"/>
        <v>-0.6</v>
      </c>
      <c r="H509" s="57">
        <f t="shared" si="186"/>
        <v>-4.7445832674363435E-4</v>
      </c>
      <c r="I509" s="12"/>
    </row>
    <row r="510" spans="1:9" s="23" customFormat="1" ht="30" x14ac:dyDescent="0.2">
      <c r="A510" s="81"/>
      <c r="B510" s="56" t="s">
        <v>281</v>
      </c>
      <c r="C510" s="37">
        <v>0</v>
      </c>
      <c r="D510" s="20">
        <v>0</v>
      </c>
      <c r="E510" s="41" t="str">
        <f t="shared" si="184"/>
        <v/>
      </c>
      <c r="F510" s="41" t="str">
        <f t="shared" si="185"/>
        <v/>
      </c>
      <c r="G510" s="22" t="str">
        <f t="shared" si="183"/>
        <v xml:space="preserve"> </v>
      </c>
      <c r="H510" s="57" t="str">
        <f t="shared" si="186"/>
        <v/>
      </c>
      <c r="I510" s="12"/>
    </row>
    <row r="511" spans="1:9" s="23" customFormat="1" ht="30" x14ac:dyDescent="0.2">
      <c r="A511" s="81"/>
      <c r="B511" s="56" t="s">
        <v>282</v>
      </c>
      <c r="C511" s="37">
        <v>0</v>
      </c>
      <c r="D511" s="20">
        <v>0</v>
      </c>
      <c r="E511" s="41" t="str">
        <f t="shared" si="184"/>
        <v/>
      </c>
      <c r="F511" s="41" t="str">
        <f t="shared" si="185"/>
        <v/>
      </c>
      <c r="G511" s="22" t="str">
        <f t="shared" si="183"/>
        <v xml:space="preserve"> 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7">
        <v>0</v>
      </c>
      <c r="D512" s="20">
        <v>0</v>
      </c>
      <c r="E512" s="41" t="str">
        <f t="shared" si="184"/>
        <v/>
      </c>
      <c r="F512" s="41" t="str">
        <f t="shared" si="185"/>
        <v/>
      </c>
      <c r="G512" s="22" t="str">
        <f t="shared" si="183"/>
        <v xml:space="preserve"> </v>
      </c>
      <c r="H512" s="57" t="str">
        <f t="shared" si="186"/>
        <v/>
      </c>
      <c r="I512" s="12"/>
    </row>
    <row r="513" spans="1:9" s="23" customFormat="1" ht="30" x14ac:dyDescent="0.2">
      <c r="A513" s="81"/>
      <c r="B513" s="56" t="s">
        <v>284</v>
      </c>
      <c r="C513" s="37">
        <v>1</v>
      </c>
      <c r="D513" s="20">
        <v>0</v>
      </c>
      <c r="E513" s="41">
        <f t="shared" si="184"/>
        <v>1.5815277558121145E-4</v>
      </c>
      <c r="F513" s="41" t="str">
        <f t="shared" si="185"/>
        <v/>
      </c>
      <c r="G513" s="22">
        <f t="shared" si="183"/>
        <v>-1</v>
      </c>
      <c r="H513" s="57">
        <f t="shared" si="186"/>
        <v>-1.5815277558121145E-4</v>
      </c>
      <c r="I513" s="12"/>
    </row>
    <row r="514" spans="1:9" s="23" customFormat="1" ht="30" x14ac:dyDescent="0.2">
      <c r="A514" s="81"/>
      <c r="B514" s="56" t="s">
        <v>117</v>
      </c>
      <c r="C514" s="37">
        <v>0</v>
      </c>
      <c r="D514" s="20">
        <v>0</v>
      </c>
      <c r="E514" s="41" t="str">
        <f t="shared" si="184"/>
        <v/>
      </c>
      <c r="F514" s="41" t="str">
        <f t="shared" si="185"/>
        <v/>
      </c>
      <c r="G514" s="22" t="str">
        <f t="shared" si="183"/>
        <v xml:space="preserve"> </v>
      </c>
      <c r="H514" s="57" t="str">
        <f t="shared" si="186"/>
        <v/>
      </c>
      <c r="I514" s="12"/>
    </row>
    <row r="515" spans="1:9" s="23" customFormat="1" ht="30" x14ac:dyDescent="0.2">
      <c r="A515" s="81"/>
      <c r="B515" s="56" t="s">
        <v>285</v>
      </c>
      <c r="C515" s="37">
        <v>0</v>
      </c>
      <c r="D515" s="20">
        <v>0</v>
      </c>
      <c r="E515" s="41" t="str">
        <f t="shared" si="184"/>
        <v/>
      </c>
      <c r="F515" s="41" t="str">
        <f t="shared" si="185"/>
        <v/>
      </c>
      <c r="G515" s="22" t="str">
        <f t="shared" si="183"/>
        <v xml:space="preserve"> </v>
      </c>
      <c r="H515" s="57" t="str">
        <f t="shared" si="186"/>
        <v/>
      </c>
      <c r="I515" s="12"/>
    </row>
    <row r="516" spans="1:9" s="23" customFormat="1" ht="15" customHeight="1" x14ac:dyDescent="0.2">
      <c r="A516" s="81"/>
      <c r="B516" s="56" t="s">
        <v>286</v>
      </c>
      <c r="C516" s="37">
        <v>0</v>
      </c>
      <c r="D516" s="20">
        <v>2</v>
      </c>
      <c r="E516" s="41" t="str">
        <f t="shared" si="184"/>
        <v/>
      </c>
      <c r="F516" s="41">
        <f t="shared" si="185"/>
        <v>2.4609326934908331E-4</v>
      </c>
      <c r="G516" s="22">
        <f t="shared" si="183"/>
        <v>1</v>
      </c>
      <c r="H516" s="57" t="str">
        <f t="shared" si="186"/>
        <v/>
      </c>
      <c r="I516" s="12"/>
    </row>
    <row r="517" spans="1:9" s="23" customFormat="1" ht="30" x14ac:dyDescent="0.2">
      <c r="A517" s="81"/>
      <c r="B517" s="56" t="s">
        <v>483</v>
      </c>
      <c r="C517" s="37">
        <v>0</v>
      </c>
      <c r="D517" s="20">
        <v>1</v>
      </c>
      <c r="E517" s="41" t="str">
        <f t="shared" si="184"/>
        <v/>
      </c>
      <c r="F517" s="41">
        <f t="shared" si="185"/>
        <v>1.2304663467454166E-4</v>
      </c>
      <c r="G517" s="22">
        <f t="shared" si="183"/>
        <v>1</v>
      </c>
      <c r="H517" s="57" t="str">
        <f t="shared" si="186"/>
        <v/>
      </c>
      <c r="I517" s="12"/>
    </row>
    <row r="518" spans="1:9" s="23" customFormat="1" ht="15" x14ac:dyDescent="0.2">
      <c r="A518" s="81"/>
      <c r="B518" s="56" t="s">
        <v>125</v>
      </c>
      <c r="C518" s="37">
        <v>1</v>
      </c>
      <c r="D518" s="20">
        <v>2</v>
      </c>
      <c r="E518" s="41">
        <f t="shared" si="184"/>
        <v>1.5815277558121145E-4</v>
      </c>
      <c r="F518" s="41">
        <f t="shared" si="185"/>
        <v>2.4609326934908331E-4</v>
      </c>
      <c r="G518" s="22">
        <f t="shared" si="183"/>
        <v>1</v>
      </c>
      <c r="H518" s="57">
        <f t="shared" si="186"/>
        <v>1.5815277558121145E-4</v>
      </c>
      <c r="I518" s="12"/>
    </row>
    <row r="519" spans="1:9" s="23" customFormat="1" ht="15" x14ac:dyDescent="0.2">
      <c r="A519" s="81"/>
      <c r="B519" s="56" t="s">
        <v>484</v>
      </c>
      <c r="C519" s="37">
        <v>106</v>
      </c>
      <c r="D519" s="20">
        <v>92</v>
      </c>
      <c r="E519" s="41">
        <f t="shared" si="184"/>
        <v>1.6764194211608414E-2</v>
      </c>
      <c r="F519" s="41">
        <f t="shared" si="185"/>
        <v>1.1320290390057832E-2</v>
      </c>
      <c r="G519" s="22">
        <f t="shared" si="183"/>
        <v>-0.13207547169811321</v>
      </c>
      <c r="H519" s="57">
        <f t="shared" si="186"/>
        <v>-2.2141388581369604E-3</v>
      </c>
      <c r="I519" s="12"/>
    </row>
    <row r="520" spans="1:9" s="23" customFormat="1" ht="15" x14ac:dyDescent="0.2">
      <c r="A520" s="81"/>
      <c r="B520" s="56" t="s">
        <v>118</v>
      </c>
      <c r="C520" s="37">
        <v>16</v>
      </c>
      <c r="D520" s="20">
        <v>35</v>
      </c>
      <c r="E520" s="41">
        <f t="shared" si="184"/>
        <v>2.5304444092993832E-3</v>
      </c>
      <c r="F520" s="41">
        <f t="shared" si="185"/>
        <v>4.3066322136089581E-3</v>
      </c>
      <c r="G520" s="22">
        <f t="shared" si="183"/>
        <v>1.1875</v>
      </c>
      <c r="H520" s="57">
        <f t="shared" si="186"/>
        <v>3.0049027360430176E-3</v>
      </c>
      <c r="I520" s="12"/>
    </row>
    <row r="521" spans="1:9" s="23" customFormat="1" ht="45" x14ac:dyDescent="0.2">
      <c r="A521" s="81"/>
      <c r="B521" s="56" t="s">
        <v>287</v>
      </c>
      <c r="C521" s="37">
        <v>7</v>
      </c>
      <c r="D521" s="20">
        <v>7</v>
      </c>
      <c r="E521" s="41">
        <f t="shared" si="184"/>
        <v>1.1070694290684802E-3</v>
      </c>
      <c r="F521" s="41">
        <f t="shared" si="185"/>
        <v>8.6132644272179156E-4</v>
      </c>
      <c r="G521" s="22">
        <f t="shared" si="183"/>
        <v>0</v>
      </c>
      <c r="H521" s="57">
        <f t="shared" si="186"/>
        <v>0</v>
      </c>
      <c r="I521" s="12"/>
    </row>
    <row r="522" spans="1:9" s="23" customFormat="1" ht="15" x14ac:dyDescent="0.2">
      <c r="A522" s="81"/>
      <c r="B522" s="56" t="s">
        <v>120</v>
      </c>
      <c r="C522" s="37">
        <v>0</v>
      </c>
      <c r="D522" s="20">
        <v>0</v>
      </c>
      <c r="E522" s="41" t="str">
        <f t="shared" si="184"/>
        <v/>
      </c>
      <c r="F522" s="41" t="str">
        <f t="shared" si="185"/>
        <v/>
      </c>
      <c r="G522" s="22" t="str">
        <f t="shared" si="183"/>
        <v xml:space="preserve"> </v>
      </c>
      <c r="H522" s="57" t="str">
        <f t="shared" si="186"/>
        <v/>
      </c>
      <c r="I522" s="12"/>
    </row>
    <row r="523" spans="1:9" s="23" customFormat="1" ht="30" x14ac:dyDescent="0.2">
      <c r="A523" s="81"/>
      <c r="B523" s="56" t="s">
        <v>288</v>
      </c>
      <c r="C523" s="37">
        <v>3</v>
      </c>
      <c r="D523" s="20">
        <v>16</v>
      </c>
      <c r="E523" s="41">
        <f t="shared" si="184"/>
        <v>4.7445832674363435E-4</v>
      </c>
      <c r="F523" s="41">
        <f t="shared" si="185"/>
        <v>1.9687461547926665E-3</v>
      </c>
      <c r="G523" s="22">
        <f t="shared" si="183"/>
        <v>4.333333333333333</v>
      </c>
      <c r="H523" s="57">
        <f t="shared" si="186"/>
        <v>2.0559860825557488E-3</v>
      </c>
      <c r="I523" s="12"/>
    </row>
    <row r="524" spans="1:9" s="23" customFormat="1" ht="30" x14ac:dyDescent="0.2">
      <c r="A524" s="81"/>
      <c r="B524" s="56" t="s">
        <v>289</v>
      </c>
      <c r="C524" s="37">
        <v>13</v>
      </c>
      <c r="D524" s="20">
        <v>23</v>
      </c>
      <c r="E524" s="41">
        <f t="shared" si="184"/>
        <v>2.0559860825557488E-3</v>
      </c>
      <c r="F524" s="41">
        <f t="shared" si="185"/>
        <v>2.8300725975144579E-3</v>
      </c>
      <c r="G524" s="22">
        <f t="shared" si="183"/>
        <v>0.76923076923076927</v>
      </c>
      <c r="H524" s="57">
        <f t="shared" si="186"/>
        <v>1.5815277558121146E-3</v>
      </c>
      <c r="I524" s="12"/>
    </row>
    <row r="525" spans="1:9" s="23" customFormat="1" ht="15" x14ac:dyDescent="0.2">
      <c r="A525" s="81"/>
      <c r="B525" s="56" t="s">
        <v>112</v>
      </c>
      <c r="C525" s="37">
        <v>8</v>
      </c>
      <c r="D525" s="20">
        <v>1</v>
      </c>
      <c r="E525" s="41">
        <f t="shared" si="184"/>
        <v>1.2652222046496916E-3</v>
      </c>
      <c r="F525" s="41">
        <f t="shared" si="185"/>
        <v>1.2304663467454166E-4</v>
      </c>
      <c r="G525" s="22">
        <f t="shared" si="183"/>
        <v>-0.875</v>
      </c>
      <c r="H525" s="57">
        <f t="shared" si="186"/>
        <v>-1.1070694290684802E-3</v>
      </c>
      <c r="I525" s="12"/>
    </row>
    <row r="526" spans="1:9" s="23" customFormat="1" ht="30" x14ac:dyDescent="0.2">
      <c r="A526" s="81"/>
      <c r="B526" s="56" t="s">
        <v>485</v>
      </c>
      <c r="C526" s="37">
        <v>4</v>
      </c>
      <c r="D526" s="20">
        <v>7</v>
      </c>
      <c r="E526" s="41">
        <f t="shared" si="184"/>
        <v>6.326111023248458E-4</v>
      </c>
      <c r="F526" s="41">
        <f t="shared" si="185"/>
        <v>8.6132644272179156E-4</v>
      </c>
      <c r="G526" s="22">
        <f t="shared" si="183"/>
        <v>0.75</v>
      </c>
      <c r="H526" s="57">
        <f t="shared" si="186"/>
        <v>4.7445832674363435E-4</v>
      </c>
      <c r="I526" s="12"/>
    </row>
    <row r="527" spans="1:9" s="23" customFormat="1" ht="30" x14ac:dyDescent="0.2">
      <c r="A527" s="81"/>
      <c r="B527" s="56" t="s">
        <v>290</v>
      </c>
      <c r="C527" s="37">
        <v>0</v>
      </c>
      <c r="D527" s="20">
        <v>0</v>
      </c>
      <c r="E527" s="41" t="str">
        <f t="shared" si="184"/>
        <v/>
      </c>
      <c r="F527" s="41" t="str">
        <f t="shared" si="185"/>
        <v/>
      </c>
      <c r="G527" s="22" t="str">
        <f t="shared" si="183"/>
        <v xml:space="preserve"> </v>
      </c>
      <c r="H527" s="57" t="str">
        <f t="shared" si="186"/>
        <v/>
      </c>
      <c r="I527" s="12"/>
    </row>
    <row r="528" spans="1:9" s="23" customFormat="1" ht="15" x14ac:dyDescent="0.2">
      <c r="A528" s="81"/>
      <c r="B528" s="56" t="s">
        <v>291</v>
      </c>
      <c r="C528" s="37">
        <v>0</v>
      </c>
      <c r="D528" s="20">
        <v>0</v>
      </c>
      <c r="E528" s="41" t="str">
        <f t="shared" si="184"/>
        <v/>
      </c>
      <c r="F528" s="41" t="str">
        <f t="shared" si="185"/>
        <v/>
      </c>
      <c r="G528" s="22" t="str">
        <f t="shared" si="183"/>
        <v xml:space="preserve"> </v>
      </c>
      <c r="H528" s="57" t="str">
        <f t="shared" si="186"/>
        <v/>
      </c>
      <c r="I528" s="12"/>
    </row>
    <row r="529" spans="1:9" s="23" customFormat="1" ht="15" x14ac:dyDescent="0.2">
      <c r="A529" s="81"/>
      <c r="B529" s="56" t="s">
        <v>638</v>
      </c>
      <c r="C529" s="37">
        <v>2</v>
      </c>
      <c r="D529" s="20">
        <v>0</v>
      </c>
      <c r="E529" s="41">
        <f t="shared" si="184"/>
        <v>3.163055511624229E-4</v>
      </c>
      <c r="F529" s="41" t="str">
        <f t="shared" si="185"/>
        <v/>
      </c>
      <c r="G529" s="22">
        <f t="shared" si="183"/>
        <v>-1</v>
      </c>
      <c r="H529" s="57">
        <f t="shared" si="186"/>
        <v>-3.163055511624229E-4</v>
      </c>
      <c r="I529" s="12"/>
    </row>
    <row r="530" spans="1:9" s="23" customFormat="1" ht="15" x14ac:dyDescent="0.2">
      <c r="A530" s="81"/>
      <c r="B530" s="56" t="s">
        <v>486</v>
      </c>
      <c r="C530" s="37">
        <v>0</v>
      </c>
      <c r="D530" s="20">
        <v>0</v>
      </c>
      <c r="E530" s="41" t="str">
        <f t="shared" si="184"/>
        <v/>
      </c>
      <c r="F530" s="41" t="str">
        <f t="shared" si="185"/>
        <v/>
      </c>
      <c r="G530" s="22" t="str">
        <f t="shared" si="183"/>
        <v xml:space="preserve"> </v>
      </c>
      <c r="H530" s="57" t="str">
        <f t="shared" si="186"/>
        <v/>
      </c>
      <c r="I530" s="12"/>
    </row>
    <row r="531" spans="1:9" s="23" customFormat="1" ht="30" x14ac:dyDescent="0.2">
      <c r="A531" s="81"/>
      <c r="B531" s="56" t="s">
        <v>292</v>
      </c>
      <c r="C531" s="37">
        <v>0</v>
      </c>
      <c r="D531" s="20">
        <v>0</v>
      </c>
      <c r="E531" s="41" t="str">
        <f t="shared" si="184"/>
        <v/>
      </c>
      <c r="F531" s="41" t="str">
        <f t="shared" si="185"/>
        <v/>
      </c>
      <c r="G531" s="22" t="str">
        <f t="shared" si="183"/>
        <v xml:space="preserve"> </v>
      </c>
      <c r="H531" s="57" t="str">
        <f t="shared" si="186"/>
        <v/>
      </c>
      <c r="I531" s="12"/>
    </row>
    <row r="532" spans="1:9" s="23" customFormat="1" ht="45" x14ac:dyDescent="0.2">
      <c r="A532" s="81"/>
      <c r="B532" s="56" t="s">
        <v>293</v>
      </c>
      <c r="C532" s="37">
        <v>0</v>
      </c>
      <c r="D532" s="20">
        <v>0</v>
      </c>
      <c r="E532" s="41" t="str">
        <f t="shared" si="184"/>
        <v/>
      </c>
      <c r="F532" s="41" t="str">
        <f t="shared" si="185"/>
        <v/>
      </c>
      <c r="G532" s="22" t="str">
        <f t="shared" si="183"/>
        <v xml:space="preserve"> </v>
      </c>
      <c r="H532" s="57" t="str">
        <f t="shared" si="186"/>
        <v/>
      </c>
      <c r="I532" s="12"/>
    </row>
    <row r="533" spans="1:9" s="23" customFormat="1" ht="30" x14ac:dyDescent="0.2">
      <c r="A533" s="81"/>
      <c r="B533" s="56" t="s">
        <v>294</v>
      </c>
      <c r="C533" s="37">
        <v>0</v>
      </c>
      <c r="D533" s="20">
        <v>10</v>
      </c>
      <c r="E533" s="41" t="str">
        <f t="shared" si="184"/>
        <v/>
      </c>
      <c r="F533" s="41">
        <f t="shared" si="185"/>
        <v>1.2304663467454166E-3</v>
      </c>
      <c r="G533" s="22">
        <f t="shared" si="183"/>
        <v>1</v>
      </c>
      <c r="H533" s="57" t="str">
        <f t="shared" si="186"/>
        <v/>
      </c>
      <c r="I533" s="12"/>
    </row>
    <row r="534" spans="1:9" s="23" customFormat="1" ht="30" x14ac:dyDescent="0.2">
      <c r="A534" s="81"/>
      <c r="B534" s="56" t="s">
        <v>114</v>
      </c>
      <c r="C534" s="37">
        <v>0</v>
      </c>
      <c r="D534" s="20">
        <v>0</v>
      </c>
      <c r="E534" s="41" t="str">
        <f t="shared" si="184"/>
        <v/>
      </c>
      <c r="F534" s="41" t="str">
        <f t="shared" si="185"/>
        <v/>
      </c>
      <c r="G534" s="22" t="str">
        <f t="shared" si="183"/>
        <v xml:space="preserve"> </v>
      </c>
      <c r="H534" s="57" t="str">
        <f t="shared" si="186"/>
        <v/>
      </c>
      <c r="I534" s="12"/>
    </row>
    <row r="535" spans="1:9" s="23" customFormat="1" ht="45" x14ac:dyDescent="0.2">
      <c r="A535" s="81"/>
      <c r="B535" s="56" t="s">
        <v>295</v>
      </c>
      <c r="C535" s="37">
        <v>0</v>
      </c>
      <c r="D535" s="20">
        <v>0</v>
      </c>
      <c r="E535" s="41" t="str">
        <f t="shared" si="184"/>
        <v/>
      </c>
      <c r="F535" s="41" t="str">
        <f t="shared" si="185"/>
        <v/>
      </c>
      <c r="G535" s="22" t="str">
        <f t="shared" si="183"/>
        <v xml:space="preserve"> </v>
      </c>
      <c r="H535" s="57" t="str">
        <f t="shared" si="186"/>
        <v/>
      </c>
      <c r="I535" s="12"/>
    </row>
    <row r="536" spans="1:9" s="23" customFormat="1" ht="15" x14ac:dyDescent="0.2">
      <c r="A536" s="81"/>
      <c r="B536" s="56" t="s">
        <v>123</v>
      </c>
      <c r="C536" s="37">
        <v>0</v>
      </c>
      <c r="D536" s="20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7">
        <v>0</v>
      </c>
      <c r="D537" s="20">
        <v>0</v>
      </c>
      <c r="E537" s="41" t="str">
        <f t="shared" si="184"/>
        <v/>
      </c>
      <c r="F537" s="41" t="str">
        <f t="shared" si="185"/>
        <v/>
      </c>
      <c r="G537" s="22" t="str">
        <f t="shared" si="183"/>
        <v xml:space="preserve"> </v>
      </c>
      <c r="H537" s="57" t="str">
        <f t="shared" si="186"/>
        <v/>
      </c>
      <c r="I537" s="12"/>
    </row>
    <row r="538" spans="1:9" s="23" customFormat="1" ht="15" x14ac:dyDescent="0.2">
      <c r="A538" s="81"/>
      <c r="B538" s="56" t="s">
        <v>115</v>
      </c>
      <c r="C538" s="37">
        <v>3</v>
      </c>
      <c r="D538" s="20">
        <v>2</v>
      </c>
      <c r="E538" s="41">
        <f t="shared" si="184"/>
        <v>4.7445832674363435E-4</v>
      </c>
      <c r="F538" s="41">
        <f t="shared" si="185"/>
        <v>2.4609326934908331E-4</v>
      </c>
      <c r="G538" s="22">
        <f t="shared" si="183"/>
        <v>-0.33333333333333331</v>
      </c>
      <c r="H538" s="57">
        <f t="shared" si="186"/>
        <v>-1.5815277558121145E-4</v>
      </c>
      <c r="I538" s="12"/>
    </row>
    <row r="539" spans="1:9" s="23" customFormat="1" ht="30" x14ac:dyDescent="0.2">
      <c r="A539" s="81"/>
      <c r="B539" s="56" t="s">
        <v>296</v>
      </c>
      <c r="C539" s="37">
        <v>2</v>
      </c>
      <c r="D539" s="20">
        <v>0</v>
      </c>
      <c r="E539" s="41">
        <f t="shared" si="184"/>
        <v>3.163055511624229E-4</v>
      </c>
      <c r="F539" s="41" t="str">
        <f t="shared" si="185"/>
        <v/>
      </c>
      <c r="G539" s="22">
        <f t="shared" si="183"/>
        <v>-1</v>
      </c>
      <c r="H539" s="57">
        <f t="shared" si="186"/>
        <v>-3.163055511624229E-4</v>
      </c>
      <c r="I539" s="12"/>
    </row>
    <row r="540" spans="1:9" s="23" customFormat="1" ht="30" x14ac:dyDescent="0.2">
      <c r="A540" s="81"/>
      <c r="B540" s="56" t="s">
        <v>639</v>
      </c>
      <c r="C540" s="37">
        <v>0</v>
      </c>
      <c r="D540" s="20">
        <v>0</v>
      </c>
      <c r="E540" s="41" t="str">
        <f t="shared" si="184"/>
        <v/>
      </c>
      <c r="F540" s="41" t="str">
        <f t="shared" si="185"/>
        <v/>
      </c>
      <c r="G540" s="22" t="str">
        <f t="shared" si="183"/>
        <v xml:space="preserve"> </v>
      </c>
      <c r="H540" s="57" t="str">
        <f t="shared" si="186"/>
        <v/>
      </c>
      <c r="I540" s="12"/>
    </row>
    <row r="541" spans="1:9" s="23" customFormat="1" ht="15" x14ac:dyDescent="0.2">
      <c r="A541" s="81"/>
      <c r="B541" s="56" t="s">
        <v>124</v>
      </c>
      <c r="C541" s="37">
        <v>1</v>
      </c>
      <c r="D541" s="20">
        <v>1</v>
      </c>
      <c r="E541" s="41">
        <f t="shared" si="184"/>
        <v>1.5815277558121145E-4</v>
      </c>
      <c r="F541" s="41">
        <f t="shared" si="185"/>
        <v>1.2304663467454166E-4</v>
      </c>
      <c r="G541" s="22">
        <f t="shared" si="183"/>
        <v>0</v>
      </c>
      <c r="H541" s="57">
        <f t="shared" si="186"/>
        <v>0</v>
      </c>
      <c r="I541" s="12"/>
    </row>
    <row r="542" spans="1:9" s="23" customFormat="1" ht="15" x14ac:dyDescent="0.2">
      <c r="A542" s="81"/>
      <c r="B542" s="56" t="s">
        <v>487</v>
      </c>
      <c r="C542" s="37">
        <v>1</v>
      </c>
      <c r="D542" s="20">
        <v>0</v>
      </c>
      <c r="E542" s="41">
        <f t="shared" si="184"/>
        <v>1.5815277558121145E-4</v>
      </c>
      <c r="F542" s="41" t="str">
        <f t="shared" si="185"/>
        <v/>
      </c>
      <c r="G542" s="22">
        <f t="shared" si="183"/>
        <v>-1</v>
      </c>
      <c r="H542" s="57">
        <f t="shared" si="186"/>
        <v>-1.5815277558121145E-4</v>
      </c>
      <c r="I542" s="12"/>
    </row>
    <row r="543" spans="1:9" s="23" customFormat="1" ht="15" x14ac:dyDescent="0.2">
      <c r="A543" s="81"/>
      <c r="B543" s="56" t="s">
        <v>536</v>
      </c>
      <c r="C543" s="37">
        <v>31</v>
      </c>
      <c r="D543" s="20">
        <v>34</v>
      </c>
      <c r="E543" s="41">
        <f t="shared" si="184"/>
        <v>4.9027360430175552E-3</v>
      </c>
      <c r="F543" s="41">
        <f t="shared" si="185"/>
        <v>4.1835855789344161E-3</v>
      </c>
      <c r="G543" s="22">
        <f t="shared" si="183"/>
        <v>9.6774193548387094E-2</v>
      </c>
      <c r="H543" s="57">
        <f t="shared" si="186"/>
        <v>4.7445832674363435E-4</v>
      </c>
      <c r="I543" s="12"/>
    </row>
    <row r="544" spans="1:9" s="23" customFormat="1" ht="15" x14ac:dyDescent="0.2">
      <c r="A544" s="81"/>
      <c r="B544" s="56" t="s">
        <v>131</v>
      </c>
      <c r="C544" s="37">
        <v>44</v>
      </c>
      <c r="D544" s="20">
        <v>82</v>
      </c>
      <c r="E544" s="41">
        <f t="shared" si="184"/>
        <v>6.958722125573304E-3</v>
      </c>
      <c r="F544" s="41">
        <f t="shared" si="185"/>
        <v>1.0089824043312415E-2</v>
      </c>
      <c r="G544" s="22">
        <f t="shared" si="183"/>
        <v>0.86363636363636365</v>
      </c>
      <c r="H544" s="57">
        <f t="shared" si="186"/>
        <v>6.0098054720860352E-3</v>
      </c>
      <c r="I544" s="12"/>
    </row>
    <row r="545" spans="1:9" s="23" customFormat="1" ht="30" x14ac:dyDescent="0.2">
      <c r="A545" s="81"/>
      <c r="B545" s="56" t="s">
        <v>488</v>
      </c>
      <c r="C545" s="37">
        <v>0</v>
      </c>
      <c r="D545" s="20">
        <v>0</v>
      </c>
      <c r="E545" s="41" t="str">
        <f t="shared" si="184"/>
        <v/>
      </c>
      <c r="F545" s="41" t="str">
        <f t="shared" si="185"/>
        <v/>
      </c>
      <c r="G545" s="22" t="str">
        <f t="shared" si="183"/>
        <v xml:space="preserve"> </v>
      </c>
      <c r="H545" s="57" t="str">
        <f t="shared" si="186"/>
        <v/>
      </c>
      <c r="I545" s="12"/>
    </row>
    <row r="546" spans="1:9" s="23" customFormat="1" ht="15" x14ac:dyDescent="0.2">
      <c r="A546" s="81"/>
      <c r="B546" s="56" t="s">
        <v>129</v>
      </c>
      <c r="C546" s="37">
        <v>0</v>
      </c>
      <c r="D546" s="20">
        <v>0</v>
      </c>
      <c r="E546" s="41" t="str">
        <f t="shared" si="184"/>
        <v/>
      </c>
      <c r="F546" s="41" t="str">
        <f t="shared" si="185"/>
        <v/>
      </c>
      <c r="G546" s="22" t="str">
        <f t="shared" si="183"/>
        <v xml:space="preserve"> </v>
      </c>
      <c r="H546" s="57" t="str">
        <f t="shared" si="186"/>
        <v/>
      </c>
      <c r="I546" s="12"/>
    </row>
    <row r="547" spans="1:9" s="23" customFormat="1" ht="15" x14ac:dyDescent="0.2">
      <c r="A547" s="81"/>
      <c r="B547" s="56" t="s">
        <v>327</v>
      </c>
      <c r="C547" s="37">
        <v>21</v>
      </c>
      <c r="D547" s="20">
        <v>67</v>
      </c>
      <c r="E547" s="41">
        <f t="shared" si="184"/>
        <v>3.3212082872054404E-3</v>
      </c>
      <c r="F547" s="41">
        <f t="shared" si="185"/>
        <v>8.2441245231942902E-3</v>
      </c>
      <c r="G547" s="22">
        <f t="shared" si="183"/>
        <v>2.1904761904761907</v>
      </c>
      <c r="H547" s="57">
        <f t="shared" si="186"/>
        <v>7.2750276767357272E-3</v>
      </c>
      <c r="I547" s="12"/>
    </row>
    <row r="548" spans="1:9" s="23" customFormat="1" ht="15" x14ac:dyDescent="0.2">
      <c r="A548" s="81"/>
      <c r="B548" s="56" t="s">
        <v>328</v>
      </c>
      <c r="C548" s="37">
        <v>31</v>
      </c>
      <c r="D548" s="20">
        <v>25</v>
      </c>
      <c r="E548" s="41">
        <f t="shared" si="184"/>
        <v>4.9027360430175552E-3</v>
      </c>
      <c r="F548" s="41">
        <f t="shared" si="185"/>
        <v>3.0761658668635411E-3</v>
      </c>
      <c r="G548" s="22">
        <f t="shared" si="183"/>
        <v>-0.19354838709677419</v>
      </c>
      <c r="H548" s="57">
        <f t="shared" si="186"/>
        <v>-9.489166534872687E-4</v>
      </c>
      <c r="I548" s="12"/>
    </row>
    <row r="549" spans="1:9" s="23" customFormat="1" ht="15" x14ac:dyDescent="0.2">
      <c r="A549" s="81"/>
      <c r="B549" s="56" t="s">
        <v>604</v>
      </c>
      <c r="C549" s="37">
        <v>0</v>
      </c>
      <c r="D549" s="20">
        <v>0</v>
      </c>
      <c r="E549" s="41" t="str">
        <f t="shared" si="184"/>
        <v/>
      </c>
      <c r="F549" s="41" t="str">
        <f t="shared" si="185"/>
        <v/>
      </c>
      <c r="G549" s="22" t="str">
        <f t="shared" si="183"/>
        <v xml:space="preserve"> </v>
      </c>
      <c r="H549" s="57" t="str">
        <f t="shared" si="186"/>
        <v/>
      </c>
      <c r="I549" s="12"/>
    </row>
    <row r="550" spans="1:9" s="23" customFormat="1" ht="15" x14ac:dyDescent="0.2">
      <c r="A550" s="81"/>
      <c r="B550" s="56" t="s">
        <v>133</v>
      </c>
      <c r="C550" s="37">
        <v>0</v>
      </c>
      <c r="D550" s="20">
        <v>0</v>
      </c>
      <c r="E550" s="41" t="str">
        <f t="shared" si="184"/>
        <v/>
      </c>
      <c r="F550" s="41" t="str">
        <f t="shared" si="185"/>
        <v/>
      </c>
      <c r="G550" s="22" t="str">
        <f t="shared" si="183"/>
        <v xml:space="preserve"> </v>
      </c>
      <c r="H550" s="57" t="str">
        <f t="shared" si="186"/>
        <v/>
      </c>
      <c r="I550" s="12"/>
    </row>
    <row r="551" spans="1:9" s="23" customFormat="1" ht="15" x14ac:dyDescent="0.2">
      <c r="A551" s="81"/>
      <c r="B551" s="56" t="s">
        <v>329</v>
      </c>
      <c r="C551" s="37">
        <v>67</v>
      </c>
      <c r="D551" s="20">
        <v>7</v>
      </c>
      <c r="E551" s="41">
        <f t="shared" si="184"/>
        <v>1.0596235963941167E-2</v>
      </c>
      <c r="F551" s="41">
        <f t="shared" si="185"/>
        <v>8.6132644272179156E-4</v>
      </c>
      <c r="G551" s="22">
        <f t="shared" si="183"/>
        <v>-0.89552238805970152</v>
      </c>
      <c r="H551" s="57">
        <f t="shared" si="186"/>
        <v>-9.4891665348726881E-3</v>
      </c>
      <c r="I551" s="12"/>
    </row>
    <row r="552" spans="1:9" s="23" customFormat="1" ht="15" x14ac:dyDescent="0.2">
      <c r="A552" s="81"/>
      <c r="B552" s="56" t="s">
        <v>137</v>
      </c>
      <c r="C552" s="37">
        <v>0</v>
      </c>
      <c r="D552" s="20">
        <v>1</v>
      </c>
      <c r="E552" s="41" t="str">
        <f t="shared" si="184"/>
        <v/>
      </c>
      <c r="F552" s="41">
        <f t="shared" si="185"/>
        <v>1.2304663467454166E-4</v>
      </c>
      <c r="G552" s="22">
        <f t="shared" si="183"/>
        <v>1</v>
      </c>
      <c r="H552" s="57" t="str">
        <f t="shared" si="186"/>
        <v/>
      </c>
      <c r="I552" s="12"/>
    </row>
    <row r="553" spans="1:9" s="23" customFormat="1" ht="15" x14ac:dyDescent="0.2">
      <c r="A553" s="81"/>
      <c r="B553" s="56" t="s">
        <v>130</v>
      </c>
      <c r="C553" s="37">
        <v>0</v>
      </c>
      <c r="D553" s="20">
        <v>0</v>
      </c>
      <c r="E553" s="41" t="str">
        <f t="shared" si="184"/>
        <v/>
      </c>
      <c r="F553" s="41" t="str">
        <f t="shared" si="185"/>
        <v/>
      </c>
      <c r="G553" s="22" t="str">
        <f t="shared" si="183"/>
        <v xml:space="preserve"> </v>
      </c>
      <c r="H553" s="57" t="str">
        <f t="shared" si="186"/>
        <v/>
      </c>
      <c r="I553" s="12"/>
    </row>
    <row r="554" spans="1:9" s="23" customFormat="1" ht="15" x14ac:dyDescent="0.2">
      <c r="A554" s="81"/>
      <c r="B554" s="56" t="s">
        <v>297</v>
      </c>
      <c r="C554" s="37">
        <v>0</v>
      </c>
      <c r="D554" s="20">
        <v>1</v>
      </c>
      <c r="E554" s="41" t="str">
        <f t="shared" si="184"/>
        <v/>
      </c>
      <c r="F554" s="41">
        <f t="shared" si="185"/>
        <v>1.2304663467454166E-4</v>
      </c>
      <c r="G554" s="22">
        <f t="shared" si="183"/>
        <v>1</v>
      </c>
      <c r="H554" s="57" t="str">
        <f t="shared" si="186"/>
        <v/>
      </c>
      <c r="I554" s="12"/>
    </row>
    <row r="555" spans="1:9" s="23" customFormat="1" ht="15" x14ac:dyDescent="0.2">
      <c r="A555" s="81"/>
      <c r="B555" s="56" t="s">
        <v>126</v>
      </c>
      <c r="C555" s="37">
        <v>0</v>
      </c>
      <c r="D555" s="20">
        <v>0</v>
      </c>
      <c r="E555" s="41" t="str">
        <f t="shared" si="184"/>
        <v/>
      </c>
      <c r="F555" s="41" t="str">
        <f t="shared" si="185"/>
        <v/>
      </c>
      <c r="G555" s="22" t="str">
        <f t="shared" si="183"/>
        <v xml:space="preserve"> </v>
      </c>
      <c r="H555" s="57" t="str">
        <f t="shared" si="186"/>
        <v/>
      </c>
      <c r="I555" s="12"/>
    </row>
    <row r="556" spans="1:9" s="23" customFormat="1" ht="15" x14ac:dyDescent="0.2">
      <c r="A556" s="81"/>
      <c r="B556" s="56" t="s">
        <v>139</v>
      </c>
      <c r="C556" s="37">
        <v>0</v>
      </c>
      <c r="D556" s="20">
        <v>0</v>
      </c>
      <c r="E556" s="41" t="str">
        <f t="shared" si="184"/>
        <v/>
      </c>
      <c r="F556" s="41" t="str">
        <f t="shared" si="185"/>
        <v/>
      </c>
      <c r="G556" s="22" t="str">
        <f t="shared" si="183"/>
        <v xml:space="preserve"> </v>
      </c>
      <c r="H556" s="57" t="str">
        <f t="shared" si="186"/>
        <v/>
      </c>
      <c r="I556" s="12"/>
    </row>
    <row r="557" spans="1:9" s="23" customFormat="1" ht="30" x14ac:dyDescent="0.2">
      <c r="A557" s="81"/>
      <c r="B557" s="56" t="s">
        <v>298</v>
      </c>
      <c r="C557" s="37">
        <v>0</v>
      </c>
      <c r="D557" s="20">
        <v>0</v>
      </c>
      <c r="E557" s="41" t="str">
        <f t="shared" si="184"/>
        <v/>
      </c>
      <c r="F557" s="41" t="str">
        <f t="shared" si="185"/>
        <v/>
      </c>
      <c r="G557" s="22" t="str">
        <f t="shared" si="183"/>
        <v xml:space="preserve"> </v>
      </c>
      <c r="H557" s="57" t="str">
        <f t="shared" si="186"/>
        <v/>
      </c>
      <c r="I557" s="12"/>
    </row>
    <row r="558" spans="1:9" s="23" customFormat="1" ht="30" x14ac:dyDescent="0.2">
      <c r="A558" s="81"/>
      <c r="B558" s="56" t="s">
        <v>299</v>
      </c>
      <c r="C558" s="37">
        <v>1</v>
      </c>
      <c r="D558" s="20">
        <v>0</v>
      </c>
      <c r="E558" s="41">
        <f t="shared" si="184"/>
        <v>1.5815277558121145E-4</v>
      </c>
      <c r="F558" s="41" t="str">
        <f t="shared" si="185"/>
        <v/>
      </c>
      <c r="G558" s="22">
        <f t="shared" si="183"/>
        <v>-1</v>
      </c>
      <c r="H558" s="57">
        <f t="shared" si="186"/>
        <v>-1.5815277558121145E-4</v>
      </c>
      <c r="I558" s="12"/>
    </row>
    <row r="559" spans="1:9" s="23" customFormat="1" ht="15" x14ac:dyDescent="0.2">
      <c r="A559" s="81"/>
      <c r="B559" s="56" t="s">
        <v>624</v>
      </c>
      <c r="C559" s="37">
        <v>1</v>
      </c>
      <c r="D559" s="20">
        <v>1</v>
      </c>
      <c r="E559" s="41">
        <f t="shared" ref="E559" si="187">+IF(C559=0,"",C559/C$355)</f>
        <v>1.5815277558121145E-4</v>
      </c>
      <c r="F559" s="41">
        <f t="shared" ref="F559" si="188">+IF(D559=0,"",D559/D$355)</f>
        <v>1.2304663467454166E-4</v>
      </c>
      <c r="G559" s="41">
        <f t="shared" ref="G559" si="189">+IF(AND(C559=0,D559=0)," ",IF(C559=0,1,IF(D559=0,-1,(D559-C559)/C559)))</f>
        <v>0</v>
      </c>
      <c r="H559" s="57">
        <f t="shared" ref="H559" si="190">+IF(OR(AND(E559=""),(G559="")),"",E559*G559)</f>
        <v>0</v>
      </c>
      <c r="I559" s="12"/>
    </row>
    <row r="560" spans="1:9" s="23" customFormat="1" ht="15" x14ac:dyDescent="0.2">
      <c r="A560" s="81"/>
      <c r="B560" s="56" t="s">
        <v>300</v>
      </c>
      <c r="C560" s="37">
        <v>0</v>
      </c>
      <c r="D560" s="20">
        <v>4</v>
      </c>
      <c r="E560" s="41" t="str">
        <f t="shared" si="184"/>
        <v/>
      </c>
      <c r="F560" s="41">
        <f t="shared" si="185"/>
        <v>4.9218653869816662E-4</v>
      </c>
      <c r="G560" s="22">
        <f t="shared" si="183"/>
        <v>1</v>
      </c>
      <c r="H560" s="57" t="str">
        <f t="shared" si="186"/>
        <v/>
      </c>
      <c r="I560" s="12"/>
    </row>
    <row r="561" spans="1:9" s="23" customFormat="1" ht="30" x14ac:dyDescent="0.2">
      <c r="A561" s="81"/>
      <c r="B561" s="56" t="s">
        <v>489</v>
      </c>
      <c r="C561" s="37">
        <v>0</v>
      </c>
      <c r="D561" s="20">
        <v>0</v>
      </c>
      <c r="E561" s="41" t="str">
        <f t="shared" si="184"/>
        <v/>
      </c>
      <c r="F561" s="41" t="str">
        <f t="shared" si="185"/>
        <v/>
      </c>
      <c r="G561" s="22" t="str">
        <f t="shared" si="183"/>
        <v xml:space="preserve"> </v>
      </c>
      <c r="H561" s="57" t="str">
        <f t="shared" si="186"/>
        <v/>
      </c>
      <c r="I561" s="12"/>
    </row>
    <row r="562" spans="1:9" s="23" customFormat="1" ht="15" x14ac:dyDescent="0.2">
      <c r="A562" s="81"/>
      <c r="B562" s="56" t="s">
        <v>136</v>
      </c>
      <c r="C562" s="37">
        <v>0</v>
      </c>
      <c r="D562" s="20">
        <v>0</v>
      </c>
      <c r="E562" s="41" t="str">
        <f t="shared" ref="E562:E584" si="191">+IF(C562=0,"",C562/C$355)</f>
        <v/>
      </c>
      <c r="F562" s="41" t="str">
        <f t="shared" ref="F562:F584" si="192">+IF(D562=0,"",D562/D$355)</f>
        <v/>
      </c>
      <c r="G562" s="22" t="str">
        <f t="shared" si="183"/>
        <v xml:space="preserve"> </v>
      </c>
      <c r="H562" s="57" t="str">
        <f t="shared" ref="H562:H584" si="193">+IF(OR(AND(E562=""),(G562="")),"",E562*G562)</f>
        <v/>
      </c>
      <c r="I562" s="12"/>
    </row>
    <row r="563" spans="1:9" s="23" customFormat="1" ht="15" x14ac:dyDescent="0.2">
      <c r="A563" s="81"/>
      <c r="B563" s="56" t="s">
        <v>301</v>
      </c>
      <c r="C563" s="37">
        <v>1</v>
      </c>
      <c r="D563" s="20">
        <v>10</v>
      </c>
      <c r="E563" s="41">
        <f t="shared" si="191"/>
        <v>1.5815277558121145E-4</v>
      </c>
      <c r="F563" s="41">
        <f t="shared" si="192"/>
        <v>1.2304663467454166E-3</v>
      </c>
      <c r="G563" s="22">
        <f t="shared" si="183"/>
        <v>9</v>
      </c>
      <c r="H563" s="57">
        <f t="shared" si="193"/>
        <v>1.423374980230903E-3</v>
      </c>
      <c r="I563" s="12"/>
    </row>
    <row r="564" spans="1:9" s="23" customFormat="1" ht="30" x14ac:dyDescent="0.2">
      <c r="A564" s="81"/>
      <c r="B564" s="56" t="s">
        <v>302</v>
      </c>
      <c r="C564" s="37">
        <v>1</v>
      </c>
      <c r="D564" s="20">
        <v>1</v>
      </c>
      <c r="E564" s="41">
        <f t="shared" si="191"/>
        <v>1.5815277558121145E-4</v>
      </c>
      <c r="F564" s="41">
        <f t="shared" si="192"/>
        <v>1.2304663467454166E-4</v>
      </c>
      <c r="G564" s="22">
        <f t="shared" ref="G564:G584" si="194">+IF(AND(C564=0,D564=0)," ",IF(C564=0,1,IF(D564=0,-1,(D564-C564)/C564)))</f>
        <v>0</v>
      </c>
      <c r="H564" s="57">
        <f t="shared" si="193"/>
        <v>0</v>
      </c>
      <c r="I564" s="12"/>
    </row>
    <row r="565" spans="1:9" s="23" customFormat="1" ht="15" x14ac:dyDescent="0.2">
      <c r="A565" s="81"/>
      <c r="B565" s="56" t="s">
        <v>303</v>
      </c>
      <c r="C565" s="37">
        <v>2</v>
      </c>
      <c r="D565" s="20">
        <v>1</v>
      </c>
      <c r="E565" s="41">
        <f t="shared" si="191"/>
        <v>3.163055511624229E-4</v>
      </c>
      <c r="F565" s="41">
        <f t="shared" si="192"/>
        <v>1.2304663467454166E-4</v>
      </c>
      <c r="G565" s="22">
        <f t="shared" si="194"/>
        <v>-0.5</v>
      </c>
      <c r="H565" s="57">
        <f t="shared" si="193"/>
        <v>-1.5815277558121145E-4</v>
      </c>
      <c r="I565" s="12"/>
    </row>
    <row r="566" spans="1:9" s="23" customFormat="1" ht="15" x14ac:dyDescent="0.2">
      <c r="A566" s="81"/>
      <c r="B566" s="56" t="s">
        <v>132</v>
      </c>
      <c r="C566" s="37">
        <v>0</v>
      </c>
      <c r="D566" s="20">
        <v>0</v>
      </c>
      <c r="E566" s="41" t="str">
        <f t="shared" si="191"/>
        <v/>
      </c>
      <c r="F566" s="41" t="str">
        <f t="shared" si="192"/>
        <v/>
      </c>
      <c r="G566" s="22" t="str">
        <f t="shared" si="194"/>
        <v xml:space="preserve"> </v>
      </c>
      <c r="H566" s="57" t="str">
        <f t="shared" si="193"/>
        <v/>
      </c>
      <c r="I566" s="12"/>
    </row>
    <row r="567" spans="1:9" s="23" customFormat="1" ht="15" x14ac:dyDescent="0.2">
      <c r="A567" s="81"/>
      <c r="B567" s="56" t="s">
        <v>134</v>
      </c>
      <c r="C567" s="37">
        <v>0</v>
      </c>
      <c r="D567" s="20">
        <v>0</v>
      </c>
      <c r="E567" s="41" t="str">
        <f t="shared" si="191"/>
        <v/>
      </c>
      <c r="F567" s="41" t="str">
        <f t="shared" si="192"/>
        <v/>
      </c>
      <c r="G567" s="22" t="str">
        <f t="shared" si="194"/>
        <v xml:space="preserve"> </v>
      </c>
      <c r="H567" s="57" t="str">
        <f t="shared" si="193"/>
        <v/>
      </c>
      <c r="I567" s="12"/>
    </row>
    <row r="568" spans="1:9" s="23" customFormat="1" ht="15" x14ac:dyDescent="0.2">
      <c r="A568" s="81"/>
      <c r="B568" s="56" t="s">
        <v>304</v>
      </c>
      <c r="C568" s="37">
        <v>18</v>
      </c>
      <c r="D568" s="20">
        <v>26</v>
      </c>
      <c r="E568" s="41">
        <f t="shared" si="191"/>
        <v>2.846749960461806E-3</v>
      </c>
      <c r="F568" s="41">
        <f t="shared" si="192"/>
        <v>3.1992125015380831E-3</v>
      </c>
      <c r="G568" s="22">
        <f t="shared" si="194"/>
        <v>0.44444444444444442</v>
      </c>
      <c r="H568" s="57">
        <f t="shared" si="193"/>
        <v>1.2652222046496914E-3</v>
      </c>
      <c r="I568" s="12"/>
    </row>
    <row r="569" spans="1:9" s="23" customFormat="1" ht="30" x14ac:dyDescent="0.2">
      <c r="A569" s="81"/>
      <c r="B569" s="56" t="s">
        <v>138</v>
      </c>
      <c r="C569" s="37">
        <v>15</v>
      </c>
      <c r="D569" s="20">
        <v>63</v>
      </c>
      <c r="E569" s="41">
        <f t="shared" si="191"/>
        <v>2.3722916337181716E-3</v>
      </c>
      <c r="F569" s="41">
        <f t="shared" si="192"/>
        <v>7.7519379844961239E-3</v>
      </c>
      <c r="G569" s="22">
        <f t="shared" si="194"/>
        <v>3.2</v>
      </c>
      <c r="H569" s="57">
        <f t="shared" si="193"/>
        <v>7.5913332278981496E-3</v>
      </c>
      <c r="I569" s="12"/>
    </row>
    <row r="570" spans="1:9" s="23" customFormat="1" ht="15" x14ac:dyDescent="0.2">
      <c r="A570" s="81"/>
      <c r="B570" s="56" t="s">
        <v>305</v>
      </c>
      <c r="C570" s="37">
        <v>28</v>
      </c>
      <c r="D570" s="20">
        <v>23</v>
      </c>
      <c r="E570" s="41">
        <f t="shared" si="191"/>
        <v>4.4282777162739208E-3</v>
      </c>
      <c r="F570" s="41">
        <f t="shared" si="192"/>
        <v>2.8300725975144579E-3</v>
      </c>
      <c r="G570" s="22">
        <f t="shared" si="194"/>
        <v>-0.17857142857142858</v>
      </c>
      <c r="H570" s="57">
        <f t="shared" si="193"/>
        <v>-7.907638779060573E-4</v>
      </c>
      <c r="I570" s="12"/>
    </row>
    <row r="571" spans="1:9" s="23" customFormat="1" ht="15" x14ac:dyDescent="0.2">
      <c r="A571" s="81"/>
      <c r="B571" s="56" t="s">
        <v>531</v>
      </c>
      <c r="C571" s="37">
        <v>3</v>
      </c>
      <c r="D571" s="20">
        <v>5</v>
      </c>
      <c r="E571" s="41">
        <f t="shared" si="191"/>
        <v>4.7445832674363435E-4</v>
      </c>
      <c r="F571" s="41">
        <f t="shared" si="192"/>
        <v>6.152331733727083E-4</v>
      </c>
      <c r="G571" s="22">
        <f t="shared" si="194"/>
        <v>0.66666666666666663</v>
      </c>
      <c r="H571" s="57">
        <f t="shared" si="193"/>
        <v>3.163055511624229E-4</v>
      </c>
      <c r="I571" s="12"/>
    </row>
    <row r="572" spans="1:9" s="23" customFormat="1" ht="15" x14ac:dyDescent="0.2">
      <c r="A572" s="81"/>
      <c r="B572" s="56" t="s">
        <v>127</v>
      </c>
      <c r="C572" s="37">
        <v>0</v>
      </c>
      <c r="D572" s="20">
        <v>0</v>
      </c>
      <c r="E572" s="41" t="str">
        <f t="shared" si="191"/>
        <v/>
      </c>
      <c r="F572" s="41" t="str">
        <f t="shared" si="192"/>
        <v/>
      </c>
      <c r="G572" s="22" t="str">
        <f t="shared" si="194"/>
        <v xml:space="preserve"> </v>
      </c>
      <c r="H572" s="57" t="str">
        <f t="shared" si="193"/>
        <v/>
      </c>
      <c r="I572" s="12"/>
    </row>
    <row r="573" spans="1:9" s="23" customFormat="1" ht="15" x14ac:dyDescent="0.2">
      <c r="A573" s="81"/>
      <c r="B573" s="56" t="s">
        <v>306</v>
      </c>
      <c r="C573" s="37">
        <v>0</v>
      </c>
      <c r="D573" s="20">
        <v>0</v>
      </c>
      <c r="E573" s="41" t="str">
        <f t="shared" si="191"/>
        <v/>
      </c>
      <c r="F573" s="41" t="str">
        <f t="shared" si="192"/>
        <v/>
      </c>
      <c r="G573" s="22" t="str">
        <f t="shared" si="194"/>
        <v xml:space="preserve"> </v>
      </c>
      <c r="H573" s="57" t="str">
        <f t="shared" si="193"/>
        <v/>
      </c>
      <c r="I573" s="12"/>
    </row>
    <row r="574" spans="1:9" s="23" customFormat="1" ht="15" x14ac:dyDescent="0.2">
      <c r="A574" s="81"/>
      <c r="B574" s="56" t="s">
        <v>307</v>
      </c>
      <c r="C574" s="37">
        <v>6</v>
      </c>
      <c r="D574" s="20">
        <v>29</v>
      </c>
      <c r="E574" s="41">
        <f t="shared" si="191"/>
        <v>9.489166534872687E-4</v>
      </c>
      <c r="F574" s="41">
        <f t="shared" si="192"/>
        <v>3.5683524055617078E-3</v>
      </c>
      <c r="G574" s="22">
        <f t="shared" si="194"/>
        <v>3.8333333333333335</v>
      </c>
      <c r="H574" s="57">
        <f t="shared" si="193"/>
        <v>3.6375138383678636E-3</v>
      </c>
      <c r="I574" s="12"/>
    </row>
    <row r="575" spans="1:9" s="23" customFormat="1" ht="15" x14ac:dyDescent="0.2">
      <c r="A575" s="81"/>
      <c r="B575" s="56" t="s">
        <v>490</v>
      </c>
      <c r="C575" s="37">
        <v>1</v>
      </c>
      <c r="D575" s="20">
        <v>2</v>
      </c>
      <c r="E575" s="41">
        <f t="shared" si="191"/>
        <v>1.5815277558121145E-4</v>
      </c>
      <c r="F575" s="41">
        <f t="shared" si="192"/>
        <v>2.4609326934908331E-4</v>
      </c>
      <c r="G575" s="22">
        <f t="shared" si="194"/>
        <v>1</v>
      </c>
      <c r="H575" s="57">
        <f t="shared" si="193"/>
        <v>1.5815277558121145E-4</v>
      </c>
      <c r="I575" s="12"/>
    </row>
    <row r="576" spans="1:9" s="23" customFormat="1" ht="15" x14ac:dyDescent="0.2">
      <c r="A576" s="81"/>
      <c r="B576" s="56" t="s">
        <v>128</v>
      </c>
      <c r="C576" s="37">
        <v>391</v>
      </c>
      <c r="D576" s="20">
        <v>552</v>
      </c>
      <c r="E576" s="41">
        <f t="shared" si="191"/>
        <v>6.1837735252253674E-2</v>
      </c>
      <c r="F576" s="41">
        <f t="shared" si="192"/>
        <v>6.7921742340346994E-2</v>
      </c>
      <c r="G576" s="22">
        <f t="shared" si="194"/>
        <v>0.41176470588235292</v>
      </c>
      <c r="H576" s="57">
        <f t="shared" si="193"/>
        <v>2.5462596868575042E-2</v>
      </c>
      <c r="I576" s="12"/>
    </row>
    <row r="577" spans="1:9" s="23" customFormat="1" ht="15" x14ac:dyDescent="0.2">
      <c r="A577" s="81"/>
      <c r="B577" s="56" t="s">
        <v>135</v>
      </c>
      <c r="C577" s="37">
        <v>11</v>
      </c>
      <c r="D577" s="20">
        <v>26</v>
      </c>
      <c r="E577" s="41">
        <f t="shared" si="191"/>
        <v>1.739680531393326E-3</v>
      </c>
      <c r="F577" s="41">
        <f t="shared" si="192"/>
        <v>3.1992125015380831E-3</v>
      </c>
      <c r="G577" s="22">
        <f t="shared" si="194"/>
        <v>1.3636363636363635</v>
      </c>
      <c r="H577" s="57">
        <f t="shared" si="193"/>
        <v>2.3722916337181716E-3</v>
      </c>
      <c r="I577" s="12"/>
    </row>
    <row r="578" spans="1:9" s="23" customFormat="1" ht="15" x14ac:dyDescent="0.2">
      <c r="A578" s="81"/>
      <c r="B578" s="56" t="s">
        <v>491</v>
      </c>
      <c r="C578" s="37">
        <v>0</v>
      </c>
      <c r="D578" s="20">
        <v>0</v>
      </c>
      <c r="E578" s="41" t="str">
        <f t="shared" si="191"/>
        <v/>
      </c>
      <c r="F578" s="41" t="str">
        <f t="shared" si="192"/>
        <v/>
      </c>
      <c r="G578" s="22" t="str">
        <f t="shared" si="194"/>
        <v xml:space="preserve"> </v>
      </c>
      <c r="H578" s="57" t="str">
        <f t="shared" si="193"/>
        <v/>
      </c>
      <c r="I578" s="12"/>
    </row>
    <row r="579" spans="1:9" s="23" customFormat="1" ht="30" x14ac:dyDescent="0.2">
      <c r="A579" s="81"/>
      <c r="B579" s="56" t="s">
        <v>308</v>
      </c>
      <c r="C579" s="37">
        <v>0</v>
      </c>
      <c r="D579" s="20">
        <v>1</v>
      </c>
      <c r="E579" s="41" t="str">
        <f t="shared" si="191"/>
        <v/>
      </c>
      <c r="F579" s="41">
        <f t="shared" si="192"/>
        <v>1.2304663467454166E-4</v>
      </c>
      <c r="G579" s="22">
        <f t="shared" si="194"/>
        <v>1</v>
      </c>
      <c r="H579" s="57" t="str">
        <f t="shared" si="193"/>
        <v/>
      </c>
      <c r="I579" s="12"/>
    </row>
    <row r="580" spans="1:9" s="23" customFormat="1" ht="14.25" customHeight="1" x14ac:dyDescent="0.2">
      <c r="A580" s="81"/>
      <c r="B580" s="56" t="s">
        <v>309</v>
      </c>
      <c r="C580" s="37">
        <v>2</v>
      </c>
      <c r="D580" s="20">
        <v>2</v>
      </c>
      <c r="E580" s="41">
        <f t="shared" si="191"/>
        <v>3.163055511624229E-4</v>
      </c>
      <c r="F580" s="41">
        <f t="shared" si="192"/>
        <v>2.4609326934908331E-4</v>
      </c>
      <c r="G580" s="22">
        <f t="shared" si="194"/>
        <v>0</v>
      </c>
      <c r="H580" s="57">
        <f t="shared" si="193"/>
        <v>0</v>
      </c>
      <c r="I580" s="12"/>
    </row>
    <row r="581" spans="1:9" s="43" customFormat="1" ht="15" x14ac:dyDescent="0.2">
      <c r="A581" s="81"/>
      <c r="B581" s="56" t="s">
        <v>310</v>
      </c>
      <c r="C581" s="37">
        <v>0</v>
      </c>
      <c r="D581" s="20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7">
        <v>2</v>
      </c>
      <c r="D582" s="20">
        <v>1</v>
      </c>
      <c r="E582" s="41">
        <f t="shared" si="191"/>
        <v>3.163055511624229E-4</v>
      </c>
      <c r="F582" s="41">
        <f t="shared" si="192"/>
        <v>1.2304663467454166E-4</v>
      </c>
      <c r="G582" s="22">
        <f t="shared" si="194"/>
        <v>-0.5</v>
      </c>
      <c r="H582" s="57">
        <f t="shared" si="193"/>
        <v>-1.5815277558121145E-4</v>
      </c>
      <c r="I582" s="12"/>
    </row>
    <row r="583" spans="1:9" s="23" customFormat="1" ht="30" x14ac:dyDescent="0.2">
      <c r="A583" s="81"/>
      <c r="B583" s="56" t="s">
        <v>492</v>
      </c>
      <c r="C583" s="37">
        <v>0</v>
      </c>
      <c r="D583" s="20">
        <v>0</v>
      </c>
      <c r="E583" s="41" t="str">
        <f t="shared" si="191"/>
        <v/>
      </c>
      <c r="F583" s="41" t="str">
        <f t="shared" si="192"/>
        <v/>
      </c>
      <c r="G583" s="22" t="str">
        <f t="shared" si="194"/>
        <v xml:space="preserve"> </v>
      </c>
      <c r="H583" s="57" t="str">
        <f t="shared" si="193"/>
        <v/>
      </c>
      <c r="I583" s="12"/>
    </row>
    <row r="584" spans="1:9" s="23" customFormat="1" ht="30.75" thickBot="1" x14ac:dyDescent="0.25">
      <c r="A584" s="81"/>
      <c r="B584" s="58" t="s">
        <v>493</v>
      </c>
      <c r="C584" s="59">
        <v>0</v>
      </c>
      <c r="D584" s="89">
        <v>0</v>
      </c>
      <c r="E584" s="61" t="str">
        <f t="shared" si="191"/>
        <v/>
      </c>
      <c r="F584" s="61" t="str">
        <f t="shared" si="192"/>
        <v/>
      </c>
      <c r="G584" s="83" t="str">
        <f t="shared" si="194"/>
        <v xml:space="preserve"> </v>
      </c>
      <c r="H584" s="62" t="str">
        <f t="shared" si="193"/>
        <v/>
      </c>
      <c r="I584" s="12"/>
    </row>
    <row r="585" spans="1:9" s="12" customFormat="1" x14ac:dyDescent="0.2">
      <c r="A585" s="86"/>
      <c r="B585" s="18"/>
      <c r="C585" s="18"/>
      <c r="D585" s="18"/>
      <c r="H585" s="19"/>
    </row>
    <row r="586" spans="1:9" s="12" customFormat="1" x14ac:dyDescent="0.2">
      <c r="A586" s="86"/>
      <c r="B586" s="18"/>
      <c r="C586" s="18"/>
      <c r="D586" s="18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3">
        <f>SUM(C591:C617)</f>
        <v>3416</v>
      </c>
      <c r="D590" s="14">
        <f>SUM(D591:D617)</f>
        <v>5248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0.53629976580796257</v>
      </c>
      <c r="H590" s="48">
        <f>+IF(OR(AND(E590=""),(G590="")),"",E590*G590)</f>
        <v>0.53629976580796257</v>
      </c>
    </row>
    <row r="591" spans="1:9" s="23" customFormat="1" ht="15" x14ac:dyDescent="0.2">
      <c r="A591" s="81"/>
      <c r="B591" s="56" t="s">
        <v>312</v>
      </c>
      <c r="C591" s="37">
        <v>0</v>
      </c>
      <c r="D591" s="20">
        <v>3</v>
      </c>
      <c r="E591" s="41" t="str">
        <f>+IF(C591=0,"",C591/C$590)</f>
        <v/>
      </c>
      <c r="F591" s="41">
        <f>+IF(D591=0,"",D591/D$590)</f>
        <v>5.716463414634146E-4</v>
      </c>
      <c r="G591" s="22">
        <f t="shared" ref="G591:G617" si="195">+IF(AND(C591=0,D591=0)," ",IF(C591=0,1,IF(D591=0,-1,(D591-C591)/C591)))</f>
        <v>1</v>
      </c>
      <c r="H591" s="57" t="str">
        <f>+IF(OR(AND(E591=""),(G591="")),"",E591*G591)</f>
        <v/>
      </c>
      <c r="I591" s="12"/>
    </row>
    <row r="592" spans="1:9" s="23" customFormat="1" ht="15" x14ac:dyDescent="0.2">
      <c r="A592" s="81"/>
      <c r="B592" s="56" t="s">
        <v>140</v>
      </c>
      <c r="C592" s="37">
        <v>224</v>
      </c>
      <c r="D592" s="20">
        <v>161</v>
      </c>
      <c r="E592" s="41">
        <f t="shared" ref="E592:E617" si="196">+IF(C592=0,"",C592/C$590)</f>
        <v>6.5573770491803282E-2</v>
      </c>
      <c r="F592" s="41">
        <f t="shared" ref="F592:F617" si="197">+IF(D592=0,"",D592/D$590)</f>
        <v>3.0678353658536585E-2</v>
      </c>
      <c r="G592" s="22">
        <f t="shared" si="195"/>
        <v>-0.28125</v>
      </c>
      <c r="H592" s="57">
        <f t="shared" ref="H592:H617" si="198">+IF(OR(AND(E592=""),(G592="")),"",E592*G592)</f>
        <v>-1.8442622950819672E-2</v>
      </c>
      <c r="I592" s="12"/>
    </row>
    <row r="593" spans="1:9" s="23" customFormat="1" ht="30" x14ac:dyDescent="0.2">
      <c r="A593" s="81"/>
      <c r="B593" s="56" t="s">
        <v>574</v>
      </c>
      <c r="C593" s="37">
        <v>461</v>
      </c>
      <c r="D593" s="20">
        <v>304</v>
      </c>
      <c r="E593" s="41">
        <f t="shared" si="196"/>
        <v>0.13495316159250587</v>
      </c>
      <c r="F593" s="41">
        <f t="shared" si="197"/>
        <v>5.7926829268292686E-2</v>
      </c>
      <c r="G593" s="22">
        <f t="shared" si="195"/>
        <v>-0.34056399132321041</v>
      </c>
      <c r="H593" s="57">
        <f t="shared" si="198"/>
        <v>-4.5960187353629979E-2</v>
      </c>
      <c r="I593" s="12"/>
    </row>
    <row r="594" spans="1:9" s="23" customFormat="1" ht="15" x14ac:dyDescent="0.2">
      <c r="A594" s="81"/>
      <c r="B594" s="56" t="s">
        <v>313</v>
      </c>
      <c r="C594" s="37">
        <v>157</v>
      </c>
      <c r="D594" s="20">
        <v>400</v>
      </c>
      <c r="E594" s="41">
        <f t="shared" si="196"/>
        <v>4.5960187353629979E-2</v>
      </c>
      <c r="F594" s="41">
        <f t="shared" si="197"/>
        <v>7.621951219512195E-2</v>
      </c>
      <c r="G594" s="22">
        <f t="shared" si="195"/>
        <v>1.5477707006369428</v>
      </c>
      <c r="H594" s="57">
        <f t="shared" si="198"/>
        <v>7.1135831381733031E-2</v>
      </c>
      <c r="I594" s="12"/>
    </row>
    <row r="595" spans="1:9" s="23" customFormat="1" ht="15" x14ac:dyDescent="0.2">
      <c r="A595" s="81"/>
      <c r="B595" s="56" t="s">
        <v>141</v>
      </c>
      <c r="C595" s="37">
        <v>0</v>
      </c>
      <c r="D595" s="20">
        <v>11</v>
      </c>
      <c r="E595" s="41" t="str">
        <f t="shared" si="196"/>
        <v/>
      </c>
      <c r="F595" s="41">
        <f t="shared" si="197"/>
        <v>2.0960365853658538E-3</v>
      </c>
      <c r="G595" s="22">
        <f t="shared" si="195"/>
        <v>1</v>
      </c>
      <c r="H595" s="57" t="str">
        <f t="shared" si="198"/>
        <v/>
      </c>
      <c r="I595" s="12"/>
    </row>
    <row r="596" spans="1:9" s="23" customFormat="1" ht="15" x14ac:dyDescent="0.2">
      <c r="A596" s="81"/>
      <c r="B596" s="56" t="s">
        <v>640</v>
      </c>
      <c r="C596" s="37">
        <v>0</v>
      </c>
      <c r="D596" s="20">
        <v>0</v>
      </c>
      <c r="E596" s="41" t="str">
        <f t="shared" si="196"/>
        <v/>
      </c>
      <c r="F596" s="41" t="str">
        <f t="shared" si="197"/>
        <v/>
      </c>
      <c r="G596" s="22" t="str">
        <f t="shared" si="195"/>
        <v xml:space="preserve"> </v>
      </c>
      <c r="H596" s="57" t="str">
        <f t="shared" si="198"/>
        <v/>
      </c>
      <c r="I596" s="12"/>
    </row>
    <row r="597" spans="1:9" s="23" customFormat="1" ht="15" x14ac:dyDescent="0.2">
      <c r="A597" s="81"/>
      <c r="B597" s="56" t="s">
        <v>142</v>
      </c>
      <c r="C597" s="37">
        <v>2</v>
      </c>
      <c r="D597" s="20">
        <v>4</v>
      </c>
      <c r="E597" s="41">
        <f t="shared" si="196"/>
        <v>5.8548009367681499E-4</v>
      </c>
      <c r="F597" s="41">
        <f t="shared" si="197"/>
        <v>7.6219512195121954E-4</v>
      </c>
      <c r="G597" s="22">
        <f t="shared" si="195"/>
        <v>1</v>
      </c>
      <c r="H597" s="57">
        <f t="shared" si="198"/>
        <v>5.8548009367681499E-4</v>
      </c>
      <c r="I597" s="12"/>
    </row>
    <row r="598" spans="1:9" s="23" customFormat="1" ht="15" x14ac:dyDescent="0.2">
      <c r="A598" s="81"/>
      <c r="B598" s="56" t="s">
        <v>314</v>
      </c>
      <c r="C598" s="37">
        <v>5</v>
      </c>
      <c r="D598" s="20">
        <v>4</v>
      </c>
      <c r="E598" s="41">
        <f t="shared" si="196"/>
        <v>1.4637002341920376E-3</v>
      </c>
      <c r="F598" s="41">
        <f t="shared" si="197"/>
        <v>7.6219512195121954E-4</v>
      </c>
      <c r="G598" s="22">
        <f t="shared" si="195"/>
        <v>-0.2</v>
      </c>
      <c r="H598" s="57">
        <f t="shared" si="198"/>
        <v>-2.9274004683840755E-4</v>
      </c>
      <c r="I598" s="12"/>
    </row>
    <row r="599" spans="1:9" s="23" customFormat="1" ht="15" x14ac:dyDescent="0.2">
      <c r="A599" s="81"/>
      <c r="B599" s="56" t="s">
        <v>315</v>
      </c>
      <c r="C599" s="37">
        <v>1</v>
      </c>
      <c r="D599" s="20">
        <v>1</v>
      </c>
      <c r="E599" s="41">
        <f t="shared" si="196"/>
        <v>2.9274004683840749E-4</v>
      </c>
      <c r="F599" s="41">
        <f t="shared" si="197"/>
        <v>1.9054878048780488E-4</v>
      </c>
      <c r="G599" s="22">
        <f t="shared" si="195"/>
        <v>0</v>
      </c>
      <c r="H599" s="57">
        <f t="shared" si="198"/>
        <v>0</v>
      </c>
      <c r="I599" s="12"/>
    </row>
    <row r="600" spans="1:9" s="23" customFormat="1" ht="30" x14ac:dyDescent="0.2">
      <c r="A600" s="81"/>
      <c r="B600" s="56" t="s">
        <v>494</v>
      </c>
      <c r="C600" s="37">
        <v>4</v>
      </c>
      <c r="D600" s="20">
        <v>8</v>
      </c>
      <c r="E600" s="41">
        <f t="shared" si="196"/>
        <v>1.17096018735363E-3</v>
      </c>
      <c r="F600" s="41">
        <f t="shared" si="197"/>
        <v>1.5243902439024391E-3</v>
      </c>
      <c r="G600" s="22">
        <f t="shared" si="195"/>
        <v>1</v>
      </c>
      <c r="H600" s="57">
        <f t="shared" si="198"/>
        <v>1.17096018735363E-3</v>
      </c>
      <c r="I600" s="12"/>
    </row>
    <row r="601" spans="1:9" s="23" customFormat="1" ht="15" x14ac:dyDescent="0.2">
      <c r="A601" s="81"/>
      <c r="B601" s="56" t="s">
        <v>523</v>
      </c>
      <c r="C601" s="37">
        <v>13</v>
      </c>
      <c r="D601" s="20">
        <v>4</v>
      </c>
      <c r="E601" s="41">
        <f t="shared" si="196"/>
        <v>3.8056206088992973E-3</v>
      </c>
      <c r="F601" s="41">
        <f t="shared" si="197"/>
        <v>7.6219512195121954E-4</v>
      </c>
      <c r="G601" s="22">
        <f t="shared" si="195"/>
        <v>-0.69230769230769229</v>
      </c>
      <c r="H601" s="57">
        <f t="shared" si="198"/>
        <v>-2.6346604215456673E-3</v>
      </c>
      <c r="I601" s="12"/>
    </row>
    <row r="602" spans="1:9" s="23" customFormat="1" ht="15" x14ac:dyDescent="0.2">
      <c r="A602" s="81"/>
      <c r="B602" s="56" t="s">
        <v>551</v>
      </c>
      <c r="C602" s="37">
        <v>0</v>
      </c>
      <c r="D602" s="20">
        <v>0</v>
      </c>
      <c r="E602" s="41" t="str">
        <f t="shared" ref="E602" si="199">+IF(C602=0,"",C602/C$590)</f>
        <v/>
      </c>
      <c r="F602" s="41" t="str">
        <f t="shared" ref="F602" si="200">+IF(D602=0,"",D602/D$590)</f>
        <v/>
      </c>
      <c r="G602" s="22" t="str">
        <f t="shared" si="195"/>
        <v xml:space="preserve"> </v>
      </c>
      <c r="H602" s="57" t="str">
        <f t="shared" ref="H602" si="201">+IF(OR(AND(E602=""),(G602="")),"",E602*G602)</f>
        <v/>
      </c>
      <c r="I602" s="12"/>
    </row>
    <row r="603" spans="1:9" s="23" customFormat="1" ht="15" x14ac:dyDescent="0.2">
      <c r="A603" s="81"/>
      <c r="B603" s="56" t="s">
        <v>620</v>
      </c>
      <c r="C603" s="37">
        <v>0</v>
      </c>
      <c r="D603" s="20">
        <v>3</v>
      </c>
      <c r="E603" s="41" t="str">
        <f t="shared" ref="E603" si="202">+IF(C603=0,"",C603/C$590)</f>
        <v/>
      </c>
      <c r="F603" s="41">
        <f t="shared" ref="F603" si="203">+IF(D603=0,"",D603/D$590)</f>
        <v>5.716463414634146E-4</v>
      </c>
      <c r="G603" s="41">
        <f t="shared" ref="G603" si="204">+IF(AND(C603=0,D603=0)," ",IF(C603=0,1,IF(D603=0,-1,(D603-C603)/C603)))</f>
        <v>1</v>
      </c>
      <c r="H603" s="57" t="str">
        <f t="shared" ref="H603" si="205">+IF(OR(AND(E603=""),(G603="")),"",E603*G603)</f>
        <v/>
      </c>
      <c r="I603" s="12"/>
    </row>
    <row r="604" spans="1:9" s="23" customFormat="1" ht="15" x14ac:dyDescent="0.2">
      <c r="A604" s="81"/>
      <c r="B604" s="56" t="s">
        <v>316</v>
      </c>
      <c r="C604" s="37">
        <v>0</v>
      </c>
      <c r="D604" s="20">
        <v>2</v>
      </c>
      <c r="E604" s="41" t="str">
        <f t="shared" si="196"/>
        <v/>
      </c>
      <c r="F604" s="41">
        <f t="shared" si="197"/>
        <v>3.8109756097560977E-4</v>
      </c>
      <c r="G604" s="22">
        <f t="shared" si="195"/>
        <v>1</v>
      </c>
      <c r="H604" s="57" t="str">
        <f t="shared" si="198"/>
        <v/>
      </c>
      <c r="I604" s="12"/>
    </row>
    <row r="605" spans="1:9" s="23" customFormat="1" ht="30" x14ac:dyDescent="0.2">
      <c r="A605" s="81"/>
      <c r="B605" s="56" t="s">
        <v>317</v>
      </c>
      <c r="C605" s="37">
        <v>2</v>
      </c>
      <c r="D605" s="20">
        <v>4</v>
      </c>
      <c r="E605" s="41">
        <f t="shared" si="196"/>
        <v>5.8548009367681499E-4</v>
      </c>
      <c r="F605" s="41">
        <f t="shared" si="197"/>
        <v>7.6219512195121954E-4</v>
      </c>
      <c r="G605" s="22">
        <f t="shared" si="195"/>
        <v>1</v>
      </c>
      <c r="H605" s="57">
        <f t="shared" si="198"/>
        <v>5.8548009367681499E-4</v>
      </c>
      <c r="I605" s="12"/>
    </row>
    <row r="606" spans="1:9" s="23" customFormat="1" ht="15" x14ac:dyDescent="0.2">
      <c r="A606" s="81"/>
      <c r="B606" s="56" t="s">
        <v>143</v>
      </c>
      <c r="C606" s="37">
        <v>64</v>
      </c>
      <c r="D606" s="20">
        <v>82</v>
      </c>
      <c r="E606" s="41">
        <f t="shared" si="196"/>
        <v>1.873536299765808E-2</v>
      </c>
      <c r="F606" s="41">
        <f t="shared" si="197"/>
        <v>1.5625E-2</v>
      </c>
      <c r="G606" s="22">
        <f t="shared" si="195"/>
        <v>0.28125</v>
      </c>
      <c r="H606" s="57">
        <f t="shared" si="198"/>
        <v>5.2693208430913347E-3</v>
      </c>
      <c r="I606" s="12"/>
    </row>
    <row r="607" spans="1:9" s="23" customFormat="1" ht="15" x14ac:dyDescent="0.2">
      <c r="A607" s="81"/>
      <c r="B607" s="56" t="s">
        <v>144</v>
      </c>
      <c r="C607" s="37">
        <v>4</v>
      </c>
      <c r="D607" s="20">
        <v>6</v>
      </c>
      <c r="E607" s="41">
        <f t="shared" si="196"/>
        <v>1.17096018735363E-3</v>
      </c>
      <c r="F607" s="41">
        <f t="shared" si="197"/>
        <v>1.1432926829268292E-3</v>
      </c>
      <c r="G607" s="22">
        <f t="shared" si="195"/>
        <v>0.5</v>
      </c>
      <c r="H607" s="57">
        <f t="shared" si="198"/>
        <v>5.8548009367681499E-4</v>
      </c>
      <c r="I607" s="12"/>
    </row>
    <row r="608" spans="1:9" s="23" customFormat="1" ht="15" x14ac:dyDescent="0.2">
      <c r="A608" s="81"/>
      <c r="B608" s="56" t="s">
        <v>318</v>
      </c>
      <c r="C608" s="37">
        <v>40</v>
      </c>
      <c r="D608" s="20">
        <v>81</v>
      </c>
      <c r="E608" s="41">
        <f t="shared" si="196"/>
        <v>1.1709601873536301E-2</v>
      </c>
      <c r="F608" s="41">
        <f t="shared" si="197"/>
        <v>1.5434451219512195E-2</v>
      </c>
      <c r="G608" s="22">
        <f t="shared" si="195"/>
        <v>1.0249999999999999</v>
      </c>
      <c r="H608" s="57">
        <f t="shared" si="198"/>
        <v>1.2002341920374707E-2</v>
      </c>
      <c r="I608" s="12"/>
    </row>
    <row r="609" spans="1:9" s="23" customFormat="1" ht="15" x14ac:dyDescent="0.2">
      <c r="A609" s="81"/>
      <c r="B609" s="56" t="s">
        <v>145</v>
      </c>
      <c r="C609" s="37">
        <v>258</v>
      </c>
      <c r="D609" s="20">
        <v>773</v>
      </c>
      <c r="E609" s="41">
        <f t="shared" si="196"/>
        <v>7.5526932084309134E-2</v>
      </c>
      <c r="F609" s="41">
        <f t="shared" si="197"/>
        <v>0.14729420731707318</v>
      </c>
      <c r="G609" s="22">
        <f t="shared" si="195"/>
        <v>1.9961240310077519</v>
      </c>
      <c r="H609" s="57">
        <f t="shared" si="198"/>
        <v>0.15076112412177986</v>
      </c>
      <c r="I609" s="12"/>
    </row>
    <row r="610" spans="1:9" s="23" customFormat="1" ht="15" x14ac:dyDescent="0.2">
      <c r="A610" s="81"/>
      <c r="B610" s="56" t="s">
        <v>319</v>
      </c>
      <c r="C610" s="37">
        <v>7</v>
      </c>
      <c r="D610" s="20">
        <v>22</v>
      </c>
      <c r="E610" s="41">
        <f t="shared" si="196"/>
        <v>2.0491803278688526E-3</v>
      </c>
      <c r="F610" s="41">
        <f t="shared" si="197"/>
        <v>4.1920731707317076E-3</v>
      </c>
      <c r="G610" s="22">
        <f t="shared" si="195"/>
        <v>2.1428571428571428</v>
      </c>
      <c r="H610" s="57">
        <f t="shared" si="198"/>
        <v>4.3911007025761121E-3</v>
      </c>
      <c r="I610" s="12"/>
    </row>
    <row r="611" spans="1:9" s="23" customFormat="1" ht="15" x14ac:dyDescent="0.2">
      <c r="A611" s="81"/>
      <c r="B611" s="56" t="s">
        <v>146</v>
      </c>
      <c r="C611" s="37">
        <v>16</v>
      </c>
      <c r="D611" s="20">
        <v>135</v>
      </c>
      <c r="E611" s="41">
        <f t="shared" si="196"/>
        <v>4.6838407494145199E-3</v>
      </c>
      <c r="F611" s="41">
        <f t="shared" si="197"/>
        <v>2.5724085365853657E-2</v>
      </c>
      <c r="G611" s="22">
        <f t="shared" si="195"/>
        <v>7.4375</v>
      </c>
      <c r="H611" s="57">
        <f t="shared" si="198"/>
        <v>3.4836065573770489E-2</v>
      </c>
      <c r="I611" s="12"/>
    </row>
    <row r="612" spans="1:9" s="23" customFormat="1" ht="30" x14ac:dyDescent="0.2">
      <c r="A612" s="81"/>
      <c r="B612" s="56" t="s">
        <v>147</v>
      </c>
      <c r="C612" s="37">
        <v>1</v>
      </c>
      <c r="D612" s="20">
        <v>0</v>
      </c>
      <c r="E612" s="41">
        <f t="shared" si="196"/>
        <v>2.9274004683840749E-4</v>
      </c>
      <c r="F612" s="41" t="str">
        <f t="shared" si="197"/>
        <v/>
      </c>
      <c r="G612" s="22">
        <f t="shared" si="195"/>
        <v>-1</v>
      </c>
      <c r="H612" s="57">
        <f t="shared" si="198"/>
        <v>-2.9274004683840749E-4</v>
      </c>
      <c r="I612" s="12"/>
    </row>
    <row r="613" spans="1:9" s="23" customFormat="1" ht="15" x14ac:dyDescent="0.2">
      <c r="A613" s="81"/>
      <c r="B613" s="56" t="s">
        <v>320</v>
      </c>
      <c r="C613" s="37">
        <v>14</v>
      </c>
      <c r="D613" s="20">
        <v>12</v>
      </c>
      <c r="E613" s="41">
        <f t="shared" si="196"/>
        <v>4.0983606557377051E-3</v>
      </c>
      <c r="F613" s="41">
        <f t="shared" si="197"/>
        <v>2.2865853658536584E-3</v>
      </c>
      <c r="G613" s="22">
        <f t="shared" si="195"/>
        <v>-0.14285714285714285</v>
      </c>
      <c r="H613" s="57">
        <f t="shared" si="198"/>
        <v>-5.8548009367681499E-4</v>
      </c>
      <c r="I613" s="12"/>
    </row>
    <row r="614" spans="1:9" s="23" customFormat="1" ht="15" x14ac:dyDescent="0.2">
      <c r="A614" s="81"/>
      <c r="B614" s="56" t="s">
        <v>321</v>
      </c>
      <c r="C614" s="37">
        <v>0</v>
      </c>
      <c r="D614" s="20">
        <v>1</v>
      </c>
      <c r="E614" s="41" t="str">
        <f t="shared" si="196"/>
        <v/>
      </c>
      <c r="F614" s="41">
        <f t="shared" si="197"/>
        <v>1.9054878048780488E-4</v>
      </c>
      <c r="G614" s="22">
        <f t="shared" si="195"/>
        <v>1</v>
      </c>
      <c r="H614" s="57" t="str">
        <f t="shared" si="198"/>
        <v/>
      </c>
      <c r="I614" s="12"/>
    </row>
    <row r="615" spans="1:9" s="23" customFormat="1" ht="30" x14ac:dyDescent="0.2">
      <c r="A615" s="81"/>
      <c r="B615" s="56" t="s">
        <v>322</v>
      </c>
      <c r="C615" s="37">
        <v>0</v>
      </c>
      <c r="D615" s="20">
        <v>8</v>
      </c>
      <c r="E615" s="41" t="str">
        <f t="shared" si="196"/>
        <v/>
      </c>
      <c r="F615" s="41">
        <f t="shared" si="197"/>
        <v>1.5243902439024391E-3</v>
      </c>
      <c r="G615" s="22">
        <f t="shared" si="195"/>
        <v>1</v>
      </c>
      <c r="H615" s="57" t="str">
        <f t="shared" si="198"/>
        <v/>
      </c>
      <c r="I615" s="12"/>
    </row>
    <row r="616" spans="1:9" s="23" customFormat="1" ht="30" x14ac:dyDescent="0.2">
      <c r="A616" s="81"/>
      <c r="B616" s="56" t="s">
        <v>641</v>
      </c>
      <c r="C616" s="37">
        <v>16</v>
      </c>
      <c r="D616" s="20">
        <v>23</v>
      </c>
      <c r="E616" s="41">
        <f t="shared" si="196"/>
        <v>4.6838407494145199E-3</v>
      </c>
      <c r="F616" s="41">
        <f t="shared" si="197"/>
        <v>4.3826219512195126E-3</v>
      </c>
      <c r="G616" s="22">
        <f t="shared" si="195"/>
        <v>0.4375</v>
      </c>
      <c r="H616" s="57">
        <f t="shared" si="198"/>
        <v>2.0491803278688526E-3</v>
      </c>
      <c r="I616" s="12"/>
    </row>
    <row r="617" spans="1:9" s="23" customFormat="1" ht="30.75" thickBot="1" x14ac:dyDescent="0.25">
      <c r="A617" s="81"/>
      <c r="B617" s="58" t="s">
        <v>495</v>
      </c>
      <c r="C617" s="59">
        <v>2127</v>
      </c>
      <c r="D617" s="89">
        <v>3196</v>
      </c>
      <c r="E617" s="61">
        <f t="shared" si="196"/>
        <v>0.62265807962529274</v>
      </c>
      <c r="F617" s="61">
        <f t="shared" si="197"/>
        <v>0.6089939024390244</v>
      </c>
      <c r="G617" s="83">
        <f t="shared" si="195"/>
        <v>0.50258580159849553</v>
      </c>
      <c r="H617" s="62">
        <f t="shared" si="198"/>
        <v>0.3129391100702576</v>
      </c>
      <c r="I617" s="12"/>
    </row>
    <row r="618" spans="1:9" x14ac:dyDescent="0.2">
      <c r="B618" s="6" t="s">
        <v>372</v>
      </c>
      <c r="C618" s="7"/>
      <c r="D618" s="4"/>
      <c r="I618" s="12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I619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407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341</v>
      </c>
      <c r="C8" s="13">
        <f>+C18+C75+C176+C355+C590</f>
        <v>16</v>
      </c>
      <c r="D8" s="14">
        <f>+D18+D75+D176+D355+D590</f>
        <v>273</v>
      </c>
      <c r="E8" s="15">
        <f>SUM(E9:E13)</f>
        <v>1</v>
      </c>
      <c r="F8" s="15">
        <f>SUM(F9:F13)</f>
        <v>1</v>
      </c>
      <c r="G8" s="15">
        <f>+(D8-C8)/C8</f>
        <v>16.0625</v>
      </c>
      <c r="H8" s="48">
        <f t="shared" ref="H8:H13" si="0">+IF(OR(AND(E8=""),(G8="")),"",E8*G8)</f>
        <v>16.0625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0</v>
      </c>
      <c r="D9" s="16">
        <f>+D18</f>
        <v>6</v>
      </c>
      <c r="E9" s="17">
        <f t="shared" ref="E9:F13" si="1">+C9/C$8</f>
        <v>0</v>
      </c>
      <c r="F9" s="17">
        <f t="shared" si="1"/>
        <v>2.197802197802198E-2</v>
      </c>
      <c r="G9" s="17" t="e">
        <f t="shared" ref="G9:G13" si="2">+(D9-C9)/C9</f>
        <v>#DIV/0!</v>
      </c>
      <c r="H9" s="50" t="e">
        <f t="shared" si="0"/>
        <v>#DIV/0!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6</v>
      </c>
      <c r="D10" s="16">
        <f>+D75</f>
        <v>2</v>
      </c>
      <c r="E10" s="17">
        <f t="shared" si="1"/>
        <v>0.375</v>
      </c>
      <c r="F10" s="17">
        <f t="shared" si="1"/>
        <v>7.326007326007326E-3</v>
      </c>
      <c r="G10" s="17">
        <f t="shared" si="2"/>
        <v>-0.66666666666666663</v>
      </c>
      <c r="H10" s="50">
        <f t="shared" si="0"/>
        <v>-0.25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1</v>
      </c>
      <c r="D11" s="16">
        <f>+D176</f>
        <v>2</v>
      </c>
      <c r="E11" s="17">
        <f t="shared" si="1"/>
        <v>6.25E-2</v>
      </c>
      <c r="F11" s="17">
        <f t="shared" si="1"/>
        <v>7.326007326007326E-3</v>
      </c>
      <c r="G11" s="17">
        <f t="shared" si="2"/>
        <v>1</v>
      </c>
      <c r="H11" s="50">
        <f t="shared" si="0"/>
        <v>6.25E-2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8</v>
      </c>
      <c r="D12" s="16">
        <f>+D355</f>
        <v>218</v>
      </c>
      <c r="E12" s="17">
        <f t="shared" si="1"/>
        <v>0.5</v>
      </c>
      <c r="F12" s="17">
        <f t="shared" si="1"/>
        <v>0.79853479853479858</v>
      </c>
      <c r="G12" s="17">
        <f t="shared" si="2"/>
        <v>26.25</v>
      </c>
      <c r="H12" s="50">
        <f t="shared" si="0"/>
        <v>13.125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1</v>
      </c>
      <c r="D13" s="52">
        <f>+D590</f>
        <v>45</v>
      </c>
      <c r="E13" s="53">
        <f t="shared" si="1"/>
        <v>6.25E-2</v>
      </c>
      <c r="F13" s="53">
        <f t="shared" si="1"/>
        <v>0.16483516483516483</v>
      </c>
      <c r="G13" s="53">
        <f t="shared" si="2"/>
        <v>44</v>
      </c>
      <c r="H13" s="54">
        <f t="shared" si="0"/>
        <v>2.75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3">
        <f>SUM(C19:C69)</f>
        <v>0</v>
      </c>
      <c r="D18" s="13">
        <f>SUM(D19:D69)</f>
        <v>6</v>
      </c>
      <c r="E18" s="15" t="str">
        <f t="shared" ref="E18:E19" si="3">+IF(C18=0,"",C18/C$18)</f>
        <v/>
      </c>
      <c r="F18" s="15">
        <f t="shared" ref="F18:F19" si="4">+IF(D18=0,"",D18/D$18)</f>
        <v>1</v>
      </c>
      <c r="G18" s="15" t="str">
        <f t="shared" ref="G18" si="5">+IF(OR(AND(D18=0),(C18=0)),"0",((D18-C18)/C18))</f>
        <v>0</v>
      </c>
      <c r="H18" s="48" t="str">
        <f t="shared" ref="H18:H19" si="6">+IF(OR(AND(E18=""),(G18="")),"",E18*G18)</f>
        <v/>
      </c>
    </row>
    <row r="19" spans="1:9" s="12" customFormat="1" ht="15" x14ac:dyDescent="0.2">
      <c r="A19" s="86"/>
      <c r="B19" s="55" t="s">
        <v>0</v>
      </c>
      <c r="C19" s="20">
        <v>0</v>
      </c>
      <c r="D19" s="20">
        <v>0</v>
      </c>
      <c r="E19" s="21" t="str">
        <f t="shared" si="3"/>
        <v/>
      </c>
      <c r="F19" s="21" t="str">
        <f t="shared" si="4"/>
        <v/>
      </c>
      <c r="G19" s="22" t="str">
        <f>+IF(AND(C19=0,D19=0)," ",IF(C19=0,1,IF(D19=0,-1,(D19-C19)/C19)))</f>
        <v xml:space="preserve"> </v>
      </c>
      <c r="H19" s="50" t="str">
        <f t="shared" si="6"/>
        <v/>
      </c>
    </row>
    <row r="20" spans="1:9" s="12" customFormat="1" ht="15" x14ac:dyDescent="0.2">
      <c r="A20" s="86"/>
      <c r="B20" s="55" t="s">
        <v>148</v>
      </c>
      <c r="C20" s="20">
        <v>0</v>
      </c>
      <c r="D20" s="20">
        <v>0</v>
      </c>
      <c r="E20" s="21" t="str">
        <f t="shared" ref="E20:E69" si="7">+IF(C20=0,"",C20/C$18)</f>
        <v/>
      </c>
      <c r="F20" s="21" t="str">
        <f t="shared" ref="F20:F69" si="8">+IF(D20=0,"",D20/D$18)</f>
        <v/>
      </c>
      <c r="G20" s="22" t="str">
        <f t="shared" ref="G20:G69" si="9">+IF(AND(C20=0,D20=0)," ",IF(C20=0,1,IF(D20=0,-1,(D20-C20)/C20)))</f>
        <v xml:space="preserve"> </v>
      </c>
      <c r="H20" s="50" t="str">
        <f t="shared" ref="H20:H69" si="10">+IF(OR(AND(E20=""),(G20="")),"",E20*G20)</f>
        <v/>
      </c>
    </row>
    <row r="21" spans="1:9" s="12" customFormat="1" ht="45" x14ac:dyDescent="0.2">
      <c r="A21" s="86"/>
      <c r="B21" s="55" t="s">
        <v>1</v>
      </c>
      <c r="C21" s="20">
        <v>0</v>
      </c>
      <c r="D21" s="20">
        <v>0</v>
      </c>
      <c r="E21" s="21" t="str">
        <f t="shared" si="7"/>
        <v/>
      </c>
      <c r="F21" s="21" t="str">
        <f t="shared" si="8"/>
        <v/>
      </c>
      <c r="G21" s="22" t="str">
        <f t="shared" si="9"/>
        <v xml:space="preserve"> </v>
      </c>
      <c r="H21" s="50" t="str">
        <f t="shared" si="10"/>
        <v/>
      </c>
    </row>
    <row r="22" spans="1:9" s="12" customFormat="1" ht="45" x14ac:dyDescent="0.2">
      <c r="A22" s="86"/>
      <c r="B22" s="55" t="s">
        <v>410</v>
      </c>
      <c r="C22" s="20">
        <v>0</v>
      </c>
      <c r="D22" s="20">
        <v>0</v>
      </c>
      <c r="E22" s="21" t="str">
        <f t="shared" si="7"/>
        <v/>
      </c>
      <c r="F22" s="21" t="str">
        <f t="shared" si="8"/>
        <v/>
      </c>
      <c r="G22" s="22" t="str">
        <f t="shared" si="9"/>
        <v xml:space="preserve"> </v>
      </c>
      <c r="H22" s="50" t="str">
        <f t="shared" si="10"/>
        <v/>
      </c>
    </row>
    <row r="23" spans="1:9" s="12" customFormat="1" ht="30" x14ac:dyDescent="0.2">
      <c r="A23" s="86"/>
      <c r="B23" s="55" t="s">
        <v>149</v>
      </c>
      <c r="C23" s="20">
        <v>0</v>
      </c>
      <c r="D23" s="20">
        <v>0</v>
      </c>
      <c r="E23" s="21" t="str">
        <f t="shared" si="7"/>
        <v/>
      </c>
      <c r="F23" s="21" t="str">
        <f t="shared" si="8"/>
        <v/>
      </c>
      <c r="G23" s="22" t="str">
        <f t="shared" si="9"/>
        <v xml:space="preserve"> </v>
      </c>
      <c r="H23" s="50" t="str">
        <f t="shared" si="10"/>
        <v/>
      </c>
    </row>
    <row r="24" spans="1:9" s="12" customFormat="1" ht="45" x14ac:dyDescent="0.2">
      <c r="A24" s="86"/>
      <c r="B24" s="55" t="s">
        <v>150</v>
      </c>
      <c r="C24" s="20">
        <v>0</v>
      </c>
      <c r="D24" s="20">
        <v>0</v>
      </c>
      <c r="E24" s="21" t="str">
        <f t="shared" si="7"/>
        <v/>
      </c>
      <c r="F24" s="21" t="str">
        <f t="shared" si="8"/>
        <v/>
      </c>
      <c r="G24" s="22" t="str">
        <f t="shared" si="9"/>
        <v xml:space="preserve"> </v>
      </c>
      <c r="H24" s="50" t="str">
        <f t="shared" si="10"/>
        <v/>
      </c>
    </row>
    <row r="25" spans="1:9" s="23" customFormat="1" ht="30" x14ac:dyDescent="0.2">
      <c r="A25" s="81"/>
      <c r="B25" s="56" t="s">
        <v>496</v>
      </c>
      <c r="C25" s="37">
        <v>0</v>
      </c>
      <c r="D25" s="20">
        <v>0</v>
      </c>
      <c r="E25" s="40" t="str">
        <f t="shared" si="7"/>
        <v/>
      </c>
      <c r="F25" s="40" t="str">
        <f t="shared" si="8"/>
        <v/>
      </c>
      <c r="G25" s="22" t="str">
        <f t="shared" si="9"/>
        <v xml:space="preserve"> </v>
      </c>
      <c r="H25" s="57" t="str">
        <f t="shared" si="10"/>
        <v/>
      </c>
      <c r="I25" s="12"/>
    </row>
    <row r="26" spans="1:9" s="23" customFormat="1" ht="15" x14ac:dyDescent="0.2">
      <c r="A26" s="81"/>
      <c r="B26" s="56" t="s">
        <v>2</v>
      </c>
      <c r="C26" s="37">
        <v>0</v>
      </c>
      <c r="D26" s="20">
        <v>0</v>
      </c>
      <c r="E26" s="40" t="str">
        <f t="shared" si="7"/>
        <v/>
      </c>
      <c r="F26" s="40" t="str">
        <f t="shared" si="8"/>
        <v/>
      </c>
      <c r="G26" s="22" t="str">
        <f t="shared" si="9"/>
        <v xml:space="preserve"> </v>
      </c>
      <c r="H26" s="57" t="str">
        <f t="shared" si="10"/>
        <v/>
      </c>
      <c r="I26" s="12"/>
    </row>
    <row r="27" spans="1:9" s="23" customFormat="1" ht="15" x14ac:dyDescent="0.2">
      <c r="A27" s="81"/>
      <c r="B27" s="56" t="s">
        <v>552</v>
      </c>
      <c r="C27" s="37">
        <v>0</v>
      </c>
      <c r="D27" s="20">
        <v>0</v>
      </c>
      <c r="E27" s="40" t="str">
        <f t="shared" si="7"/>
        <v/>
      </c>
      <c r="F27" s="40" t="str">
        <f t="shared" si="8"/>
        <v/>
      </c>
      <c r="G27" s="22" t="str">
        <f t="shared" si="9"/>
        <v xml:space="preserve"> </v>
      </c>
      <c r="H27" s="57" t="str">
        <f t="shared" si="10"/>
        <v/>
      </c>
      <c r="I27" s="12"/>
    </row>
    <row r="28" spans="1:9" s="23" customFormat="1" ht="15" x14ac:dyDescent="0.2">
      <c r="A28" s="81"/>
      <c r="B28" s="56" t="s">
        <v>3</v>
      </c>
      <c r="C28" s="37">
        <v>0</v>
      </c>
      <c r="D28" s="20">
        <v>0</v>
      </c>
      <c r="E28" s="40" t="str">
        <f t="shared" si="7"/>
        <v/>
      </c>
      <c r="F28" s="40" t="str">
        <f t="shared" si="8"/>
        <v/>
      </c>
      <c r="G28" s="22" t="str">
        <f t="shared" si="9"/>
        <v xml:space="preserve"> </v>
      </c>
      <c r="H28" s="57" t="str">
        <f t="shared" si="10"/>
        <v/>
      </c>
      <c r="I28" s="12"/>
    </row>
    <row r="29" spans="1:9" s="23" customFormat="1" ht="15" x14ac:dyDescent="0.2">
      <c r="A29" s="81"/>
      <c r="B29" s="56" t="s">
        <v>5</v>
      </c>
      <c r="C29" s="37">
        <v>0</v>
      </c>
      <c r="D29" s="20">
        <v>0</v>
      </c>
      <c r="E29" s="40" t="str">
        <f t="shared" si="7"/>
        <v/>
      </c>
      <c r="F29" s="40" t="str">
        <f t="shared" si="8"/>
        <v/>
      </c>
      <c r="G29" s="22" t="str">
        <f t="shared" si="9"/>
        <v xml:space="preserve"> </v>
      </c>
      <c r="H29" s="57" t="str">
        <f t="shared" si="10"/>
        <v/>
      </c>
      <c r="I29" s="12"/>
    </row>
    <row r="30" spans="1:9" s="23" customFormat="1" ht="30" x14ac:dyDescent="0.2">
      <c r="A30" s="81"/>
      <c r="B30" s="56" t="s">
        <v>151</v>
      </c>
      <c r="C30" s="37">
        <v>0</v>
      </c>
      <c r="D30" s="20">
        <v>0</v>
      </c>
      <c r="E30" s="40" t="str">
        <f t="shared" si="7"/>
        <v/>
      </c>
      <c r="F30" s="40" t="str">
        <f t="shared" si="8"/>
        <v/>
      </c>
      <c r="G30" s="22" t="str">
        <f t="shared" si="9"/>
        <v xml:space="preserve"> </v>
      </c>
      <c r="H30" s="57" t="str">
        <f t="shared" si="10"/>
        <v/>
      </c>
      <c r="I30" s="12"/>
    </row>
    <row r="31" spans="1:9" s="23" customFormat="1" ht="15" x14ac:dyDescent="0.2">
      <c r="A31" s="81"/>
      <c r="B31" s="56" t="s">
        <v>152</v>
      </c>
      <c r="C31" s="37">
        <v>0</v>
      </c>
      <c r="D31" s="20">
        <v>0</v>
      </c>
      <c r="E31" s="40" t="str">
        <f t="shared" si="7"/>
        <v/>
      </c>
      <c r="F31" s="40" t="str">
        <f t="shared" si="8"/>
        <v/>
      </c>
      <c r="G31" s="22" t="str">
        <f t="shared" si="9"/>
        <v xml:space="preserve"> </v>
      </c>
      <c r="H31" s="57" t="str">
        <f t="shared" si="10"/>
        <v/>
      </c>
      <c r="I31" s="12"/>
    </row>
    <row r="32" spans="1:9" s="23" customFormat="1" ht="15" x14ac:dyDescent="0.2">
      <c r="A32" s="81"/>
      <c r="B32" s="56" t="s">
        <v>4</v>
      </c>
      <c r="C32" s="37">
        <v>0</v>
      </c>
      <c r="D32" s="20">
        <v>0</v>
      </c>
      <c r="E32" s="40" t="str">
        <f t="shared" si="7"/>
        <v/>
      </c>
      <c r="F32" s="40" t="str">
        <f t="shared" si="8"/>
        <v/>
      </c>
      <c r="G32" s="22" t="str">
        <f t="shared" si="9"/>
        <v xml:space="preserve"> </v>
      </c>
      <c r="H32" s="57" t="str">
        <f t="shared" si="10"/>
        <v/>
      </c>
      <c r="I32" s="12"/>
    </row>
    <row r="33" spans="1:9" s="23" customFormat="1" ht="15" x14ac:dyDescent="0.2">
      <c r="A33" s="81"/>
      <c r="B33" s="56" t="s">
        <v>6</v>
      </c>
      <c r="C33" s="37">
        <v>0</v>
      </c>
      <c r="D33" s="20">
        <v>0</v>
      </c>
      <c r="E33" s="40" t="str">
        <f t="shared" si="7"/>
        <v/>
      </c>
      <c r="F33" s="40" t="str">
        <f t="shared" si="8"/>
        <v/>
      </c>
      <c r="G33" s="22" t="str">
        <f t="shared" si="9"/>
        <v xml:space="preserve"> </v>
      </c>
      <c r="H33" s="57" t="str">
        <f t="shared" si="10"/>
        <v/>
      </c>
      <c r="I33" s="12"/>
    </row>
    <row r="34" spans="1:9" s="23" customFormat="1" ht="15" x14ac:dyDescent="0.2">
      <c r="A34" s="81"/>
      <c r="B34" s="56" t="s">
        <v>153</v>
      </c>
      <c r="C34" s="37">
        <v>0</v>
      </c>
      <c r="D34" s="20">
        <v>0</v>
      </c>
      <c r="E34" s="40" t="str">
        <f t="shared" si="7"/>
        <v/>
      </c>
      <c r="F34" s="40" t="str">
        <f t="shared" si="8"/>
        <v/>
      </c>
      <c r="G34" s="22" t="str">
        <f t="shared" si="9"/>
        <v xml:space="preserve"> 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7">
        <v>0</v>
      </c>
      <c r="D35" s="20">
        <v>0</v>
      </c>
      <c r="E35" s="40" t="str">
        <f t="shared" si="7"/>
        <v/>
      </c>
      <c r="F35" s="40" t="str">
        <f t="shared" si="8"/>
        <v/>
      </c>
      <c r="G35" s="22" t="str">
        <f t="shared" si="9"/>
        <v xml:space="preserve"> </v>
      </c>
      <c r="H35" s="57" t="str">
        <f t="shared" si="10"/>
        <v/>
      </c>
      <c r="I35" s="12"/>
    </row>
    <row r="36" spans="1:9" s="23" customFormat="1" ht="30" x14ac:dyDescent="0.2">
      <c r="A36" s="81"/>
      <c r="B36" s="56" t="s">
        <v>155</v>
      </c>
      <c r="C36" s="37">
        <v>0</v>
      </c>
      <c r="D36" s="20">
        <v>0</v>
      </c>
      <c r="E36" s="40" t="str">
        <f t="shared" si="7"/>
        <v/>
      </c>
      <c r="F36" s="40" t="str">
        <f t="shared" si="8"/>
        <v/>
      </c>
      <c r="G36" s="22" t="str">
        <f t="shared" si="9"/>
        <v xml:space="preserve"> </v>
      </c>
      <c r="H36" s="57" t="str">
        <f t="shared" si="10"/>
        <v/>
      </c>
      <c r="I36" s="12"/>
    </row>
    <row r="37" spans="1:9" s="23" customFormat="1" ht="30" x14ac:dyDescent="0.2">
      <c r="A37" s="81"/>
      <c r="B37" s="56" t="s">
        <v>156</v>
      </c>
      <c r="C37" s="37">
        <v>0</v>
      </c>
      <c r="D37" s="20">
        <v>0</v>
      </c>
      <c r="E37" s="40" t="str">
        <f t="shared" si="7"/>
        <v/>
      </c>
      <c r="F37" s="40" t="str">
        <f t="shared" si="8"/>
        <v/>
      </c>
      <c r="G37" s="22" t="str">
        <f t="shared" si="9"/>
        <v xml:space="preserve"> </v>
      </c>
      <c r="H37" s="57" t="str">
        <f t="shared" si="10"/>
        <v/>
      </c>
      <c r="I37" s="12"/>
    </row>
    <row r="38" spans="1:9" s="23" customFormat="1" ht="15" x14ac:dyDescent="0.2">
      <c r="A38" s="81"/>
      <c r="B38" s="56" t="s">
        <v>7</v>
      </c>
      <c r="C38" s="37">
        <v>0</v>
      </c>
      <c r="D38" s="20">
        <v>0</v>
      </c>
      <c r="E38" s="40" t="str">
        <f t="shared" si="7"/>
        <v/>
      </c>
      <c r="F38" s="40" t="str">
        <f t="shared" si="8"/>
        <v/>
      </c>
      <c r="G38" s="22" t="str">
        <f t="shared" si="9"/>
        <v xml:space="preserve"> </v>
      </c>
      <c r="H38" s="57" t="str">
        <f t="shared" si="10"/>
        <v/>
      </c>
      <c r="I38" s="12"/>
    </row>
    <row r="39" spans="1:9" s="23" customFormat="1" ht="30" x14ac:dyDescent="0.2">
      <c r="A39" s="81"/>
      <c r="B39" s="56" t="s">
        <v>157</v>
      </c>
      <c r="C39" s="37">
        <v>0</v>
      </c>
      <c r="D39" s="20">
        <v>0</v>
      </c>
      <c r="E39" s="40" t="str">
        <f t="shared" si="7"/>
        <v/>
      </c>
      <c r="F39" s="40" t="str">
        <f t="shared" si="8"/>
        <v/>
      </c>
      <c r="G39" s="22" t="str">
        <f t="shared" si="9"/>
        <v xml:space="preserve"> 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7">
        <v>0</v>
      </c>
      <c r="D40" s="20">
        <v>0</v>
      </c>
      <c r="E40" s="40" t="str">
        <f t="shared" si="7"/>
        <v/>
      </c>
      <c r="F40" s="40" t="str">
        <f t="shared" si="8"/>
        <v/>
      </c>
      <c r="G40" s="22" t="str">
        <f t="shared" si="9"/>
        <v xml:space="preserve"> </v>
      </c>
      <c r="H40" s="57" t="str">
        <f t="shared" si="10"/>
        <v/>
      </c>
      <c r="I40" s="12"/>
    </row>
    <row r="41" spans="1:9" s="23" customFormat="1" ht="15" x14ac:dyDescent="0.2">
      <c r="A41" s="81"/>
      <c r="B41" s="56" t="s">
        <v>159</v>
      </c>
      <c r="C41" s="37">
        <v>0</v>
      </c>
      <c r="D41" s="20">
        <v>0</v>
      </c>
      <c r="E41" s="40" t="str">
        <f t="shared" si="7"/>
        <v/>
      </c>
      <c r="F41" s="40" t="str">
        <f t="shared" si="8"/>
        <v/>
      </c>
      <c r="G41" s="22" t="str">
        <f t="shared" si="9"/>
        <v xml:space="preserve"> </v>
      </c>
      <c r="H41" s="57" t="str">
        <f t="shared" si="10"/>
        <v/>
      </c>
      <c r="I41" s="12"/>
    </row>
    <row r="42" spans="1:9" s="23" customFormat="1" ht="15" x14ac:dyDescent="0.2">
      <c r="A42" s="81"/>
      <c r="B42" s="56" t="s">
        <v>160</v>
      </c>
      <c r="C42" s="37">
        <v>0</v>
      </c>
      <c r="D42" s="20">
        <v>0</v>
      </c>
      <c r="E42" s="40" t="str">
        <f t="shared" si="7"/>
        <v/>
      </c>
      <c r="F42" s="40" t="str">
        <f t="shared" si="8"/>
        <v/>
      </c>
      <c r="G42" s="22" t="str">
        <f t="shared" si="9"/>
        <v xml:space="preserve"> </v>
      </c>
      <c r="H42" s="57" t="str">
        <f t="shared" si="10"/>
        <v/>
      </c>
      <c r="I42" s="12"/>
    </row>
    <row r="43" spans="1:9" s="23" customFormat="1" ht="30" x14ac:dyDescent="0.2">
      <c r="A43" s="81"/>
      <c r="B43" s="56" t="s">
        <v>161</v>
      </c>
      <c r="C43" s="37">
        <v>0</v>
      </c>
      <c r="D43" s="20">
        <v>0</v>
      </c>
      <c r="E43" s="40" t="str">
        <f t="shared" si="7"/>
        <v/>
      </c>
      <c r="F43" s="40" t="str">
        <f t="shared" si="8"/>
        <v/>
      </c>
      <c r="G43" s="22" t="str">
        <f t="shared" si="9"/>
        <v xml:space="preserve"> </v>
      </c>
      <c r="H43" s="57" t="str">
        <f t="shared" si="10"/>
        <v/>
      </c>
      <c r="I43" s="12"/>
    </row>
    <row r="44" spans="1:9" s="23" customFormat="1" ht="30" x14ac:dyDescent="0.2">
      <c r="A44" s="81"/>
      <c r="B44" s="56" t="s">
        <v>162</v>
      </c>
      <c r="C44" s="37">
        <v>0</v>
      </c>
      <c r="D44" s="20">
        <v>0</v>
      </c>
      <c r="E44" s="40" t="str">
        <f t="shared" si="7"/>
        <v/>
      </c>
      <c r="F44" s="40" t="str">
        <f t="shared" si="8"/>
        <v/>
      </c>
      <c r="G44" s="22" t="str">
        <f t="shared" si="9"/>
        <v xml:space="preserve"> </v>
      </c>
      <c r="H44" s="57" t="str">
        <f t="shared" si="10"/>
        <v/>
      </c>
      <c r="I44" s="12"/>
    </row>
    <row r="45" spans="1:9" s="23" customFormat="1" ht="30" x14ac:dyDescent="0.2">
      <c r="A45" s="81"/>
      <c r="B45" s="56" t="s">
        <v>8</v>
      </c>
      <c r="C45" s="37">
        <v>0</v>
      </c>
      <c r="D45" s="20">
        <v>0</v>
      </c>
      <c r="E45" s="40" t="str">
        <f t="shared" si="7"/>
        <v/>
      </c>
      <c r="F45" s="40" t="str">
        <f t="shared" si="8"/>
        <v/>
      </c>
      <c r="G45" s="22" t="str">
        <f t="shared" si="9"/>
        <v xml:space="preserve"> </v>
      </c>
      <c r="H45" s="57" t="str">
        <f t="shared" si="10"/>
        <v/>
      </c>
      <c r="I45" s="12"/>
    </row>
    <row r="46" spans="1:9" s="23" customFormat="1" ht="15" x14ac:dyDescent="0.2">
      <c r="A46" s="81"/>
      <c r="B46" s="56" t="s">
        <v>411</v>
      </c>
      <c r="C46" s="37">
        <v>0</v>
      </c>
      <c r="D46" s="20">
        <v>0</v>
      </c>
      <c r="E46" s="40" t="str">
        <f t="shared" si="7"/>
        <v/>
      </c>
      <c r="F46" s="40" t="str">
        <f t="shared" si="8"/>
        <v/>
      </c>
      <c r="G46" s="22" t="str">
        <f t="shared" si="9"/>
        <v xml:space="preserve"> </v>
      </c>
      <c r="H46" s="57" t="str">
        <f t="shared" si="10"/>
        <v/>
      </c>
      <c r="I46" s="12"/>
    </row>
    <row r="47" spans="1:9" s="23" customFormat="1" ht="30" x14ac:dyDescent="0.2">
      <c r="A47" s="81"/>
      <c r="B47" s="56" t="s">
        <v>163</v>
      </c>
      <c r="C47" s="37">
        <v>0</v>
      </c>
      <c r="D47" s="20">
        <v>0</v>
      </c>
      <c r="E47" s="40" t="str">
        <f t="shared" si="7"/>
        <v/>
      </c>
      <c r="F47" s="40" t="str">
        <f t="shared" si="8"/>
        <v/>
      </c>
      <c r="G47" s="22" t="str">
        <f t="shared" si="9"/>
        <v xml:space="preserve"> </v>
      </c>
      <c r="H47" s="57" t="str">
        <f t="shared" si="10"/>
        <v/>
      </c>
      <c r="I47" s="12"/>
    </row>
    <row r="48" spans="1:9" s="23" customFormat="1" ht="30" x14ac:dyDescent="0.2">
      <c r="A48" s="81"/>
      <c r="B48" s="56" t="s">
        <v>553</v>
      </c>
      <c r="C48" s="37">
        <v>0</v>
      </c>
      <c r="D48" s="20">
        <v>1</v>
      </c>
      <c r="E48" s="40" t="str">
        <f t="shared" si="7"/>
        <v/>
      </c>
      <c r="F48" s="40">
        <f t="shared" si="8"/>
        <v>0.16666666666666666</v>
      </c>
      <c r="G48" s="22">
        <f t="shared" si="9"/>
        <v>1</v>
      </c>
      <c r="H48" s="57" t="str">
        <f t="shared" si="10"/>
        <v/>
      </c>
      <c r="I48" s="12"/>
    </row>
    <row r="49" spans="1:9" s="23" customFormat="1" ht="15" x14ac:dyDescent="0.2">
      <c r="A49" s="81"/>
      <c r="B49" s="56" t="s">
        <v>9</v>
      </c>
      <c r="C49" s="37">
        <v>0</v>
      </c>
      <c r="D49" s="20">
        <v>0</v>
      </c>
      <c r="E49" s="40" t="str">
        <f t="shared" si="7"/>
        <v/>
      </c>
      <c r="F49" s="40" t="str">
        <f t="shared" si="8"/>
        <v/>
      </c>
      <c r="G49" s="22" t="str">
        <f t="shared" si="9"/>
        <v xml:space="preserve"> </v>
      </c>
      <c r="H49" s="57" t="str">
        <f t="shared" si="10"/>
        <v/>
      </c>
      <c r="I49" s="12"/>
    </row>
    <row r="50" spans="1:9" s="23" customFormat="1" ht="15" x14ac:dyDescent="0.2">
      <c r="A50" s="81"/>
      <c r="B50" s="56" t="s">
        <v>554</v>
      </c>
      <c r="C50" s="37">
        <v>0</v>
      </c>
      <c r="D50" s="20">
        <v>0</v>
      </c>
      <c r="E50" s="40" t="str">
        <f t="shared" si="7"/>
        <v/>
      </c>
      <c r="F50" s="40" t="str">
        <f t="shared" si="8"/>
        <v/>
      </c>
      <c r="G50" s="22" t="str">
        <f t="shared" si="9"/>
        <v xml:space="preserve"> </v>
      </c>
      <c r="H50" s="57" t="str">
        <f t="shared" si="10"/>
        <v/>
      </c>
      <c r="I50" s="12"/>
    </row>
    <row r="51" spans="1:9" s="23" customFormat="1" ht="15" x14ac:dyDescent="0.2">
      <c r="A51" s="81"/>
      <c r="B51" s="56" t="s">
        <v>12</v>
      </c>
      <c r="C51" s="37">
        <v>0</v>
      </c>
      <c r="D51" s="20">
        <v>0</v>
      </c>
      <c r="E51" s="40" t="str">
        <f t="shared" si="7"/>
        <v/>
      </c>
      <c r="F51" s="40" t="str">
        <f t="shared" si="8"/>
        <v/>
      </c>
      <c r="G51" s="22" t="str">
        <f t="shared" si="9"/>
        <v xml:space="preserve"> </v>
      </c>
      <c r="H51" s="57" t="str">
        <f t="shared" si="10"/>
        <v/>
      </c>
      <c r="I51" s="12"/>
    </row>
    <row r="52" spans="1:9" s="23" customFormat="1" ht="30" x14ac:dyDescent="0.2">
      <c r="A52" s="81"/>
      <c r="B52" s="56" t="s">
        <v>11</v>
      </c>
      <c r="C52" s="37">
        <v>0</v>
      </c>
      <c r="D52" s="20">
        <v>0</v>
      </c>
      <c r="E52" s="40" t="str">
        <f t="shared" si="7"/>
        <v/>
      </c>
      <c r="F52" s="40" t="str">
        <f t="shared" si="8"/>
        <v/>
      </c>
      <c r="G52" s="22" t="str">
        <f t="shared" si="9"/>
        <v xml:space="preserve"> </v>
      </c>
      <c r="H52" s="57" t="str">
        <f t="shared" si="10"/>
        <v/>
      </c>
      <c r="I52" s="12"/>
    </row>
    <row r="53" spans="1:9" s="23" customFormat="1" ht="15" x14ac:dyDescent="0.2">
      <c r="A53" s="81"/>
      <c r="B53" s="56" t="s">
        <v>412</v>
      </c>
      <c r="C53" s="37">
        <v>0</v>
      </c>
      <c r="D53" s="20">
        <v>0</v>
      </c>
      <c r="E53" s="40" t="str">
        <f t="shared" si="7"/>
        <v/>
      </c>
      <c r="F53" s="40" t="str">
        <f t="shared" si="8"/>
        <v/>
      </c>
      <c r="G53" s="22" t="str">
        <f t="shared" si="9"/>
        <v xml:space="preserve"> </v>
      </c>
      <c r="H53" s="57" t="str">
        <f t="shared" si="10"/>
        <v/>
      </c>
      <c r="I53" s="12"/>
    </row>
    <row r="54" spans="1:9" s="23" customFormat="1" ht="15" x14ac:dyDescent="0.2">
      <c r="A54" s="81"/>
      <c r="B54" s="56" t="s">
        <v>10</v>
      </c>
      <c r="C54" s="37">
        <v>0</v>
      </c>
      <c r="D54" s="20">
        <v>5</v>
      </c>
      <c r="E54" s="40" t="str">
        <f t="shared" si="7"/>
        <v/>
      </c>
      <c r="F54" s="40">
        <f t="shared" si="8"/>
        <v>0.83333333333333337</v>
      </c>
      <c r="G54" s="22">
        <f t="shared" si="9"/>
        <v>1</v>
      </c>
      <c r="H54" s="57" t="str">
        <f t="shared" si="10"/>
        <v/>
      </c>
      <c r="I54" s="12"/>
    </row>
    <row r="55" spans="1:9" s="23" customFormat="1" ht="15" x14ac:dyDescent="0.2">
      <c r="A55" s="81"/>
      <c r="B55" s="56" t="s">
        <v>164</v>
      </c>
      <c r="C55" s="37">
        <v>0</v>
      </c>
      <c r="D55" s="20">
        <v>0</v>
      </c>
      <c r="E55" s="40" t="str">
        <f t="shared" si="7"/>
        <v/>
      </c>
      <c r="F55" s="40" t="str">
        <f t="shared" si="8"/>
        <v/>
      </c>
      <c r="G55" s="22" t="str">
        <f t="shared" si="9"/>
        <v xml:space="preserve"> </v>
      </c>
      <c r="H55" s="57" t="str">
        <f t="shared" si="10"/>
        <v/>
      </c>
      <c r="I55" s="12"/>
    </row>
    <row r="56" spans="1:9" s="23" customFormat="1" ht="15" x14ac:dyDescent="0.2">
      <c r="A56" s="81"/>
      <c r="B56" s="56" t="s">
        <v>13</v>
      </c>
      <c r="C56" s="37">
        <v>0</v>
      </c>
      <c r="D56" s="20">
        <v>0</v>
      </c>
      <c r="E56" s="40" t="str">
        <f t="shared" si="7"/>
        <v/>
      </c>
      <c r="F56" s="40" t="str">
        <f t="shared" si="8"/>
        <v/>
      </c>
      <c r="G56" s="22" t="str">
        <f t="shared" si="9"/>
        <v xml:space="preserve"> </v>
      </c>
      <c r="H56" s="57" t="str">
        <f t="shared" si="10"/>
        <v/>
      </c>
      <c r="I56" s="12"/>
    </row>
    <row r="57" spans="1:9" s="76" customFormat="1" ht="15" x14ac:dyDescent="0.2">
      <c r="A57" s="78"/>
      <c r="B57" s="71" t="s">
        <v>576</v>
      </c>
      <c r="C57" s="72">
        <v>0</v>
      </c>
      <c r="D57" s="20">
        <v>0</v>
      </c>
      <c r="E57" s="73" t="str">
        <f t="shared" ref="E57" si="11">+IF(C57=0,"",C57/C$18)</f>
        <v/>
      </c>
      <c r="F57" s="73" t="str">
        <f t="shared" ref="F57" si="12">+IF(D57=0,"",D57/D$18)</f>
        <v/>
      </c>
      <c r="G57" s="74" t="str">
        <f t="shared" ref="G57" si="13">+IF(AND(C57=0,D57=0)," ",IF(C57=0,1,IF(D57=0,-1,(D57-C57)/C57)))</f>
        <v xml:space="preserve"> </v>
      </c>
      <c r="H57" s="75" t="str">
        <f t="shared" ref="H57" si="14">+IF(OR(AND(E57=""),(G57="")),"",E57*G57)</f>
        <v/>
      </c>
      <c r="I57" s="12"/>
    </row>
    <row r="58" spans="1:9" s="23" customFormat="1" ht="15" x14ac:dyDescent="0.2">
      <c r="A58" s="81"/>
      <c r="B58" s="56" t="s">
        <v>14</v>
      </c>
      <c r="C58" s="37">
        <v>0</v>
      </c>
      <c r="D58" s="20">
        <v>0</v>
      </c>
      <c r="E58" s="40" t="str">
        <f t="shared" si="7"/>
        <v/>
      </c>
      <c r="F58" s="40" t="str">
        <f t="shared" si="8"/>
        <v/>
      </c>
      <c r="G58" s="22" t="str">
        <f t="shared" si="9"/>
        <v xml:space="preserve"> </v>
      </c>
      <c r="H58" s="57" t="str">
        <f t="shared" si="10"/>
        <v/>
      </c>
      <c r="I58" s="12"/>
    </row>
    <row r="59" spans="1:9" s="23" customFormat="1" ht="30" x14ac:dyDescent="0.2">
      <c r="A59" s="81"/>
      <c r="B59" s="56" t="s">
        <v>165</v>
      </c>
      <c r="C59" s="37">
        <v>0</v>
      </c>
      <c r="D59" s="20">
        <v>0</v>
      </c>
      <c r="E59" s="40" t="str">
        <f t="shared" si="7"/>
        <v/>
      </c>
      <c r="F59" s="40" t="str">
        <f t="shared" si="8"/>
        <v/>
      </c>
      <c r="G59" s="22" t="str">
        <f t="shared" si="9"/>
        <v xml:space="preserve"> </v>
      </c>
      <c r="H59" s="57" t="str">
        <f t="shared" si="10"/>
        <v/>
      </c>
      <c r="I59" s="12"/>
    </row>
    <row r="60" spans="1:9" s="23" customFormat="1" ht="30" x14ac:dyDescent="0.2">
      <c r="A60" s="81"/>
      <c r="B60" s="56" t="s">
        <v>413</v>
      </c>
      <c r="C60" s="37">
        <v>0</v>
      </c>
      <c r="D60" s="20">
        <v>0</v>
      </c>
      <c r="E60" s="40" t="str">
        <f t="shared" si="7"/>
        <v/>
      </c>
      <c r="F60" s="40" t="str">
        <f t="shared" si="8"/>
        <v/>
      </c>
      <c r="G60" s="22" t="str">
        <f t="shared" si="9"/>
        <v xml:space="preserve"> </v>
      </c>
      <c r="H60" s="57" t="str">
        <f t="shared" si="10"/>
        <v/>
      </c>
      <c r="I60" s="12"/>
    </row>
    <row r="61" spans="1:9" s="23" customFormat="1" ht="15" x14ac:dyDescent="0.2">
      <c r="A61" s="81"/>
      <c r="B61" s="56" t="s">
        <v>166</v>
      </c>
      <c r="C61" s="37">
        <v>0</v>
      </c>
      <c r="D61" s="20">
        <v>0</v>
      </c>
      <c r="E61" s="40" t="str">
        <f t="shared" si="7"/>
        <v/>
      </c>
      <c r="F61" s="40" t="str">
        <f t="shared" si="8"/>
        <v/>
      </c>
      <c r="G61" s="22" t="str">
        <f t="shared" si="9"/>
        <v xml:space="preserve"> </v>
      </c>
      <c r="H61" s="57" t="str">
        <f t="shared" si="10"/>
        <v/>
      </c>
      <c r="I61" s="12"/>
    </row>
    <row r="62" spans="1:9" s="23" customFormat="1" ht="15" x14ac:dyDescent="0.2">
      <c r="A62" s="81"/>
      <c r="B62" s="56" t="s">
        <v>167</v>
      </c>
      <c r="C62" s="37">
        <v>0</v>
      </c>
      <c r="D62" s="20">
        <v>0</v>
      </c>
      <c r="E62" s="40" t="str">
        <f t="shared" si="7"/>
        <v/>
      </c>
      <c r="F62" s="40" t="str">
        <f t="shared" si="8"/>
        <v/>
      </c>
      <c r="G62" s="22" t="str">
        <f t="shared" si="9"/>
        <v xml:space="preserve"> </v>
      </c>
      <c r="H62" s="57" t="str">
        <f t="shared" si="10"/>
        <v/>
      </c>
      <c r="I62" s="12"/>
    </row>
    <row r="63" spans="1:9" s="23" customFormat="1" ht="15" x14ac:dyDescent="0.2">
      <c r="A63" s="81"/>
      <c r="B63" s="56" t="s">
        <v>543</v>
      </c>
      <c r="C63" s="37">
        <v>0</v>
      </c>
      <c r="D63" s="20">
        <v>0</v>
      </c>
      <c r="E63" s="40" t="str">
        <f t="shared" ref="E63:E64" si="15">+IF(C63=0,"",C63/C$18)</f>
        <v/>
      </c>
      <c r="F63" s="40" t="str">
        <f t="shared" ref="F63:F64" si="16">+IF(D63=0,"",D63/D$18)</f>
        <v/>
      </c>
      <c r="G63" s="22" t="str">
        <f t="shared" si="9"/>
        <v xml:space="preserve"> </v>
      </c>
      <c r="H63" s="57" t="str">
        <f t="shared" ref="H63:H64" si="17">+IF(OR(AND(E63=""),(G63="")),"",E63*G63)</f>
        <v/>
      </c>
      <c r="I63" s="12"/>
    </row>
    <row r="64" spans="1:9" s="23" customFormat="1" ht="15" x14ac:dyDescent="0.2">
      <c r="A64" s="81"/>
      <c r="B64" s="56" t="s">
        <v>575</v>
      </c>
      <c r="C64" s="37">
        <v>0</v>
      </c>
      <c r="D64" s="20">
        <v>0</v>
      </c>
      <c r="E64" s="40" t="str">
        <f t="shared" si="15"/>
        <v/>
      </c>
      <c r="F64" s="40" t="str">
        <f t="shared" si="16"/>
        <v/>
      </c>
      <c r="G64" s="22" t="str">
        <f t="shared" si="9"/>
        <v xml:space="preserve"> </v>
      </c>
      <c r="H64" s="57" t="str">
        <f t="shared" si="17"/>
        <v/>
      </c>
      <c r="I64" s="12"/>
    </row>
    <row r="65" spans="1:9" s="23" customFormat="1" ht="15" x14ac:dyDescent="0.2">
      <c r="A65" s="81" t="s">
        <v>643</v>
      </c>
      <c r="B65" s="56" t="s">
        <v>642</v>
      </c>
      <c r="C65" s="37"/>
      <c r="D65" s="37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7">
        <v>0</v>
      </c>
      <c r="D66" s="20">
        <v>0</v>
      </c>
      <c r="E66" s="40" t="str">
        <f t="shared" si="7"/>
        <v/>
      </c>
      <c r="F66" s="40" t="str">
        <f t="shared" si="8"/>
        <v/>
      </c>
      <c r="G66" s="22" t="str">
        <f t="shared" si="9"/>
        <v xml:space="preserve"> </v>
      </c>
      <c r="H66" s="57" t="str">
        <f t="shared" si="10"/>
        <v/>
      </c>
      <c r="I66" s="12"/>
    </row>
    <row r="67" spans="1:9" s="23" customFormat="1" ht="15" x14ac:dyDescent="0.2">
      <c r="A67" s="81"/>
      <c r="B67" s="56" t="s">
        <v>15</v>
      </c>
      <c r="C67" s="37">
        <v>0</v>
      </c>
      <c r="D67" s="20">
        <v>0</v>
      </c>
      <c r="E67" s="40" t="str">
        <f t="shared" si="7"/>
        <v/>
      </c>
      <c r="F67" s="40" t="str">
        <f t="shared" si="8"/>
        <v/>
      </c>
      <c r="G67" s="22" t="str">
        <f t="shared" si="9"/>
        <v xml:space="preserve"> </v>
      </c>
      <c r="H67" s="57" t="str">
        <f t="shared" si="10"/>
        <v/>
      </c>
      <c r="I67" s="12"/>
    </row>
    <row r="68" spans="1:9" s="23" customFormat="1" ht="15" x14ac:dyDescent="0.2">
      <c r="A68" s="81"/>
      <c r="B68" s="56" t="s">
        <v>169</v>
      </c>
      <c r="C68" s="37">
        <v>0</v>
      </c>
      <c r="D68" s="20">
        <v>0</v>
      </c>
      <c r="E68" s="40" t="str">
        <f t="shared" si="7"/>
        <v/>
      </c>
      <c r="F68" s="40" t="str">
        <f t="shared" si="8"/>
        <v/>
      </c>
      <c r="G68" s="22" t="str">
        <f t="shared" si="9"/>
        <v xml:space="preserve"> </v>
      </c>
      <c r="H68" s="57" t="str">
        <f t="shared" si="10"/>
        <v/>
      </c>
      <c r="I68" s="12"/>
    </row>
    <row r="69" spans="1:9" s="23" customFormat="1" ht="15.75" thickBot="1" x14ac:dyDescent="0.25">
      <c r="A69" s="81"/>
      <c r="B69" s="58" t="s">
        <v>170</v>
      </c>
      <c r="C69" s="59">
        <v>0</v>
      </c>
      <c r="D69" s="89">
        <v>0</v>
      </c>
      <c r="E69" s="60" t="str">
        <f t="shared" si="7"/>
        <v/>
      </c>
      <c r="F69" s="60" t="str">
        <f t="shared" si="8"/>
        <v/>
      </c>
      <c r="G69" s="83" t="str">
        <f t="shared" si="9"/>
        <v xml:space="preserve"> </v>
      </c>
      <c r="H69" s="62" t="str">
        <f t="shared" si="10"/>
        <v/>
      </c>
      <c r="I69" s="12"/>
    </row>
    <row r="70" spans="1:9" s="12" customFormat="1" x14ac:dyDescent="0.2">
      <c r="A70" s="86"/>
      <c r="H70" s="19"/>
    </row>
    <row r="71" spans="1:9" s="12" customFormat="1" x14ac:dyDescent="0.2">
      <c r="A71" s="86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3">
        <f>SUM(C76:C170)</f>
        <v>6</v>
      </c>
      <c r="D75" s="14">
        <f>SUM(D76:D170)</f>
        <v>2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-0.66666666666666663</v>
      </c>
      <c r="H75" s="48">
        <f>+IF(OR(AND(E75=""),(G75="")),"",E75*G75)</f>
        <v>-0.66666666666666663</v>
      </c>
    </row>
    <row r="76" spans="1:9" s="23" customFormat="1" ht="15" x14ac:dyDescent="0.2">
      <c r="A76" s="81"/>
      <c r="B76" s="56" t="s">
        <v>416</v>
      </c>
      <c r="C76" s="37">
        <v>1</v>
      </c>
      <c r="D76" s="20">
        <v>0</v>
      </c>
      <c r="E76" s="41">
        <f>+IF(C76=0,"",C76/C$75)</f>
        <v>0.16666666666666666</v>
      </c>
      <c r="F76" s="41" t="str">
        <f>+IF(D76=0,"",D76/D$75)</f>
        <v/>
      </c>
      <c r="G76" s="22">
        <f t="shared" ref="G76:G144" si="22">+IF(AND(C76=0,D76=0)," ",IF(C76=0,1,IF(D76=0,-1,(D76-C76)/C76)))</f>
        <v>-1</v>
      </c>
      <c r="H76" s="57">
        <f>+IF(OR(AND(E76=""),(G76="")),"",E76*G76)</f>
        <v>-0.16666666666666666</v>
      </c>
      <c r="I76" s="12"/>
    </row>
    <row r="77" spans="1:9" s="23" customFormat="1" ht="30" x14ac:dyDescent="0.2">
      <c r="A77" s="81"/>
      <c r="B77" s="56" t="s">
        <v>591</v>
      </c>
      <c r="C77" s="37">
        <v>0</v>
      </c>
      <c r="D77" s="20">
        <v>0</v>
      </c>
      <c r="E77" s="41" t="str">
        <f t="shared" ref="E77:E145" si="23">+IF(C77=0,"",C77/C$75)</f>
        <v/>
      </c>
      <c r="F77" s="41" t="str">
        <f t="shared" ref="F77:F145" si="24">+IF(D77=0,"",D77/D$75)</f>
        <v/>
      </c>
      <c r="G77" s="22" t="str">
        <f t="shared" si="22"/>
        <v xml:space="preserve"> </v>
      </c>
      <c r="H77" s="57" t="str">
        <f t="shared" ref="H77:H145" si="25">+IF(OR(AND(E77=""),(G77="")),"",E77*G77)</f>
        <v/>
      </c>
      <c r="I77" s="12"/>
    </row>
    <row r="78" spans="1:9" s="23" customFormat="1" ht="15" x14ac:dyDescent="0.2">
      <c r="A78" s="81"/>
      <c r="B78" s="56" t="s">
        <v>497</v>
      </c>
      <c r="C78" s="37">
        <v>0</v>
      </c>
      <c r="D78" s="20">
        <v>0</v>
      </c>
      <c r="E78" s="41" t="str">
        <f t="shared" si="23"/>
        <v/>
      </c>
      <c r="F78" s="41" t="str">
        <f t="shared" si="24"/>
        <v/>
      </c>
      <c r="G78" s="22" t="str">
        <f t="shared" si="22"/>
        <v xml:space="preserve"> </v>
      </c>
      <c r="H78" s="57" t="str">
        <f t="shared" si="25"/>
        <v/>
      </c>
      <c r="I78" s="12"/>
    </row>
    <row r="79" spans="1:9" s="23" customFormat="1" ht="15" x14ac:dyDescent="0.2">
      <c r="A79" s="81"/>
      <c r="B79" s="56" t="s">
        <v>555</v>
      </c>
      <c r="C79" s="37">
        <v>1</v>
      </c>
      <c r="D79" s="20">
        <v>0</v>
      </c>
      <c r="E79" s="41">
        <f t="shared" si="23"/>
        <v>0.16666666666666666</v>
      </c>
      <c r="F79" s="41" t="str">
        <f t="shared" si="24"/>
        <v/>
      </c>
      <c r="G79" s="22">
        <f t="shared" si="22"/>
        <v>-1</v>
      </c>
      <c r="H79" s="57">
        <f t="shared" si="25"/>
        <v>-0.16666666666666666</v>
      </c>
      <c r="I79" s="12"/>
    </row>
    <row r="80" spans="1:9" s="23" customFormat="1" ht="30" x14ac:dyDescent="0.2">
      <c r="A80" s="81"/>
      <c r="B80" s="56" t="s">
        <v>171</v>
      </c>
      <c r="C80" s="37">
        <v>1</v>
      </c>
      <c r="D80" s="20">
        <v>0</v>
      </c>
      <c r="E80" s="41">
        <f t="shared" si="23"/>
        <v>0.16666666666666666</v>
      </c>
      <c r="F80" s="41" t="str">
        <f t="shared" si="24"/>
        <v/>
      </c>
      <c r="G80" s="22">
        <f t="shared" si="22"/>
        <v>-1</v>
      </c>
      <c r="H80" s="57">
        <f t="shared" si="25"/>
        <v>-0.16666666666666666</v>
      </c>
      <c r="I80" s="12"/>
    </row>
    <row r="81" spans="1:9" s="23" customFormat="1" ht="15" x14ac:dyDescent="0.2">
      <c r="A81" s="81"/>
      <c r="B81" s="56" t="s">
        <v>16</v>
      </c>
      <c r="C81" s="37">
        <v>0</v>
      </c>
      <c r="D81" s="20">
        <v>0</v>
      </c>
      <c r="E81" s="41" t="str">
        <f t="shared" si="23"/>
        <v/>
      </c>
      <c r="F81" s="41" t="str">
        <f t="shared" si="24"/>
        <v/>
      </c>
      <c r="G81" s="22" t="str">
        <f t="shared" si="22"/>
        <v xml:space="preserve"> </v>
      </c>
      <c r="H81" s="57" t="str">
        <f t="shared" si="25"/>
        <v/>
      </c>
      <c r="I81" s="12"/>
    </row>
    <row r="82" spans="1:9" s="23" customFormat="1" ht="15" x14ac:dyDescent="0.2">
      <c r="A82" s="81"/>
      <c r="B82" s="56" t="s">
        <v>35</v>
      </c>
      <c r="C82" s="37">
        <v>0</v>
      </c>
      <c r="D82" s="20">
        <v>0</v>
      </c>
      <c r="E82" s="41" t="str">
        <f t="shared" si="23"/>
        <v/>
      </c>
      <c r="F82" s="41" t="str">
        <f t="shared" si="24"/>
        <v/>
      </c>
      <c r="G82" s="22" t="str">
        <f t="shared" si="22"/>
        <v xml:space="preserve"> </v>
      </c>
      <c r="H82" s="57" t="str">
        <f t="shared" si="25"/>
        <v/>
      </c>
      <c r="I82" s="12"/>
    </row>
    <row r="83" spans="1:9" s="23" customFormat="1" ht="30" x14ac:dyDescent="0.2">
      <c r="A83" s="81" t="s">
        <v>643</v>
      </c>
      <c r="B83" s="56" t="s">
        <v>644</v>
      </c>
      <c r="C83" s="37"/>
      <c r="D83" s="37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7">
        <v>0</v>
      </c>
      <c r="D84" s="37">
        <v>0</v>
      </c>
      <c r="E84" s="41" t="str">
        <f t="shared" si="23"/>
        <v/>
      </c>
      <c r="F84" s="41" t="str">
        <f t="shared" si="24"/>
        <v/>
      </c>
      <c r="G84" s="41" t="str">
        <f t="shared" si="22"/>
        <v xml:space="preserve"> </v>
      </c>
      <c r="H84" s="57" t="str">
        <f t="shared" si="25"/>
        <v/>
      </c>
    </row>
    <row r="85" spans="1:9" s="23" customFormat="1" ht="15" x14ac:dyDescent="0.2">
      <c r="A85" s="81"/>
      <c r="B85" s="56" t="s">
        <v>173</v>
      </c>
      <c r="C85" s="37">
        <v>0</v>
      </c>
      <c r="D85" s="37">
        <v>0</v>
      </c>
      <c r="E85" s="41" t="str">
        <f t="shared" si="23"/>
        <v/>
      </c>
      <c r="F85" s="41" t="str">
        <f t="shared" si="24"/>
        <v/>
      </c>
      <c r="G85" s="41" t="str">
        <f t="shared" si="22"/>
        <v xml:space="preserve"> </v>
      </c>
      <c r="H85" s="57" t="str">
        <f t="shared" si="25"/>
        <v/>
      </c>
    </row>
    <row r="86" spans="1:9" s="23" customFormat="1" ht="15" x14ac:dyDescent="0.2">
      <c r="A86" s="81"/>
      <c r="B86" s="56" t="s">
        <v>417</v>
      </c>
      <c r="C86" s="37">
        <v>0</v>
      </c>
      <c r="D86" s="37">
        <v>0</v>
      </c>
      <c r="E86" s="41" t="str">
        <f t="shared" si="23"/>
        <v/>
      </c>
      <c r="F86" s="41" t="str">
        <f t="shared" si="24"/>
        <v/>
      </c>
      <c r="G86" s="41" t="str">
        <f t="shared" si="22"/>
        <v xml:space="preserve"> </v>
      </c>
      <c r="H86" s="57" t="str">
        <f t="shared" si="25"/>
        <v/>
      </c>
    </row>
    <row r="87" spans="1:9" s="23" customFormat="1" ht="15" x14ac:dyDescent="0.2">
      <c r="A87" s="81"/>
      <c r="B87" s="56" t="s">
        <v>174</v>
      </c>
      <c r="C87" s="37">
        <v>0</v>
      </c>
      <c r="D87" s="37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7">
        <v>0</v>
      </c>
      <c r="D88" s="37">
        <v>0</v>
      </c>
      <c r="E88" s="41" t="str">
        <f t="shared" si="23"/>
        <v/>
      </c>
      <c r="F88" s="41" t="str">
        <f t="shared" si="24"/>
        <v/>
      </c>
      <c r="G88" s="41" t="str">
        <f t="shared" si="22"/>
        <v xml:space="preserve"> </v>
      </c>
      <c r="H88" s="57" t="str">
        <f t="shared" si="25"/>
        <v/>
      </c>
    </row>
    <row r="89" spans="1:9" s="23" customFormat="1" ht="15" x14ac:dyDescent="0.2">
      <c r="A89" s="81"/>
      <c r="B89" s="56" t="s">
        <v>17</v>
      </c>
      <c r="C89" s="37">
        <v>0</v>
      </c>
      <c r="D89" s="37">
        <v>0</v>
      </c>
      <c r="E89" s="41" t="str">
        <f t="shared" si="23"/>
        <v/>
      </c>
      <c r="F89" s="41" t="str">
        <f t="shared" si="24"/>
        <v/>
      </c>
      <c r="G89" s="41" t="str">
        <f t="shared" si="22"/>
        <v xml:space="preserve"> </v>
      </c>
      <c r="H89" s="57" t="str">
        <f t="shared" si="25"/>
        <v/>
      </c>
    </row>
    <row r="90" spans="1:9" s="23" customFormat="1" ht="15" x14ac:dyDescent="0.2">
      <c r="A90" s="81"/>
      <c r="B90" s="56" t="s">
        <v>176</v>
      </c>
      <c r="C90" s="37">
        <v>0</v>
      </c>
      <c r="D90" s="37">
        <v>0</v>
      </c>
      <c r="E90" s="41" t="str">
        <f t="shared" si="23"/>
        <v/>
      </c>
      <c r="F90" s="41" t="str">
        <f t="shared" si="24"/>
        <v/>
      </c>
      <c r="G90" s="41" t="str">
        <f t="shared" si="22"/>
        <v xml:space="preserve"> </v>
      </c>
      <c r="H90" s="57" t="str">
        <f t="shared" si="25"/>
        <v/>
      </c>
    </row>
    <row r="91" spans="1:9" s="23" customFormat="1" ht="15" x14ac:dyDescent="0.2">
      <c r="A91" s="81"/>
      <c r="B91" s="56" t="s">
        <v>556</v>
      </c>
      <c r="C91" s="37">
        <v>1</v>
      </c>
      <c r="D91" s="37">
        <v>0</v>
      </c>
      <c r="E91" s="41">
        <f t="shared" si="23"/>
        <v>0.16666666666666666</v>
      </c>
      <c r="F91" s="41" t="str">
        <f t="shared" si="24"/>
        <v/>
      </c>
      <c r="G91" s="41">
        <f t="shared" si="22"/>
        <v>-1</v>
      </c>
      <c r="H91" s="57">
        <f t="shared" si="25"/>
        <v>-0.16666666666666666</v>
      </c>
    </row>
    <row r="92" spans="1:9" s="23" customFormat="1" ht="15" x14ac:dyDescent="0.2">
      <c r="A92" s="81" t="s">
        <v>643</v>
      </c>
      <c r="B92" s="56" t="s">
        <v>646</v>
      </c>
      <c r="C92" s="37"/>
      <c r="D92" s="37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7">
        <v>0</v>
      </c>
      <c r="D93" s="37">
        <v>0</v>
      </c>
      <c r="E93" s="41" t="str">
        <f t="shared" si="23"/>
        <v/>
      </c>
      <c r="F93" s="41" t="str">
        <f t="shared" si="24"/>
        <v/>
      </c>
      <c r="G93" s="41" t="str">
        <f t="shared" si="22"/>
        <v xml:space="preserve"> </v>
      </c>
      <c r="H93" s="57" t="str">
        <f t="shared" si="25"/>
        <v/>
      </c>
    </row>
    <row r="94" spans="1:9" s="23" customFormat="1" ht="15" x14ac:dyDescent="0.2">
      <c r="A94" s="81"/>
      <c r="B94" s="56" t="s">
        <v>178</v>
      </c>
      <c r="C94" s="37">
        <v>0</v>
      </c>
      <c r="D94" s="20">
        <v>0</v>
      </c>
      <c r="E94" s="41" t="str">
        <f t="shared" si="23"/>
        <v/>
      </c>
      <c r="F94" s="41" t="str">
        <f t="shared" si="24"/>
        <v/>
      </c>
      <c r="G94" s="22" t="str">
        <f t="shared" si="22"/>
        <v xml:space="preserve"> </v>
      </c>
      <c r="H94" s="57" t="str">
        <f t="shared" si="25"/>
        <v/>
      </c>
      <c r="I94" s="12"/>
    </row>
    <row r="95" spans="1:9" s="23" customFormat="1" ht="15" x14ac:dyDescent="0.2">
      <c r="A95" s="81"/>
      <c r="B95" s="56" t="s">
        <v>21</v>
      </c>
      <c r="C95" s="37">
        <v>0</v>
      </c>
      <c r="D95" s="20">
        <v>0</v>
      </c>
      <c r="E95" s="41" t="str">
        <f t="shared" si="23"/>
        <v/>
      </c>
      <c r="F95" s="41" t="str">
        <f t="shared" si="24"/>
        <v/>
      </c>
      <c r="G95" s="22" t="str">
        <f t="shared" si="22"/>
        <v xml:space="preserve"> </v>
      </c>
      <c r="H95" s="57" t="str">
        <f t="shared" si="25"/>
        <v/>
      </c>
      <c r="I95" s="12"/>
    </row>
    <row r="96" spans="1:9" s="23" customFormat="1" ht="15" x14ac:dyDescent="0.2">
      <c r="A96" s="81"/>
      <c r="B96" s="56" t="s">
        <v>418</v>
      </c>
      <c r="C96" s="37">
        <v>0</v>
      </c>
      <c r="D96" s="20">
        <v>0</v>
      </c>
      <c r="E96" s="41" t="str">
        <f t="shared" si="23"/>
        <v/>
      </c>
      <c r="F96" s="41" t="str">
        <f t="shared" si="24"/>
        <v/>
      </c>
      <c r="G96" s="22" t="str">
        <f t="shared" si="22"/>
        <v xml:space="preserve"> </v>
      </c>
      <c r="H96" s="57" t="str">
        <f t="shared" si="25"/>
        <v/>
      </c>
      <c r="I96" s="12"/>
    </row>
    <row r="97" spans="1:9" s="23" customFormat="1" ht="15" x14ac:dyDescent="0.2">
      <c r="A97" s="81"/>
      <c r="B97" s="56" t="s">
        <v>179</v>
      </c>
      <c r="C97" s="37">
        <v>0</v>
      </c>
      <c r="D97" s="20">
        <v>0</v>
      </c>
      <c r="E97" s="41" t="str">
        <f t="shared" si="23"/>
        <v/>
      </c>
      <c r="F97" s="41" t="str">
        <f t="shared" si="24"/>
        <v/>
      </c>
      <c r="G97" s="22" t="str">
        <f t="shared" si="22"/>
        <v xml:space="preserve"> </v>
      </c>
      <c r="H97" s="57" t="str">
        <f t="shared" si="25"/>
        <v/>
      </c>
      <c r="I97" s="12"/>
    </row>
    <row r="98" spans="1:9" s="23" customFormat="1" ht="15" x14ac:dyDescent="0.2">
      <c r="A98" s="81"/>
      <c r="B98" s="56" t="s">
        <v>501</v>
      </c>
      <c r="C98" s="37">
        <v>0</v>
      </c>
      <c r="D98" s="20">
        <v>0</v>
      </c>
      <c r="E98" s="41" t="str">
        <f t="shared" si="23"/>
        <v/>
      </c>
      <c r="F98" s="41" t="str">
        <f t="shared" si="24"/>
        <v/>
      </c>
      <c r="G98" s="22" t="str">
        <f t="shared" si="22"/>
        <v xml:space="preserve"> </v>
      </c>
      <c r="H98" s="57" t="str">
        <f t="shared" si="25"/>
        <v/>
      </c>
      <c r="I98" s="12"/>
    </row>
    <row r="99" spans="1:9" s="23" customFormat="1" ht="15" x14ac:dyDescent="0.2">
      <c r="A99" s="81"/>
      <c r="B99" s="56" t="s">
        <v>625</v>
      </c>
      <c r="C99" s="37">
        <v>0</v>
      </c>
      <c r="D99" s="20">
        <v>0</v>
      </c>
      <c r="E99" s="41" t="str">
        <f t="shared" si="23"/>
        <v/>
      </c>
      <c r="F99" s="41" t="str">
        <f t="shared" si="24"/>
        <v/>
      </c>
      <c r="G99" s="22" t="str">
        <f t="shared" si="22"/>
        <v xml:space="preserve"> </v>
      </c>
      <c r="H99" s="57" t="str">
        <f t="shared" si="25"/>
        <v/>
      </c>
      <c r="I99" s="12"/>
    </row>
    <row r="100" spans="1:9" s="76" customFormat="1" ht="15" x14ac:dyDescent="0.2">
      <c r="A100" s="78"/>
      <c r="B100" s="71" t="s">
        <v>577</v>
      </c>
      <c r="C100" s="72">
        <v>0</v>
      </c>
      <c r="D100" s="20">
        <v>0</v>
      </c>
      <c r="E100" s="74" t="str">
        <f t="shared" ref="E100" si="34">+IF(C100=0,"",C100/C$75)</f>
        <v/>
      </c>
      <c r="F100" s="74" t="str">
        <f t="shared" ref="F100" si="35">+IF(D100=0,"",D100/D$75)</f>
        <v/>
      </c>
      <c r="G100" s="74" t="str">
        <f t="shared" ref="G100" si="36">+IF(AND(C100=0,D100=0)," ",IF(C100=0,1,IF(D100=0,-1,(D100-C100)/C100)))</f>
        <v xml:space="preserve"> </v>
      </c>
      <c r="H100" s="75" t="str">
        <f t="shared" ref="H100" si="37">+IF(OR(AND(E100=""),(G100="")),"",E100*G100)</f>
        <v/>
      </c>
      <c r="I100" s="12"/>
    </row>
    <row r="101" spans="1:9" s="23" customFormat="1" ht="15" x14ac:dyDescent="0.2">
      <c r="A101" s="81"/>
      <c r="B101" s="56" t="s">
        <v>180</v>
      </c>
      <c r="C101" s="37">
        <v>0</v>
      </c>
      <c r="D101" s="20">
        <v>0</v>
      </c>
      <c r="E101" s="41" t="str">
        <f t="shared" si="23"/>
        <v/>
      </c>
      <c r="F101" s="41" t="str">
        <f t="shared" si="24"/>
        <v/>
      </c>
      <c r="G101" s="22" t="str">
        <f t="shared" si="22"/>
        <v xml:space="preserve"> </v>
      </c>
      <c r="H101" s="57" t="str">
        <f t="shared" si="25"/>
        <v/>
      </c>
      <c r="I101" s="12"/>
    </row>
    <row r="102" spans="1:9" s="23" customFormat="1" ht="15" x14ac:dyDescent="0.2">
      <c r="A102" s="81"/>
      <c r="B102" s="56" t="s">
        <v>19</v>
      </c>
      <c r="C102" s="37">
        <v>0</v>
      </c>
      <c r="D102" s="20">
        <v>0</v>
      </c>
      <c r="E102" s="41" t="str">
        <f t="shared" si="23"/>
        <v/>
      </c>
      <c r="F102" s="41" t="str">
        <f t="shared" si="24"/>
        <v/>
      </c>
      <c r="G102" s="22" t="str">
        <f t="shared" si="22"/>
        <v xml:space="preserve"> </v>
      </c>
      <c r="H102" s="57" t="str">
        <f t="shared" si="25"/>
        <v/>
      </c>
      <c r="I102" s="12"/>
    </row>
    <row r="103" spans="1:9" s="23" customFormat="1" ht="15" x14ac:dyDescent="0.2">
      <c r="A103" s="81"/>
      <c r="B103" s="56" t="s">
        <v>22</v>
      </c>
      <c r="C103" s="37">
        <v>0</v>
      </c>
      <c r="D103" s="20">
        <v>0</v>
      </c>
      <c r="E103" s="41" t="str">
        <f t="shared" si="23"/>
        <v/>
      </c>
      <c r="F103" s="41" t="str">
        <f t="shared" si="24"/>
        <v/>
      </c>
      <c r="G103" s="22" t="str">
        <f t="shared" si="22"/>
        <v xml:space="preserve"> </v>
      </c>
      <c r="H103" s="57" t="str">
        <f t="shared" si="25"/>
        <v/>
      </c>
      <c r="I103" s="12"/>
    </row>
    <row r="104" spans="1:9" s="23" customFormat="1" ht="15" x14ac:dyDescent="0.2">
      <c r="A104" s="81"/>
      <c r="B104" s="56" t="s">
        <v>181</v>
      </c>
      <c r="C104" s="37">
        <v>0</v>
      </c>
      <c r="D104" s="20">
        <v>0</v>
      </c>
      <c r="E104" s="41" t="str">
        <f t="shared" si="23"/>
        <v/>
      </c>
      <c r="F104" s="41" t="str">
        <f t="shared" si="24"/>
        <v/>
      </c>
      <c r="G104" s="22" t="str">
        <f t="shared" si="22"/>
        <v xml:space="preserve"> </v>
      </c>
      <c r="H104" s="57" t="str">
        <f t="shared" si="25"/>
        <v/>
      </c>
      <c r="I104" s="12"/>
    </row>
    <row r="105" spans="1:9" s="23" customFormat="1" ht="15" x14ac:dyDescent="0.2">
      <c r="A105" s="81"/>
      <c r="B105" s="56" t="s">
        <v>584</v>
      </c>
      <c r="C105" s="37">
        <v>0</v>
      </c>
      <c r="D105" s="20">
        <v>0</v>
      </c>
      <c r="E105" s="41" t="str">
        <f t="shared" si="23"/>
        <v/>
      </c>
      <c r="F105" s="41" t="str">
        <f t="shared" si="24"/>
        <v/>
      </c>
      <c r="G105" s="22" t="str">
        <f t="shared" si="22"/>
        <v xml:space="preserve"> </v>
      </c>
      <c r="H105" s="57" t="str">
        <f t="shared" si="25"/>
        <v/>
      </c>
      <c r="I105" s="12"/>
    </row>
    <row r="106" spans="1:9" s="23" customFormat="1" ht="15" x14ac:dyDescent="0.2">
      <c r="A106" s="81"/>
      <c r="B106" s="56" t="s">
        <v>419</v>
      </c>
      <c r="C106" s="37">
        <v>0</v>
      </c>
      <c r="D106" s="20">
        <v>0</v>
      </c>
      <c r="E106" s="41" t="str">
        <f t="shared" si="23"/>
        <v/>
      </c>
      <c r="F106" s="41" t="str">
        <f t="shared" si="24"/>
        <v/>
      </c>
      <c r="G106" s="22" t="str">
        <f t="shared" si="22"/>
        <v xml:space="preserve"> </v>
      </c>
      <c r="H106" s="57" t="str">
        <f t="shared" si="25"/>
        <v/>
      </c>
      <c r="I106" s="12"/>
    </row>
    <row r="107" spans="1:9" s="23" customFormat="1" ht="15" x14ac:dyDescent="0.2">
      <c r="A107" s="81"/>
      <c r="B107" s="56" t="s">
        <v>606</v>
      </c>
      <c r="C107" s="37">
        <v>0</v>
      </c>
      <c r="D107" s="20">
        <v>0</v>
      </c>
      <c r="E107" s="41" t="str">
        <f t="shared" ref="E107" si="38">+IF(C107=0,"",C107/C$75)</f>
        <v/>
      </c>
      <c r="F107" s="41" t="str">
        <f t="shared" ref="F107" si="39">+IF(D107=0,"",D107/D$75)</f>
        <v/>
      </c>
      <c r="G107" s="41" t="str">
        <f t="shared" ref="G107" si="40">+IF(AND(C107=0,D107=0)," ",IF(C107=0,1,IF(D107=0,-1,(D107-C107)/C107)))</f>
        <v xml:space="preserve"> </v>
      </c>
      <c r="H107" s="57" t="str">
        <f t="shared" ref="H107" si="41">+IF(OR(AND(E107=""),(G107="")),"",E107*G107)</f>
        <v/>
      </c>
      <c r="I107" s="12"/>
    </row>
    <row r="108" spans="1:9" s="23" customFormat="1" ht="15" x14ac:dyDescent="0.2">
      <c r="A108" s="81"/>
      <c r="B108" s="56" t="s">
        <v>18</v>
      </c>
      <c r="C108" s="37">
        <v>0</v>
      </c>
      <c r="D108" s="20">
        <v>0</v>
      </c>
      <c r="E108" s="41" t="str">
        <f t="shared" si="23"/>
        <v/>
      </c>
      <c r="F108" s="41" t="str">
        <f t="shared" si="24"/>
        <v/>
      </c>
      <c r="G108" s="22" t="str">
        <f t="shared" si="22"/>
        <v xml:space="preserve"> </v>
      </c>
      <c r="H108" s="57" t="str">
        <f t="shared" si="25"/>
        <v/>
      </c>
      <c r="I108" s="12"/>
    </row>
    <row r="109" spans="1:9" s="23" customFormat="1" ht="15" x14ac:dyDescent="0.2">
      <c r="A109" s="81"/>
      <c r="B109" s="56" t="s">
        <v>20</v>
      </c>
      <c r="C109" s="37">
        <v>0</v>
      </c>
      <c r="D109" s="20">
        <v>0</v>
      </c>
      <c r="E109" s="41" t="str">
        <f t="shared" si="23"/>
        <v/>
      </c>
      <c r="F109" s="41" t="str">
        <f t="shared" si="24"/>
        <v/>
      </c>
      <c r="G109" s="22" t="str">
        <f t="shared" si="22"/>
        <v xml:space="preserve"> </v>
      </c>
      <c r="H109" s="57" t="str">
        <f t="shared" si="25"/>
        <v/>
      </c>
      <c r="I109" s="12"/>
    </row>
    <row r="110" spans="1:9" s="23" customFormat="1" ht="15" x14ac:dyDescent="0.2">
      <c r="A110" s="81"/>
      <c r="B110" s="56" t="s">
        <v>592</v>
      </c>
      <c r="C110" s="37">
        <v>0</v>
      </c>
      <c r="D110" s="20">
        <v>0</v>
      </c>
      <c r="E110" s="41" t="str">
        <f t="shared" si="23"/>
        <v/>
      </c>
      <c r="F110" s="41" t="str">
        <f t="shared" si="24"/>
        <v/>
      </c>
      <c r="G110" s="22" t="str">
        <f t="shared" si="22"/>
        <v xml:space="preserve"> </v>
      </c>
      <c r="H110" s="57" t="str">
        <f t="shared" si="25"/>
        <v/>
      </c>
      <c r="I110" s="12"/>
    </row>
    <row r="111" spans="1:9" s="23" customFormat="1" ht="15" x14ac:dyDescent="0.2">
      <c r="A111" s="81"/>
      <c r="B111" s="56" t="s">
        <v>212</v>
      </c>
      <c r="C111" s="37">
        <v>0</v>
      </c>
      <c r="D111" s="20">
        <v>0</v>
      </c>
      <c r="E111" s="41" t="str">
        <f t="shared" si="23"/>
        <v/>
      </c>
      <c r="F111" s="41" t="str">
        <f t="shared" si="24"/>
        <v/>
      </c>
      <c r="G111" s="22" t="str">
        <f t="shared" si="22"/>
        <v xml:space="preserve"> </v>
      </c>
      <c r="H111" s="57" t="str">
        <f t="shared" si="25"/>
        <v/>
      </c>
      <c r="I111" s="12"/>
    </row>
    <row r="112" spans="1:9" s="23" customFormat="1" ht="15" x14ac:dyDescent="0.2">
      <c r="A112" s="81"/>
      <c r="B112" s="56" t="s">
        <v>182</v>
      </c>
      <c r="C112" s="37">
        <v>0</v>
      </c>
      <c r="D112" s="20">
        <v>0</v>
      </c>
      <c r="E112" s="41" t="str">
        <f t="shared" si="23"/>
        <v/>
      </c>
      <c r="F112" s="41" t="str">
        <f t="shared" si="24"/>
        <v/>
      </c>
      <c r="G112" s="22" t="str">
        <f t="shared" si="22"/>
        <v xml:space="preserve"> </v>
      </c>
      <c r="H112" s="57" t="str">
        <f t="shared" si="25"/>
        <v/>
      </c>
      <c r="I112" s="12"/>
    </row>
    <row r="113" spans="1:9" s="23" customFormat="1" ht="15" x14ac:dyDescent="0.2">
      <c r="A113" s="81"/>
      <c r="B113" s="56" t="s">
        <v>183</v>
      </c>
      <c r="C113" s="37">
        <v>0</v>
      </c>
      <c r="D113" s="20">
        <v>0</v>
      </c>
      <c r="E113" s="41" t="str">
        <f t="shared" si="23"/>
        <v/>
      </c>
      <c r="F113" s="41" t="str">
        <f t="shared" si="24"/>
        <v/>
      </c>
      <c r="G113" s="22" t="str">
        <f t="shared" si="22"/>
        <v xml:space="preserve"> </v>
      </c>
      <c r="H113" s="57" t="str">
        <f t="shared" si="25"/>
        <v/>
      </c>
      <c r="I113" s="12"/>
    </row>
    <row r="114" spans="1:9" s="23" customFormat="1" ht="30" x14ac:dyDescent="0.2">
      <c r="A114" s="81"/>
      <c r="B114" s="56" t="s">
        <v>585</v>
      </c>
      <c r="C114" s="37">
        <v>0</v>
      </c>
      <c r="D114" s="20">
        <v>0</v>
      </c>
      <c r="E114" s="41" t="str">
        <f t="shared" si="23"/>
        <v/>
      </c>
      <c r="F114" s="41" t="str">
        <f t="shared" si="24"/>
        <v/>
      </c>
      <c r="G114" s="22" t="str">
        <f t="shared" si="22"/>
        <v xml:space="preserve"> </v>
      </c>
      <c r="H114" s="57" t="str">
        <f t="shared" si="25"/>
        <v/>
      </c>
      <c r="I114" s="12"/>
    </row>
    <row r="115" spans="1:9" s="23" customFormat="1" ht="30" x14ac:dyDescent="0.2">
      <c r="A115" s="81"/>
      <c r="B115" s="56" t="s">
        <v>586</v>
      </c>
      <c r="C115" s="37">
        <v>0</v>
      </c>
      <c r="D115" s="20">
        <v>0</v>
      </c>
      <c r="E115" s="41" t="str">
        <f t="shared" si="23"/>
        <v/>
      </c>
      <c r="F115" s="41" t="str">
        <f t="shared" si="24"/>
        <v/>
      </c>
      <c r="G115" s="22" t="str">
        <f t="shared" si="22"/>
        <v xml:space="preserve"> </v>
      </c>
      <c r="H115" s="57" t="str">
        <f t="shared" si="25"/>
        <v/>
      </c>
      <c r="I115" s="12"/>
    </row>
    <row r="116" spans="1:9" s="23" customFormat="1" ht="15" x14ac:dyDescent="0.2">
      <c r="A116" s="81"/>
      <c r="B116" s="56" t="s">
        <v>184</v>
      </c>
      <c r="C116" s="37">
        <v>0</v>
      </c>
      <c r="D116" s="20">
        <v>0</v>
      </c>
      <c r="E116" s="41" t="str">
        <f t="shared" si="23"/>
        <v/>
      </c>
      <c r="F116" s="41" t="str">
        <f t="shared" si="24"/>
        <v/>
      </c>
      <c r="G116" s="22" t="str">
        <f t="shared" si="22"/>
        <v xml:space="preserve"> </v>
      </c>
      <c r="H116" s="57" t="str">
        <f t="shared" si="25"/>
        <v/>
      </c>
      <c r="I116" s="12"/>
    </row>
    <row r="117" spans="1:9" s="23" customFormat="1" ht="15" x14ac:dyDescent="0.2">
      <c r="A117" s="81"/>
      <c r="B117" s="56" t="s">
        <v>185</v>
      </c>
      <c r="C117" s="37">
        <v>0</v>
      </c>
      <c r="D117" s="20">
        <v>0</v>
      </c>
      <c r="E117" s="41" t="str">
        <f t="shared" si="23"/>
        <v/>
      </c>
      <c r="F117" s="41" t="str">
        <f t="shared" si="24"/>
        <v/>
      </c>
      <c r="G117" s="22" t="str">
        <f t="shared" si="22"/>
        <v xml:space="preserve"> </v>
      </c>
      <c r="H117" s="57" t="str">
        <f t="shared" si="25"/>
        <v/>
      </c>
      <c r="I117" s="12"/>
    </row>
    <row r="118" spans="1:9" s="23" customFormat="1" ht="15" x14ac:dyDescent="0.2">
      <c r="A118" s="81"/>
      <c r="B118" s="56" t="s">
        <v>186</v>
      </c>
      <c r="C118" s="37">
        <v>0</v>
      </c>
      <c r="D118" s="20">
        <v>0</v>
      </c>
      <c r="E118" s="41" t="str">
        <f t="shared" si="23"/>
        <v/>
      </c>
      <c r="F118" s="41" t="str">
        <f t="shared" si="24"/>
        <v/>
      </c>
      <c r="G118" s="22" t="str">
        <f t="shared" si="22"/>
        <v xml:space="preserve"> </v>
      </c>
      <c r="H118" s="57" t="str">
        <f t="shared" si="25"/>
        <v/>
      </c>
      <c r="I118" s="12"/>
    </row>
    <row r="119" spans="1:9" s="23" customFormat="1" ht="15" x14ac:dyDescent="0.2">
      <c r="A119" s="81"/>
      <c r="B119" s="56" t="s">
        <v>27</v>
      </c>
      <c r="C119" s="37">
        <v>0</v>
      </c>
      <c r="D119" s="20">
        <v>0</v>
      </c>
      <c r="E119" s="41" t="str">
        <f t="shared" si="23"/>
        <v/>
      </c>
      <c r="F119" s="41" t="str">
        <f t="shared" si="24"/>
        <v/>
      </c>
      <c r="G119" s="22" t="str">
        <f t="shared" si="22"/>
        <v xml:space="preserve"> </v>
      </c>
      <c r="H119" s="57" t="str">
        <f t="shared" si="25"/>
        <v/>
      </c>
      <c r="I119" s="12"/>
    </row>
    <row r="120" spans="1:9" s="23" customFormat="1" ht="15" x14ac:dyDescent="0.2">
      <c r="A120" s="81"/>
      <c r="B120" s="56" t="s">
        <v>187</v>
      </c>
      <c r="C120" s="37">
        <v>0</v>
      </c>
      <c r="D120" s="20">
        <v>0</v>
      </c>
      <c r="E120" s="41" t="str">
        <f t="shared" si="23"/>
        <v/>
      </c>
      <c r="F120" s="41" t="str">
        <f t="shared" si="24"/>
        <v/>
      </c>
      <c r="G120" s="22" t="str">
        <f t="shared" si="22"/>
        <v xml:space="preserve"> </v>
      </c>
      <c r="H120" s="57" t="str">
        <f t="shared" si="25"/>
        <v/>
      </c>
      <c r="I120" s="12"/>
    </row>
    <row r="121" spans="1:9" s="23" customFormat="1" ht="30" x14ac:dyDescent="0.2">
      <c r="A121" s="81"/>
      <c r="B121" s="56" t="s">
        <v>420</v>
      </c>
      <c r="C121" s="37">
        <v>0</v>
      </c>
      <c r="D121" s="20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7">
        <v>0</v>
      </c>
      <c r="D122" s="20">
        <v>0</v>
      </c>
      <c r="E122" s="41" t="str">
        <f t="shared" si="23"/>
        <v/>
      </c>
      <c r="F122" s="41" t="str">
        <f t="shared" si="24"/>
        <v/>
      </c>
      <c r="G122" s="22" t="str">
        <f t="shared" si="22"/>
        <v xml:space="preserve"> </v>
      </c>
      <c r="H122" s="57" t="str">
        <f t="shared" si="25"/>
        <v/>
      </c>
      <c r="I122" s="12"/>
    </row>
    <row r="123" spans="1:9" s="23" customFormat="1" ht="15" x14ac:dyDescent="0.2">
      <c r="A123" s="81"/>
      <c r="B123" s="56" t="s">
        <v>24</v>
      </c>
      <c r="C123" s="37">
        <v>0</v>
      </c>
      <c r="D123" s="20">
        <v>0</v>
      </c>
      <c r="E123" s="41" t="str">
        <f t="shared" si="23"/>
        <v/>
      </c>
      <c r="F123" s="41" t="str">
        <f t="shared" si="24"/>
        <v/>
      </c>
      <c r="G123" s="22" t="str">
        <f t="shared" si="22"/>
        <v xml:space="preserve"> </v>
      </c>
      <c r="H123" s="57" t="str">
        <f t="shared" si="25"/>
        <v/>
      </c>
      <c r="I123" s="12"/>
    </row>
    <row r="124" spans="1:9" s="23" customFormat="1" ht="15" x14ac:dyDescent="0.2">
      <c r="A124" s="81"/>
      <c r="B124" s="56" t="s">
        <v>188</v>
      </c>
      <c r="C124" s="37">
        <v>0</v>
      </c>
      <c r="D124" s="20">
        <v>0</v>
      </c>
      <c r="E124" s="41" t="str">
        <f t="shared" si="23"/>
        <v/>
      </c>
      <c r="F124" s="41" t="str">
        <f t="shared" si="24"/>
        <v/>
      </c>
      <c r="G124" s="22" t="str">
        <f t="shared" si="22"/>
        <v xml:space="preserve"> </v>
      </c>
      <c r="H124" s="57" t="str">
        <f t="shared" si="25"/>
        <v/>
      </c>
      <c r="I124" s="12"/>
    </row>
    <row r="125" spans="1:9" s="23" customFormat="1" ht="15" x14ac:dyDescent="0.2">
      <c r="A125" s="81"/>
      <c r="B125" s="56" t="s">
        <v>25</v>
      </c>
      <c r="C125" s="37">
        <v>0</v>
      </c>
      <c r="D125" s="20">
        <v>0</v>
      </c>
      <c r="E125" s="41" t="str">
        <f t="shared" si="23"/>
        <v/>
      </c>
      <c r="F125" s="41" t="str">
        <f t="shared" si="24"/>
        <v/>
      </c>
      <c r="G125" s="22" t="str">
        <f t="shared" si="22"/>
        <v xml:space="preserve"> </v>
      </c>
      <c r="H125" s="57" t="str">
        <f t="shared" si="25"/>
        <v/>
      </c>
      <c r="I125" s="12"/>
    </row>
    <row r="126" spans="1:9" s="23" customFormat="1" ht="15" x14ac:dyDescent="0.2">
      <c r="A126" s="81"/>
      <c r="B126" s="56" t="s">
        <v>23</v>
      </c>
      <c r="C126" s="37">
        <v>0</v>
      </c>
      <c r="D126" s="20">
        <v>0</v>
      </c>
      <c r="E126" s="41" t="str">
        <f t="shared" si="23"/>
        <v/>
      </c>
      <c r="F126" s="41" t="str">
        <f t="shared" si="24"/>
        <v/>
      </c>
      <c r="G126" s="22" t="str">
        <f t="shared" si="22"/>
        <v xml:space="preserve"> </v>
      </c>
      <c r="H126" s="57" t="str">
        <f t="shared" si="25"/>
        <v/>
      </c>
      <c r="I126" s="12"/>
    </row>
    <row r="127" spans="1:9" s="23" customFormat="1" ht="15" x14ac:dyDescent="0.2">
      <c r="A127" s="81"/>
      <c r="B127" s="56" t="s">
        <v>26</v>
      </c>
      <c r="C127" s="37">
        <v>0</v>
      </c>
      <c r="D127" s="20">
        <v>0</v>
      </c>
      <c r="E127" s="41" t="str">
        <f t="shared" si="23"/>
        <v/>
      </c>
      <c r="F127" s="41" t="str">
        <f t="shared" si="24"/>
        <v/>
      </c>
      <c r="G127" s="22" t="str">
        <f t="shared" si="22"/>
        <v xml:space="preserve"> </v>
      </c>
      <c r="H127" s="57" t="str">
        <f t="shared" si="25"/>
        <v/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7">
        <v>0</v>
      </c>
      <c r="D128" s="37">
        <v>0</v>
      </c>
      <c r="E128" s="41" t="str">
        <f t="shared" ref="E128" si="42">+IF(C128=0,"",C128/C$75)</f>
        <v/>
      </c>
      <c r="F128" s="41" t="str">
        <f t="shared" ref="F128" si="43">+IF(D128=0,"",D128/D$75)</f>
        <v/>
      </c>
      <c r="G128" s="41" t="str">
        <f t="shared" ref="G128" si="44">+IF(AND(C128=0,D128=0)," ",IF(C128=0,1,IF(D128=0,-1,(D128-C128)/C128)))</f>
        <v xml:space="preserve"> </v>
      </c>
      <c r="H128" s="57" t="str">
        <f t="shared" ref="H128" si="45">+IF(OR(AND(E128=""),(G128="")),"",E128*G128)</f>
        <v/>
      </c>
    </row>
    <row r="129" spans="1:9" s="23" customFormat="1" ht="15" x14ac:dyDescent="0.2">
      <c r="A129" s="81"/>
      <c r="B129" s="56" t="s">
        <v>189</v>
      </c>
      <c r="C129" s="37">
        <v>0</v>
      </c>
      <c r="D129" s="20">
        <v>0</v>
      </c>
      <c r="E129" s="41" t="str">
        <f t="shared" si="23"/>
        <v/>
      </c>
      <c r="F129" s="41" t="str">
        <f t="shared" si="24"/>
        <v/>
      </c>
      <c r="G129" s="22" t="str">
        <f t="shared" si="22"/>
        <v xml:space="preserve"> </v>
      </c>
      <c r="H129" s="57" t="str">
        <f t="shared" si="25"/>
        <v/>
      </c>
      <c r="I129" s="12"/>
    </row>
    <row r="130" spans="1:9" s="23" customFormat="1" ht="15" x14ac:dyDescent="0.2">
      <c r="A130" s="81"/>
      <c r="B130" s="56" t="s">
        <v>31</v>
      </c>
      <c r="C130" s="37">
        <v>0</v>
      </c>
      <c r="D130" s="20">
        <v>0</v>
      </c>
      <c r="E130" s="41" t="str">
        <f t="shared" si="23"/>
        <v/>
      </c>
      <c r="F130" s="41" t="str">
        <f t="shared" si="24"/>
        <v/>
      </c>
      <c r="G130" s="22" t="str">
        <f t="shared" si="22"/>
        <v xml:space="preserve"> </v>
      </c>
      <c r="H130" s="57" t="str">
        <f t="shared" si="25"/>
        <v/>
      </c>
      <c r="I130" s="12"/>
    </row>
    <row r="131" spans="1:9" s="23" customFormat="1" ht="15" x14ac:dyDescent="0.2">
      <c r="A131" s="81"/>
      <c r="B131" s="56" t="s">
        <v>33</v>
      </c>
      <c r="C131" s="37">
        <v>0</v>
      </c>
      <c r="D131" s="20">
        <v>0</v>
      </c>
      <c r="E131" s="41" t="str">
        <f t="shared" si="23"/>
        <v/>
      </c>
      <c r="F131" s="41" t="str">
        <f t="shared" si="24"/>
        <v/>
      </c>
      <c r="G131" s="22" t="str">
        <f t="shared" si="22"/>
        <v xml:space="preserve"> </v>
      </c>
      <c r="H131" s="57" t="str">
        <f t="shared" si="25"/>
        <v/>
      </c>
      <c r="I131" s="12"/>
    </row>
    <row r="132" spans="1:9" s="23" customFormat="1" ht="15" x14ac:dyDescent="0.2">
      <c r="A132" s="81"/>
      <c r="B132" s="56" t="s">
        <v>190</v>
      </c>
      <c r="C132" s="37">
        <v>0</v>
      </c>
      <c r="D132" s="20">
        <v>0</v>
      </c>
      <c r="E132" s="41" t="str">
        <f t="shared" si="23"/>
        <v/>
      </c>
      <c r="F132" s="41" t="str">
        <f t="shared" si="24"/>
        <v/>
      </c>
      <c r="G132" s="22" t="str">
        <f t="shared" si="22"/>
        <v xml:space="preserve"> </v>
      </c>
      <c r="H132" s="57" t="str">
        <f t="shared" si="25"/>
        <v/>
      </c>
      <c r="I132" s="12"/>
    </row>
    <row r="133" spans="1:9" s="23" customFormat="1" ht="15" x14ac:dyDescent="0.2">
      <c r="A133" s="81"/>
      <c r="B133" s="56" t="s">
        <v>421</v>
      </c>
      <c r="C133" s="37">
        <v>0</v>
      </c>
      <c r="D133" s="20">
        <v>0</v>
      </c>
      <c r="E133" s="41" t="str">
        <f t="shared" si="23"/>
        <v/>
      </c>
      <c r="F133" s="41" t="str">
        <f t="shared" si="24"/>
        <v/>
      </c>
      <c r="G133" s="22" t="str">
        <f t="shared" si="22"/>
        <v xml:space="preserve"> </v>
      </c>
      <c r="H133" s="57" t="str">
        <f t="shared" si="25"/>
        <v/>
      </c>
      <c r="I133" s="12"/>
    </row>
    <row r="134" spans="1:9" s="23" customFormat="1" ht="30" x14ac:dyDescent="0.2">
      <c r="A134" s="81"/>
      <c r="B134" s="56" t="s">
        <v>422</v>
      </c>
      <c r="C134" s="37">
        <v>0</v>
      </c>
      <c r="D134" s="20">
        <v>0</v>
      </c>
      <c r="E134" s="41" t="str">
        <f t="shared" si="23"/>
        <v/>
      </c>
      <c r="F134" s="41" t="str">
        <f t="shared" si="24"/>
        <v/>
      </c>
      <c r="G134" s="22" t="str">
        <f t="shared" si="22"/>
        <v xml:space="preserve"> </v>
      </c>
      <c r="H134" s="57" t="str">
        <f t="shared" si="25"/>
        <v/>
      </c>
      <c r="I134" s="12"/>
    </row>
    <row r="135" spans="1:9" s="23" customFormat="1" ht="30" x14ac:dyDescent="0.2">
      <c r="A135" s="81"/>
      <c r="B135" s="56" t="s">
        <v>191</v>
      </c>
      <c r="C135" s="37">
        <v>0</v>
      </c>
      <c r="D135" s="20">
        <v>1</v>
      </c>
      <c r="E135" s="41" t="str">
        <f t="shared" si="23"/>
        <v/>
      </c>
      <c r="F135" s="41">
        <f t="shared" si="24"/>
        <v>0.5</v>
      </c>
      <c r="G135" s="22">
        <f t="shared" si="22"/>
        <v>1</v>
      </c>
      <c r="H135" s="57" t="str">
        <f t="shared" si="25"/>
        <v/>
      </c>
      <c r="I135" s="12"/>
    </row>
    <row r="136" spans="1:9" s="23" customFormat="1" ht="15" x14ac:dyDescent="0.2">
      <c r="A136" s="81"/>
      <c r="B136" s="56" t="s">
        <v>192</v>
      </c>
      <c r="C136" s="37">
        <v>0</v>
      </c>
      <c r="D136" s="20">
        <v>1</v>
      </c>
      <c r="E136" s="41" t="str">
        <f t="shared" si="23"/>
        <v/>
      </c>
      <c r="F136" s="41">
        <f t="shared" si="24"/>
        <v>0.5</v>
      </c>
      <c r="G136" s="22">
        <f t="shared" si="22"/>
        <v>1</v>
      </c>
      <c r="H136" s="57" t="str">
        <f t="shared" si="25"/>
        <v/>
      </c>
      <c r="I136" s="12"/>
    </row>
    <row r="137" spans="1:9" s="23" customFormat="1" ht="15" x14ac:dyDescent="0.2">
      <c r="A137" s="81"/>
      <c r="B137" s="56" t="s">
        <v>28</v>
      </c>
      <c r="C137" s="37">
        <v>0</v>
      </c>
      <c r="D137" s="20">
        <v>0</v>
      </c>
      <c r="E137" s="41" t="str">
        <f t="shared" si="23"/>
        <v/>
      </c>
      <c r="F137" s="41" t="str">
        <f t="shared" si="24"/>
        <v/>
      </c>
      <c r="G137" s="22" t="str">
        <f t="shared" si="22"/>
        <v xml:space="preserve"> </v>
      </c>
      <c r="H137" s="57" t="str">
        <f t="shared" si="25"/>
        <v/>
      </c>
      <c r="I137" s="12"/>
    </row>
    <row r="138" spans="1:9" s="23" customFormat="1" ht="15" x14ac:dyDescent="0.2">
      <c r="A138" s="81"/>
      <c r="B138" s="56" t="s">
        <v>32</v>
      </c>
      <c r="C138" s="37">
        <v>1</v>
      </c>
      <c r="D138" s="20">
        <v>0</v>
      </c>
      <c r="E138" s="41">
        <f t="shared" si="23"/>
        <v>0.16666666666666666</v>
      </c>
      <c r="F138" s="41" t="str">
        <f t="shared" si="24"/>
        <v/>
      </c>
      <c r="G138" s="22">
        <f t="shared" si="22"/>
        <v>-1</v>
      </c>
      <c r="H138" s="57">
        <f t="shared" si="25"/>
        <v>-0.16666666666666666</v>
      </c>
      <c r="I138" s="12"/>
    </row>
    <row r="139" spans="1:9" s="23" customFormat="1" ht="15" x14ac:dyDescent="0.2">
      <c r="A139" s="81"/>
      <c r="B139" s="56" t="s">
        <v>505</v>
      </c>
      <c r="C139" s="37">
        <v>0</v>
      </c>
      <c r="D139" s="20">
        <v>0</v>
      </c>
      <c r="E139" s="41" t="str">
        <f t="shared" si="23"/>
        <v/>
      </c>
      <c r="F139" s="41" t="str">
        <f t="shared" si="24"/>
        <v/>
      </c>
      <c r="G139" s="22" t="str">
        <f t="shared" si="22"/>
        <v xml:space="preserve"> </v>
      </c>
      <c r="H139" s="57" t="str">
        <f t="shared" si="25"/>
        <v/>
      </c>
      <c r="I139" s="12"/>
    </row>
    <row r="140" spans="1:9" s="23" customFormat="1" ht="15" x14ac:dyDescent="0.2">
      <c r="A140" s="81"/>
      <c r="B140" s="56" t="s">
        <v>30</v>
      </c>
      <c r="C140" s="37">
        <v>0</v>
      </c>
      <c r="D140" s="20">
        <v>0</v>
      </c>
      <c r="E140" s="41" t="str">
        <f t="shared" si="23"/>
        <v/>
      </c>
      <c r="F140" s="41" t="str">
        <f t="shared" si="24"/>
        <v/>
      </c>
      <c r="G140" s="22" t="str">
        <f t="shared" si="22"/>
        <v xml:space="preserve"> </v>
      </c>
      <c r="H140" s="57" t="str">
        <f t="shared" si="25"/>
        <v/>
      </c>
      <c r="I140" s="12"/>
    </row>
    <row r="141" spans="1:9" s="23" customFormat="1" ht="15" x14ac:dyDescent="0.2">
      <c r="A141" s="81"/>
      <c r="B141" s="56" t="s">
        <v>29</v>
      </c>
      <c r="C141" s="37">
        <v>0</v>
      </c>
      <c r="D141" s="20">
        <v>0</v>
      </c>
      <c r="E141" s="41" t="str">
        <f t="shared" si="23"/>
        <v/>
      </c>
      <c r="F141" s="41" t="str">
        <f t="shared" si="24"/>
        <v/>
      </c>
      <c r="G141" s="22" t="str">
        <f t="shared" si="22"/>
        <v xml:space="preserve"> </v>
      </c>
      <c r="H141" s="57" t="str">
        <f t="shared" si="25"/>
        <v/>
      </c>
      <c r="I141" s="12"/>
    </row>
    <row r="142" spans="1:9" s="23" customFormat="1" ht="15" x14ac:dyDescent="0.2">
      <c r="A142" s="81"/>
      <c r="B142" s="56" t="s">
        <v>193</v>
      </c>
      <c r="C142" s="37">
        <v>0</v>
      </c>
      <c r="D142" s="20">
        <v>0</v>
      </c>
      <c r="E142" s="41" t="str">
        <f t="shared" si="23"/>
        <v/>
      </c>
      <c r="F142" s="41" t="str">
        <f t="shared" si="24"/>
        <v/>
      </c>
      <c r="G142" s="22" t="str">
        <f t="shared" si="22"/>
        <v xml:space="preserve"> </v>
      </c>
      <c r="H142" s="57" t="str">
        <f t="shared" si="25"/>
        <v/>
      </c>
      <c r="I142" s="12"/>
    </row>
    <row r="143" spans="1:9" s="23" customFormat="1" ht="15" x14ac:dyDescent="0.2">
      <c r="A143" s="81"/>
      <c r="B143" s="56" t="s">
        <v>194</v>
      </c>
      <c r="C143" s="37">
        <v>0</v>
      </c>
      <c r="D143" s="20">
        <v>0</v>
      </c>
      <c r="E143" s="41" t="str">
        <f t="shared" si="23"/>
        <v/>
      </c>
      <c r="F143" s="41" t="str">
        <f t="shared" si="24"/>
        <v/>
      </c>
      <c r="G143" s="22" t="str">
        <f t="shared" si="22"/>
        <v xml:space="preserve"> </v>
      </c>
      <c r="H143" s="57" t="str">
        <f t="shared" si="25"/>
        <v/>
      </c>
      <c r="I143" s="12"/>
    </row>
    <row r="144" spans="1:9" s="23" customFormat="1" ht="30" x14ac:dyDescent="0.2">
      <c r="A144" s="81"/>
      <c r="B144" s="56" t="s">
        <v>195</v>
      </c>
      <c r="C144" s="37">
        <v>0</v>
      </c>
      <c r="D144" s="20">
        <v>0</v>
      </c>
      <c r="E144" s="41" t="str">
        <f t="shared" si="23"/>
        <v/>
      </c>
      <c r="F144" s="41" t="str">
        <f t="shared" si="24"/>
        <v/>
      </c>
      <c r="G144" s="22" t="str">
        <f t="shared" si="22"/>
        <v xml:space="preserve"> </v>
      </c>
      <c r="H144" s="57" t="str">
        <f t="shared" si="25"/>
        <v/>
      </c>
      <c r="I144" s="12"/>
    </row>
    <row r="145" spans="1:9" s="23" customFormat="1" ht="30" x14ac:dyDescent="0.2">
      <c r="A145" s="81"/>
      <c r="B145" s="56" t="s">
        <v>196</v>
      </c>
      <c r="C145" s="37">
        <v>0</v>
      </c>
      <c r="D145" s="20">
        <v>0</v>
      </c>
      <c r="E145" s="41" t="str">
        <f t="shared" si="23"/>
        <v/>
      </c>
      <c r="F145" s="41" t="str">
        <f t="shared" si="24"/>
        <v/>
      </c>
      <c r="G145" s="22" t="str">
        <f t="shared" ref="G145:G170" si="46">+IF(AND(C145=0,D145=0)," ",IF(C145=0,1,IF(D145=0,-1,(D145-C145)/C145)))</f>
        <v xml:space="preserve"> </v>
      </c>
      <c r="H145" s="57" t="str">
        <f t="shared" si="25"/>
        <v/>
      </c>
      <c r="I145" s="12"/>
    </row>
    <row r="146" spans="1:9" s="23" customFormat="1" ht="30" x14ac:dyDescent="0.2">
      <c r="A146" s="81"/>
      <c r="B146" s="56" t="s">
        <v>423</v>
      </c>
      <c r="C146" s="37">
        <v>0</v>
      </c>
      <c r="D146" s="20">
        <v>0</v>
      </c>
      <c r="E146" s="41" t="str">
        <f t="shared" ref="E146:E170" si="47">+IF(C146=0,"",C146/C$75)</f>
        <v/>
      </c>
      <c r="F146" s="41" t="str">
        <f t="shared" ref="F146:F170" si="48">+IF(D146=0,"",D146/D$75)</f>
        <v/>
      </c>
      <c r="G146" s="22" t="str">
        <f t="shared" si="46"/>
        <v xml:space="preserve"> </v>
      </c>
      <c r="H146" s="57" t="str">
        <f t="shared" ref="H146:H170" si="49">+IF(OR(AND(E146=""),(G146="")),"",E146*G146)</f>
        <v/>
      </c>
      <c r="I146" s="12"/>
    </row>
    <row r="147" spans="1:9" s="23" customFormat="1" ht="30" x14ac:dyDescent="0.2">
      <c r="A147" s="81"/>
      <c r="B147" s="56" t="s">
        <v>197</v>
      </c>
      <c r="C147" s="37">
        <v>0</v>
      </c>
      <c r="D147" s="20">
        <v>0</v>
      </c>
      <c r="E147" s="41" t="str">
        <f t="shared" si="47"/>
        <v/>
      </c>
      <c r="F147" s="41" t="str">
        <f t="shared" si="48"/>
        <v/>
      </c>
      <c r="G147" s="22" t="str">
        <f t="shared" si="46"/>
        <v xml:space="preserve"> </v>
      </c>
      <c r="H147" s="57" t="str">
        <f t="shared" si="49"/>
        <v/>
      </c>
      <c r="I147" s="12"/>
    </row>
    <row r="148" spans="1:9" s="23" customFormat="1" ht="30" x14ac:dyDescent="0.2">
      <c r="A148" s="81"/>
      <c r="B148" s="56" t="s">
        <v>198</v>
      </c>
      <c r="C148" s="37">
        <v>0</v>
      </c>
      <c r="D148" s="20">
        <v>0</v>
      </c>
      <c r="E148" s="41" t="str">
        <f t="shared" si="47"/>
        <v/>
      </c>
      <c r="F148" s="41" t="str">
        <f t="shared" si="48"/>
        <v/>
      </c>
      <c r="G148" s="22" t="str">
        <f t="shared" si="46"/>
        <v xml:space="preserve"> </v>
      </c>
      <c r="H148" s="57" t="str">
        <f t="shared" si="49"/>
        <v/>
      </c>
      <c r="I148" s="12"/>
    </row>
    <row r="149" spans="1:9" s="23" customFormat="1" ht="15" x14ac:dyDescent="0.2">
      <c r="A149" s="81"/>
      <c r="B149" s="56" t="s">
        <v>611</v>
      </c>
      <c r="C149" s="37">
        <v>0</v>
      </c>
      <c r="D149" s="20">
        <v>0</v>
      </c>
      <c r="E149" s="41" t="str">
        <f t="shared" ref="E149" si="50">+IF(C149=0,"",C149/C$75)</f>
        <v/>
      </c>
      <c r="F149" s="41" t="str">
        <f t="shared" ref="F149" si="51">+IF(D149=0,"",D149/D$75)</f>
        <v/>
      </c>
      <c r="G149" s="41" t="str">
        <f t="shared" ref="G149" si="52">+IF(AND(C149=0,D149=0)," ",IF(C149=0,1,IF(D149=0,-1,(D149-C149)/C149)))</f>
        <v xml:space="preserve"> </v>
      </c>
      <c r="H149" s="57" t="str">
        <f t="shared" ref="H149" si="53">+IF(OR(AND(E149=""),(G149="")),"",E149*G149)</f>
        <v/>
      </c>
      <c r="I149" s="12"/>
    </row>
    <row r="150" spans="1:9" s="23" customFormat="1" ht="15" x14ac:dyDescent="0.2">
      <c r="A150" s="81"/>
      <c r="B150" s="56" t="s">
        <v>546</v>
      </c>
      <c r="C150" s="37">
        <v>0</v>
      </c>
      <c r="D150" s="20">
        <v>0</v>
      </c>
      <c r="E150" s="41" t="str">
        <f t="shared" ref="E150" si="54">+IF(C150=0,"",C150/C$75)</f>
        <v/>
      </c>
      <c r="F150" s="41" t="str">
        <f t="shared" ref="F150" si="55">+IF(D150=0,"",D150/D$75)</f>
        <v/>
      </c>
      <c r="G150" s="22" t="str">
        <f t="shared" si="46"/>
        <v xml:space="preserve"> </v>
      </c>
      <c r="H150" s="57" t="str">
        <f t="shared" ref="H150" si="56">+IF(OR(AND(E150=""),(G150="")),"",E150*G150)</f>
        <v/>
      </c>
      <c r="I150" s="12"/>
    </row>
    <row r="151" spans="1:9" s="23" customFormat="1" ht="15" x14ac:dyDescent="0.2">
      <c r="A151" s="81"/>
      <c r="B151" s="56" t="s">
        <v>558</v>
      </c>
      <c r="C151" s="37">
        <v>0</v>
      </c>
      <c r="D151" s="20">
        <v>0</v>
      </c>
      <c r="E151" s="41" t="str">
        <f t="shared" si="47"/>
        <v/>
      </c>
      <c r="F151" s="41" t="str">
        <f t="shared" si="48"/>
        <v/>
      </c>
      <c r="G151" s="22" t="str">
        <f t="shared" si="46"/>
        <v xml:space="preserve"> </v>
      </c>
      <c r="H151" s="57" t="str">
        <f t="shared" si="49"/>
        <v/>
      </c>
      <c r="I151" s="12"/>
    </row>
    <row r="152" spans="1:9" s="23" customFormat="1" ht="15" x14ac:dyDescent="0.2">
      <c r="A152" s="81"/>
      <c r="B152" s="56" t="s">
        <v>559</v>
      </c>
      <c r="C152" s="37">
        <v>0</v>
      </c>
      <c r="D152" s="20">
        <v>0</v>
      </c>
      <c r="E152" s="41" t="str">
        <f t="shared" si="47"/>
        <v/>
      </c>
      <c r="F152" s="41" t="str">
        <f t="shared" si="48"/>
        <v/>
      </c>
      <c r="G152" s="22" t="str">
        <f t="shared" si="46"/>
        <v xml:space="preserve"> </v>
      </c>
      <c r="H152" s="57" t="str">
        <f t="shared" si="49"/>
        <v/>
      </c>
      <c r="I152" s="12"/>
    </row>
    <row r="153" spans="1:9" s="23" customFormat="1" ht="15" x14ac:dyDescent="0.2">
      <c r="A153" s="81"/>
      <c r="B153" s="56" t="s">
        <v>548</v>
      </c>
      <c r="C153" s="37">
        <v>0</v>
      </c>
      <c r="D153" s="20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7">
        <v>0</v>
      </c>
      <c r="D154" s="20">
        <v>0</v>
      </c>
      <c r="E154" s="41" t="str">
        <f t="shared" si="47"/>
        <v/>
      </c>
      <c r="F154" s="41" t="str">
        <f t="shared" si="48"/>
        <v/>
      </c>
      <c r="G154" s="22" t="str">
        <f t="shared" si="46"/>
        <v xml:space="preserve"> </v>
      </c>
      <c r="H154" s="57" t="str">
        <f t="shared" si="49"/>
        <v/>
      </c>
      <c r="I154" s="12"/>
    </row>
    <row r="155" spans="1:9" s="23" customFormat="1" ht="15" x14ac:dyDescent="0.2">
      <c r="A155" s="81"/>
      <c r="B155" s="56" t="s">
        <v>424</v>
      </c>
      <c r="C155" s="37">
        <v>0</v>
      </c>
      <c r="D155" s="20">
        <v>0</v>
      </c>
      <c r="E155" s="41" t="str">
        <f t="shared" si="47"/>
        <v/>
      </c>
      <c r="F155" s="41" t="str">
        <f t="shared" si="48"/>
        <v/>
      </c>
      <c r="G155" s="22" t="str">
        <f t="shared" si="46"/>
        <v xml:space="preserve"> </v>
      </c>
      <c r="H155" s="57" t="str">
        <f t="shared" si="49"/>
        <v/>
      </c>
      <c r="I155" s="12"/>
    </row>
    <row r="156" spans="1:9" s="23" customFormat="1" ht="15" x14ac:dyDescent="0.2">
      <c r="A156" s="81"/>
      <c r="B156" s="56" t="s">
        <v>34</v>
      </c>
      <c r="C156" s="37">
        <v>0</v>
      </c>
      <c r="D156" s="20">
        <v>0</v>
      </c>
      <c r="E156" s="41" t="str">
        <f t="shared" si="47"/>
        <v/>
      </c>
      <c r="F156" s="41" t="str">
        <f t="shared" si="48"/>
        <v/>
      </c>
      <c r="G156" s="22" t="str">
        <f t="shared" si="46"/>
        <v xml:space="preserve"> </v>
      </c>
      <c r="H156" s="57" t="str">
        <f t="shared" si="49"/>
        <v/>
      </c>
      <c r="I156" s="12"/>
    </row>
    <row r="157" spans="1:9" s="23" customFormat="1" ht="15" x14ac:dyDescent="0.2">
      <c r="A157" s="81"/>
      <c r="B157" s="56" t="s">
        <v>199</v>
      </c>
      <c r="C157" s="37">
        <v>0</v>
      </c>
      <c r="D157" s="20">
        <v>0</v>
      </c>
      <c r="E157" s="41" t="str">
        <f t="shared" si="47"/>
        <v/>
      </c>
      <c r="F157" s="41" t="str">
        <f t="shared" si="48"/>
        <v/>
      </c>
      <c r="G157" s="22" t="str">
        <f t="shared" si="46"/>
        <v xml:space="preserve"> </v>
      </c>
      <c r="H157" s="57" t="str">
        <f t="shared" si="49"/>
        <v/>
      </c>
      <c r="I157" s="12"/>
    </row>
    <row r="158" spans="1:9" s="23" customFormat="1" ht="30" x14ac:dyDescent="0.2">
      <c r="A158" s="81"/>
      <c r="B158" s="56" t="s">
        <v>200</v>
      </c>
      <c r="C158" s="37">
        <v>0</v>
      </c>
      <c r="D158" s="20">
        <v>0</v>
      </c>
      <c r="E158" s="41" t="str">
        <f t="shared" si="47"/>
        <v/>
      </c>
      <c r="F158" s="41" t="str">
        <f t="shared" si="48"/>
        <v/>
      </c>
      <c r="G158" s="22" t="str">
        <f t="shared" si="46"/>
        <v xml:space="preserve"> </v>
      </c>
      <c r="H158" s="57" t="str">
        <f t="shared" si="49"/>
        <v/>
      </c>
      <c r="I158" s="12"/>
    </row>
    <row r="159" spans="1:9" s="23" customFormat="1" ht="15" x14ac:dyDescent="0.2">
      <c r="A159" s="81"/>
      <c r="B159" s="56" t="s">
        <v>612</v>
      </c>
      <c r="C159" s="37">
        <v>0</v>
      </c>
      <c r="D159" s="20">
        <v>0</v>
      </c>
      <c r="E159" s="41" t="str">
        <f t="shared" ref="E159" si="60">+IF(C159=0,"",C159/C$75)</f>
        <v/>
      </c>
      <c r="F159" s="41" t="str">
        <f t="shared" ref="F159" si="61">+IF(D159=0,"",D159/D$75)</f>
        <v/>
      </c>
      <c r="G159" s="41" t="str">
        <f t="shared" ref="G159" si="62">+IF(AND(C159=0,D159=0)," ",IF(C159=0,1,IF(D159=0,-1,(D159-C159)/C159)))</f>
        <v xml:space="preserve"> </v>
      </c>
      <c r="H159" s="57" t="str">
        <f t="shared" ref="H159" si="63">+IF(OR(AND(E159=""),(G159="")),"",E159*G159)</f>
        <v/>
      </c>
      <c r="I159" s="12"/>
    </row>
    <row r="160" spans="1:9" s="23" customFormat="1" ht="30" x14ac:dyDescent="0.2">
      <c r="A160" s="81"/>
      <c r="B160" s="56" t="s">
        <v>201</v>
      </c>
      <c r="C160" s="37">
        <v>0</v>
      </c>
      <c r="D160" s="20">
        <v>0</v>
      </c>
      <c r="E160" s="41" t="str">
        <f t="shared" si="47"/>
        <v/>
      </c>
      <c r="F160" s="41" t="str">
        <f t="shared" si="48"/>
        <v/>
      </c>
      <c r="G160" s="22" t="str">
        <f t="shared" si="46"/>
        <v xml:space="preserve"> </v>
      </c>
      <c r="H160" s="57" t="str">
        <f t="shared" si="49"/>
        <v/>
      </c>
      <c r="I160" s="12"/>
    </row>
    <row r="161" spans="1:9" s="23" customFormat="1" ht="15" x14ac:dyDescent="0.2">
      <c r="A161" s="81"/>
      <c r="B161" s="56" t="s">
        <v>594</v>
      </c>
      <c r="C161" s="37">
        <v>0</v>
      </c>
      <c r="D161" s="20">
        <v>0</v>
      </c>
      <c r="E161" s="41" t="str">
        <f t="shared" si="47"/>
        <v/>
      </c>
      <c r="F161" s="41" t="str">
        <f t="shared" si="48"/>
        <v/>
      </c>
      <c r="G161" s="22" t="str">
        <f t="shared" si="46"/>
        <v xml:space="preserve"> </v>
      </c>
      <c r="H161" s="57" t="str">
        <f t="shared" si="49"/>
        <v/>
      </c>
      <c r="I161" s="12"/>
    </row>
    <row r="162" spans="1:9" s="23" customFormat="1" ht="15" x14ac:dyDescent="0.2">
      <c r="A162" s="81"/>
      <c r="B162" s="56" t="s">
        <v>39</v>
      </c>
      <c r="C162" s="37">
        <v>0</v>
      </c>
      <c r="D162" s="20">
        <v>0</v>
      </c>
      <c r="E162" s="41" t="str">
        <f t="shared" si="47"/>
        <v/>
      </c>
      <c r="F162" s="41" t="str">
        <f t="shared" si="48"/>
        <v/>
      </c>
      <c r="G162" s="22" t="str">
        <f t="shared" si="46"/>
        <v xml:space="preserve"> </v>
      </c>
      <c r="H162" s="57" t="str">
        <f t="shared" si="49"/>
        <v/>
      </c>
      <c r="I162" s="12"/>
    </row>
    <row r="163" spans="1:9" s="23" customFormat="1" ht="15" x14ac:dyDescent="0.2">
      <c r="A163" s="81"/>
      <c r="B163" s="56" t="s">
        <v>37</v>
      </c>
      <c r="C163" s="37">
        <v>0</v>
      </c>
      <c r="D163" s="20">
        <v>0</v>
      </c>
      <c r="E163" s="41" t="str">
        <f t="shared" si="47"/>
        <v/>
      </c>
      <c r="F163" s="41" t="str">
        <f t="shared" si="48"/>
        <v/>
      </c>
      <c r="G163" s="22" t="str">
        <f t="shared" si="46"/>
        <v xml:space="preserve"> </v>
      </c>
      <c r="H163" s="57" t="str">
        <f t="shared" si="49"/>
        <v/>
      </c>
      <c r="I163" s="12"/>
    </row>
    <row r="164" spans="1:9" s="23" customFormat="1" ht="15" x14ac:dyDescent="0.2">
      <c r="A164" s="81"/>
      <c r="B164" s="56" t="s">
        <v>38</v>
      </c>
      <c r="C164" s="37">
        <v>0</v>
      </c>
      <c r="D164" s="20">
        <v>0</v>
      </c>
      <c r="E164" s="41" t="str">
        <f t="shared" si="47"/>
        <v/>
      </c>
      <c r="F164" s="41" t="str">
        <f t="shared" si="48"/>
        <v/>
      </c>
      <c r="G164" s="22" t="str">
        <f t="shared" si="46"/>
        <v xml:space="preserve"> </v>
      </c>
      <c r="H164" s="57" t="str">
        <f t="shared" si="49"/>
        <v/>
      </c>
      <c r="I164" s="12"/>
    </row>
    <row r="165" spans="1:9" s="23" customFormat="1" ht="15" x14ac:dyDescent="0.2">
      <c r="A165" s="81"/>
      <c r="B165" s="56" t="s">
        <v>613</v>
      </c>
      <c r="C165" s="37">
        <v>0</v>
      </c>
      <c r="D165" s="20">
        <v>0</v>
      </c>
      <c r="E165" s="41" t="str">
        <f t="shared" ref="E165:E166" si="64">+IF(C165=0,"",C165/C$75)</f>
        <v/>
      </c>
      <c r="F165" s="41" t="str">
        <f t="shared" ref="F165:F166" si="65">+IF(D165=0,"",D165/D$75)</f>
        <v/>
      </c>
      <c r="G165" s="41" t="str">
        <f t="shared" ref="G165:G166" si="66">+IF(AND(C165=0,D165=0)," ",IF(C165=0,1,IF(D165=0,-1,(D165-C165)/C165)))</f>
        <v xml:space="preserve"> </v>
      </c>
      <c r="H165" s="57" t="str">
        <f t="shared" ref="H165:H166" si="67">+IF(OR(AND(E165=""),(G165="")),"",E165*G165)</f>
        <v/>
      </c>
      <c r="I165" s="12"/>
    </row>
    <row r="166" spans="1:9" s="23" customFormat="1" ht="15" x14ac:dyDescent="0.2">
      <c r="A166" s="81"/>
      <c r="B166" s="56" t="s">
        <v>614</v>
      </c>
      <c r="C166" s="37">
        <v>0</v>
      </c>
      <c r="D166" s="20">
        <v>0</v>
      </c>
      <c r="E166" s="41" t="str">
        <f t="shared" si="64"/>
        <v/>
      </c>
      <c r="F166" s="41" t="str">
        <f t="shared" si="65"/>
        <v/>
      </c>
      <c r="G166" s="41" t="str">
        <f t="shared" si="66"/>
        <v xml:space="preserve"> </v>
      </c>
      <c r="H166" s="57" t="str">
        <f t="shared" si="67"/>
        <v/>
      </c>
      <c r="I166" s="12"/>
    </row>
    <row r="167" spans="1:9" s="23" customFormat="1" ht="15" x14ac:dyDescent="0.2">
      <c r="A167" s="81"/>
      <c r="B167" s="56" t="s">
        <v>506</v>
      </c>
      <c r="C167" s="37">
        <v>1</v>
      </c>
      <c r="D167" s="20">
        <v>0</v>
      </c>
      <c r="E167" s="41">
        <f t="shared" si="47"/>
        <v>0.16666666666666666</v>
      </c>
      <c r="F167" s="41" t="str">
        <f t="shared" si="48"/>
        <v/>
      </c>
      <c r="G167" s="22">
        <f t="shared" si="46"/>
        <v>-1</v>
      </c>
      <c r="H167" s="57">
        <f t="shared" si="49"/>
        <v>-0.16666666666666666</v>
      </c>
      <c r="I167" s="12"/>
    </row>
    <row r="168" spans="1:9" s="23" customFormat="1" ht="30" x14ac:dyDescent="0.2">
      <c r="A168" s="81"/>
      <c r="B168" s="56" t="s">
        <v>524</v>
      </c>
      <c r="C168" s="37">
        <v>0</v>
      </c>
      <c r="D168" s="20">
        <v>0</v>
      </c>
      <c r="E168" s="41" t="str">
        <f t="shared" si="47"/>
        <v/>
      </c>
      <c r="F168" s="41" t="str">
        <f t="shared" si="48"/>
        <v/>
      </c>
      <c r="G168" s="22" t="str">
        <f t="shared" si="46"/>
        <v xml:space="preserve"> </v>
      </c>
      <c r="H168" s="57" t="str">
        <f t="shared" si="49"/>
        <v/>
      </c>
      <c r="I168" s="12"/>
    </row>
    <row r="169" spans="1:9" s="23" customFormat="1" ht="30" x14ac:dyDescent="0.2">
      <c r="A169" s="81"/>
      <c r="B169" s="56" t="s">
        <v>537</v>
      </c>
      <c r="C169" s="37">
        <v>0</v>
      </c>
      <c r="D169" s="20">
        <v>0</v>
      </c>
      <c r="E169" s="41" t="str">
        <f t="shared" si="47"/>
        <v/>
      </c>
      <c r="F169" s="41" t="str">
        <f t="shared" si="48"/>
        <v/>
      </c>
      <c r="G169" s="22" t="str">
        <f t="shared" si="46"/>
        <v xml:space="preserve"> </v>
      </c>
      <c r="H169" s="57" t="str">
        <f t="shared" si="49"/>
        <v/>
      </c>
      <c r="I169" s="12"/>
    </row>
    <row r="170" spans="1:9" s="23" customFormat="1" ht="15.75" thickBot="1" x14ac:dyDescent="0.25">
      <c r="A170" s="81"/>
      <c r="B170" s="58" t="s">
        <v>532</v>
      </c>
      <c r="C170" s="59">
        <v>0</v>
      </c>
      <c r="D170" s="89">
        <v>0</v>
      </c>
      <c r="E170" s="61" t="str">
        <f t="shared" si="47"/>
        <v/>
      </c>
      <c r="F170" s="61" t="str">
        <f t="shared" si="48"/>
        <v/>
      </c>
      <c r="G170" s="83" t="str">
        <f t="shared" si="46"/>
        <v xml:space="preserve"> </v>
      </c>
      <c r="H170" s="62" t="str">
        <f t="shared" si="49"/>
        <v/>
      </c>
      <c r="I170" s="12"/>
    </row>
    <row r="171" spans="1:9" s="12" customFormat="1" x14ac:dyDescent="0.2">
      <c r="A171" s="86"/>
      <c r="H171" s="19"/>
    </row>
    <row r="172" spans="1:9" s="12" customFormat="1" x14ac:dyDescent="0.2">
      <c r="A172" s="86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3">
        <f>SUM(C177:C349)</f>
        <v>1</v>
      </c>
      <c r="D176" s="14">
        <f>SUM(D177:D349)</f>
        <v>2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1</v>
      </c>
      <c r="H176" s="48">
        <f>+IF(OR(AND(E176=""),(G176="")),"",E176*G176)</f>
        <v>1</v>
      </c>
    </row>
    <row r="177" spans="1:9" s="23" customFormat="1" ht="30" x14ac:dyDescent="0.2">
      <c r="A177" s="81"/>
      <c r="B177" s="64" t="s">
        <v>425</v>
      </c>
      <c r="C177" s="37">
        <v>0</v>
      </c>
      <c r="D177" s="20">
        <v>0</v>
      </c>
      <c r="E177" s="41" t="str">
        <f>+IF(C177=0,"",C177/C$176)</f>
        <v/>
      </c>
      <c r="F177" s="41" t="str">
        <f>+IF(D177=0,"",D177/D$176)</f>
        <v/>
      </c>
      <c r="G177" s="22" t="str">
        <f t="shared" ref="G177:G243" si="68">+IF(AND(C177=0,D177=0)," ",IF(C177=0,1,IF(D177=0,-1,(D177-C177)/C177)))</f>
        <v xml:space="preserve"> </v>
      </c>
      <c r="H177" s="57" t="str">
        <f>+IF(OR(AND(E177=""),(G177="")),"",E177*G177)</f>
        <v/>
      </c>
      <c r="I177" s="12"/>
    </row>
    <row r="178" spans="1:9" s="23" customFormat="1" ht="15" x14ac:dyDescent="0.2">
      <c r="A178" s="81"/>
      <c r="B178" s="64" t="s">
        <v>560</v>
      </c>
      <c r="C178" s="37">
        <v>0</v>
      </c>
      <c r="D178" s="20">
        <v>0</v>
      </c>
      <c r="E178" s="41" t="str">
        <f t="shared" ref="E178:E245" si="69">+IF(C178=0,"",C178/C$176)</f>
        <v/>
      </c>
      <c r="F178" s="41" t="str">
        <f t="shared" ref="F178:F245" si="70">+IF(D178=0,"",D178/D$176)</f>
        <v/>
      </c>
      <c r="G178" s="22" t="str">
        <f t="shared" si="68"/>
        <v xml:space="preserve"> </v>
      </c>
      <c r="H178" s="57" t="str">
        <f t="shared" ref="H178:H245" si="71">+IF(OR(AND(E178=""),(G178="")),"",E178*G178)</f>
        <v/>
      </c>
      <c r="I178" s="12"/>
    </row>
    <row r="179" spans="1:9" s="23" customFormat="1" ht="45" x14ac:dyDescent="0.2">
      <c r="A179" s="81"/>
      <c r="B179" s="64" t="s">
        <v>426</v>
      </c>
      <c r="C179" s="37">
        <v>0</v>
      </c>
      <c r="D179" s="20">
        <v>0</v>
      </c>
      <c r="E179" s="41" t="str">
        <f t="shared" si="69"/>
        <v/>
      </c>
      <c r="F179" s="41" t="str">
        <f t="shared" si="70"/>
        <v/>
      </c>
      <c r="G179" s="22" t="str">
        <f t="shared" si="68"/>
        <v xml:space="preserve"> </v>
      </c>
      <c r="H179" s="57" t="str">
        <f t="shared" si="71"/>
        <v/>
      </c>
      <c r="I179" s="12"/>
    </row>
    <row r="180" spans="1:9" s="23" customFormat="1" ht="30" x14ac:dyDescent="0.2">
      <c r="A180" s="81"/>
      <c r="B180" s="64" t="s">
        <v>427</v>
      </c>
      <c r="C180" s="37">
        <v>0</v>
      </c>
      <c r="D180" s="20">
        <v>0</v>
      </c>
      <c r="E180" s="41" t="str">
        <f t="shared" si="69"/>
        <v/>
      </c>
      <c r="F180" s="41" t="str">
        <f t="shared" si="70"/>
        <v/>
      </c>
      <c r="G180" s="22" t="str">
        <f t="shared" si="68"/>
        <v xml:space="preserve"> </v>
      </c>
      <c r="H180" s="57" t="str">
        <f t="shared" si="71"/>
        <v/>
      </c>
      <c r="I180" s="12"/>
    </row>
    <row r="181" spans="1:9" s="23" customFormat="1" ht="30" x14ac:dyDescent="0.2">
      <c r="A181" s="81"/>
      <c r="B181" s="64" t="s">
        <v>561</v>
      </c>
      <c r="C181" s="37">
        <v>0</v>
      </c>
      <c r="D181" s="20">
        <v>0</v>
      </c>
      <c r="E181" s="41" t="str">
        <f t="shared" si="69"/>
        <v/>
      </c>
      <c r="F181" s="41" t="str">
        <f t="shared" si="70"/>
        <v/>
      </c>
      <c r="G181" s="22" t="str">
        <f t="shared" si="68"/>
        <v xml:space="preserve"> </v>
      </c>
      <c r="H181" s="57" t="str">
        <f t="shared" si="71"/>
        <v/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7"/>
      <c r="D182" s="37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7">
        <v>0</v>
      </c>
      <c r="D183" s="20">
        <v>0</v>
      </c>
      <c r="E183" s="41" t="str">
        <f t="shared" si="69"/>
        <v/>
      </c>
      <c r="F183" s="41" t="str">
        <f t="shared" si="70"/>
        <v/>
      </c>
      <c r="G183" s="22" t="str">
        <f t="shared" si="68"/>
        <v xml:space="preserve"> </v>
      </c>
      <c r="H183" s="57" t="str">
        <f t="shared" si="71"/>
        <v/>
      </c>
      <c r="I183" s="12"/>
    </row>
    <row r="184" spans="1:9" s="23" customFormat="1" ht="15" x14ac:dyDescent="0.2">
      <c r="A184" s="81"/>
      <c r="B184" s="64" t="s">
        <v>562</v>
      </c>
      <c r="C184" s="37">
        <v>0</v>
      </c>
      <c r="D184" s="20">
        <v>0</v>
      </c>
      <c r="E184" s="41" t="str">
        <f t="shared" si="69"/>
        <v/>
      </c>
      <c r="F184" s="41" t="str">
        <f t="shared" si="70"/>
        <v/>
      </c>
      <c r="G184" s="22" t="str">
        <f t="shared" si="68"/>
        <v xml:space="preserve"> </v>
      </c>
      <c r="H184" s="57" t="str">
        <f t="shared" si="71"/>
        <v/>
      </c>
      <c r="I184" s="12"/>
    </row>
    <row r="185" spans="1:9" s="23" customFormat="1" ht="15" x14ac:dyDescent="0.2">
      <c r="A185" s="81"/>
      <c r="B185" s="64" t="s">
        <v>563</v>
      </c>
      <c r="C185" s="37">
        <v>0</v>
      </c>
      <c r="D185" s="20">
        <v>0</v>
      </c>
      <c r="E185" s="41" t="str">
        <f t="shared" si="69"/>
        <v/>
      </c>
      <c r="F185" s="41" t="str">
        <f t="shared" si="70"/>
        <v/>
      </c>
      <c r="G185" s="22" t="str">
        <f t="shared" si="68"/>
        <v xml:space="preserve"> </v>
      </c>
      <c r="H185" s="57" t="str">
        <f t="shared" si="71"/>
        <v/>
      </c>
      <c r="I185" s="12"/>
    </row>
    <row r="186" spans="1:9" s="23" customFormat="1" ht="15" x14ac:dyDescent="0.2">
      <c r="A186" s="81"/>
      <c r="B186" s="64" t="s">
        <v>564</v>
      </c>
      <c r="C186" s="37">
        <v>0</v>
      </c>
      <c r="D186" s="20">
        <v>0</v>
      </c>
      <c r="E186" s="41" t="str">
        <f t="shared" si="69"/>
        <v/>
      </c>
      <c r="F186" s="41" t="str">
        <f t="shared" si="70"/>
        <v/>
      </c>
      <c r="G186" s="22" t="str">
        <f t="shared" si="68"/>
        <v xml:space="preserve"> </v>
      </c>
      <c r="H186" s="57" t="str">
        <f t="shared" si="71"/>
        <v/>
      </c>
      <c r="I186" s="12"/>
    </row>
    <row r="187" spans="1:9" s="23" customFormat="1" ht="15" x14ac:dyDescent="0.2">
      <c r="A187" s="81"/>
      <c r="B187" s="64" t="s">
        <v>40</v>
      </c>
      <c r="C187" s="37">
        <v>0</v>
      </c>
      <c r="D187" s="20">
        <v>0</v>
      </c>
      <c r="E187" s="41" t="str">
        <f t="shared" si="69"/>
        <v/>
      </c>
      <c r="F187" s="41" t="str">
        <f t="shared" si="70"/>
        <v/>
      </c>
      <c r="G187" s="22" t="str">
        <f t="shared" si="68"/>
        <v xml:space="preserve"> </v>
      </c>
      <c r="H187" s="57" t="str">
        <f t="shared" si="71"/>
        <v/>
      </c>
      <c r="I187" s="12"/>
    </row>
    <row r="188" spans="1:9" s="23" customFormat="1" ht="30" x14ac:dyDescent="0.2">
      <c r="A188" s="81"/>
      <c r="B188" s="64" t="s">
        <v>202</v>
      </c>
      <c r="C188" s="37">
        <v>0</v>
      </c>
      <c r="D188" s="20">
        <v>0</v>
      </c>
      <c r="E188" s="41" t="str">
        <f t="shared" si="69"/>
        <v/>
      </c>
      <c r="F188" s="41" t="str">
        <f t="shared" si="70"/>
        <v/>
      </c>
      <c r="G188" s="22" t="str">
        <f t="shared" si="68"/>
        <v xml:space="preserve"> </v>
      </c>
      <c r="H188" s="57" t="str">
        <f t="shared" si="71"/>
        <v/>
      </c>
      <c r="I188" s="12"/>
    </row>
    <row r="189" spans="1:9" s="23" customFormat="1" ht="15" x14ac:dyDescent="0.2">
      <c r="A189" s="81"/>
      <c r="B189" s="64" t="s">
        <v>43</v>
      </c>
      <c r="C189" s="37">
        <v>0</v>
      </c>
      <c r="D189" s="20">
        <v>0</v>
      </c>
      <c r="E189" s="41" t="str">
        <f t="shared" si="69"/>
        <v/>
      </c>
      <c r="F189" s="41" t="str">
        <f t="shared" si="70"/>
        <v/>
      </c>
      <c r="G189" s="22" t="str">
        <f t="shared" si="68"/>
        <v xml:space="preserve"> </v>
      </c>
      <c r="H189" s="57" t="str">
        <f t="shared" si="71"/>
        <v/>
      </c>
      <c r="I189" s="12"/>
    </row>
    <row r="190" spans="1:9" s="23" customFormat="1" ht="15" x14ac:dyDescent="0.2">
      <c r="A190" s="81"/>
      <c r="B190" s="64" t="s">
        <v>498</v>
      </c>
      <c r="C190" s="37">
        <v>0</v>
      </c>
      <c r="D190" s="20">
        <v>0</v>
      </c>
      <c r="E190" s="41" t="str">
        <f t="shared" si="69"/>
        <v/>
      </c>
      <c r="F190" s="41" t="str">
        <f t="shared" si="70"/>
        <v/>
      </c>
      <c r="G190" s="22" t="str">
        <f t="shared" si="68"/>
        <v xml:space="preserve"> </v>
      </c>
      <c r="H190" s="57" t="str">
        <f t="shared" si="71"/>
        <v/>
      </c>
      <c r="I190" s="12"/>
    </row>
    <row r="191" spans="1:9" s="23" customFormat="1" ht="15" x14ac:dyDescent="0.2">
      <c r="A191" s="81"/>
      <c r="B191" s="64" t="s">
        <v>428</v>
      </c>
      <c r="C191" s="37">
        <v>0</v>
      </c>
      <c r="D191" s="20">
        <v>0</v>
      </c>
      <c r="E191" s="41" t="str">
        <f t="shared" si="69"/>
        <v/>
      </c>
      <c r="F191" s="41" t="str">
        <f t="shared" si="70"/>
        <v/>
      </c>
      <c r="G191" s="22" t="str">
        <f t="shared" si="68"/>
        <v xml:space="preserve"> </v>
      </c>
      <c r="H191" s="57" t="str">
        <f t="shared" si="71"/>
        <v/>
      </c>
      <c r="I191" s="12"/>
    </row>
    <row r="192" spans="1:9" s="23" customFormat="1" ht="30" x14ac:dyDescent="0.2">
      <c r="A192" s="81"/>
      <c r="B192" s="64" t="s">
        <v>595</v>
      </c>
      <c r="C192" s="37">
        <v>0</v>
      </c>
      <c r="D192" s="20">
        <v>0</v>
      </c>
      <c r="E192" s="41" t="str">
        <f t="shared" si="69"/>
        <v/>
      </c>
      <c r="F192" s="41" t="str">
        <f t="shared" si="70"/>
        <v/>
      </c>
      <c r="G192" s="22" t="str">
        <f t="shared" si="68"/>
        <v xml:space="preserve"> </v>
      </c>
      <c r="H192" s="57" t="str">
        <f t="shared" si="71"/>
        <v/>
      </c>
      <c r="I192" s="12"/>
    </row>
    <row r="193" spans="1:9" s="23" customFormat="1" ht="30" x14ac:dyDescent="0.2">
      <c r="A193" s="81"/>
      <c r="B193" s="64" t="s">
        <v>596</v>
      </c>
      <c r="C193" s="37">
        <v>0</v>
      </c>
      <c r="D193" s="20">
        <v>0</v>
      </c>
      <c r="E193" s="41" t="str">
        <f t="shared" si="69"/>
        <v/>
      </c>
      <c r="F193" s="41" t="str">
        <f t="shared" si="70"/>
        <v/>
      </c>
      <c r="G193" s="22" t="str">
        <f t="shared" si="68"/>
        <v xml:space="preserve"> </v>
      </c>
      <c r="H193" s="57" t="str">
        <f t="shared" si="71"/>
        <v/>
      </c>
      <c r="I193" s="12"/>
    </row>
    <row r="194" spans="1:9" s="23" customFormat="1" ht="15" x14ac:dyDescent="0.2">
      <c r="A194" s="81"/>
      <c r="B194" s="64" t="s">
        <v>42</v>
      </c>
      <c r="C194" s="37">
        <v>0</v>
      </c>
      <c r="D194" s="20">
        <v>0</v>
      </c>
      <c r="E194" s="41" t="str">
        <f t="shared" si="69"/>
        <v/>
      </c>
      <c r="F194" s="41" t="str">
        <f t="shared" si="70"/>
        <v/>
      </c>
      <c r="G194" s="22" t="str">
        <f t="shared" si="68"/>
        <v xml:space="preserve"> </v>
      </c>
      <c r="H194" s="57" t="str">
        <f t="shared" si="71"/>
        <v/>
      </c>
      <c r="I194" s="12"/>
    </row>
    <row r="195" spans="1:9" s="23" customFormat="1" ht="15" x14ac:dyDescent="0.2">
      <c r="A195" s="81"/>
      <c r="B195" s="64" t="s">
        <v>499</v>
      </c>
      <c r="C195" s="37">
        <v>0</v>
      </c>
      <c r="D195" s="20">
        <v>0</v>
      </c>
      <c r="E195" s="41" t="str">
        <f t="shared" si="69"/>
        <v/>
      </c>
      <c r="F195" s="41" t="str">
        <f t="shared" si="70"/>
        <v/>
      </c>
      <c r="G195" s="22" t="str">
        <f t="shared" si="68"/>
        <v xml:space="preserve"> </v>
      </c>
      <c r="H195" s="57" t="str">
        <f t="shared" si="71"/>
        <v/>
      </c>
      <c r="I195" s="12"/>
    </row>
    <row r="196" spans="1:9" s="23" customFormat="1" ht="15" x14ac:dyDescent="0.2">
      <c r="A196" s="81"/>
      <c r="B196" s="64" t="s">
        <v>500</v>
      </c>
      <c r="C196" s="37">
        <v>0</v>
      </c>
      <c r="D196" s="20">
        <v>0</v>
      </c>
      <c r="E196" s="41" t="str">
        <f t="shared" si="69"/>
        <v/>
      </c>
      <c r="F196" s="41" t="str">
        <f t="shared" si="70"/>
        <v/>
      </c>
      <c r="G196" s="22" t="str">
        <f t="shared" si="68"/>
        <v xml:space="preserve"> </v>
      </c>
      <c r="H196" s="57" t="str">
        <f t="shared" si="71"/>
        <v/>
      </c>
      <c r="I196" s="12"/>
    </row>
    <row r="197" spans="1:9" s="23" customFormat="1" ht="30" x14ac:dyDescent="0.2">
      <c r="A197" s="81"/>
      <c r="B197" s="64" t="s">
        <v>605</v>
      </c>
      <c r="C197" s="37">
        <v>0</v>
      </c>
      <c r="D197" s="20">
        <v>0</v>
      </c>
      <c r="E197" s="41" t="str">
        <f t="shared" ref="E197" si="76">+IF(C197=0,"",C197/C$176)</f>
        <v/>
      </c>
      <c r="F197" s="41" t="str">
        <f t="shared" ref="F197" si="77">+IF(D197=0,"",D197/D$176)</f>
        <v/>
      </c>
      <c r="G197" s="41" t="str">
        <f t="shared" ref="G197" si="78">+IF(AND(C197=0,D197=0)," ",IF(C197=0,1,IF(D197=0,-1,(D197-C197)/C197)))</f>
        <v xml:space="preserve"> </v>
      </c>
      <c r="H197" s="57" t="str">
        <f t="shared" ref="H197" si="79">+IF(OR(AND(E197=""),(G197="")),"",E197*G197)</f>
        <v/>
      </c>
      <c r="I197" s="12"/>
    </row>
    <row r="198" spans="1:9" s="23" customFormat="1" ht="15" x14ac:dyDescent="0.2">
      <c r="A198" s="81"/>
      <c r="B198" s="64" t="s">
        <v>203</v>
      </c>
      <c r="C198" s="37">
        <v>0</v>
      </c>
      <c r="D198" s="20">
        <v>0</v>
      </c>
      <c r="E198" s="41" t="str">
        <f t="shared" si="69"/>
        <v/>
      </c>
      <c r="F198" s="41" t="str">
        <f t="shared" si="70"/>
        <v/>
      </c>
      <c r="G198" s="22" t="str">
        <f t="shared" si="68"/>
        <v xml:space="preserve"> </v>
      </c>
      <c r="H198" s="57" t="str">
        <f t="shared" si="71"/>
        <v/>
      </c>
      <c r="I198" s="12"/>
    </row>
    <row r="199" spans="1:9" s="23" customFormat="1" ht="15" x14ac:dyDescent="0.2">
      <c r="A199" s="81"/>
      <c r="B199" s="64" t="s">
        <v>204</v>
      </c>
      <c r="C199" s="37">
        <v>0</v>
      </c>
      <c r="D199" s="20">
        <v>0</v>
      </c>
      <c r="E199" s="41" t="str">
        <f t="shared" si="69"/>
        <v/>
      </c>
      <c r="F199" s="41" t="str">
        <f t="shared" si="70"/>
        <v/>
      </c>
      <c r="G199" s="22" t="str">
        <f t="shared" si="68"/>
        <v xml:space="preserve"> </v>
      </c>
      <c r="H199" s="57" t="str">
        <f t="shared" si="71"/>
        <v/>
      </c>
      <c r="I199" s="12"/>
    </row>
    <row r="200" spans="1:9" s="23" customFormat="1" ht="15" x14ac:dyDescent="0.2">
      <c r="A200" s="81"/>
      <c r="B200" s="64" t="s">
        <v>205</v>
      </c>
      <c r="C200" s="37">
        <v>0</v>
      </c>
      <c r="D200" s="20">
        <v>0</v>
      </c>
      <c r="E200" s="41" t="str">
        <f t="shared" si="69"/>
        <v/>
      </c>
      <c r="F200" s="41" t="str">
        <f t="shared" si="70"/>
        <v/>
      </c>
      <c r="G200" s="22" t="str">
        <f t="shared" si="68"/>
        <v xml:space="preserve"> </v>
      </c>
      <c r="H200" s="57" t="str">
        <f t="shared" si="71"/>
        <v/>
      </c>
      <c r="I200" s="12"/>
    </row>
    <row r="201" spans="1:9" s="23" customFormat="1" ht="15" x14ac:dyDescent="0.2">
      <c r="A201" s="81"/>
      <c r="B201" s="64" t="s">
        <v>545</v>
      </c>
      <c r="C201" s="37">
        <v>0</v>
      </c>
      <c r="D201" s="20">
        <v>0</v>
      </c>
      <c r="E201" s="41" t="str">
        <f t="shared" ref="E201" si="80">+IF(C201=0,"",C201/C$176)</f>
        <v/>
      </c>
      <c r="F201" s="41" t="str">
        <f t="shared" ref="F201" si="81">+IF(D201=0,"",D201/D$176)</f>
        <v/>
      </c>
      <c r="G201" s="22" t="str">
        <f t="shared" si="68"/>
        <v xml:space="preserve"> </v>
      </c>
      <c r="H201" s="57" t="str">
        <f t="shared" ref="H201" si="82">+IF(OR(AND(E201=""),(G201="")),"",E201*G201)</f>
        <v/>
      </c>
      <c r="I201" s="12"/>
    </row>
    <row r="202" spans="1:9" s="23" customFormat="1" ht="15" x14ac:dyDescent="0.2">
      <c r="A202" s="81"/>
      <c r="B202" s="64" t="s">
        <v>206</v>
      </c>
      <c r="C202" s="37">
        <v>0</v>
      </c>
      <c r="D202" s="20">
        <v>0</v>
      </c>
      <c r="E202" s="41" t="str">
        <f t="shared" si="69"/>
        <v/>
      </c>
      <c r="F202" s="41" t="str">
        <f t="shared" si="70"/>
        <v/>
      </c>
      <c r="G202" s="22" t="str">
        <f t="shared" si="68"/>
        <v xml:space="preserve"> </v>
      </c>
      <c r="H202" s="57" t="str">
        <f t="shared" si="71"/>
        <v/>
      </c>
      <c r="I202" s="12"/>
    </row>
    <row r="203" spans="1:9" s="23" customFormat="1" ht="15" x14ac:dyDescent="0.2">
      <c r="A203" s="81"/>
      <c r="B203" s="64" t="s">
        <v>429</v>
      </c>
      <c r="C203" s="37">
        <v>0</v>
      </c>
      <c r="D203" s="20">
        <v>1</v>
      </c>
      <c r="E203" s="41" t="str">
        <f t="shared" si="69"/>
        <v/>
      </c>
      <c r="F203" s="41">
        <f t="shared" si="70"/>
        <v>0.5</v>
      </c>
      <c r="G203" s="22">
        <f t="shared" si="68"/>
        <v>1</v>
      </c>
      <c r="H203" s="57" t="str">
        <f t="shared" si="71"/>
        <v/>
      </c>
      <c r="I203" s="12"/>
    </row>
    <row r="204" spans="1:9" s="23" customFormat="1" ht="30" x14ac:dyDescent="0.2">
      <c r="A204" s="81"/>
      <c r="B204" s="65" t="s">
        <v>502</v>
      </c>
      <c r="C204" s="37">
        <v>0</v>
      </c>
      <c r="D204" s="20">
        <v>0</v>
      </c>
      <c r="E204" s="41" t="str">
        <f t="shared" si="69"/>
        <v/>
      </c>
      <c r="F204" s="41" t="str">
        <f t="shared" si="70"/>
        <v/>
      </c>
      <c r="G204" s="22" t="str">
        <f t="shared" si="68"/>
        <v xml:space="preserve"> </v>
      </c>
      <c r="H204" s="57" t="str">
        <f t="shared" si="71"/>
        <v/>
      </c>
      <c r="I204" s="12"/>
    </row>
    <row r="205" spans="1:9" s="23" customFormat="1" ht="15" x14ac:dyDescent="0.2">
      <c r="A205" s="81" t="s">
        <v>643</v>
      </c>
      <c r="B205" s="65" t="s">
        <v>647</v>
      </c>
      <c r="C205" s="37"/>
      <c r="D205" s="37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7">
        <v>0</v>
      </c>
      <c r="D206" s="20">
        <v>0</v>
      </c>
      <c r="E206" s="41" t="str">
        <f t="shared" si="69"/>
        <v/>
      </c>
      <c r="F206" s="41" t="str">
        <f t="shared" si="70"/>
        <v/>
      </c>
      <c r="G206" s="22" t="str">
        <f t="shared" si="68"/>
        <v xml:space="preserve"> </v>
      </c>
      <c r="H206" s="57" t="str">
        <f t="shared" si="71"/>
        <v/>
      </c>
      <c r="I206" s="12"/>
    </row>
    <row r="207" spans="1:9" s="23" customFormat="1" ht="15" x14ac:dyDescent="0.2">
      <c r="A207" s="81"/>
      <c r="B207" s="64" t="s">
        <v>208</v>
      </c>
      <c r="C207" s="37">
        <v>0</v>
      </c>
      <c r="D207" s="20">
        <v>0</v>
      </c>
      <c r="E207" s="41" t="str">
        <f t="shared" si="69"/>
        <v/>
      </c>
      <c r="F207" s="41" t="str">
        <f t="shared" si="70"/>
        <v/>
      </c>
      <c r="G207" s="22" t="str">
        <f t="shared" si="68"/>
        <v xml:space="preserve"> </v>
      </c>
      <c r="H207" s="57" t="str">
        <f t="shared" si="71"/>
        <v/>
      </c>
      <c r="I207" s="12"/>
    </row>
    <row r="208" spans="1:9" s="23" customFormat="1" ht="15" x14ac:dyDescent="0.2">
      <c r="A208" s="81"/>
      <c r="B208" s="64" t="s">
        <v>209</v>
      </c>
      <c r="C208" s="37">
        <v>0</v>
      </c>
      <c r="D208" s="20">
        <v>0</v>
      </c>
      <c r="E208" s="41" t="str">
        <f t="shared" si="69"/>
        <v/>
      </c>
      <c r="F208" s="41" t="str">
        <f t="shared" si="70"/>
        <v/>
      </c>
      <c r="G208" s="22" t="str">
        <f t="shared" si="68"/>
        <v xml:space="preserve"> </v>
      </c>
      <c r="H208" s="57" t="str">
        <f t="shared" si="71"/>
        <v/>
      </c>
      <c r="I208" s="12"/>
    </row>
    <row r="209" spans="1:9" s="23" customFormat="1" ht="15" x14ac:dyDescent="0.2">
      <c r="A209" s="81"/>
      <c r="B209" s="64" t="s">
        <v>210</v>
      </c>
      <c r="C209" s="37">
        <v>0</v>
      </c>
      <c r="D209" s="20">
        <v>0</v>
      </c>
      <c r="E209" s="41" t="str">
        <f t="shared" si="69"/>
        <v/>
      </c>
      <c r="F209" s="41" t="str">
        <f t="shared" si="70"/>
        <v/>
      </c>
      <c r="G209" s="22" t="str">
        <f t="shared" si="68"/>
        <v xml:space="preserve"> </v>
      </c>
      <c r="H209" s="57" t="str">
        <f t="shared" si="71"/>
        <v/>
      </c>
      <c r="I209" s="12"/>
    </row>
    <row r="210" spans="1:9" s="23" customFormat="1" ht="15" x14ac:dyDescent="0.2">
      <c r="A210" s="81"/>
      <c r="B210" s="64" t="s">
        <v>430</v>
      </c>
      <c r="C210" s="37">
        <v>0</v>
      </c>
      <c r="D210" s="20">
        <v>0</v>
      </c>
      <c r="E210" s="41" t="str">
        <f t="shared" si="69"/>
        <v/>
      </c>
      <c r="F210" s="41" t="str">
        <f t="shared" si="70"/>
        <v/>
      </c>
      <c r="G210" s="22" t="str">
        <f t="shared" si="68"/>
        <v xml:space="preserve"> </v>
      </c>
      <c r="H210" s="57" t="str">
        <f t="shared" si="71"/>
        <v/>
      </c>
      <c r="I210" s="12"/>
    </row>
    <row r="211" spans="1:9" s="23" customFormat="1" ht="15" x14ac:dyDescent="0.2">
      <c r="A211" s="81"/>
      <c r="B211" s="64" t="s">
        <v>431</v>
      </c>
      <c r="C211" s="37">
        <v>0</v>
      </c>
      <c r="D211" s="20">
        <v>0</v>
      </c>
      <c r="E211" s="41" t="str">
        <f t="shared" si="69"/>
        <v/>
      </c>
      <c r="F211" s="41" t="str">
        <f t="shared" si="70"/>
        <v/>
      </c>
      <c r="G211" s="22" t="str">
        <f t="shared" si="68"/>
        <v xml:space="preserve"> </v>
      </c>
      <c r="H211" s="57" t="str">
        <f t="shared" si="71"/>
        <v/>
      </c>
      <c r="I211" s="12"/>
    </row>
    <row r="212" spans="1:9" s="23" customFormat="1" ht="15" x14ac:dyDescent="0.2">
      <c r="A212" s="81"/>
      <c r="B212" s="64" t="s">
        <v>211</v>
      </c>
      <c r="C212" s="37">
        <v>0</v>
      </c>
      <c r="D212" s="20">
        <v>0</v>
      </c>
      <c r="E212" s="41" t="str">
        <f t="shared" si="69"/>
        <v/>
      </c>
      <c r="F212" s="41" t="str">
        <f t="shared" si="70"/>
        <v/>
      </c>
      <c r="G212" s="22" t="str">
        <f t="shared" si="68"/>
        <v xml:space="preserve"> </v>
      </c>
      <c r="H212" s="57" t="str">
        <f t="shared" si="71"/>
        <v/>
      </c>
      <c r="I212" s="12"/>
    </row>
    <row r="213" spans="1:9" s="23" customFormat="1" ht="15" x14ac:dyDescent="0.2">
      <c r="A213" s="81"/>
      <c r="B213" s="64" t="s">
        <v>503</v>
      </c>
      <c r="C213" s="37">
        <v>0</v>
      </c>
      <c r="D213" s="20">
        <v>0</v>
      </c>
      <c r="E213" s="41" t="str">
        <f t="shared" si="69"/>
        <v/>
      </c>
      <c r="F213" s="41" t="str">
        <f t="shared" si="70"/>
        <v/>
      </c>
      <c r="G213" s="22" t="str">
        <f t="shared" si="68"/>
        <v xml:space="preserve"> </v>
      </c>
      <c r="H213" s="57" t="str">
        <f t="shared" si="71"/>
        <v/>
      </c>
      <c r="I213" s="12"/>
    </row>
    <row r="214" spans="1:9" s="23" customFormat="1" ht="15" x14ac:dyDescent="0.2">
      <c r="A214" s="81"/>
      <c r="B214" s="64" t="s">
        <v>213</v>
      </c>
      <c r="C214" s="37">
        <v>0</v>
      </c>
      <c r="D214" s="20">
        <v>0</v>
      </c>
      <c r="E214" s="41" t="str">
        <f t="shared" si="69"/>
        <v/>
      </c>
      <c r="F214" s="41" t="str">
        <f t="shared" si="70"/>
        <v/>
      </c>
      <c r="G214" s="22" t="str">
        <f t="shared" si="68"/>
        <v xml:space="preserve"> </v>
      </c>
      <c r="H214" s="57" t="str">
        <f t="shared" si="71"/>
        <v/>
      </c>
      <c r="I214" s="12"/>
    </row>
    <row r="215" spans="1:9" s="23" customFormat="1" ht="15" x14ac:dyDescent="0.2">
      <c r="A215" s="81"/>
      <c r="B215" s="64" t="s">
        <v>214</v>
      </c>
      <c r="C215" s="37">
        <v>0</v>
      </c>
      <c r="D215" s="20">
        <v>0</v>
      </c>
      <c r="E215" s="41" t="str">
        <f t="shared" si="69"/>
        <v/>
      </c>
      <c r="F215" s="41" t="str">
        <f t="shared" si="70"/>
        <v/>
      </c>
      <c r="G215" s="22" t="str">
        <f t="shared" si="68"/>
        <v xml:space="preserve"> </v>
      </c>
      <c r="H215" s="57" t="str">
        <f t="shared" si="71"/>
        <v/>
      </c>
      <c r="I215" s="12"/>
    </row>
    <row r="216" spans="1:9" s="23" customFormat="1" ht="15" x14ac:dyDescent="0.2">
      <c r="A216" s="81"/>
      <c r="B216" s="64" t="s">
        <v>215</v>
      </c>
      <c r="C216" s="37">
        <v>0</v>
      </c>
      <c r="D216" s="20">
        <v>0</v>
      </c>
      <c r="E216" s="41" t="str">
        <f t="shared" si="69"/>
        <v/>
      </c>
      <c r="F216" s="41" t="str">
        <f t="shared" si="70"/>
        <v/>
      </c>
      <c r="G216" s="22" t="str">
        <f t="shared" si="68"/>
        <v xml:space="preserve"> </v>
      </c>
      <c r="H216" s="57" t="str">
        <f t="shared" si="71"/>
        <v/>
      </c>
      <c r="I216" s="12"/>
    </row>
    <row r="217" spans="1:9" s="23" customFormat="1" ht="15" x14ac:dyDescent="0.2">
      <c r="A217" s="81"/>
      <c r="B217" s="64" t="s">
        <v>44</v>
      </c>
      <c r="C217" s="37">
        <v>0</v>
      </c>
      <c r="D217" s="20">
        <v>0</v>
      </c>
      <c r="E217" s="41" t="str">
        <f t="shared" si="69"/>
        <v/>
      </c>
      <c r="F217" s="41" t="str">
        <f t="shared" si="70"/>
        <v/>
      </c>
      <c r="G217" s="22" t="str">
        <f t="shared" si="68"/>
        <v xml:space="preserve"> </v>
      </c>
      <c r="H217" s="57" t="str">
        <f t="shared" si="71"/>
        <v/>
      </c>
      <c r="I217" s="12"/>
    </row>
    <row r="218" spans="1:9" s="23" customFormat="1" ht="30" x14ac:dyDescent="0.2">
      <c r="A218" s="81"/>
      <c r="B218" s="64" t="s">
        <v>45</v>
      </c>
      <c r="C218" s="37">
        <v>0</v>
      </c>
      <c r="D218" s="20">
        <v>0</v>
      </c>
      <c r="E218" s="41" t="str">
        <f t="shared" si="69"/>
        <v/>
      </c>
      <c r="F218" s="41" t="str">
        <f t="shared" si="70"/>
        <v/>
      </c>
      <c r="G218" s="22" t="str">
        <f t="shared" si="68"/>
        <v xml:space="preserve"> </v>
      </c>
      <c r="H218" s="57" t="str">
        <f t="shared" si="71"/>
        <v/>
      </c>
      <c r="I218" s="12"/>
    </row>
    <row r="219" spans="1:9" s="23" customFormat="1" ht="15" x14ac:dyDescent="0.2">
      <c r="A219" s="81"/>
      <c r="B219" s="64" t="s">
        <v>216</v>
      </c>
      <c r="C219" s="37">
        <v>0</v>
      </c>
      <c r="D219" s="20">
        <v>0</v>
      </c>
      <c r="E219" s="41" t="str">
        <f t="shared" si="69"/>
        <v/>
      </c>
      <c r="F219" s="41" t="str">
        <f t="shared" si="70"/>
        <v/>
      </c>
      <c r="G219" s="22" t="str">
        <f t="shared" si="68"/>
        <v xml:space="preserve"> </v>
      </c>
      <c r="H219" s="57" t="str">
        <f t="shared" si="71"/>
        <v/>
      </c>
      <c r="I219" s="12"/>
    </row>
    <row r="220" spans="1:9" s="23" customFormat="1" ht="30" x14ac:dyDescent="0.2">
      <c r="A220" s="81"/>
      <c r="B220" s="64" t="s">
        <v>217</v>
      </c>
      <c r="C220" s="37">
        <v>0</v>
      </c>
      <c r="D220" s="20">
        <v>0</v>
      </c>
      <c r="E220" s="41" t="str">
        <f t="shared" si="69"/>
        <v/>
      </c>
      <c r="F220" s="41" t="str">
        <f t="shared" si="70"/>
        <v/>
      </c>
      <c r="G220" s="22" t="str">
        <f t="shared" si="68"/>
        <v xml:space="preserve"> </v>
      </c>
      <c r="H220" s="57" t="str">
        <f t="shared" si="71"/>
        <v/>
      </c>
      <c r="I220" s="12"/>
    </row>
    <row r="221" spans="1:9" s="23" customFormat="1" ht="30" x14ac:dyDescent="0.2">
      <c r="A221" s="81"/>
      <c r="B221" s="64" t="s">
        <v>432</v>
      </c>
      <c r="C221" s="37">
        <v>0</v>
      </c>
      <c r="D221" s="20">
        <v>0</v>
      </c>
      <c r="E221" s="41" t="str">
        <f t="shared" si="69"/>
        <v/>
      </c>
      <c r="F221" s="41" t="str">
        <f t="shared" si="70"/>
        <v/>
      </c>
      <c r="G221" s="22" t="str">
        <f t="shared" si="68"/>
        <v xml:space="preserve"> </v>
      </c>
      <c r="H221" s="57" t="str">
        <f t="shared" si="71"/>
        <v/>
      </c>
      <c r="I221" s="12"/>
    </row>
    <row r="222" spans="1:9" s="23" customFormat="1" ht="15" x14ac:dyDescent="0.2">
      <c r="A222" s="81"/>
      <c r="B222" s="65" t="s">
        <v>504</v>
      </c>
      <c r="C222" s="37">
        <v>0</v>
      </c>
      <c r="D222" s="20">
        <v>0</v>
      </c>
      <c r="E222" s="41" t="str">
        <f t="shared" si="69"/>
        <v/>
      </c>
      <c r="F222" s="41" t="str">
        <f t="shared" si="70"/>
        <v/>
      </c>
      <c r="G222" s="22" t="str">
        <f t="shared" si="68"/>
        <v xml:space="preserve"> </v>
      </c>
      <c r="H222" s="57" t="str">
        <f t="shared" si="71"/>
        <v/>
      </c>
      <c r="I222" s="12"/>
    </row>
    <row r="223" spans="1:9" s="23" customFormat="1" ht="15" x14ac:dyDescent="0.2">
      <c r="A223" s="81"/>
      <c r="B223" s="65" t="s">
        <v>607</v>
      </c>
      <c r="C223" s="37">
        <v>0</v>
      </c>
      <c r="D223" s="20">
        <v>0</v>
      </c>
      <c r="E223" s="41" t="str">
        <f t="shared" ref="E223" si="87">+IF(C223=0,"",C223/C$176)</f>
        <v/>
      </c>
      <c r="F223" s="41" t="str">
        <f t="shared" ref="F223" si="88">+IF(D223=0,"",D223/D$176)</f>
        <v/>
      </c>
      <c r="G223" s="41" t="str">
        <f t="shared" ref="G223" si="89">+IF(AND(C223=0,D223=0)," ",IF(C223=0,1,IF(D223=0,-1,(D223-C223)/C223)))</f>
        <v xml:space="preserve"> </v>
      </c>
      <c r="H223" s="57" t="str">
        <f t="shared" ref="H223" si="90">+IF(OR(AND(E223=""),(G223="")),"",E223*G223)</f>
        <v/>
      </c>
      <c r="I223" s="12"/>
    </row>
    <row r="224" spans="1:9" s="23" customFormat="1" ht="15" x14ac:dyDescent="0.2">
      <c r="A224" s="81"/>
      <c r="B224" s="64" t="s">
        <v>538</v>
      </c>
      <c r="C224" s="37">
        <v>0</v>
      </c>
      <c r="D224" s="20">
        <v>0</v>
      </c>
      <c r="E224" s="41" t="str">
        <f t="shared" si="69"/>
        <v/>
      </c>
      <c r="F224" s="41" t="str">
        <f t="shared" si="70"/>
        <v/>
      </c>
      <c r="G224" s="22" t="str">
        <f t="shared" si="68"/>
        <v xml:space="preserve"> </v>
      </c>
      <c r="H224" s="57" t="str">
        <f t="shared" si="71"/>
        <v/>
      </c>
      <c r="I224" s="12"/>
    </row>
    <row r="225" spans="1:9" s="23" customFormat="1" ht="15" x14ac:dyDescent="0.2">
      <c r="A225" s="81"/>
      <c r="B225" s="64" t="s">
        <v>218</v>
      </c>
      <c r="C225" s="37">
        <v>0</v>
      </c>
      <c r="D225" s="20">
        <v>0</v>
      </c>
      <c r="E225" s="41" t="str">
        <f t="shared" si="69"/>
        <v/>
      </c>
      <c r="F225" s="41" t="str">
        <f t="shared" si="70"/>
        <v/>
      </c>
      <c r="G225" s="22" t="str">
        <f t="shared" si="68"/>
        <v xml:space="preserve"> </v>
      </c>
      <c r="H225" s="57" t="str">
        <f t="shared" si="71"/>
        <v/>
      </c>
      <c r="I225" s="12"/>
    </row>
    <row r="226" spans="1:9" s="23" customFormat="1" ht="15" x14ac:dyDescent="0.2">
      <c r="A226" s="81"/>
      <c r="B226" s="64" t="s">
        <v>46</v>
      </c>
      <c r="C226" s="37">
        <v>0</v>
      </c>
      <c r="D226" s="20">
        <v>0</v>
      </c>
      <c r="E226" s="41" t="str">
        <f t="shared" si="69"/>
        <v/>
      </c>
      <c r="F226" s="41" t="str">
        <f t="shared" si="70"/>
        <v/>
      </c>
      <c r="G226" s="22" t="str">
        <f t="shared" si="68"/>
        <v xml:space="preserve"> </v>
      </c>
      <c r="H226" s="57" t="str">
        <f t="shared" si="71"/>
        <v/>
      </c>
      <c r="I226" s="12"/>
    </row>
    <row r="227" spans="1:9" s="23" customFormat="1" ht="15" x14ac:dyDescent="0.2">
      <c r="A227" s="81"/>
      <c r="B227" s="64" t="s">
        <v>219</v>
      </c>
      <c r="C227" s="37">
        <v>0</v>
      </c>
      <c r="D227" s="20">
        <v>0</v>
      </c>
      <c r="E227" s="41" t="str">
        <f t="shared" si="69"/>
        <v/>
      </c>
      <c r="F227" s="41" t="str">
        <f t="shared" si="70"/>
        <v/>
      </c>
      <c r="G227" s="22" t="str">
        <f t="shared" si="68"/>
        <v xml:space="preserve"> </v>
      </c>
      <c r="H227" s="57" t="str">
        <f t="shared" si="71"/>
        <v/>
      </c>
      <c r="I227" s="12"/>
    </row>
    <row r="228" spans="1:9" s="23" customFormat="1" ht="15" x14ac:dyDescent="0.2">
      <c r="A228" s="81"/>
      <c r="B228" s="64" t="s">
        <v>220</v>
      </c>
      <c r="C228" s="37">
        <v>0</v>
      </c>
      <c r="D228" s="20">
        <v>0</v>
      </c>
      <c r="E228" s="41" t="str">
        <f t="shared" si="69"/>
        <v/>
      </c>
      <c r="F228" s="41" t="str">
        <f t="shared" si="70"/>
        <v/>
      </c>
      <c r="G228" s="22" t="str">
        <f t="shared" si="68"/>
        <v xml:space="preserve"> </v>
      </c>
      <c r="H228" s="57" t="str">
        <f t="shared" si="71"/>
        <v/>
      </c>
      <c r="I228" s="12"/>
    </row>
    <row r="229" spans="1:9" s="23" customFormat="1" ht="15" x14ac:dyDescent="0.2">
      <c r="A229" s="81"/>
      <c r="B229" s="64" t="s">
        <v>433</v>
      </c>
      <c r="C229" s="37">
        <v>0</v>
      </c>
      <c r="D229" s="20">
        <v>0</v>
      </c>
      <c r="E229" s="41" t="str">
        <f t="shared" si="69"/>
        <v/>
      </c>
      <c r="F229" s="41" t="str">
        <f t="shared" si="70"/>
        <v/>
      </c>
      <c r="G229" s="22" t="str">
        <f t="shared" si="68"/>
        <v xml:space="preserve"> </v>
      </c>
      <c r="H229" s="57" t="str">
        <f t="shared" si="71"/>
        <v/>
      </c>
      <c r="I229" s="12"/>
    </row>
    <row r="230" spans="1:9" s="23" customFormat="1" ht="15" x14ac:dyDescent="0.2">
      <c r="A230" s="81"/>
      <c r="B230" s="64" t="s">
        <v>587</v>
      </c>
      <c r="C230" s="37">
        <v>0</v>
      </c>
      <c r="D230" s="20">
        <v>0</v>
      </c>
      <c r="E230" s="41" t="str">
        <f t="shared" si="69"/>
        <v/>
      </c>
      <c r="F230" s="41" t="str">
        <f t="shared" si="70"/>
        <v/>
      </c>
      <c r="G230" s="22" t="str">
        <f t="shared" si="68"/>
        <v xml:space="preserve"> </v>
      </c>
      <c r="H230" s="57" t="str">
        <f t="shared" si="71"/>
        <v/>
      </c>
      <c r="I230" s="12"/>
    </row>
    <row r="231" spans="1:9" s="23" customFormat="1" ht="15" x14ac:dyDescent="0.2">
      <c r="A231" s="81"/>
      <c r="B231" s="64" t="s">
        <v>221</v>
      </c>
      <c r="C231" s="37">
        <v>0</v>
      </c>
      <c r="D231" s="20">
        <v>0</v>
      </c>
      <c r="E231" s="41" t="str">
        <f t="shared" si="69"/>
        <v/>
      </c>
      <c r="F231" s="41" t="str">
        <f t="shared" si="70"/>
        <v/>
      </c>
      <c r="G231" s="22" t="str">
        <f t="shared" si="68"/>
        <v xml:space="preserve"> </v>
      </c>
      <c r="H231" s="57" t="str">
        <f t="shared" si="71"/>
        <v/>
      </c>
      <c r="I231" s="12"/>
    </row>
    <row r="232" spans="1:9" s="23" customFormat="1" ht="15" x14ac:dyDescent="0.2">
      <c r="A232" s="81"/>
      <c r="B232" s="64" t="s">
        <v>222</v>
      </c>
      <c r="C232" s="37">
        <v>0</v>
      </c>
      <c r="D232" s="20">
        <v>0</v>
      </c>
      <c r="E232" s="41" t="str">
        <f t="shared" si="69"/>
        <v/>
      </c>
      <c r="F232" s="41" t="str">
        <f t="shared" si="70"/>
        <v/>
      </c>
      <c r="G232" s="22" t="str">
        <f t="shared" si="68"/>
        <v xml:space="preserve"> </v>
      </c>
      <c r="H232" s="57" t="str">
        <f t="shared" si="71"/>
        <v/>
      </c>
      <c r="I232" s="12"/>
    </row>
    <row r="233" spans="1:9" s="23" customFormat="1" ht="15" x14ac:dyDescent="0.2">
      <c r="A233" s="81"/>
      <c r="B233" s="64" t="s">
        <v>223</v>
      </c>
      <c r="C233" s="37">
        <v>0</v>
      </c>
      <c r="D233" s="20">
        <v>0</v>
      </c>
      <c r="E233" s="41" t="str">
        <f t="shared" si="69"/>
        <v/>
      </c>
      <c r="F233" s="41" t="str">
        <f t="shared" si="70"/>
        <v/>
      </c>
      <c r="G233" s="22" t="str">
        <f t="shared" si="68"/>
        <v xml:space="preserve"> </v>
      </c>
      <c r="H233" s="57" t="str">
        <f t="shared" si="71"/>
        <v/>
      </c>
      <c r="I233" s="12"/>
    </row>
    <row r="234" spans="1:9" s="23" customFormat="1" ht="15" x14ac:dyDescent="0.2">
      <c r="A234" s="81"/>
      <c r="B234" s="64" t="s">
        <v>626</v>
      </c>
      <c r="C234" s="37">
        <v>0</v>
      </c>
      <c r="D234" s="20">
        <v>0</v>
      </c>
      <c r="E234" s="41" t="str">
        <f t="shared" si="69"/>
        <v/>
      </c>
      <c r="F234" s="41" t="str">
        <f t="shared" si="70"/>
        <v/>
      </c>
      <c r="G234" s="22" t="str">
        <f t="shared" si="68"/>
        <v xml:space="preserve"> </v>
      </c>
      <c r="H234" s="57" t="str">
        <f t="shared" si="71"/>
        <v/>
      </c>
      <c r="I234" s="12"/>
    </row>
    <row r="235" spans="1:9" s="23" customFormat="1" ht="15" x14ac:dyDescent="0.2">
      <c r="A235" s="81"/>
      <c r="B235" s="69" t="s">
        <v>557</v>
      </c>
      <c r="C235" s="37">
        <v>0</v>
      </c>
      <c r="D235" s="20">
        <v>0</v>
      </c>
      <c r="E235" s="41" t="str">
        <f t="shared" ref="E235" si="91">+IF(C235=0,"",C235/C$176)</f>
        <v/>
      </c>
      <c r="F235" s="41" t="str">
        <f t="shared" ref="F235" si="92">+IF(D235=0,"",D235/D$176)</f>
        <v/>
      </c>
      <c r="G235" s="22" t="str">
        <f t="shared" si="68"/>
        <v xml:space="preserve"> 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9" t="s">
        <v>610</v>
      </c>
      <c r="C236" s="37">
        <v>0</v>
      </c>
      <c r="D236" s="20">
        <v>0</v>
      </c>
      <c r="E236" s="41" t="str">
        <f t="shared" ref="E236" si="94">+IF(C236=0,"",C236/C$176)</f>
        <v/>
      </c>
      <c r="F236" s="41" t="str">
        <f t="shared" ref="F236" si="95">+IF(D236=0,"",D236/D$176)</f>
        <v/>
      </c>
      <c r="G236" s="41" t="str">
        <f t="shared" ref="G236" si="96">+IF(AND(C236=0,D236=0)," ",IF(C236=0,1,IF(D236=0,-1,(D236-C236)/C236)))</f>
        <v xml:space="preserve"> </v>
      </c>
      <c r="H236" s="57" t="str">
        <f t="shared" ref="H236" si="97">+IF(OR(AND(E236=""),(G236="")),"",E236*G236)</f>
        <v/>
      </c>
      <c r="I236" s="12"/>
    </row>
    <row r="237" spans="1:9" s="23" customFormat="1" ht="15" x14ac:dyDescent="0.2">
      <c r="A237" s="81"/>
      <c r="B237" s="64" t="s">
        <v>48</v>
      </c>
      <c r="C237" s="37">
        <v>0</v>
      </c>
      <c r="D237" s="20">
        <v>0</v>
      </c>
      <c r="E237" s="41" t="str">
        <f t="shared" si="69"/>
        <v/>
      </c>
      <c r="F237" s="41" t="str">
        <f t="shared" si="70"/>
        <v/>
      </c>
      <c r="G237" s="22" t="str">
        <f t="shared" si="68"/>
        <v xml:space="preserve"> </v>
      </c>
      <c r="H237" s="57" t="str">
        <f t="shared" si="71"/>
        <v/>
      </c>
      <c r="I237" s="12"/>
    </row>
    <row r="238" spans="1:9" s="23" customFormat="1" ht="15" x14ac:dyDescent="0.2">
      <c r="A238" s="81"/>
      <c r="B238" s="64" t="s">
        <v>224</v>
      </c>
      <c r="C238" s="37">
        <v>0</v>
      </c>
      <c r="D238" s="20">
        <v>0</v>
      </c>
      <c r="E238" s="41" t="str">
        <f t="shared" si="69"/>
        <v/>
      </c>
      <c r="F238" s="41" t="str">
        <f t="shared" si="70"/>
        <v/>
      </c>
      <c r="G238" s="22" t="str">
        <f t="shared" si="68"/>
        <v xml:space="preserve"> </v>
      </c>
      <c r="H238" s="57" t="str">
        <f t="shared" si="71"/>
        <v/>
      </c>
      <c r="I238" s="12"/>
    </row>
    <row r="239" spans="1:9" s="23" customFormat="1" ht="15" x14ac:dyDescent="0.2">
      <c r="A239" s="81"/>
      <c r="B239" s="64" t="s">
        <v>47</v>
      </c>
      <c r="C239" s="37">
        <v>0</v>
      </c>
      <c r="D239" s="20">
        <v>0</v>
      </c>
      <c r="E239" s="41" t="str">
        <f t="shared" si="69"/>
        <v/>
      </c>
      <c r="F239" s="41" t="str">
        <f t="shared" si="70"/>
        <v/>
      </c>
      <c r="G239" s="22" t="str">
        <f t="shared" si="68"/>
        <v xml:space="preserve"> </v>
      </c>
      <c r="H239" s="57" t="str">
        <f t="shared" si="71"/>
        <v/>
      </c>
      <c r="I239" s="12"/>
    </row>
    <row r="240" spans="1:9" s="23" customFormat="1" ht="30" x14ac:dyDescent="0.2">
      <c r="A240" s="81"/>
      <c r="B240" s="64" t="s">
        <v>225</v>
      </c>
      <c r="C240" s="37">
        <v>0</v>
      </c>
      <c r="D240" s="20">
        <v>0</v>
      </c>
      <c r="E240" s="41" t="str">
        <f t="shared" si="69"/>
        <v/>
      </c>
      <c r="F240" s="41" t="str">
        <f t="shared" si="70"/>
        <v/>
      </c>
      <c r="G240" s="22" t="str">
        <f t="shared" si="68"/>
        <v xml:space="preserve"> </v>
      </c>
      <c r="H240" s="57" t="str">
        <f t="shared" si="71"/>
        <v/>
      </c>
      <c r="I240" s="12"/>
    </row>
    <row r="241" spans="1:9" s="23" customFormat="1" ht="30" x14ac:dyDescent="0.2">
      <c r="A241" s="81"/>
      <c r="B241" s="64" t="s">
        <v>631</v>
      </c>
      <c r="C241" s="37">
        <v>0</v>
      </c>
      <c r="D241" s="20">
        <v>0</v>
      </c>
      <c r="E241" s="41" t="str">
        <f t="shared" si="69"/>
        <v/>
      </c>
      <c r="F241" s="41" t="str">
        <f t="shared" si="70"/>
        <v/>
      </c>
      <c r="G241" s="22" t="str">
        <f t="shared" si="68"/>
        <v xml:space="preserve"> </v>
      </c>
      <c r="H241" s="57" t="str">
        <f t="shared" si="71"/>
        <v/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7"/>
      <c r="D242" s="37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7">
        <v>1</v>
      </c>
      <c r="D243" s="20">
        <v>0</v>
      </c>
      <c r="E243" s="41">
        <f t="shared" si="69"/>
        <v>1</v>
      </c>
      <c r="F243" s="41" t="str">
        <f t="shared" si="70"/>
        <v/>
      </c>
      <c r="G243" s="22">
        <f t="shared" si="68"/>
        <v>-1</v>
      </c>
      <c r="H243" s="57">
        <f t="shared" si="71"/>
        <v>-1</v>
      </c>
      <c r="I243" s="12"/>
    </row>
    <row r="244" spans="1:9" s="23" customFormat="1" ht="15" x14ac:dyDescent="0.2">
      <c r="A244" s="81"/>
      <c r="B244" s="64" t="s">
        <v>52</v>
      </c>
      <c r="C244" s="37">
        <v>0</v>
      </c>
      <c r="D244" s="20">
        <v>0</v>
      </c>
      <c r="E244" s="41" t="str">
        <f t="shared" si="69"/>
        <v/>
      </c>
      <c r="F244" s="41" t="str">
        <f t="shared" si="70"/>
        <v/>
      </c>
      <c r="G244" s="22" t="str">
        <f t="shared" ref="G244:G314" si="102">+IF(AND(C244=0,D244=0)," ",IF(C244=0,1,IF(D244=0,-1,(D244-C244)/C244)))</f>
        <v xml:space="preserve"> </v>
      </c>
      <c r="H244" s="57" t="str">
        <f t="shared" si="71"/>
        <v/>
      </c>
      <c r="I244" s="12"/>
    </row>
    <row r="245" spans="1:9" s="23" customFormat="1" ht="30" x14ac:dyDescent="0.2">
      <c r="A245" s="81"/>
      <c r="B245" s="64" t="s">
        <v>539</v>
      </c>
      <c r="C245" s="37">
        <v>0</v>
      </c>
      <c r="D245" s="20">
        <v>0</v>
      </c>
      <c r="E245" s="41" t="str">
        <f t="shared" si="69"/>
        <v/>
      </c>
      <c r="F245" s="41" t="str">
        <f t="shared" si="70"/>
        <v/>
      </c>
      <c r="G245" s="22" t="str">
        <f t="shared" si="102"/>
        <v xml:space="preserve"> </v>
      </c>
      <c r="H245" s="57" t="str">
        <f t="shared" si="71"/>
        <v/>
      </c>
      <c r="I245" s="12"/>
    </row>
    <row r="246" spans="1:9" s="23" customFormat="1" ht="15" x14ac:dyDescent="0.2">
      <c r="A246" s="81"/>
      <c r="B246" s="64" t="s">
        <v>50</v>
      </c>
      <c r="C246" s="37">
        <v>0</v>
      </c>
      <c r="D246" s="20">
        <v>0</v>
      </c>
      <c r="E246" s="41" t="str">
        <f t="shared" ref="E246:E315" si="103">+IF(C246=0,"",C246/C$176)</f>
        <v/>
      </c>
      <c r="F246" s="41" t="str">
        <f t="shared" ref="F246:F315" si="104">+IF(D246=0,"",D246/D$176)</f>
        <v/>
      </c>
      <c r="G246" s="22" t="str">
        <f t="shared" si="102"/>
        <v xml:space="preserve"> </v>
      </c>
      <c r="H246" s="57" t="str">
        <f t="shared" ref="H246:H315" si="105">+IF(OR(AND(E246=""),(G246="")),"",E246*G246)</f>
        <v/>
      </c>
      <c r="I246" s="12"/>
    </row>
    <row r="247" spans="1:9" s="23" customFormat="1" ht="15" x14ac:dyDescent="0.2">
      <c r="A247" s="81"/>
      <c r="B247" s="64" t="s">
        <v>49</v>
      </c>
      <c r="C247" s="37">
        <v>0</v>
      </c>
      <c r="D247" s="20">
        <v>0</v>
      </c>
      <c r="E247" s="41" t="str">
        <f t="shared" si="103"/>
        <v/>
      </c>
      <c r="F247" s="41" t="str">
        <f t="shared" si="104"/>
        <v/>
      </c>
      <c r="G247" s="22" t="str">
        <f t="shared" si="102"/>
        <v xml:space="preserve"> </v>
      </c>
      <c r="H247" s="57" t="str">
        <f t="shared" si="105"/>
        <v/>
      </c>
      <c r="I247" s="12"/>
    </row>
    <row r="248" spans="1:9" s="23" customFormat="1" ht="15" x14ac:dyDescent="0.2">
      <c r="A248" s="81"/>
      <c r="B248" s="64" t="s">
        <v>597</v>
      </c>
      <c r="C248" s="37">
        <v>0</v>
      </c>
      <c r="D248" s="20">
        <v>0</v>
      </c>
      <c r="E248" s="41" t="str">
        <f t="shared" si="103"/>
        <v/>
      </c>
      <c r="F248" s="41" t="str">
        <f t="shared" si="104"/>
        <v/>
      </c>
      <c r="G248" s="22" t="str">
        <f t="shared" si="102"/>
        <v xml:space="preserve"> </v>
      </c>
      <c r="H248" s="57" t="str">
        <f t="shared" si="105"/>
        <v/>
      </c>
      <c r="I248" s="12"/>
    </row>
    <row r="249" spans="1:9" s="23" customFormat="1" ht="15" x14ac:dyDescent="0.2">
      <c r="A249" s="81"/>
      <c r="B249" s="64" t="s">
        <v>51</v>
      </c>
      <c r="C249" s="37">
        <v>0</v>
      </c>
      <c r="D249" s="20">
        <v>0</v>
      </c>
      <c r="E249" s="41" t="str">
        <f t="shared" si="103"/>
        <v/>
      </c>
      <c r="F249" s="41" t="str">
        <f t="shared" si="104"/>
        <v/>
      </c>
      <c r="G249" s="22" t="str">
        <f t="shared" si="102"/>
        <v xml:space="preserve"> </v>
      </c>
      <c r="H249" s="57" t="str">
        <f t="shared" si="105"/>
        <v/>
      </c>
      <c r="I249" s="12"/>
    </row>
    <row r="250" spans="1:9" s="23" customFormat="1" ht="30" x14ac:dyDescent="0.2">
      <c r="A250" s="81"/>
      <c r="B250" s="64" t="s">
        <v>226</v>
      </c>
      <c r="C250" s="37">
        <v>0</v>
      </c>
      <c r="D250" s="20">
        <v>0</v>
      </c>
      <c r="E250" s="41" t="str">
        <f t="shared" si="103"/>
        <v/>
      </c>
      <c r="F250" s="41" t="str">
        <f t="shared" si="104"/>
        <v/>
      </c>
      <c r="G250" s="22" t="str">
        <f t="shared" si="102"/>
        <v xml:space="preserve"> </v>
      </c>
      <c r="H250" s="57" t="str">
        <f t="shared" si="105"/>
        <v/>
      </c>
      <c r="I250" s="12"/>
    </row>
    <row r="251" spans="1:9" s="23" customFormat="1" ht="15" x14ac:dyDescent="0.2">
      <c r="A251" s="81"/>
      <c r="B251" s="64" t="s">
        <v>434</v>
      </c>
      <c r="C251" s="37">
        <v>0</v>
      </c>
      <c r="D251" s="20">
        <v>0</v>
      </c>
      <c r="E251" s="41" t="str">
        <f t="shared" si="103"/>
        <v/>
      </c>
      <c r="F251" s="41" t="str">
        <f t="shared" si="104"/>
        <v/>
      </c>
      <c r="G251" s="22" t="str">
        <f t="shared" si="102"/>
        <v xml:space="preserve"> </v>
      </c>
      <c r="H251" s="57" t="str">
        <f t="shared" si="105"/>
        <v/>
      </c>
      <c r="I251" s="12"/>
    </row>
    <row r="252" spans="1:9" s="23" customFormat="1" ht="30" x14ac:dyDescent="0.2">
      <c r="A252" s="81"/>
      <c r="B252" s="64" t="s">
        <v>323</v>
      </c>
      <c r="C252" s="37">
        <v>0</v>
      </c>
      <c r="D252" s="20">
        <v>0</v>
      </c>
      <c r="E252" s="41" t="str">
        <f t="shared" si="103"/>
        <v/>
      </c>
      <c r="F252" s="41" t="str">
        <f t="shared" si="104"/>
        <v/>
      </c>
      <c r="G252" s="22" t="str">
        <f t="shared" si="102"/>
        <v xml:space="preserve"> </v>
      </c>
      <c r="H252" s="57" t="str">
        <f t="shared" si="105"/>
        <v/>
      </c>
      <c r="I252" s="12"/>
    </row>
    <row r="253" spans="1:9" s="23" customFormat="1" ht="15" x14ac:dyDescent="0.2">
      <c r="A253" s="81"/>
      <c r="B253" s="64" t="s">
        <v>227</v>
      </c>
      <c r="C253" s="37">
        <v>0</v>
      </c>
      <c r="D253" s="20">
        <v>0</v>
      </c>
      <c r="E253" s="41" t="str">
        <f t="shared" si="103"/>
        <v/>
      </c>
      <c r="F253" s="41" t="str">
        <f t="shared" si="104"/>
        <v/>
      </c>
      <c r="G253" s="22" t="str">
        <f t="shared" si="102"/>
        <v xml:space="preserve"> </v>
      </c>
      <c r="H253" s="57" t="str">
        <f t="shared" si="105"/>
        <v/>
      </c>
      <c r="I253" s="12"/>
    </row>
    <row r="254" spans="1:9" s="23" customFormat="1" ht="15" x14ac:dyDescent="0.2">
      <c r="A254" s="81"/>
      <c r="B254" s="64" t="s">
        <v>228</v>
      </c>
      <c r="C254" s="37">
        <v>0</v>
      </c>
      <c r="D254" s="20">
        <v>0</v>
      </c>
      <c r="E254" s="41" t="str">
        <f t="shared" si="103"/>
        <v/>
      </c>
      <c r="F254" s="41" t="str">
        <f t="shared" si="104"/>
        <v/>
      </c>
      <c r="G254" s="22" t="str">
        <f t="shared" si="102"/>
        <v xml:space="preserve"> </v>
      </c>
      <c r="H254" s="57" t="str">
        <f t="shared" si="105"/>
        <v/>
      </c>
      <c r="I254" s="12"/>
    </row>
    <row r="255" spans="1:9" s="23" customFormat="1" ht="15" x14ac:dyDescent="0.2">
      <c r="A255" s="81"/>
      <c r="B255" s="64" t="s">
        <v>435</v>
      </c>
      <c r="C255" s="37">
        <v>0</v>
      </c>
      <c r="D255" s="20">
        <v>0</v>
      </c>
      <c r="E255" s="41" t="str">
        <f t="shared" si="103"/>
        <v/>
      </c>
      <c r="F255" s="41" t="str">
        <f t="shared" si="104"/>
        <v/>
      </c>
      <c r="G255" s="22" t="str">
        <f t="shared" si="102"/>
        <v xml:space="preserve"> </v>
      </c>
      <c r="H255" s="57" t="str">
        <f t="shared" si="105"/>
        <v/>
      </c>
      <c r="I255" s="12"/>
    </row>
    <row r="256" spans="1:9" s="23" customFormat="1" ht="15" x14ac:dyDescent="0.2">
      <c r="A256" s="81"/>
      <c r="B256" s="64" t="s">
        <v>229</v>
      </c>
      <c r="C256" s="37">
        <v>0</v>
      </c>
      <c r="D256" s="20">
        <v>0</v>
      </c>
      <c r="E256" s="41" t="str">
        <f t="shared" si="103"/>
        <v/>
      </c>
      <c r="F256" s="41" t="str">
        <f t="shared" si="104"/>
        <v/>
      </c>
      <c r="G256" s="22" t="str">
        <f t="shared" si="102"/>
        <v xml:space="preserve"> </v>
      </c>
      <c r="H256" s="57" t="str">
        <f t="shared" si="105"/>
        <v/>
      </c>
      <c r="I256" s="12"/>
    </row>
    <row r="257" spans="1:9" s="23" customFormat="1" ht="30" x14ac:dyDescent="0.2">
      <c r="A257" s="81"/>
      <c r="B257" s="64" t="s">
        <v>437</v>
      </c>
      <c r="C257" s="37">
        <v>0</v>
      </c>
      <c r="D257" s="20">
        <v>0</v>
      </c>
      <c r="E257" s="41" t="str">
        <f t="shared" si="103"/>
        <v/>
      </c>
      <c r="F257" s="41" t="str">
        <f t="shared" si="104"/>
        <v/>
      </c>
      <c r="G257" s="22" t="str">
        <f t="shared" si="102"/>
        <v xml:space="preserve"> </v>
      </c>
      <c r="H257" s="57" t="str">
        <f t="shared" si="105"/>
        <v/>
      </c>
      <c r="I257" s="12"/>
    </row>
    <row r="258" spans="1:9" s="23" customFormat="1" ht="30" x14ac:dyDescent="0.2">
      <c r="A258" s="81"/>
      <c r="B258" s="64" t="s">
        <v>414</v>
      </c>
      <c r="C258" s="37">
        <v>0</v>
      </c>
      <c r="D258" s="20">
        <v>0</v>
      </c>
      <c r="E258" s="41" t="str">
        <f t="shared" si="103"/>
        <v/>
      </c>
      <c r="F258" s="41" t="str">
        <f t="shared" si="104"/>
        <v/>
      </c>
      <c r="G258" s="22" t="str">
        <f t="shared" si="102"/>
        <v xml:space="preserve"> </v>
      </c>
      <c r="H258" s="57" t="str">
        <f t="shared" si="105"/>
        <v/>
      </c>
      <c r="I258" s="12"/>
    </row>
    <row r="259" spans="1:9" s="23" customFormat="1" ht="15" x14ac:dyDescent="0.2">
      <c r="A259" s="81"/>
      <c r="B259" s="64" t="s">
        <v>415</v>
      </c>
      <c r="C259" s="37">
        <v>0</v>
      </c>
      <c r="D259" s="20">
        <v>0</v>
      </c>
      <c r="E259" s="41" t="str">
        <f t="shared" si="103"/>
        <v/>
      </c>
      <c r="F259" s="41" t="str">
        <f t="shared" si="104"/>
        <v/>
      </c>
      <c r="G259" s="22" t="str">
        <f t="shared" si="102"/>
        <v xml:space="preserve"> </v>
      </c>
      <c r="H259" s="57" t="str">
        <f t="shared" si="105"/>
        <v/>
      </c>
      <c r="I259" s="12"/>
    </row>
    <row r="260" spans="1:9" s="23" customFormat="1" ht="30" x14ac:dyDescent="0.2">
      <c r="A260" s="81"/>
      <c r="B260" s="64" t="s">
        <v>438</v>
      </c>
      <c r="C260" s="37">
        <v>0</v>
      </c>
      <c r="D260" s="20">
        <v>0</v>
      </c>
      <c r="E260" s="41" t="str">
        <f t="shared" si="103"/>
        <v/>
      </c>
      <c r="F260" s="41" t="str">
        <f t="shared" si="104"/>
        <v/>
      </c>
      <c r="G260" s="22" t="str">
        <f t="shared" si="102"/>
        <v xml:space="preserve"> </v>
      </c>
      <c r="H260" s="57" t="str">
        <f t="shared" si="105"/>
        <v/>
      </c>
      <c r="I260" s="12"/>
    </row>
    <row r="261" spans="1:9" s="23" customFormat="1" ht="15" x14ac:dyDescent="0.2">
      <c r="A261" s="81"/>
      <c r="B261" s="64" t="s">
        <v>598</v>
      </c>
      <c r="C261" s="37">
        <v>0</v>
      </c>
      <c r="D261" s="20">
        <v>0</v>
      </c>
      <c r="E261" s="41" t="str">
        <f t="shared" si="103"/>
        <v/>
      </c>
      <c r="F261" s="41" t="str">
        <f t="shared" si="104"/>
        <v/>
      </c>
      <c r="G261" s="22" t="str">
        <f t="shared" si="102"/>
        <v xml:space="preserve"> </v>
      </c>
      <c r="H261" s="57" t="str">
        <f t="shared" si="105"/>
        <v/>
      </c>
      <c r="I261" s="12"/>
    </row>
    <row r="262" spans="1:9" s="23" customFormat="1" ht="15" x14ac:dyDescent="0.2">
      <c r="A262" s="81"/>
      <c r="B262" s="64" t="s">
        <v>599</v>
      </c>
      <c r="C262" s="37">
        <v>0</v>
      </c>
      <c r="D262" s="20">
        <v>0</v>
      </c>
      <c r="E262" s="41" t="str">
        <f t="shared" si="103"/>
        <v/>
      </c>
      <c r="F262" s="41" t="str">
        <f t="shared" si="104"/>
        <v/>
      </c>
      <c r="G262" s="22" t="str">
        <f t="shared" si="102"/>
        <v xml:space="preserve"> </v>
      </c>
      <c r="H262" s="57" t="str">
        <f t="shared" si="105"/>
        <v/>
      </c>
      <c r="I262" s="12"/>
    </row>
    <row r="263" spans="1:9" s="23" customFormat="1" ht="15" x14ac:dyDescent="0.2">
      <c r="A263" s="81"/>
      <c r="B263" s="64" t="s">
        <v>230</v>
      </c>
      <c r="C263" s="37">
        <v>0</v>
      </c>
      <c r="D263" s="20">
        <v>0</v>
      </c>
      <c r="E263" s="41" t="str">
        <f t="shared" si="103"/>
        <v/>
      </c>
      <c r="F263" s="41" t="str">
        <f t="shared" si="104"/>
        <v/>
      </c>
      <c r="G263" s="22" t="str">
        <f t="shared" si="102"/>
        <v xml:space="preserve"> </v>
      </c>
      <c r="H263" s="57" t="str">
        <f t="shared" si="105"/>
        <v/>
      </c>
      <c r="I263" s="12"/>
    </row>
    <row r="264" spans="1:9" s="23" customFormat="1" ht="30" x14ac:dyDescent="0.2">
      <c r="A264" s="81"/>
      <c r="B264" s="64" t="s">
        <v>439</v>
      </c>
      <c r="C264" s="37">
        <v>0</v>
      </c>
      <c r="D264" s="20">
        <v>0</v>
      </c>
      <c r="E264" s="41" t="str">
        <f t="shared" si="103"/>
        <v/>
      </c>
      <c r="F264" s="41" t="str">
        <f t="shared" si="104"/>
        <v/>
      </c>
      <c r="G264" s="22" t="str">
        <f t="shared" si="102"/>
        <v xml:space="preserve"> </v>
      </c>
      <c r="H264" s="57" t="str">
        <f t="shared" si="105"/>
        <v/>
      </c>
      <c r="I264" s="12"/>
    </row>
    <row r="265" spans="1:9" s="23" customFormat="1" ht="15" x14ac:dyDescent="0.2">
      <c r="A265" s="81"/>
      <c r="B265" s="64" t="s">
        <v>440</v>
      </c>
      <c r="C265" s="37">
        <v>0</v>
      </c>
      <c r="D265" s="20">
        <v>0</v>
      </c>
      <c r="E265" s="41" t="str">
        <f t="shared" si="103"/>
        <v/>
      </c>
      <c r="F265" s="41" t="str">
        <f t="shared" si="104"/>
        <v/>
      </c>
      <c r="G265" s="22" t="str">
        <f t="shared" si="102"/>
        <v xml:space="preserve"> </v>
      </c>
      <c r="H265" s="57" t="str">
        <f t="shared" si="105"/>
        <v/>
      </c>
      <c r="I265" s="12"/>
    </row>
    <row r="266" spans="1:9" s="23" customFormat="1" ht="15" x14ac:dyDescent="0.2">
      <c r="A266" s="81"/>
      <c r="B266" s="64" t="s">
        <v>507</v>
      </c>
      <c r="C266" s="37">
        <v>0</v>
      </c>
      <c r="D266" s="20">
        <v>0</v>
      </c>
      <c r="E266" s="41" t="str">
        <f t="shared" si="103"/>
        <v/>
      </c>
      <c r="F266" s="41" t="str">
        <f t="shared" si="104"/>
        <v/>
      </c>
      <c r="G266" s="22" t="str">
        <f t="shared" si="102"/>
        <v xml:space="preserve"> </v>
      </c>
      <c r="H266" s="57" t="str">
        <f t="shared" si="105"/>
        <v/>
      </c>
      <c r="I266" s="12"/>
    </row>
    <row r="267" spans="1:9" s="23" customFormat="1" ht="15" x14ac:dyDescent="0.2">
      <c r="A267" s="81"/>
      <c r="B267" s="64" t="s">
        <v>508</v>
      </c>
      <c r="C267" s="37">
        <v>0</v>
      </c>
      <c r="D267" s="20">
        <v>0</v>
      </c>
      <c r="E267" s="41" t="str">
        <f t="shared" si="103"/>
        <v/>
      </c>
      <c r="F267" s="41" t="str">
        <f t="shared" si="104"/>
        <v/>
      </c>
      <c r="G267" s="22" t="str">
        <f t="shared" si="102"/>
        <v xml:space="preserve"> </v>
      </c>
      <c r="H267" s="57" t="str">
        <f t="shared" si="105"/>
        <v/>
      </c>
      <c r="I267" s="12"/>
    </row>
    <row r="268" spans="1:9" s="23" customFormat="1" ht="15" x14ac:dyDescent="0.2">
      <c r="A268" s="81"/>
      <c r="B268" s="64" t="s">
        <v>54</v>
      </c>
      <c r="C268" s="37">
        <v>0</v>
      </c>
      <c r="D268" s="20">
        <v>0</v>
      </c>
      <c r="E268" s="41" t="str">
        <f t="shared" si="103"/>
        <v/>
      </c>
      <c r="F268" s="41" t="str">
        <f t="shared" si="104"/>
        <v/>
      </c>
      <c r="G268" s="22" t="str">
        <f t="shared" si="102"/>
        <v xml:space="preserve"> </v>
      </c>
      <c r="H268" s="57" t="str">
        <f t="shared" si="105"/>
        <v/>
      </c>
      <c r="I268" s="12"/>
    </row>
    <row r="269" spans="1:9" s="23" customFormat="1" ht="15" x14ac:dyDescent="0.2">
      <c r="A269" s="81"/>
      <c r="B269" s="64" t="s">
        <v>231</v>
      </c>
      <c r="C269" s="37">
        <v>0</v>
      </c>
      <c r="D269" s="20">
        <v>0</v>
      </c>
      <c r="E269" s="41" t="str">
        <f t="shared" si="103"/>
        <v/>
      </c>
      <c r="F269" s="41" t="str">
        <f t="shared" si="104"/>
        <v/>
      </c>
      <c r="G269" s="22" t="str">
        <f t="shared" si="102"/>
        <v xml:space="preserve"> </v>
      </c>
      <c r="H269" s="57" t="str">
        <f t="shared" si="105"/>
        <v/>
      </c>
      <c r="I269" s="12"/>
    </row>
    <row r="270" spans="1:9" s="23" customFormat="1" ht="15" x14ac:dyDescent="0.2">
      <c r="A270" s="81"/>
      <c r="B270" s="64" t="s">
        <v>600</v>
      </c>
      <c r="C270" s="37">
        <v>0</v>
      </c>
      <c r="D270" s="20">
        <v>0</v>
      </c>
      <c r="E270" s="41" t="str">
        <f t="shared" si="103"/>
        <v/>
      </c>
      <c r="F270" s="41" t="str">
        <f t="shared" si="104"/>
        <v/>
      </c>
      <c r="G270" s="22" t="str">
        <f t="shared" si="102"/>
        <v xml:space="preserve"> </v>
      </c>
      <c r="H270" s="57" t="str">
        <f t="shared" si="105"/>
        <v/>
      </c>
      <c r="I270" s="12"/>
    </row>
    <row r="271" spans="1:9" s="23" customFormat="1" ht="15" x14ac:dyDescent="0.2">
      <c r="A271" s="81"/>
      <c r="B271" s="64" t="s">
        <v>509</v>
      </c>
      <c r="C271" s="37">
        <v>0</v>
      </c>
      <c r="D271" s="20">
        <v>0</v>
      </c>
      <c r="E271" s="41" t="str">
        <f t="shared" si="103"/>
        <v/>
      </c>
      <c r="F271" s="41" t="str">
        <f t="shared" si="104"/>
        <v/>
      </c>
      <c r="G271" s="22" t="str">
        <f t="shared" si="102"/>
        <v xml:space="preserve"> </v>
      </c>
      <c r="H271" s="57" t="str">
        <f t="shared" si="105"/>
        <v/>
      </c>
      <c r="I271" s="12"/>
    </row>
    <row r="272" spans="1:9" s="23" customFormat="1" ht="15" x14ac:dyDescent="0.2">
      <c r="A272" s="81"/>
      <c r="B272" s="64" t="s">
        <v>510</v>
      </c>
      <c r="C272" s="37">
        <v>0</v>
      </c>
      <c r="D272" s="20">
        <v>0</v>
      </c>
      <c r="E272" s="41" t="str">
        <f t="shared" si="103"/>
        <v/>
      </c>
      <c r="F272" s="41" t="str">
        <f t="shared" si="104"/>
        <v/>
      </c>
      <c r="G272" s="22" t="str">
        <f t="shared" si="102"/>
        <v xml:space="preserve"> </v>
      </c>
      <c r="H272" s="57" t="str">
        <f t="shared" si="105"/>
        <v/>
      </c>
      <c r="I272" s="12"/>
    </row>
    <row r="273" spans="1:9" s="23" customFormat="1" ht="30" x14ac:dyDescent="0.2">
      <c r="A273" s="81"/>
      <c r="B273" s="64" t="s">
        <v>588</v>
      </c>
      <c r="C273" s="37">
        <v>0</v>
      </c>
      <c r="D273" s="20">
        <v>0</v>
      </c>
      <c r="E273" s="41" t="str">
        <f t="shared" si="103"/>
        <v/>
      </c>
      <c r="F273" s="41" t="str">
        <f t="shared" si="104"/>
        <v/>
      </c>
      <c r="G273" s="22" t="str">
        <f t="shared" si="102"/>
        <v xml:space="preserve"> </v>
      </c>
      <c r="H273" s="57" t="str">
        <f t="shared" si="105"/>
        <v/>
      </c>
      <c r="I273" s="12"/>
    </row>
    <row r="274" spans="1:9" s="23" customFormat="1" ht="15" x14ac:dyDescent="0.2">
      <c r="A274" s="81"/>
      <c r="B274" s="64" t="s">
        <v>511</v>
      </c>
      <c r="C274" s="37">
        <v>0</v>
      </c>
      <c r="D274" s="20">
        <v>0</v>
      </c>
      <c r="E274" s="41" t="str">
        <f t="shared" si="103"/>
        <v/>
      </c>
      <c r="F274" s="41" t="str">
        <f t="shared" si="104"/>
        <v/>
      </c>
      <c r="G274" s="22" t="str">
        <f t="shared" si="102"/>
        <v xml:space="preserve"> </v>
      </c>
      <c r="H274" s="57" t="str">
        <f t="shared" si="105"/>
        <v/>
      </c>
      <c r="I274" s="12"/>
    </row>
    <row r="275" spans="1:9" s="23" customFormat="1" ht="15" x14ac:dyDescent="0.2">
      <c r="A275" s="81"/>
      <c r="B275" s="64" t="s">
        <v>512</v>
      </c>
      <c r="C275" s="37">
        <v>0</v>
      </c>
      <c r="D275" s="20">
        <v>0</v>
      </c>
      <c r="E275" s="41" t="str">
        <f t="shared" si="103"/>
        <v/>
      </c>
      <c r="F275" s="41" t="str">
        <f t="shared" si="104"/>
        <v/>
      </c>
      <c r="G275" s="22" t="str">
        <f t="shared" si="102"/>
        <v xml:space="preserve"> </v>
      </c>
      <c r="H275" s="57" t="str">
        <f t="shared" si="105"/>
        <v/>
      </c>
      <c r="I275" s="12"/>
    </row>
    <row r="276" spans="1:9" s="23" customFormat="1" ht="15" x14ac:dyDescent="0.2">
      <c r="A276" s="81"/>
      <c r="B276" s="64" t="s">
        <v>513</v>
      </c>
      <c r="C276" s="37">
        <v>0</v>
      </c>
      <c r="D276" s="20">
        <v>0</v>
      </c>
      <c r="E276" s="41" t="str">
        <f t="shared" si="103"/>
        <v/>
      </c>
      <c r="F276" s="41" t="str">
        <f t="shared" si="104"/>
        <v/>
      </c>
      <c r="G276" s="22" t="str">
        <f t="shared" si="102"/>
        <v xml:space="preserve"> </v>
      </c>
      <c r="H276" s="57" t="str">
        <f t="shared" si="105"/>
        <v/>
      </c>
      <c r="I276" s="12"/>
    </row>
    <row r="277" spans="1:9" s="76" customFormat="1" ht="15" x14ac:dyDescent="0.2">
      <c r="A277" s="78"/>
      <c r="B277" s="82" t="s">
        <v>579</v>
      </c>
      <c r="C277" s="72">
        <v>0</v>
      </c>
      <c r="D277" s="20">
        <v>0</v>
      </c>
      <c r="E277" s="74" t="str">
        <f t="shared" ref="E277:E279" si="106">+IF(C277=0,"",C277/C$176)</f>
        <v/>
      </c>
      <c r="F277" s="74" t="str">
        <f t="shared" ref="F277:F279" si="107">+IF(D277=0,"",D277/D$176)</f>
        <v/>
      </c>
      <c r="G277" s="74" t="str">
        <f t="shared" ref="G277:G279" si="108">+IF(AND(C277=0,D277=0)," ",IF(C277=0,1,IF(D277=0,-1,(D277-C277)/C277)))</f>
        <v xml:space="preserve"> </v>
      </c>
      <c r="H277" s="75" t="str">
        <f t="shared" ref="H277:H279" si="109">+IF(OR(AND(E277=""),(G277="")),"",E277*G277)</f>
        <v/>
      </c>
      <c r="I277" s="12"/>
    </row>
    <row r="278" spans="1:9" s="76" customFormat="1" ht="15" x14ac:dyDescent="0.2">
      <c r="A278" s="78"/>
      <c r="B278" s="82" t="s">
        <v>580</v>
      </c>
      <c r="C278" s="72">
        <v>0</v>
      </c>
      <c r="D278" s="20">
        <v>0</v>
      </c>
      <c r="E278" s="74" t="str">
        <f t="shared" si="106"/>
        <v/>
      </c>
      <c r="F278" s="74" t="str">
        <f t="shared" si="107"/>
        <v/>
      </c>
      <c r="G278" s="74" t="str">
        <f t="shared" si="108"/>
        <v xml:space="preserve"> 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2">
        <v>0</v>
      </c>
      <c r="D279" s="20">
        <v>0</v>
      </c>
      <c r="E279" s="74" t="str">
        <f t="shared" si="106"/>
        <v/>
      </c>
      <c r="F279" s="74" t="str">
        <f t="shared" si="107"/>
        <v/>
      </c>
      <c r="G279" s="74" t="str">
        <f t="shared" si="108"/>
        <v xml:space="preserve"> </v>
      </c>
      <c r="H279" s="75" t="str">
        <f t="shared" si="109"/>
        <v/>
      </c>
      <c r="I279" s="12"/>
    </row>
    <row r="280" spans="1:9" s="23" customFormat="1" ht="15" x14ac:dyDescent="0.2">
      <c r="A280" s="81"/>
      <c r="B280" s="64" t="s">
        <v>57</v>
      </c>
      <c r="C280" s="37">
        <v>0</v>
      </c>
      <c r="D280" s="20">
        <v>0</v>
      </c>
      <c r="E280" s="41" t="str">
        <f t="shared" si="103"/>
        <v/>
      </c>
      <c r="F280" s="41" t="str">
        <f t="shared" si="104"/>
        <v/>
      </c>
      <c r="G280" s="22" t="str">
        <f t="shared" si="102"/>
        <v xml:space="preserve"> </v>
      </c>
      <c r="H280" s="57" t="str">
        <f t="shared" si="105"/>
        <v/>
      </c>
      <c r="I280" s="12"/>
    </row>
    <row r="281" spans="1:9" s="23" customFormat="1" ht="30" x14ac:dyDescent="0.2">
      <c r="A281" s="81"/>
      <c r="B281" s="64" t="s">
        <v>61</v>
      </c>
      <c r="C281" s="37">
        <v>0</v>
      </c>
      <c r="D281" s="20">
        <v>0</v>
      </c>
      <c r="E281" s="41" t="str">
        <f t="shared" si="103"/>
        <v/>
      </c>
      <c r="F281" s="41" t="str">
        <f t="shared" si="104"/>
        <v/>
      </c>
      <c r="G281" s="22" t="str">
        <f t="shared" si="102"/>
        <v xml:space="preserve"> </v>
      </c>
      <c r="H281" s="57" t="str">
        <f t="shared" si="105"/>
        <v/>
      </c>
      <c r="I281" s="12"/>
    </row>
    <row r="282" spans="1:9" s="23" customFormat="1" ht="15" x14ac:dyDescent="0.2">
      <c r="A282" s="81"/>
      <c r="B282" s="64" t="s">
        <v>58</v>
      </c>
      <c r="C282" s="37">
        <v>0</v>
      </c>
      <c r="D282" s="20">
        <v>0</v>
      </c>
      <c r="E282" s="41" t="str">
        <f t="shared" si="103"/>
        <v/>
      </c>
      <c r="F282" s="41" t="str">
        <f t="shared" si="104"/>
        <v/>
      </c>
      <c r="G282" s="22" t="str">
        <f t="shared" si="102"/>
        <v xml:space="preserve"> </v>
      </c>
      <c r="H282" s="57" t="str">
        <f t="shared" si="105"/>
        <v/>
      </c>
      <c r="I282" s="12"/>
    </row>
    <row r="283" spans="1:9" s="23" customFormat="1" ht="15" x14ac:dyDescent="0.2">
      <c r="A283" s="81"/>
      <c r="B283" s="64" t="s">
        <v>232</v>
      </c>
      <c r="C283" s="37">
        <v>0</v>
      </c>
      <c r="D283" s="20">
        <v>0</v>
      </c>
      <c r="E283" s="41" t="str">
        <f t="shared" si="103"/>
        <v/>
      </c>
      <c r="F283" s="41" t="str">
        <f t="shared" si="104"/>
        <v/>
      </c>
      <c r="G283" s="22" t="str">
        <f t="shared" si="102"/>
        <v xml:space="preserve"> </v>
      </c>
      <c r="H283" s="57" t="str">
        <f t="shared" si="105"/>
        <v/>
      </c>
      <c r="I283" s="12"/>
    </row>
    <row r="284" spans="1:9" s="23" customFormat="1" ht="15" x14ac:dyDescent="0.2">
      <c r="A284" s="81"/>
      <c r="B284" s="64" t="s">
        <v>55</v>
      </c>
      <c r="C284" s="37">
        <v>0</v>
      </c>
      <c r="D284" s="20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7">
        <v>0</v>
      </c>
      <c r="D285" s="20">
        <v>0</v>
      </c>
      <c r="E285" s="41" t="str">
        <f t="shared" si="103"/>
        <v/>
      </c>
      <c r="F285" s="41" t="str">
        <f t="shared" si="104"/>
        <v/>
      </c>
      <c r="G285" s="22" t="str">
        <f t="shared" si="102"/>
        <v xml:space="preserve"> </v>
      </c>
      <c r="H285" s="57" t="str">
        <f t="shared" si="105"/>
        <v/>
      </c>
      <c r="I285" s="12"/>
    </row>
    <row r="286" spans="1:9" s="23" customFormat="1" ht="15" x14ac:dyDescent="0.2">
      <c r="A286" s="81"/>
      <c r="B286" s="64" t="s">
        <v>59</v>
      </c>
      <c r="C286" s="37">
        <v>0</v>
      </c>
      <c r="D286" s="20">
        <v>0</v>
      </c>
      <c r="E286" s="41" t="str">
        <f t="shared" si="103"/>
        <v/>
      </c>
      <c r="F286" s="41" t="str">
        <f t="shared" si="104"/>
        <v/>
      </c>
      <c r="G286" s="22" t="str">
        <f t="shared" si="102"/>
        <v xml:space="preserve"> </v>
      </c>
      <c r="H286" s="57" t="str">
        <f t="shared" si="105"/>
        <v/>
      </c>
      <c r="I286" s="12"/>
    </row>
    <row r="287" spans="1:9" s="23" customFormat="1" ht="15" x14ac:dyDescent="0.2">
      <c r="A287" s="81"/>
      <c r="B287" s="64" t="s">
        <v>441</v>
      </c>
      <c r="C287" s="37">
        <v>0</v>
      </c>
      <c r="D287" s="20">
        <v>0</v>
      </c>
      <c r="E287" s="41" t="str">
        <f t="shared" si="103"/>
        <v/>
      </c>
      <c r="F287" s="41" t="str">
        <f t="shared" si="104"/>
        <v/>
      </c>
      <c r="G287" s="22" t="str">
        <f t="shared" si="102"/>
        <v xml:space="preserve"> </v>
      </c>
      <c r="H287" s="57" t="str">
        <f t="shared" si="105"/>
        <v/>
      </c>
      <c r="I287" s="12"/>
    </row>
    <row r="288" spans="1:9" s="23" customFormat="1" ht="15" x14ac:dyDescent="0.2">
      <c r="A288" s="81"/>
      <c r="B288" s="64" t="s">
        <v>56</v>
      </c>
      <c r="C288" s="37">
        <v>0</v>
      </c>
      <c r="D288" s="20">
        <v>0</v>
      </c>
      <c r="E288" s="41" t="str">
        <f t="shared" si="103"/>
        <v/>
      </c>
      <c r="F288" s="41" t="str">
        <f t="shared" si="104"/>
        <v/>
      </c>
      <c r="G288" s="22" t="str">
        <f t="shared" si="102"/>
        <v xml:space="preserve"> </v>
      </c>
      <c r="H288" s="57" t="str">
        <f t="shared" si="105"/>
        <v/>
      </c>
      <c r="I288" s="12"/>
    </row>
    <row r="289" spans="1:9" s="76" customFormat="1" ht="15" x14ac:dyDescent="0.2">
      <c r="A289" s="78"/>
      <c r="B289" s="82" t="s">
        <v>582</v>
      </c>
      <c r="C289" s="72">
        <v>0</v>
      </c>
      <c r="D289" s="20">
        <v>0</v>
      </c>
      <c r="E289" s="74" t="str">
        <f t="shared" ref="E289:E290" si="110">+IF(C289=0,"",C289/C$176)</f>
        <v/>
      </c>
      <c r="F289" s="74" t="str">
        <f t="shared" ref="F289:F290" si="111">+IF(D289=0,"",D289/D$176)</f>
        <v/>
      </c>
      <c r="G289" s="74" t="str">
        <f t="shared" ref="G289:G290" si="112">+IF(AND(C289=0,D289=0)," ",IF(C289=0,1,IF(D289=0,-1,(D289-C289)/C289)))</f>
        <v xml:space="preserve"> </v>
      </c>
      <c r="H289" s="75" t="str">
        <f t="shared" ref="H289:H290" si="113">+IF(OR(AND(E289=""),(G289="")),"",E289*G289)</f>
        <v/>
      </c>
      <c r="I289" s="12"/>
    </row>
    <row r="290" spans="1:9" s="76" customFormat="1" ht="15" x14ac:dyDescent="0.2">
      <c r="A290" s="78"/>
      <c r="B290" s="82" t="s">
        <v>583</v>
      </c>
      <c r="C290" s="72">
        <v>0</v>
      </c>
      <c r="D290" s="20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7">
        <v>0</v>
      </c>
      <c r="D291" s="20">
        <v>0</v>
      </c>
      <c r="E291" s="41" t="str">
        <f t="shared" si="103"/>
        <v/>
      </c>
      <c r="F291" s="41" t="str">
        <f t="shared" si="104"/>
        <v/>
      </c>
      <c r="G291" s="22" t="str">
        <f t="shared" si="102"/>
        <v xml:space="preserve"> </v>
      </c>
      <c r="H291" s="57" t="str">
        <f t="shared" si="105"/>
        <v/>
      </c>
      <c r="I291" s="12"/>
    </row>
    <row r="292" spans="1:9" s="23" customFormat="1" ht="15" x14ac:dyDescent="0.2">
      <c r="A292" s="81"/>
      <c r="B292" s="64" t="s">
        <v>233</v>
      </c>
      <c r="C292" s="37">
        <v>0</v>
      </c>
      <c r="D292" s="20">
        <v>0</v>
      </c>
      <c r="E292" s="41" t="str">
        <f t="shared" si="103"/>
        <v/>
      </c>
      <c r="F292" s="41" t="str">
        <f t="shared" si="104"/>
        <v/>
      </c>
      <c r="G292" s="22" t="str">
        <f t="shared" si="102"/>
        <v xml:space="preserve"> </v>
      </c>
      <c r="H292" s="57" t="str">
        <f t="shared" si="105"/>
        <v/>
      </c>
      <c r="I292" s="12"/>
    </row>
    <row r="293" spans="1:9" s="23" customFormat="1" ht="15" x14ac:dyDescent="0.2">
      <c r="A293" s="81"/>
      <c r="B293" s="64" t="s">
        <v>442</v>
      </c>
      <c r="C293" s="37">
        <v>0</v>
      </c>
      <c r="D293" s="20">
        <v>0</v>
      </c>
      <c r="E293" s="41" t="str">
        <f t="shared" si="103"/>
        <v/>
      </c>
      <c r="F293" s="41" t="str">
        <f t="shared" si="104"/>
        <v/>
      </c>
      <c r="G293" s="22" t="str">
        <f t="shared" si="102"/>
        <v xml:space="preserve"> </v>
      </c>
      <c r="H293" s="57" t="str">
        <f t="shared" si="105"/>
        <v/>
      </c>
      <c r="I293" s="12"/>
    </row>
    <row r="294" spans="1:9" s="23" customFormat="1" ht="15" x14ac:dyDescent="0.2">
      <c r="A294" s="81"/>
      <c r="B294" s="64" t="s">
        <v>62</v>
      </c>
      <c r="C294" s="37">
        <v>0</v>
      </c>
      <c r="D294" s="20">
        <v>0</v>
      </c>
      <c r="E294" s="41" t="str">
        <f t="shared" si="103"/>
        <v/>
      </c>
      <c r="F294" s="41" t="str">
        <f t="shared" si="104"/>
        <v/>
      </c>
      <c r="G294" s="22" t="str">
        <f t="shared" si="102"/>
        <v xml:space="preserve"> </v>
      </c>
      <c r="H294" s="57" t="str">
        <f t="shared" si="105"/>
        <v/>
      </c>
      <c r="I294" s="12"/>
    </row>
    <row r="295" spans="1:9" s="23" customFormat="1" ht="15" x14ac:dyDescent="0.2">
      <c r="A295" s="81"/>
      <c r="B295" s="64" t="s">
        <v>654</v>
      </c>
      <c r="C295" s="37">
        <v>0</v>
      </c>
      <c r="D295" s="20">
        <v>0</v>
      </c>
      <c r="E295" s="41" t="str">
        <f t="shared" si="103"/>
        <v/>
      </c>
      <c r="F295" s="41" t="str">
        <f t="shared" si="104"/>
        <v/>
      </c>
      <c r="G295" s="22" t="str">
        <f t="shared" si="102"/>
        <v xml:space="preserve"> </v>
      </c>
      <c r="H295" s="57" t="str">
        <f t="shared" si="105"/>
        <v/>
      </c>
      <c r="I295" s="12"/>
    </row>
    <row r="296" spans="1:9" s="23" customFormat="1" ht="15" x14ac:dyDescent="0.2">
      <c r="A296" s="81"/>
      <c r="B296" s="64" t="s">
        <v>515</v>
      </c>
      <c r="C296" s="37">
        <v>0</v>
      </c>
      <c r="D296" s="20">
        <v>0</v>
      </c>
      <c r="E296" s="41" t="str">
        <f t="shared" si="103"/>
        <v/>
      </c>
      <c r="F296" s="41" t="str">
        <f t="shared" si="104"/>
        <v/>
      </c>
      <c r="G296" s="22" t="str">
        <f t="shared" si="102"/>
        <v xml:space="preserve"> </v>
      </c>
      <c r="H296" s="57" t="str">
        <f t="shared" si="105"/>
        <v/>
      </c>
      <c r="I296" s="12"/>
    </row>
    <row r="297" spans="1:9" s="23" customFormat="1" ht="15" x14ac:dyDescent="0.2">
      <c r="A297" s="81"/>
      <c r="B297" s="64" t="s">
        <v>617</v>
      </c>
      <c r="C297" s="37">
        <v>0</v>
      </c>
      <c r="D297" s="20">
        <v>0</v>
      </c>
      <c r="E297" s="41" t="str">
        <f t="shared" ref="E297:E298" si="114">+IF(C297=0,"",C297/C$176)</f>
        <v/>
      </c>
      <c r="F297" s="41" t="str">
        <f t="shared" ref="F297:F298" si="115">+IF(D297=0,"",D297/D$176)</f>
        <v/>
      </c>
      <c r="G297" s="41" t="str">
        <f t="shared" ref="G297:G298" si="116">+IF(AND(C297=0,D297=0)," ",IF(C297=0,1,IF(D297=0,-1,(D297-C297)/C297)))</f>
        <v xml:space="preserve"> </v>
      </c>
      <c r="H297" s="57" t="str">
        <f t="shared" ref="H297:H298" si="117">+IF(OR(AND(E297=""),(G297="")),"",E297*G297)</f>
        <v/>
      </c>
      <c r="I297" s="12"/>
    </row>
    <row r="298" spans="1:9" s="23" customFormat="1" ht="30" x14ac:dyDescent="0.2">
      <c r="A298" s="81"/>
      <c r="B298" s="64" t="s">
        <v>618</v>
      </c>
      <c r="C298" s="37">
        <v>0</v>
      </c>
      <c r="D298" s="20">
        <v>0</v>
      </c>
      <c r="E298" s="41" t="str">
        <f t="shared" si="114"/>
        <v/>
      </c>
      <c r="F298" s="41" t="str">
        <f t="shared" si="115"/>
        <v/>
      </c>
      <c r="G298" s="41" t="str">
        <f t="shared" si="116"/>
        <v xml:space="preserve"> </v>
      </c>
      <c r="H298" s="57" t="str">
        <f t="shared" si="117"/>
        <v/>
      </c>
      <c r="I298" s="12"/>
    </row>
    <row r="299" spans="1:9" s="23" customFormat="1" ht="15" x14ac:dyDescent="0.2">
      <c r="A299" s="81"/>
      <c r="B299" s="64" t="s">
        <v>63</v>
      </c>
      <c r="C299" s="37">
        <v>0</v>
      </c>
      <c r="D299" s="20">
        <v>0</v>
      </c>
      <c r="E299" s="41" t="str">
        <f t="shared" si="103"/>
        <v/>
      </c>
      <c r="F299" s="41" t="str">
        <f t="shared" si="104"/>
        <v/>
      </c>
      <c r="G299" s="22" t="str">
        <f t="shared" si="102"/>
        <v xml:space="preserve"> </v>
      </c>
      <c r="H299" s="57" t="str">
        <f t="shared" si="105"/>
        <v/>
      </c>
      <c r="I299" s="12"/>
    </row>
    <row r="300" spans="1:9" s="23" customFormat="1" ht="15" x14ac:dyDescent="0.2">
      <c r="A300" s="81"/>
      <c r="B300" s="64" t="s">
        <v>601</v>
      </c>
      <c r="C300" s="37">
        <v>0</v>
      </c>
      <c r="D300" s="20">
        <v>0</v>
      </c>
      <c r="E300" s="41" t="str">
        <f t="shared" si="103"/>
        <v/>
      </c>
      <c r="F300" s="41" t="str">
        <f t="shared" si="104"/>
        <v/>
      </c>
      <c r="G300" s="22" t="str">
        <f t="shared" si="102"/>
        <v xml:space="preserve"> </v>
      </c>
      <c r="H300" s="57" t="str">
        <f t="shared" si="105"/>
        <v/>
      </c>
      <c r="I300" s="12"/>
    </row>
    <row r="301" spans="1:9" s="23" customFormat="1" ht="15" x14ac:dyDescent="0.2">
      <c r="A301" s="81"/>
      <c r="B301" s="64" t="s">
        <v>516</v>
      </c>
      <c r="C301" s="37">
        <v>0</v>
      </c>
      <c r="D301" s="20">
        <v>0</v>
      </c>
      <c r="E301" s="41" t="str">
        <f t="shared" si="103"/>
        <v/>
      </c>
      <c r="F301" s="41" t="str">
        <f t="shared" si="104"/>
        <v/>
      </c>
      <c r="G301" s="22" t="str">
        <f t="shared" si="102"/>
        <v xml:space="preserve"> 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7">
        <v>0</v>
      </c>
      <c r="D302" s="20">
        <v>0</v>
      </c>
      <c r="E302" s="41" t="str">
        <f t="shared" si="103"/>
        <v/>
      </c>
      <c r="F302" s="41" t="str">
        <f t="shared" si="104"/>
        <v/>
      </c>
      <c r="G302" s="22" t="str">
        <f t="shared" si="102"/>
        <v xml:space="preserve"> </v>
      </c>
      <c r="H302" s="57" t="str">
        <f t="shared" si="105"/>
        <v/>
      </c>
      <c r="I302" s="12"/>
    </row>
    <row r="303" spans="1:9" s="23" customFormat="1" ht="30" x14ac:dyDescent="0.2">
      <c r="A303" s="81"/>
      <c r="B303" s="64" t="s">
        <v>518</v>
      </c>
      <c r="C303" s="37">
        <v>0</v>
      </c>
      <c r="D303" s="20">
        <v>0</v>
      </c>
      <c r="E303" s="41" t="str">
        <f t="shared" si="103"/>
        <v/>
      </c>
      <c r="F303" s="41" t="str">
        <f t="shared" si="104"/>
        <v/>
      </c>
      <c r="G303" s="22" t="str">
        <f t="shared" si="102"/>
        <v xml:space="preserve"> </v>
      </c>
      <c r="H303" s="57" t="str">
        <f t="shared" si="105"/>
        <v/>
      </c>
      <c r="I303" s="12"/>
    </row>
    <row r="304" spans="1:9" s="23" customFormat="1" ht="15" x14ac:dyDescent="0.2">
      <c r="A304" s="81"/>
      <c r="B304" s="64" t="s">
        <v>549</v>
      </c>
      <c r="C304" s="37">
        <v>0</v>
      </c>
      <c r="D304" s="20">
        <v>0</v>
      </c>
      <c r="E304" s="41" t="str">
        <f t="shared" ref="E304:E305" si="118">+IF(C304=0,"",C304/C$176)</f>
        <v/>
      </c>
      <c r="F304" s="41" t="str">
        <f t="shared" ref="F304:F305" si="119">+IF(D304=0,"",D304/D$176)</f>
        <v/>
      </c>
      <c r="G304" s="22" t="str">
        <f t="shared" si="102"/>
        <v xml:space="preserve"> </v>
      </c>
      <c r="H304" s="57" t="str">
        <f t="shared" ref="H304:H305" si="120">+IF(OR(AND(E304=""),(G304="")),"",E304*G304)</f>
        <v/>
      </c>
      <c r="I304" s="12"/>
    </row>
    <row r="305" spans="1:9" s="23" customFormat="1" ht="15" x14ac:dyDescent="0.2">
      <c r="A305" s="81"/>
      <c r="B305" s="64" t="s">
        <v>550</v>
      </c>
      <c r="C305" s="37">
        <v>0</v>
      </c>
      <c r="D305" s="20">
        <v>0</v>
      </c>
      <c r="E305" s="41" t="str">
        <f t="shared" si="118"/>
        <v/>
      </c>
      <c r="F305" s="41" t="str">
        <f t="shared" si="119"/>
        <v/>
      </c>
      <c r="G305" s="22" t="str">
        <f t="shared" si="102"/>
        <v xml:space="preserve"> </v>
      </c>
      <c r="H305" s="57" t="str">
        <f t="shared" si="120"/>
        <v/>
      </c>
      <c r="I305" s="12"/>
    </row>
    <row r="306" spans="1:9" s="23" customFormat="1" ht="15" x14ac:dyDescent="0.2">
      <c r="A306" s="81"/>
      <c r="B306" s="64" t="s">
        <v>443</v>
      </c>
      <c r="C306" s="37">
        <v>0</v>
      </c>
      <c r="D306" s="20">
        <v>0</v>
      </c>
      <c r="E306" s="41" t="str">
        <f t="shared" si="103"/>
        <v/>
      </c>
      <c r="F306" s="41" t="str">
        <f t="shared" si="104"/>
        <v/>
      </c>
      <c r="G306" s="22" t="str">
        <f t="shared" si="102"/>
        <v xml:space="preserve"> </v>
      </c>
      <c r="H306" s="57" t="str">
        <f t="shared" si="105"/>
        <v/>
      </c>
      <c r="I306" s="12"/>
    </row>
    <row r="307" spans="1:9" s="23" customFormat="1" ht="30" x14ac:dyDescent="0.2">
      <c r="A307" s="81"/>
      <c r="B307" s="64" t="s">
        <v>655</v>
      </c>
      <c r="C307" s="37">
        <v>0</v>
      </c>
      <c r="D307" s="20">
        <v>0</v>
      </c>
      <c r="E307" s="41" t="str">
        <f t="shared" si="103"/>
        <v/>
      </c>
      <c r="F307" s="41" t="str">
        <f t="shared" si="104"/>
        <v/>
      </c>
      <c r="G307" s="22" t="str">
        <f t="shared" si="102"/>
        <v xml:space="preserve"> </v>
      </c>
      <c r="H307" s="57" t="str">
        <f t="shared" si="105"/>
        <v/>
      </c>
      <c r="I307" s="12"/>
    </row>
    <row r="308" spans="1:9" s="23" customFormat="1" ht="15" x14ac:dyDescent="0.2">
      <c r="A308" s="81"/>
      <c r="B308" s="64" t="s">
        <v>589</v>
      </c>
      <c r="C308" s="37">
        <v>0</v>
      </c>
      <c r="D308" s="20">
        <v>0</v>
      </c>
      <c r="E308" s="41" t="str">
        <f t="shared" si="103"/>
        <v/>
      </c>
      <c r="F308" s="41" t="str">
        <f t="shared" si="104"/>
        <v/>
      </c>
      <c r="G308" s="22" t="str">
        <f t="shared" si="102"/>
        <v xml:space="preserve"> </v>
      </c>
      <c r="H308" s="57" t="str">
        <f t="shared" si="105"/>
        <v/>
      </c>
      <c r="I308" s="12"/>
    </row>
    <row r="309" spans="1:9" s="23" customFormat="1" ht="30" x14ac:dyDescent="0.2">
      <c r="A309" s="81"/>
      <c r="B309" s="64" t="s">
        <v>621</v>
      </c>
      <c r="C309" s="37">
        <v>0</v>
      </c>
      <c r="D309" s="20">
        <v>0</v>
      </c>
      <c r="E309" s="41" t="str">
        <f t="shared" ref="E309" si="121">+IF(C309=0,"",C309/C$176)</f>
        <v/>
      </c>
      <c r="F309" s="41" t="str">
        <f t="shared" ref="F309" si="122">+IF(D309=0,"",D309/D$176)</f>
        <v/>
      </c>
      <c r="G309" s="41" t="str">
        <f t="shared" ref="G309" si="123">+IF(AND(C309=0,D309=0)," ",IF(C309=0,1,IF(D309=0,-1,(D309-C309)/C309)))</f>
        <v xml:space="preserve"> </v>
      </c>
      <c r="H309" s="57" t="str">
        <f t="shared" ref="H309" si="124">+IF(OR(AND(E309=""),(G309="")),"",E309*G309)</f>
        <v/>
      </c>
      <c r="I309" s="12"/>
    </row>
    <row r="310" spans="1:9" s="23" customFormat="1" ht="15" x14ac:dyDescent="0.2">
      <c r="A310" s="81"/>
      <c r="B310" s="64" t="s">
        <v>444</v>
      </c>
      <c r="C310" s="37">
        <v>0</v>
      </c>
      <c r="D310" s="20">
        <v>0</v>
      </c>
      <c r="E310" s="41" t="str">
        <f t="shared" si="103"/>
        <v/>
      </c>
      <c r="F310" s="41" t="str">
        <f t="shared" si="104"/>
        <v/>
      </c>
      <c r="G310" s="22" t="str">
        <f t="shared" si="102"/>
        <v xml:space="preserve"> </v>
      </c>
      <c r="H310" s="57" t="str">
        <f t="shared" si="105"/>
        <v/>
      </c>
      <c r="I310" s="12"/>
    </row>
    <row r="311" spans="1:9" s="23" customFormat="1" ht="15" x14ac:dyDescent="0.2">
      <c r="A311" s="81"/>
      <c r="B311" s="64" t="s">
        <v>445</v>
      </c>
      <c r="C311" s="37">
        <v>0</v>
      </c>
      <c r="D311" s="20">
        <v>0</v>
      </c>
      <c r="E311" s="41" t="str">
        <f t="shared" si="103"/>
        <v/>
      </c>
      <c r="F311" s="41" t="str">
        <f t="shared" si="104"/>
        <v/>
      </c>
      <c r="G311" s="22" t="str">
        <f t="shared" si="102"/>
        <v xml:space="preserve"> </v>
      </c>
      <c r="H311" s="57" t="str">
        <f t="shared" si="105"/>
        <v/>
      </c>
      <c r="I311" s="12"/>
    </row>
    <row r="312" spans="1:9" s="23" customFormat="1" ht="30" x14ac:dyDescent="0.2">
      <c r="A312" s="81"/>
      <c r="B312" s="64" t="s">
        <v>446</v>
      </c>
      <c r="C312" s="37">
        <v>0</v>
      </c>
      <c r="D312" s="20">
        <v>0</v>
      </c>
      <c r="E312" s="41" t="str">
        <f t="shared" si="103"/>
        <v/>
      </c>
      <c r="F312" s="41" t="str">
        <f t="shared" si="104"/>
        <v/>
      </c>
      <c r="G312" s="22" t="str">
        <f t="shared" si="102"/>
        <v xml:space="preserve"> 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7">
        <v>0</v>
      </c>
      <c r="D313" s="20">
        <v>0</v>
      </c>
      <c r="E313" s="41" t="str">
        <f t="shared" si="103"/>
        <v/>
      </c>
      <c r="F313" s="41" t="str">
        <f t="shared" si="104"/>
        <v/>
      </c>
      <c r="G313" s="22" t="str">
        <f t="shared" si="102"/>
        <v xml:space="preserve"> </v>
      </c>
      <c r="H313" s="57" t="str">
        <f t="shared" si="105"/>
        <v/>
      </c>
      <c r="I313" s="12"/>
    </row>
    <row r="314" spans="1:9" s="23" customFormat="1" ht="15" x14ac:dyDescent="0.2">
      <c r="A314" s="81"/>
      <c r="B314" s="64" t="s">
        <v>234</v>
      </c>
      <c r="C314" s="37">
        <v>0</v>
      </c>
      <c r="D314" s="20">
        <v>0</v>
      </c>
      <c r="E314" s="41" t="str">
        <f t="shared" si="103"/>
        <v/>
      </c>
      <c r="F314" s="41" t="str">
        <f t="shared" si="104"/>
        <v/>
      </c>
      <c r="G314" s="22" t="str">
        <f t="shared" si="102"/>
        <v xml:space="preserve"> </v>
      </c>
      <c r="H314" s="57" t="str">
        <f t="shared" si="105"/>
        <v/>
      </c>
      <c r="I314" s="12"/>
    </row>
    <row r="315" spans="1:9" s="23" customFormat="1" ht="30" x14ac:dyDescent="0.2">
      <c r="A315" s="81"/>
      <c r="B315" s="64" t="s">
        <v>235</v>
      </c>
      <c r="C315" s="37">
        <v>0</v>
      </c>
      <c r="D315" s="20">
        <v>0</v>
      </c>
      <c r="E315" s="41" t="str">
        <f t="shared" si="103"/>
        <v/>
      </c>
      <c r="F315" s="41" t="str">
        <f t="shared" si="104"/>
        <v/>
      </c>
      <c r="G315" s="22" t="str">
        <f t="shared" ref="G315:G349" si="125">+IF(AND(C315=0,D315=0)," ",IF(C315=0,1,IF(D315=0,-1,(D315-C315)/C315)))</f>
        <v xml:space="preserve"> </v>
      </c>
      <c r="H315" s="57" t="str">
        <f t="shared" si="105"/>
        <v/>
      </c>
      <c r="I315" s="12"/>
    </row>
    <row r="316" spans="1:9" s="23" customFormat="1" ht="15" x14ac:dyDescent="0.2">
      <c r="A316" s="81"/>
      <c r="B316" s="64" t="s">
        <v>65</v>
      </c>
      <c r="C316" s="37">
        <v>0</v>
      </c>
      <c r="D316" s="20">
        <v>0</v>
      </c>
      <c r="E316" s="41" t="str">
        <f t="shared" ref="E316:E349" si="126">+IF(C316=0,"",C316/C$176)</f>
        <v/>
      </c>
      <c r="F316" s="41" t="str">
        <f t="shared" ref="F316:F349" si="127">+IF(D316=0,"",D316/D$176)</f>
        <v/>
      </c>
      <c r="G316" s="22" t="str">
        <f t="shared" si="125"/>
        <v xml:space="preserve"> </v>
      </c>
      <c r="H316" s="57" t="str">
        <f t="shared" ref="H316:H349" si="128">+IF(OR(AND(E316=""),(G316="")),"",E316*G316)</f>
        <v/>
      </c>
      <c r="I316" s="12"/>
    </row>
    <row r="317" spans="1:9" s="23" customFormat="1" ht="45" x14ac:dyDescent="0.2">
      <c r="A317" s="81"/>
      <c r="B317" s="64" t="s">
        <v>447</v>
      </c>
      <c r="C317" s="37">
        <v>0</v>
      </c>
      <c r="D317" s="20">
        <v>0</v>
      </c>
      <c r="E317" s="41" t="str">
        <f t="shared" si="126"/>
        <v/>
      </c>
      <c r="F317" s="41" t="str">
        <f t="shared" si="127"/>
        <v/>
      </c>
      <c r="G317" s="22" t="str">
        <f t="shared" si="125"/>
        <v xml:space="preserve"> </v>
      </c>
      <c r="H317" s="57" t="str">
        <f t="shared" si="128"/>
        <v/>
      </c>
      <c r="I317" s="12"/>
    </row>
    <row r="318" spans="1:9" s="23" customFormat="1" ht="30" x14ac:dyDescent="0.2">
      <c r="A318" s="81"/>
      <c r="B318" s="64" t="s">
        <v>448</v>
      </c>
      <c r="C318" s="37">
        <v>0</v>
      </c>
      <c r="D318" s="20">
        <v>0</v>
      </c>
      <c r="E318" s="41" t="str">
        <f t="shared" si="126"/>
        <v/>
      </c>
      <c r="F318" s="41" t="str">
        <f t="shared" si="127"/>
        <v/>
      </c>
      <c r="G318" s="22" t="str">
        <f t="shared" si="125"/>
        <v xml:space="preserve"> </v>
      </c>
      <c r="H318" s="57" t="str">
        <f t="shared" si="128"/>
        <v/>
      </c>
      <c r="I318" s="12"/>
    </row>
    <row r="319" spans="1:9" s="23" customFormat="1" ht="30" x14ac:dyDescent="0.2">
      <c r="A319" s="81"/>
      <c r="B319" s="64" t="s">
        <v>449</v>
      </c>
      <c r="C319" s="37">
        <v>0</v>
      </c>
      <c r="D319" s="20">
        <v>0</v>
      </c>
      <c r="E319" s="41" t="str">
        <f t="shared" si="126"/>
        <v/>
      </c>
      <c r="F319" s="41" t="str">
        <f t="shared" si="127"/>
        <v/>
      </c>
      <c r="G319" s="22" t="str">
        <f t="shared" si="125"/>
        <v xml:space="preserve"> </v>
      </c>
      <c r="H319" s="57" t="str">
        <f t="shared" si="128"/>
        <v/>
      </c>
      <c r="I319" s="12"/>
    </row>
    <row r="320" spans="1:9" s="23" customFormat="1" ht="30" x14ac:dyDescent="0.2">
      <c r="A320" s="81"/>
      <c r="B320" s="64" t="s">
        <v>450</v>
      </c>
      <c r="C320" s="37">
        <v>0</v>
      </c>
      <c r="D320" s="20">
        <v>0</v>
      </c>
      <c r="E320" s="41" t="str">
        <f t="shared" si="126"/>
        <v/>
      </c>
      <c r="F320" s="41" t="str">
        <f t="shared" si="127"/>
        <v/>
      </c>
      <c r="G320" s="22" t="str">
        <f t="shared" si="125"/>
        <v xml:space="preserve"> </v>
      </c>
      <c r="H320" s="57" t="str">
        <f t="shared" si="128"/>
        <v/>
      </c>
      <c r="I320" s="12"/>
    </row>
    <row r="321" spans="1:9" s="23" customFormat="1" ht="15" x14ac:dyDescent="0.2">
      <c r="A321" s="81"/>
      <c r="B321" s="64" t="s">
        <v>451</v>
      </c>
      <c r="C321" s="37">
        <v>0</v>
      </c>
      <c r="D321" s="20">
        <v>0</v>
      </c>
      <c r="E321" s="41" t="str">
        <f t="shared" si="126"/>
        <v/>
      </c>
      <c r="F321" s="41" t="str">
        <f t="shared" si="127"/>
        <v/>
      </c>
      <c r="G321" s="22" t="str">
        <f t="shared" si="125"/>
        <v xml:space="preserve"> </v>
      </c>
      <c r="H321" s="57" t="str">
        <f t="shared" si="128"/>
        <v/>
      </c>
      <c r="I321" s="12"/>
    </row>
    <row r="322" spans="1:9" s="23" customFormat="1" ht="15" x14ac:dyDescent="0.2">
      <c r="A322" s="81"/>
      <c r="B322" s="64" t="s">
        <v>452</v>
      </c>
      <c r="C322" s="37">
        <v>0</v>
      </c>
      <c r="D322" s="20">
        <v>0</v>
      </c>
      <c r="E322" s="41" t="str">
        <f t="shared" si="126"/>
        <v/>
      </c>
      <c r="F322" s="41" t="str">
        <f t="shared" si="127"/>
        <v/>
      </c>
      <c r="G322" s="22" t="str">
        <f t="shared" si="125"/>
        <v xml:space="preserve"> </v>
      </c>
      <c r="H322" s="57" t="str">
        <f t="shared" si="128"/>
        <v/>
      </c>
      <c r="I322" s="12"/>
    </row>
    <row r="323" spans="1:9" s="23" customFormat="1" ht="30" x14ac:dyDescent="0.2">
      <c r="A323" s="81"/>
      <c r="B323" s="64" t="s">
        <v>453</v>
      </c>
      <c r="C323" s="37">
        <v>0</v>
      </c>
      <c r="D323" s="20">
        <v>0</v>
      </c>
      <c r="E323" s="41" t="str">
        <f t="shared" si="126"/>
        <v/>
      </c>
      <c r="F323" s="41" t="str">
        <f t="shared" si="127"/>
        <v/>
      </c>
      <c r="G323" s="22" t="str">
        <f t="shared" si="125"/>
        <v xml:space="preserve"> </v>
      </c>
      <c r="H323" s="57" t="str">
        <f t="shared" si="128"/>
        <v/>
      </c>
      <c r="I323" s="12"/>
    </row>
    <row r="324" spans="1:9" s="23" customFormat="1" ht="30" x14ac:dyDescent="0.2">
      <c r="A324" s="81"/>
      <c r="B324" s="64" t="s">
        <v>565</v>
      </c>
      <c r="C324" s="37">
        <v>0</v>
      </c>
      <c r="D324" s="20">
        <v>1</v>
      </c>
      <c r="E324" s="41" t="str">
        <f t="shared" si="126"/>
        <v/>
      </c>
      <c r="F324" s="41">
        <f t="shared" si="127"/>
        <v>0.5</v>
      </c>
      <c r="G324" s="22">
        <f t="shared" si="125"/>
        <v>1</v>
      </c>
      <c r="H324" s="57" t="str">
        <f t="shared" si="128"/>
        <v/>
      </c>
      <c r="I324" s="12"/>
    </row>
    <row r="325" spans="1:9" s="23" customFormat="1" ht="30" x14ac:dyDescent="0.2">
      <c r="A325" s="81"/>
      <c r="B325" s="64" t="s">
        <v>236</v>
      </c>
      <c r="C325" s="37">
        <v>0</v>
      </c>
      <c r="D325" s="20">
        <v>0</v>
      </c>
      <c r="E325" s="41" t="str">
        <f t="shared" si="126"/>
        <v/>
      </c>
      <c r="F325" s="41" t="str">
        <f t="shared" si="127"/>
        <v/>
      </c>
      <c r="G325" s="22" t="str">
        <f t="shared" si="125"/>
        <v xml:space="preserve"> </v>
      </c>
      <c r="H325" s="57" t="str">
        <f t="shared" si="128"/>
        <v/>
      </c>
      <c r="I325" s="12"/>
    </row>
    <row r="326" spans="1:9" s="23" customFormat="1" ht="30" x14ac:dyDescent="0.2">
      <c r="A326" s="81"/>
      <c r="B326" s="64" t="s">
        <v>237</v>
      </c>
      <c r="C326" s="37">
        <v>0</v>
      </c>
      <c r="D326" s="20">
        <v>0</v>
      </c>
      <c r="E326" s="41" t="str">
        <f t="shared" si="126"/>
        <v/>
      </c>
      <c r="F326" s="41" t="str">
        <f t="shared" si="127"/>
        <v/>
      </c>
      <c r="G326" s="22" t="str">
        <f t="shared" si="125"/>
        <v xml:space="preserve"> </v>
      </c>
      <c r="H326" s="57" t="str">
        <f t="shared" si="128"/>
        <v/>
      </c>
      <c r="I326" s="12"/>
    </row>
    <row r="327" spans="1:9" s="23" customFormat="1" ht="30" x14ac:dyDescent="0.2">
      <c r="A327" s="81"/>
      <c r="B327" s="64" t="s">
        <v>454</v>
      </c>
      <c r="C327" s="37">
        <v>0</v>
      </c>
      <c r="D327" s="20">
        <v>0</v>
      </c>
      <c r="E327" s="41" t="str">
        <f t="shared" si="126"/>
        <v/>
      </c>
      <c r="F327" s="41" t="str">
        <f t="shared" si="127"/>
        <v/>
      </c>
      <c r="G327" s="22" t="str">
        <f t="shared" si="125"/>
        <v xml:space="preserve"> </v>
      </c>
      <c r="H327" s="57" t="str">
        <f t="shared" si="128"/>
        <v/>
      </c>
      <c r="I327" s="12"/>
    </row>
    <row r="328" spans="1:9" s="23" customFormat="1" ht="45" x14ac:dyDescent="0.2">
      <c r="A328" s="81"/>
      <c r="B328" s="64" t="s">
        <v>455</v>
      </c>
      <c r="C328" s="37">
        <v>0</v>
      </c>
      <c r="D328" s="20">
        <v>0</v>
      </c>
      <c r="E328" s="41" t="str">
        <f t="shared" si="126"/>
        <v/>
      </c>
      <c r="F328" s="41" t="str">
        <f t="shared" si="127"/>
        <v/>
      </c>
      <c r="G328" s="22" t="str">
        <f t="shared" si="125"/>
        <v xml:space="preserve"> </v>
      </c>
      <c r="H328" s="57" t="str">
        <f t="shared" si="128"/>
        <v/>
      </c>
      <c r="I328" s="12"/>
    </row>
    <row r="329" spans="1:9" s="23" customFormat="1" ht="30" x14ac:dyDescent="0.2">
      <c r="A329" s="81"/>
      <c r="B329" s="64" t="s">
        <v>632</v>
      </c>
      <c r="C329" s="37">
        <v>0</v>
      </c>
      <c r="D329" s="20">
        <v>0</v>
      </c>
      <c r="E329" s="41" t="str">
        <f t="shared" si="126"/>
        <v/>
      </c>
      <c r="F329" s="41" t="str">
        <f t="shared" si="127"/>
        <v/>
      </c>
      <c r="G329" s="22" t="str">
        <f t="shared" si="125"/>
        <v xml:space="preserve"> </v>
      </c>
      <c r="H329" s="57" t="str">
        <f t="shared" si="128"/>
        <v/>
      </c>
      <c r="I329" s="12"/>
    </row>
    <row r="330" spans="1:9" s="23" customFormat="1" ht="30" x14ac:dyDescent="0.2">
      <c r="A330" s="81"/>
      <c r="B330" s="64" t="s">
        <v>456</v>
      </c>
      <c r="C330" s="37">
        <v>0</v>
      </c>
      <c r="D330" s="20">
        <v>0</v>
      </c>
      <c r="E330" s="41" t="str">
        <f t="shared" si="126"/>
        <v/>
      </c>
      <c r="F330" s="41" t="str">
        <f t="shared" si="127"/>
        <v/>
      </c>
      <c r="G330" s="22" t="str">
        <f t="shared" si="125"/>
        <v xml:space="preserve"> </v>
      </c>
      <c r="H330" s="57" t="str">
        <f t="shared" si="128"/>
        <v/>
      </c>
      <c r="I330" s="12"/>
    </row>
    <row r="331" spans="1:9" s="23" customFormat="1" ht="30" x14ac:dyDescent="0.2">
      <c r="A331" s="81"/>
      <c r="B331" s="64" t="s">
        <v>457</v>
      </c>
      <c r="C331" s="37">
        <v>0</v>
      </c>
      <c r="D331" s="20">
        <v>0</v>
      </c>
      <c r="E331" s="41" t="str">
        <f t="shared" si="126"/>
        <v/>
      </c>
      <c r="F331" s="41" t="str">
        <f t="shared" si="127"/>
        <v/>
      </c>
      <c r="G331" s="22" t="str">
        <f t="shared" si="125"/>
        <v xml:space="preserve"> </v>
      </c>
      <c r="H331" s="57" t="str">
        <f t="shared" si="128"/>
        <v/>
      </c>
      <c r="I331" s="12"/>
    </row>
    <row r="332" spans="1:9" s="23" customFormat="1" ht="15" x14ac:dyDescent="0.2">
      <c r="A332" s="81"/>
      <c r="B332" s="64" t="s">
        <v>458</v>
      </c>
      <c r="C332" s="37">
        <v>0</v>
      </c>
      <c r="D332" s="20">
        <v>0</v>
      </c>
      <c r="E332" s="41" t="str">
        <f t="shared" si="126"/>
        <v/>
      </c>
      <c r="F332" s="41" t="str">
        <f t="shared" si="127"/>
        <v/>
      </c>
      <c r="G332" s="22" t="str">
        <f t="shared" si="125"/>
        <v xml:space="preserve"> </v>
      </c>
      <c r="H332" s="57" t="str">
        <f t="shared" si="128"/>
        <v/>
      </c>
      <c r="I332" s="12"/>
    </row>
    <row r="333" spans="1:9" s="23" customFormat="1" ht="30" x14ac:dyDescent="0.2">
      <c r="A333" s="81"/>
      <c r="B333" s="64" t="s">
        <v>116</v>
      </c>
      <c r="C333" s="37">
        <v>0</v>
      </c>
      <c r="D333" s="20">
        <v>0</v>
      </c>
      <c r="E333" s="41" t="str">
        <f t="shared" si="126"/>
        <v/>
      </c>
      <c r="F333" s="41" t="str">
        <f t="shared" si="127"/>
        <v/>
      </c>
      <c r="G333" s="22" t="str">
        <f t="shared" si="125"/>
        <v xml:space="preserve"> </v>
      </c>
      <c r="H333" s="57" t="str">
        <f t="shared" si="128"/>
        <v/>
      </c>
      <c r="I333" s="12"/>
    </row>
    <row r="334" spans="1:9" s="23" customFormat="1" ht="15" x14ac:dyDescent="0.2">
      <c r="A334" s="81"/>
      <c r="B334" s="64" t="s">
        <v>459</v>
      </c>
      <c r="C334" s="37">
        <v>0</v>
      </c>
      <c r="D334" s="20">
        <v>0</v>
      </c>
      <c r="E334" s="41" t="str">
        <f t="shared" si="126"/>
        <v/>
      </c>
      <c r="F334" s="41" t="str">
        <f t="shared" si="127"/>
        <v/>
      </c>
      <c r="G334" s="22" t="str">
        <f t="shared" si="125"/>
        <v xml:space="preserve"> </v>
      </c>
      <c r="H334" s="57" t="str">
        <f t="shared" si="128"/>
        <v/>
      </c>
      <c r="I334" s="12"/>
    </row>
    <row r="335" spans="1:9" s="23" customFormat="1" ht="30" x14ac:dyDescent="0.2">
      <c r="A335" s="81"/>
      <c r="B335" s="64" t="s">
        <v>460</v>
      </c>
      <c r="C335" s="37">
        <v>0</v>
      </c>
      <c r="D335" s="20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7">
        <v>0</v>
      </c>
      <c r="D336" s="20">
        <v>0</v>
      </c>
      <c r="E336" s="41" t="str">
        <f t="shared" si="126"/>
        <v/>
      </c>
      <c r="F336" s="41" t="str">
        <f t="shared" si="127"/>
        <v/>
      </c>
      <c r="G336" s="22" t="str">
        <f t="shared" si="125"/>
        <v xml:space="preserve"> </v>
      </c>
      <c r="H336" s="57" t="str">
        <f t="shared" si="128"/>
        <v/>
      </c>
      <c r="I336" s="12"/>
    </row>
    <row r="337" spans="1:9" s="23" customFormat="1" ht="30" x14ac:dyDescent="0.2">
      <c r="A337" s="81"/>
      <c r="B337" s="64" t="s">
        <v>462</v>
      </c>
      <c r="C337" s="37">
        <v>0</v>
      </c>
      <c r="D337" s="20">
        <v>0</v>
      </c>
      <c r="E337" s="41" t="str">
        <f t="shared" si="126"/>
        <v/>
      </c>
      <c r="F337" s="41" t="str">
        <f t="shared" si="127"/>
        <v/>
      </c>
      <c r="G337" s="22" t="str">
        <f t="shared" si="125"/>
        <v xml:space="preserve"> </v>
      </c>
      <c r="H337" s="57" t="str">
        <f t="shared" si="128"/>
        <v/>
      </c>
      <c r="I337" s="12"/>
    </row>
    <row r="338" spans="1:9" s="23" customFormat="1" ht="30" x14ac:dyDescent="0.2">
      <c r="A338" s="81"/>
      <c r="B338" s="64" t="s">
        <v>463</v>
      </c>
      <c r="C338" s="37">
        <v>0</v>
      </c>
      <c r="D338" s="20">
        <v>0</v>
      </c>
      <c r="E338" s="41" t="str">
        <f t="shared" si="126"/>
        <v/>
      </c>
      <c r="F338" s="41" t="str">
        <f t="shared" si="127"/>
        <v/>
      </c>
      <c r="G338" s="22" t="str">
        <f t="shared" si="125"/>
        <v xml:space="preserve"> </v>
      </c>
      <c r="H338" s="57" t="str">
        <f t="shared" si="128"/>
        <v/>
      </c>
      <c r="I338" s="12"/>
    </row>
    <row r="339" spans="1:9" s="23" customFormat="1" ht="30" x14ac:dyDescent="0.2">
      <c r="A339" s="81"/>
      <c r="B339" s="64" t="s">
        <v>464</v>
      </c>
      <c r="C339" s="37">
        <v>0</v>
      </c>
      <c r="D339" s="20">
        <v>0</v>
      </c>
      <c r="E339" s="41" t="str">
        <f t="shared" si="126"/>
        <v/>
      </c>
      <c r="F339" s="41" t="str">
        <f t="shared" si="127"/>
        <v/>
      </c>
      <c r="G339" s="22" t="str">
        <f t="shared" si="125"/>
        <v xml:space="preserve"> </v>
      </c>
      <c r="H339" s="57" t="str">
        <f t="shared" si="128"/>
        <v/>
      </c>
      <c r="I339" s="12"/>
    </row>
    <row r="340" spans="1:9" s="23" customFormat="1" ht="30" x14ac:dyDescent="0.2">
      <c r="A340" s="81"/>
      <c r="B340" s="64" t="s">
        <v>465</v>
      </c>
      <c r="C340" s="37">
        <v>0</v>
      </c>
      <c r="D340" s="20">
        <v>0</v>
      </c>
      <c r="E340" s="41" t="str">
        <f t="shared" si="126"/>
        <v/>
      </c>
      <c r="F340" s="41" t="str">
        <f t="shared" si="127"/>
        <v/>
      </c>
      <c r="G340" s="22" t="str">
        <f t="shared" si="125"/>
        <v xml:space="preserve"> </v>
      </c>
      <c r="H340" s="57" t="str">
        <f t="shared" si="128"/>
        <v/>
      </c>
      <c r="I340" s="12"/>
    </row>
    <row r="341" spans="1:9" s="23" customFormat="1" ht="30" x14ac:dyDescent="0.2">
      <c r="A341" s="81"/>
      <c r="B341" s="64" t="s">
        <v>466</v>
      </c>
      <c r="C341" s="37">
        <v>0</v>
      </c>
      <c r="D341" s="20">
        <v>0</v>
      </c>
      <c r="E341" s="41" t="str">
        <f t="shared" si="126"/>
        <v/>
      </c>
      <c r="F341" s="41" t="str">
        <f t="shared" si="127"/>
        <v/>
      </c>
      <c r="G341" s="22" t="str">
        <f t="shared" si="125"/>
        <v xml:space="preserve"> </v>
      </c>
      <c r="H341" s="57" t="str">
        <f t="shared" si="128"/>
        <v/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7"/>
      <c r="D342" s="37">
        <v>0</v>
      </c>
      <c r="E342" s="41" t="str">
        <f t="shared" ref="E342" si="129">+IF(C342=0,"",C342/C$176)</f>
        <v/>
      </c>
      <c r="F342" s="41" t="str">
        <f t="shared" ref="F342" si="130">+IF(D342=0,"",D342/D$176)</f>
        <v/>
      </c>
      <c r="G342" s="41" t="str">
        <f t="shared" ref="G342" si="131">+IF(AND(C342=0,D342=0)," ",IF(C342=0,1,IF(D342=0,-1,(D342-C342)/C342)))</f>
        <v xml:space="preserve"> 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7">
        <v>0</v>
      </c>
      <c r="D343" s="20">
        <v>0</v>
      </c>
      <c r="E343" s="41" t="str">
        <f t="shared" si="126"/>
        <v/>
      </c>
      <c r="F343" s="41" t="str">
        <f t="shared" si="127"/>
        <v/>
      </c>
      <c r="G343" s="22" t="str">
        <f t="shared" si="125"/>
        <v xml:space="preserve"> </v>
      </c>
      <c r="H343" s="57" t="str">
        <f t="shared" si="128"/>
        <v/>
      </c>
      <c r="I343" s="12"/>
    </row>
    <row r="344" spans="1:9" s="23" customFormat="1" ht="30" x14ac:dyDescent="0.2">
      <c r="A344" s="81"/>
      <c r="B344" s="64" t="s">
        <v>238</v>
      </c>
      <c r="C344" s="37">
        <v>0</v>
      </c>
      <c r="D344" s="20">
        <v>0</v>
      </c>
      <c r="E344" s="41" t="str">
        <f t="shared" si="126"/>
        <v/>
      </c>
      <c r="F344" s="41" t="str">
        <f t="shared" si="127"/>
        <v/>
      </c>
      <c r="G344" s="22" t="str">
        <f t="shared" si="125"/>
        <v xml:space="preserve"> </v>
      </c>
      <c r="H344" s="57" t="str">
        <f t="shared" si="128"/>
        <v/>
      </c>
      <c r="I344" s="12"/>
    </row>
    <row r="345" spans="1:9" s="23" customFormat="1" ht="30" x14ac:dyDescent="0.2">
      <c r="A345" s="81"/>
      <c r="B345" s="64" t="s">
        <v>239</v>
      </c>
      <c r="C345" s="37">
        <v>0</v>
      </c>
      <c r="D345" s="20">
        <v>0</v>
      </c>
      <c r="E345" s="41" t="str">
        <f t="shared" si="126"/>
        <v/>
      </c>
      <c r="F345" s="41" t="str">
        <f t="shared" si="127"/>
        <v/>
      </c>
      <c r="G345" s="22" t="str">
        <f t="shared" si="125"/>
        <v xml:space="preserve"> </v>
      </c>
      <c r="H345" s="57" t="str">
        <f t="shared" si="128"/>
        <v/>
      </c>
      <c r="I345" s="12"/>
    </row>
    <row r="346" spans="1:9" s="23" customFormat="1" ht="30" x14ac:dyDescent="0.2">
      <c r="A346" s="81"/>
      <c r="B346" s="64" t="s">
        <v>240</v>
      </c>
      <c r="C346" s="37">
        <v>0</v>
      </c>
      <c r="D346" s="20">
        <v>0</v>
      </c>
      <c r="E346" s="41" t="str">
        <f t="shared" si="126"/>
        <v/>
      </c>
      <c r="F346" s="41" t="str">
        <f t="shared" si="127"/>
        <v/>
      </c>
      <c r="G346" s="22" t="str">
        <f t="shared" si="125"/>
        <v xml:space="preserve"> </v>
      </c>
      <c r="H346" s="57" t="str">
        <f t="shared" si="128"/>
        <v/>
      </c>
      <c r="I346" s="12"/>
    </row>
    <row r="347" spans="1:9" s="23" customFormat="1" ht="15" x14ac:dyDescent="0.2">
      <c r="A347" s="81"/>
      <c r="B347" s="64" t="s">
        <v>533</v>
      </c>
      <c r="C347" s="37">
        <v>0</v>
      </c>
      <c r="D347" s="20">
        <v>0</v>
      </c>
      <c r="E347" s="41" t="str">
        <f t="shared" si="126"/>
        <v/>
      </c>
      <c r="F347" s="41" t="str">
        <f t="shared" si="127"/>
        <v/>
      </c>
      <c r="G347" s="22" t="str">
        <f t="shared" si="125"/>
        <v xml:space="preserve"> </v>
      </c>
      <c r="H347" s="57" t="str">
        <f t="shared" si="128"/>
        <v/>
      </c>
      <c r="I347" s="12"/>
    </row>
    <row r="348" spans="1:9" s="23" customFormat="1" ht="15" x14ac:dyDescent="0.2">
      <c r="A348" s="81"/>
      <c r="B348" s="64" t="s">
        <v>534</v>
      </c>
      <c r="C348" s="37">
        <v>0</v>
      </c>
      <c r="D348" s="20">
        <v>0</v>
      </c>
      <c r="E348" s="41" t="str">
        <f t="shared" si="126"/>
        <v/>
      </c>
      <c r="F348" s="41" t="str">
        <f t="shared" si="127"/>
        <v/>
      </c>
      <c r="G348" s="22" t="str">
        <f t="shared" si="125"/>
        <v xml:space="preserve"> </v>
      </c>
      <c r="H348" s="57" t="str">
        <f t="shared" si="128"/>
        <v/>
      </c>
      <c r="I348" s="12"/>
    </row>
    <row r="349" spans="1:9" s="23" customFormat="1" ht="30.75" thickBot="1" x14ac:dyDescent="0.25">
      <c r="A349" s="81"/>
      <c r="B349" s="68" t="s">
        <v>535</v>
      </c>
      <c r="C349" s="59">
        <v>0</v>
      </c>
      <c r="D349" s="89">
        <v>0</v>
      </c>
      <c r="E349" s="61" t="str">
        <f t="shared" si="126"/>
        <v/>
      </c>
      <c r="F349" s="61" t="str">
        <f t="shared" si="127"/>
        <v/>
      </c>
      <c r="G349" s="83" t="str">
        <f t="shared" si="125"/>
        <v xml:space="preserve"> </v>
      </c>
      <c r="H349" s="62" t="str">
        <f t="shared" si="128"/>
        <v/>
      </c>
      <c r="I349" s="12"/>
    </row>
    <row r="350" spans="1:9" s="12" customFormat="1" ht="15" x14ac:dyDescent="0.2">
      <c r="A350" s="86"/>
      <c r="B350" s="8"/>
      <c r="E350" s="25"/>
      <c r="F350" s="25"/>
      <c r="G350" s="26"/>
      <c r="H350" s="27"/>
    </row>
    <row r="351" spans="1:9" s="12" customFormat="1" ht="15" x14ac:dyDescent="0.2">
      <c r="A351" s="86"/>
      <c r="B351" s="8"/>
      <c r="E351" s="25"/>
      <c r="F351" s="25"/>
      <c r="G351" s="26"/>
      <c r="H351" s="27"/>
    </row>
    <row r="352" spans="1:9" s="30" customFormat="1" ht="15.75" thickBot="1" x14ac:dyDescent="0.25">
      <c r="A352" s="86"/>
      <c r="B352" s="28"/>
      <c r="C352" s="29"/>
      <c r="D352" s="29"/>
      <c r="E352" s="29"/>
      <c r="F352" s="29"/>
      <c r="H352" s="2"/>
      <c r="I352" s="1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3">
        <f>SUM(C356:C584)</f>
        <v>8</v>
      </c>
      <c r="D355" s="14">
        <f>SUM(D356:D584)</f>
        <v>218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26.25</v>
      </c>
      <c r="H355" s="48">
        <f>+IF(OR(AND(E355=""),(G355="")),"",E355*G355)</f>
        <v>26.25</v>
      </c>
    </row>
    <row r="356" spans="1:9" s="23" customFormat="1" ht="15" x14ac:dyDescent="0.2">
      <c r="A356" s="81"/>
      <c r="B356" s="56" t="s">
        <v>71</v>
      </c>
      <c r="C356" s="37">
        <v>0</v>
      </c>
      <c r="D356" s="20">
        <v>0</v>
      </c>
      <c r="E356" s="41" t="str">
        <f>+IF(C356=0,"",C356/C$355)</f>
        <v/>
      </c>
      <c r="F356" s="41" t="str">
        <f>+IF(D356=0,"",D356/D$355)</f>
        <v/>
      </c>
      <c r="G356" s="22" t="str">
        <f t="shared" ref="G356:G429" si="133">+IF(AND(C356=0,D356=0)," ",IF(C356=0,1,IF(D356=0,-1,(D356-C356)/C356)))</f>
        <v xml:space="preserve"> </v>
      </c>
      <c r="H356" s="57" t="str">
        <f>+IF(OR(AND(E356=""),(G356="")),"",E356*G356)</f>
        <v/>
      </c>
      <c r="I356" s="12"/>
    </row>
    <row r="357" spans="1:9" s="23" customFormat="1" ht="15" x14ac:dyDescent="0.2">
      <c r="A357" s="81"/>
      <c r="B357" s="56" t="s">
        <v>74</v>
      </c>
      <c r="C357" s="37">
        <v>0</v>
      </c>
      <c r="D357" s="20">
        <v>0</v>
      </c>
      <c r="E357" s="41" t="str">
        <f t="shared" ref="E357:E431" si="134">+IF(C357=0,"",C357/C$355)</f>
        <v/>
      </c>
      <c r="F357" s="41" t="str">
        <f t="shared" ref="F357:F431" si="135">+IF(D357=0,"",D357/D$355)</f>
        <v/>
      </c>
      <c r="G357" s="22" t="str">
        <f t="shared" si="133"/>
        <v xml:space="preserve"> </v>
      </c>
      <c r="H357" s="57" t="str">
        <f t="shared" ref="H357:H431" si="136">+IF(OR(AND(E357=""),(G357="")),"",E357*G357)</f>
        <v/>
      </c>
      <c r="I357" s="12"/>
    </row>
    <row r="358" spans="1:9" s="23" customFormat="1" ht="15" x14ac:dyDescent="0.2">
      <c r="A358" s="81"/>
      <c r="B358" s="56" t="s">
        <v>67</v>
      </c>
      <c r="C358" s="37">
        <v>0</v>
      </c>
      <c r="D358" s="20">
        <v>1</v>
      </c>
      <c r="E358" s="41" t="str">
        <f t="shared" si="134"/>
        <v/>
      </c>
      <c r="F358" s="41">
        <f t="shared" si="135"/>
        <v>4.5871559633027525E-3</v>
      </c>
      <c r="G358" s="22">
        <f t="shared" si="133"/>
        <v>1</v>
      </c>
      <c r="H358" s="57" t="str">
        <f t="shared" si="136"/>
        <v/>
      </c>
      <c r="I358" s="12"/>
    </row>
    <row r="359" spans="1:9" s="23" customFormat="1" ht="15" x14ac:dyDescent="0.2">
      <c r="A359" s="81"/>
      <c r="B359" s="56" t="s">
        <v>80</v>
      </c>
      <c r="C359" s="37">
        <v>0</v>
      </c>
      <c r="D359" s="20">
        <v>0</v>
      </c>
      <c r="E359" s="41" t="str">
        <f t="shared" si="134"/>
        <v/>
      </c>
      <c r="F359" s="41" t="str">
        <f t="shared" si="135"/>
        <v/>
      </c>
      <c r="G359" s="22" t="str">
        <f t="shared" si="133"/>
        <v xml:space="preserve"> </v>
      </c>
      <c r="H359" s="57" t="str">
        <f t="shared" si="136"/>
        <v/>
      </c>
      <c r="I359" s="12"/>
    </row>
    <row r="360" spans="1:9" s="23" customFormat="1" ht="15" x14ac:dyDescent="0.2">
      <c r="A360" s="81"/>
      <c r="B360" s="56" t="s">
        <v>79</v>
      </c>
      <c r="C360" s="37">
        <v>0</v>
      </c>
      <c r="D360" s="20">
        <v>0</v>
      </c>
      <c r="E360" s="41" t="str">
        <f t="shared" si="134"/>
        <v/>
      </c>
      <c r="F360" s="41" t="str">
        <f t="shared" si="135"/>
        <v/>
      </c>
      <c r="G360" s="22" t="str">
        <f t="shared" si="133"/>
        <v xml:space="preserve"> </v>
      </c>
      <c r="H360" s="57" t="str">
        <f t="shared" si="136"/>
        <v/>
      </c>
      <c r="I360" s="12"/>
    </row>
    <row r="361" spans="1:9" s="23" customFormat="1" ht="15" x14ac:dyDescent="0.2">
      <c r="A361" s="81"/>
      <c r="B361" s="56" t="s">
        <v>467</v>
      </c>
      <c r="C361" s="37">
        <v>0</v>
      </c>
      <c r="D361" s="20">
        <v>0</v>
      </c>
      <c r="E361" s="41" t="str">
        <f t="shared" si="134"/>
        <v/>
      </c>
      <c r="F361" s="41" t="str">
        <f t="shared" si="135"/>
        <v/>
      </c>
      <c r="G361" s="22" t="str">
        <f t="shared" si="133"/>
        <v xml:space="preserve"> </v>
      </c>
      <c r="H361" s="57" t="str">
        <f t="shared" si="136"/>
        <v/>
      </c>
      <c r="I361" s="12"/>
    </row>
    <row r="362" spans="1:9" s="23" customFormat="1" ht="15" x14ac:dyDescent="0.2">
      <c r="A362" s="81"/>
      <c r="B362" s="56" t="s">
        <v>77</v>
      </c>
      <c r="C362" s="37">
        <v>0</v>
      </c>
      <c r="D362" s="20">
        <v>0</v>
      </c>
      <c r="E362" s="41" t="str">
        <f t="shared" si="134"/>
        <v/>
      </c>
      <c r="F362" s="41" t="str">
        <f t="shared" si="135"/>
        <v/>
      </c>
      <c r="G362" s="22" t="str">
        <f t="shared" si="133"/>
        <v xml:space="preserve"> </v>
      </c>
      <c r="H362" s="57" t="str">
        <f t="shared" si="136"/>
        <v/>
      </c>
      <c r="I362" s="12"/>
    </row>
    <row r="363" spans="1:9" s="23" customFormat="1" ht="15" x14ac:dyDescent="0.2">
      <c r="A363" s="81"/>
      <c r="B363" s="56" t="s">
        <v>566</v>
      </c>
      <c r="C363" s="37">
        <v>0</v>
      </c>
      <c r="D363" s="20">
        <v>0</v>
      </c>
      <c r="E363" s="41" t="str">
        <f t="shared" si="134"/>
        <v/>
      </c>
      <c r="F363" s="41" t="str">
        <f t="shared" si="135"/>
        <v/>
      </c>
      <c r="G363" s="22" t="str">
        <f t="shared" si="133"/>
        <v xml:space="preserve"> </v>
      </c>
      <c r="H363" s="57" t="str">
        <f t="shared" si="136"/>
        <v/>
      </c>
      <c r="I363" s="12"/>
    </row>
    <row r="364" spans="1:9" s="23" customFormat="1" ht="15" x14ac:dyDescent="0.2">
      <c r="A364" s="81"/>
      <c r="B364" s="56" t="s">
        <v>76</v>
      </c>
      <c r="C364" s="37">
        <v>0</v>
      </c>
      <c r="D364" s="20">
        <v>0</v>
      </c>
      <c r="E364" s="41" t="str">
        <f t="shared" si="134"/>
        <v/>
      </c>
      <c r="F364" s="41" t="str">
        <f t="shared" si="135"/>
        <v/>
      </c>
      <c r="G364" s="22" t="str">
        <f t="shared" si="133"/>
        <v xml:space="preserve"> </v>
      </c>
      <c r="H364" s="57" t="str">
        <f t="shared" si="136"/>
        <v/>
      </c>
      <c r="I364" s="12"/>
    </row>
    <row r="365" spans="1:9" s="23" customFormat="1" ht="15" x14ac:dyDescent="0.2">
      <c r="A365" s="81"/>
      <c r="B365" s="56" t="s">
        <v>241</v>
      </c>
      <c r="C365" s="37">
        <v>0</v>
      </c>
      <c r="D365" s="20">
        <v>0</v>
      </c>
      <c r="E365" s="41" t="str">
        <f t="shared" si="134"/>
        <v/>
      </c>
      <c r="F365" s="41" t="str">
        <f t="shared" si="135"/>
        <v/>
      </c>
      <c r="G365" s="22" t="str">
        <f t="shared" si="133"/>
        <v xml:space="preserve"> </v>
      </c>
      <c r="H365" s="57" t="str">
        <f t="shared" si="136"/>
        <v/>
      </c>
      <c r="I365" s="12"/>
    </row>
    <row r="366" spans="1:9" s="23" customFormat="1" ht="15" x14ac:dyDescent="0.2">
      <c r="A366" s="81"/>
      <c r="B366" s="56" t="s">
        <v>602</v>
      </c>
      <c r="C366" s="37">
        <v>0</v>
      </c>
      <c r="D366" s="20">
        <v>0</v>
      </c>
      <c r="E366" s="41" t="str">
        <f t="shared" si="134"/>
        <v/>
      </c>
      <c r="F366" s="41" t="str">
        <f t="shared" si="135"/>
        <v/>
      </c>
      <c r="G366" s="22" t="str">
        <f t="shared" si="133"/>
        <v xml:space="preserve"> </v>
      </c>
      <c r="H366" s="57" t="str">
        <f t="shared" si="136"/>
        <v/>
      </c>
      <c r="I366" s="12"/>
    </row>
    <row r="367" spans="1:9" s="23" customFormat="1" ht="15" x14ac:dyDescent="0.2">
      <c r="A367" s="81"/>
      <c r="B367" s="56" t="s">
        <v>78</v>
      </c>
      <c r="C367" s="37">
        <v>0</v>
      </c>
      <c r="D367" s="20">
        <v>71</v>
      </c>
      <c r="E367" s="41" t="str">
        <f t="shared" si="134"/>
        <v/>
      </c>
      <c r="F367" s="41">
        <f t="shared" si="135"/>
        <v>0.3256880733944954</v>
      </c>
      <c r="G367" s="22">
        <f t="shared" si="133"/>
        <v>1</v>
      </c>
      <c r="H367" s="57" t="str">
        <f t="shared" si="136"/>
        <v/>
      </c>
      <c r="I367" s="12"/>
    </row>
    <row r="368" spans="1:9" s="23" customFormat="1" ht="15" x14ac:dyDescent="0.2">
      <c r="A368" s="81"/>
      <c r="B368" s="56" t="s">
        <v>567</v>
      </c>
      <c r="C368" s="37">
        <v>0</v>
      </c>
      <c r="D368" s="20">
        <v>0</v>
      </c>
      <c r="E368" s="41" t="str">
        <f t="shared" si="134"/>
        <v/>
      </c>
      <c r="F368" s="41" t="str">
        <f t="shared" si="135"/>
        <v/>
      </c>
      <c r="G368" s="22" t="str">
        <f t="shared" si="133"/>
        <v xml:space="preserve"> </v>
      </c>
      <c r="H368" s="57" t="str">
        <f t="shared" si="136"/>
        <v/>
      </c>
      <c r="I368" s="12"/>
    </row>
    <row r="369" spans="1:9" s="23" customFormat="1" ht="15" x14ac:dyDescent="0.2">
      <c r="A369" s="81"/>
      <c r="B369" s="56" t="s">
        <v>68</v>
      </c>
      <c r="C369" s="37">
        <v>0</v>
      </c>
      <c r="D369" s="20">
        <v>0</v>
      </c>
      <c r="E369" s="41" t="str">
        <f t="shared" si="134"/>
        <v/>
      </c>
      <c r="F369" s="41" t="str">
        <f t="shared" si="135"/>
        <v/>
      </c>
      <c r="G369" s="22" t="str">
        <f t="shared" si="133"/>
        <v xml:space="preserve"> </v>
      </c>
      <c r="H369" s="57" t="str">
        <f t="shared" si="136"/>
        <v/>
      </c>
      <c r="I369" s="12"/>
    </row>
    <row r="370" spans="1:9" s="23" customFormat="1" ht="15" x14ac:dyDescent="0.2">
      <c r="A370" s="81"/>
      <c r="B370" s="56" t="s">
        <v>75</v>
      </c>
      <c r="C370" s="37">
        <v>0</v>
      </c>
      <c r="D370" s="20">
        <v>0</v>
      </c>
      <c r="E370" s="41" t="str">
        <f t="shared" si="134"/>
        <v/>
      </c>
      <c r="F370" s="41" t="str">
        <f t="shared" si="135"/>
        <v/>
      </c>
      <c r="G370" s="22" t="str">
        <f t="shared" si="133"/>
        <v xml:space="preserve"> </v>
      </c>
      <c r="H370" s="57" t="str">
        <f t="shared" si="136"/>
        <v/>
      </c>
      <c r="I370" s="12"/>
    </row>
    <row r="371" spans="1:9" s="23" customFormat="1" ht="15" x14ac:dyDescent="0.2">
      <c r="A371" s="81"/>
      <c r="B371" s="56" t="s">
        <v>603</v>
      </c>
      <c r="C371" s="37">
        <v>0</v>
      </c>
      <c r="D371" s="20">
        <v>0</v>
      </c>
      <c r="E371" s="41" t="str">
        <f t="shared" si="134"/>
        <v/>
      </c>
      <c r="F371" s="41" t="str">
        <f t="shared" si="135"/>
        <v/>
      </c>
      <c r="G371" s="22" t="str">
        <f t="shared" si="133"/>
        <v xml:space="preserve"> </v>
      </c>
      <c r="H371" s="57" t="str">
        <f t="shared" si="136"/>
        <v/>
      </c>
      <c r="I371" s="12"/>
    </row>
    <row r="372" spans="1:9" s="23" customFormat="1" ht="15" x14ac:dyDescent="0.2">
      <c r="A372" s="81"/>
      <c r="B372" s="56" t="s">
        <v>544</v>
      </c>
      <c r="C372" s="37">
        <v>0</v>
      </c>
      <c r="D372" s="20">
        <v>0</v>
      </c>
      <c r="E372" s="41" t="str">
        <f t="shared" ref="E372" si="137">+IF(C372=0,"",C372/C$355)</f>
        <v/>
      </c>
      <c r="F372" s="41" t="str">
        <f t="shared" ref="F372" si="138">+IF(D372=0,"",D372/D$355)</f>
        <v/>
      </c>
      <c r="G372" s="22" t="str">
        <f t="shared" si="133"/>
        <v xml:space="preserve"> </v>
      </c>
      <c r="H372" s="57" t="str">
        <f t="shared" ref="H372" si="139">+IF(OR(AND(E372=""),(G372="")),"",E372*G372)</f>
        <v/>
      </c>
      <c r="I372" s="12"/>
    </row>
    <row r="373" spans="1:9" s="23" customFormat="1" ht="15" x14ac:dyDescent="0.2">
      <c r="A373" s="81"/>
      <c r="B373" s="56" t="s">
        <v>69</v>
      </c>
      <c r="C373" s="37">
        <v>0</v>
      </c>
      <c r="D373" s="20">
        <v>0</v>
      </c>
      <c r="E373" s="41" t="str">
        <f t="shared" si="134"/>
        <v/>
      </c>
      <c r="F373" s="41" t="str">
        <f t="shared" si="135"/>
        <v/>
      </c>
      <c r="G373" s="22" t="str">
        <f t="shared" si="133"/>
        <v xml:space="preserve"> </v>
      </c>
      <c r="H373" s="57" t="str">
        <f t="shared" si="136"/>
        <v/>
      </c>
      <c r="I373" s="12"/>
    </row>
    <row r="374" spans="1:9" s="23" customFormat="1" ht="15" x14ac:dyDescent="0.2">
      <c r="A374" s="81"/>
      <c r="B374" s="56" t="s">
        <v>242</v>
      </c>
      <c r="C374" s="37">
        <v>0</v>
      </c>
      <c r="D374" s="20">
        <v>0</v>
      </c>
      <c r="E374" s="41" t="str">
        <f t="shared" si="134"/>
        <v/>
      </c>
      <c r="F374" s="41" t="str">
        <f t="shared" si="135"/>
        <v/>
      </c>
      <c r="G374" s="22" t="str">
        <f t="shared" si="133"/>
        <v xml:space="preserve"> </v>
      </c>
      <c r="H374" s="57" t="str">
        <f t="shared" si="136"/>
        <v/>
      </c>
      <c r="I374" s="12"/>
    </row>
    <row r="375" spans="1:9" s="23" customFormat="1" ht="15" x14ac:dyDescent="0.2">
      <c r="A375" s="81"/>
      <c r="B375" s="56" t="s">
        <v>243</v>
      </c>
      <c r="C375" s="37">
        <v>0</v>
      </c>
      <c r="D375" s="20">
        <v>1</v>
      </c>
      <c r="E375" s="41" t="str">
        <f t="shared" si="134"/>
        <v/>
      </c>
      <c r="F375" s="41">
        <f t="shared" si="135"/>
        <v>4.5871559633027525E-3</v>
      </c>
      <c r="G375" s="22">
        <f t="shared" si="133"/>
        <v>1</v>
      </c>
      <c r="H375" s="57" t="str">
        <f t="shared" si="136"/>
        <v/>
      </c>
      <c r="I375" s="12"/>
    </row>
    <row r="376" spans="1:9" s="23" customFormat="1" ht="15" x14ac:dyDescent="0.2">
      <c r="A376" s="81"/>
      <c r="B376" s="56" t="s">
        <v>244</v>
      </c>
      <c r="C376" s="37">
        <v>0</v>
      </c>
      <c r="D376" s="20">
        <v>0</v>
      </c>
      <c r="E376" s="41" t="str">
        <f t="shared" si="134"/>
        <v/>
      </c>
      <c r="F376" s="41" t="str">
        <f t="shared" si="135"/>
        <v/>
      </c>
      <c r="G376" s="22" t="str">
        <f t="shared" si="133"/>
        <v xml:space="preserve"> </v>
      </c>
      <c r="H376" s="57" t="str">
        <f t="shared" si="136"/>
        <v/>
      </c>
      <c r="I376" s="12"/>
    </row>
    <row r="377" spans="1:9" s="23" customFormat="1" ht="15" x14ac:dyDescent="0.2">
      <c r="A377" s="81"/>
      <c r="B377" s="56" t="s">
        <v>72</v>
      </c>
      <c r="C377" s="37">
        <v>0</v>
      </c>
      <c r="D377" s="20">
        <v>0</v>
      </c>
      <c r="E377" s="41" t="str">
        <f t="shared" si="134"/>
        <v/>
      </c>
      <c r="F377" s="41" t="str">
        <f t="shared" si="135"/>
        <v/>
      </c>
      <c r="G377" s="22" t="str">
        <f t="shared" si="133"/>
        <v xml:space="preserve"> </v>
      </c>
      <c r="H377" s="57" t="str">
        <f t="shared" si="136"/>
        <v/>
      </c>
      <c r="I377" s="12"/>
    </row>
    <row r="378" spans="1:9" s="23" customFormat="1" ht="15" x14ac:dyDescent="0.2">
      <c r="A378" s="81"/>
      <c r="B378" s="56" t="s">
        <v>73</v>
      </c>
      <c r="C378" s="37">
        <v>0</v>
      </c>
      <c r="D378" s="20">
        <v>0</v>
      </c>
      <c r="E378" s="41" t="str">
        <f t="shared" si="134"/>
        <v/>
      </c>
      <c r="F378" s="41" t="str">
        <f t="shared" si="135"/>
        <v/>
      </c>
      <c r="G378" s="22" t="str">
        <f t="shared" si="133"/>
        <v xml:space="preserve"> </v>
      </c>
      <c r="H378" s="57" t="str">
        <f t="shared" si="136"/>
        <v/>
      </c>
      <c r="I378" s="12"/>
    </row>
    <row r="379" spans="1:9" s="23" customFormat="1" ht="15" x14ac:dyDescent="0.2">
      <c r="A379" s="81"/>
      <c r="B379" s="56" t="s">
        <v>568</v>
      </c>
      <c r="C379" s="37">
        <v>0</v>
      </c>
      <c r="D379" s="20">
        <v>0</v>
      </c>
      <c r="E379" s="41" t="str">
        <f t="shared" si="134"/>
        <v/>
      </c>
      <c r="F379" s="41" t="str">
        <f t="shared" si="135"/>
        <v/>
      </c>
      <c r="G379" s="22" t="str">
        <f t="shared" si="133"/>
        <v xml:space="preserve"> </v>
      </c>
      <c r="H379" s="57" t="str">
        <f t="shared" si="136"/>
        <v/>
      </c>
      <c r="I379" s="12"/>
    </row>
    <row r="380" spans="1:9" s="23" customFormat="1" ht="15" x14ac:dyDescent="0.2">
      <c r="A380" s="81"/>
      <c r="B380" s="56" t="s">
        <v>82</v>
      </c>
      <c r="C380" s="37">
        <v>0</v>
      </c>
      <c r="D380" s="20">
        <v>0</v>
      </c>
      <c r="E380" s="41" t="str">
        <f t="shared" si="134"/>
        <v/>
      </c>
      <c r="F380" s="41" t="str">
        <f t="shared" si="135"/>
        <v/>
      </c>
      <c r="G380" s="22" t="str">
        <f t="shared" si="133"/>
        <v xml:space="preserve"> </v>
      </c>
      <c r="H380" s="57" t="str">
        <f t="shared" si="136"/>
        <v/>
      </c>
      <c r="I380" s="12"/>
    </row>
    <row r="381" spans="1:9" s="23" customFormat="1" ht="15" x14ac:dyDescent="0.2">
      <c r="A381" s="81"/>
      <c r="B381" s="56" t="s">
        <v>81</v>
      </c>
      <c r="C381" s="37">
        <v>1</v>
      </c>
      <c r="D381" s="20">
        <v>0</v>
      </c>
      <c r="E381" s="41">
        <f t="shared" si="134"/>
        <v>0.125</v>
      </c>
      <c r="F381" s="41" t="str">
        <f t="shared" si="135"/>
        <v/>
      </c>
      <c r="G381" s="22">
        <f t="shared" si="133"/>
        <v>-1</v>
      </c>
      <c r="H381" s="57">
        <f t="shared" si="136"/>
        <v>-0.125</v>
      </c>
      <c r="I381" s="12"/>
    </row>
    <row r="382" spans="1:9" s="23" customFormat="1" ht="15" x14ac:dyDescent="0.2">
      <c r="A382" s="81"/>
      <c r="B382" s="56" t="s">
        <v>70</v>
      </c>
      <c r="C382" s="37">
        <v>0</v>
      </c>
      <c r="D382" s="20">
        <v>0</v>
      </c>
      <c r="E382" s="41" t="str">
        <f t="shared" si="134"/>
        <v/>
      </c>
      <c r="F382" s="41" t="str">
        <f t="shared" si="135"/>
        <v/>
      </c>
      <c r="G382" s="22" t="str">
        <f t="shared" si="133"/>
        <v xml:space="preserve"> </v>
      </c>
      <c r="H382" s="57" t="str">
        <f t="shared" si="136"/>
        <v/>
      </c>
      <c r="I382" s="12"/>
    </row>
    <row r="383" spans="1:9" s="23" customFormat="1" ht="15" x14ac:dyDescent="0.2">
      <c r="A383" s="81"/>
      <c r="B383" s="56" t="s">
        <v>245</v>
      </c>
      <c r="C383" s="37">
        <v>0</v>
      </c>
      <c r="D383" s="20">
        <v>0</v>
      </c>
      <c r="E383" s="41" t="str">
        <f t="shared" si="134"/>
        <v/>
      </c>
      <c r="F383" s="41" t="str">
        <f t="shared" si="135"/>
        <v/>
      </c>
      <c r="G383" s="22" t="str">
        <f t="shared" si="133"/>
        <v xml:space="preserve"> </v>
      </c>
      <c r="H383" s="57" t="str">
        <f t="shared" si="136"/>
        <v/>
      </c>
      <c r="I383" s="12"/>
    </row>
    <row r="384" spans="1:9" s="23" customFormat="1" ht="15" x14ac:dyDescent="0.2">
      <c r="A384" s="81"/>
      <c r="B384" s="56" t="s">
        <v>324</v>
      </c>
      <c r="C384" s="37">
        <v>0</v>
      </c>
      <c r="D384" s="20">
        <v>0</v>
      </c>
      <c r="E384" s="41" t="str">
        <f t="shared" si="134"/>
        <v/>
      </c>
      <c r="F384" s="41" t="str">
        <f t="shared" si="135"/>
        <v/>
      </c>
      <c r="G384" s="22" t="str">
        <f t="shared" si="133"/>
        <v xml:space="preserve"> </v>
      </c>
      <c r="H384" s="57" t="str">
        <f t="shared" si="136"/>
        <v/>
      </c>
      <c r="I384" s="12"/>
    </row>
    <row r="385" spans="1:9" s="23" customFormat="1" ht="15" x14ac:dyDescent="0.2">
      <c r="A385" s="81"/>
      <c r="B385" s="56" t="s">
        <v>325</v>
      </c>
      <c r="C385" s="37">
        <v>0</v>
      </c>
      <c r="D385" s="20">
        <v>0</v>
      </c>
      <c r="E385" s="41" t="str">
        <f t="shared" si="134"/>
        <v/>
      </c>
      <c r="F385" s="41" t="str">
        <f t="shared" si="135"/>
        <v/>
      </c>
      <c r="G385" s="22" t="str">
        <f t="shared" si="133"/>
        <v xml:space="preserve"> </v>
      </c>
      <c r="H385" s="57" t="str">
        <f t="shared" si="136"/>
        <v/>
      </c>
      <c r="I385" s="12"/>
    </row>
    <row r="386" spans="1:9" s="23" customFormat="1" ht="15" x14ac:dyDescent="0.2">
      <c r="A386" s="81"/>
      <c r="B386" s="56" t="s">
        <v>608</v>
      </c>
      <c r="C386" s="37">
        <v>0</v>
      </c>
      <c r="D386" s="20">
        <v>0</v>
      </c>
      <c r="E386" s="41" t="str">
        <f t="shared" ref="E386:E387" si="140">+IF(C386=0,"",C386/C$355)</f>
        <v/>
      </c>
      <c r="F386" s="41" t="str">
        <f t="shared" ref="F386:F387" si="141">+IF(D386=0,"",D386/D$355)</f>
        <v/>
      </c>
      <c r="G386" s="41" t="str">
        <f t="shared" ref="G386:G387" si="142">+IF(AND(C386=0,D386=0)," ",IF(C386=0,1,IF(D386=0,-1,(D386-C386)/C386)))</f>
        <v xml:space="preserve"> </v>
      </c>
      <c r="H386" s="57" t="str">
        <f t="shared" ref="H386:H387" si="143">+IF(OR(AND(E386=""),(G386="")),"",E386*G386)</f>
        <v/>
      </c>
      <c r="I386" s="12"/>
    </row>
    <row r="387" spans="1:9" s="23" customFormat="1" ht="15" x14ac:dyDescent="0.2">
      <c r="A387" s="81"/>
      <c r="B387" s="56" t="s">
        <v>609</v>
      </c>
      <c r="C387" s="37">
        <v>0</v>
      </c>
      <c r="D387" s="20">
        <v>0</v>
      </c>
      <c r="E387" s="41" t="str">
        <f t="shared" si="140"/>
        <v/>
      </c>
      <c r="F387" s="41" t="str">
        <f t="shared" si="141"/>
        <v/>
      </c>
      <c r="G387" s="41" t="str">
        <f t="shared" si="142"/>
        <v xml:space="preserve"> </v>
      </c>
      <c r="H387" s="57" t="str">
        <f t="shared" si="143"/>
        <v/>
      </c>
      <c r="I387" s="12"/>
    </row>
    <row r="388" spans="1:9" s="23" customFormat="1" ht="30" x14ac:dyDescent="0.2">
      <c r="A388" s="81"/>
      <c r="B388" s="56" t="s">
        <v>468</v>
      </c>
      <c r="C388" s="37">
        <v>0</v>
      </c>
      <c r="D388" s="20">
        <v>0</v>
      </c>
      <c r="E388" s="41" t="str">
        <f t="shared" si="134"/>
        <v/>
      </c>
      <c r="F388" s="41" t="str">
        <f t="shared" si="135"/>
        <v/>
      </c>
      <c r="G388" s="22" t="str">
        <f t="shared" si="133"/>
        <v xml:space="preserve"> </v>
      </c>
      <c r="H388" s="57" t="str">
        <f t="shared" si="136"/>
        <v/>
      </c>
      <c r="I388" s="12"/>
    </row>
    <row r="389" spans="1:9" s="76" customFormat="1" ht="30" x14ac:dyDescent="0.2">
      <c r="A389" s="78"/>
      <c r="B389" s="71" t="s">
        <v>578</v>
      </c>
      <c r="C389" s="72">
        <v>0</v>
      </c>
      <c r="D389" s="20">
        <v>0</v>
      </c>
      <c r="E389" s="74" t="str">
        <f t="shared" ref="E389" si="144">+IF(C389=0,"",C389/C$355)</f>
        <v/>
      </c>
      <c r="F389" s="74" t="str">
        <f t="shared" ref="F389" si="145">+IF(D389=0,"",D389/D$355)</f>
        <v/>
      </c>
      <c r="G389" s="74" t="str">
        <f t="shared" ref="G389" si="146">+IF(AND(C389=0,D389=0)," ",IF(C389=0,1,IF(D389=0,-1,(D389-C389)/C389)))</f>
        <v xml:space="preserve"> </v>
      </c>
      <c r="H389" s="75" t="str">
        <f t="shared" ref="H389" si="147">+IF(OR(AND(E389=""),(G389="")),"",E389*G389)</f>
        <v/>
      </c>
      <c r="I389" s="12"/>
    </row>
    <row r="390" spans="1:9" s="23" customFormat="1" ht="15" x14ac:dyDescent="0.2">
      <c r="A390" s="81"/>
      <c r="B390" s="56" t="s">
        <v>469</v>
      </c>
      <c r="C390" s="37">
        <v>1</v>
      </c>
      <c r="D390" s="20">
        <v>0</v>
      </c>
      <c r="E390" s="41">
        <f t="shared" si="134"/>
        <v>0.125</v>
      </c>
      <c r="F390" s="41" t="str">
        <f t="shared" si="135"/>
        <v/>
      </c>
      <c r="G390" s="22">
        <f t="shared" si="133"/>
        <v>-1</v>
      </c>
      <c r="H390" s="57">
        <f t="shared" si="136"/>
        <v>-0.125</v>
      </c>
      <c r="I390" s="12"/>
    </row>
    <row r="391" spans="1:9" s="23" customFormat="1" ht="15" x14ac:dyDescent="0.2">
      <c r="A391" s="81"/>
      <c r="B391" s="56" t="s">
        <v>470</v>
      </c>
      <c r="C391" s="37">
        <v>0</v>
      </c>
      <c r="D391" s="20">
        <v>0</v>
      </c>
      <c r="E391" s="41" t="str">
        <f t="shared" si="134"/>
        <v/>
      </c>
      <c r="F391" s="41" t="str">
        <f t="shared" si="135"/>
        <v/>
      </c>
      <c r="G391" s="22" t="str">
        <f t="shared" si="133"/>
        <v xml:space="preserve"> </v>
      </c>
      <c r="H391" s="57" t="str">
        <f t="shared" si="136"/>
        <v/>
      </c>
      <c r="I391" s="12"/>
    </row>
    <row r="392" spans="1:9" s="23" customFormat="1" ht="15" x14ac:dyDescent="0.2">
      <c r="A392" s="81"/>
      <c r="B392" s="56" t="s">
        <v>471</v>
      </c>
      <c r="C392" s="37">
        <v>0</v>
      </c>
      <c r="D392" s="20">
        <v>0</v>
      </c>
      <c r="E392" s="41" t="str">
        <f t="shared" si="134"/>
        <v/>
      </c>
      <c r="F392" s="41" t="str">
        <f t="shared" si="135"/>
        <v/>
      </c>
      <c r="G392" s="22" t="str">
        <f t="shared" si="133"/>
        <v xml:space="preserve"> </v>
      </c>
      <c r="H392" s="57" t="str">
        <f t="shared" si="136"/>
        <v/>
      </c>
      <c r="I392" s="12"/>
    </row>
    <row r="393" spans="1:9" s="23" customFormat="1" ht="15" x14ac:dyDescent="0.2">
      <c r="A393" s="81"/>
      <c r="B393" s="56" t="s">
        <v>246</v>
      </c>
      <c r="C393" s="37">
        <v>0</v>
      </c>
      <c r="D393" s="20">
        <v>0</v>
      </c>
      <c r="E393" s="41" t="str">
        <f t="shared" si="134"/>
        <v/>
      </c>
      <c r="F393" s="41" t="str">
        <f t="shared" si="135"/>
        <v/>
      </c>
      <c r="G393" s="22" t="str">
        <f t="shared" si="133"/>
        <v xml:space="preserve"> </v>
      </c>
      <c r="H393" s="57" t="str">
        <f t="shared" si="136"/>
        <v/>
      </c>
      <c r="I393" s="12"/>
    </row>
    <row r="394" spans="1:9" s="23" customFormat="1" ht="15" x14ac:dyDescent="0.2">
      <c r="A394" s="81"/>
      <c r="B394" s="56" t="s">
        <v>633</v>
      </c>
      <c r="C394" s="37">
        <v>0</v>
      </c>
      <c r="D394" s="20">
        <v>0</v>
      </c>
      <c r="E394" s="41" t="str">
        <f t="shared" si="134"/>
        <v/>
      </c>
      <c r="F394" s="41" t="str">
        <f t="shared" si="135"/>
        <v/>
      </c>
      <c r="G394" s="22" t="str">
        <f t="shared" si="133"/>
        <v xml:space="preserve"> </v>
      </c>
      <c r="H394" s="57" t="str">
        <f t="shared" si="136"/>
        <v/>
      </c>
      <c r="I394" s="12"/>
    </row>
    <row r="395" spans="1:9" s="23" customFormat="1" ht="15" x14ac:dyDescent="0.2">
      <c r="A395" s="81"/>
      <c r="B395" s="56" t="s">
        <v>472</v>
      </c>
      <c r="C395" s="37">
        <v>0</v>
      </c>
      <c r="D395" s="20">
        <v>0</v>
      </c>
      <c r="E395" s="41" t="str">
        <f t="shared" si="134"/>
        <v/>
      </c>
      <c r="F395" s="41" t="str">
        <f t="shared" si="135"/>
        <v/>
      </c>
      <c r="G395" s="22" t="str">
        <f t="shared" si="133"/>
        <v xml:space="preserve"> </v>
      </c>
      <c r="H395" s="57" t="str">
        <f t="shared" si="136"/>
        <v/>
      </c>
      <c r="I395" s="12"/>
    </row>
    <row r="396" spans="1:9" s="23" customFormat="1" ht="15" x14ac:dyDescent="0.2">
      <c r="A396" s="81"/>
      <c r="B396" s="56" t="s">
        <v>627</v>
      </c>
      <c r="C396" s="37">
        <v>0</v>
      </c>
      <c r="D396" s="20">
        <v>0</v>
      </c>
      <c r="E396" s="41" t="str">
        <f t="shared" ref="E396" si="148">+IF(C396=0,"",C396/C$355)</f>
        <v/>
      </c>
      <c r="F396" s="41" t="str">
        <f t="shared" ref="F396" si="149">+IF(D396=0,"",D396/D$355)</f>
        <v/>
      </c>
      <c r="G396" s="41" t="str">
        <f t="shared" ref="G396" si="150">+IF(AND(C396=0,D396=0)," ",IF(C396=0,1,IF(D396=0,-1,(D396-C396)/C396)))</f>
        <v xml:space="preserve"> </v>
      </c>
      <c r="H396" s="57" t="str">
        <f t="shared" ref="H396" si="151">+IF(OR(AND(E396=""),(G396="")),"",E396*G396)</f>
        <v/>
      </c>
      <c r="I396" s="12"/>
    </row>
    <row r="397" spans="1:9" s="23" customFormat="1" ht="15" x14ac:dyDescent="0.2">
      <c r="A397" s="81"/>
      <c r="B397" s="56" t="s">
        <v>547</v>
      </c>
      <c r="C397" s="37">
        <v>0</v>
      </c>
      <c r="D397" s="20">
        <v>1</v>
      </c>
      <c r="E397" s="41" t="str">
        <f t="shared" ref="E397" si="152">+IF(C397=0,"",C397/C$355)</f>
        <v/>
      </c>
      <c r="F397" s="41">
        <f t="shared" ref="F397" si="153">+IF(D397=0,"",D397/D$355)</f>
        <v>4.5871559633027525E-3</v>
      </c>
      <c r="G397" s="41">
        <f t="shared" si="133"/>
        <v>1</v>
      </c>
      <c r="H397" s="57" t="str">
        <f t="shared" ref="H397" si="154">+IF(OR(AND(E397=""),(G397="")),"",E397*G397)</f>
        <v/>
      </c>
      <c r="I397" s="12"/>
    </row>
    <row r="398" spans="1:9" s="23" customFormat="1" ht="15" x14ac:dyDescent="0.2">
      <c r="A398" s="81"/>
      <c r="B398" s="56" t="s">
        <v>436</v>
      </c>
      <c r="C398" s="37">
        <v>0</v>
      </c>
      <c r="D398" s="20">
        <v>0</v>
      </c>
      <c r="E398" s="41" t="str">
        <f t="shared" ref="E398:E400" si="155">+IF(C398=0,"",C398/C$355)</f>
        <v/>
      </c>
      <c r="F398" s="41" t="str">
        <f t="shared" ref="F398:F400" si="156">+IF(D398=0,"",D398/D$355)</f>
        <v/>
      </c>
      <c r="G398" s="41" t="str">
        <f t="shared" ref="G398:G400" si="157">+IF(AND(C398=0,D398=0)," ",IF(C398=0,1,IF(D398=0,-1,(D398-C398)/C398)))</f>
        <v xml:space="preserve"> </v>
      </c>
      <c r="H398" s="57" t="str">
        <f t="shared" ref="H398:H400" si="158">+IF(OR(AND(E398=""),(G398="")),"",E398*G398)</f>
        <v/>
      </c>
      <c r="I398" s="12"/>
    </row>
    <row r="399" spans="1:9" s="23" customFormat="1" ht="15" x14ac:dyDescent="0.2">
      <c r="A399" s="81"/>
      <c r="B399" s="56" t="s">
        <v>615</v>
      </c>
      <c r="C399" s="37">
        <v>0</v>
      </c>
      <c r="D399" s="20">
        <v>0</v>
      </c>
      <c r="E399" s="41" t="str">
        <f t="shared" si="155"/>
        <v/>
      </c>
      <c r="F399" s="41" t="str">
        <f t="shared" si="156"/>
        <v/>
      </c>
      <c r="G399" s="41" t="str">
        <f t="shared" si="157"/>
        <v xml:space="preserve"> </v>
      </c>
      <c r="H399" s="57" t="str">
        <f t="shared" si="158"/>
        <v/>
      </c>
      <c r="I399" s="12"/>
    </row>
    <row r="400" spans="1:9" s="23" customFormat="1" ht="15" x14ac:dyDescent="0.2">
      <c r="A400" s="81"/>
      <c r="B400" s="56" t="s">
        <v>616</v>
      </c>
      <c r="C400" s="37">
        <v>0</v>
      </c>
      <c r="D400" s="20">
        <v>0</v>
      </c>
      <c r="E400" s="41" t="str">
        <f t="shared" si="155"/>
        <v/>
      </c>
      <c r="F400" s="41" t="str">
        <f t="shared" si="156"/>
        <v/>
      </c>
      <c r="G400" s="41" t="str">
        <f t="shared" si="157"/>
        <v xml:space="preserve"> </v>
      </c>
      <c r="H400" s="57" t="str">
        <f t="shared" si="158"/>
        <v/>
      </c>
      <c r="I400" s="12"/>
    </row>
    <row r="401" spans="1:9" s="23" customFormat="1" ht="15" x14ac:dyDescent="0.2">
      <c r="A401" s="81"/>
      <c r="B401" s="56" t="s">
        <v>473</v>
      </c>
      <c r="C401" s="37">
        <v>0</v>
      </c>
      <c r="D401" s="20">
        <v>5</v>
      </c>
      <c r="E401" s="41" t="str">
        <f t="shared" si="134"/>
        <v/>
      </c>
      <c r="F401" s="41">
        <f t="shared" si="135"/>
        <v>2.2935779816513763E-2</v>
      </c>
      <c r="G401" s="41">
        <f t="shared" si="133"/>
        <v>1</v>
      </c>
      <c r="H401" s="57" t="str">
        <f t="shared" si="136"/>
        <v/>
      </c>
      <c r="I401" s="12"/>
    </row>
    <row r="402" spans="1:9" s="23" customFormat="1" ht="15" x14ac:dyDescent="0.2">
      <c r="A402" s="81"/>
      <c r="B402" s="56" t="s">
        <v>619</v>
      </c>
      <c r="C402" s="37">
        <v>0</v>
      </c>
      <c r="D402" s="20">
        <v>0</v>
      </c>
      <c r="E402" s="41" t="str">
        <f t="shared" ref="E402" si="159">+IF(C402=0,"",C402/C$355)</f>
        <v/>
      </c>
      <c r="F402" s="41" t="str">
        <f t="shared" ref="F402" si="160">+IF(D402=0,"",D402/D$355)</f>
        <v/>
      </c>
      <c r="G402" s="41" t="str">
        <f t="shared" ref="G402" si="161">+IF(AND(C402=0,D402=0)," ",IF(C402=0,1,IF(D402=0,-1,(D402-C402)/C402)))</f>
        <v xml:space="preserve"> </v>
      </c>
      <c r="H402" s="57" t="str">
        <f t="shared" ref="H402" si="162">+IF(OR(AND(E402=""),(G402="")),"",E402*G402)</f>
        <v/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7"/>
      <c r="D403" s="37">
        <v>0</v>
      </c>
      <c r="E403" s="41" t="str">
        <f t="shared" ref="E403" si="163">+IF(C403=0,"",C403/C$355)</f>
        <v/>
      </c>
      <c r="F403" s="41" t="str">
        <f t="shared" ref="F403" si="164">+IF(D403=0,"",D403/D$355)</f>
        <v/>
      </c>
      <c r="G403" s="41" t="str">
        <f t="shared" ref="G403" si="165">+IF(AND(C403=0,D403=0)," ",IF(C403=0,1,IF(D403=0,-1,(D403-C403)/C403)))</f>
        <v xml:space="preserve"> 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7">
        <v>0</v>
      </c>
      <c r="D404" s="20">
        <v>5</v>
      </c>
      <c r="E404" s="41" t="str">
        <f t="shared" si="134"/>
        <v/>
      </c>
      <c r="F404" s="41">
        <f t="shared" si="135"/>
        <v>2.2935779816513763E-2</v>
      </c>
      <c r="G404" s="22">
        <f t="shared" si="133"/>
        <v>1</v>
      </c>
      <c r="H404" s="57" t="str">
        <f t="shared" si="136"/>
        <v/>
      </c>
      <c r="I404" s="12"/>
    </row>
    <row r="405" spans="1:9" s="23" customFormat="1" ht="15" x14ac:dyDescent="0.2">
      <c r="A405" s="81"/>
      <c r="B405" s="56" t="s">
        <v>83</v>
      </c>
      <c r="C405" s="37">
        <v>0</v>
      </c>
      <c r="D405" s="20">
        <v>0</v>
      </c>
      <c r="E405" s="41" t="str">
        <f t="shared" si="134"/>
        <v/>
      </c>
      <c r="F405" s="41" t="str">
        <f t="shared" si="135"/>
        <v/>
      </c>
      <c r="G405" s="22" t="str">
        <f t="shared" si="133"/>
        <v xml:space="preserve"> </v>
      </c>
      <c r="H405" s="57" t="str">
        <f t="shared" si="136"/>
        <v/>
      </c>
      <c r="I405" s="12"/>
    </row>
    <row r="406" spans="1:9" s="23" customFormat="1" ht="15" x14ac:dyDescent="0.2">
      <c r="A406" s="81"/>
      <c r="B406" s="56" t="s">
        <v>88</v>
      </c>
      <c r="C406" s="37">
        <v>0</v>
      </c>
      <c r="D406" s="20">
        <v>0</v>
      </c>
      <c r="E406" s="41" t="str">
        <f t="shared" si="134"/>
        <v/>
      </c>
      <c r="F406" s="41" t="str">
        <f t="shared" si="135"/>
        <v/>
      </c>
      <c r="G406" s="22" t="str">
        <f t="shared" si="133"/>
        <v xml:space="preserve"> </v>
      </c>
      <c r="H406" s="57" t="str">
        <f t="shared" si="136"/>
        <v/>
      </c>
      <c r="I406" s="12"/>
    </row>
    <row r="407" spans="1:9" s="23" customFormat="1" ht="15" x14ac:dyDescent="0.2">
      <c r="A407" s="81"/>
      <c r="B407" s="56" t="s">
        <v>91</v>
      </c>
      <c r="C407" s="37">
        <v>0</v>
      </c>
      <c r="D407" s="20">
        <v>0</v>
      </c>
      <c r="E407" s="41" t="str">
        <f t="shared" si="134"/>
        <v/>
      </c>
      <c r="F407" s="41" t="str">
        <f t="shared" si="135"/>
        <v/>
      </c>
      <c r="G407" s="22" t="str">
        <f t="shared" si="133"/>
        <v xml:space="preserve"> </v>
      </c>
      <c r="H407" s="57" t="str">
        <f t="shared" si="136"/>
        <v/>
      </c>
      <c r="I407" s="12"/>
    </row>
    <row r="408" spans="1:9" s="23" customFormat="1" ht="15" x14ac:dyDescent="0.2">
      <c r="A408" s="81"/>
      <c r="B408" s="56" t="s">
        <v>92</v>
      </c>
      <c r="C408" s="37">
        <v>0</v>
      </c>
      <c r="D408" s="20">
        <v>1</v>
      </c>
      <c r="E408" s="41" t="str">
        <f t="shared" si="134"/>
        <v/>
      </c>
      <c r="F408" s="41">
        <f t="shared" si="135"/>
        <v>4.5871559633027525E-3</v>
      </c>
      <c r="G408" s="22">
        <f t="shared" si="133"/>
        <v>1</v>
      </c>
      <c r="H408" s="57" t="str">
        <f t="shared" si="136"/>
        <v/>
      </c>
      <c r="I408" s="12"/>
    </row>
    <row r="409" spans="1:9" s="23" customFormat="1" ht="30" x14ac:dyDescent="0.2">
      <c r="A409" s="81"/>
      <c r="B409" s="56" t="s">
        <v>247</v>
      </c>
      <c r="C409" s="37">
        <v>0</v>
      </c>
      <c r="D409" s="20">
        <v>0</v>
      </c>
      <c r="E409" s="41" t="str">
        <f t="shared" si="134"/>
        <v/>
      </c>
      <c r="F409" s="41" t="str">
        <f t="shared" si="135"/>
        <v/>
      </c>
      <c r="G409" s="22" t="str">
        <f t="shared" si="133"/>
        <v xml:space="preserve"> </v>
      </c>
      <c r="H409" s="57" t="str">
        <f t="shared" si="136"/>
        <v/>
      </c>
      <c r="I409" s="12"/>
    </row>
    <row r="410" spans="1:9" s="23" customFormat="1" ht="15" x14ac:dyDescent="0.2">
      <c r="A410" s="81"/>
      <c r="B410" s="56" t="s">
        <v>248</v>
      </c>
      <c r="C410" s="37">
        <v>0</v>
      </c>
      <c r="D410" s="20">
        <v>0</v>
      </c>
      <c r="E410" s="41" t="str">
        <f t="shared" si="134"/>
        <v/>
      </c>
      <c r="F410" s="41" t="str">
        <f t="shared" si="135"/>
        <v/>
      </c>
      <c r="G410" s="22" t="str">
        <f t="shared" si="133"/>
        <v xml:space="preserve"> </v>
      </c>
      <c r="H410" s="57" t="str">
        <f t="shared" si="136"/>
        <v/>
      </c>
      <c r="I410" s="12"/>
    </row>
    <row r="411" spans="1:9" s="23" customFormat="1" ht="15" x14ac:dyDescent="0.2">
      <c r="A411" s="81"/>
      <c r="B411" s="56" t="s">
        <v>569</v>
      </c>
      <c r="C411" s="37">
        <v>0</v>
      </c>
      <c r="D411" s="20">
        <v>0</v>
      </c>
      <c r="E411" s="41" t="str">
        <f t="shared" si="134"/>
        <v/>
      </c>
      <c r="F411" s="41" t="str">
        <f t="shared" si="135"/>
        <v/>
      </c>
      <c r="G411" s="22" t="str">
        <f t="shared" si="133"/>
        <v xml:space="preserve"> </v>
      </c>
      <c r="H411" s="57" t="str">
        <f t="shared" si="136"/>
        <v/>
      </c>
      <c r="I411" s="12"/>
    </row>
    <row r="412" spans="1:9" s="23" customFormat="1" ht="15" x14ac:dyDescent="0.2">
      <c r="A412" s="81"/>
      <c r="B412" s="56" t="s">
        <v>570</v>
      </c>
      <c r="C412" s="37">
        <v>0</v>
      </c>
      <c r="D412" s="20">
        <v>3</v>
      </c>
      <c r="E412" s="41" t="str">
        <f t="shared" si="134"/>
        <v/>
      </c>
      <c r="F412" s="41">
        <f t="shared" si="135"/>
        <v>1.3761467889908258E-2</v>
      </c>
      <c r="G412" s="22">
        <f t="shared" si="133"/>
        <v>1</v>
      </c>
      <c r="H412" s="57" t="str">
        <f t="shared" si="136"/>
        <v/>
      </c>
      <c r="I412" s="12"/>
    </row>
    <row r="413" spans="1:9" s="23" customFormat="1" ht="15" x14ac:dyDescent="0.2">
      <c r="A413" s="81"/>
      <c r="B413" s="56" t="s">
        <v>249</v>
      </c>
      <c r="C413" s="37">
        <v>0</v>
      </c>
      <c r="D413" s="20">
        <v>0</v>
      </c>
      <c r="E413" s="41" t="str">
        <f t="shared" si="134"/>
        <v/>
      </c>
      <c r="F413" s="41" t="str">
        <f t="shared" si="135"/>
        <v/>
      </c>
      <c r="G413" s="22" t="str">
        <f t="shared" si="133"/>
        <v xml:space="preserve"> </v>
      </c>
      <c r="H413" s="57" t="str">
        <f t="shared" si="136"/>
        <v/>
      </c>
      <c r="I413" s="12"/>
    </row>
    <row r="414" spans="1:9" s="23" customFormat="1" ht="30" x14ac:dyDescent="0.2">
      <c r="A414" s="81"/>
      <c r="B414" s="56" t="s">
        <v>634</v>
      </c>
      <c r="C414" s="37">
        <v>0</v>
      </c>
      <c r="D414" s="20">
        <v>0</v>
      </c>
      <c r="E414" s="41" t="str">
        <f t="shared" ref="E414" si="167">+IF(C414=0,"",C414/C$355)</f>
        <v/>
      </c>
      <c r="F414" s="41" t="str">
        <f t="shared" ref="F414" si="168">+IF(D414=0,"",D414/D$355)</f>
        <v/>
      </c>
      <c r="G414" s="41" t="str">
        <f t="shared" ref="G414" si="169">+IF(AND(C414=0,D414=0)," ",IF(C414=0,1,IF(D414=0,-1,(D414-C414)/C414)))</f>
        <v xml:space="preserve"> </v>
      </c>
      <c r="H414" s="57" t="str">
        <f t="shared" ref="H414" si="170">+IF(OR(AND(E414=""),(G414="")),"",E414*G414)</f>
        <v/>
      </c>
      <c r="I414" s="12"/>
    </row>
    <row r="415" spans="1:9" s="23" customFormat="1" ht="30" x14ac:dyDescent="0.2">
      <c r="A415" s="81"/>
      <c r="B415" s="56" t="s">
        <v>474</v>
      </c>
      <c r="C415" s="37">
        <v>0</v>
      </c>
      <c r="D415" s="20">
        <v>0</v>
      </c>
      <c r="E415" s="41" t="str">
        <f t="shared" si="134"/>
        <v/>
      </c>
      <c r="F415" s="41" t="str">
        <f t="shared" si="135"/>
        <v/>
      </c>
      <c r="G415" s="22" t="str">
        <f t="shared" si="133"/>
        <v xml:space="preserve"> </v>
      </c>
      <c r="H415" s="57" t="str">
        <f t="shared" si="136"/>
        <v/>
      </c>
      <c r="I415" s="12"/>
    </row>
    <row r="416" spans="1:9" s="23" customFormat="1" ht="15" x14ac:dyDescent="0.2">
      <c r="A416" s="81"/>
      <c r="B416" s="56" t="s">
        <v>90</v>
      </c>
      <c r="C416" s="37">
        <v>0</v>
      </c>
      <c r="D416" s="20">
        <v>1</v>
      </c>
      <c r="E416" s="41" t="str">
        <f t="shared" si="134"/>
        <v/>
      </c>
      <c r="F416" s="41">
        <f t="shared" si="135"/>
        <v>4.5871559633027525E-3</v>
      </c>
      <c r="G416" s="22">
        <f t="shared" si="133"/>
        <v>1</v>
      </c>
      <c r="H416" s="57" t="str">
        <f t="shared" si="136"/>
        <v/>
      </c>
      <c r="I416" s="12"/>
    </row>
    <row r="417" spans="1:9" s="23" customFormat="1" ht="15" x14ac:dyDescent="0.2">
      <c r="A417" s="81"/>
      <c r="B417" s="56" t="s">
        <v>250</v>
      </c>
      <c r="C417" s="37">
        <v>0</v>
      </c>
      <c r="D417" s="20">
        <v>0</v>
      </c>
      <c r="E417" s="41" t="str">
        <f t="shared" si="134"/>
        <v/>
      </c>
      <c r="F417" s="41" t="str">
        <f t="shared" si="135"/>
        <v/>
      </c>
      <c r="G417" s="22" t="str">
        <f t="shared" si="133"/>
        <v xml:space="preserve"> </v>
      </c>
      <c r="H417" s="57" t="str">
        <f t="shared" si="136"/>
        <v/>
      </c>
      <c r="I417" s="12"/>
    </row>
    <row r="418" spans="1:9" s="23" customFormat="1" ht="15" x14ac:dyDescent="0.2">
      <c r="A418" s="81"/>
      <c r="B418" s="56" t="s">
        <v>571</v>
      </c>
      <c r="C418" s="37">
        <v>0</v>
      </c>
      <c r="D418" s="20">
        <v>0</v>
      </c>
      <c r="E418" s="41" t="str">
        <f t="shared" si="134"/>
        <v/>
      </c>
      <c r="F418" s="41" t="str">
        <f t="shared" si="135"/>
        <v/>
      </c>
      <c r="G418" s="22" t="str">
        <f t="shared" si="133"/>
        <v xml:space="preserve"> </v>
      </c>
      <c r="H418" s="57" t="str">
        <f t="shared" si="136"/>
        <v/>
      </c>
      <c r="I418" s="12"/>
    </row>
    <row r="419" spans="1:9" s="23" customFormat="1" ht="15" x14ac:dyDescent="0.2">
      <c r="A419" s="81"/>
      <c r="B419" s="56" t="s">
        <v>84</v>
      </c>
      <c r="C419" s="37">
        <v>0</v>
      </c>
      <c r="D419" s="20">
        <v>0</v>
      </c>
      <c r="E419" s="41" t="str">
        <f t="shared" si="134"/>
        <v/>
      </c>
      <c r="F419" s="41" t="str">
        <f t="shared" si="135"/>
        <v/>
      </c>
      <c r="G419" s="22" t="str">
        <f t="shared" si="133"/>
        <v xml:space="preserve"> </v>
      </c>
      <c r="H419" s="57" t="str">
        <f t="shared" si="136"/>
        <v/>
      </c>
      <c r="I419" s="12"/>
    </row>
    <row r="420" spans="1:9" s="23" customFormat="1" ht="15" x14ac:dyDescent="0.2">
      <c r="A420" s="81"/>
      <c r="B420" s="56" t="s">
        <v>519</v>
      </c>
      <c r="C420" s="37">
        <v>0</v>
      </c>
      <c r="D420" s="20">
        <v>0</v>
      </c>
      <c r="E420" s="41" t="str">
        <f t="shared" si="134"/>
        <v/>
      </c>
      <c r="F420" s="41" t="str">
        <f t="shared" si="135"/>
        <v/>
      </c>
      <c r="G420" s="22" t="str">
        <f t="shared" si="133"/>
        <v xml:space="preserve"> </v>
      </c>
      <c r="H420" s="57" t="str">
        <f t="shared" si="136"/>
        <v/>
      </c>
      <c r="I420" s="12"/>
    </row>
    <row r="421" spans="1:9" s="23" customFormat="1" ht="15" x14ac:dyDescent="0.2">
      <c r="A421" s="81"/>
      <c r="B421" s="56" t="s">
        <v>251</v>
      </c>
      <c r="C421" s="37">
        <v>0</v>
      </c>
      <c r="D421" s="20">
        <v>0</v>
      </c>
      <c r="E421" s="41" t="str">
        <f t="shared" si="134"/>
        <v/>
      </c>
      <c r="F421" s="41" t="str">
        <f t="shared" si="135"/>
        <v/>
      </c>
      <c r="G421" s="22" t="str">
        <f t="shared" si="133"/>
        <v xml:space="preserve"> </v>
      </c>
      <c r="H421" s="57" t="str">
        <f t="shared" si="136"/>
        <v/>
      </c>
      <c r="I421" s="12"/>
    </row>
    <row r="422" spans="1:9" s="23" customFormat="1" ht="15" x14ac:dyDescent="0.2">
      <c r="A422" s="81"/>
      <c r="B422" s="56" t="s">
        <v>252</v>
      </c>
      <c r="C422" s="37">
        <v>0</v>
      </c>
      <c r="D422" s="20">
        <v>0</v>
      </c>
      <c r="E422" s="41" t="str">
        <f t="shared" si="134"/>
        <v/>
      </c>
      <c r="F422" s="41" t="str">
        <f t="shared" si="135"/>
        <v/>
      </c>
      <c r="G422" s="22" t="str">
        <f t="shared" si="133"/>
        <v xml:space="preserve"> </v>
      </c>
      <c r="H422" s="57" t="str">
        <f t="shared" si="136"/>
        <v/>
      </c>
      <c r="I422" s="12"/>
    </row>
    <row r="423" spans="1:9" s="23" customFormat="1" ht="15" x14ac:dyDescent="0.2">
      <c r="A423" s="81"/>
      <c r="B423" s="56" t="s">
        <v>572</v>
      </c>
      <c r="C423" s="37">
        <v>0</v>
      </c>
      <c r="D423" s="20">
        <v>0</v>
      </c>
      <c r="E423" s="41" t="str">
        <f t="shared" si="134"/>
        <v/>
      </c>
      <c r="F423" s="41" t="str">
        <f t="shared" si="135"/>
        <v/>
      </c>
      <c r="G423" s="22" t="str">
        <f t="shared" si="133"/>
        <v xml:space="preserve"> </v>
      </c>
      <c r="H423" s="57" t="str">
        <f t="shared" si="136"/>
        <v/>
      </c>
      <c r="I423" s="12"/>
    </row>
    <row r="424" spans="1:9" s="23" customFormat="1" ht="15" x14ac:dyDescent="0.2">
      <c r="A424" s="81"/>
      <c r="B424" s="56" t="s">
        <v>656</v>
      </c>
      <c r="C424" s="37">
        <v>0</v>
      </c>
      <c r="D424" s="20">
        <v>0</v>
      </c>
      <c r="E424" s="41" t="str">
        <f t="shared" si="134"/>
        <v/>
      </c>
      <c r="F424" s="41" t="str">
        <f t="shared" si="135"/>
        <v/>
      </c>
      <c r="G424" s="22" t="str">
        <f t="shared" si="133"/>
        <v xml:space="preserve"> </v>
      </c>
      <c r="H424" s="57" t="str">
        <f t="shared" si="136"/>
        <v/>
      </c>
      <c r="I424" s="12"/>
    </row>
    <row r="425" spans="1:9" s="23" customFormat="1" ht="15" x14ac:dyDescent="0.2">
      <c r="A425" s="81"/>
      <c r="B425" s="56" t="s">
        <v>253</v>
      </c>
      <c r="C425" s="37">
        <v>0</v>
      </c>
      <c r="D425" s="20">
        <v>0</v>
      </c>
      <c r="E425" s="41" t="str">
        <f t="shared" si="134"/>
        <v/>
      </c>
      <c r="F425" s="41" t="str">
        <f t="shared" si="135"/>
        <v/>
      </c>
      <c r="G425" s="22" t="str">
        <f t="shared" si="133"/>
        <v xml:space="preserve"> </v>
      </c>
      <c r="H425" s="57" t="str">
        <f t="shared" si="136"/>
        <v/>
      </c>
      <c r="I425" s="12"/>
    </row>
    <row r="426" spans="1:9" s="23" customFormat="1" ht="15" x14ac:dyDescent="0.2">
      <c r="A426" s="81"/>
      <c r="B426" s="56" t="s">
        <v>87</v>
      </c>
      <c r="C426" s="37">
        <v>0</v>
      </c>
      <c r="D426" s="20">
        <v>33</v>
      </c>
      <c r="E426" s="41" t="str">
        <f t="shared" si="134"/>
        <v/>
      </c>
      <c r="F426" s="41">
        <f t="shared" si="135"/>
        <v>0.15137614678899083</v>
      </c>
      <c r="G426" s="22">
        <f t="shared" si="133"/>
        <v>1</v>
      </c>
      <c r="H426" s="57" t="str">
        <f t="shared" si="136"/>
        <v/>
      </c>
      <c r="I426" s="12"/>
    </row>
    <row r="427" spans="1:9" s="23" customFormat="1" ht="15" x14ac:dyDescent="0.2">
      <c r="A427" s="81"/>
      <c r="B427" s="56" t="s">
        <v>86</v>
      </c>
      <c r="C427" s="37">
        <v>0</v>
      </c>
      <c r="D427" s="20">
        <v>9</v>
      </c>
      <c r="E427" s="41" t="str">
        <f t="shared" si="134"/>
        <v/>
      </c>
      <c r="F427" s="41">
        <f t="shared" si="135"/>
        <v>4.1284403669724773E-2</v>
      </c>
      <c r="G427" s="22">
        <f t="shared" si="133"/>
        <v>1</v>
      </c>
      <c r="H427" s="57" t="str">
        <f t="shared" si="136"/>
        <v/>
      </c>
      <c r="I427" s="12"/>
    </row>
    <row r="428" spans="1:9" s="23" customFormat="1" ht="30" x14ac:dyDescent="0.2">
      <c r="A428" s="81"/>
      <c r="B428" s="56" t="s">
        <v>475</v>
      </c>
      <c r="C428" s="37">
        <v>0</v>
      </c>
      <c r="D428" s="20">
        <v>0</v>
      </c>
      <c r="E428" s="41" t="str">
        <f t="shared" si="134"/>
        <v/>
      </c>
      <c r="F428" s="41" t="str">
        <f t="shared" si="135"/>
        <v/>
      </c>
      <c r="G428" s="22" t="str">
        <f t="shared" si="133"/>
        <v xml:space="preserve"> </v>
      </c>
      <c r="H428" s="57" t="str">
        <f t="shared" si="136"/>
        <v/>
      </c>
      <c r="I428" s="12"/>
    </row>
    <row r="429" spans="1:9" s="23" customFormat="1" ht="15" x14ac:dyDescent="0.2">
      <c r="A429" s="81"/>
      <c r="B429" s="56" t="s">
        <v>254</v>
      </c>
      <c r="C429" s="37">
        <v>0</v>
      </c>
      <c r="D429" s="20">
        <v>0</v>
      </c>
      <c r="E429" s="41" t="str">
        <f t="shared" si="134"/>
        <v/>
      </c>
      <c r="F429" s="41" t="str">
        <f t="shared" si="135"/>
        <v/>
      </c>
      <c r="G429" s="22" t="str">
        <f t="shared" si="133"/>
        <v xml:space="preserve"> </v>
      </c>
      <c r="H429" s="57" t="str">
        <f t="shared" si="136"/>
        <v/>
      </c>
      <c r="I429" s="12"/>
    </row>
    <row r="430" spans="1:9" s="23" customFormat="1" ht="15" x14ac:dyDescent="0.2">
      <c r="A430" s="81"/>
      <c r="B430" s="56" t="s">
        <v>255</v>
      </c>
      <c r="C430" s="37">
        <v>0</v>
      </c>
      <c r="D430" s="20">
        <v>0</v>
      </c>
      <c r="E430" s="41" t="str">
        <f t="shared" si="134"/>
        <v/>
      </c>
      <c r="F430" s="41" t="str">
        <f t="shared" si="135"/>
        <v/>
      </c>
      <c r="G430" s="22" t="str">
        <f t="shared" ref="G430:G498" si="171">+IF(AND(C430=0,D430=0)," ",IF(C430=0,1,IF(D430=0,-1,(D430-C430)/C430)))</f>
        <v xml:space="preserve"> </v>
      </c>
      <c r="H430" s="57" t="str">
        <f t="shared" si="136"/>
        <v/>
      </c>
      <c r="I430" s="12"/>
    </row>
    <row r="431" spans="1:9" s="23" customFormat="1" ht="15" x14ac:dyDescent="0.2">
      <c r="A431" s="81"/>
      <c r="B431" s="56" t="s">
        <v>476</v>
      </c>
      <c r="C431" s="37">
        <v>0</v>
      </c>
      <c r="D431" s="20">
        <v>0</v>
      </c>
      <c r="E431" s="41" t="str">
        <f t="shared" si="134"/>
        <v/>
      </c>
      <c r="F431" s="41" t="str">
        <f t="shared" si="135"/>
        <v/>
      </c>
      <c r="G431" s="22" t="str">
        <f t="shared" si="171"/>
        <v xml:space="preserve"> </v>
      </c>
      <c r="H431" s="57" t="str">
        <f t="shared" si="136"/>
        <v/>
      </c>
      <c r="I431" s="12"/>
    </row>
    <row r="432" spans="1:9" s="23" customFormat="1" ht="15" x14ac:dyDescent="0.2">
      <c r="A432" s="81"/>
      <c r="B432" s="56" t="s">
        <v>85</v>
      </c>
      <c r="C432" s="37">
        <v>0</v>
      </c>
      <c r="D432" s="20">
        <v>0</v>
      </c>
      <c r="E432" s="41" t="str">
        <f t="shared" ref="E432:E500" si="172">+IF(C432=0,"",C432/C$355)</f>
        <v/>
      </c>
      <c r="F432" s="41" t="str">
        <f t="shared" ref="F432:F500" si="173">+IF(D432=0,"",D432/D$355)</f>
        <v/>
      </c>
      <c r="G432" s="22" t="str">
        <f t="shared" si="171"/>
        <v xml:space="preserve"> </v>
      </c>
      <c r="H432" s="57" t="str">
        <f t="shared" ref="H432:H500" si="174">+IF(OR(AND(E432=""),(G432="")),"",E432*G432)</f>
        <v/>
      </c>
      <c r="I432" s="12"/>
    </row>
    <row r="433" spans="1:9" s="23" customFormat="1" ht="15" x14ac:dyDescent="0.2">
      <c r="A433" s="81"/>
      <c r="B433" s="56" t="s">
        <v>573</v>
      </c>
      <c r="C433" s="37">
        <v>0</v>
      </c>
      <c r="D433" s="20">
        <v>0</v>
      </c>
      <c r="E433" s="41" t="str">
        <f t="shared" si="172"/>
        <v/>
      </c>
      <c r="F433" s="41" t="str">
        <f t="shared" si="173"/>
        <v/>
      </c>
      <c r="G433" s="22" t="str">
        <f t="shared" si="171"/>
        <v xml:space="preserve"> </v>
      </c>
      <c r="H433" s="57" t="str">
        <f t="shared" si="174"/>
        <v/>
      </c>
      <c r="I433" s="12"/>
    </row>
    <row r="434" spans="1:9" s="23" customFormat="1" ht="15" x14ac:dyDescent="0.2">
      <c r="A434" s="81"/>
      <c r="B434" s="56" t="s">
        <v>256</v>
      </c>
      <c r="C434" s="37">
        <v>0</v>
      </c>
      <c r="D434" s="20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7">
        <v>0</v>
      </c>
      <c r="D435" s="20">
        <v>0</v>
      </c>
      <c r="E435" s="41" t="str">
        <f t="shared" si="172"/>
        <v/>
      </c>
      <c r="F435" s="41" t="str">
        <f t="shared" si="173"/>
        <v/>
      </c>
      <c r="G435" s="22" t="str">
        <f t="shared" si="171"/>
        <v xml:space="preserve"> </v>
      </c>
      <c r="H435" s="57" t="str">
        <f t="shared" si="174"/>
        <v/>
      </c>
      <c r="I435" s="12"/>
    </row>
    <row r="436" spans="1:9" s="23" customFormat="1" ht="15" x14ac:dyDescent="0.2">
      <c r="A436" s="81"/>
      <c r="B436" s="56" t="s">
        <v>521</v>
      </c>
      <c r="C436" s="37">
        <v>0</v>
      </c>
      <c r="D436" s="20">
        <v>0</v>
      </c>
      <c r="E436" s="41" t="str">
        <f t="shared" si="172"/>
        <v/>
      </c>
      <c r="F436" s="41" t="str">
        <f t="shared" si="173"/>
        <v/>
      </c>
      <c r="G436" s="22" t="str">
        <f t="shared" si="171"/>
        <v xml:space="preserve"> </v>
      </c>
      <c r="H436" s="57" t="str">
        <f t="shared" si="174"/>
        <v/>
      </c>
      <c r="I436" s="12"/>
    </row>
    <row r="437" spans="1:9" s="23" customFormat="1" ht="15" x14ac:dyDescent="0.2">
      <c r="A437" s="81"/>
      <c r="B437" s="56" t="s">
        <v>522</v>
      </c>
      <c r="C437" s="37">
        <v>0</v>
      </c>
      <c r="D437" s="20">
        <v>0</v>
      </c>
      <c r="E437" s="41" t="str">
        <f t="shared" si="172"/>
        <v/>
      </c>
      <c r="F437" s="41" t="str">
        <f t="shared" si="173"/>
        <v/>
      </c>
      <c r="G437" s="22" t="str">
        <f t="shared" si="171"/>
        <v xml:space="preserve"> </v>
      </c>
      <c r="H437" s="57" t="str">
        <f t="shared" si="174"/>
        <v/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7"/>
      <c r="D438" s="37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7"/>
      <c r="D439" s="37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7">
        <v>0</v>
      </c>
      <c r="D440" s="20">
        <v>0</v>
      </c>
      <c r="E440" s="41" t="str">
        <f t="shared" si="172"/>
        <v/>
      </c>
      <c r="F440" s="41" t="str">
        <f t="shared" si="173"/>
        <v/>
      </c>
      <c r="G440" s="22" t="str">
        <f t="shared" si="171"/>
        <v xml:space="preserve"> </v>
      </c>
      <c r="H440" s="57" t="str">
        <f t="shared" si="174"/>
        <v/>
      </c>
      <c r="I440" s="12"/>
    </row>
    <row r="441" spans="1:9" s="23" customFormat="1" ht="30" x14ac:dyDescent="0.2">
      <c r="A441" s="81"/>
      <c r="B441" s="56" t="s">
        <v>258</v>
      </c>
      <c r="C441" s="37">
        <v>0</v>
      </c>
      <c r="D441" s="20">
        <v>0</v>
      </c>
      <c r="E441" s="41" t="str">
        <f t="shared" si="172"/>
        <v/>
      </c>
      <c r="F441" s="41" t="str">
        <f t="shared" si="173"/>
        <v/>
      </c>
      <c r="G441" s="22" t="str">
        <f t="shared" si="171"/>
        <v xml:space="preserve"> </v>
      </c>
      <c r="H441" s="57" t="str">
        <f t="shared" si="174"/>
        <v/>
      </c>
      <c r="I441" s="12"/>
    </row>
    <row r="442" spans="1:9" s="23" customFormat="1" ht="15" x14ac:dyDescent="0.2">
      <c r="A442" s="81"/>
      <c r="B442" s="56" t="s">
        <v>540</v>
      </c>
      <c r="C442" s="37">
        <v>0</v>
      </c>
      <c r="D442" s="20">
        <v>1</v>
      </c>
      <c r="E442" s="41" t="str">
        <f t="shared" si="172"/>
        <v/>
      </c>
      <c r="F442" s="41">
        <f t="shared" si="173"/>
        <v>4.5871559633027525E-3</v>
      </c>
      <c r="G442" s="22">
        <f t="shared" si="171"/>
        <v>1</v>
      </c>
      <c r="H442" s="57" t="str">
        <f t="shared" si="174"/>
        <v/>
      </c>
      <c r="I442" s="12"/>
    </row>
    <row r="443" spans="1:9" s="23" customFormat="1" ht="30" x14ac:dyDescent="0.2">
      <c r="A443" s="81"/>
      <c r="B443" s="56" t="s">
        <v>259</v>
      </c>
      <c r="C443" s="37">
        <v>0</v>
      </c>
      <c r="D443" s="20">
        <v>0</v>
      </c>
      <c r="E443" s="41" t="str">
        <f t="shared" si="172"/>
        <v/>
      </c>
      <c r="F443" s="41" t="str">
        <f t="shared" si="173"/>
        <v/>
      </c>
      <c r="G443" s="22" t="str">
        <f t="shared" si="171"/>
        <v xml:space="preserve"> </v>
      </c>
      <c r="H443" s="57" t="str">
        <f t="shared" si="174"/>
        <v/>
      </c>
      <c r="I443" s="12"/>
    </row>
    <row r="444" spans="1:9" s="23" customFormat="1" ht="30" x14ac:dyDescent="0.2">
      <c r="A444" s="81"/>
      <c r="B444" s="56" t="s">
        <v>477</v>
      </c>
      <c r="C444" s="37">
        <v>0</v>
      </c>
      <c r="D444" s="20">
        <v>0</v>
      </c>
      <c r="E444" s="41" t="str">
        <f t="shared" si="172"/>
        <v/>
      </c>
      <c r="F444" s="41" t="str">
        <f t="shared" si="173"/>
        <v/>
      </c>
      <c r="G444" s="22" t="str">
        <f t="shared" si="171"/>
        <v xml:space="preserve"> </v>
      </c>
      <c r="H444" s="57" t="str">
        <f t="shared" si="174"/>
        <v/>
      </c>
      <c r="I444" s="12"/>
    </row>
    <row r="445" spans="1:9" s="23" customFormat="1" ht="15" x14ac:dyDescent="0.2">
      <c r="A445" s="81"/>
      <c r="B445" s="56" t="s">
        <v>525</v>
      </c>
      <c r="C445" s="37">
        <v>0</v>
      </c>
      <c r="D445" s="20">
        <v>0</v>
      </c>
      <c r="E445" s="41" t="str">
        <f t="shared" si="172"/>
        <v/>
      </c>
      <c r="F445" s="41" t="str">
        <f t="shared" si="173"/>
        <v/>
      </c>
      <c r="G445" s="22" t="str">
        <f t="shared" si="171"/>
        <v xml:space="preserve"> </v>
      </c>
      <c r="H445" s="57" t="str">
        <f t="shared" si="174"/>
        <v/>
      </c>
      <c r="I445" s="12"/>
    </row>
    <row r="446" spans="1:9" s="23" customFormat="1" ht="15" x14ac:dyDescent="0.2">
      <c r="A446" s="81"/>
      <c r="B446" s="56" t="s">
        <v>628</v>
      </c>
      <c r="C446" s="37">
        <v>0</v>
      </c>
      <c r="D446" s="20">
        <v>0</v>
      </c>
      <c r="E446" s="41" t="str">
        <f t="shared" ref="E446:E448" si="179">+IF(C446=0,"",C446/C$355)</f>
        <v/>
      </c>
      <c r="F446" s="41" t="str">
        <f t="shared" ref="F446:F448" si="180">+IF(D446=0,"",D446/D$355)</f>
        <v/>
      </c>
      <c r="G446" s="41" t="str">
        <f t="shared" ref="G446:G448" si="181">+IF(AND(C446=0,D446=0)," ",IF(C446=0,1,IF(D446=0,-1,(D446-C446)/C446)))</f>
        <v xml:space="preserve"> </v>
      </c>
      <c r="H446" s="57" t="str">
        <f t="shared" ref="H446:H448" si="182">+IF(OR(AND(E446=""),(G446="")),"",E446*G446)</f>
        <v/>
      </c>
      <c r="I446" s="12"/>
    </row>
    <row r="447" spans="1:9" s="23" customFormat="1" ht="15" x14ac:dyDescent="0.2">
      <c r="A447" s="81"/>
      <c r="B447" s="56" t="s">
        <v>622</v>
      </c>
      <c r="C447" s="37">
        <v>0</v>
      </c>
      <c r="D447" s="20">
        <v>0</v>
      </c>
      <c r="E447" s="41" t="str">
        <f t="shared" si="179"/>
        <v/>
      </c>
      <c r="F447" s="41" t="str">
        <f t="shared" si="180"/>
        <v/>
      </c>
      <c r="G447" s="41" t="str">
        <f t="shared" si="181"/>
        <v xml:space="preserve"> </v>
      </c>
      <c r="H447" s="57" t="str">
        <f t="shared" si="182"/>
        <v/>
      </c>
      <c r="I447" s="12"/>
    </row>
    <row r="448" spans="1:9" s="23" customFormat="1" ht="15" x14ac:dyDescent="0.2">
      <c r="A448" s="81"/>
      <c r="B448" s="56" t="s">
        <v>623</v>
      </c>
      <c r="C448" s="37">
        <v>0</v>
      </c>
      <c r="D448" s="20">
        <v>0</v>
      </c>
      <c r="E448" s="41" t="str">
        <f t="shared" si="179"/>
        <v/>
      </c>
      <c r="F448" s="41" t="str">
        <f t="shared" si="180"/>
        <v/>
      </c>
      <c r="G448" s="41" t="str">
        <f t="shared" si="181"/>
        <v xml:space="preserve"> </v>
      </c>
      <c r="H448" s="57" t="str">
        <f t="shared" si="182"/>
        <v/>
      </c>
      <c r="I448" s="12"/>
    </row>
    <row r="449" spans="1:9" s="23" customFormat="1" ht="15" x14ac:dyDescent="0.2">
      <c r="A449" s="81"/>
      <c r="B449" s="56" t="s">
        <v>260</v>
      </c>
      <c r="C449" s="37">
        <v>0</v>
      </c>
      <c r="D449" s="20">
        <v>0</v>
      </c>
      <c r="E449" s="41" t="str">
        <f t="shared" si="172"/>
        <v/>
      </c>
      <c r="F449" s="41" t="str">
        <f t="shared" si="173"/>
        <v/>
      </c>
      <c r="G449" s="22" t="str">
        <f t="shared" si="171"/>
        <v xml:space="preserve"> </v>
      </c>
      <c r="H449" s="57" t="str">
        <f t="shared" si="174"/>
        <v/>
      </c>
      <c r="I449" s="12"/>
    </row>
    <row r="450" spans="1:9" s="23" customFormat="1" ht="15" x14ac:dyDescent="0.2">
      <c r="A450" s="81"/>
      <c r="B450" s="56" t="s">
        <v>261</v>
      </c>
      <c r="C450" s="37">
        <v>0</v>
      </c>
      <c r="D450" s="20">
        <v>0</v>
      </c>
      <c r="E450" s="41" t="str">
        <f t="shared" si="172"/>
        <v/>
      </c>
      <c r="F450" s="41" t="str">
        <f t="shared" si="173"/>
        <v/>
      </c>
      <c r="G450" s="22" t="str">
        <f t="shared" si="171"/>
        <v xml:space="preserve"> </v>
      </c>
      <c r="H450" s="57" t="str">
        <f t="shared" si="174"/>
        <v/>
      </c>
      <c r="I450" s="12"/>
    </row>
    <row r="451" spans="1:9" s="23" customFormat="1" ht="15" x14ac:dyDescent="0.2">
      <c r="A451" s="81"/>
      <c r="B451" s="56" t="s">
        <v>262</v>
      </c>
      <c r="C451" s="37">
        <v>0</v>
      </c>
      <c r="D451" s="20">
        <v>25</v>
      </c>
      <c r="E451" s="41" t="str">
        <f t="shared" si="172"/>
        <v/>
      </c>
      <c r="F451" s="41">
        <f t="shared" si="173"/>
        <v>0.11467889908256881</v>
      </c>
      <c r="G451" s="22">
        <f t="shared" si="171"/>
        <v>1</v>
      </c>
      <c r="H451" s="57" t="str">
        <f t="shared" si="174"/>
        <v/>
      </c>
      <c r="I451" s="12"/>
    </row>
    <row r="452" spans="1:9" s="23" customFormat="1" ht="15" x14ac:dyDescent="0.2">
      <c r="A452" s="81"/>
      <c r="B452" s="56" t="s">
        <v>94</v>
      </c>
      <c r="C452" s="37">
        <v>0</v>
      </c>
      <c r="D452" s="20">
        <v>0</v>
      </c>
      <c r="E452" s="41" t="str">
        <f t="shared" si="172"/>
        <v/>
      </c>
      <c r="F452" s="41" t="str">
        <f t="shared" si="173"/>
        <v/>
      </c>
      <c r="G452" s="22" t="str">
        <f t="shared" si="171"/>
        <v xml:space="preserve"> </v>
      </c>
      <c r="H452" s="57" t="str">
        <f t="shared" si="174"/>
        <v/>
      </c>
      <c r="I452" s="12"/>
    </row>
    <row r="453" spans="1:9" s="23" customFormat="1" ht="15" x14ac:dyDescent="0.2">
      <c r="A453" s="81"/>
      <c r="B453" s="56" t="s">
        <v>95</v>
      </c>
      <c r="C453" s="37">
        <v>0</v>
      </c>
      <c r="D453" s="20">
        <v>0</v>
      </c>
      <c r="E453" s="41" t="str">
        <f t="shared" si="172"/>
        <v/>
      </c>
      <c r="F453" s="41" t="str">
        <f t="shared" si="173"/>
        <v/>
      </c>
      <c r="G453" s="22" t="str">
        <f t="shared" si="171"/>
        <v xml:space="preserve"> </v>
      </c>
      <c r="H453" s="57" t="str">
        <f t="shared" si="174"/>
        <v/>
      </c>
      <c r="I453" s="12"/>
    </row>
    <row r="454" spans="1:9" s="23" customFormat="1" ht="15" x14ac:dyDescent="0.2">
      <c r="A454" s="81"/>
      <c r="B454" s="56" t="s">
        <v>96</v>
      </c>
      <c r="C454" s="37">
        <v>6</v>
      </c>
      <c r="D454" s="20">
        <v>57</v>
      </c>
      <c r="E454" s="41">
        <f t="shared" si="172"/>
        <v>0.75</v>
      </c>
      <c r="F454" s="41">
        <f t="shared" si="173"/>
        <v>0.26146788990825687</v>
      </c>
      <c r="G454" s="22">
        <f t="shared" si="171"/>
        <v>8.5</v>
      </c>
      <c r="H454" s="57">
        <f t="shared" si="174"/>
        <v>6.375</v>
      </c>
      <c r="I454" s="12"/>
    </row>
    <row r="455" spans="1:9" s="23" customFormat="1" ht="15" x14ac:dyDescent="0.2">
      <c r="A455" s="81"/>
      <c r="B455" s="56" t="s">
        <v>263</v>
      </c>
      <c r="C455" s="37">
        <v>0</v>
      </c>
      <c r="D455" s="20">
        <v>0</v>
      </c>
      <c r="E455" s="41" t="str">
        <f t="shared" si="172"/>
        <v/>
      </c>
      <c r="F455" s="41" t="str">
        <f t="shared" si="173"/>
        <v/>
      </c>
      <c r="G455" s="22" t="str">
        <f t="shared" si="171"/>
        <v xml:space="preserve"> </v>
      </c>
      <c r="H455" s="57" t="str">
        <f t="shared" si="174"/>
        <v/>
      </c>
      <c r="I455" s="12"/>
    </row>
    <row r="456" spans="1:9" s="23" customFormat="1" ht="15" x14ac:dyDescent="0.2">
      <c r="A456" s="81"/>
      <c r="B456" s="56" t="s">
        <v>526</v>
      </c>
      <c r="C456" s="37">
        <v>0</v>
      </c>
      <c r="D456" s="20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7">
        <v>0</v>
      </c>
      <c r="D457" s="20">
        <v>0</v>
      </c>
      <c r="E457" s="41" t="str">
        <f t="shared" si="172"/>
        <v/>
      </c>
      <c r="F457" s="41" t="str">
        <f t="shared" si="173"/>
        <v/>
      </c>
      <c r="G457" s="22" t="str">
        <f t="shared" si="171"/>
        <v xml:space="preserve"> </v>
      </c>
      <c r="H457" s="57" t="str">
        <f t="shared" si="174"/>
        <v/>
      </c>
      <c r="I457" s="12"/>
    </row>
    <row r="458" spans="1:9" s="23" customFormat="1" ht="15" x14ac:dyDescent="0.2">
      <c r="A458" s="81"/>
      <c r="B458" s="56" t="s">
        <v>93</v>
      </c>
      <c r="C458" s="37">
        <v>0</v>
      </c>
      <c r="D458" s="20">
        <v>0</v>
      </c>
      <c r="E458" s="41" t="str">
        <f t="shared" si="172"/>
        <v/>
      </c>
      <c r="F458" s="41" t="str">
        <f t="shared" si="173"/>
        <v/>
      </c>
      <c r="G458" s="22" t="str">
        <f t="shared" si="171"/>
        <v xml:space="preserve"> </v>
      </c>
      <c r="H458" s="57" t="str">
        <f t="shared" si="174"/>
        <v/>
      </c>
      <c r="I458" s="12"/>
    </row>
    <row r="459" spans="1:9" s="23" customFormat="1" ht="15" x14ac:dyDescent="0.2">
      <c r="A459" s="81"/>
      <c r="B459" s="56" t="s">
        <v>528</v>
      </c>
      <c r="C459" s="37">
        <v>0</v>
      </c>
      <c r="D459" s="20">
        <v>1</v>
      </c>
      <c r="E459" s="41" t="str">
        <f t="shared" si="172"/>
        <v/>
      </c>
      <c r="F459" s="41">
        <f t="shared" si="173"/>
        <v>4.5871559633027525E-3</v>
      </c>
      <c r="G459" s="22">
        <f t="shared" si="171"/>
        <v>1</v>
      </c>
      <c r="H459" s="57" t="str">
        <f t="shared" si="174"/>
        <v/>
      </c>
      <c r="I459" s="12"/>
    </row>
    <row r="460" spans="1:9" s="23" customFormat="1" ht="15" x14ac:dyDescent="0.2">
      <c r="A460" s="81"/>
      <c r="B460" s="56" t="s">
        <v>529</v>
      </c>
      <c r="C460" s="37">
        <v>0</v>
      </c>
      <c r="D460" s="20">
        <v>0</v>
      </c>
      <c r="E460" s="41" t="str">
        <f t="shared" si="172"/>
        <v/>
      </c>
      <c r="F460" s="41" t="str">
        <f t="shared" si="173"/>
        <v/>
      </c>
      <c r="G460" s="22" t="str">
        <f t="shared" si="171"/>
        <v xml:space="preserve"> </v>
      </c>
      <c r="H460" s="57" t="str">
        <f t="shared" si="174"/>
        <v/>
      </c>
      <c r="I460" s="12"/>
    </row>
    <row r="461" spans="1:9" s="23" customFormat="1" ht="30" x14ac:dyDescent="0.2">
      <c r="A461" s="81"/>
      <c r="B461" s="56" t="s">
        <v>530</v>
      </c>
      <c r="C461" s="37">
        <v>0</v>
      </c>
      <c r="D461" s="20">
        <v>0</v>
      </c>
      <c r="E461" s="41" t="str">
        <f t="shared" si="172"/>
        <v/>
      </c>
      <c r="F461" s="41" t="str">
        <f t="shared" si="173"/>
        <v/>
      </c>
      <c r="G461" s="22" t="str">
        <f t="shared" si="171"/>
        <v xml:space="preserve"> </v>
      </c>
      <c r="H461" s="57" t="str">
        <f t="shared" si="174"/>
        <v/>
      </c>
      <c r="I461" s="12"/>
    </row>
    <row r="462" spans="1:9" s="23" customFormat="1" ht="30" x14ac:dyDescent="0.2">
      <c r="A462" s="81"/>
      <c r="B462" s="56" t="s">
        <v>635</v>
      </c>
      <c r="C462" s="37">
        <v>0</v>
      </c>
      <c r="D462" s="20">
        <v>0</v>
      </c>
      <c r="E462" s="41" t="str">
        <f t="shared" si="172"/>
        <v/>
      </c>
      <c r="F462" s="41" t="str">
        <f t="shared" si="173"/>
        <v/>
      </c>
      <c r="G462" s="22" t="str">
        <f t="shared" si="171"/>
        <v xml:space="preserve"> </v>
      </c>
      <c r="H462" s="57" t="str">
        <f t="shared" si="174"/>
        <v/>
      </c>
      <c r="I462" s="12"/>
    </row>
    <row r="463" spans="1:9" s="23" customFormat="1" ht="15" x14ac:dyDescent="0.2">
      <c r="A463" s="81"/>
      <c r="B463" s="56" t="s">
        <v>100</v>
      </c>
      <c r="C463" s="37">
        <v>0</v>
      </c>
      <c r="D463" s="20">
        <v>0</v>
      </c>
      <c r="E463" s="41" t="str">
        <f t="shared" si="172"/>
        <v/>
      </c>
      <c r="F463" s="41" t="str">
        <f t="shared" si="173"/>
        <v/>
      </c>
      <c r="G463" s="22" t="str">
        <f t="shared" si="171"/>
        <v xml:space="preserve"> </v>
      </c>
      <c r="H463" s="57" t="str">
        <f t="shared" si="174"/>
        <v/>
      </c>
      <c r="I463" s="12"/>
    </row>
    <row r="464" spans="1:9" s="23" customFormat="1" ht="15" x14ac:dyDescent="0.2">
      <c r="A464" s="81"/>
      <c r="B464" s="56" t="s">
        <v>108</v>
      </c>
      <c r="C464" s="37">
        <v>0</v>
      </c>
      <c r="D464" s="20">
        <v>0</v>
      </c>
      <c r="E464" s="41" t="str">
        <f t="shared" si="172"/>
        <v/>
      </c>
      <c r="F464" s="41" t="str">
        <f t="shared" si="173"/>
        <v/>
      </c>
      <c r="G464" s="22" t="str">
        <f t="shared" si="171"/>
        <v xml:space="preserve"> </v>
      </c>
      <c r="H464" s="57" t="str">
        <f t="shared" si="174"/>
        <v/>
      </c>
      <c r="I464" s="12"/>
    </row>
    <row r="465" spans="1:9" s="23" customFormat="1" ht="15" x14ac:dyDescent="0.2">
      <c r="A465" s="81"/>
      <c r="B465" s="56" t="s">
        <v>107</v>
      </c>
      <c r="C465" s="37">
        <v>0</v>
      </c>
      <c r="D465" s="20">
        <v>0</v>
      </c>
      <c r="E465" s="41" t="str">
        <f t="shared" si="172"/>
        <v/>
      </c>
      <c r="F465" s="41" t="str">
        <f t="shared" si="173"/>
        <v/>
      </c>
      <c r="G465" s="22" t="str">
        <f t="shared" si="171"/>
        <v xml:space="preserve"> </v>
      </c>
      <c r="H465" s="57" t="str">
        <f t="shared" si="174"/>
        <v/>
      </c>
      <c r="I465" s="12"/>
    </row>
    <row r="466" spans="1:9" s="23" customFormat="1" ht="15" x14ac:dyDescent="0.2">
      <c r="A466" s="81"/>
      <c r="B466" s="56" t="s">
        <v>264</v>
      </c>
      <c r="C466" s="37">
        <v>0</v>
      </c>
      <c r="D466" s="20">
        <v>0</v>
      </c>
      <c r="E466" s="41" t="str">
        <f t="shared" si="172"/>
        <v/>
      </c>
      <c r="F466" s="41" t="str">
        <f t="shared" si="173"/>
        <v/>
      </c>
      <c r="G466" s="22" t="str">
        <f t="shared" si="171"/>
        <v xml:space="preserve"> </v>
      </c>
      <c r="H466" s="57" t="str">
        <f t="shared" si="174"/>
        <v/>
      </c>
      <c r="I466" s="12"/>
    </row>
    <row r="467" spans="1:9" s="23" customFormat="1" ht="30" x14ac:dyDescent="0.2">
      <c r="A467" s="81"/>
      <c r="B467" s="56" t="s">
        <v>478</v>
      </c>
      <c r="C467" s="37">
        <v>0</v>
      </c>
      <c r="D467" s="20">
        <v>0</v>
      </c>
      <c r="E467" s="41" t="str">
        <f t="shared" si="172"/>
        <v/>
      </c>
      <c r="F467" s="41" t="str">
        <f t="shared" si="173"/>
        <v/>
      </c>
      <c r="G467" s="22" t="str">
        <f t="shared" si="171"/>
        <v xml:space="preserve"> </v>
      </c>
      <c r="H467" s="57" t="str">
        <f t="shared" si="174"/>
        <v/>
      </c>
      <c r="I467" s="12"/>
    </row>
    <row r="468" spans="1:9" s="23" customFormat="1" ht="45" x14ac:dyDescent="0.2">
      <c r="A468" s="81"/>
      <c r="B468" s="56" t="s">
        <v>541</v>
      </c>
      <c r="C468" s="37">
        <v>0</v>
      </c>
      <c r="D468" s="20">
        <v>0</v>
      </c>
      <c r="E468" s="41" t="str">
        <f t="shared" si="172"/>
        <v/>
      </c>
      <c r="F468" s="41" t="str">
        <f t="shared" si="173"/>
        <v/>
      </c>
      <c r="G468" s="22" t="str">
        <f t="shared" si="171"/>
        <v xml:space="preserve"> </v>
      </c>
      <c r="H468" s="57" t="str">
        <f t="shared" si="174"/>
        <v/>
      </c>
      <c r="I468" s="12"/>
    </row>
    <row r="469" spans="1:9" s="23" customFormat="1" ht="30" x14ac:dyDescent="0.2">
      <c r="A469" s="81"/>
      <c r="B469" s="56" t="s">
        <v>479</v>
      </c>
      <c r="C469" s="37">
        <v>0</v>
      </c>
      <c r="D469" s="20">
        <v>0</v>
      </c>
      <c r="E469" s="41" t="str">
        <f t="shared" si="172"/>
        <v/>
      </c>
      <c r="F469" s="41" t="str">
        <f t="shared" si="173"/>
        <v/>
      </c>
      <c r="G469" s="22" t="str">
        <f t="shared" si="171"/>
        <v xml:space="preserve"> </v>
      </c>
      <c r="H469" s="57" t="str">
        <f t="shared" si="174"/>
        <v/>
      </c>
      <c r="I469" s="12"/>
    </row>
    <row r="470" spans="1:9" s="23" customFormat="1" ht="15" x14ac:dyDescent="0.2">
      <c r="A470" s="81"/>
      <c r="B470" s="56" t="s">
        <v>103</v>
      </c>
      <c r="C470" s="37">
        <v>0</v>
      </c>
      <c r="D470" s="20">
        <v>0</v>
      </c>
      <c r="E470" s="41" t="str">
        <f t="shared" si="172"/>
        <v/>
      </c>
      <c r="F470" s="41" t="str">
        <f t="shared" si="173"/>
        <v/>
      </c>
      <c r="G470" s="22" t="str">
        <f t="shared" si="171"/>
        <v xml:space="preserve"> </v>
      </c>
      <c r="H470" s="57" t="str">
        <f t="shared" si="174"/>
        <v/>
      </c>
      <c r="I470" s="12"/>
    </row>
    <row r="471" spans="1:9" s="23" customFormat="1" ht="30" x14ac:dyDescent="0.2">
      <c r="A471" s="81"/>
      <c r="B471" s="56" t="s">
        <v>590</v>
      </c>
      <c r="C471" s="37">
        <v>0</v>
      </c>
      <c r="D471" s="20">
        <v>0</v>
      </c>
      <c r="E471" s="41" t="str">
        <f t="shared" si="172"/>
        <v/>
      </c>
      <c r="F471" s="41" t="str">
        <f t="shared" si="173"/>
        <v/>
      </c>
      <c r="G471" s="22" t="str">
        <f t="shared" si="171"/>
        <v xml:space="preserve"> </v>
      </c>
      <c r="H471" s="57" t="str">
        <f t="shared" si="174"/>
        <v/>
      </c>
      <c r="I471" s="12"/>
    </row>
    <row r="472" spans="1:9" s="23" customFormat="1" ht="15" x14ac:dyDescent="0.2">
      <c r="A472" s="81"/>
      <c r="B472" s="56" t="s">
        <v>104</v>
      </c>
      <c r="C472" s="37">
        <v>0</v>
      </c>
      <c r="D472" s="20">
        <v>0</v>
      </c>
      <c r="E472" s="41" t="str">
        <f t="shared" si="172"/>
        <v/>
      </c>
      <c r="F472" s="41" t="str">
        <f t="shared" si="173"/>
        <v/>
      </c>
      <c r="G472" s="22" t="str">
        <f t="shared" si="171"/>
        <v xml:space="preserve"> </v>
      </c>
      <c r="H472" s="57" t="str">
        <f t="shared" si="174"/>
        <v/>
      </c>
      <c r="I472" s="12"/>
    </row>
    <row r="473" spans="1:9" s="23" customFormat="1" ht="15" x14ac:dyDescent="0.2">
      <c r="A473" s="81"/>
      <c r="B473" s="56" t="s">
        <v>373</v>
      </c>
      <c r="C473" s="37">
        <v>0</v>
      </c>
      <c r="D473" s="20">
        <v>0</v>
      </c>
      <c r="E473" s="41" t="str">
        <f t="shared" si="172"/>
        <v/>
      </c>
      <c r="F473" s="41" t="str">
        <f t="shared" si="173"/>
        <v/>
      </c>
      <c r="G473" s="22" t="str">
        <f t="shared" si="171"/>
        <v xml:space="preserve"> </v>
      </c>
      <c r="H473" s="57" t="str">
        <f t="shared" si="174"/>
        <v/>
      </c>
      <c r="I473" s="12"/>
    </row>
    <row r="474" spans="1:9" s="23" customFormat="1" ht="15" x14ac:dyDescent="0.2">
      <c r="A474" s="81"/>
      <c r="B474" s="56" t="s">
        <v>102</v>
      </c>
      <c r="C474" s="37">
        <v>0</v>
      </c>
      <c r="D474" s="20">
        <v>0</v>
      </c>
      <c r="E474" s="41" t="str">
        <f t="shared" si="172"/>
        <v/>
      </c>
      <c r="F474" s="41" t="str">
        <f t="shared" si="173"/>
        <v/>
      </c>
      <c r="G474" s="22" t="str">
        <f t="shared" si="171"/>
        <v xml:space="preserve"> </v>
      </c>
      <c r="H474" s="57" t="str">
        <f t="shared" si="174"/>
        <v/>
      </c>
      <c r="I474" s="12"/>
    </row>
    <row r="475" spans="1:9" s="23" customFormat="1" ht="15" x14ac:dyDescent="0.2">
      <c r="A475" s="81"/>
      <c r="B475" s="56" t="s">
        <v>265</v>
      </c>
      <c r="C475" s="37">
        <v>0</v>
      </c>
      <c r="D475" s="20">
        <v>0</v>
      </c>
      <c r="E475" s="41" t="str">
        <f t="shared" si="172"/>
        <v/>
      </c>
      <c r="F475" s="41" t="str">
        <f t="shared" si="173"/>
        <v/>
      </c>
      <c r="G475" s="22" t="str">
        <f t="shared" si="171"/>
        <v xml:space="preserve"> </v>
      </c>
      <c r="H475" s="57" t="str">
        <f t="shared" si="174"/>
        <v/>
      </c>
      <c r="I475" s="12"/>
    </row>
    <row r="476" spans="1:9" s="23" customFormat="1" ht="15" x14ac:dyDescent="0.2">
      <c r="A476" s="81"/>
      <c r="B476" s="56" t="s">
        <v>636</v>
      </c>
      <c r="C476" s="37">
        <v>0</v>
      </c>
      <c r="D476" s="20">
        <v>0</v>
      </c>
      <c r="E476" s="41" t="str">
        <f t="shared" si="172"/>
        <v/>
      </c>
      <c r="F476" s="41" t="str">
        <f t="shared" si="173"/>
        <v/>
      </c>
      <c r="G476" s="22" t="str">
        <f t="shared" si="171"/>
        <v xml:space="preserve"> </v>
      </c>
      <c r="H476" s="57" t="str">
        <f t="shared" si="174"/>
        <v/>
      </c>
      <c r="I476" s="12"/>
    </row>
    <row r="477" spans="1:9" s="23" customFormat="1" ht="15" x14ac:dyDescent="0.2">
      <c r="A477" s="81"/>
      <c r="B477" s="56" t="s">
        <v>326</v>
      </c>
      <c r="C477" s="37">
        <v>0</v>
      </c>
      <c r="D477" s="20">
        <v>0</v>
      </c>
      <c r="E477" s="41" t="str">
        <f t="shared" si="172"/>
        <v/>
      </c>
      <c r="F477" s="41" t="str">
        <f t="shared" si="173"/>
        <v/>
      </c>
      <c r="G477" s="22" t="str">
        <f t="shared" si="171"/>
        <v xml:space="preserve"> </v>
      </c>
      <c r="H477" s="57" t="str">
        <f t="shared" si="174"/>
        <v/>
      </c>
      <c r="I477" s="12"/>
    </row>
    <row r="478" spans="1:9" s="23" customFormat="1" ht="15" x14ac:dyDescent="0.2">
      <c r="A478" s="81"/>
      <c r="B478" s="56" t="s">
        <v>111</v>
      </c>
      <c r="C478" s="37">
        <v>0</v>
      </c>
      <c r="D478" s="20">
        <v>0</v>
      </c>
      <c r="E478" s="41" t="str">
        <f t="shared" si="172"/>
        <v/>
      </c>
      <c r="F478" s="41" t="str">
        <f t="shared" si="173"/>
        <v/>
      </c>
      <c r="G478" s="22" t="str">
        <f t="shared" si="171"/>
        <v xml:space="preserve"> </v>
      </c>
      <c r="H478" s="57" t="str">
        <f t="shared" si="174"/>
        <v/>
      </c>
      <c r="I478" s="12"/>
    </row>
    <row r="479" spans="1:9" s="23" customFormat="1" ht="15" x14ac:dyDescent="0.2">
      <c r="A479" s="81"/>
      <c r="B479" s="56" t="s">
        <v>99</v>
      </c>
      <c r="C479" s="37">
        <v>0</v>
      </c>
      <c r="D479" s="20">
        <v>0</v>
      </c>
      <c r="E479" s="41" t="str">
        <f t="shared" si="172"/>
        <v/>
      </c>
      <c r="F479" s="41" t="str">
        <f t="shared" si="173"/>
        <v/>
      </c>
      <c r="G479" s="22" t="str">
        <f t="shared" si="171"/>
        <v xml:space="preserve"> </v>
      </c>
      <c r="H479" s="57" t="str">
        <f t="shared" si="174"/>
        <v/>
      </c>
      <c r="I479" s="12"/>
    </row>
    <row r="480" spans="1:9" s="23" customFormat="1" ht="15" x14ac:dyDescent="0.2">
      <c r="A480" s="81"/>
      <c r="B480" s="56" t="s">
        <v>266</v>
      </c>
      <c r="C480" s="37">
        <v>0</v>
      </c>
      <c r="D480" s="20">
        <v>0</v>
      </c>
      <c r="E480" s="41" t="str">
        <f t="shared" si="172"/>
        <v/>
      </c>
      <c r="F480" s="41" t="str">
        <f t="shared" si="173"/>
        <v/>
      </c>
      <c r="G480" s="22" t="str">
        <f t="shared" si="171"/>
        <v xml:space="preserve"> </v>
      </c>
      <c r="H480" s="57" t="str">
        <f t="shared" si="174"/>
        <v/>
      </c>
      <c r="I480" s="12"/>
    </row>
    <row r="481" spans="1:9" s="23" customFormat="1" ht="15" x14ac:dyDescent="0.2">
      <c r="A481" s="81"/>
      <c r="B481" s="56" t="s">
        <v>480</v>
      </c>
      <c r="C481" s="37">
        <v>0</v>
      </c>
      <c r="D481" s="20">
        <v>0</v>
      </c>
      <c r="E481" s="41" t="str">
        <f t="shared" si="172"/>
        <v/>
      </c>
      <c r="F481" s="41" t="str">
        <f t="shared" si="173"/>
        <v/>
      </c>
      <c r="G481" s="22" t="str">
        <f t="shared" si="171"/>
        <v xml:space="preserve"> </v>
      </c>
      <c r="H481" s="57" t="str">
        <f t="shared" si="174"/>
        <v/>
      </c>
      <c r="I481" s="12"/>
    </row>
    <row r="482" spans="1:9" s="23" customFormat="1" ht="15" x14ac:dyDescent="0.2">
      <c r="A482" s="81"/>
      <c r="B482" s="56" t="s">
        <v>105</v>
      </c>
      <c r="C482" s="37">
        <v>0</v>
      </c>
      <c r="D482" s="20">
        <v>0</v>
      </c>
      <c r="E482" s="41" t="str">
        <f t="shared" si="172"/>
        <v/>
      </c>
      <c r="F482" s="41" t="str">
        <f t="shared" si="173"/>
        <v/>
      </c>
      <c r="G482" s="22" t="str">
        <f t="shared" si="171"/>
        <v xml:space="preserve"> </v>
      </c>
      <c r="H482" s="57" t="str">
        <f t="shared" si="174"/>
        <v/>
      </c>
      <c r="I482" s="12"/>
    </row>
    <row r="483" spans="1:9" s="23" customFormat="1" ht="15" x14ac:dyDescent="0.2">
      <c r="A483" s="81"/>
      <c r="B483" s="56" t="s">
        <v>109</v>
      </c>
      <c r="C483" s="37">
        <v>0</v>
      </c>
      <c r="D483" s="20">
        <v>0</v>
      </c>
      <c r="E483" s="41" t="str">
        <f t="shared" si="172"/>
        <v/>
      </c>
      <c r="F483" s="41" t="str">
        <f t="shared" si="173"/>
        <v/>
      </c>
      <c r="G483" s="22" t="str">
        <f t="shared" si="171"/>
        <v xml:space="preserve"> </v>
      </c>
      <c r="H483" s="57" t="str">
        <f t="shared" si="174"/>
        <v/>
      </c>
      <c r="I483" s="12"/>
    </row>
    <row r="484" spans="1:9" s="23" customFormat="1" ht="15" x14ac:dyDescent="0.2">
      <c r="A484" s="81"/>
      <c r="B484" s="56" t="s">
        <v>97</v>
      </c>
      <c r="C484" s="37">
        <v>0</v>
      </c>
      <c r="D484" s="20">
        <v>0</v>
      </c>
      <c r="E484" s="41" t="str">
        <f t="shared" si="172"/>
        <v/>
      </c>
      <c r="F484" s="41" t="str">
        <f t="shared" si="173"/>
        <v/>
      </c>
      <c r="G484" s="22" t="str">
        <f t="shared" si="171"/>
        <v xml:space="preserve"> </v>
      </c>
      <c r="H484" s="57" t="str">
        <f t="shared" si="174"/>
        <v/>
      </c>
      <c r="I484" s="12"/>
    </row>
    <row r="485" spans="1:9" s="23" customFormat="1" ht="15" x14ac:dyDescent="0.2">
      <c r="A485" s="81"/>
      <c r="B485" s="56" t="s">
        <v>101</v>
      </c>
      <c r="C485" s="37">
        <v>0</v>
      </c>
      <c r="D485" s="20">
        <v>0</v>
      </c>
      <c r="E485" s="41" t="str">
        <f t="shared" si="172"/>
        <v/>
      </c>
      <c r="F485" s="41" t="str">
        <f t="shared" si="173"/>
        <v/>
      </c>
      <c r="G485" s="22" t="str">
        <f t="shared" si="171"/>
        <v xml:space="preserve"> </v>
      </c>
      <c r="H485" s="57" t="str">
        <f t="shared" si="174"/>
        <v/>
      </c>
      <c r="I485" s="12"/>
    </row>
    <row r="486" spans="1:9" s="23" customFormat="1" ht="15" x14ac:dyDescent="0.2">
      <c r="A486" s="81"/>
      <c r="B486" s="56" t="s">
        <v>106</v>
      </c>
      <c r="C486" s="37">
        <v>0</v>
      </c>
      <c r="D486" s="20">
        <v>0</v>
      </c>
      <c r="E486" s="41" t="str">
        <f t="shared" si="172"/>
        <v/>
      </c>
      <c r="F486" s="41" t="str">
        <f t="shared" si="173"/>
        <v/>
      </c>
      <c r="G486" s="22" t="str">
        <f t="shared" si="171"/>
        <v xml:space="preserve"> </v>
      </c>
      <c r="H486" s="57" t="str">
        <f t="shared" si="174"/>
        <v/>
      </c>
      <c r="I486" s="12"/>
    </row>
    <row r="487" spans="1:9" s="23" customFormat="1" ht="15" x14ac:dyDescent="0.2">
      <c r="A487" s="81"/>
      <c r="B487" s="56" t="s">
        <v>110</v>
      </c>
      <c r="C487" s="37">
        <v>0</v>
      </c>
      <c r="D487" s="20">
        <v>0</v>
      </c>
      <c r="E487" s="41" t="str">
        <f t="shared" si="172"/>
        <v/>
      </c>
      <c r="F487" s="41" t="str">
        <f t="shared" si="173"/>
        <v/>
      </c>
      <c r="G487" s="22" t="str">
        <f t="shared" si="171"/>
        <v xml:space="preserve"> </v>
      </c>
      <c r="H487" s="57" t="str">
        <f t="shared" si="174"/>
        <v/>
      </c>
      <c r="I487" s="12"/>
    </row>
    <row r="488" spans="1:9" s="23" customFormat="1" ht="15" x14ac:dyDescent="0.2">
      <c r="A488" s="81"/>
      <c r="B488" s="56" t="s">
        <v>267</v>
      </c>
      <c r="C488" s="37">
        <v>0</v>
      </c>
      <c r="D488" s="20">
        <v>0</v>
      </c>
      <c r="E488" s="41" t="str">
        <f t="shared" si="172"/>
        <v/>
      </c>
      <c r="F488" s="41" t="str">
        <f t="shared" si="173"/>
        <v/>
      </c>
      <c r="G488" s="22" t="str">
        <f t="shared" si="171"/>
        <v xml:space="preserve"> </v>
      </c>
      <c r="H488" s="57" t="str">
        <f t="shared" si="174"/>
        <v/>
      </c>
      <c r="I488" s="12"/>
    </row>
    <row r="489" spans="1:9" s="23" customFormat="1" ht="30" x14ac:dyDescent="0.2">
      <c r="A489" s="81"/>
      <c r="B489" s="56" t="s">
        <v>481</v>
      </c>
      <c r="C489" s="37">
        <v>0</v>
      </c>
      <c r="D489" s="20">
        <v>0</v>
      </c>
      <c r="E489" s="41" t="str">
        <f t="shared" si="172"/>
        <v/>
      </c>
      <c r="F489" s="41" t="str">
        <f t="shared" si="173"/>
        <v/>
      </c>
      <c r="G489" s="22" t="str">
        <f t="shared" si="171"/>
        <v xml:space="preserve"> </v>
      </c>
      <c r="H489" s="57" t="str">
        <f t="shared" si="174"/>
        <v/>
      </c>
      <c r="I489" s="12"/>
    </row>
    <row r="490" spans="1:9" s="23" customFormat="1" ht="15" x14ac:dyDescent="0.2">
      <c r="A490" s="81"/>
      <c r="B490" s="56" t="s">
        <v>268</v>
      </c>
      <c r="C490" s="37">
        <v>0</v>
      </c>
      <c r="D490" s="20">
        <v>0</v>
      </c>
      <c r="E490" s="41" t="str">
        <f t="shared" si="172"/>
        <v/>
      </c>
      <c r="F490" s="41" t="str">
        <f t="shared" si="173"/>
        <v/>
      </c>
      <c r="G490" s="22" t="str">
        <f t="shared" si="171"/>
        <v xml:space="preserve"> </v>
      </c>
      <c r="H490" s="57" t="str">
        <f t="shared" si="174"/>
        <v/>
      </c>
      <c r="I490" s="12"/>
    </row>
    <row r="491" spans="1:9" s="23" customFormat="1" ht="15" x14ac:dyDescent="0.2">
      <c r="A491" s="81"/>
      <c r="B491" s="56" t="s">
        <v>269</v>
      </c>
      <c r="C491" s="37">
        <v>0</v>
      </c>
      <c r="D491" s="20">
        <v>0</v>
      </c>
      <c r="E491" s="41" t="str">
        <f t="shared" si="172"/>
        <v/>
      </c>
      <c r="F491" s="41" t="str">
        <f t="shared" si="173"/>
        <v/>
      </c>
      <c r="G491" s="22" t="str">
        <f t="shared" si="171"/>
        <v xml:space="preserve"> </v>
      </c>
      <c r="H491" s="57" t="str">
        <f t="shared" si="174"/>
        <v/>
      </c>
      <c r="I491" s="12"/>
    </row>
    <row r="492" spans="1:9" s="23" customFormat="1" ht="15" x14ac:dyDescent="0.2">
      <c r="A492" s="81"/>
      <c r="B492" s="56" t="s">
        <v>482</v>
      </c>
      <c r="C492" s="37">
        <v>0</v>
      </c>
      <c r="D492" s="20">
        <v>0</v>
      </c>
      <c r="E492" s="41" t="str">
        <f t="shared" si="172"/>
        <v/>
      </c>
      <c r="F492" s="41" t="str">
        <f t="shared" si="173"/>
        <v/>
      </c>
      <c r="G492" s="22" t="str">
        <f t="shared" si="171"/>
        <v xml:space="preserve"> </v>
      </c>
      <c r="H492" s="57" t="str">
        <f t="shared" si="174"/>
        <v/>
      </c>
      <c r="I492" s="12"/>
    </row>
    <row r="493" spans="1:9" s="23" customFormat="1" ht="15" x14ac:dyDescent="0.2">
      <c r="A493" s="81"/>
      <c r="B493" s="56" t="s">
        <v>270</v>
      </c>
      <c r="C493" s="37">
        <v>0</v>
      </c>
      <c r="D493" s="20">
        <v>0</v>
      </c>
      <c r="E493" s="41" t="str">
        <f t="shared" si="172"/>
        <v/>
      </c>
      <c r="F493" s="41" t="str">
        <f t="shared" si="173"/>
        <v/>
      </c>
      <c r="G493" s="22" t="str">
        <f t="shared" si="171"/>
        <v xml:space="preserve"> </v>
      </c>
      <c r="H493" s="57" t="str">
        <f t="shared" si="174"/>
        <v/>
      </c>
      <c r="I493" s="12"/>
    </row>
    <row r="494" spans="1:9" s="23" customFormat="1" ht="15" x14ac:dyDescent="0.2">
      <c r="A494" s="81"/>
      <c r="B494" s="56" t="s">
        <v>271</v>
      </c>
      <c r="C494" s="37">
        <v>0</v>
      </c>
      <c r="D494" s="20">
        <v>0</v>
      </c>
      <c r="E494" s="41" t="str">
        <f t="shared" si="172"/>
        <v/>
      </c>
      <c r="F494" s="41" t="str">
        <f t="shared" si="173"/>
        <v/>
      </c>
      <c r="G494" s="22" t="str">
        <f t="shared" si="171"/>
        <v xml:space="preserve"> </v>
      </c>
      <c r="H494" s="57" t="str">
        <f t="shared" si="174"/>
        <v/>
      </c>
      <c r="I494" s="12"/>
    </row>
    <row r="495" spans="1:9" s="23" customFormat="1" ht="15" x14ac:dyDescent="0.2">
      <c r="A495" s="81"/>
      <c r="B495" s="56" t="s">
        <v>272</v>
      </c>
      <c r="C495" s="37">
        <v>0</v>
      </c>
      <c r="D495" s="20">
        <v>0</v>
      </c>
      <c r="E495" s="41" t="str">
        <f t="shared" si="172"/>
        <v/>
      </c>
      <c r="F495" s="41" t="str">
        <f t="shared" si="173"/>
        <v/>
      </c>
      <c r="G495" s="22" t="str">
        <f t="shared" si="171"/>
        <v xml:space="preserve"> </v>
      </c>
      <c r="H495" s="57" t="str">
        <f t="shared" si="174"/>
        <v/>
      </c>
      <c r="I495" s="12"/>
    </row>
    <row r="496" spans="1:9" s="23" customFormat="1" ht="15" x14ac:dyDescent="0.2">
      <c r="A496" s="81"/>
      <c r="B496" s="56" t="s">
        <v>98</v>
      </c>
      <c r="C496" s="37">
        <v>0</v>
      </c>
      <c r="D496" s="20">
        <v>0</v>
      </c>
      <c r="E496" s="41" t="str">
        <f t="shared" si="172"/>
        <v/>
      </c>
      <c r="F496" s="41" t="str">
        <f t="shared" si="173"/>
        <v/>
      </c>
      <c r="G496" s="22" t="str">
        <f t="shared" si="171"/>
        <v xml:space="preserve"> </v>
      </c>
      <c r="H496" s="57" t="str">
        <f t="shared" si="174"/>
        <v/>
      </c>
      <c r="I496" s="12"/>
    </row>
    <row r="497" spans="1:9" s="23" customFormat="1" ht="15" x14ac:dyDescent="0.2">
      <c r="A497" s="81"/>
      <c r="B497" s="56" t="s">
        <v>273</v>
      </c>
      <c r="C497" s="37">
        <v>0</v>
      </c>
      <c r="D497" s="20">
        <v>0</v>
      </c>
      <c r="E497" s="41" t="str">
        <f t="shared" si="172"/>
        <v/>
      </c>
      <c r="F497" s="41" t="str">
        <f t="shared" si="173"/>
        <v/>
      </c>
      <c r="G497" s="22" t="str">
        <f t="shared" si="171"/>
        <v xml:space="preserve"> </v>
      </c>
      <c r="H497" s="57" t="str">
        <f t="shared" si="174"/>
        <v/>
      </c>
      <c r="I497" s="12"/>
    </row>
    <row r="498" spans="1:9" s="23" customFormat="1" ht="15" x14ac:dyDescent="0.2">
      <c r="A498" s="81"/>
      <c r="B498" s="56" t="s">
        <v>274</v>
      </c>
      <c r="C498" s="37">
        <v>0</v>
      </c>
      <c r="D498" s="20">
        <v>0</v>
      </c>
      <c r="E498" s="41" t="str">
        <f t="shared" si="172"/>
        <v/>
      </c>
      <c r="F498" s="41" t="str">
        <f t="shared" si="173"/>
        <v/>
      </c>
      <c r="G498" s="22" t="str">
        <f t="shared" si="171"/>
        <v xml:space="preserve"> </v>
      </c>
      <c r="H498" s="57" t="str">
        <f t="shared" si="174"/>
        <v/>
      </c>
      <c r="I498" s="12"/>
    </row>
    <row r="499" spans="1:9" s="23" customFormat="1" ht="15" x14ac:dyDescent="0.2">
      <c r="A499" s="81"/>
      <c r="B499" s="56" t="s">
        <v>542</v>
      </c>
      <c r="C499" s="37">
        <v>0</v>
      </c>
      <c r="D499" s="20">
        <v>0</v>
      </c>
      <c r="E499" s="41" t="str">
        <f t="shared" si="172"/>
        <v/>
      </c>
      <c r="F499" s="41" t="str">
        <f t="shared" si="173"/>
        <v/>
      </c>
      <c r="G499" s="22" t="str">
        <f t="shared" ref="G499:G563" si="183">+IF(AND(C499=0,D499=0)," ",IF(C499=0,1,IF(D499=0,-1,(D499-C499)/C499)))</f>
        <v xml:space="preserve"> </v>
      </c>
      <c r="H499" s="57" t="str">
        <f t="shared" si="174"/>
        <v/>
      </c>
      <c r="I499" s="12"/>
    </row>
    <row r="500" spans="1:9" s="23" customFormat="1" ht="30" x14ac:dyDescent="0.2">
      <c r="A500" s="81"/>
      <c r="B500" s="56" t="s">
        <v>275</v>
      </c>
      <c r="C500" s="37">
        <v>0</v>
      </c>
      <c r="D500" s="20">
        <v>0</v>
      </c>
      <c r="E500" s="41" t="str">
        <f t="shared" si="172"/>
        <v/>
      </c>
      <c r="F500" s="41" t="str">
        <f t="shared" si="173"/>
        <v/>
      </c>
      <c r="G500" s="22" t="str">
        <f t="shared" si="183"/>
        <v xml:space="preserve"> </v>
      </c>
      <c r="H500" s="57" t="str">
        <f t="shared" si="174"/>
        <v/>
      </c>
      <c r="I500" s="12"/>
    </row>
    <row r="501" spans="1:9" s="23" customFormat="1" ht="30" x14ac:dyDescent="0.2">
      <c r="A501" s="81"/>
      <c r="B501" s="56" t="s">
        <v>276</v>
      </c>
      <c r="C501" s="37">
        <v>0</v>
      </c>
      <c r="D501" s="20">
        <v>0</v>
      </c>
      <c r="E501" s="41" t="str">
        <f t="shared" ref="E501:E561" si="184">+IF(C501=0,"",C501/C$355)</f>
        <v/>
      </c>
      <c r="F501" s="41" t="str">
        <f t="shared" ref="F501:F561" si="185">+IF(D501=0,"",D501/D$355)</f>
        <v/>
      </c>
      <c r="G501" s="22" t="str">
        <f t="shared" si="183"/>
        <v xml:space="preserve"> </v>
      </c>
      <c r="H501" s="57" t="str">
        <f t="shared" ref="H501:H561" si="186">+IF(OR(AND(E501=""),(G501="")),"",E501*G501)</f>
        <v/>
      </c>
      <c r="I501" s="12"/>
    </row>
    <row r="502" spans="1:9" s="23" customFormat="1" ht="30" x14ac:dyDescent="0.2">
      <c r="A502" s="81"/>
      <c r="B502" s="56" t="s">
        <v>637</v>
      </c>
      <c r="C502" s="37">
        <v>0</v>
      </c>
      <c r="D502" s="20">
        <v>0</v>
      </c>
      <c r="E502" s="41" t="str">
        <f t="shared" si="184"/>
        <v/>
      </c>
      <c r="F502" s="41" t="str">
        <f t="shared" si="185"/>
        <v/>
      </c>
      <c r="G502" s="22" t="str">
        <f t="shared" si="183"/>
        <v xml:space="preserve"> </v>
      </c>
      <c r="H502" s="57" t="str">
        <f t="shared" si="186"/>
        <v/>
      </c>
      <c r="I502" s="12"/>
    </row>
    <row r="503" spans="1:9" s="23" customFormat="1" ht="30" x14ac:dyDescent="0.2">
      <c r="A503" s="81"/>
      <c r="B503" s="56" t="s">
        <v>277</v>
      </c>
      <c r="C503" s="37">
        <v>0</v>
      </c>
      <c r="D503" s="20">
        <v>0</v>
      </c>
      <c r="E503" s="41" t="str">
        <f t="shared" si="184"/>
        <v/>
      </c>
      <c r="F503" s="41" t="str">
        <f t="shared" si="185"/>
        <v/>
      </c>
      <c r="G503" s="22" t="str">
        <f t="shared" si="183"/>
        <v xml:space="preserve"> </v>
      </c>
      <c r="H503" s="57" t="str">
        <f t="shared" si="186"/>
        <v/>
      </c>
      <c r="I503" s="12"/>
    </row>
    <row r="504" spans="1:9" s="23" customFormat="1" ht="30" x14ac:dyDescent="0.2">
      <c r="A504" s="81"/>
      <c r="B504" s="56" t="s">
        <v>121</v>
      </c>
      <c r="C504" s="37">
        <v>0</v>
      </c>
      <c r="D504" s="20">
        <v>0</v>
      </c>
      <c r="E504" s="41" t="str">
        <f t="shared" si="184"/>
        <v/>
      </c>
      <c r="F504" s="41" t="str">
        <f t="shared" si="185"/>
        <v/>
      </c>
      <c r="G504" s="22" t="str">
        <f t="shared" si="183"/>
        <v xml:space="preserve"> </v>
      </c>
      <c r="H504" s="57" t="str">
        <f t="shared" si="186"/>
        <v/>
      </c>
      <c r="I504" s="12"/>
    </row>
    <row r="505" spans="1:9" s="23" customFormat="1" ht="30" x14ac:dyDescent="0.2">
      <c r="A505" s="81"/>
      <c r="B505" s="56" t="s">
        <v>122</v>
      </c>
      <c r="C505" s="37">
        <v>0</v>
      </c>
      <c r="D505" s="20">
        <v>0</v>
      </c>
      <c r="E505" s="41" t="str">
        <f t="shared" si="184"/>
        <v/>
      </c>
      <c r="F505" s="41" t="str">
        <f t="shared" si="185"/>
        <v/>
      </c>
      <c r="G505" s="22" t="str">
        <f t="shared" si="183"/>
        <v xml:space="preserve"> </v>
      </c>
      <c r="H505" s="57" t="str">
        <f t="shared" si="186"/>
        <v/>
      </c>
      <c r="I505" s="12"/>
    </row>
    <row r="506" spans="1:9" s="23" customFormat="1" ht="15" x14ac:dyDescent="0.2">
      <c r="A506" s="81"/>
      <c r="B506" s="56" t="s">
        <v>278</v>
      </c>
      <c r="C506" s="37">
        <v>0</v>
      </c>
      <c r="D506" s="20">
        <v>0</v>
      </c>
      <c r="E506" s="41" t="str">
        <f t="shared" si="184"/>
        <v/>
      </c>
      <c r="F506" s="41" t="str">
        <f t="shared" si="185"/>
        <v/>
      </c>
      <c r="G506" s="22" t="str">
        <f t="shared" si="183"/>
        <v xml:space="preserve"> </v>
      </c>
      <c r="H506" s="57" t="str">
        <f t="shared" si="186"/>
        <v/>
      </c>
      <c r="I506" s="12"/>
    </row>
    <row r="507" spans="1:9" s="23" customFormat="1" ht="30" x14ac:dyDescent="0.2">
      <c r="A507" s="81"/>
      <c r="B507" s="56" t="s">
        <v>279</v>
      </c>
      <c r="C507" s="37">
        <v>0</v>
      </c>
      <c r="D507" s="20">
        <v>0</v>
      </c>
      <c r="E507" s="41" t="str">
        <f t="shared" si="184"/>
        <v/>
      </c>
      <c r="F507" s="41" t="str">
        <f t="shared" si="185"/>
        <v/>
      </c>
      <c r="G507" s="22" t="str">
        <f t="shared" si="183"/>
        <v xml:space="preserve"> </v>
      </c>
      <c r="H507" s="57" t="str">
        <f t="shared" si="186"/>
        <v/>
      </c>
      <c r="I507" s="12"/>
    </row>
    <row r="508" spans="1:9" s="23" customFormat="1" ht="30" x14ac:dyDescent="0.2">
      <c r="A508" s="81"/>
      <c r="B508" s="56" t="s">
        <v>280</v>
      </c>
      <c r="C508" s="37">
        <v>0</v>
      </c>
      <c r="D508" s="20">
        <v>0</v>
      </c>
      <c r="E508" s="41" t="str">
        <f t="shared" si="184"/>
        <v/>
      </c>
      <c r="F508" s="41" t="str">
        <f t="shared" si="185"/>
        <v/>
      </c>
      <c r="G508" s="22" t="str">
        <f t="shared" si="183"/>
        <v xml:space="preserve"> </v>
      </c>
      <c r="H508" s="57" t="str">
        <f t="shared" si="186"/>
        <v/>
      </c>
      <c r="I508" s="12"/>
    </row>
    <row r="509" spans="1:9" s="23" customFormat="1" ht="30" x14ac:dyDescent="0.2">
      <c r="A509" s="81"/>
      <c r="B509" s="56" t="s">
        <v>119</v>
      </c>
      <c r="C509" s="37">
        <v>0</v>
      </c>
      <c r="D509" s="20">
        <v>0</v>
      </c>
      <c r="E509" s="41" t="str">
        <f t="shared" si="184"/>
        <v/>
      </c>
      <c r="F509" s="41" t="str">
        <f t="shared" si="185"/>
        <v/>
      </c>
      <c r="G509" s="22" t="str">
        <f t="shared" si="183"/>
        <v xml:space="preserve"> </v>
      </c>
      <c r="H509" s="57" t="str">
        <f t="shared" si="186"/>
        <v/>
      </c>
      <c r="I509" s="12"/>
    </row>
    <row r="510" spans="1:9" s="23" customFormat="1" ht="30" x14ac:dyDescent="0.2">
      <c r="A510" s="81"/>
      <c r="B510" s="56" t="s">
        <v>281</v>
      </c>
      <c r="C510" s="37">
        <v>0</v>
      </c>
      <c r="D510" s="20">
        <v>0</v>
      </c>
      <c r="E510" s="41" t="str">
        <f t="shared" si="184"/>
        <v/>
      </c>
      <c r="F510" s="41" t="str">
        <f t="shared" si="185"/>
        <v/>
      </c>
      <c r="G510" s="22" t="str">
        <f t="shared" si="183"/>
        <v xml:space="preserve"> </v>
      </c>
      <c r="H510" s="57" t="str">
        <f t="shared" si="186"/>
        <v/>
      </c>
      <c r="I510" s="12"/>
    </row>
    <row r="511" spans="1:9" s="23" customFormat="1" ht="30" x14ac:dyDescent="0.2">
      <c r="A511" s="81"/>
      <c r="B511" s="56" t="s">
        <v>282</v>
      </c>
      <c r="C511" s="37">
        <v>0</v>
      </c>
      <c r="D511" s="20">
        <v>0</v>
      </c>
      <c r="E511" s="41" t="str">
        <f t="shared" si="184"/>
        <v/>
      </c>
      <c r="F511" s="41" t="str">
        <f t="shared" si="185"/>
        <v/>
      </c>
      <c r="G511" s="22" t="str">
        <f t="shared" si="183"/>
        <v xml:space="preserve"> 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7">
        <v>0</v>
      </c>
      <c r="D512" s="20">
        <v>0</v>
      </c>
      <c r="E512" s="41" t="str">
        <f t="shared" si="184"/>
        <v/>
      </c>
      <c r="F512" s="41" t="str">
        <f t="shared" si="185"/>
        <v/>
      </c>
      <c r="G512" s="22" t="str">
        <f t="shared" si="183"/>
        <v xml:space="preserve"> </v>
      </c>
      <c r="H512" s="57" t="str">
        <f t="shared" si="186"/>
        <v/>
      </c>
      <c r="I512" s="12"/>
    </row>
    <row r="513" spans="1:9" s="23" customFormat="1" ht="30" x14ac:dyDescent="0.2">
      <c r="A513" s="81"/>
      <c r="B513" s="56" t="s">
        <v>284</v>
      </c>
      <c r="C513" s="37">
        <v>0</v>
      </c>
      <c r="D513" s="20">
        <v>0</v>
      </c>
      <c r="E513" s="41" t="str">
        <f t="shared" si="184"/>
        <v/>
      </c>
      <c r="F513" s="41" t="str">
        <f t="shared" si="185"/>
        <v/>
      </c>
      <c r="G513" s="22" t="str">
        <f t="shared" si="183"/>
        <v xml:space="preserve"> </v>
      </c>
      <c r="H513" s="57" t="str">
        <f t="shared" si="186"/>
        <v/>
      </c>
      <c r="I513" s="12"/>
    </row>
    <row r="514" spans="1:9" s="23" customFormat="1" ht="30" x14ac:dyDescent="0.2">
      <c r="A514" s="81"/>
      <c r="B514" s="56" t="s">
        <v>117</v>
      </c>
      <c r="C514" s="37">
        <v>0</v>
      </c>
      <c r="D514" s="20">
        <v>0</v>
      </c>
      <c r="E514" s="41" t="str">
        <f t="shared" si="184"/>
        <v/>
      </c>
      <c r="F514" s="41" t="str">
        <f t="shared" si="185"/>
        <v/>
      </c>
      <c r="G514" s="22" t="str">
        <f t="shared" si="183"/>
        <v xml:space="preserve"> </v>
      </c>
      <c r="H514" s="57" t="str">
        <f t="shared" si="186"/>
        <v/>
      </c>
      <c r="I514" s="12"/>
    </row>
    <row r="515" spans="1:9" s="23" customFormat="1" ht="30" x14ac:dyDescent="0.2">
      <c r="A515" s="81"/>
      <c r="B515" s="56" t="s">
        <v>285</v>
      </c>
      <c r="C515" s="37">
        <v>0</v>
      </c>
      <c r="D515" s="20">
        <v>0</v>
      </c>
      <c r="E515" s="41" t="str">
        <f t="shared" si="184"/>
        <v/>
      </c>
      <c r="F515" s="41" t="str">
        <f t="shared" si="185"/>
        <v/>
      </c>
      <c r="G515" s="22" t="str">
        <f t="shared" si="183"/>
        <v xml:space="preserve"> </v>
      </c>
      <c r="H515" s="57" t="str">
        <f t="shared" si="186"/>
        <v/>
      </c>
      <c r="I515" s="12"/>
    </row>
    <row r="516" spans="1:9" s="23" customFormat="1" ht="15" customHeight="1" x14ac:dyDescent="0.2">
      <c r="A516" s="81"/>
      <c r="B516" s="56" t="s">
        <v>286</v>
      </c>
      <c r="C516" s="37">
        <v>0</v>
      </c>
      <c r="D516" s="20">
        <v>0</v>
      </c>
      <c r="E516" s="41" t="str">
        <f t="shared" si="184"/>
        <v/>
      </c>
      <c r="F516" s="41" t="str">
        <f t="shared" si="185"/>
        <v/>
      </c>
      <c r="G516" s="22" t="str">
        <f t="shared" si="183"/>
        <v xml:space="preserve"> </v>
      </c>
      <c r="H516" s="57" t="str">
        <f t="shared" si="186"/>
        <v/>
      </c>
      <c r="I516" s="12"/>
    </row>
    <row r="517" spans="1:9" s="23" customFormat="1" ht="30" x14ac:dyDescent="0.2">
      <c r="A517" s="81"/>
      <c r="B517" s="56" t="s">
        <v>483</v>
      </c>
      <c r="C517" s="37">
        <v>0</v>
      </c>
      <c r="D517" s="20">
        <v>0</v>
      </c>
      <c r="E517" s="41" t="str">
        <f t="shared" si="184"/>
        <v/>
      </c>
      <c r="F517" s="41" t="str">
        <f t="shared" si="185"/>
        <v/>
      </c>
      <c r="G517" s="22" t="str">
        <f t="shared" si="183"/>
        <v xml:space="preserve"> </v>
      </c>
      <c r="H517" s="57" t="str">
        <f t="shared" si="186"/>
        <v/>
      </c>
      <c r="I517" s="12"/>
    </row>
    <row r="518" spans="1:9" s="23" customFormat="1" ht="15" x14ac:dyDescent="0.2">
      <c r="A518" s="81"/>
      <c r="B518" s="56" t="s">
        <v>125</v>
      </c>
      <c r="C518" s="37">
        <v>0</v>
      </c>
      <c r="D518" s="20">
        <v>0</v>
      </c>
      <c r="E518" s="41" t="str">
        <f t="shared" si="184"/>
        <v/>
      </c>
      <c r="F518" s="41" t="str">
        <f t="shared" si="185"/>
        <v/>
      </c>
      <c r="G518" s="22" t="str">
        <f t="shared" si="183"/>
        <v xml:space="preserve"> </v>
      </c>
      <c r="H518" s="57" t="str">
        <f t="shared" si="186"/>
        <v/>
      </c>
      <c r="I518" s="12"/>
    </row>
    <row r="519" spans="1:9" s="23" customFormat="1" ht="15" x14ac:dyDescent="0.2">
      <c r="A519" s="81"/>
      <c r="B519" s="56" t="s">
        <v>484</v>
      </c>
      <c r="C519" s="37">
        <v>0</v>
      </c>
      <c r="D519" s="20">
        <v>0</v>
      </c>
      <c r="E519" s="41" t="str">
        <f t="shared" si="184"/>
        <v/>
      </c>
      <c r="F519" s="41" t="str">
        <f t="shared" si="185"/>
        <v/>
      </c>
      <c r="G519" s="22" t="str">
        <f t="shared" si="183"/>
        <v xml:space="preserve"> </v>
      </c>
      <c r="H519" s="57" t="str">
        <f t="shared" si="186"/>
        <v/>
      </c>
      <c r="I519" s="12"/>
    </row>
    <row r="520" spans="1:9" s="23" customFormat="1" ht="15" x14ac:dyDescent="0.2">
      <c r="A520" s="81"/>
      <c r="B520" s="56" t="s">
        <v>118</v>
      </c>
      <c r="C520" s="37">
        <v>0</v>
      </c>
      <c r="D520" s="20">
        <v>0</v>
      </c>
      <c r="E520" s="41" t="str">
        <f t="shared" si="184"/>
        <v/>
      </c>
      <c r="F520" s="41" t="str">
        <f t="shared" si="185"/>
        <v/>
      </c>
      <c r="G520" s="22" t="str">
        <f t="shared" si="183"/>
        <v xml:space="preserve"> </v>
      </c>
      <c r="H520" s="57" t="str">
        <f t="shared" si="186"/>
        <v/>
      </c>
      <c r="I520" s="12"/>
    </row>
    <row r="521" spans="1:9" s="23" customFormat="1" ht="45" x14ac:dyDescent="0.2">
      <c r="A521" s="81"/>
      <c r="B521" s="56" t="s">
        <v>287</v>
      </c>
      <c r="C521" s="37">
        <v>0</v>
      </c>
      <c r="D521" s="20">
        <v>0</v>
      </c>
      <c r="E521" s="41" t="str">
        <f t="shared" si="184"/>
        <v/>
      </c>
      <c r="F521" s="41" t="str">
        <f t="shared" si="185"/>
        <v/>
      </c>
      <c r="G521" s="22" t="str">
        <f t="shared" si="183"/>
        <v xml:space="preserve"> </v>
      </c>
      <c r="H521" s="57" t="str">
        <f t="shared" si="186"/>
        <v/>
      </c>
      <c r="I521" s="12"/>
    </row>
    <row r="522" spans="1:9" s="23" customFormat="1" ht="15" x14ac:dyDescent="0.2">
      <c r="A522" s="81"/>
      <c r="B522" s="56" t="s">
        <v>120</v>
      </c>
      <c r="C522" s="37">
        <v>0</v>
      </c>
      <c r="D522" s="20">
        <v>0</v>
      </c>
      <c r="E522" s="41" t="str">
        <f t="shared" si="184"/>
        <v/>
      </c>
      <c r="F522" s="41" t="str">
        <f t="shared" si="185"/>
        <v/>
      </c>
      <c r="G522" s="22" t="str">
        <f t="shared" si="183"/>
        <v xml:space="preserve"> </v>
      </c>
      <c r="H522" s="57" t="str">
        <f t="shared" si="186"/>
        <v/>
      </c>
      <c r="I522" s="12"/>
    </row>
    <row r="523" spans="1:9" s="23" customFormat="1" ht="30" x14ac:dyDescent="0.2">
      <c r="A523" s="81"/>
      <c r="B523" s="56" t="s">
        <v>288</v>
      </c>
      <c r="C523" s="37">
        <v>0</v>
      </c>
      <c r="D523" s="20">
        <v>0</v>
      </c>
      <c r="E523" s="41" t="str">
        <f t="shared" si="184"/>
        <v/>
      </c>
      <c r="F523" s="41" t="str">
        <f t="shared" si="185"/>
        <v/>
      </c>
      <c r="G523" s="22" t="str">
        <f t="shared" si="183"/>
        <v xml:space="preserve"> </v>
      </c>
      <c r="H523" s="57" t="str">
        <f t="shared" si="186"/>
        <v/>
      </c>
      <c r="I523" s="12"/>
    </row>
    <row r="524" spans="1:9" s="23" customFormat="1" ht="30" x14ac:dyDescent="0.2">
      <c r="A524" s="81"/>
      <c r="B524" s="56" t="s">
        <v>289</v>
      </c>
      <c r="C524" s="37">
        <v>0</v>
      </c>
      <c r="D524" s="20">
        <v>0</v>
      </c>
      <c r="E524" s="41" t="str">
        <f t="shared" si="184"/>
        <v/>
      </c>
      <c r="F524" s="41" t="str">
        <f t="shared" si="185"/>
        <v/>
      </c>
      <c r="G524" s="22" t="str">
        <f t="shared" si="183"/>
        <v xml:space="preserve"> </v>
      </c>
      <c r="H524" s="57" t="str">
        <f t="shared" si="186"/>
        <v/>
      </c>
      <c r="I524" s="12"/>
    </row>
    <row r="525" spans="1:9" s="23" customFormat="1" ht="15" x14ac:dyDescent="0.2">
      <c r="A525" s="81"/>
      <c r="B525" s="56" t="s">
        <v>112</v>
      </c>
      <c r="C525" s="37">
        <v>0</v>
      </c>
      <c r="D525" s="20">
        <v>0</v>
      </c>
      <c r="E525" s="41" t="str">
        <f t="shared" si="184"/>
        <v/>
      </c>
      <c r="F525" s="41" t="str">
        <f t="shared" si="185"/>
        <v/>
      </c>
      <c r="G525" s="22" t="str">
        <f t="shared" si="183"/>
        <v xml:space="preserve"> </v>
      </c>
      <c r="H525" s="57" t="str">
        <f t="shared" si="186"/>
        <v/>
      </c>
      <c r="I525" s="12"/>
    </row>
    <row r="526" spans="1:9" s="23" customFormat="1" ht="30" x14ac:dyDescent="0.2">
      <c r="A526" s="81"/>
      <c r="B526" s="56" t="s">
        <v>485</v>
      </c>
      <c r="C526" s="37">
        <v>0</v>
      </c>
      <c r="D526" s="20">
        <v>0</v>
      </c>
      <c r="E526" s="41" t="str">
        <f t="shared" si="184"/>
        <v/>
      </c>
      <c r="F526" s="41" t="str">
        <f t="shared" si="185"/>
        <v/>
      </c>
      <c r="G526" s="22" t="str">
        <f t="shared" si="183"/>
        <v xml:space="preserve"> </v>
      </c>
      <c r="H526" s="57" t="str">
        <f t="shared" si="186"/>
        <v/>
      </c>
      <c r="I526" s="12"/>
    </row>
    <row r="527" spans="1:9" s="23" customFormat="1" ht="30" x14ac:dyDescent="0.2">
      <c r="A527" s="81"/>
      <c r="B527" s="56" t="s">
        <v>290</v>
      </c>
      <c r="C527" s="37">
        <v>0</v>
      </c>
      <c r="D527" s="20">
        <v>0</v>
      </c>
      <c r="E527" s="41" t="str">
        <f t="shared" si="184"/>
        <v/>
      </c>
      <c r="F527" s="41" t="str">
        <f t="shared" si="185"/>
        <v/>
      </c>
      <c r="G527" s="22" t="str">
        <f t="shared" si="183"/>
        <v xml:space="preserve"> </v>
      </c>
      <c r="H527" s="57" t="str">
        <f t="shared" si="186"/>
        <v/>
      </c>
      <c r="I527" s="12"/>
    </row>
    <row r="528" spans="1:9" s="23" customFormat="1" ht="15" x14ac:dyDescent="0.2">
      <c r="A528" s="81"/>
      <c r="B528" s="56" t="s">
        <v>291</v>
      </c>
      <c r="C528" s="37">
        <v>0</v>
      </c>
      <c r="D528" s="20">
        <v>0</v>
      </c>
      <c r="E528" s="41" t="str">
        <f t="shared" si="184"/>
        <v/>
      </c>
      <c r="F528" s="41" t="str">
        <f t="shared" si="185"/>
        <v/>
      </c>
      <c r="G528" s="22" t="str">
        <f t="shared" si="183"/>
        <v xml:space="preserve"> </v>
      </c>
      <c r="H528" s="57" t="str">
        <f t="shared" si="186"/>
        <v/>
      </c>
      <c r="I528" s="12"/>
    </row>
    <row r="529" spans="1:9" s="23" customFormat="1" ht="15" x14ac:dyDescent="0.2">
      <c r="A529" s="81"/>
      <c r="B529" s="56" t="s">
        <v>638</v>
      </c>
      <c r="C529" s="37">
        <v>0</v>
      </c>
      <c r="D529" s="20">
        <v>0</v>
      </c>
      <c r="E529" s="41" t="str">
        <f t="shared" si="184"/>
        <v/>
      </c>
      <c r="F529" s="41" t="str">
        <f t="shared" si="185"/>
        <v/>
      </c>
      <c r="G529" s="22" t="str">
        <f t="shared" si="183"/>
        <v xml:space="preserve"> </v>
      </c>
      <c r="H529" s="57" t="str">
        <f t="shared" si="186"/>
        <v/>
      </c>
      <c r="I529" s="12"/>
    </row>
    <row r="530" spans="1:9" s="23" customFormat="1" ht="15" x14ac:dyDescent="0.2">
      <c r="A530" s="81"/>
      <c r="B530" s="56" t="s">
        <v>486</v>
      </c>
      <c r="C530" s="37">
        <v>0</v>
      </c>
      <c r="D530" s="20">
        <v>0</v>
      </c>
      <c r="E530" s="41" t="str">
        <f t="shared" si="184"/>
        <v/>
      </c>
      <c r="F530" s="41" t="str">
        <f t="shared" si="185"/>
        <v/>
      </c>
      <c r="G530" s="22" t="str">
        <f t="shared" si="183"/>
        <v xml:space="preserve"> </v>
      </c>
      <c r="H530" s="57" t="str">
        <f t="shared" si="186"/>
        <v/>
      </c>
      <c r="I530" s="12"/>
    </row>
    <row r="531" spans="1:9" s="23" customFormat="1" ht="30" x14ac:dyDescent="0.2">
      <c r="A531" s="81"/>
      <c r="B531" s="56" t="s">
        <v>292</v>
      </c>
      <c r="C531" s="37">
        <v>0</v>
      </c>
      <c r="D531" s="20">
        <v>0</v>
      </c>
      <c r="E531" s="41" t="str">
        <f t="shared" si="184"/>
        <v/>
      </c>
      <c r="F531" s="41" t="str">
        <f t="shared" si="185"/>
        <v/>
      </c>
      <c r="G531" s="22" t="str">
        <f t="shared" si="183"/>
        <v xml:space="preserve"> </v>
      </c>
      <c r="H531" s="57" t="str">
        <f t="shared" si="186"/>
        <v/>
      </c>
      <c r="I531" s="12"/>
    </row>
    <row r="532" spans="1:9" s="23" customFormat="1" ht="45" x14ac:dyDescent="0.2">
      <c r="A532" s="81"/>
      <c r="B532" s="56" t="s">
        <v>293</v>
      </c>
      <c r="C532" s="37">
        <v>0</v>
      </c>
      <c r="D532" s="20">
        <v>0</v>
      </c>
      <c r="E532" s="41" t="str">
        <f t="shared" si="184"/>
        <v/>
      </c>
      <c r="F532" s="41" t="str">
        <f t="shared" si="185"/>
        <v/>
      </c>
      <c r="G532" s="22" t="str">
        <f t="shared" si="183"/>
        <v xml:space="preserve"> </v>
      </c>
      <c r="H532" s="57" t="str">
        <f t="shared" si="186"/>
        <v/>
      </c>
      <c r="I532" s="12"/>
    </row>
    <row r="533" spans="1:9" s="23" customFormat="1" ht="30" x14ac:dyDescent="0.2">
      <c r="A533" s="81"/>
      <c r="B533" s="56" t="s">
        <v>294</v>
      </c>
      <c r="C533" s="37">
        <v>0</v>
      </c>
      <c r="D533" s="20">
        <v>0</v>
      </c>
      <c r="E533" s="41" t="str">
        <f t="shared" si="184"/>
        <v/>
      </c>
      <c r="F533" s="41" t="str">
        <f t="shared" si="185"/>
        <v/>
      </c>
      <c r="G533" s="22" t="str">
        <f t="shared" si="183"/>
        <v xml:space="preserve"> </v>
      </c>
      <c r="H533" s="57" t="str">
        <f t="shared" si="186"/>
        <v/>
      </c>
      <c r="I533" s="12"/>
    </row>
    <row r="534" spans="1:9" s="23" customFormat="1" ht="30" x14ac:dyDescent="0.2">
      <c r="A534" s="81"/>
      <c r="B534" s="56" t="s">
        <v>114</v>
      </c>
      <c r="C534" s="37">
        <v>0</v>
      </c>
      <c r="D534" s="20">
        <v>0</v>
      </c>
      <c r="E534" s="41" t="str">
        <f t="shared" si="184"/>
        <v/>
      </c>
      <c r="F534" s="41" t="str">
        <f t="shared" si="185"/>
        <v/>
      </c>
      <c r="G534" s="22" t="str">
        <f t="shared" si="183"/>
        <v xml:space="preserve"> </v>
      </c>
      <c r="H534" s="57" t="str">
        <f t="shared" si="186"/>
        <v/>
      </c>
      <c r="I534" s="12"/>
    </row>
    <row r="535" spans="1:9" s="23" customFormat="1" ht="45" x14ac:dyDescent="0.2">
      <c r="A535" s="81"/>
      <c r="B535" s="56" t="s">
        <v>295</v>
      </c>
      <c r="C535" s="37">
        <v>0</v>
      </c>
      <c r="D535" s="20">
        <v>0</v>
      </c>
      <c r="E535" s="41" t="str">
        <f t="shared" si="184"/>
        <v/>
      </c>
      <c r="F535" s="41" t="str">
        <f t="shared" si="185"/>
        <v/>
      </c>
      <c r="G535" s="22" t="str">
        <f t="shared" si="183"/>
        <v xml:space="preserve"> </v>
      </c>
      <c r="H535" s="57" t="str">
        <f t="shared" si="186"/>
        <v/>
      </c>
      <c r="I535" s="12"/>
    </row>
    <row r="536" spans="1:9" s="23" customFormat="1" ht="15" x14ac:dyDescent="0.2">
      <c r="A536" s="81"/>
      <c r="B536" s="56" t="s">
        <v>123</v>
      </c>
      <c r="C536" s="37">
        <v>0</v>
      </c>
      <c r="D536" s="20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7">
        <v>0</v>
      </c>
      <c r="D537" s="20">
        <v>0</v>
      </c>
      <c r="E537" s="41" t="str">
        <f t="shared" si="184"/>
        <v/>
      </c>
      <c r="F537" s="41" t="str">
        <f t="shared" si="185"/>
        <v/>
      </c>
      <c r="G537" s="22" t="str">
        <f t="shared" si="183"/>
        <v xml:space="preserve"> </v>
      </c>
      <c r="H537" s="57" t="str">
        <f t="shared" si="186"/>
        <v/>
      </c>
      <c r="I537" s="12"/>
    </row>
    <row r="538" spans="1:9" s="23" customFormat="1" ht="15" x14ac:dyDescent="0.2">
      <c r="A538" s="81"/>
      <c r="B538" s="56" t="s">
        <v>115</v>
      </c>
      <c r="C538" s="37">
        <v>0</v>
      </c>
      <c r="D538" s="20">
        <v>0</v>
      </c>
      <c r="E538" s="41" t="str">
        <f t="shared" si="184"/>
        <v/>
      </c>
      <c r="F538" s="41" t="str">
        <f t="shared" si="185"/>
        <v/>
      </c>
      <c r="G538" s="22" t="str">
        <f t="shared" si="183"/>
        <v xml:space="preserve"> </v>
      </c>
      <c r="H538" s="57" t="str">
        <f t="shared" si="186"/>
        <v/>
      </c>
      <c r="I538" s="12"/>
    </row>
    <row r="539" spans="1:9" s="23" customFormat="1" ht="30" x14ac:dyDescent="0.2">
      <c r="A539" s="81"/>
      <c r="B539" s="56" t="s">
        <v>296</v>
      </c>
      <c r="C539" s="37">
        <v>0</v>
      </c>
      <c r="D539" s="20">
        <v>0</v>
      </c>
      <c r="E539" s="41" t="str">
        <f t="shared" si="184"/>
        <v/>
      </c>
      <c r="F539" s="41" t="str">
        <f t="shared" si="185"/>
        <v/>
      </c>
      <c r="G539" s="22" t="str">
        <f t="shared" si="183"/>
        <v xml:space="preserve"> </v>
      </c>
      <c r="H539" s="57" t="str">
        <f t="shared" si="186"/>
        <v/>
      </c>
      <c r="I539" s="12"/>
    </row>
    <row r="540" spans="1:9" s="23" customFormat="1" ht="30" x14ac:dyDescent="0.2">
      <c r="A540" s="81"/>
      <c r="B540" s="56" t="s">
        <v>639</v>
      </c>
      <c r="C540" s="37">
        <v>0</v>
      </c>
      <c r="D540" s="20">
        <v>0</v>
      </c>
      <c r="E540" s="41" t="str">
        <f t="shared" si="184"/>
        <v/>
      </c>
      <c r="F540" s="41" t="str">
        <f t="shared" si="185"/>
        <v/>
      </c>
      <c r="G540" s="22" t="str">
        <f t="shared" si="183"/>
        <v xml:space="preserve"> </v>
      </c>
      <c r="H540" s="57" t="str">
        <f t="shared" si="186"/>
        <v/>
      </c>
      <c r="I540" s="12"/>
    </row>
    <row r="541" spans="1:9" s="23" customFormat="1" ht="15" x14ac:dyDescent="0.2">
      <c r="A541" s="81"/>
      <c r="B541" s="56" t="s">
        <v>124</v>
      </c>
      <c r="C541" s="37">
        <v>0</v>
      </c>
      <c r="D541" s="20">
        <v>0</v>
      </c>
      <c r="E541" s="41" t="str">
        <f t="shared" si="184"/>
        <v/>
      </c>
      <c r="F541" s="41" t="str">
        <f t="shared" si="185"/>
        <v/>
      </c>
      <c r="G541" s="22" t="str">
        <f t="shared" si="183"/>
        <v xml:space="preserve"> </v>
      </c>
      <c r="H541" s="57" t="str">
        <f t="shared" si="186"/>
        <v/>
      </c>
      <c r="I541" s="12"/>
    </row>
    <row r="542" spans="1:9" s="23" customFormat="1" ht="15" x14ac:dyDescent="0.2">
      <c r="A542" s="81"/>
      <c r="B542" s="56" t="s">
        <v>487</v>
      </c>
      <c r="C542" s="37">
        <v>0</v>
      </c>
      <c r="D542" s="20">
        <v>0</v>
      </c>
      <c r="E542" s="41" t="str">
        <f t="shared" si="184"/>
        <v/>
      </c>
      <c r="F542" s="41" t="str">
        <f t="shared" si="185"/>
        <v/>
      </c>
      <c r="G542" s="22" t="str">
        <f t="shared" si="183"/>
        <v xml:space="preserve"> </v>
      </c>
      <c r="H542" s="57" t="str">
        <f t="shared" si="186"/>
        <v/>
      </c>
      <c r="I542" s="12"/>
    </row>
    <row r="543" spans="1:9" s="23" customFormat="1" ht="15" x14ac:dyDescent="0.2">
      <c r="A543" s="81"/>
      <c r="B543" s="56" t="s">
        <v>536</v>
      </c>
      <c r="C543" s="37">
        <v>0</v>
      </c>
      <c r="D543" s="20">
        <v>0</v>
      </c>
      <c r="E543" s="41" t="str">
        <f t="shared" si="184"/>
        <v/>
      </c>
      <c r="F543" s="41" t="str">
        <f t="shared" si="185"/>
        <v/>
      </c>
      <c r="G543" s="22" t="str">
        <f t="shared" si="183"/>
        <v xml:space="preserve"> </v>
      </c>
      <c r="H543" s="57" t="str">
        <f t="shared" si="186"/>
        <v/>
      </c>
      <c r="I543" s="12"/>
    </row>
    <row r="544" spans="1:9" s="23" customFormat="1" ht="15" x14ac:dyDescent="0.2">
      <c r="A544" s="81"/>
      <c r="B544" s="56" t="s">
        <v>131</v>
      </c>
      <c r="C544" s="37">
        <v>0</v>
      </c>
      <c r="D544" s="20">
        <v>1</v>
      </c>
      <c r="E544" s="41" t="str">
        <f t="shared" si="184"/>
        <v/>
      </c>
      <c r="F544" s="41">
        <f t="shared" si="185"/>
        <v>4.5871559633027525E-3</v>
      </c>
      <c r="G544" s="22">
        <f t="shared" si="183"/>
        <v>1</v>
      </c>
      <c r="H544" s="57" t="str">
        <f t="shared" si="186"/>
        <v/>
      </c>
      <c r="I544" s="12"/>
    </row>
    <row r="545" spans="1:9" s="23" customFormat="1" ht="30" x14ac:dyDescent="0.2">
      <c r="A545" s="81"/>
      <c r="B545" s="56" t="s">
        <v>488</v>
      </c>
      <c r="C545" s="37">
        <v>0</v>
      </c>
      <c r="D545" s="20">
        <v>0</v>
      </c>
      <c r="E545" s="41" t="str">
        <f t="shared" si="184"/>
        <v/>
      </c>
      <c r="F545" s="41" t="str">
        <f t="shared" si="185"/>
        <v/>
      </c>
      <c r="G545" s="22" t="str">
        <f t="shared" si="183"/>
        <v xml:space="preserve"> </v>
      </c>
      <c r="H545" s="57" t="str">
        <f t="shared" si="186"/>
        <v/>
      </c>
      <c r="I545" s="12"/>
    </row>
    <row r="546" spans="1:9" s="23" customFormat="1" ht="15" x14ac:dyDescent="0.2">
      <c r="A546" s="81"/>
      <c r="B546" s="56" t="s">
        <v>129</v>
      </c>
      <c r="C546" s="37">
        <v>0</v>
      </c>
      <c r="D546" s="20">
        <v>0</v>
      </c>
      <c r="E546" s="41" t="str">
        <f t="shared" si="184"/>
        <v/>
      </c>
      <c r="F546" s="41" t="str">
        <f t="shared" si="185"/>
        <v/>
      </c>
      <c r="G546" s="22" t="str">
        <f t="shared" si="183"/>
        <v xml:space="preserve"> </v>
      </c>
      <c r="H546" s="57" t="str">
        <f t="shared" si="186"/>
        <v/>
      </c>
      <c r="I546" s="12"/>
    </row>
    <row r="547" spans="1:9" s="23" customFormat="1" ht="15" x14ac:dyDescent="0.2">
      <c r="A547" s="81"/>
      <c r="B547" s="56" t="s">
        <v>327</v>
      </c>
      <c r="C547" s="37">
        <v>0</v>
      </c>
      <c r="D547" s="20">
        <v>0</v>
      </c>
      <c r="E547" s="41" t="str">
        <f t="shared" si="184"/>
        <v/>
      </c>
      <c r="F547" s="41" t="str">
        <f t="shared" si="185"/>
        <v/>
      </c>
      <c r="G547" s="22" t="str">
        <f t="shared" si="183"/>
        <v xml:space="preserve"> </v>
      </c>
      <c r="H547" s="57" t="str">
        <f t="shared" si="186"/>
        <v/>
      </c>
      <c r="I547" s="12"/>
    </row>
    <row r="548" spans="1:9" s="23" customFormat="1" ht="15" x14ac:dyDescent="0.2">
      <c r="A548" s="81"/>
      <c r="B548" s="56" t="s">
        <v>328</v>
      </c>
      <c r="C548" s="37">
        <v>0</v>
      </c>
      <c r="D548" s="20">
        <v>0</v>
      </c>
      <c r="E548" s="41" t="str">
        <f t="shared" si="184"/>
        <v/>
      </c>
      <c r="F548" s="41" t="str">
        <f t="shared" si="185"/>
        <v/>
      </c>
      <c r="G548" s="22" t="str">
        <f t="shared" si="183"/>
        <v xml:space="preserve"> </v>
      </c>
      <c r="H548" s="57" t="str">
        <f t="shared" si="186"/>
        <v/>
      </c>
      <c r="I548" s="12"/>
    </row>
    <row r="549" spans="1:9" s="23" customFormat="1" ht="15" x14ac:dyDescent="0.2">
      <c r="A549" s="81"/>
      <c r="B549" s="56" t="s">
        <v>604</v>
      </c>
      <c r="C549" s="37">
        <v>0</v>
      </c>
      <c r="D549" s="20">
        <v>0</v>
      </c>
      <c r="E549" s="41" t="str">
        <f t="shared" si="184"/>
        <v/>
      </c>
      <c r="F549" s="41" t="str">
        <f t="shared" si="185"/>
        <v/>
      </c>
      <c r="G549" s="22" t="str">
        <f t="shared" si="183"/>
        <v xml:space="preserve"> </v>
      </c>
      <c r="H549" s="57" t="str">
        <f t="shared" si="186"/>
        <v/>
      </c>
      <c r="I549" s="12"/>
    </row>
    <row r="550" spans="1:9" s="23" customFormat="1" ht="15" x14ac:dyDescent="0.2">
      <c r="A550" s="81"/>
      <c r="B550" s="56" t="s">
        <v>133</v>
      </c>
      <c r="C550" s="37">
        <v>0</v>
      </c>
      <c r="D550" s="20">
        <v>0</v>
      </c>
      <c r="E550" s="41" t="str">
        <f t="shared" si="184"/>
        <v/>
      </c>
      <c r="F550" s="41" t="str">
        <f t="shared" si="185"/>
        <v/>
      </c>
      <c r="G550" s="22" t="str">
        <f t="shared" si="183"/>
        <v xml:space="preserve"> </v>
      </c>
      <c r="H550" s="57" t="str">
        <f t="shared" si="186"/>
        <v/>
      </c>
      <c r="I550" s="12"/>
    </row>
    <row r="551" spans="1:9" s="23" customFormat="1" ht="15" x14ac:dyDescent="0.2">
      <c r="A551" s="81"/>
      <c r="B551" s="56" t="s">
        <v>329</v>
      </c>
      <c r="C551" s="37">
        <v>0</v>
      </c>
      <c r="D551" s="20">
        <v>0</v>
      </c>
      <c r="E551" s="41" t="str">
        <f t="shared" si="184"/>
        <v/>
      </c>
      <c r="F551" s="41" t="str">
        <f t="shared" si="185"/>
        <v/>
      </c>
      <c r="G551" s="22" t="str">
        <f t="shared" si="183"/>
        <v xml:space="preserve"> </v>
      </c>
      <c r="H551" s="57" t="str">
        <f t="shared" si="186"/>
        <v/>
      </c>
      <c r="I551" s="12"/>
    </row>
    <row r="552" spans="1:9" s="23" customFormat="1" ht="15" x14ac:dyDescent="0.2">
      <c r="A552" s="81"/>
      <c r="B552" s="56" t="s">
        <v>137</v>
      </c>
      <c r="C552" s="37">
        <v>0</v>
      </c>
      <c r="D552" s="20">
        <v>0</v>
      </c>
      <c r="E552" s="41" t="str">
        <f t="shared" si="184"/>
        <v/>
      </c>
      <c r="F552" s="41" t="str">
        <f t="shared" si="185"/>
        <v/>
      </c>
      <c r="G552" s="22" t="str">
        <f t="shared" si="183"/>
        <v xml:space="preserve"> </v>
      </c>
      <c r="H552" s="57" t="str">
        <f t="shared" si="186"/>
        <v/>
      </c>
      <c r="I552" s="12"/>
    </row>
    <row r="553" spans="1:9" s="23" customFormat="1" ht="15" x14ac:dyDescent="0.2">
      <c r="A553" s="81"/>
      <c r="B553" s="56" t="s">
        <v>130</v>
      </c>
      <c r="C553" s="37">
        <v>0</v>
      </c>
      <c r="D553" s="20">
        <v>0</v>
      </c>
      <c r="E553" s="41" t="str">
        <f t="shared" si="184"/>
        <v/>
      </c>
      <c r="F553" s="41" t="str">
        <f t="shared" si="185"/>
        <v/>
      </c>
      <c r="G553" s="22" t="str">
        <f t="shared" si="183"/>
        <v xml:space="preserve"> </v>
      </c>
      <c r="H553" s="57" t="str">
        <f t="shared" si="186"/>
        <v/>
      </c>
      <c r="I553" s="12"/>
    </row>
    <row r="554" spans="1:9" s="23" customFormat="1" ht="15" x14ac:dyDescent="0.2">
      <c r="A554" s="81"/>
      <c r="B554" s="56" t="s">
        <v>297</v>
      </c>
      <c r="C554" s="37">
        <v>0</v>
      </c>
      <c r="D554" s="20">
        <v>0</v>
      </c>
      <c r="E554" s="41" t="str">
        <f t="shared" si="184"/>
        <v/>
      </c>
      <c r="F554" s="41" t="str">
        <f t="shared" si="185"/>
        <v/>
      </c>
      <c r="G554" s="22" t="str">
        <f t="shared" si="183"/>
        <v xml:space="preserve"> </v>
      </c>
      <c r="H554" s="57" t="str">
        <f t="shared" si="186"/>
        <v/>
      </c>
      <c r="I554" s="12"/>
    </row>
    <row r="555" spans="1:9" s="23" customFormat="1" ht="15" x14ac:dyDescent="0.2">
      <c r="A555" s="81"/>
      <c r="B555" s="56" t="s">
        <v>126</v>
      </c>
      <c r="C555" s="37">
        <v>0</v>
      </c>
      <c r="D555" s="20">
        <v>0</v>
      </c>
      <c r="E555" s="41" t="str">
        <f t="shared" si="184"/>
        <v/>
      </c>
      <c r="F555" s="41" t="str">
        <f t="shared" si="185"/>
        <v/>
      </c>
      <c r="G555" s="22" t="str">
        <f t="shared" si="183"/>
        <v xml:space="preserve"> </v>
      </c>
      <c r="H555" s="57" t="str">
        <f t="shared" si="186"/>
        <v/>
      </c>
      <c r="I555" s="12"/>
    </row>
    <row r="556" spans="1:9" s="23" customFormat="1" ht="15" x14ac:dyDescent="0.2">
      <c r="A556" s="81"/>
      <c r="B556" s="56" t="s">
        <v>139</v>
      </c>
      <c r="C556" s="37">
        <v>0</v>
      </c>
      <c r="D556" s="20">
        <v>0</v>
      </c>
      <c r="E556" s="41" t="str">
        <f t="shared" si="184"/>
        <v/>
      </c>
      <c r="F556" s="41" t="str">
        <f t="shared" si="185"/>
        <v/>
      </c>
      <c r="G556" s="22" t="str">
        <f t="shared" si="183"/>
        <v xml:space="preserve"> </v>
      </c>
      <c r="H556" s="57" t="str">
        <f t="shared" si="186"/>
        <v/>
      </c>
      <c r="I556" s="12"/>
    </row>
    <row r="557" spans="1:9" s="23" customFormat="1" ht="30" x14ac:dyDescent="0.2">
      <c r="A557" s="81"/>
      <c r="B557" s="56" t="s">
        <v>298</v>
      </c>
      <c r="C557" s="37">
        <v>0</v>
      </c>
      <c r="D557" s="20">
        <v>0</v>
      </c>
      <c r="E557" s="41" t="str">
        <f t="shared" si="184"/>
        <v/>
      </c>
      <c r="F557" s="41" t="str">
        <f t="shared" si="185"/>
        <v/>
      </c>
      <c r="G557" s="22" t="str">
        <f t="shared" si="183"/>
        <v xml:space="preserve"> </v>
      </c>
      <c r="H557" s="57" t="str">
        <f t="shared" si="186"/>
        <v/>
      </c>
      <c r="I557" s="12"/>
    </row>
    <row r="558" spans="1:9" s="23" customFormat="1" ht="30" x14ac:dyDescent="0.2">
      <c r="A558" s="81"/>
      <c r="B558" s="56" t="s">
        <v>299</v>
      </c>
      <c r="C558" s="37">
        <v>0</v>
      </c>
      <c r="D558" s="20">
        <v>0</v>
      </c>
      <c r="E558" s="41" t="str">
        <f t="shared" si="184"/>
        <v/>
      </c>
      <c r="F558" s="41" t="str">
        <f t="shared" si="185"/>
        <v/>
      </c>
      <c r="G558" s="22" t="str">
        <f t="shared" si="183"/>
        <v xml:space="preserve"> </v>
      </c>
      <c r="H558" s="57" t="str">
        <f t="shared" si="186"/>
        <v/>
      </c>
      <c r="I558" s="12"/>
    </row>
    <row r="559" spans="1:9" s="23" customFormat="1" ht="15" x14ac:dyDescent="0.2">
      <c r="A559" s="81"/>
      <c r="B559" s="56" t="s">
        <v>624</v>
      </c>
      <c r="C559" s="37">
        <v>0</v>
      </c>
      <c r="D559" s="20">
        <v>0</v>
      </c>
      <c r="E559" s="41" t="str">
        <f t="shared" ref="E559" si="187">+IF(C559=0,"",C559/C$355)</f>
        <v/>
      </c>
      <c r="F559" s="41" t="str">
        <f t="shared" ref="F559" si="188">+IF(D559=0,"",D559/D$355)</f>
        <v/>
      </c>
      <c r="G559" s="41" t="str">
        <f t="shared" ref="G559" si="189">+IF(AND(C559=0,D559=0)," ",IF(C559=0,1,IF(D559=0,-1,(D559-C559)/C559)))</f>
        <v xml:space="preserve"> </v>
      </c>
      <c r="H559" s="57" t="str">
        <f t="shared" ref="H559" si="190">+IF(OR(AND(E559=""),(G559="")),"",E559*G559)</f>
        <v/>
      </c>
      <c r="I559" s="12"/>
    </row>
    <row r="560" spans="1:9" s="23" customFormat="1" ht="15" x14ac:dyDescent="0.2">
      <c r="A560" s="81"/>
      <c r="B560" s="56" t="s">
        <v>300</v>
      </c>
      <c r="C560" s="37">
        <v>0</v>
      </c>
      <c r="D560" s="20">
        <v>0</v>
      </c>
      <c r="E560" s="41" t="str">
        <f t="shared" si="184"/>
        <v/>
      </c>
      <c r="F560" s="41" t="str">
        <f t="shared" si="185"/>
        <v/>
      </c>
      <c r="G560" s="22" t="str">
        <f t="shared" si="183"/>
        <v xml:space="preserve"> </v>
      </c>
      <c r="H560" s="57" t="str">
        <f t="shared" si="186"/>
        <v/>
      </c>
      <c r="I560" s="12"/>
    </row>
    <row r="561" spans="1:9" s="23" customFormat="1" ht="30" x14ac:dyDescent="0.2">
      <c r="A561" s="81"/>
      <c r="B561" s="56" t="s">
        <v>489</v>
      </c>
      <c r="C561" s="37">
        <v>0</v>
      </c>
      <c r="D561" s="20">
        <v>0</v>
      </c>
      <c r="E561" s="41" t="str">
        <f t="shared" si="184"/>
        <v/>
      </c>
      <c r="F561" s="41" t="str">
        <f t="shared" si="185"/>
        <v/>
      </c>
      <c r="G561" s="22" t="str">
        <f t="shared" si="183"/>
        <v xml:space="preserve"> </v>
      </c>
      <c r="H561" s="57" t="str">
        <f t="shared" si="186"/>
        <v/>
      </c>
      <c r="I561" s="12"/>
    </row>
    <row r="562" spans="1:9" s="23" customFormat="1" ht="15" x14ac:dyDescent="0.2">
      <c r="A562" s="81"/>
      <c r="B562" s="56" t="s">
        <v>136</v>
      </c>
      <c r="C562" s="37">
        <v>0</v>
      </c>
      <c r="D562" s="20">
        <v>0</v>
      </c>
      <c r="E562" s="41" t="str">
        <f t="shared" ref="E562:E584" si="191">+IF(C562=0,"",C562/C$355)</f>
        <v/>
      </c>
      <c r="F562" s="41" t="str">
        <f t="shared" ref="F562:F584" si="192">+IF(D562=0,"",D562/D$355)</f>
        <v/>
      </c>
      <c r="G562" s="22" t="str">
        <f t="shared" si="183"/>
        <v xml:space="preserve"> </v>
      </c>
      <c r="H562" s="57" t="str">
        <f t="shared" ref="H562:H584" si="193">+IF(OR(AND(E562=""),(G562="")),"",E562*G562)</f>
        <v/>
      </c>
      <c r="I562" s="12"/>
    </row>
    <row r="563" spans="1:9" s="23" customFormat="1" ht="15" x14ac:dyDescent="0.2">
      <c r="A563" s="81"/>
      <c r="B563" s="56" t="s">
        <v>301</v>
      </c>
      <c r="C563" s="37">
        <v>0</v>
      </c>
      <c r="D563" s="20">
        <v>0</v>
      </c>
      <c r="E563" s="41" t="str">
        <f t="shared" si="191"/>
        <v/>
      </c>
      <c r="F563" s="41" t="str">
        <f t="shared" si="192"/>
        <v/>
      </c>
      <c r="G563" s="22" t="str">
        <f t="shared" si="183"/>
        <v xml:space="preserve"> </v>
      </c>
      <c r="H563" s="57" t="str">
        <f t="shared" si="193"/>
        <v/>
      </c>
      <c r="I563" s="12"/>
    </row>
    <row r="564" spans="1:9" s="23" customFormat="1" ht="30" x14ac:dyDescent="0.2">
      <c r="A564" s="81"/>
      <c r="B564" s="56" t="s">
        <v>302</v>
      </c>
      <c r="C564" s="37">
        <v>0</v>
      </c>
      <c r="D564" s="20">
        <v>0</v>
      </c>
      <c r="E564" s="41" t="str">
        <f t="shared" si="191"/>
        <v/>
      </c>
      <c r="F564" s="41" t="str">
        <f t="shared" si="192"/>
        <v/>
      </c>
      <c r="G564" s="22" t="str">
        <f t="shared" ref="G564:G584" si="194">+IF(AND(C564=0,D564=0)," ",IF(C564=0,1,IF(D564=0,-1,(D564-C564)/C564)))</f>
        <v xml:space="preserve"> </v>
      </c>
      <c r="H564" s="57" t="str">
        <f t="shared" si="193"/>
        <v/>
      </c>
      <c r="I564" s="12"/>
    </row>
    <row r="565" spans="1:9" s="23" customFormat="1" ht="15" x14ac:dyDescent="0.2">
      <c r="A565" s="81"/>
      <c r="B565" s="56" t="s">
        <v>303</v>
      </c>
      <c r="C565" s="37">
        <v>0</v>
      </c>
      <c r="D565" s="20">
        <v>0</v>
      </c>
      <c r="E565" s="41" t="str">
        <f t="shared" si="191"/>
        <v/>
      </c>
      <c r="F565" s="41" t="str">
        <f t="shared" si="192"/>
        <v/>
      </c>
      <c r="G565" s="22" t="str">
        <f t="shared" si="194"/>
        <v xml:space="preserve"> </v>
      </c>
      <c r="H565" s="57" t="str">
        <f t="shared" si="193"/>
        <v/>
      </c>
      <c r="I565" s="12"/>
    </row>
    <row r="566" spans="1:9" s="23" customFormat="1" ht="15" x14ac:dyDescent="0.2">
      <c r="A566" s="81"/>
      <c r="B566" s="56" t="s">
        <v>132</v>
      </c>
      <c r="C566" s="37">
        <v>0</v>
      </c>
      <c r="D566" s="20">
        <v>0</v>
      </c>
      <c r="E566" s="41" t="str">
        <f t="shared" si="191"/>
        <v/>
      </c>
      <c r="F566" s="41" t="str">
        <f t="shared" si="192"/>
        <v/>
      </c>
      <c r="G566" s="22" t="str">
        <f t="shared" si="194"/>
        <v xml:space="preserve"> </v>
      </c>
      <c r="H566" s="57" t="str">
        <f t="shared" si="193"/>
        <v/>
      </c>
      <c r="I566" s="12"/>
    </row>
    <row r="567" spans="1:9" s="23" customFormat="1" ht="15" x14ac:dyDescent="0.2">
      <c r="A567" s="81"/>
      <c r="B567" s="56" t="s">
        <v>134</v>
      </c>
      <c r="C567" s="37">
        <v>0</v>
      </c>
      <c r="D567" s="20">
        <v>0</v>
      </c>
      <c r="E567" s="41" t="str">
        <f t="shared" si="191"/>
        <v/>
      </c>
      <c r="F567" s="41" t="str">
        <f t="shared" si="192"/>
        <v/>
      </c>
      <c r="G567" s="22" t="str">
        <f t="shared" si="194"/>
        <v xml:space="preserve"> </v>
      </c>
      <c r="H567" s="57" t="str">
        <f t="shared" si="193"/>
        <v/>
      </c>
      <c r="I567" s="12"/>
    </row>
    <row r="568" spans="1:9" s="23" customFormat="1" ht="15" x14ac:dyDescent="0.2">
      <c r="A568" s="81"/>
      <c r="B568" s="56" t="s">
        <v>304</v>
      </c>
      <c r="C568" s="37">
        <v>0</v>
      </c>
      <c r="D568" s="20">
        <v>0</v>
      </c>
      <c r="E568" s="41" t="str">
        <f t="shared" si="191"/>
        <v/>
      </c>
      <c r="F568" s="41" t="str">
        <f t="shared" si="192"/>
        <v/>
      </c>
      <c r="G568" s="22" t="str">
        <f t="shared" si="194"/>
        <v xml:space="preserve"> </v>
      </c>
      <c r="H568" s="57" t="str">
        <f t="shared" si="193"/>
        <v/>
      </c>
      <c r="I568" s="12"/>
    </row>
    <row r="569" spans="1:9" s="23" customFormat="1" ht="30" x14ac:dyDescent="0.2">
      <c r="A569" s="81"/>
      <c r="B569" s="56" t="s">
        <v>138</v>
      </c>
      <c r="C569" s="37">
        <v>0</v>
      </c>
      <c r="D569" s="20">
        <v>0</v>
      </c>
      <c r="E569" s="41" t="str">
        <f t="shared" si="191"/>
        <v/>
      </c>
      <c r="F569" s="41" t="str">
        <f t="shared" si="192"/>
        <v/>
      </c>
      <c r="G569" s="22" t="str">
        <f t="shared" si="194"/>
        <v xml:space="preserve"> </v>
      </c>
      <c r="H569" s="57" t="str">
        <f t="shared" si="193"/>
        <v/>
      </c>
      <c r="I569" s="12"/>
    </row>
    <row r="570" spans="1:9" s="23" customFormat="1" ht="15" x14ac:dyDescent="0.2">
      <c r="A570" s="81"/>
      <c r="B570" s="56" t="s">
        <v>305</v>
      </c>
      <c r="C570" s="37">
        <v>0</v>
      </c>
      <c r="D570" s="20">
        <v>2</v>
      </c>
      <c r="E570" s="41" t="str">
        <f t="shared" si="191"/>
        <v/>
      </c>
      <c r="F570" s="41">
        <f t="shared" si="192"/>
        <v>9.1743119266055051E-3</v>
      </c>
      <c r="G570" s="22">
        <f t="shared" si="194"/>
        <v>1</v>
      </c>
      <c r="H570" s="57" t="str">
        <f t="shared" si="193"/>
        <v/>
      </c>
      <c r="I570" s="12"/>
    </row>
    <row r="571" spans="1:9" s="23" customFormat="1" ht="15" x14ac:dyDescent="0.2">
      <c r="A571" s="81"/>
      <c r="B571" s="56" t="s">
        <v>531</v>
      </c>
      <c r="C571" s="37">
        <v>0</v>
      </c>
      <c r="D571" s="20">
        <v>0</v>
      </c>
      <c r="E571" s="41" t="str">
        <f t="shared" si="191"/>
        <v/>
      </c>
      <c r="F571" s="41" t="str">
        <f t="shared" si="192"/>
        <v/>
      </c>
      <c r="G571" s="22" t="str">
        <f t="shared" si="194"/>
        <v xml:space="preserve"> </v>
      </c>
      <c r="H571" s="57" t="str">
        <f t="shared" si="193"/>
        <v/>
      </c>
      <c r="I571" s="12"/>
    </row>
    <row r="572" spans="1:9" s="23" customFormat="1" ht="15" x14ac:dyDescent="0.2">
      <c r="A572" s="81"/>
      <c r="B572" s="56" t="s">
        <v>127</v>
      </c>
      <c r="C572" s="37">
        <v>0</v>
      </c>
      <c r="D572" s="20">
        <v>0</v>
      </c>
      <c r="E572" s="41" t="str">
        <f t="shared" si="191"/>
        <v/>
      </c>
      <c r="F572" s="41" t="str">
        <f t="shared" si="192"/>
        <v/>
      </c>
      <c r="G572" s="22" t="str">
        <f t="shared" si="194"/>
        <v xml:space="preserve"> </v>
      </c>
      <c r="H572" s="57" t="str">
        <f t="shared" si="193"/>
        <v/>
      </c>
      <c r="I572" s="12"/>
    </row>
    <row r="573" spans="1:9" s="23" customFormat="1" ht="15" x14ac:dyDescent="0.2">
      <c r="A573" s="81"/>
      <c r="B573" s="56" t="s">
        <v>306</v>
      </c>
      <c r="C573" s="37">
        <v>0</v>
      </c>
      <c r="D573" s="20">
        <v>0</v>
      </c>
      <c r="E573" s="41" t="str">
        <f t="shared" si="191"/>
        <v/>
      </c>
      <c r="F573" s="41" t="str">
        <f t="shared" si="192"/>
        <v/>
      </c>
      <c r="G573" s="22" t="str">
        <f t="shared" si="194"/>
        <v xml:space="preserve"> </v>
      </c>
      <c r="H573" s="57" t="str">
        <f t="shared" si="193"/>
        <v/>
      </c>
      <c r="I573" s="12"/>
    </row>
    <row r="574" spans="1:9" s="23" customFormat="1" ht="15" x14ac:dyDescent="0.2">
      <c r="A574" s="81"/>
      <c r="B574" s="56" t="s">
        <v>307</v>
      </c>
      <c r="C574" s="37">
        <v>0</v>
      </c>
      <c r="D574" s="20">
        <v>0</v>
      </c>
      <c r="E574" s="41" t="str">
        <f t="shared" si="191"/>
        <v/>
      </c>
      <c r="F574" s="41" t="str">
        <f t="shared" si="192"/>
        <v/>
      </c>
      <c r="G574" s="22" t="str">
        <f t="shared" si="194"/>
        <v xml:space="preserve"> </v>
      </c>
      <c r="H574" s="57" t="str">
        <f t="shared" si="193"/>
        <v/>
      </c>
      <c r="I574" s="12"/>
    </row>
    <row r="575" spans="1:9" s="23" customFormat="1" ht="15" x14ac:dyDescent="0.2">
      <c r="A575" s="81"/>
      <c r="B575" s="56" t="s">
        <v>490</v>
      </c>
      <c r="C575" s="37">
        <v>0</v>
      </c>
      <c r="D575" s="20">
        <v>0</v>
      </c>
      <c r="E575" s="41" t="str">
        <f t="shared" si="191"/>
        <v/>
      </c>
      <c r="F575" s="41" t="str">
        <f t="shared" si="192"/>
        <v/>
      </c>
      <c r="G575" s="22" t="str">
        <f t="shared" si="194"/>
        <v xml:space="preserve"> </v>
      </c>
      <c r="H575" s="57" t="str">
        <f t="shared" si="193"/>
        <v/>
      </c>
      <c r="I575" s="12"/>
    </row>
    <row r="576" spans="1:9" s="23" customFormat="1" ht="15" x14ac:dyDescent="0.2">
      <c r="A576" s="81"/>
      <c r="B576" s="56" t="s">
        <v>128</v>
      </c>
      <c r="C576" s="37">
        <v>0</v>
      </c>
      <c r="D576" s="20">
        <v>0</v>
      </c>
      <c r="E576" s="41" t="str">
        <f t="shared" si="191"/>
        <v/>
      </c>
      <c r="F576" s="41" t="str">
        <f t="shared" si="192"/>
        <v/>
      </c>
      <c r="G576" s="22" t="str">
        <f t="shared" si="194"/>
        <v xml:space="preserve"> </v>
      </c>
      <c r="H576" s="57" t="str">
        <f t="shared" si="193"/>
        <v/>
      </c>
      <c r="I576" s="12"/>
    </row>
    <row r="577" spans="1:9" s="23" customFormat="1" ht="15" x14ac:dyDescent="0.2">
      <c r="A577" s="81"/>
      <c r="B577" s="56" t="s">
        <v>135</v>
      </c>
      <c r="C577" s="37">
        <v>0</v>
      </c>
      <c r="D577" s="20">
        <v>0</v>
      </c>
      <c r="E577" s="41" t="str">
        <f t="shared" si="191"/>
        <v/>
      </c>
      <c r="F577" s="41" t="str">
        <f t="shared" si="192"/>
        <v/>
      </c>
      <c r="G577" s="22" t="str">
        <f t="shared" si="194"/>
        <v xml:space="preserve"> </v>
      </c>
      <c r="H577" s="57" t="str">
        <f t="shared" si="193"/>
        <v/>
      </c>
      <c r="I577" s="12"/>
    </row>
    <row r="578" spans="1:9" s="23" customFormat="1" ht="15" x14ac:dyDescent="0.2">
      <c r="A578" s="81"/>
      <c r="B578" s="56" t="s">
        <v>491</v>
      </c>
      <c r="C578" s="37">
        <v>0</v>
      </c>
      <c r="D578" s="20">
        <v>0</v>
      </c>
      <c r="E578" s="41" t="str">
        <f t="shared" si="191"/>
        <v/>
      </c>
      <c r="F578" s="41" t="str">
        <f t="shared" si="192"/>
        <v/>
      </c>
      <c r="G578" s="22" t="str">
        <f t="shared" si="194"/>
        <v xml:space="preserve"> </v>
      </c>
      <c r="H578" s="57" t="str">
        <f t="shared" si="193"/>
        <v/>
      </c>
      <c r="I578" s="12"/>
    </row>
    <row r="579" spans="1:9" s="23" customFormat="1" ht="30" x14ac:dyDescent="0.2">
      <c r="A579" s="81"/>
      <c r="B579" s="56" t="s">
        <v>308</v>
      </c>
      <c r="C579" s="37">
        <v>0</v>
      </c>
      <c r="D579" s="20">
        <v>0</v>
      </c>
      <c r="E579" s="41" t="str">
        <f t="shared" si="191"/>
        <v/>
      </c>
      <c r="F579" s="41" t="str">
        <f t="shared" si="192"/>
        <v/>
      </c>
      <c r="G579" s="22" t="str">
        <f t="shared" si="194"/>
        <v xml:space="preserve"> </v>
      </c>
      <c r="H579" s="57" t="str">
        <f t="shared" si="193"/>
        <v/>
      </c>
      <c r="I579" s="12"/>
    </row>
    <row r="580" spans="1:9" s="23" customFormat="1" ht="14.25" customHeight="1" x14ac:dyDescent="0.2">
      <c r="A580" s="81"/>
      <c r="B580" s="56" t="s">
        <v>309</v>
      </c>
      <c r="C580" s="37">
        <v>0</v>
      </c>
      <c r="D580" s="20">
        <v>0</v>
      </c>
      <c r="E580" s="41" t="str">
        <f t="shared" si="191"/>
        <v/>
      </c>
      <c r="F580" s="41" t="str">
        <f t="shared" si="192"/>
        <v/>
      </c>
      <c r="G580" s="22" t="str">
        <f t="shared" si="194"/>
        <v xml:space="preserve"> </v>
      </c>
      <c r="H580" s="57" t="str">
        <f t="shared" si="193"/>
        <v/>
      </c>
      <c r="I580" s="12"/>
    </row>
    <row r="581" spans="1:9" s="43" customFormat="1" ht="15" x14ac:dyDescent="0.2">
      <c r="A581" s="81"/>
      <c r="B581" s="56" t="s">
        <v>310</v>
      </c>
      <c r="C581" s="37">
        <v>0</v>
      </c>
      <c r="D581" s="20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7">
        <v>0</v>
      </c>
      <c r="D582" s="20">
        <v>0</v>
      </c>
      <c r="E582" s="41" t="str">
        <f t="shared" si="191"/>
        <v/>
      </c>
      <c r="F582" s="41" t="str">
        <f t="shared" si="192"/>
        <v/>
      </c>
      <c r="G582" s="22" t="str">
        <f t="shared" si="194"/>
        <v xml:space="preserve"> </v>
      </c>
      <c r="H582" s="57" t="str">
        <f t="shared" si="193"/>
        <v/>
      </c>
      <c r="I582" s="12"/>
    </row>
    <row r="583" spans="1:9" s="23" customFormat="1" ht="30" x14ac:dyDescent="0.2">
      <c r="A583" s="81"/>
      <c r="B583" s="56" t="s">
        <v>492</v>
      </c>
      <c r="C583" s="37">
        <v>0</v>
      </c>
      <c r="D583" s="20">
        <v>0</v>
      </c>
      <c r="E583" s="41" t="str">
        <f t="shared" si="191"/>
        <v/>
      </c>
      <c r="F583" s="41" t="str">
        <f t="shared" si="192"/>
        <v/>
      </c>
      <c r="G583" s="22" t="str">
        <f t="shared" si="194"/>
        <v xml:space="preserve"> </v>
      </c>
      <c r="H583" s="57" t="str">
        <f t="shared" si="193"/>
        <v/>
      </c>
      <c r="I583" s="12"/>
    </row>
    <row r="584" spans="1:9" s="23" customFormat="1" ht="30.75" thickBot="1" x14ac:dyDescent="0.25">
      <c r="A584" s="81"/>
      <c r="B584" s="58" t="s">
        <v>493</v>
      </c>
      <c r="C584" s="59">
        <v>0</v>
      </c>
      <c r="D584" s="89">
        <v>0</v>
      </c>
      <c r="E584" s="61" t="str">
        <f t="shared" si="191"/>
        <v/>
      </c>
      <c r="F584" s="61" t="str">
        <f t="shared" si="192"/>
        <v/>
      </c>
      <c r="G584" s="83" t="str">
        <f t="shared" si="194"/>
        <v xml:space="preserve"> </v>
      </c>
      <c r="H584" s="62" t="str">
        <f t="shared" si="193"/>
        <v/>
      </c>
      <c r="I584" s="12"/>
    </row>
    <row r="585" spans="1:9" s="12" customFormat="1" x14ac:dyDescent="0.2">
      <c r="A585" s="86"/>
      <c r="B585" s="18"/>
      <c r="C585" s="18"/>
      <c r="D585" s="18"/>
      <c r="H585" s="19"/>
    </row>
    <row r="586" spans="1:9" s="12" customFormat="1" x14ac:dyDescent="0.2">
      <c r="A586" s="86"/>
      <c r="B586" s="18"/>
      <c r="C586" s="18"/>
      <c r="D586" s="18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3">
        <f>SUM(C591:C617)</f>
        <v>1</v>
      </c>
      <c r="D590" s="14">
        <f>SUM(D591:D617)</f>
        <v>45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44</v>
      </c>
      <c r="H590" s="48">
        <f>+IF(OR(AND(E590=""),(G590="")),"",E590*G590)</f>
        <v>44</v>
      </c>
    </row>
    <row r="591" spans="1:9" s="23" customFormat="1" ht="15" x14ac:dyDescent="0.2">
      <c r="A591" s="81"/>
      <c r="B591" s="56" t="s">
        <v>312</v>
      </c>
      <c r="C591" s="37">
        <v>0</v>
      </c>
      <c r="D591" s="20">
        <v>0</v>
      </c>
      <c r="E591" s="41" t="str">
        <f>+IF(C591=0,"",C591/C$590)</f>
        <v/>
      </c>
      <c r="F591" s="41" t="str">
        <f>+IF(D591=0,"",D591/D$590)</f>
        <v/>
      </c>
      <c r="G591" s="22" t="str">
        <f t="shared" ref="G591:G617" si="195">+IF(AND(C591=0,D591=0)," ",IF(C591=0,1,IF(D591=0,-1,(D591-C591)/C591)))</f>
        <v xml:space="preserve"> </v>
      </c>
      <c r="H591" s="57" t="str">
        <f>+IF(OR(AND(E591=""),(G591="")),"",E591*G591)</f>
        <v/>
      </c>
      <c r="I591" s="12"/>
    </row>
    <row r="592" spans="1:9" s="23" customFormat="1" ht="15" x14ac:dyDescent="0.2">
      <c r="A592" s="81"/>
      <c r="B592" s="56" t="s">
        <v>140</v>
      </c>
      <c r="C592" s="37">
        <v>0</v>
      </c>
      <c r="D592" s="20">
        <v>0</v>
      </c>
      <c r="E592" s="41" t="str">
        <f t="shared" ref="E592:E617" si="196">+IF(C592=0,"",C592/C$590)</f>
        <v/>
      </c>
      <c r="F592" s="41" t="str">
        <f t="shared" ref="F592:F617" si="197">+IF(D592=0,"",D592/D$590)</f>
        <v/>
      </c>
      <c r="G592" s="22" t="str">
        <f t="shared" si="195"/>
        <v xml:space="preserve"> </v>
      </c>
      <c r="H592" s="57" t="str">
        <f t="shared" ref="H592:H617" si="198">+IF(OR(AND(E592=""),(G592="")),"",E592*G592)</f>
        <v/>
      </c>
      <c r="I592" s="12"/>
    </row>
    <row r="593" spans="1:9" s="23" customFormat="1" ht="30" x14ac:dyDescent="0.2">
      <c r="A593" s="81"/>
      <c r="B593" s="56" t="s">
        <v>574</v>
      </c>
      <c r="C593" s="37">
        <v>0</v>
      </c>
      <c r="D593" s="20">
        <v>2</v>
      </c>
      <c r="E593" s="41" t="str">
        <f t="shared" si="196"/>
        <v/>
      </c>
      <c r="F593" s="41">
        <f t="shared" si="197"/>
        <v>4.4444444444444446E-2</v>
      </c>
      <c r="G593" s="22">
        <f t="shared" si="195"/>
        <v>1</v>
      </c>
      <c r="H593" s="57" t="str">
        <f t="shared" si="198"/>
        <v/>
      </c>
      <c r="I593" s="12"/>
    </row>
    <row r="594" spans="1:9" s="23" customFormat="1" ht="15" x14ac:dyDescent="0.2">
      <c r="A594" s="81"/>
      <c r="B594" s="56" t="s">
        <v>313</v>
      </c>
      <c r="C594" s="37">
        <v>0</v>
      </c>
      <c r="D594" s="20">
        <v>17</v>
      </c>
      <c r="E594" s="41" t="str">
        <f t="shared" si="196"/>
        <v/>
      </c>
      <c r="F594" s="41">
        <f t="shared" si="197"/>
        <v>0.37777777777777777</v>
      </c>
      <c r="G594" s="22">
        <f t="shared" si="195"/>
        <v>1</v>
      </c>
      <c r="H594" s="57" t="str">
        <f t="shared" si="198"/>
        <v/>
      </c>
      <c r="I594" s="12"/>
    </row>
    <row r="595" spans="1:9" s="23" customFormat="1" ht="15" x14ac:dyDescent="0.2">
      <c r="A595" s="81"/>
      <c r="B595" s="56" t="s">
        <v>141</v>
      </c>
      <c r="C595" s="37">
        <v>0</v>
      </c>
      <c r="D595" s="20">
        <v>0</v>
      </c>
      <c r="E595" s="41" t="str">
        <f t="shared" si="196"/>
        <v/>
      </c>
      <c r="F595" s="41" t="str">
        <f t="shared" si="197"/>
        <v/>
      </c>
      <c r="G595" s="22" t="str">
        <f t="shared" si="195"/>
        <v xml:space="preserve"> </v>
      </c>
      <c r="H595" s="57" t="str">
        <f t="shared" si="198"/>
        <v/>
      </c>
      <c r="I595" s="12"/>
    </row>
    <row r="596" spans="1:9" s="23" customFormat="1" ht="15" x14ac:dyDescent="0.2">
      <c r="A596" s="81"/>
      <c r="B596" s="56" t="s">
        <v>640</v>
      </c>
      <c r="C596" s="37">
        <v>0</v>
      </c>
      <c r="D596" s="20">
        <v>0</v>
      </c>
      <c r="E596" s="41" t="str">
        <f t="shared" si="196"/>
        <v/>
      </c>
      <c r="F596" s="41" t="str">
        <f t="shared" si="197"/>
        <v/>
      </c>
      <c r="G596" s="22" t="str">
        <f t="shared" si="195"/>
        <v xml:space="preserve"> </v>
      </c>
      <c r="H596" s="57" t="str">
        <f t="shared" si="198"/>
        <v/>
      </c>
      <c r="I596" s="12"/>
    </row>
    <row r="597" spans="1:9" s="23" customFormat="1" ht="15" x14ac:dyDescent="0.2">
      <c r="A597" s="81"/>
      <c r="B597" s="56" t="s">
        <v>142</v>
      </c>
      <c r="C597" s="37">
        <v>0</v>
      </c>
      <c r="D597" s="20">
        <v>0</v>
      </c>
      <c r="E597" s="41" t="str">
        <f t="shared" si="196"/>
        <v/>
      </c>
      <c r="F597" s="41" t="str">
        <f t="shared" si="197"/>
        <v/>
      </c>
      <c r="G597" s="22" t="str">
        <f t="shared" si="195"/>
        <v xml:space="preserve"> </v>
      </c>
      <c r="H597" s="57" t="str">
        <f t="shared" si="198"/>
        <v/>
      </c>
      <c r="I597" s="12"/>
    </row>
    <row r="598" spans="1:9" s="23" customFormat="1" ht="15" x14ac:dyDescent="0.2">
      <c r="A598" s="81"/>
      <c r="B598" s="56" t="s">
        <v>314</v>
      </c>
      <c r="C598" s="37">
        <v>0</v>
      </c>
      <c r="D598" s="20">
        <v>1</v>
      </c>
      <c r="E598" s="41" t="str">
        <f t="shared" si="196"/>
        <v/>
      </c>
      <c r="F598" s="41">
        <f t="shared" si="197"/>
        <v>2.2222222222222223E-2</v>
      </c>
      <c r="G598" s="22">
        <f t="shared" si="195"/>
        <v>1</v>
      </c>
      <c r="H598" s="57" t="str">
        <f t="shared" si="198"/>
        <v/>
      </c>
      <c r="I598" s="12"/>
    </row>
    <row r="599" spans="1:9" s="23" customFormat="1" ht="15" x14ac:dyDescent="0.2">
      <c r="A599" s="81"/>
      <c r="B599" s="56" t="s">
        <v>315</v>
      </c>
      <c r="C599" s="37">
        <v>0</v>
      </c>
      <c r="D599" s="20">
        <v>0</v>
      </c>
      <c r="E599" s="41" t="str">
        <f t="shared" si="196"/>
        <v/>
      </c>
      <c r="F599" s="41" t="str">
        <f t="shared" si="197"/>
        <v/>
      </c>
      <c r="G599" s="22" t="str">
        <f t="shared" si="195"/>
        <v xml:space="preserve"> </v>
      </c>
      <c r="H599" s="57" t="str">
        <f t="shared" si="198"/>
        <v/>
      </c>
      <c r="I599" s="12"/>
    </row>
    <row r="600" spans="1:9" s="23" customFormat="1" ht="30" x14ac:dyDescent="0.2">
      <c r="A600" s="81"/>
      <c r="B600" s="56" t="s">
        <v>494</v>
      </c>
      <c r="C600" s="37">
        <v>0</v>
      </c>
      <c r="D600" s="20">
        <v>0</v>
      </c>
      <c r="E600" s="41" t="str">
        <f t="shared" si="196"/>
        <v/>
      </c>
      <c r="F600" s="41" t="str">
        <f t="shared" si="197"/>
        <v/>
      </c>
      <c r="G600" s="22" t="str">
        <f t="shared" si="195"/>
        <v xml:space="preserve"> </v>
      </c>
      <c r="H600" s="57" t="str">
        <f t="shared" si="198"/>
        <v/>
      </c>
      <c r="I600" s="12"/>
    </row>
    <row r="601" spans="1:9" s="23" customFormat="1" ht="15" x14ac:dyDescent="0.2">
      <c r="A601" s="81"/>
      <c r="B601" s="56" t="s">
        <v>523</v>
      </c>
      <c r="C601" s="37">
        <v>0</v>
      </c>
      <c r="D601" s="20">
        <v>0</v>
      </c>
      <c r="E601" s="41" t="str">
        <f t="shared" si="196"/>
        <v/>
      </c>
      <c r="F601" s="41" t="str">
        <f t="shared" si="197"/>
        <v/>
      </c>
      <c r="G601" s="22" t="str">
        <f t="shared" si="195"/>
        <v xml:space="preserve"> </v>
      </c>
      <c r="H601" s="57" t="str">
        <f t="shared" si="198"/>
        <v/>
      </c>
      <c r="I601" s="12"/>
    </row>
    <row r="602" spans="1:9" s="23" customFormat="1" ht="15" x14ac:dyDescent="0.2">
      <c r="A602" s="81"/>
      <c r="B602" s="56" t="s">
        <v>551</v>
      </c>
      <c r="C602" s="37">
        <v>0</v>
      </c>
      <c r="D602" s="20">
        <v>0</v>
      </c>
      <c r="E602" s="41" t="str">
        <f t="shared" ref="E602" si="199">+IF(C602=0,"",C602/C$590)</f>
        <v/>
      </c>
      <c r="F602" s="41" t="str">
        <f t="shared" ref="F602" si="200">+IF(D602=0,"",D602/D$590)</f>
        <v/>
      </c>
      <c r="G602" s="22" t="str">
        <f t="shared" si="195"/>
        <v xml:space="preserve"> </v>
      </c>
      <c r="H602" s="57" t="str">
        <f t="shared" ref="H602" si="201">+IF(OR(AND(E602=""),(G602="")),"",E602*G602)</f>
        <v/>
      </c>
      <c r="I602" s="12"/>
    </row>
    <row r="603" spans="1:9" s="23" customFormat="1" ht="15" x14ac:dyDescent="0.2">
      <c r="A603" s="81"/>
      <c r="B603" s="56" t="s">
        <v>620</v>
      </c>
      <c r="C603" s="37">
        <v>0</v>
      </c>
      <c r="D603" s="20">
        <v>0</v>
      </c>
      <c r="E603" s="41" t="str">
        <f t="shared" ref="E603" si="202">+IF(C603=0,"",C603/C$590)</f>
        <v/>
      </c>
      <c r="F603" s="41" t="str">
        <f t="shared" ref="F603" si="203">+IF(D603=0,"",D603/D$590)</f>
        <v/>
      </c>
      <c r="G603" s="41" t="str">
        <f t="shared" ref="G603" si="204">+IF(AND(C603=0,D603=0)," ",IF(C603=0,1,IF(D603=0,-1,(D603-C603)/C603)))</f>
        <v xml:space="preserve"> </v>
      </c>
      <c r="H603" s="57" t="str">
        <f t="shared" ref="H603" si="205">+IF(OR(AND(E603=""),(G603="")),"",E603*G603)</f>
        <v/>
      </c>
      <c r="I603" s="12"/>
    </row>
    <row r="604" spans="1:9" s="23" customFormat="1" ht="15" x14ac:dyDescent="0.2">
      <c r="A604" s="81"/>
      <c r="B604" s="56" t="s">
        <v>316</v>
      </c>
      <c r="C604" s="37">
        <v>0</v>
      </c>
      <c r="D604" s="20">
        <v>0</v>
      </c>
      <c r="E604" s="41" t="str">
        <f t="shared" si="196"/>
        <v/>
      </c>
      <c r="F604" s="41" t="str">
        <f t="shared" si="197"/>
        <v/>
      </c>
      <c r="G604" s="22" t="str">
        <f t="shared" si="195"/>
        <v xml:space="preserve"> </v>
      </c>
      <c r="H604" s="57" t="str">
        <f t="shared" si="198"/>
        <v/>
      </c>
      <c r="I604" s="12"/>
    </row>
    <row r="605" spans="1:9" s="23" customFormat="1" ht="30" x14ac:dyDescent="0.2">
      <c r="A605" s="81"/>
      <c r="B605" s="56" t="s">
        <v>317</v>
      </c>
      <c r="C605" s="37">
        <v>0</v>
      </c>
      <c r="D605" s="20">
        <v>0</v>
      </c>
      <c r="E605" s="41" t="str">
        <f t="shared" si="196"/>
        <v/>
      </c>
      <c r="F605" s="41" t="str">
        <f t="shared" si="197"/>
        <v/>
      </c>
      <c r="G605" s="22" t="str">
        <f t="shared" si="195"/>
        <v xml:space="preserve"> </v>
      </c>
      <c r="H605" s="57" t="str">
        <f t="shared" si="198"/>
        <v/>
      </c>
      <c r="I605" s="12"/>
    </row>
    <row r="606" spans="1:9" s="23" customFormat="1" ht="15" x14ac:dyDescent="0.2">
      <c r="A606" s="81"/>
      <c r="B606" s="56" t="s">
        <v>143</v>
      </c>
      <c r="C606" s="37">
        <v>0</v>
      </c>
      <c r="D606" s="20">
        <v>17</v>
      </c>
      <c r="E606" s="41" t="str">
        <f t="shared" si="196"/>
        <v/>
      </c>
      <c r="F606" s="41">
        <f t="shared" si="197"/>
        <v>0.37777777777777777</v>
      </c>
      <c r="G606" s="22">
        <f t="shared" si="195"/>
        <v>1</v>
      </c>
      <c r="H606" s="57" t="str">
        <f t="shared" si="198"/>
        <v/>
      </c>
      <c r="I606" s="12"/>
    </row>
    <row r="607" spans="1:9" s="23" customFormat="1" ht="15" x14ac:dyDescent="0.2">
      <c r="A607" s="81"/>
      <c r="B607" s="56" t="s">
        <v>144</v>
      </c>
      <c r="C607" s="37">
        <v>0</v>
      </c>
      <c r="D607" s="20">
        <v>0</v>
      </c>
      <c r="E607" s="41" t="str">
        <f t="shared" si="196"/>
        <v/>
      </c>
      <c r="F607" s="41" t="str">
        <f t="shared" si="197"/>
        <v/>
      </c>
      <c r="G607" s="22" t="str">
        <f t="shared" si="195"/>
        <v xml:space="preserve"> </v>
      </c>
      <c r="H607" s="57" t="str">
        <f t="shared" si="198"/>
        <v/>
      </c>
      <c r="I607" s="12"/>
    </row>
    <row r="608" spans="1:9" s="23" customFormat="1" ht="15" x14ac:dyDescent="0.2">
      <c r="A608" s="81"/>
      <c r="B608" s="56" t="s">
        <v>318</v>
      </c>
      <c r="C608" s="37">
        <v>1</v>
      </c>
      <c r="D608" s="20">
        <v>8</v>
      </c>
      <c r="E608" s="41">
        <f t="shared" si="196"/>
        <v>1</v>
      </c>
      <c r="F608" s="41">
        <f t="shared" si="197"/>
        <v>0.17777777777777778</v>
      </c>
      <c r="G608" s="22">
        <f t="shared" si="195"/>
        <v>7</v>
      </c>
      <c r="H608" s="57">
        <f t="shared" si="198"/>
        <v>7</v>
      </c>
      <c r="I608" s="12"/>
    </row>
    <row r="609" spans="1:9" s="23" customFormat="1" ht="15" x14ac:dyDescent="0.2">
      <c r="A609" s="81"/>
      <c r="B609" s="56" t="s">
        <v>145</v>
      </c>
      <c r="C609" s="37">
        <v>0</v>
      </c>
      <c r="D609" s="20">
        <v>0</v>
      </c>
      <c r="E609" s="41" t="str">
        <f t="shared" si="196"/>
        <v/>
      </c>
      <c r="F609" s="41" t="str">
        <f t="shared" si="197"/>
        <v/>
      </c>
      <c r="G609" s="22" t="str">
        <f t="shared" si="195"/>
        <v xml:space="preserve"> </v>
      </c>
      <c r="H609" s="57" t="str">
        <f t="shared" si="198"/>
        <v/>
      </c>
      <c r="I609" s="12"/>
    </row>
    <row r="610" spans="1:9" s="23" customFormat="1" ht="15" x14ac:dyDescent="0.2">
      <c r="A610" s="81"/>
      <c r="B610" s="56" t="s">
        <v>319</v>
      </c>
      <c r="C610" s="37">
        <v>0</v>
      </c>
      <c r="D610" s="20">
        <v>0</v>
      </c>
      <c r="E610" s="41" t="str">
        <f t="shared" si="196"/>
        <v/>
      </c>
      <c r="F610" s="41" t="str">
        <f t="shared" si="197"/>
        <v/>
      </c>
      <c r="G610" s="22" t="str">
        <f t="shared" si="195"/>
        <v xml:space="preserve"> </v>
      </c>
      <c r="H610" s="57" t="str">
        <f t="shared" si="198"/>
        <v/>
      </c>
      <c r="I610" s="12"/>
    </row>
    <row r="611" spans="1:9" s="23" customFormat="1" ht="15" x14ac:dyDescent="0.2">
      <c r="A611" s="81"/>
      <c r="B611" s="56" t="s">
        <v>146</v>
      </c>
      <c r="C611" s="37">
        <v>0</v>
      </c>
      <c r="D611" s="20">
        <v>0</v>
      </c>
      <c r="E611" s="41" t="str">
        <f t="shared" si="196"/>
        <v/>
      </c>
      <c r="F611" s="41" t="str">
        <f t="shared" si="197"/>
        <v/>
      </c>
      <c r="G611" s="22" t="str">
        <f t="shared" si="195"/>
        <v xml:space="preserve"> </v>
      </c>
      <c r="H611" s="57" t="str">
        <f t="shared" si="198"/>
        <v/>
      </c>
      <c r="I611" s="12"/>
    </row>
    <row r="612" spans="1:9" s="23" customFormat="1" ht="30" x14ac:dyDescent="0.2">
      <c r="A612" s="81"/>
      <c r="B612" s="56" t="s">
        <v>147</v>
      </c>
      <c r="C612" s="37">
        <v>0</v>
      </c>
      <c r="D612" s="20">
        <v>0</v>
      </c>
      <c r="E612" s="41" t="str">
        <f t="shared" si="196"/>
        <v/>
      </c>
      <c r="F612" s="41" t="str">
        <f t="shared" si="197"/>
        <v/>
      </c>
      <c r="G612" s="22" t="str">
        <f t="shared" si="195"/>
        <v xml:space="preserve"> </v>
      </c>
      <c r="H612" s="57" t="str">
        <f t="shared" si="198"/>
        <v/>
      </c>
      <c r="I612" s="12"/>
    </row>
    <row r="613" spans="1:9" s="23" customFormat="1" ht="15" x14ac:dyDescent="0.2">
      <c r="A613" s="81"/>
      <c r="B613" s="56" t="s">
        <v>320</v>
      </c>
      <c r="C613" s="37">
        <v>0</v>
      </c>
      <c r="D613" s="20">
        <v>0</v>
      </c>
      <c r="E613" s="41" t="str">
        <f t="shared" si="196"/>
        <v/>
      </c>
      <c r="F613" s="41" t="str">
        <f t="shared" si="197"/>
        <v/>
      </c>
      <c r="G613" s="22" t="str">
        <f t="shared" si="195"/>
        <v xml:space="preserve"> </v>
      </c>
      <c r="H613" s="57" t="str">
        <f t="shared" si="198"/>
        <v/>
      </c>
      <c r="I613" s="12"/>
    </row>
    <row r="614" spans="1:9" s="23" customFormat="1" ht="15" x14ac:dyDescent="0.2">
      <c r="A614" s="81"/>
      <c r="B614" s="56" t="s">
        <v>321</v>
      </c>
      <c r="C614" s="37">
        <v>0</v>
      </c>
      <c r="D614" s="20">
        <v>0</v>
      </c>
      <c r="E614" s="41" t="str">
        <f t="shared" si="196"/>
        <v/>
      </c>
      <c r="F614" s="41" t="str">
        <f t="shared" si="197"/>
        <v/>
      </c>
      <c r="G614" s="22" t="str">
        <f t="shared" si="195"/>
        <v xml:space="preserve"> </v>
      </c>
      <c r="H614" s="57" t="str">
        <f t="shared" si="198"/>
        <v/>
      </c>
      <c r="I614" s="12"/>
    </row>
    <row r="615" spans="1:9" s="23" customFormat="1" ht="30" x14ac:dyDescent="0.2">
      <c r="A615" s="81"/>
      <c r="B615" s="56" t="s">
        <v>322</v>
      </c>
      <c r="C615" s="37">
        <v>0</v>
      </c>
      <c r="D615" s="20">
        <v>0</v>
      </c>
      <c r="E615" s="41" t="str">
        <f t="shared" si="196"/>
        <v/>
      </c>
      <c r="F615" s="41" t="str">
        <f t="shared" si="197"/>
        <v/>
      </c>
      <c r="G615" s="22" t="str">
        <f t="shared" si="195"/>
        <v xml:space="preserve"> </v>
      </c>
      <c r="H615" s="57" t="str">
        <f t="shared" si="198"/>
        <v/>
      </c>
      <c r="I615" s="12"/>
    </row>
    <row r="616" spans="1:9" s="23" customFormat="1" ht="30" x14ac:dyDescent="0.2">
      <c r="A616" s="81"/>
      <c r="B616" s="56" t="s">
        <v>641</v>
      </c>
      <c r="C616" s="37">
        <v>0</v>
      </c>
      <c r="D616" s="20">
        <v>0</v>
      </c>
      <c r="E616" s="41" t="str">
        <f t="shared" si="196"/>
        <v/>
      </c>
      <c r="F616" s="41" t="str">
        <f t="shared" si="197"/>
        <v/>
      </c>
      <c r="G616" s="22" t="str">
        <f t="shared" si="195"/>
        <v xml:space="preserve"> </v>
      </c>
      <c r="H616" s="57" t="str">
        <f t="shared" si="198"/>
        <v/>
      </c>
      <c r="I616" s="12"/>
    </row>
    <row r="617" spans="1:9" s="23" customFormat="1" ht="30.75" thickBot="1" x14ac:dyDescent="0.25">
      <c r="A617" s="81"/>
      <c r="B617" s="58" t="s">
        <v>495</v>
      </c>
      <c r="C617" s="59">
        <v>0</v>
      </c>
      <c r="D617" s="89">
        <v>0</v>
      </c>
      <c r="E617" s="61" t="str">
        <f t="shared" si="196"/>
        <v/>
      </c>
      <c r="F617" s="61" t="str">
        <f t="shared" si="197"/>
        <v/>
      </c>
      <c r="G617" s="83" t="str">
        <f t="shared" si="195"/>
        <v xml:space="preserve"> </v>
      </c>
      <c r="H617" s="62" t="str">
        <f t="shared" si="198"/>
        <v/>
      </c>
      <c r="I617" s="12"/>
    </row>
    <row r="618" spans="1:9" x14ac:dyDescent="0.2">
      <c r="B618" s="6" t="s">
        <v>372</v>
      </c>
      <c r="C618" s="7"/>
      <c r="D618" s="5"/>
      <c r="E618" s="5"/>
      <c r="I618" s="12"/>
    </row>
    <row r="619" spans="1:9" x14ac:dyDescent="0.2">
      <c r="C619" s="7"/>
      <c r="D619" s="7"/>
      <c r="E619" s="5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I618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408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340</v>
      </c>
      <c r="C8" s="13">
        <f>+C18+C75+C176+C355+C590</f>
        <v>458</v>
      </c>
      <c r="D8" s="14">
        <f>+D18+D75+D176+D355+D590</f>
        <v>520</v>
      </c>
      <c r="E8" s="15">
        <f>SUM(E9:E13)</f>
        <v>1</v>
      </c>
      <c r="F8" s="15">
        <f>SUM(F9:F13)</f>
        <v>1</v>
      </c>
      <c r="G8" s="15">
        <f>+(D8-C8)/C8</f>
        <v>0.13537117903930132</v>
      </c>
      <c r="H8" s="48">
        <f t="shared" ref="H8:H13" si="0">+IF(OR(AND(E8=""),(G8="")),"",E8*G8)</f>
        <v>0.13537117903930132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0</v>
      </c>
      <c r="D9" s="16">
        <f>+D18</f>
        <v>6</v>
      </c>
      <c r="E9" s="17">
        <f t="shared" ref="E9:F13" si="1">+C9/C$8</f>
        <v>0</v>
      </c>
      <c r="F9" s="17">
        <f t="shared" si="1"/>
        <v>1.1538461538461539E-2</v>
      </c>
      <c r="G9" s="17" t="e">
        <f t="shared" ref="G9:G13" si="2">+(D9-C9)/C9</f>
        <v>#DIV/0!</v>
      </c>
      <c r="H9" s="50" t="e">
        <f t="shared" si="0"/>
        <v>#DIV/0!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6</v>
      </c>
      <c r="D10" s="16">
        <f>+D75</f>
        <v>35</v>
      </c>
      <c r="E10" s="17">
        <f t="shared" si="1"/>
        <v>1.3100436681222707E-2</v>
      </c>
      <c r="F10" s="17">
        <f t="shared" si="1"/>
        <v>6.7307692307692304E-2</v>
      </c>
      <c r="G10" s="17">
        <f t="shared" si="2"/>
        <v>4.833333333333333</v>
      </c>
      <c r="H10" s="50">
        <f t="shared" si="0"/>
        <v>6.3318777292576414E-2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55</v>
      </c>
      <c r="D11" s="16">
        <f>+D176</f>
        <v>77</v>
      </c>
      <c r="E11" s="17">
        <f t="shared" si="1"/>
        <v>0.12008733624454149</v>
      </c>
      <c r="F11" s="17">
        <f t="shared" si="1"/>
        <v>0.14807692307692308</v>
      </c>
      <c r="G11" s="17">
        <f t="shared" si="2"/>
        <v>0.4</v>
      </c>
      <c r="H11" s="50">
        <f t="shared" si="0"/>
        <v>4.8034934497816595E-2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153</v>
      </c>
      <c r="D12" s="16">
        <f>+D355</f>
        <v>218</v>
      </c>
      <c r="E12" s="17">
        <f t="shared" si="1"/>
        <v>0.33406113537117904</v>
      </c>
      <c r="F12" s="17">
        <f t="shared" si="1"/>
        <v>0.41923076923076924</v>
      </c>
      <c r="G12" s="17">
        <f t="shared" si="2"/>
        <v>0.42483660130718953</v>
      </c>
      <c r="H12" s="50">
        <f t="shared" si="0"/>
        <v>0.14192139737991266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244</v>
      </c>
      <c r="D13" s="52">
        <f>+D590</f>
        <v>184</v>
      </c>
      <c r="E13" s="53">
        <f t="shared" si="1"/>
        <v>0.53275109170305679</v>
      </c>
      <c r="F13" s="53">
        <f t="shared" si="1"/>
        <v>0.35384615384615387</v>
      </c>
      <c r="G13" s="53">
        <f t="shared" si="2"/>
        <v>-0.24590163934426229</v>
      </c>
      <c r="H13" s="54">
        <f t="shared" si="0"/>
        <v>-0.13100436681222707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3">
        <f>SUM(C19:C69)</f>
        <v>0</v>
      </c>
      <c r="D18" s="13">
        <f>SUM(D19:D69)</f>
        <v>6</v>
      </c>
      <c r="E18" s="15" t="str">
        <f t="shared" ref="E18:E19" si="3">+IF(C18=0,"",C18/C$18)</f>
        <v/>
      </c>
      <c r="F18" s="15">
        <f t="shared" ref="F18:F19" si="4">+IF(D18=0,"",D18/D$18)</f>
        <v>1</v>
      </c>
      <c r="G18" s="15" t="str">
        <f t="shared" ref="G18" si="5">+IF(OR(AND(D18=0),(C18=0)),"0",((D18-C18)/C18))</f>
        <v>0</v>
      </c>
      <c r="H18" s="48" t="str">
        <f t="shared" ref="H18:H19" si="6">+IF(OR(AND(E18=""),(G18="")),"",E18*G18)</f>
        <v/>
      </c>
    </row>
    <row r="19" spans="1:9" s="12" customFormat="1" ht="15" x14ac:dyDescent="0.2">
      <c r="A19" s="86"/>
      <c r="B19" s="55" t="s">
        <v>0</v>
      </c>
      <c r="C19" s="20">
        <v>0</v>
      </c>
      <c r="D19" s="20">
        <v>0</v>
      </c>
      <c r="E19" s="21" t="str">
        <f t="shared" si="3"/>
        <v/>
      </c>
      <c r="F19" s="21" t="str">
        <f t="shared" si="4"/>
        <v/>
      </c>
      <c r="G19" s="22" t="str">
        <f>+IF(AND(C19=0,D19=0)," ",IF(C19=0,1,IF(D19=0,-1,(D19-C19)/C19)))</f>
        <v xml:space="preserve"> </v>
      </c>
      <c r="H19" s="50" t="str">
        <f t="shared" si="6"/>
        <v/>
      </c>
    </row>
    <row r="20" spans="1:9" s="12" customFormat="1" ht="15" x14ac:dyDescent="0.2">
      <c r="A20" s="86"/>
      <c r="B20" s="55" t="s">
        <v>148</v>
      </c>
      <c r="C20" s="20">
        <v>0</v>
      </c>
      <c r="D20" s="20">
        <v>1</v>
      </c>
      <c r="E20" s="21" t="str">
        <f t="shared" ref="E20:E69" si="7">+IF(C20=0,"",C20/C$18)</f>
        <v/>
      </c>
      <c r="F20" s="21">
        <f t="shared" ref="F20:F69" si="8">+IF(D20=0,"",D20/D$18)</f>
        <v>0.16666666666666666</v>
      </c>
      <c r="G20" s="22">
        <f t="shared" ref="G20:G69" si="9">+IF(AND(C20=0,D20=0)," ",IF(C20=0,1,IF(D20=0,-1,(D20-C20)/C20)))</f>
        <v>1</v>
      </c>
      <c r="H20" s="50" t="str">
        <f t="shared" ref="H20:H69" si="10">+IF(OR(AND(E20=""),(G20="")),"",E20*G20)</f>
        <v/>
      </c>
    </row>
    <row r="21" spans="1:9" s="12" customFormat="1" ht="45" x14ac:dyDescent="0.2">
      <c r="A21" s="86"/>
      <c r="B21" s="55" t="s">
        <v>1</v>
      </c>
      <c r="C21" s="20">
        <v>0</v>
      </c>
      <c r="D21" s="20">
        <v>0</v>
      </c>
      <c r="E21" s="21" t="str">
        <f t="shared" si="7"/>
        <v/>
      </c>
      <c r="F21" s="21" t="str">
        <f t="shared" si="8"/>
        <v/>
      </c>
      <c r="G21" s="22" t="str">
        <f t="shared" si="9"/>
        <v xml:space="preserve"> </v>
      </c>
      <c r="H21" s="50" t="str">
        <f t="shared" si="10"/>
        <v/>
      </c>
    </row>
    <row r="22" spans="1:9" s="12" customFormat="1" ht="45" x14ac:dyDescent="0.2">
      <c r="A22" s="86"/>
      <c r="B22" s="55" t="s">
        <v>410</v>
      </c>
      <c r="C22" s="20">
        <v>0</v>
      </c>
      <c r="D22" s="20">
        <v>1</v>
      </c>
      <c r="E22" s="21" t="str">
        <f t="shared" si="7"/>
        <v/>
      </c>
      <c r="F22" s="21">
        <f t="shared" si="8"/>
        <v>0.16666666666666666</v>
      </c>
      <c r="G22" s="22">
        <f t="shared" si="9"/>
        <v>1</v>
      </c>
      <c r="H22" s="50" t="str">
        <f t="shared" si="10"/>
        <v/>
      </c>
    </row>
    <row r="23" spans="1:9" s="12" customFormat="1" ht="30" x14ac:dyDescent="0.2">
      <c r="A23" s="86"/>
      <c r="B23" s="55" t="s">
        <v>149</v>
      </c>
      <c r="C23" s="20">
        <v>0</v>
      </c>
      <c r="D23" s="20">
        <v>0</v>
      </c>
      <c r="E23" s="21" t="str">
        <f t="shared" si="7"/>
        <v/>
      </c>
      <c r="F23" s="21" t="str">
        <f t="shared" si="8"/>
        <v/>
      </c>
      <c r="G23" s="22" t="str">
        <f t="shared" si="9"/>
        <v xml:space="preserve"> </v>
      </c>
      <c r="H23" s="50" t="str">
        <f t="shared" si="10"/>
        <v/>
      </c>
    </row>
    <row r="24" spans="1:9" s="12" customFormat="1" ht="45" x14ac:dyDescent="0.2">
      <c r="A24" s="86"/>
      <c r="B24" s="55" t="s">
        <v>150</v>
      </c>
      <c r="C24" s="20">
        <v>0</v>
      </c>
      <c r="D24" s="20">
        <v>0</v>
      </c>
      <c r="E24" s="21" t="str">
        <f t="shared" si="7"/>
        <v/>
      </c>
      <c r="F24" s="21" t="str">
        <f t="shared" si="8"/>
        <v/>
      </c>
      <c r="G24" s="22" t="str">
        <f t="shared" si="9"/>
        <v xml:space="preserve"> </v>
      </c>
      <c r="H24" s="50" t="str">
        <f t="shared" si="10"/>
        <v/>
      </c>
    </row>
    <row r="25" spans="1:9" s="23" customFormat="1" ht="30" x14ac:dyDescent="0.2">
      <c r="A25" s="81"/>
      <c r="B25" s="56" t="s">
        <v>496</v>
      </c>
      <c r="C25" s="37">
        <v>0</v>
      </c>
      <c r="D25" s="20">
        <v>2</v>
      </c>
      <c r="E25" s="40" t="str">
        <f t="shared" si="7"/>
        <v/>
      </c>
      <c r="F25" s="40">
        <f t="shared" si="8"/>
        <v>0.33333333333333331</v>
      </c>
      <c r="G25" s="22">
        <f t="shared" si="9"/>
        <v>1</v>
      </c>
      <c r="H25" s="57" t="str">
        <f t="shared" si="10"/>
        <v/>
      </c>
      <c r="I25" s="12"/>
    </row>
    <row r="26" spans="1:9" s="23" customFormat="1" ht="15" x14ac:dyDescent="0.2">
      <c r="A26" s="81"/>
      <c r="B26" s="56" t="s">
        <v>2</v>
      </c>
      <c r="C26" s="37">
        <v>0</v>
      </c>
      <c r="D26" s="20">
        <v>0</v>
      </c>
      <c r="E26" s="40" t="str">
        <f t="shared" si="7"/>
        <v/>
      </c>
      <c r="F26" s="40" t="str">
        <f t="shared" si="8"/>
        <v/>
      </c>
      <c r="G26" s="22" t="str">
        <f t="shared" si="9"/>
        <v xml:space="preserve"> </v>
      </c>
      <c r="H26" s="57" t="str">
        <f t="shared" si="10"/>
        <v/>
      </c>
      <c r="I26" s="12"/>
    </row>
    <row r="27" spans="1:9" s="23" customFormat="1" ht="15" x14ac:dyDescent="0.2">
      <c r="A27" s="81"/>
      <c r="B27" s="56" t="s">
        <v>552</v>
      </c>
      <c r="C27" s="37">
        <v>0</v>
      </c>
      <c r="D27" s="20">
        <v>0</v>
      </c>
      <c r="E27" s="40" t="str">
        <f t="shared" si="7"/>
        <v/>
      </c>
      <c r="F27" s="40" t="str">
        <f t="shared" si="8"/>
        <v/>
      </c>
      <c r="G27" s="22" t="str">
        <f t="shared" si="9"/>
        <v xml:space="preserve"> </v>
      </c>
      <c r="H27" s="57" t="str">
        <f t="shared" si="10"/>
        <v/>
      </c>
      <c r="I27" s="12"/>
    </row>
    <row r="28" spans="1:9" s="23" customFormat="1" ht="15" x14ac:dyDescent="0.2">
      <c r="A28" s="81"/>
      <c r="B28" s="56" t="s">
        <v>3</v>
      </c>
      <c r="C28" s="37">
        <v>0</v>
      </c>
      <c r="D28" s="20">
        <v>0</v>
      </c>
      <c r="E28" s="40" t="str">
        <f t="shared" si="7"/>
        <v/>
      </c>
      <c r="F28" s="40" t="str">
        <f t="shared" si="8"/>
        <v/>
      </c>
      <c r="G28" s="22" t="str">
        <f t="shared" si="9"/>
        <v xml:space="preserve"> </v>
      </c>
      <c r="H28" s="57" t="str">
        <f t="shared" si="10"/>
        <v/>
      </c>
      <c r="I28" s="12"/>
    </row>
    <row r="29" spans="1:9" s="23" customFormat="1" ht="15" x14ac:dyDescent="0.2">
      <c r="A29" s="81"/>
      <c r="B29" s="56" t="s">
        <v>5</v>
      </c>
      <c r="C29" s="37">
        <v>0</v>
      </c>
      <c r="D29" s="20">
        <v>0</v>
      </c>
      <c r="E29" s="40" t="str">
        <f t="shared" si="7"/>
        <v/>
      </c>
      <c r="F29" s="40" t="str">
        <f t="shared" si="8"/>
        <v/>
      </c>
      <c r="G29" s="22" t="str">
        <f t="shared" si="9"/>
        <v xml:space="preserve"> </v>
      </c>
      <c r="H29" s="57" t="str">
        <f t="shared" si="10"/>
        <v/>
      </c>
      <c r="I29" s="12"/>
    </row>
    <row r="30" spans="1:9" s="23" customFormat="1" ht="30" x14ac:dyDescent="0.2">
      <c r="A30" s="81"/>
      <c r="B30" s="56" t="s">
        <v>151</v>
      </c>
      <c r="C30" s="37">
        <v>0</v>
      </c>
      <c r="D30" s="20">
        <v>0</v>
      </c>
      <c r="E30" s="40" t="str">
        <f t="shared" si="7"/>
        <v/>
      </c>
      <c r="F30" s="40" t="str">
        <f t="shared" si="8"/>
        <v/>
      </c>
      <c r="G30" s="22" t="str">
        <f t="shared" si="9"/>
        <v xml:space="preserve"> </v>
      </c>
      <c r="H30" s="57" t="str">
        <f t="shared" si="10"/>
        <v/>
      </c>
      <c r="I30" s="12"/>
    </row>
    <row r="31" spans="1:9" s="23" customFormat="1" ht="15" x14ac:dyDescent="0.2">
      <c r="A31" s="81"/>
      <c r="B31" s="56" t="s">
        <v>152</v>
      </c>
      <c r="C31" s="37">
        <v>0</v>
      </c>
      <c r="D31" s="20">
        <v>0</v>
      </c>
      <c r="E31" s="40" t="str">
        <f t="shared" si="7"/>
        <v/>
      </c>
      <c r="F31" s="40" t="str">
        <f t="shared" si="8"/>
        <v/>
      </c>
      <c r="G31" s="22" t="str">
        <f t="shared" si="9"/>
        <v xml:space="preserve"> </v>
      </c>
      <c r="H31" s="57" t="str">
        <f t="shared" si="10"/>
        <v/>
      </c>
      <c r="I31" s="12"/>
    </row>
    <row r="32" spans="1:9" s="23" customFormat="1" ht="15" x14ac:dyDescent="0.2">
      <c r="A32" s="81"/>
      <c r="B32" s="56" t="s">
        <v>4</v>
      </c>
      <c r="C32" s="37">
        <v>0</v>
      </c>
      <c r="D32" s="20">
        <v>0</v>
      </c>
      <c r="E32" s="40" t="str">
        <f t="shared" si="7"/>
        <v/>
      </c>
      <c r="F32" s="40" t="str">
        <f t="shared" si="8"/>
        <v/>
      </c>
      <c r="G32" s="22" t="str">
        <f t="shared" si="9"/>
        <v xml:space="preserve"> </v>
      </c>
      <c r="H32" s="57" t="str">
        <f t="shared" si="10"/>
        <v/>
      </c>
      <c r="I32" s="12"/>
    </row>
    <row r="33" spans="1:9" s="23" customFormat="1" ht="15" x14ac:dyDescent="0.2">
      <c r="A33" s="81"/>
      <c r="B33" s="56" t="s">
        <v>6</v>
      </c>
      <c r="C33" s="37">
        <v>0</v>
      </c>
      <c r="D33" s="20">
        <v>0</v>
      </c>
      <c r="E33" s="40" t="str">
        <f t="shared" si="7"/>
        <v/>
      </c>
      <c r="F33" s="40" t="str">
        <f t="shared" si="8"/>
        <v/>
      </c>
      <c r="G33" s="22" t="str">
        <f t="shared" si="9"/>
        <v xml:space="preserve"> </v>
      </c>
      <c r="H33" s="57" t="str">
        <f t="shared" si="10"/>
        <v/>
      </c>
      <c r="I33" s="12"/>
    </row>
    <row r="34" spans="1:9" s="23" customFormat="1" ht="15" x14ac:dyDescent="0.2">
      <c r="A34" s="81"/>
      <c r="B34" s="56" t="s">
        <v>153</v>
      </c>
      <c r="C34" s="37">
        <v>0</v>
      </c>
      <c r="D34" s="20">
        <v>0</v>
      </c>
      <c r="E34" s="40" t="str">
        <f t="shared" si="7"/>
        <v/>
      </c>
      <c r="F34" s="40" t="str">
        <f t="shared" si="8"/>
        <v/>
      </c>
      <c r="G34" s="22" t="str">
        <f t="shared" si="9"/>
        <v xml:space="preserve"> 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7">
        <v>0</v>
      </c>
      <c r="D35" s="20">
        <v>0</v>
      </c>
      <c r="E35" s="40" t="str">
        <f t="shared" si="7"/>
        <v/>
      </c>
      <c r="F35" s="40" t="str">
        <f t="shared" si="8"/>
        <v/>
      </c>
      <c r="G35" s="22" t="str">
        <f t="shared" si="9"/>
        <v xml:space="preserve"> </v>
      </c>
      <c r="H35" s="57" t="str">
        <f t="shared" si="10"/>
        <v/>
      </c>
      <c r="I35" s="12"/>
    </row>
    <row r="36" spans="1:9" s="23" customFormat="1" ht="30" x14ac:dyDescent="0.2">
      <c r="A36" s="81"/>
      <c r="B36" s="56" t="s">
        <v>155</v>
      </c>
      <c r="C36" s="37">
        <v>0</v>
      </c>
      <c r="D36" s="20">
        <v>0</v>
      </c>
      <c r="E36" s="40" t="str">
        <f t="shared" si="7"/>
        <v/>
      </c>
      <c r="F36" s="40" t="str">
        <f t="shared" si="8"/>
        <v/>
      </c>
      <c r="G36" s="22" t="str">
        <f t="shared" si="9"/>
        <v xml:space="preserve"> </v>
      </c>
      <c r="H36" s="57" t="str">
        <f t="shared" si="10"/>
        <v/>
      </c>
      <c r="I36" s="12"/>
    </row>
    <row r="37" spans="1:9" s="23" customFormat="1" ht="30" x14ac:dyDescent="0.2">
      <c r="A37" s="81"/>
      <c r="B37" s="56" t="s">
        <v>156</v>
      </c>
      <c r="C37" s="37">
        <v>0</v>
      </c>
      <c r="D37" s="20">
        <v>0</v>
      </c>
      <c r="E37" s="40" t="str">
        <f t="shared" si="7"/>
        <v/>
      </c>
      <c r="F37" s="40" t="str">
        <f t="shared" si="8"/>
        <v/>
      </c>
      <c r="G37" s="22" t="str">
        <f t="shared" si="9"/>
        <v xml:space="preserve"> </v>
      </c>
      <c r="H37" s="57" t="str">
        <f t="shared" si="10"/>
        <v/>
      </c>
      <c r="I37" s="12"/>
    </row>
    <row r="38" spans="1:9" s="23" customFormat="1" ht="15" x14ac:dyDescent="0.2">
      <c r="A38" s="81"/>
      <c r="B38" s="56" t="s">
        <v>7</v>
      </c>
      <c r="C38" s="37">
        <v>0</v>
      </c>
      <c r="D38" s="20">
        <v>0</v>
      </c>
      <c r="E38" s="40" t="str">
        <f t="shared" si="7"/>
        <v/>
      </c>
      <c r="F38" s="40" t="str">
        <f t="shared" si="8"/>
        <v/>
      </c>
      <c r="G38" s="22" t="str">
        <f t="shared" si="9"/>
        <v xml:space="preserve"> </v>
      </c>
      <c r="H38" s="57" t="str">
        <f t="shared" si="10"/>
        <v/>
      </c>
      <c r="I38" s="12"/>
    </row>
    <row r="39" spans="1:9" s="23" customFormat="1" ht="30" x14ac:dyDescent="0.2">
      <c r="A39" s="81"/>
      <c r="B39" s="56" t="s">
        <v>157</v>
      </c>
      <c r="C39" s="37">
        <v>0</v>
      </c>
      <c r="D39" s="20">
        <v>0</v>
      </c>
      <c r="E39" s="40" t="str">
        <f t="shared" si="7"/>
        <v/>
      </c>
      <c r="F39" s="40" t="str">
        <f t="shared" si="8"/>
        <v/>
      </c>
      <c r="G39" s="22" t="str">
        <f t="shared" si="9"/>
        <v xml:space="preserve"> 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7">
        <v>0</v>
      </c>
      <c r="D40" s="20">
        <v>0</v>
      </c>
      <c r="E40" s="40" t="str">
        <f t="shared" si="7"/>
        <v/>
      </c>
      <c r="F40" s="40" t="str">
        <f t="shared" si="8"/>
        <v/>
      </c>
      <c r="G40" s="22" t="str">
        <f t="shared" si="9"/>
        <v xml:space="preserve"> </v>
      </c>
      <c r="H40" s="57" t="str">
        <f t="shared" si="10"/>
        <v/>
      </c>
      <c r="I40" s="12"/>
    </row>
    <row r="41" spans="1:9" s="23" customFormat="1" ht="15" x14ac:dyDescent="0.2">
      <c r="A41" s="81"/>
      <c r="B41" s="56" t="s">
        <v>159</v>
      </c>
      <c r="C41" s="37">
        <v>0</v>
      </c>
      <c r="D41" s="20">
        <v>0</v>
      </c>
      <c r="E41" s="40" t="str">
        <f t="shared" si="7"/>
        <v/>
      </c>
      <c r="F41" s="40" t="str">
        <f t="shared" si="8"/>
        <v/>
      </c>
      <c r="G41" s="22" t="str">
        <f t="shared" si="9"/>
        <v xml:space="preserve"> </v>
      </c>
      <c r="H41" s="57" t="str">
        <f t="shared" si="10"/>
        <v/>
      </c>
      <c r="I41" s="12"/>
    </row>
    <row r="42" spans="1:9" s="23" customFormat="1" ht="15" x14ac:dyDescent="0.2">
      <c r="A42" s="81"/>
      <c r="B42" s="56" t="s">
        <v>160</v>
      </c>
      <c r="C42" s="37">
        <v>0</v>
      </c>
      <c r="D42" s="20">
        <v>0</v>
      </c>
      <c r="E42" s="40" t="str">
        <f t="shared" si="7"/>
        <v/>
      </c>
      <c r="F42" s="40" t="str">
        <f t="shared" si="8"/>
        <v/>
      </c>
      <c r="G42" s="22" t="str">
        <f t="shared" si="9"/>
        <v xml:space="preserve"> </v>
      </c>
      <c r="H42" s="57" t="str">
        <f t="shared" si="10"/>
        <v/>
      </c>
      <c r="I42" s="12"/>
    </row>
    <row r="43" spans="1:9" s="23" customFormat="1" ht="30" x14ac:dyDescent="0.2">
      <c r="A43" s="81"/>
      <c r="B43" s="56" t="s">
        <v>161</v>
      </c>
      <c r="C43" s="37">
        <v>0</v>
      </c>
      <c r="D43" s="20">
        <v>0</v>
      </c>
      <c r="E43" s="40" t="str">
        <f t="shared" si="7"/>
        <v/>
      </c>
      <c r="F43" s="40" t="str">
        <f t="shared" si="8"/>
        <v/>
      </c>
      <c r="G43" s="22" t="str">
        <f t="shared" si="9"/>
        <v xml:space="preserve"> </v>
      </c>
      <c r="H43" s="57" t="str">
        <f t="shared" si="10"/>
        <v/>
      </c>
      <c r="I43" s="12"/>
    </row>
    <row r="44" spans="1:9" s="23" customFormat="1" ht="30" x14ac:dyDescent="0.2">
      <c r="A44" s="81"/>
      <c r="B44" s="56" t="s">
        <v>162</v>
      </c>
      <c r="C44" s="37">
        <v>0</v>
      </c>
      <c r="D44" s="20">
        <v>0</v>
      </c>
      <c r="E44" s="40" t="str">
        <f t="shared" si="7"/>
        <v/>
      </c>
      <c r="F44" s="40" t="str">
        <f t="shared" si="8"/>
        <v/>
      </c>
      <c r="G44" s="22" t="str">
        <f t="shared" si="9"/>
        <v xml:space="preserve"> </v>
      </c>
      <c r="H44" s="57" t="str">
        <f t="shared" si="10"/>
        <v/>
      </c>
      <c r="I44" s="12"/>
    </row>
    <row r="45" spans="1:9" s="23" customFormat="1" ht="30" x14ac:dyDescent="0.2">
      <c r="A45" s="81"/>
      <c r="B45" s="56" t="s">
        <v>8</v>
      </c>
      <c r="C45" s="37">
        <v>0</v>
      </c>
      <c r="D45" s="20">
        <v>0</v>
      </c>
      <c r="E45" s="40" t="str">
        <f t="shared" si="7"/>
        <v/>
      </c>
      <c r="F45" s="40" t="str">
        <f t="shared" si="8"/>
        <v/>
      </c>
      <c r="G45" s="22" t="str">
        <f t="shared" si="9"/>
        <v xml:space="preserve"> </v>
      </c>
      <c r="H45" s="57" t="str">
        <f t="shared" si="10"/>
        <v/>
      </c>
      <c r="I45" s="12"/>
    </row>
    <row r="46" spans="1:9" s="23" customFormat="1" ht="15" x14ac:dyDescent="0.2">
      <c r="A46" s="81"/>
      <c r="B46" s="56" t="s">
        <v>411</v>
      </c>
      <c r="C46" s="37">
        <v>0</v>
      </c>
      <c r="D46" s="20">
        <v>0</v>
      </c>
      <c r="E46" s="40" t="str">
        <f t="shared" si="7"/>
        <v/>
      </c>
      <c r="F46" s="40" t="str">
        <f t="shared" si="8"/>
        <v/>
      </c>
      <c r="G46" s="22" t="str">
        <f t="shared" si="9"/>
        <v xml:space="preserve"> </v>
      </c>
      <c r="H46" s="57" t="str">
        <f t="shared" si="10"/>
        <v/>
      </c>
      <c r="I46" s="12"/>
    </row>
    <row r="47" spans="1:9" s="23" customFormat="1" ht="30" x14ac:dyDescent="0.2">
      <c r="A47" s="81"/>
      <c r="B47" s="56" t="s">
        <v>163</v>
      </c>
      <c r="C47" s="37">
        <v>0</v>
      </c>
      <c r="D47" s="20">
        <v>0</v>
      </c>
      <c r="E47" s="40" t="str">
        <f t="shared" si="7"/>
        <v/>
      </c>
      <c r="F47" s="40" t="str">
        <f t="shared" si="8"/>
        <v/>
      </c>
      <c r="G47" s="22" t="str">
        <f t="shared" si="9"/>
        <v xml:space="preserve"> </v>
      </c>
      <c r="H47" s="57" t="str">
        <f t="shared" si="10"/>
        <v/>
      </c>
      <c r="I47" s="12"/>
    </row>
    <row r="48" spans="1:9" s="23" customFormat="1" ht="30" x14ac:dyDescent="0.2">
      <c r="A48" s="81"/>
      <c r="B48" s="56" t="s">
        <v>553</v>
      </c>
      <c r="C48" s="37">
        <v>0</v>
      </c>
      <c r="D48" s="20">
        <v>0</v>
      </c>
      <c r="E48" s="40" t="str">
        <f t="shared" si="7"/>
        <v/>
      </c>
      <c r="F48" s="40" t="str">
        <f t="shared" si="8"/>
        <v/>
      </c>
      <c r="G48" s="22" t="str">
        <f t="shared" si="9"/>
        <v xml:space="preserve"> </v>
      </c>
      <c r="H48" s="57" t="str">
        <f t="shared" si="10"/>
        <v/>
      </c>
      <c r="I48" s="12"/>
    </row>
    <row r="49" spans="1:9" s="23" customFormat="1" ht="15" x14ac:dyDescent="0.2">
      <c r="A49" s="81"/>
      <c r="B49" s="56" t="s">
        <v>9</v>
      </c>
      <c r="C49" s="37">
        <v>0</v>
      </c>
      <c r="D49" s="20">
        <v>0</v>
      </c>
      <c r="E49" s="40" t="str">
        <f t="shared" si="7"/>
        <v/>
      </c>
      <c r="F49" s="40" t="str">
        <f t="shared" si="8"/>
        <v/>
      </c>
      <c r="G49" s="22" t="str">
        <f t="shared" si="9"/>
        <v xml:space="preserve"> </v>
      </c>
      <c r="H49" s="57" t="str">
        <f t="shared" si="10"/>
        <v/>
      </c>
      <c r="I49" s="12"/>
    </row>
    <row r="50" spans="1:9" s="23" customFormat="1" ht="15" x14ac:dyDescent="0.2">
      <c r="A50" s="81"/>
      <c r="B50" s="56" t="s">
        <v>554</v>
      </c>
      <c r="C50" s="37">
        <v>0</v>
      </c>
      <c r="D50" s="20">
        <v>0</v>
      </c>
      <c r="E50" s="40" t="str">
        <f t="shared" si="7"/>
        <v/>
      </c>
      <c r="F50" s="40" t="str">
        <f t="shared" si="8"/>
        <v/>
      </c>
      <c r="G50" s="22" t="str">
        <f t="shared" si="9"/>
        <v xml:space="preserve"> </v>
      </c>
      <c r="H50" s="57" t="str">
        <f t="shared" si="10"/>
        <v/>
      </c>
      <c r="I50" s="12"/>
    </row>
    <row r="51" spans="1:9" s="23" customFormat="1" ht="15" x14ac:dyDescent="0.2">
      <c r="A51" s="81"/>
      <c r="B51" s="56" t="s">
        <v>12</v>
      </c>
      <c r="C51" s="37">
        <v>0</v>
      </c>
      <c r="D51" s="20">
        <v>0</v>
      </c>
      <c r="E51" s="40" t="str">
        <f t="shared" si="7"/>
        <v/>
      </c>
      <c r="F51" s="40" t="str">
        <f t="shared" si="8"/>
        <v/>
      </c>
      <c r="G51" s="22" t="str">
        <f t="shared" si="9"/>
        <v xml:space="preserve"> </v>
      </c>
      <c r="H51" s="57" t="str">
        <f t="shared" si="10"/>
        <v/>
      </c>
      <c r="I51" s="12"/>
    </row>
    <row r="52" spans="1:9" s="23" customFormat="1" ht="30" x14ac:dyDescent="0.2">
      <c r="A52" s="81"/>
      <c r="B52" s="56" t="s">
        <v>11</v>
      </c>
      <c r="C52" s="37">
        <v>0</v>
      </c>
      <c r="D52" s="20">
        <v>0</v>
      </c>
      <c r="E52" s="40" t="str">
        <f t="shared" si="7"/>
        <v/>
      </c>
      <c r="F52" s="40" t="str">
        <f t="shared" si="8"/>
        <v/>
      </c>
      <c r="G52" s="22" t="str">
        <f t="shared" si="9"/>
        <v xml:space="preserve"> </v>
      </c>
      <c r="H52" s="57" t="str">
        <f t="shared" si="10"/>
        <v/>
      </c>
      <c r="I52" s="12"/>
    </row>
    <row r="53" spans="1:9" s="23" customFormat="1" ht="15" x14ac:dyDescent="0.2">
      <c r="A53" s="81"/>
      <c r="B53" s="56" t="s">
        <v>412</v>
      </c>
      <c r="C53" s="37">
        <v>0</v>
      </c>
      <c r="D53" s="20">
        <v>0</v>
      </c>
      <c r="E53" s="40" t="str">
        <f t="shared" si="7"/>
        <v/>
      </c>
      <c r="F53" s="40" t="str">
        <f t="shared" si="8"/>
        <v/>
      </c>
      <c r="G53" s="22" t="str">
        <f t="shared" si="9"/>
        <v xml:space="preserve"> </v>
      </c>
      <c r="H53" s="57" t="str">
        <f t="shared" si="10"/>
        <v/>
      </c>
      <c r="I53" s="12"/>
    </row>
    <row r="54" spans="1:9" s="23" customFormat="1" ht="15" x14ac:dyDescent="0.2">
      <c r="A54" s="81"/>
      <c r="B54" s="56" t="s">
        <v>10</v>
      </c>
      <c r="C54" s="37">
        <v>0</v>
      </c>
      <c r="D54" s="20">
        <v>0</v>
      </c>
      <c r="E54" s="40" t="str">
        <f t="shared" si="7"/>
        <v/>
      </c>
      <c r="F54" s="40" t="str">
        <f t="shared" si="8"/>
        <v/>
      </c>
      <c r="G54" s="22" t="str">
        <f t="shared" si="9"/>
        <v xml:space="preserve"> </v>
      </c>
      <c r="H54" s="57" t="str">
        <f t="shared" si="10"/>
        <v/>
      </c>
      <c r="I54" s="12"/>
    </row>
    <row r="55" spans="1:9" s="23" customFormat="1" ht="15" x14ac:dyDescent="0.2">
      <c r="A55" s="81"/>
      <c r="B55" s="56" t="s">
        <v>164</v>
      </c>
      <c r="C55" s="37">
        <v>0</v>
      </c>
      <c r="D55" s="20">
        <v>0</v>
      </c>
      <c r="E55" s="40" t="str">
        <f t="shared" si="7"/>
        <v/>
      </c>
      <c r="F55" s="40" t="str">
        <f t="shared" si="8"/>
        <v/>
      </c>
      <c r="G55" s="22" t="str">
        <f t="shared" si="9"/>
        <v xml:space="preserve"> </v>
      </c>
      <c r="H55" s="57" t="str">
        <f t="shared" si="10"/>
        <v/>
      </c>
      <c r="I55" s="12"/>
    </row>
    <row r="56" spans="1:9" s="23" customFormat="1" ht="15" x14ac:dyDescent="0.2">
      <c r="A56" s="81"/>
      <c r="B56" s="56" t="s">
        <v>13</v>
      </c>
      <c r="C56" s="37">
        <v>0</v>
      </c>
      <c r="D56" s="20">
        <v>0</v>
      </c>
      <c r="E56" s="40" t="str">
        <f t="shared" si="7"/>
        <v/>
      </c>
      <c r="F56" s="40" t="str">
        <f t="shared" si="8"/>
        <v/>
      </c>
      <c r="G56" s="22" t="str">
        <f t="shared" si="9"/>
        <v xml:space="preserve"> </v>
      </c>
      <c r="H56" s="57" t="str">
        <f t="shared" si="10"/>
        <v/>
      </c>
      <c r="I56" s="12"/>
    </row>
    <row r="57" spans="1:9" s="76" customFormat="1" ht="15" x14ac:dyDescent="0.2">
      <c r="A57" s="78"/>
      <c r="B57" s="71" t="s">
        <v>576</v>
      </c>
      <c r="C57" s="72">
        <v>0</v>
      </c>
      <c r="D57" s="20">
        <v>0</v>
      </c>
      <c r="E57" s="73" t="str">
        <f t="shared" ref="E57" si="11">+IF(C57=0,"",C57/C$18)</f>
        <v/>
      </c>
      <c r="F57" s="73" t="str">
        <f t="shared" ref="F57" si="12">+IF(D57=0,"",D57/D$18)</f>
        <v/>
      </c>
      <c r="G57" s="74" t="str">
        <f t="shared" ref="G57" si="13">+IF(AND(C57=0,D57=0)," ",IF(C57=0,1,IF(D57=0,-1,(D57-C57)/C57)))</f>
        <v xml:space="preserve"> </v>
      </c>
      <c r="H57" s="75" t="str">
        <f t="shared" ref="H57" si="14">+IF(OR(AND(E57=""),(G57="")),"",E57*G57)</f>
        <v/>
      </c>
      <c r="I57" s="12"/>
    </row>
    <row r="58" spans="1:9" s="23" customFormat="1" ht="15" x14ac:dyDescent="0.2">
      <c r="A58" s="81"/>
      <c r="B58" s="56" t="s">
        <v>14</v>
      </c>
      <c r="C58" s="37">
        <v>0</v>
      </c>
      <c r="D58" s="20">
        <v>0</v>
      </c>
      <c r="E58" s="40" t="str">
        <f t="shared" si="7"/>
        <v/>
      </c>
      <c r="F58" s="40" t="str">
        <f t="shared" si="8"/>
        <v/>
      </c>
      <c r="G58" s="22" t="str">
        <f t="shared" si="9"/>
        <v xml:space="preserve"> </v>
      </c>
      <c r="H58" s="57" t="str">
        <f t="shared" si="10"/>
        <v/>
      </c>
      <c r="I58" s="12"/>
    </row>
    <row r="59" spans="1:9" s="23" customFormat="1" ht="30" x14ac:dyDescent="0.2">
      <c r="A59" s="81"/>
      <c r="B59" s="56" t="s">
        <v>165</v>
      </c>
      <c r="C59" s="37">
        <v>0</v>
      </c>
      <c r="D59" s="20">
        <v>0</v>
      </c>
      <c r="E59" s="40" t="str">
        <f t="shared" si="7"/>
        <v/>
      </c>
      <c r="F59" s="40" t="str">
        <f t="shared" si="8"/>
        <v/>
      </c>
      <c r="G59" s="22" t="str">
        <f t="shared" si="9"/>
        <v xml:space="preserve"> </v>
      </c>
      <c r="H59" s="57" t="str">
        <f t="shared" si="10"/>
        <v/>
      </c>
      <c r="I59" s="12"/>
    </row>
    <row r="60" spans="1:9" s="23" customFormat="1" ht="30" x14ac:dyDescent="0.2">
      <c r="A60" s="81"/>
      <c r="B60" s="56" t="s">
        <v>413</v>
      </c>
      <c r="C60" s="37">
        <v>0</v>
      </c>
      <c r="D60" s="20">
        <v>0</v>
      </c>
      <c r="E60" s="40" t="str">
        <f t="shared" si="7"/>
        <v/>
      </c>
      <c r="F60" s="40" t="str">
        <f t="shared" si="8"/>
        <v/>
      </c>
      <c r="G60" s="22" t="str">
        <f t="shared" si="9"/>
        <v xml:space="preserve"> </v>
      </c>
      <c r="H60" s="57" t="str">
        <f t="shared" si="10"/>
        <v/>
      </c>
      <c r="I60" s="12"/>
    </row>
    <row r="61" spans="1:9" s="23" customFormat="1" ht="15" x14ac:dyDescent="0.2">
      <c r="A61" s="81"/>
      <c r="B61" s="56" t="s">
        <v>166</v>
      </c>
      <c r="C61" s="37">
        <v>0</v>
      </c>
      <c r="D61" s="20">
        <v>0</v>
      </c>
      <c r="E61" s="40" t="str">
        <f t="shared" si="7"/>
        <v/>
      </c>
      <c r="F61" s="40" t="str">
        <f t="shared" si="8"/>
        <v/>
      </c>
      <c r="G61" s="22" t="str">
        <f t="shared" si="9"/>
        <v xml:space="preserve"> </v>
      </c>
      <c r="H61" s="57" t="str">
        <f t="shared" si="10"/>
        <v/>
      </c>
      <c r="I61" s="12"/>
    </row>
    <row r="62" spans="1:9" s="23" customFormat="1" ht="15" x14ac:dyDescent="0.2">
      <c r="A62" s="81"/>
      <c r="B62" s="56" t="s">
        <v>167</v>
      </c>
      <c r="C62" s="37">
        <v>0</v>
      </c>
      <c r="D62" s="20">
        <v>0</v>
      </c>
      <c r="E62" s="40" t="str">
        <f t="shared" si="7"/>
        <v/>
      </c>
      <c r="F62" s="40" t="str">
        <f t="shared" si="8"/>
        <v/>
      </c>
      <c r="G62" s="22" t="str">
        <f t="shared" si="9"/>
        <v xml:space="preserve"> </v>
      </c>
      <c r="H62" s="57" t="str">
        <f t="shared" si="10"/>
        <v/>
      </c>
      <c r="I62" s="12"/>
    </row>
    <row r="63" spans="1:9" s="23" customFormat="1" ht="15" x14ac:dyDescent="0.2">
      <c r="A63" s="81"/>
      <c r="B63" s="56" t="s">
        <v>543</v>
      </c>
      <c r="C63" s="37">
        <v>0</v>
      </c>
      <c r="D63" s="20">
        <v>0</v>
      </c>
      <c r="E63" s="40" t="str">
        <f t="shared" ref="E63:E64" si="15">+IF(C63=0,"",C63/C$18)</f>
        <v/>
      </c>
      <c r="F63" s="40" t="str">
        <f t="shared" ref="F63:F64" si="16">+IF(D63=0,"",D63/D$18)</f>
        <v/>
      </c>
      <c r="G63" s="22" t="str">
        <f t="shared" si="9"/>
        <v xml:space="preserve"> </v>
      </c>
      <c r="H63" s="57" t="str">
        <f t="shared" ref="H63:H64" si="17">+IF(OR(AND(E63=""),(G63="")),"",E63*G63)</f>
        <v/>
      </c>
      <c r="I63" s="12"/>
    </row>
    <row r="64" spans="1:9" s="23" customFormat="1" ht="15" x14ac:dyDescent="0.2">
      <c r="A64" s="81"/>
      <c r="B64" s="56" t="s">
        <v>575</v>
      </c>
      <c r="C64" s="37">
        <v>0</v>
      </c>
      <c r="D64" s="20">
        <v>0</v>
      </c>
      <c r="E64" s="40" t="str">
        <f t="shared" si="15"/>
        <v/>
      </c>
      <c r="F64" s="40" t="str">
        <f t="shared" si="16"/>
        <v/>
      </c>
      <c r="G64" s="22" t="str">
        <f t="shared" si="9"/>
        <v xml:space="preserve"> </v>
      </c>
      <c r="H64" s="57" t="str">
        <f t="shared" si="17"/>
        <v/>
      </c>
      <c r="I64" s="12"/>
    </row>
    <row r="65" spans="1:9" s="23" customFormat="1" ht="15" x14ac:dyDescent="0.2">
      <c r="A65" s="81" t="s">
        <v>643</v>
      </c>
      <c r="B65" s="56" t="s">
        <v>642</v>
      </c>
      <c r="C65" s="37"/>
      <c r="D65" s="37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7">
        <v>0</v>
      </c>
      <c r="D66" s="20">
        <v>2</v>
      </c>
      <c r="E66" s="40" t="str">
        <f t="shared" si="7"/>
        <v/>
      </c>
      <c r="F66" s="40">
        <f t="shared" si="8"/>
        <v>0.33333333333333331</v>
      </c>
      <c r="G66" s="22">
        <f t="shared" si="9"/>
        <v>1</v>
      </c>
      <c r="H66" s="57" t="str">
        <f t="shared" si="10"/>
        <v/>
      </c>
      <c r="I66" s="12"/>
    </row>
    <row r="67" spans="1:9" s="23" customFormat="1" ht="15" x14ac:dyDescent="0.2">
      <c r="A67" s="81"/>
      <c r="B67" s="56" t="s">
        <v>15</v>
      </c>
      <c r="C67" s="37">
        <v>0</v>
      </c>
      <c r="D67" s="20">
        <v>0</v>
      </c>
      <c r="E67" s="40" t="str">
        <f t="shared" si="7"/>
        <v/>
      </c>
      <c r="F67" s="40" t="str">
        <f t="shared" si="8"/>
        <v/>
      </c>
      <c r="G67" s="22" t="str">
        <f t="shared" si="9"/>
        <v xml:space="preserve"> </v>
      </c>
      <c r="H67" s="57" t="str">
        <f t="shared" si="10"/>
        <v/>
      </c>
      <c r="I67" s="12"/>
    </row>
    <row r="68" spans="1:9" s="23" customFormat="1" ht="15" x14ac:dyDescent="0.2">
      <c r="A68" s="81"/>
      <c r="B68" s="56" t="s">
        <v>169</v>
      </c>
      <c r="C68" s="37">
        <v>0</v>
      </c>
      <c r="D68" s="20">
        <v>0</v>
      </c>
      <c r="E68" s="40" t="str">
        <f t="shared" si="7"/>
        <v/>
      </c>
      <c r="F68" s="40" t="str">
        <f t="shared" si="8"/>
        <v/>
      </c>
      <c r="G68" s="22" t="str">
        <f t="shared" si="9"/>
        <v xml:space="preserve"> </v>
      </c>
      <c r="H68" s="57" t="str">
        <f t="shared" si="10"/>
        <v/>
      </c>
      <c r="I68" s="12"/>
    </row>
    <row r="69" spans="1:9" s="23" customFormat="1" ht="15.75" thickBot="1" x14ac:dyDescent="0.25">
      <c r="A69" s="81"/>
      <c r="B69" s="58" t="s">
        <v>170</v>
      </c>
      <c r="C69" s="59">
        <v>0</v>
      </c>
      <c r="D69" s="89">
        <v>0</v>
      </c>
      <c r="E69" s="60" t="str">
        <f t="shared" si="7"/>
        <v/>
      </c>
      <c r="F69" s="60" t="str">
        <f t="shared" si="8"/>
        <v/>
      </c>
      <c r="G69" s="83" t="str">
        <f t="shared" si="9"/>
        <v xml:space="preserve"> </v>
      </c>
      <c r="H69" s="62" t="str">
        <f t="shared" si="10"/>
        <v/>
      </c>
      <c r="I69" s="12"/>
    </row>
    <row r="70" spans="1:9" s="12" customFormat="1" x14ac:dyDescent="0.2">
      <c r="A70" s="86"/>
      <c r="H70" s="19"/>
    </row>
    <row r="71" spans="1:9" s="12" customFormat="1" x14ac:dyDescent="0.2">
      <c r="A71" s="86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3">
        <f>SUM(C76:C170)</f>
        <v>6</v>
      </c>
      <c r="D75" s="14">
        <f>SUM(D76:D170)</f>
        <v>35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4.833333333333333</v>
      </c>
      <c r="H75" s="48">
        <f>+IF(OR(AND(E75=""),(G75="")),"",E75*G75)</f>
        <v>4.833333333333333</v>
      </c>
    </row>
    <row r="76" spans="1:9" s="23" customFormat="1" ht="15" x14ac:dyDescent="0.2">
      <c r="A76" s="81"/>
      <c r="B76" s="56" t="s">
        <v>416</v>
      </c>
      <c r="C76" s="37">
        <v>0</v>
      </c>
      <c r="D76" s="20">
        <v>2</v>
      </c>
      <c r="E76" s="41" t="str">
        <f>+IF(C76=0,"",C76/C$75)</f>
        <v/>
      </c>
      <c r="F76" s="41">
        <f>+IF(D76=0,"",D76/D$75)</f>
        <v>5.7142857142857141E-2</v>
      </c>
      <c r="G76" s="22">
        <f t="shared" ref="G76:G144" si="22">+IF(AND(C76=0,D76=0)," ",IF(C76=0,1,IF(D76=0,-1,(D76-C76)/C76)))</f>
        <v>1</v>
      </c>
      <c r="H76" s="57" t="str">
        <f>+IF(OR(AND(E76=""),(G76="")),"",E76*G76)</f>
        <v/>
      </c>
      <c r="I76" s="12"/>
    </row>
    <row r="77" spans="1:9" s="23" customFormat="1" ht="30" x14ac:dyDescent="0.2">
      <c r="A77" s="81"/>
      <c r="B77" s="56" t="s">
        <v>591</v>
      </c>
      <c r="C77" s="37">
        <v>0</v>
      </c>
      <c r="D77" s="20">
        <v>0</v>
      </c>
      <c r="E77" s="41" t="str">
        <f t="shared" ref="E77:E145" si="23">+IF(C77=0,"",C77/C$75)</f>
        <v/>
      </c>
      <c r="F77" s="41" t="str">
        <f t="shared" ref="F77:F145" si="24">+IF(D77=0,"",D77/D$75)</f>
        <v/>
      </c>
      <c r="G77" s="22" t="str">
        <f t="shared" si="22"/>
        <v xml:space="preserve"> </v>
      </c>
      <c r="H77" s="57" t="str">
        <f t="shared" ref="H77:H145" si="25">+IF(OR(AND(E77=""),(G77="")),"",E77*G77)</f>
        <v/>
      </c>
      <c r="I77" s="12"/>
    </row>
    <row r="78" spans="1:9" s="23" customFormat="1" ht="15" x14ac:dyDescent="0.2">
      <c r="A78" s="81"/>
      <c r="B78" s="56" t="s">
        <v>497</v>
      </c>
      <c r="C78" s="37">
        <v>0</v>
      </c>
      <c r="D78" s="20">
        <v>0</v>
      </c>
      <c r="E78" s="41" t="str">
        <f t="shared" si="23"/>
        <v/>
      </c>
      <c r="F78" s="41" t="str">
        <f t="shared" si="24"/>
        <v/>
      </c>
      <c r="G78" s="22" t="str">
        <f t="shared" si="22"/>
        <v xml:space="preserve"> </v>
      </c>
      <c r="H78" s="57" t="str">
        <f t="shared" si="25"/>
        <v/>
      </c>
      <c r="I78" s="12"/>
    </row>
    <row r="79" spans="1:9" s="23" customFormat="1" ht="15" x14ac:dyDescent="0.2">
      <c r="A79" s="81"/>
      <c r="B79" s="56" t="s">
        <v>555</v>
      </c>
      <c r="C79" s="37">
        <v>0</v>
      </c>
      <c r="D79" s="20">
        <v>1</v>
      </c>
      <c r="E79" s="41" t="str">
        <f t="shared" si="23"/>
        <v/>
      </c>
      <c r="F79" s="41">
        <f t="shared" si="24"/>
        <v>2.8571428571428571E-2</v>
      </c>
      <c r="G79" s="22">
        <f t="shared" si="22"/>
        <v>1</v>
      </c>
      <c r="H79" s="57" t="str">
        <f t="shared" si="25"/>
        <v/>
      </c>
      <c r="I79" s="12"/>
    </row>
    <row r="80" spans="1:9" s="23" customFormat="1" ht="30" x14ac:dyDescent="0.2">
      <c r="A80" s="81"/>
      <c r="B80" s="56" t="s">
        <v>171</v>
      </c>
      <c r="C80" s="37">
        <v>1</v>
      </c>
      <c r="D80" s="20">
        <v>1</v>
      </c>
      <c r="E80" s="41">
        <f t="shared" si="23"/>
        <v>0.16666666666666666</v>
      </c>
      <c r="F80" s="41">
        <f t="shared" si="24"/>
        <v>2.8571428571428571E-2</v>
      </c>
      <c r="G80" s="22">
        <f t="shared" si="22"/>
        <v>0</v>
      </c>
      <c r="H80" s="57">
        <f t="shared" si="25"/>
        <v>0</v>
      </c>
      <c r="I80" s="12"/>
    </row>
    <row r="81" spans="1:9" s="23" customFormat="1" ht="15" x14ac:dyDescent="0.2">
      <c r="A81" s="81"/>
      <c r="B81" s="56" t="s">
        <v>16</v>
      </c>
      <c r="C81" s="37">
        <v>0</v>
      </c>
      <c r="D81" s="20">
        <v>0</v>
      </c>
      <c r="E81" s="41" t="str">
        <f t="shared" si="23"/>
        <v/>
      </c>
      <c r="F81" s="41" t="str">
        <f t="shared" si="24"/>
        <v/>
      </c>
      <c r="G81" s="22" t="str">
        <f t="shared" si="22"/>
        <v xml:space="preserve"> </v>
      </c>
      <c r="H81" s="57" t="str">
        <f t="shared" si="25"/>
        <v/>
      </c>
      <c r="I81" s="12"/>
    </row>
    <row r="82" spans="1:9" s="23" customFormat="1" ht="15" x14ac:dyDescent="0.2">
      <c r="A82" s="81"/>
      <c r="B82" s="56" t="s">
        <v>35</v>
      </c>
      <c r="C82" s="37">
        <v>0</v>
      </c>
      <c r="D82" s="20">
        <v>0</v>
      </c>
      <c r="E82" s="41" t="str">
        <f t="shared" si="23"/>
        <v/>
      </c>
      <c r="F82" s="41" t="str">
        <f t="shared" si="24"/>
        <v/>
      </c>
      <c r="G82" s="22" t="str">
        <f t="shared" si="22"/>
        <v xml:space="preserve"> </v>
      </c>
      <c r="H82" s="57" t="str">
        <f t="shared" si="25"/>
        <v/>
      </c>
      <c r="I82" s="12"/>
    </row>
    <row r="83" spans="1:9" s="23" customFormat="1" ht="30" x14ac:dyDescent="0.2">
      <c r="A83" s="81" t="s">
        <v>643</v>
      </c>
      <c r="B83" s="56" t="s">
        <v>644</v>
      </c>
      <c r="C83" s="37"/>
      <c r="D83" s="37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7">
        <v>0</v>
      </c>
      <c r="D84" s="37">
        <v>0</v>
      </c>
      <c r="E84" s="41" t="str">
        <f t="shared" si="23"/>
        <v/>
      </c>
      <c r="F84" s="41" t="str">
        <f t="shared" si="24"/>
        <v/>
      </c>
      <c r="G84" s="41" t="str">
        <f t="shared" si="22"/>
        <v xml:space="preserve"> </v>
      </c>
      <c r="H84" s="57" t="str">
        <f t="shared" si="25"/>
        <v/>
      </c>
    </row>
    <row r="85" spans="1:9" s="23" customFormat="1" ht="15" x14ac:dyDescent="0.2">
      <c r="A85" s="81"/>
      <c r="B85" s="56" t="s">
        <v>173</v>
      </c>
      <c r="C85" s="37">
        <v>0</v>
      </c>
      <c r="D85" s="37">
        <v>0</v>
      </c>
      <c r="E85" s="41" t="str">
        <f t="shared" si="23"/>
        <v/>
      </c>
      <c r="F85" s="41" t="str">
        <f t="shared" si="24"/>
        <v/>
      </c>
      <c r="G85" s="41" t="str">
        <f t="shared" si="22"/>
        <v xml:space="preserve"> </v>
      </c>
      <c r="H85" s="57" t="str">
        <f t="shared" si="25"/>
        <v/>
      </c>
    </row>
    <row r="86" spans="1:9" s="23" customFormat="1" ht="15" x14ac:dyDescent="0.2">
      <c r="A86" s="81"/>
      <c r="B86" s="56" t="s">
        <v>417</v>
      </c>
      <c r="C86" s="37">
        <v>0</v>
      </c>
      <c r="D86" s="37">
        <v>0</v>
      </c>
      <c r="E86" s="41" t="str">
        <f t="shared" si="23"/>
        <v/>
      </c>
      <c r="F86" s="41" t="str">
        <f t="shared" si="24"/>
        <v/>
      </c>
      <c r="G86" s="41" t="str">
        <f t="shared" si="22"/>
        <v xml:space="preserve"> </v>
      </c>
      <c r="H86" s="57" t="str">
        <f t="shared" si="25"/>
        <v/>
      </c>
    </row>
    <row r="87" spans="1:9" s="23" customFormat="1" ht="15" x14ac:dyDescent="0.2">
      <c r="A87" s="81"/>
      <c r="B87" s="56" t="s">
        <v>174</v>
      </c>
      <c r="C87" s="37">
        <v>0</v>
      </c>
      <c r="D87" s="37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7">
        <v>0</v>
      </c>
      <c r="D88" s="37">
        <v>0</v>
      </c>
      <c r="E88" s="41" t="str">
        <f t="shared" si="23"/>
        <v/>
      </c>
      <c r="F88" s="41" t="str">
        <f t="shared" si="24"/>
        <v/>
      </c>
      <c r="G88" s="41" t="str">
        <f t="shared" si="22"/>
        <v xml:space="preserve"> </v>
      </c>
      <c r="H88" s="57" t="str">
        <f t="shared" si="25"/>
        <v/>
      </c>
    </row>
    <row r="89" spans="1:9" s="23" customFormat="1" ht="15" x14ac:dyDescent="0.2">
      <c r="A89" s="81"/>
      <c r="B89" s="56" t="s">
        <v>17</v>
      </c>
      <c r="C89" s="37">
        <v>0</v>
      </c>
      <c r="D89" s="37">
        <v>0</v>
      </c>
      <c r="E89" s="41" t="str">
        <f t="shared" si="23"/>
        <v/>
      </c>
      <c r="F89" s="41" t="str">
        <f t="shared" si="24"/>
        <v/>
      </c>
      <c r="G89" s="41" t="str">
        <f t="shared" si="22"/>
        <v xml:space="preserve"> </v>
      </c>
      <c r="H89" s="57" t="str">
        <f t="shared" si="25"/>
        <v/>
      </c>
    </row>
    <row r="90" spans="1:9" s="23" customFormat="1" ht="15" x14ac:dyDescent="0.2">
      <c r="A90" s="81"/>
      <c r="B90" s="56" t="s">
        <v>176</v>
      </c>
      <c r="C90" s="37">
        <v>0</v>
      </c>
      <c r="D90" s="37">
        <v>0</v>
      </c>
      <c r="E90" s="41" t="str">
        <f t="shared" si="23"/>
        <v/>
      </c>
      <c r="F90" s="41" t="str">
        <f t="shared" si="24"/>
        <v/>
      </c>
      <c r="G90" s="41" t="str">
        <f t="shared" si="22"/>
        <v xml:space="preserve"> </v>
      </c>
      <c r="H90" s="57" t="str">
        <f t="shared" si="25"/>
        <v/>
      </c>
    </row>
    <row r="91" spans="1:9" s="23" customFormat="1" ht="15" x14ac:dyDescent="0.2">
      <c r="A91" s="81"/>
      <c r="B91" s="56" t="s">
        <v>556</v>
      </c>
      <c r="C91" s="37">
        <v>1</v>
      </c>
      <c r="D91" s="37">
        <v>0</v>
      </c>
      <c r="E91" s="41">
        <f t="shared" si="23"/>
        <v>0.16666666666666666</v>
      </c>
      <c r="F91" s="41" t="str">
        <f t="shared" si="24"/>
        <v/>
      </c>
      <c r="G91" s="41">
        <f t="shared" si="22"/>
        <v>-1</v>
      </c>
      <c r="H91" s="57">
        <f t="shared" si="25"/>
        <v>-0.16666666666666666</v>
      </c>
    </row>
    <row r="92" spans="1:9" s="23" customFormat="1" ht="15" x14ac:dyDescent="0.2">
      <c r="A92" s="81" t="s">
        <v>643</v>
      </c>
      <c r="B92" s="56" t="s">
        <v>646</v>
      </c>
      <c r="C92" s="37"/>
      <c r="D92" s="37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7">
        <v>0</v>
      </c>
      <c r="D93" s="37">
        <v>1</v>
      </c>
      <c r="E93" s="41" t="str">
        <f t="shared" si="23"/>
        <v/>
      </c>
      <c r="F93" s="41">
        <f t="shared" si="24"/>
        <v>2.8571428571428571E-2</v>
      </c>
      <c r="G93" s="41">
        <f t="shared" si="22"/>
        <v>1</v>
      </c>
      <c r="H93" s="57" t="str">
        <f t="shared" si="25"/>
        <v/>
      </c>
    </row>
    <row r="94" spans="1:9" s="23" customFormat="1" ht="15" x14ac:dyDescent="0.2">
      <c r="A94" s="81"/>
      <c r="B94" s="56" t="s">
        <v>178</v>
      </c>
      <c r="C94" s="37">
        <v>0</v>
      </c>
      <c r="D94" s="20">
        <v>0</v>
      </c>
      <c r="E94" s="41" t="str">
        <f t="shared" si="23"/>
        <v/>
      </c>
      <c r="F94" s="41" t="str">
        <f t="shared" si="24"/>
        <v/>
      </c>
      <c r="G94" s="22" t="str">
        <f t="shared" si="22"/>
        <v xml:space="preserve"> </v>
      </c>
      <c r="H94" s="57" t="str">
        <f t="shared" si="25"/>
        <v/>
      </c>
      <c r="I94" s="12"/>
    </row>
    <row r="95" spans="1:9" s="23" customFormat="1" ht="15" x14ac:dyDescent="0.2">
      <c r="A95" s="81"/>
      <c r="B95" s="56" t="s">
        <v>21</v>
      </c>
      <c r="C95" s="37">
        <v>0</v>
      </c>
      <c r="D95" s="20">
        <v>0</v>
      </c>
      <c r="E95" s="41" t="str">
        <f t="shared" si="23"/>
        <v/>
      </c>
      <c r="F95" s="41" t="str">
        <f t="shared" si="24"/>
        <v/>
      </c>
      <c r="G95" s="22" t="str">
        <f t="shared" si="22"/>
        <v xml:space="preserve"> </v>
      </c>
      <c r="H95" s="57" t="str">
        <f t="shared" si="25"/>
        <v/>
      </c>
      <c r="I95" s="12"/>
    </row>
    <row r="96" spans="1:9" s="23" customFormat="1" ht="15" x14ac:dyDescent="0.2">
      <c r="A96" s="81"/>
      <c r="B96" s="56" t="s">
        <v>418</v>
      </c>
      <c r="C96" s="37">
        <v>0</v>
      </c>
      <c r="D96" s="20">
        <v>0</v>
      </c>
      <c r="E96" s="41" t="str">
        <f t="shared" si="23"/>
        <v/>
      </c>
      <c r="F96" s="41" t="str">
        <f t="shared" si="24"/>
        <v/>
      </c>
      <c r="G96" s="22" t="str">
        <f t="shared" si="22"/>
        <v xml:space="preserve"> </v>
      </c>
      <c r="H96" s="57" t="str">
        <f t="shared" si="25"/>
        <v/>
      </c>
      <c r="I96" s="12"/>
    </row>
    <row r="97" spans="1:9" s="23" customFormat="1" ht="15" x14ac:dyDescent="0.2">
      <c r="A97" s="81"/>
      <c r="B97" s="56" t="s">
        <v>179</v>
      </c>
      <c r="C97" s="37">
        <v>0</v>
      </c>
      <c r="D97" s="20">
        <v>0</v>
      </c>
      <c r="E97" s="41" t="str">
        <f t="shared" si="23"/>
        <v/>
      </c>
      <c r="F97" s="41" t="str">
        <f t="shared" si="24"/>
        <v/>
      </c>
      <c r="G97" s="22" t="str">
        <f t="shared" si="22"/>
        <v xml:space="preserve"> </v>
      </c>
      <c r="H97" s="57" t="str">
        <f t="shared" si="25"/>
        <v/>
      </c>
      <c r="I97" s="12"/>
    </row>
    <row r="98" spans="1:9" s="23" customFormat="1" ht="15" x14ac:dyDescent="0.2">
      <c r="A98" s="81"/>
      <c r="B98" s="56" t="s">
        <v>501</v>
      </c>
      <c r="C98" s="37">
        <v>0</v>
      </c>
      <c r="D98" s="20">
        <v>0</v>
      </c>
      <c r="E98" s="41" t="str">
        <f t="shared" si="23"/>
        <v/>
      </c>
      <c r="F98" s="41" t="str">
        <f t="shared" si="24"/>
        <v/>
      </c>
      <c r="G98" s="22" t="str">
        <f t="shared" si="22"/>
        <v xml:space="preserve"> </v>
      </c>
      <c r="H98" s="57" t="str">
        <f t="shared" si="25"/>
        <v/>
      </c>
      <c r="I98" s="12"/>
    </row>
    <row r="99" spans="1:9" s="23" customFormat="1" ht="15" x14ac:dyDescent="0.2">
      <c r="A99" s="81"/>
      <c r="B99" s="56" t="s">
        <v>625</v>
      </c>
      <c r="C99" s="37">
        <v>0</v>
      </c>
      <c r="D99" s="20">
        <v>0</v>
      </c>
      <c r="E99" s="41" t="str">
        <f t="shared" si="23"/>
        <v/>
      </c>
      <c r="F99" s="41" t="str">
        <f t="shared" si="24"/>
        <v/>
      </c>
      <c r="G99" s="22" t="str">
        <f t="shared" si="22"/>
        <v xml:space="preserve"> </v>
      </c>
      <c r="H99" s="57" t="str">
        <f t="shared" si="25"/>
        <v/>
      </c>
      <c r="I99" s="12"/>
    </row>
    <row r="100" spans="1:9" s="76" customFormat="1" ht="15" x14ac:dyDescent="0.2">
      <c r="A100" s="78"/>
      <c r="B100" s="71" t="s">
        <v>577</v>
      </c>
      <c r="C100" s="72">
        <v>0</v>
      </c>
      <c r="D100" s="20">
        <v>0</v>
      </c>
      <c r="E100" s="74" t="str">
        <f t="shared" ref="E100" si="34">+IF(C100=0,"",C100/C$75)</f>
        <v/>
      </c>
      <c r="F100" s="74" t="str">
        <f t="shared" ref="F100" si="35">+IF(D100=0,"",D100/D$75)</f>
        <v/>
      </c>
      <c r="G100" s="74" t="str">
        <f t="shared" ref="G100" si="36">+IF(AND(C100=0,D100=0)," ",IF(C100=0,1,IF(D100=0,-1,(D100-C100)/C100)))</f>
        <v xml:space="preserve"> </v>
      </c>
      <c r="H100" s="75" t="str">
        <f t="shared" ref="H100" si="37">+IF(OR(AND(E100=""),(G100="")),"",E100*G100)</f>
        <v/>
      </c>
      <c r="I100" s="12"/>
    </row>
    <row r="101" spans="1:9" s="23" customFormat="1" ht="15" x14ac:dyDescent="0.2">
      <c r="A101" s="81"/>
      <c r="B101" s="56" t="s">
        <v>180</v>
      </c>
      <c r="C101" s="37">
        <v>0</v>
      </c>
      <c r="D101" s="20">
        <v>1</v>
      </c>
      <c r="E101" s="41" t="str">
        <f t="shared" si="23"/>
        <v/>
      </c>
      <c r="F101" s="41">
        <f t="shared" si="24"/>
        <v>2.8571428571428571E-2</v>
      </c>
      <c r="G101" s="22">
        <f t="shared" si="22"/>
        <v>1</v>
      </c>
      <c r="H101" s="57" t="str">
        <f t="shared" si="25"/>
        <v/>
      </c>
      <c r="I101" s="12"/>
    </row>
    <row r="102" spans="1:9" s="23" customFormat="1" ht="15" x14ac:dyDescent="0.2">
      <c r="A102" s="81"/>
      <c r="B102" s="56" t="s">
        <v>19</v>
      </c>
      <c r="C102" s="37">
        <v>0</v>
      </c>
      <c r="D102" s="20">
        <v>0</v>
      </c>
      <c r="E102" s="41" t="str">
        <f t="shared" si="23"/>
        <v/>
      </c>
      <c r="F102" s="41" t="str">
        <f t="shared" si="24"/>
        <v/>
      </c>
      <c r="G102" s="22" t="str">
        <f t="shared" si="22"/>
        <v xml:space="preserve"> </v>
      </c>
      <c r="H102" s="57" t="str">
        <f t="shared" si="25"/>
        <v/>
      </c>
      <c r="I102" s="12"/>
    </row>
    <row r="103" spans="1:9" s="23" customFormat="1" ht="15" x14ac:dyDescent="0.2">
      <c r="A103" s="81"/>
      <c r="B103" s="56" t="s">
        <v>22</v>
      </c>
      <c r="C103" s="37">
        <v>0</v>
      </c>
      <c r="D103" s="20">
        <v>0</v>
      </c>
      <c r="E103" s="41" t="str">
        <f t="shared" si="23"/>
        <v/>
      </c>
      <c r="F103" s="41" t="str">
        <f t="shared" si="24"/>
        <v/>
      </c>
      <c r="G103" s="22" t="str">
        <f t="shared" si="22"/>
        <v xml:space="preserve"> </v>
      </c>
      <c r="H103" s="57" t="str">
        <f t="shared" si="25"/>
        <v/>
      </c>
      <c r="I103" s="12"/>
    </row>
    <row r="104" spans="1:9" s="23" customFormat="1" ht="15" x14ac:dyDescent="0.2">
      <c r="A104" s="81"/>
      <c r="B104" s="56" t="s">
        <v>181</v>
      </c>
      <c r="C104" s="37">
        <v>0</v>
      </c>
      <c r="D104" s="20">
        <v>0</v>
      </c>
      <c r="E104" s="41" t="str">
        <f t="shared" si="23"/>
        <v/>
      </c>
      <c r="F104" s="41" t="str">
        <f t="shared" si="24"/>
        <v/>
      </c>
      <c r="G104" s="22" t="str">
        <f t="shared" si="22"/>
        <v xml:space="preserve"> </v>
      </c>
      <c r="H104" s="57" t="str">
        <f t="shared" si="25"/>
        <v/>
      </c>
      <c r="I104" s="12"/>
    </row>
    <row r="105" spans="1:9" s="23" customFormat="1" ht="15" x14ac:dyDescent="0.2">
      <c r="A105" s="81"/>
      <c r="B105" s="56" t="s">
        <v>584</v>
      </c>
      <c r="C105" s="37">
        <v>0</v>
      </c>
      <c r="D105" s="20">
        <v>0</v>
      </c>
      <c r="E105" s="41" t="str">
        <f t="shared" si="23"/>
        <v/>
      </c>
      <c r="F105" s="41" t="str">
        <f t="shared" si="24"/>
        <v/>
      </c>
      <c r="G105" s="22" t="str">
        <f t="shared" si="22"/>
        <v xml:space="preserve"> </v>
      </c>
      <c r="H105" s="57" t="str">
        <f t="shared" si="25"/>
        <v/>
      </c>
      <c r="I105" s="12"/>
    </row>
    <row r="106" spans="1:9" s="23" customFormat="1" ht="15" x14ac:dyDescent="0.2">
      <c r="A106" s="81"/>
      <c r="B106" s="56" t="s">
        <v>419</v>
      </c>
      <c r="C106" s="37">
        <v>1</v>
      </c>
      <c r="D106" s="20">
        <v>1</v>
      </c>
      <c r="E106" s="41">
        <f t="shared" si="23"/>
        <v>0.16666666666666666</v>
      </c>
      <c r="F106" s="41">
        <f t="shared" si="24"/>
        <v>2.8571428571428571E-2</v>
      </c>
      <c r="G106" s="22">
        <f t="shared" si="22"/>
        <v>0</v>
      </c>
      <c r="H106" s="57">
        <f t="shared" si="25"/>
        <v>0</v>
      </c>
      <c r="I106" s="12"/>
    </row>
    <row r="107" spans="1:9" s="23" customFormat="1" ht="15" x14ac:dyDescent="0.2">
      <c r="A107" s="81"/>
      <c r="B107" s="56" t="s">
        <v>606</v>
      </c>
      <c r="C107" s="37">
        <v>0</v>
      </c>
      <c r="D107" s="20">
        <v>0</v>
      </c>
      <c r="E107" s="41" t="str">
        <f t="shared" ref="E107" si="38">+IF(C107=0,"",C107/C$75)</f>
        <v/>
      </c>
      <c r="F107" s="41" t="str">
        <f t="shared" ref="F107" si="39">+IF(D107=0,"",D107/D$75)</f>
        <v/>
      </c>
      <c r="G107" s="41" t="str">
        <f t="shared" ref="G107" si="40">+IF(AND(C107=0,D107=0)," ",IF(C107=0,1,IF(D107=0,-1,(D107-C107)/C107)))</f>
        <v xml:space="preserve"> </v>
      </c>
      <c r="H107" s="57" t="str">
        <f t="shared" ref="H107" si="41">+IF(OR(AND(E107=""),(G107="")),"",E107*G107)</f>
        <v/>
      </c>
      <c r="I107" s="12"/>
    </row>
    <row r="108" spans="1:9" s="23" customFormat="1" ht="15" x14ac:dyDescent="0.2">
      <c r="A108" s="81"/>
      <c r="B108" s="56" t="s">
        <v>18</v>
      </c>
      <c r="C108" s="37">
        <v>0</v>
      </c>
      <c r="D108" s="20">
        <v>0</v>
      </c>
      <c r="E108" s="41" t="str">
        <f t="shared" si="23"/>
        <v/>
      </c>
      <c r="F108" s="41" t="str">
        <f t="shared" si="24"/>
        <v/>
      </c>
      <c r="G108" s="22" t="str">
        <f t="shared" si="22"/>
        <v xml:space="preserve"> </v>
      </c>
      <c r="H108" s="57" t="str">
        <f t="shared" si="25"/>
        <v/>
      </c>
      <c r="I108" s="12"/>
    </row>
    <row r="109" spans="1:9" s="23" customFormat="1" ht="15" x14ac:dyDescent="0.2">
      <c r="A109" s="81"/>
      <c r="B109" s="56" t="s">
        <v>20</v>
      </c>
      <c r="C109" s="37">
        <v>0</v>
      </c>
      <c r="D109" s="20">
        <v>0</v>
      </c>
      <c r="E109" s="41" t="str">
        <f t="shared" si="23"/>
        <v/>
      </c>
      <c r="F109" s="41" t="str">
        <f t="shared" si="24"/>
        <v/>
      </c>
      <c r="G109" s="22" t="str">
        <f t="shared" si="22"/>
        <v xml:space="preserve"> </v>
      </c>
      <c r="H109" s="57" t="str">
        <f t="shared" si="25"/>
        <v/>
      </c>
      <c r="I109" s="12"/>
    </row>
    <row r="110" spans="1:9" s="23" customFormat="1" ht="15" x14ac:dyDescent="0.2">
      <c r="A110" s="81"/>
      <c r="B110" s="56" t="s">
        <v>592</v>
      </c>
      <c r="C110" s="37">
        <v>0</v>
      </c>
      <c r="D110" s="20">
        <v>0</v>
      </c>
      <c r="E110" s="41" t="str">
        <f t="shared" si="23"/>
        <v/>
      </c>
      <c r="F110" s="41" t="str">
        <f t="shared" si="24"/>
        <v/>
      </c>
      <c r="G110" s="22" t="str">
        <f t="shared" si="22"/>
        <v xml:space="preserve"> </v>
      </c>
      <c r="H110" s="57" t="str">
        <f t="shared" si="25"/>
        <v/>
      </c>
      <c r="I110" s="12"/>
    </row>
    <row r="111" spans="1:9" s="23" customFormat="1" ht="15" x14ac:dyDescent="0.2">
      <c r="A111" s="81"/>
      <c r="B111" s="56" t="s">
        <v>212</v>
      </c>
      <c r="C111" s="37">
        <v>0</v>
      </c>
      <c r="D111" s="20">
        <v>0</v>
      </c>
      <c r="E111" s="41" t="str">
        <f t="shared" si="23"/>
        <v/>
      </c>
      <c r="F111" s="41" t="str">
        <f t="shared" si="24"/>
        <v/>
      </c>
      <c r="G111" s="22" t="str">
        <f t="shared" si="22"/>
        <v xml:space="preserve"> </v>
      </c>
      <c r="H111" s="57" t="str">
        <f t="shared" si="25"/>
        <v/>
      </c>
      <c r="I111" s="12"/>
    </row>
    <row r="112" spans="1:9" s="23" customFormat="1" ht="15" x14ac:dyDescent="0.2">
      <c r="A112" s="81"/>
      <c r="B112" s="56" t="s">
        <v>182</v>
      </c>
      <c r="C112" s="37">
        <v>0</v>
      </c>
      <c r="D112" s="20">
        <v>0</v>
      </c>
      <c r="E112" s="41" t="str">
        <f t="shared" si="23"/>
        <v/>
      </c>
      <c r="F112" s="41" t="str">
        <f t="shared" si="24"/>
        <v/>
      </c>
      <c r="G112" s="22" t="str">
        <f t="shared" si="22"/>
        <v xml:space="preserve"> </v>
      </c>
      <c r="H112" s="57" t="str">
        <f t="shared" si="25"/>
        <v/>
      </c>
      <c r="I112" s="12"/>
    </row>
    <row r="113" spans="1:9" s="23" customFormat="1" ht="15" x14ac:dyDescent="0.2">
      <c r="A113" s="81"/>
      <c r="B113" s="56" t="s">
        <v>183</v>
      </c>
      <c r="C113" s="37">
        <v>3</v>
      </c>
      <c r="D113" s="20">
        <v>0</v>
      </c>
      <c r="E113" s="41">
        <f t="shared" si="23"/>
        <v>0.5</v>
      </c>
      <c r="F113" s="41" t="str">
        <f t="shared" si="24"/>
        <v/>
      </c>
      <c r="G113" s="22">
        <f t="shared" si="22"/>
        <v>-1</v>
      </c>
      <c r="H113" s="57">
        <f t="shared" si="25"/>
        <v>-0.5</v>
      </c>
      <c r="I113" s="12"/>
    </row>
    <row r="114" spans="1:9" s="23" customFormat="1" ht="30" x14ac:dyDescent="0.2">
      <c r="A114" s="81"/>
      <c r="B114" s="56" t="s">
        <v>585</v>
      </c>
      <c r="C114" s="37">
        <v>0</v>
      </c>
      <c r="D114" s="20">
        <v>2</v>
      </c>
      <c r="E114" s="41" t="str">
        <f t="shared" si="23"/>
        <v/>
      </c>
      <c r="F114" s="41">
        <f t="shared" si="24"/>
        <v>5.7142857142857141E-2</v>
      </c>
      <c r="G114" s="22">
        <f t="shared" si="22"/>
        <v>1</v>
      </c>
      <c r="H114" s="57" t="str">
        <f t="shared" si="25"/>
        <v/>
      </c>
      <c r="I114" s="12"/>
    </row>
    <row r="115" spans="1:9" s="23" customFormat="1" ht="30" x14ac:dyDescent="0.2">
      <c r="A115" s="81"/>
      <c r="B115" s="56" t="s">
        <v>586</v>
      </c>
      <c r="C115" s="37">
        <v>0</v>
      </c>
      <c r="D115" s="20">
        <v>0</v>
      </c>
      <c r="E115" s="41" t="str">
        <f t="shared" si="23"/>
        <v/>
      </c>
      <c r="F115" s="41" t="str">
        <f t="shared" si="24"/>
        <v/>
      </c>
      <c r="G115" s="22" t="str">
        <f t="shared" si="22"/>
        <v xml:space="preserve"> </v>
      </c>
      <c r="H115" s="57" t="str">
        <f t="shared" si="25"/>
        <v/>
      </c>
      <c r="I115" s="12"/>
    </row>
    <row r="116" spans="1:9" s="23" customFormat="1" ht="15" x14ac:dyDescent="0.2">
      <c r="A116" s="81"/>
      <c r="B116" s="56" t="s">
        <v>184</v>
      </c>
      <c r="C116" s="37">
        <v>0</v>
      </c>
      <c r="D116" s="20">
        <v>0</v>
      </c>
      <c r="E116" s="41" t="str">
        <f t="shared" si="23"/>
        <v/>
      </c>
      <c r="F116" s="41" t="str">
        <f t="shared" si="24"/>
        <v/>
      </c>
      <c r="G116" s="22" t="str">
        <f t="shared" si="22"/>
        <v xml:space="preserve"> </v>
      </c>
      <c r="H116" s="57" t="str">
        <f t="shared" si="25"/>
        <v/>
      </c>
      <c r="I116" s="12"/>
    </row>
    <row r="117" spans="1:9" s="23" customFormat="1" ht="15" x14ac:dyDescent="0.2">
      <c r="A117" s="81"/>
      <c r="B117" s="56" t="s">
        <v>185</v>
      </c>
      <c r="C117" s="37">
        <v>0</v>
      </c>
      <c r="D117" s="20">
        <v>2</v>
      </c>
      <c r="E117" s="41" t="str">
        <f t="shared" si="23"/>
        <v/>
      </c>
      <c r="F117" s="41">
        <f t="shared" si="24"/>
        <v>5.7142857142857141E-2</v>
      </c>
      <c r="G117" s="22">
        <f t="shared" si="22"/>
        <v>1</v>
      </c>
      <c r="H117" s="57" t="str">
        <f t="shared" si="25"/>
        <v/>
      </c>
      <c r="I117" s="12"/>
    </row>
    <row r="118" spans="1:9" s="23" customFormat="1" ht="15" x14ac:dyDescent="0.2">
      <c r="A118" s="81"/>
      <c r="B118" s="56" t="s">
        <v>186</v>
      </c>
      <c r="C118" s="37">
        <v>0</v>
      </c>
      <c r="D118" s="20">
        <v>0</v>
      </c>
      <c r="E118" s="41" t="str">
        <f t="shared" si="23"/>
        <v/>
      </c>
      <c r="F118" s="41" t="str">
        <f t="shared" si="24"/>
        <v/>
      </c>
      <c r="G118" s="22" t="str">
        <f t="shared" si="22"/>
        <v xml:space="preserve"> </v>
      </c>
      <c r="H118" s="57" t="str">
        <f t="shared" si="25"/>
        <v/>
      </c>
      <c r="I118" s="12"/>
    </row>
    <row r="119" spans="1:9" s="23" customFormat="1" ht="15" x14ac:dyDescent="0.2">
      <c r="A119" s="81"/>
      <c r="B119" s="56" t="s">
        <v>27</v>
      </c>
      <c r="C119" s="37">
        <v>0</v>
      </c>
      <c r="D119" s="20">
        <v>0</v>
      </c>
      <c r="E119" s="41" t="str">
        <f t="shared" si="23"/>
        <v/>
      </c>
      <c r="F119" s="41" t="str">
        <f t="shared" si="24"/>
        <v/>
      </c>
      <c r="G119" s="22" t="str">
        <f t="shared" si="22"/>
        <v xml:space="preserve"> </v>
      </c>
      <c r="H119" s="57" t="str">
        <f t="shared" si="25"/>
        <v/>
      </c>
      <c r="I119" s="12"/>
    </row>
    <row r="120" spans="1:9" s="23" customFormat="1" ht="15" x14ac:dyDescent="0.2">
      <c r="A120" s="81"/>
      <c r="B120" s="56" t="s">
        <v>187</v>
      </c>
      <c r="C120" s="37">
        <v>0</v>
      </c>
      <c r="D120" s="20">
        <v>0</v>
      </c>
      <c r="E120" s="41" t="str">
        <f t="shared" si="23"/>
        <v/>
      </c>
      <c r="F120" s="41" t="str">
        <f t="shared" si="24"/>
        <v/>
      </c>
      <c r="G120" s="22" t="str">
        <f t="shared" si="22"/>
        <v xml:space="preserve"> </v>
      </c>
      <c r="H120" s="57" t="str">
        <f t="shared" si="25"/>
        <v/>
      </c>
      <c r="I120" s="12"/>
    </row>
    <row r="121" spans="1:9" s="23" customFormat="1" ht="30" x14ac:dyDescent="0.2">
      <c r="A121" s="81"/>
      <c r="B121" s="56" t="s">
        <v>420</v>
      </c>
      <c r="C121" s="37">
        <v>0</v>
      </c>
      <c r="D121" s="20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7">
        <v>0</v>
      </c>
      <c r="D122" s="20">
        <v>0</v>
      </c>
      <c r="E122" s="41" t="str">
        <f t="shared" si="23"/>
        <v/>
      </c>
      <c r="F122" s="41" t="str">
        <f t="shared" si="24"/>
        <v/>
      </c>
      <c r="G122" s="22" t="str">
        <f t="shared" si="22"/>
        <v xml:space="preserve"> </v>
      </c>
      <c r="H122" s="57" t="str">
        <f t="shared" si="25"/>
        <v/>
      </c>
      <c r="I122" s="12"/>
    </row>
    <row r="123" spans="1:9" s="23" customFormat="1" ht="15" x14ac:dyDescent="0.2">
      <c r="A123" s="81"/>
      <c r="B123" s="56" t="s">
        <v>24</v>
      </c>
      <c r="C123" s="37">
        <v>0</v>
      </c>
      <c r="D123" s="20">
        <v>0</v>
      </c>
      <c r="E123" s="41" t="str">
        <f t="shared" si="23"/>
        <v/>
      </c>
      <c r="F123" s="41" t="str">
        <f t="shared" si="24"/>
        <v/>
      </c>
      <c r="G123" s="22" t="str">
        <f t="shared" si="22"/>
        <v xml:space="preserve"> </v>
      </c>
      <c r="H123" s="57" t="str">
        <f t="shared" si="25"/>
        <v/>
      </c>
      <c r="I123" s="12"/>
    </row>
    <row r="124" spans="1:9" s="23" customFormat="1" ht="15" x14ac:dyDescent="0.2">
      <c r="A124" s="81"/>
      <c r="B124" s="56" t="s">
        <v>188</v>
      </c>
      <c r="C124" s="37">
        <v>0</v>
      </c>
      <c r="D124" s="20">
        <v>0</v>
      </c>
      <c r="E124" s="41" t="str">
        <f t="shared" si="23"/>
        <v/>
      </c>
      <c r="F124" s="41" t="str">
        <f t="shared" si="24"/>
        <v/>
      </c>
      <c r="G124" s="22" t="str">
        <f t="shared" si="22"/>
        <v xml:space="preserve"> </v>
      </c>
      <c r="H124" s="57" t="str">
        <f t="shared" si="25"/>
        <v/>
      </c>
      <c r="I124" s="12"/>
    </row>
    <row r="125" spans="1:9" s="23" customFormat="1" ht="15" x14ac:dyDescent="0.2">
      <c r="A125" s="81"/>
      <c r="B125" s="56" t="s">
        <v>25</v>
      </c>
      <c r="C125" s="37">
        <v>0</v>
      </c>
      <c r="D125" s="20">
        <v>1</v>
      </c>
      <c r="E125" s="41" t="str">
        <f t="shared" si="23"/>
        <v/>
      </c>
      <c r="F125" s="41">
        <f t="shared" si="24"/>
        <v>2.8571428571428571E-2</v>
      </c>
      <c r="G125" s="22">
        <f t="shared" si="22"/>
        <v>1</v>
      </c>
      <c r="H125" s="57" t="str">
        <f t="shared" si="25"/>
        <v/>
      </c>
      <c r="I125" s="12"/>
    </row>
    <row r="126" spans="1:9" s="23" customFormat="1" ht="15" x14ac:dyDescent="0.2">
      <c r="A126" s="81"/>
      <c r="B126" s="56" t="s">
        <v>23</v>
      </c>
      <c r="C126" s="37">
        <v>0</v>
      </c>
      <c r="D126" s="20">
        <v>0</v>
      </c>
      <c r="E126" s="41" t="str">
        <f t="shared" si="23"/>
        <v/>
      </c>
      <c r="F126" s="41" t="str">
        <f t="shared" si="24"/>
        <v/>
      </c>
      <c r="G126" s="22" t="str">
        <f t="shared" si="22"/>
        <v xml:space="preserve"> </v>
      </c>
      <c r="H126" s="57" t="str">
        <f t="shared" si="25"/>
        <v/>
      </c>
      <c r="I126" s="12"/>
    </row>
    <row r="127" spans="1:9" s="23" customFormat="1" ht="15" x14ac:dyDescent="0.2">
      <c r="A127" s="81"/>
      <c r="B127" s="56" t="s">
        <v>26</v>
      </c>
      <c r="C127" s="37">
        <v>0</v>
      </c>
      <c r="D127" s="20">
        <v>0</v>
      </c>
      <c r="E127" s="41" t="str">
        <f t="shared" si="23"/>
        <v/>
      </c>
      <c r="F127" s="41" t="str">
        <f t="shared" si="24"/>
        <v/>
      </c>
      <c r="G127" s="22" t="str">
        <f t="shared" si="22"/>
        <v xml:space="preserve"> </v>
      </c>
      <c r="H127" s="57" t="str">
        <f t="shared" si="25"/>
        <v/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7">
        <v>0</v>
      </c>
      <c r="D128" s="37">
        <v>0</v>
      </c>
      <c r="E128" s="41" t="str">
        <f t="shared" ref="E128" si="42">+IF(C128=0,"",C128/C$75)</f>
        <v/>
      </c>
      <c r="F128" s="41" t="str">
        <f t="shared" ref="F128" si="43">+IF(D128=0,"",D128/D$75)</f>
        <v/>
      </c>
      <c r="G128" s="41" t="str">
        <f t="shared" ref="G128" si="44">+IF(AND(C128=0,D128=0)," ",IF(C128=0,1,IF(D128=0,-1,(D128-C128)/C128)))</f>
        <v xml:space="preserve"> </v>
      </c>
      <c r="H128" s="57" t="str">
        <f t="shared" ref="H128" si="45">+IF(OR(AND(E128=""),(G128="")),"",E128*G128)</f>
        <v/>
      </c>
    </row>
    <row r="129" spans="1:9" s="23" customFormat="1" ht="15" x14ac:dyDescent="0.2">
      <c r="A129" s="81"/>
      <c r="B129" s="56" t="s">
        <v>189</v>
      </c>
      <c r="C129" s="37">
        <v>0</v>
      </c>
      <c r="D129" s="20">
        <v>0</v>
      </c>
      <c r="E129" s="41" t="str">
        <f t="shared" si="23"/>
        <v/>
      </c>
      <c r="F129" s="41" t="str">
        <f t="shared" si="24"/>
        <v/>
      </c>
      <c r="G129" s="22" t="str">
        <f t="shared" si="22"/>
        <v xml:space="preserve"> </v>
      </c>
      <c r="H129" s="57" t="str">
        <f t="shared" si="25"/>
        <v/>
      </c>
      <c r="I129" s="12"/>
    </row>
    <row r="130" spans="1:9" s="23" customFormat="1" ht="15" x14ac:dyDescent="0.2">
      <c r="A130" s="81"/>
      <c r="B130" s="56" t="s">
        <v>31</v>
      </c>
      <c r="C130" s="37">
        <v>0</v>
      </c>
      <c r="D130" s="20">
        <v>0</v>
      </c>
      <c r="E130" s="41" t="str">
        <f t="shared" si="23"/>
        <v/>
      </c>
      <c r="F130" s="41" t="str">
        <f t="shared" si="24"/>
        <v/>
      </c>
      <c r="G130" s="22" t="str">
        <f t="shared" si="22"/>
        <v xml:space="preserve"> </v>
      </c>
      <c r="H130" s="57" t="str">
        <f t="shared" si="25"/>
        <v/>
      </c>
      <c r="I130" s="12"/>
    </row>
    <row r="131" spans="1:9" s="23" customFormat="1" ht="15" x14ac:dyDescent="0.2">
      <c r="A131" s="81"/>
      <c r="B131" s="56" t="s">
        <v>33</v>
      </c>
      <c r="C131" s="37">
        <v>0</v>
      </c>
      <c r="D131" s="20">
        <v>2</v>
      </c>
      <c r="E131" s="41" t="str">
        <f t="shared" si="23"/>
        <v/>
      </c>
      <c r="F131" s="41">
        <f t="shared" si="24"/>
        <v>5.7142857142857141E-2</v>
      </c>
      <c r="G131" s="22">
        <f t="shared" si="22"/>
        <v>1</v>
      </c>
      <c r="H131" s="57" t="str">
        <f t="shared" si="25"/>
        <v/>
      </c>
      <c r="I131" s="12"/>
    </row>
    <row r="132" spans="1:9" s="23" customFormat="1" ht="15" x14ac:dyDescent="0.2">
      <c r="A132" s="81"/>
      <c r="B132" s="56" t="s">
        <v>190</v>
      </c>
      <c r="C132" s="37">
        <v>0</v>
      </c>
      <c r="D132" s="20">
        <v>2</v>
      </c>
      <c r="E132" s="41" t="str">
        <f t="shared" si="23"/>
        <v/>
      </c>
      <c r="F132" s="41">
        <f t="shared" si="24"/>
        <v>5.7142857142857141E-2</v>
      </c>
      <c r="G132" s="22">
        <f t="shared" si="22"/>
        <v>1</v>
      </c>
      <c r="H132" s="57" t="str">
        <f t="shared" si="25"/>
        <v/>
      </c>
      <c r="I132" s="12"/>
    </row>
    <row r="133" spans="1:9" s="23" customFormat="1" ht="15" x14ac:dyDescent="0.2">
      <c r="A133" s="81"/>
      <c r="B133" s="56" t="s">
        <v>421</v>
      </c>
      <c r="C133" s="37">
        <v>0</v>
      </c>
      <c r="D133" s="20">
        <v>0</v>
      </c>
      <c r="E133" s="41" t="str">
        <f t="shared" si="23"/>
        <v/>
      </c>
      <c r="F133" s="41" t="str">
        <f t="shared" si="24"/>
        <v/>
      </c>
      <c r="G133" s="22" t="str">
        <f t="shared" si="22"/>
        <v xml:space="preserve"> </v>
      </c>
      <c r="H133" s="57" t="str">
        <f t="shared" si="25"/>
        <v/>
      </c>
      <c r="I133" s="12"/>
    </row>
    <row r="134" spans="1:9" s="23" customFormat="1" ht="30" x14ac:dyDescent="0.2">
      <c r="A134" s="81"/>
      <c r="B134" s="56" t="s">
        <v>422</v>
      </c>
      <c r="C134" s="37">
        <v>0</v>
      </c>
      <c r="D134" s="20">
        <v>6</v>
      </c>
      <c r="E134" s="41" t="str">
        <f t="shared" si="23"/>
        <v/>
      </c>
      <c r="F134" s="41">
        <f t="shared" si="24"/>
        <v>0.17142857142857143</v>
      </c>
      <c r="G134" s="22">
        <f t="shared" si="22"/>
        <v>1</v>
      </c>
      <c r="H134" s="57" t="str">
        <f t="shared" si="25"/>
        <v/>
      </c>
      <c r="I134" s="12"/>
    </row>
    <row r="135" spans="1:9" s="23" customFormat="1" ht="30" x14ac:dyDescent="0.2">
      <c r="A135" s="81"/>
      <c r="B135" s="56" t="s">
        <v>191</v>
      </c>
      <c r="C135" s="37">
        <v>0</v>
      </c>
      <c r="D135" s="20">
        <v>0</v>
      </c>
      <c r="E135" s="41" t="str">
        <f t="shared" si="23"/>
        <v/>
      </c>
      <c r="F135" s="41" t="str">
        <f t="shared" si="24"/>
        <v/>
      </c>
      <c r="G135" s="22" t="str">
        <f t="shared" si="22"/>
        <v xml:space="preserve"> </v>
      </c>
      <c r="H135" s="57" t="str">
        <f t="shared" si="25"/>
        <v/>
      </c>
      <c r="I135" s="12"/>
    </row>
    <row r="136" spans="1:9" s="23" customFormat="1" ht="15" x14ac:dyDescent="0.2">
      <c r="A136" s="81"/>
      <c r="B136" s="56" t="s">
        <v>192</v>
      </c>
      <c r="C136" s="37">
        <v>0</v>
      </c>
      <c r="D136" s="20">
        <v>0</v>
      </c>
      <c r="E136" s="41" t="str">
        <f t="shared" si="23"/>
        <v/>
      </c>
      <c r="F136" s="41" t="str">
        <f t="shared" si="24"/>
        <v/>
      </c>
      <c r="G136" s="22" t="str">
        <f t="shared" si="22"/>
        <v xml:space="preserve"> </v>
      </c>
      <c r="H136" s="57" t="str">
        <f t="shared" si="25"/>
        <v/>
      </c>
      <c r="I136" s="12"/>
    </row>
    <row r="137" spans="1:9" s="23" customFormat="1" ht="15" x14ac:dyDescent="0.2">
      <c r="A137" s="81"/>
      <c r="B137" s="56" t="s">
        <v>28</v>
      </c>
      <c r="C137" s="37">
        <v>0</v>
      </c>
      <c r="D137" s="20">
        <v>4</v>
      </c>
      <c r="E137" s="41" t="str">
        <f t="shared" si="23"/>
        <v/>
      </c>
      <c r="F137" s="41">
        <f t="shared" si="24"/>
        <v>0.11428571428571428</v>
      </c>
      <c r="G137" s="22">
        <f t="shared" si="22"/>
        <v>1</v>
      </c>
      <c r="H137" s="57" t="str">
        <f t="shared" si="25"/>
        <v/>
      </c>
      <c r="I137" s="12"/>
    </row>
    <row r="138" spans="1:9" s="23" customFormat="1" ht="15" x14ac:dyDescent="0.2">
      <c r="A138" s="81"/>
      <c r="B138" s="56" t="s">
        <v>32</v>
      </c>
      <c r="C138" s="37">
        <v>0</v>
      </c>
      <c r="D138" s="20">
        <v>1</v>
      </c>
      <c r="E138" s="41" t="str">
        <f t="shared" si="23"/>
        <v/>
      </c>
      <c r="F138" s="41">
        <f t="shared" si="24"/>
        <v>2.8571428571428571E-2</v>
      </c>
      <c r="G138" s="22">
        <f t="shared" si="22"/>
        <v>1</v>
      </c>
      <c r="H138" s="57" t="str">
        <f t="shared" si="25"/>
        <v/>
      </c>
      <c r="I138" s="12"/>
    </row>
    <row r="139" spans="1:9" s="23" customFormat="1" ht="15" x14ac:dyDescent="0.2">
      <c r="A139" s="81"/>
      <c r="B139" s="56" t="s">
        <v>505</v>
      </c>
      <c r="C139" s="37">
        <v>0</v>
      </c>
      <c r="D139" s="20">
        <v>2</v>
      </c>
      <c r="E139" s="41" t="str">
        <f t="shared" si="23"/>
        <v/>
      </c>
      <c r="F139" s="41">
        <f t="shared" si="24"/>
        <v>5.7142857142857141E-2</v>
      </c>
      <c r="G139" s="22">
        <f t="shared" si="22"/>
        <v>1</v>
      </c>
      <c r="H139" s="57" t="str">
        <f t="shared" si="25"/>
        <v/>
      </c>
      <c r="I139" s="12"/>
    </row>
    <row r="140" spans="1:9" s="23" customFormat="1" ht="15" x14ac:dyDescent="0.2">
      <c r="A140" s="81"/>
      <c r="B140" s="56" t="s">
        <v>30</v>
      </c>
      <c r="C140" s="37">
        <v>0</v>
      </c>
      <c r="D140" s="20">
        <v>1</v>
      </c>
      <c r="E140" s="41" t="str">
        <f t="shared" si="23"/>
        <v/>
      </c>
      <c r="F140" s="41">
        <f t="shared" si="24"/>
        <v>2.8571428571428571E-2</v>
      </c>
      <c r="G140" s="22">
        <f t="shared" si="22"/>
        <v>1</v>
      </c>
      <c r="H140" s="57" t="str">
        <f t="shared" si="25"/>
        <v/>
      </c>
      <c r="I140" s="12"/>
    </row>
    <row r="141" spans="1:9" s="23" customFormat="1" ht="15" x14ac:dyDescent="0.2">
      <c r="A141" s="81"/>
      <c r="B141" s="56" t="s">
        <v>29</v>
      </c>
      <c r="C141" s="37">
        <v>0</v>
      </c>
      <c r="D141" s="20">
        <v>0</v>
      </c>
      <c r="E141" s="41" t="str">
        <f t="shared" si="23"/>
        <v/>
      </c>
      <c r="F141" s="41" t="str">
        <f t="shared" si="24"/>
        <v/>
      </c>
      <c r="G141" s="22" t="str">
        <f t="shared" si="22"/>
        <v xml:space="preserve"> </v>
      </c>
      <c r="H141" s="57" t="str">
        <f t="shared" si="25"/>
        <v/>
      </c>
      <c r="I141" s="12"/>
    </row>
    <row r="142" spans="1:9" s="23" customFormat="1" ht="15" x14ac:dyDescent="0.2">
      <c r="A142" s="81"/>
      <c r="B142" s="56" t="s">
        <v>193</v>
      </c>
      <c r="C142" s="37">
        <v>0</v>
      </c>
      <c r="D142" s="20">
        <v>0</v>
      </c>
      <c r="E142" s="41" t="str">
        <f t="shared" si="23"/>
        <v/>
      </c>
      <c r="F142" s="41" t="str">
        <f t="shared" si="24"/>
        <v/>
      </c>
      <c r="G142" s="22" t="str">
        <f t="shared" si="22"/>
        <v xml:space="preserve"> </v>
      </c>
      <c r="H142" s="57" t="str">
        <f t="shared" si="25"/>
        <v/>
      </c>
      <c r="I142" s="12"/>
    </row>
    <row r="143" spans="1:9" s="23" customFormat="1" ht="15" x14ac:dyDescent="0.2">
      <c r="A143" s="81"/>
      <c r="B143" s="56" t="s">
        <v>194</v>
      </c>
      <c r="C143" s="37">
        <v>0</v>
      </c>
      <c r="D143" s="20">
        <v>0</v>
      </c>
      <c r="E143" s="41" t="str">
        <f t="shared" si="23"/>
        <v/>
      </c>
      <c r="F143" s="41" t="str">
        <f t="shared" si="24"/>
        <v/>
      </c>
      <c r="G143" s="22" t="str">
        <f t="shared" si="22"/>
        <v xml:space="preserve"> </v>
      </c>
      <c r="H143" s="57" t="str">
        <f t="shared" si="25"/>
        <v/>
      </c>
      <c r="I143" s="12"/>
    </row>
    <row r="144" spans="1:9" s="23" customFormat="1" ht="30" x14ac:dyDescent="0.2">
      <c r="A144" s="81"/>
      <c r="B144" s="56" t="s">
        <v>195</v>
      </c>
      <c r="C144" s="37">
        <v>0</v>
      </c>
      <c r="D144" s="20">
        <v>1</v>
      </c>
      <c r="E144" s="41" t="str">
        <f t="shared" si="23"/>
        <v/>
      </c>
      <c r="F144" s="41">
        <f t="shared" si="24"/>
        <v>2.8571428571428571E-2</v>
      </c>
      <c r="G144" s="22">
        <f t="shared" si="22"/>
        <v>1</v>
      </c>
      <c r="H144" s="57" t="str">
        <f t="shared" si="25"/>
        <v/>
      </c>
      <c r="I144" s="12"/>
    </row>
    <row r="145" spans="1:9" s="23" customFormat="1" ht="30" x14ac:dyDescent="0.2">
      <c r="A145" s="81"/>
      <c r="B145" s="56" t="s">
        <v>196</v>
      </c>
      <c r="C145" s="37">
        <v>0</v>
      </c>
      <c r="D145" s="20">
        <v>0</v>
      </c>
      <c r="E145" s="41" t="str">
        <f t="shared" si="23"/>
        <v/>
      </c>
      <c r="F145" s="41" t="str">
        <f t="shared" si="24"/>
        <v/>
      </c>
      <c r="G145" s="22" t="str">
        <f t="shared" ref="G145:G170" si="46">+IF(AND(C145=0,D145=0)," ",IF(C145=0,1,IF(D145=0,-1,(D145-C145)/C145)))</f>
        <v xml:space="preserve"> </v>
      </c>
      <c r="H145" s="57" t="str">
        <f t="shared" si="25"/>
        <v/>
      </c>
      <c r="I145" s="12"/>
    </row>
    <row r="146" spans="1:9" s="23" customFormat="1" ht="30" x14ac:dyDescent="0.2">
      <c r="A146" s="81"/>
      <c r="B146" s="56" t="s">
        <v>423</v>
      </c>
      <c r="C146" s="37">
        <v>0</v>
      </c>
      <c r="D146" s="20">
        <v>0</v>
      </c>
      <c r="E146" s="41" t="str">
        <f t="shared" ref="E146:E170" si="47">+IF(C146=0,"",C146/C$75)</f>
        <v/>
      </c>
      <c r="F146" s="41" t="str">
        <f t="shared" ref="F146:F170" si="48">+IF(D146=0,"",D146/D$75)</f>
        <v/>
      </c>
      <c r="G146" s="22" t="str">
        <f t="shared" si="46"/>
        <v xml:space="preserve"> </v>
      </c>
      <c r="H146" s="57" t="str">
        <f t="shared" ref="H146:H170" si="49">+IF(OR(AND(E146=""),(G146="")),"",E146*G146)</f>
        <v/>
      </c>
      <c r="I146" s="12"/>
    </row>
    <row r="147" spans="1:9" s="23" customFormat="1" ht="30" x14ac:dyDescent="0.2">
      <c r="A147" s="81"/>
      <c r="B147" s="56" t="s">
        <v>197</v>
      </c>
      <c r="C147" s="37">
        <v>0</v>
      </c>
      <c r="D147" s="20">
        <v>0</v>
      </c>
      <c r="E147" s="41" t="str">
        <f t="shared" si="47"/>
        <v/>
      </c>
      <c r="F147" s="41" t="str">
        <f t="shared" si="48"/>
        <v/>
      </c>
      <c r="G147" s="22" t="str">
        <f t="shared" si="46"/>
        <v xml:space="preserve"> </v>
      </c>
      <c r="H147" s="57" t="str">
        <f t="shared" si="49"/>
        <v/>
      </c>
      <c r="I147" s="12"/>
    </row>
    <row r="148" spans="1:9" s="23" customFormat="1" ht="30" x14ac:dyDescent="0.2">
      <c r="A148" s="81"/>
      <c r="B148" s="56" t="s">
        <v>198</v>
      </c>
      <c r="C148" s="37">
        <v>0</v>
      </c>
      <c r="D148" s="20">
        <v>0</v>
      </c>
      <c r="E148" s="41" t="str">
        <f t="shared" si="47"/>
        <v/>
      </c>
      <c r="F148" s="41" t="str">
        <f t="shared" si="48"/>
        <v/>
      </c>
      <c r="G148" s="22" t="str">
        <f t="shared" si="46"/>
        <v xml:space="preserve"> </v>
      </c>
      <c r="H148" s="57" t="str">
        <f t="shared" si="49"/>
        <v/>
      </c>
      <c r="I148" s="12"/>
    </row>
    <row r="149" spans="1:9" s="23" customFormat="1" ht="15" x14ac:dyDescent="0.2">
      <c r="A149" s="81"/>
      <c r="B149" s="56" t="s">
        <v>611</v>
      </c>
      <c r="C149" s="37">
        <v>0</v>
      </c>
      <c r="D149" s="20">
        <v>0</v>
      </c>
      <c r="E149" s="41" t="str">
        <f t="shared" ref="E149" si="50">+IF(C149=0,"",C149/C$75)</f>
        <v/>
      </c>
      <c r="F149" s="41" t="str">
        <f t="shared" ref="F149" si="51">+IF(D149=0,"",D149/D$75)</f>
        <v/>
      </c>
      <c r="G149" s="41" t="str">
        <f t="shared" ref="G149" si="52">+IF(AND(C149=0,D149=0)," ",IF(C149=0,1,IF(D149=0,-1,(D149-C149)/C149)))</f>
        <v xml:space="preserve"> </v>
      </c>
      <c r="H149" s="57" t="str">
        <f t="shared" ref="H149" si="53">+IF(OR(AND(E149=""),(G149="")),"",E149*G149)</f>
        <v/>
      </c>
      <c r="I149" s="12"/>
    </row>
    <row r="150" spans="1:9" s="23" customFormat="1" ht="15" x14ac:dyDescent="0.2">
      <c r="A150" s="81"/>
      <c r="B150" s="56" t="s">
        <v>546</v>
      </c>
      <c r="C150" s="37">
        <v>0</v>
      </c>
      <c r="D150" s="20">
        <v>1</v>
      </c>
      <c r="E150" s="41" t="str">
        <f t="shared" ref="E150" si="54">+IF(C150=0,"",C150/C$75)</f>
        <v/>
      </c>
      <c r="F150" s="41">
        <f t="shared" ref="F150" si="55">+IF(D150=0,"",D150/D$75)</f>
        <v>2.8571428571428571E-2</v>
      </c>
      <c r="G150" s="22">
        <f t="shared" si="46"/>
        <v>1</v>
      </c>
      <c r="H150" s="57" t="str">
        <f t="shared" ref="H150" si="56">+IF(OR(AND(E150=""),(G150="")),"",E150*G150)</f>
        <v/>
      </c>
      <c r="I150" s="12"/>
    </row>
    <row r="151" spans="1:9" s="23" customFormat="1" ht="15" x14ac:dyDescent="0.2">
      <c r="A151" s="81"/>
      <c r="B151" s="56" t="s">
        <v>558</v>
      </c>
      <c r="C151" s="37">
        <v>0</v>
      </c>
      <c r="D151" s="20">
        <v>0</v>
      </c>
      <c r="E151" s="41" t="str">
        <f t="shared" si="47"/>
        <v/>
      </c>
      <c r="F151" s="41" t="str">
        <f t="shared" si="48"/>
        <v/>
      </c>
      <c r="G151" s="22" t="str">
        <f t="shared" si="46"/>
        <v xml:space="preserve"> </v>
      </c>
      <c r="H151" s="57" t="str">
        <f t="shared" si="49"/>
        <v/>
      </c>
      <c r="I151" s="12"/>
    </row>
    <row r="152" spans="1:9" s="23" customFormat="1" ht="15" x14ac:dyDescent="0.2">
      <c r="A152" s="81"/>
      <c r="B152" s="56" t="s">
        <v>559</v>
      </c>
      <c r="C152" s="37">
        <v>0</v>
      </c>
      <c r="D152" s="20">
        <v>1</v>
      </c>
      <c r="E152" s="41" t="str">
        <f t="shared" si="47"/>
        <v/>
      </c>
      <c r="F152" s="41">
        <f t="shared" si="48"/>
        <v>2.8571428571428571E-2</v>
      </c>
      <c r="G152" s="22">
        <f t="shared" si="46"/>
        <v>1</v>
      </c>
      <c r="H152" s="57" t="str">
        <f t="shared" si="49"/>
        <v/>
      </c>
      <c r="I152" s="12"/>
    </row>
    <row r="153" spans="1:9" s="23" customFormat="1" ht="15" x14ac:dyDescent="0.2">
      <c r="A153" s="81"/>
      <c r="B153" s="56" t="s">
        <v>548</v>
      </c>
      <c r="C153" s="37">
        <v>0</v>
      </c>
      <c r="D153" s="20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7">
        <v>0</v>
      </c>
      <c r="D154" s="20">
        <v>0</v>
      </c>
      <c r="E154" s="41" t="str">
        <f t="shared" si="47"/>
        <v/>
      </c>
      <c r="F154" s="41" t="str">
        <f t="shared" si="48"/>
        <v/>
      </c>
      <c r="G154" s="22" t="str">
        <f t="shared" si="46"/>
        <v xml:space="preserve"> </v>
      </c>
      <c r="H154" s="57" t="str">
        <f t="shared" si="49"/>
        <v/>
      </c>
      <c r="I154" s="12"/>
    </row>
    <row r="155" spans="1:9" s="23" customFormat="1" ht="15" x14ac:dyDescent="0.2">
      <c r="A155" s="81"/>
      <c r="B155" s="56" t="s">
        <v>424</v>
      </c>
      <c r="C155" s="37">
        <v>0</v>
      </c>
      <c r="D155" s="20">
        <v>0</v>
      </c>
      <c r="E155" s="41" t="str">
        <f t="shared" si="47"/>
        <v/>
      </c>
      <c r="F155" s="41" t="str">
        <f t="shared" si="48"/>
        <v/>
      </c>
      <c r="G155" s="22" t="str">
        <f t="shared" si="46"/>
        <v xml:space="preserve"> </v>
      </c>
      <c r="H155" s="57" t="str">
        <f t="shared" si="49"/>
        <v/>
      </c>
      <c r="I155" s="12"/>
    </row>
    <row r="156" spans="1:9" s="23" customFormat="1" ht="15" x14ac:dyDescent="0.2">
      <c r="A156" s="81"/>
      <c r="B156" s="56" t="s">
        <v>34</v>
      </c>
      <c r="C156" s="37">
        <v>0</v>
      </c>
      <c r="D156" s="20">
        <v>1</v>
      </c>
      <c r="E156" s="41" t="str">
        <f t="shared" si="47"/>
        <v/>
      </c>
      <c r="F156" s="41">
        <f t="shared" si="48"/>
        <v>2.8571428571428571E-2</v>
      </c>
      <c r="G156" s="22">
        <f t="shared" si="46"/>
        <v>1</v>
      </c>
      <c r="H156" s="57" t="str">
        <f t="shared" si="49"/>
        <v/>
      </c>
      <c r="I156" s="12"/>
    </row>
    <row r="157" spans="1:9" s="23" customFormat="1" ht="15" x14ac:dyDescent="0.2">
      <c r="A157" s="81"/>
      <c r="B157" s="56" t="s">
        <v>199</v>
      </c>
      <c r="C157" s="37">
        <v>0</v>
      </c>
      <c r="D157" s="20">
        <v>0</v>
      </c>
      <c r="E157" s="41" t="str">
        <f t="shared" si="47"/>
        <v/>
      </c>
      <c r="F157" s="41" t="str">
        <f t="shared" si="48"/>
        <v/>
      </c>
      <c r="G157" s="22" t="str">
        <f t="shared" si="46"/>
        <v xml:space="preserve"> </v>
      </c>
      <c r="H157" s="57" t="str">
        <f t="shared" si="49"/>
        <v/>
      </c>
      <c r="I157" s="12"/>
    </row>
    <row r="158" spans="1:9" s="23" customFormat="1" ht="30" x14ac:dyDescent="0.2">
      <c r="A158" s="81"/>
      <c r="B158" s="56" t="s">
        <v>200</v>
      </c>
      <c r="C158" s="37">
        <v>0</v>
      </c>
      <c r="D158" s="20">
        <v>0</v>
      </c>
      <c r="E158" s="41" t="str">
        <f t="shared" si="47"/>
        <v/>
      </c>
      <c r="F158" s="41" t="str">
        <f t="shared" si="48"/>
        <v/>
      </c>
      <c r="G158" s="22" t="str">
        <f t="shared" si="46"/>
        <v xml:space="preserve"> </v>
      </c>
      <c r="H158" s="57" t="str">
        <f t="shared" si="49"/>
        <v/>
      </c>
      <c r="I158" s="12"/>
    </row>
    <row r="159" spans="1:9" s="23" customFormat="1" ht="15" x14ac:dyDescent="0.2">
      <c r="A159" s="81"/>
      <c r="B159" s="56" t="s">
        <v>612</v>
      </c>
      <c r="C159" s="37">
        <v>0</v>
      </c>
      <c r="D159" s="20">
        <v>0</v>
      </c>
      <c r="E159" s="41" t="str">
        <f t="shared" ref="E159" si="60">+IF(C159=0,"",C159/C$75)</f>
        <v/>
      </c>
      <c r="F159" s="41" t="str">
        <f t="shared" ref="F159" si="61">+IF(D159=0,"",D159/D$75)</f>
        <v/>
      </c>
      <c r="G159" s="41" t="str">
        <f t="shared" ref="G159" si="62">+IF(AND(C159=0,D159=0)," ",IF(C159=0,1,IF(D159=0,-1,(D159-C159)/C159)))</f>
        <v xml:space="preserve"> </v>
      </c>
      <c r="H159" s="57" t="str">
        <f t="shared" ref="H159" si="63">+IF(OR(AND(E159=""),(G159="")),"",E159*G159)</f>
        <v/>
      </c>
      <c r="I159" s="12"/>
    </row>
    <row r="160" spans="1:9" s="23" customFormat="1" ht="30" x14ac:dyDescent="0.2">
      <c r="A160" s="81"/>
      <c r="B160" s="56" t="s">
        <v>201</v>
      </c>
      <c r="C160" s="37">
        <v>0</v>
      </c>
      <c r="D160" s="20">
        <v>0</v>
      </c>
      <c r="E160" s="41" t="str">
        <f t="shared" si="47"/>
        <v/>
      </c>
      <c r="F160" s="41" t="str">
        <f t="shared" si="48"/>
        <v/>
      </c>
      <c r="G160" s="22" t="str">
        <f t="shared" si="46"/>
        <v xml:space="preserve"> </v>
      </c>
      <c r="H160" s="57" t="str">
        <f t="shared" si="49"/>
        <v/>
      </c>
      <c r="I160" s="12"/>
    </row>
    <row r="161" spans="1:9" s="23" customFormat="1" ht="15" x14ac:dyDescent="0.2">
      <c r="A161" s="81"/>
      <c r="B161" s="56" t="s">
        <v>594</v>
      </c>
      <c r="C161" s="37">
        <v>0</v>
      </c>
      <c r="D161" s="20">
        <v>1</v>
      </c>
      <c r="E161" s="41" t="str">
        <f t="shared" si="47"/>
        <v/>
      </c>
      <c r="F161" s="41">
        <f t="shared" si="48"/>
        <v>2.8571428571428571E-2</v>
      </c>
      <c r="G161" s="22">
        <f t="shared" si="46"/>
        <v>1</v>
      </c>
      <c r="H161" s="57" t="str">
        <f t="shared" si="49"/>
        <v/>
      </c>
      <c r="I161" s="12"/>
    </row>
    <row r="162" spans="1:9" s="23" customFormat="1" ht="15" x14ac:dyDescent="0.2">
      <c r="A162" s="81"/>
      <c r="B162" s="56" t="s">
        <v>39</v>
      </c>
      <c r="C162" s="37">
        <v>0</v>
      </c>
      <c r="D162" s="20">
        <v>0</v>
      </c>
      <c r="E162" s="41" t="str">
        <f t="shared" si="47"/>
        <v/>
      </c>
      <c r="F162" s="41" t="str">
        <f t="shared" si="48"/>
        <v/>
      </c>
      <c r="G162" s="22" t="str">
        <f t="shared" si="46"/>
        <v xml:space="preserve"> </v>
      </c>
      <c r="H162" s="57" t="str">
        <f t="shared" si="49"/>
        <v/>
      </c>
      <c r="I162" s="12"/>
    </row>
    <row r="163" spans="1:9" s="23" customFormat="1" ht="15" x14ac:dyDescent="0.2">
      <c r="A163" s="81"/>
      <c r="B163" s="56" t="s">
        <v>37</v>
      </c>
      <c r="C163" s="37">
        <v>0</v>
      </c>
      <c r="D163" s="20">
        <v>0</v>
      </c>
      <c r="E163" s="41" t="str">
        <f t="shared" si="47"/>
        <v/>
      </c>
      <c r="F163" s="41" t="str">
        <f t="shared" si="48"/>
        <v/>
      </c>
      <c r="G163" s="22" t="str">
        <f t="shared" si="46"/>
        <v xml:space="preserve"> </v>
      </c>
      <c r="H163" s="57" t="str">
        <f t="shared" si="49"/>
        <v/>
      </c>
      <c r="I163" s="12"/>
    </row>
    <row r="164" spans="1:9" s="23" customFormat="1" ht="15" x14ac:dyDescent="0.2">
      <c r="A164" s="81"/>
      <c r="B164" s="56" t="s">
        <v>38</v>
      </c>
      <c r="C164" s="37">
        <v>0</v>
      </c>
      <c r="D164" s="20">
        <v>0</v>
      </c>
      <c r="E164" s="41" t="str">
        <f t="shared" si="47"/>
        <v/>
      </c>
      <c r="F164" s="41" t="str">
        <f t="shared" si="48"/>
        <v/>
      </c>
      <c r="G164" s="22" t="str">
        <f t="shared" si="46"/>
        <v xml:space="preserve"> </v>
      </c>
      <c r="H164" s="57" t="str">
        <f t="shared" si="49"/>
        <v/>
      </c>
      <c r="I164" s="12"/>
    </row>
    <row r="165" spans="1:9" s="23" customFormat="1" ht="15" x14ac:dyDescent="0.2">
      <c r="A165" s="81"/>
      <c r="B165" s="56" t="s">
        <v>613</v>
      </c>
      <c r="C165" s="37">
        <v>0</v>
      </c>
      <c r="D165" s="20">
        <v>0</v>
      </c>
      <c r="E165" s="41" t="str">
        <f t="shared" ref="E165:E166" si="64">+IF(C165=0,"",C165/C$75)</f>
        <v/>
      </c>
      <c r="F165" s="41" t="str">
        <f t="shared" ref="F165:F166" si="65">+IF(D165=0,"",D165/D$75)</f>
        <v/>
      </c>
      <c r="G165" s="41" t="str">
        <f t="shared" ref="G165:G166" si="66">+IF(AND(C165=0,D165=0)," ",IF(C165=0,1,IF(D165=0,-1,(D165-C165)/C165)))</f>
        <v xml:space="preserve"> </v>
      </c>
      <c r="H165" s="57" t="str">
        <f t="shared" ref="H165:H166" si="67">+IF(OR(AND(E165=""),(G165="")),"",E165*G165)</f>
        <v/>
      </c>
      <c r="I165" s="12"/>
    </row>
    <row r="166" spans="1:9" s="23" customFormat="1" ht="15" x14ac:dyDescent="0.2">
      <c r="A166" s="81"/>
      <c r="B166" s="56" t="s">
        <v>614</v>
      </c>
      <c r="C166" s="37">
        <v>0</v>
      </c>
      <c r="D166" s="20">
        <v>0</v>
      </c>
      <c r="E166" s="41" t="str">
        <f t="shared" si="64"/>
        <v/>
      </c>
      <c r="F166" s="41" t="str">
        <f t="shared" si="65"/>
        <v/>
      </c>
      <c r="G166" s="41" t="str">
        <f t="shared" si="66"/>
        <v xml:space="preserve"> </v>
      </c>
      <c r="H166" s="57" t="str">
        <f t="shared" si="67"/>
        <v/>
      </c>
      <c r="I166" s="12"/>
    </row>
    <row r="167" spans="1:9" s="23" customFormat="1" ht="15" x14ac:dyDescent="0.2">
      <c r="A167" s="81"/>
      <c r="B167" s="56" t="s">
        <v>506</v>
      </c>
      <c r="C167" s="37">
        <v>0</v>
      </c>
      <c r="D167" s="20">
        <v>0</v>
      </c>
      <c r="E167" s="41" t="str">
        <f t="shared" si="47"/>
        <v/>
      </c>
      <c r="F167" s="41" t="str">
        <f t="shared" si="48"/>
        <v/>
      </c>
      <c r="G167" s="22" t="str">
        <f t="shared" si="46"/>
        <v xml:space="preserve"> </v>
      </c>
      <c r="H167" s="57" t="str">
        <f t="shared" si="49"/>
        <v/>
      </c>
      <c r="I167" s="12"/>
    </row>
    <row r="168" spans="1:9" s="23" customFormat="1" ht="30" x14ac:dyDescent="0.2">
      <c r="A168" s="81"/>
      <c r="B168" s="56" t="s">
        <v>524</v>
      </c>
      <c r="C168" s="37">
        <v>0</v>
      </c>
      <c r="D168" s="20">
        <v>0</v>
      </c>
      <c r="E168" s="41" t="str">
        <f t="shared" si="47"/>
        <v/>
      </c>
      <c r="F168" s="41" t="str">
        <f t="shared" si="48"/>
        <v/>
      </c>
      <c r="G168" s="22" t="str">
        <f t="shared" si="46"/>
        <v xml:space="preserve"> </v>
      </c>
      <c r="H168" s="57" t="str">
        <f t="shared" si="49"/>
        <v/>
      </c>
      <c r="I168" s="12"/>
    </row>
    <row r="169" spans="1:9" s="23" customFormat="1" ht="30" x14ac:dyDescent="0.2">
      <c r="A169" s="81"/>
      <c r="B169" s="56" t="s">
        <v>537</v>
      </c>
      <c r="C169" s="37">
        <v>0</v>
      </c>
      <c r="D169" s="20">
        <v>0</v>
      </c>
      <c r="E169" s="41" t="str">
        <f t="shared" si="47"/>
        <v/>
      </c>
      <c r="F169" s="41" t="str">
        <f t="shared" si="48"/>
        <v/>
      </c>
      <c r="G169" s="22" t="str">
        <f t="shared" si="46"/>
        <v xml:space="preserve"> </v>
      </c>
      <c r="H169" s="57" t="str">
        <f t="shared" si="49"/>
        <v/>
      </c>
      <c r="I169" s="12"/>
    </row>
    <row r="170" spans="1:9" s="23" customFormat="1" ht="15.75" thickBot="1" x14ac:dyDescent="0.25">
      <c r="A170" s="81"/>
      <c r="B170" s="58" t="s">
        <v>532</v>
      </c>
      <c r="C170" s="59">
        <v>0</v>
      </c>
      <c r="D170" s="89">
        <v>0</v>
      </c>
      <c r="E170" s="61" t="str">
        <f t="shared" si="47"/>
        <v/>
      </c>
      <c r="F170" s="61" t="str">
        <f t="shared" si="48"/>
        <v/>
      </c>
      <c r="G170" s="83" t="str">
        <f t="shared" si="46"/>
        <v xml:space="preserve"> </v>
      </c>
      <c r="H170" s="62" t="str">
        <f t="shared" si="49"/>
        <v/>
      </c>
      <c r="I170" s="12"/>
    </row>
    <row r="171" spans="1:9" s="12" customFormat="1" x14ac:dyDescent="0.2">
      <c r="A171" s="86"/>
      <c r="H171" s="19"/>
    </row>
    <row r="172" spans="1:9" s="12" customFormat="1" x14ac:dyDescent="0.2">
      <c r="A172" s="86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3">
        <f>SUM(C177:C349)</f>
        <v>55</v>
      </c>
      <c r="D176" s="14">
        <f>SUM(D177:D349)</f>
        <v>77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0.4</v>
      </c>
      <c r="H176" s="48">
        <f>+IF(OR(AND(E176=""),(G176="")),"",E176*G176)</f>
        <v>0.4</v>
      </c>
    </row>
    <row r="177" spans="1:9" s="23" customFormat="1" ht="30" x14ac:dyDescent="0.2">
      <c r="A177" s="81"/>
      <c r="B177" s="64" t="s">
        <v>425</v>
      </c>
      <c r="C177" s="37">
        <v>0</v>
      </c>
      <c r="D177" s="20">
        <v>1</v>
      </c>
      <c r="E177" s="41" t="str">
        <f>+IF(C177=0,"",C177/C$176)</f>
        <v/>
      </c>
      <c r="F177" s="41">
        <f>+IF(D177=0,"",D177/D$176)</f>
        <v>1.2987012987012988E-2</v>
      </c>
      <c r="G177" s="22">
        <f t="shared" ref="G177:G243" si="68">+IF(AND(C177=0,D177=0)," ",IF(C177=0,1,IF(D177=0,-1,(D177-C177)/C177)))</f>
        <v>1</v>
      </c>
      <c r="H177" s="57" t="str">
        <f>+IF(OR(AND(E177=""),(G177="")),"",E177*G177)</f>
        <v/>
      </c>
      <c r="I177" s="12"/>
    </row>
    <row r="178" spans="1:9" s="23" customFormat="1" ht="15" x14ac:dyDescent="0.2">
      <c r="A178" s="81"/>
      <c r="B178" s="64" t="s">
        <v>560</v>
      </c>
      <c r="C178" s="37">
        <v>0</v>
      </c>
      <c r="D178" s="20">
        <v>1</v>
      </c>
      <c r="E178" s="41" t="str">
        <f t="shared" ref="E178:E245" si="69">+IF(C178=0,"",C178/C$176)</f>
        <v/>
      </c>
      <c r="F178" s="41">
        <f t="shared" ref="F178:F245" si="70">+IF(D178=0,"",D178/D$176)</f>
        <v>1.2987012987012988E-2</v>
      </c>
      <c r="G178" s="22">
        <f t="shared" si="68"/>
        <v>1</v>
      </c>
      <c r="H178" s="57" t="str">
        <f t="shared" ref="H178:H245" si="71">+IF(OR(AND(E178=""),(G178="")),"",E178*G178)</f>
        <v/>
      </c>
      <c r="I178" s="12"/>
    </row>
    <row r="179" spans="1:9" s="23" customFormat="1" ht="45" x14ac:dyDescent="0.2">
      <c r="A179" s="81"/>
      <c r="B179" s="64" t="s">
        <v>426</v>
      </c>
      <c r="C179" s="37">
        <v>0</v>
      </c>
      <c r="D179" s="20">
        <v>0</v>
      </c>
      <c r="E179" s="41" t="str">
        <f t="shared" si="69"/>
        <v/>
      </c>
      <c r="F179" s="41" t="str">
        <f t="shared" si="70"/>
        <v/>
      </c>
      <c r="G179" s="22" t="str">
        <f t="shared" si="68"/>
        <v xml:space="preserve"> </v>
      </c>
      <c r="H179" s="57" t="str">
        <f t="shared" si="71"/>
        <v/>
      </c>
      <c r="I179" s="12"/>
    </row>
    <row r="180" spans="1:9" s="23" customFormat="1" ht="30" x14ac:dyDescent="0.2">
      <c r="A180" s="81"/>
      <c r="B180" s="64" t="s">
        <v>427</v>
      </c>
      <c r="C180" s="37">
        <v>0</v>
      </c>
      <c r="D180" s="20">
        <v>0</v>
      </c>
      <c r="E180" s="41" t="str">
        <f t="shared" si="69"/>
        <v/>
      </c>
      <c r="F180" s="41" t="str">
        <f t="shared" si="70"/>
        <v/>
      </c>
      <c r="G180" s="22" t="str">
        <f t="shared" si="68"/>
        <v xml:space="preserve"> </v>
      </c>
      <c r="H180" s="57" t="str">
        <f t="shared" si="71"/>
        <v/>
      </c>
      <c r="I180" s="12"/>
    </row>
    <row r="181" spans="1:9" s="23" customFormat="1" ht="30" x14ac:dyDescent="0.2">
      <c r="A181" s="81"/>
      <c r="B181" s="64" t="s">
        <v>561</v>
      </c>
      <c r="C181" s="37">
        <v>11</v>
      </c>
      <c r="D181" s="20">
        <v>1</v>
      </c>
      <c r="E181" s="41">
        <f t="shared" si="69"/>
        <v>0.2</v>
      </c>
      <c r="F181" s="41">
        <f t="shared" si="70"/>
        <v>1.2987012987012988E-2</v>
      </c>
      <c r="G181" s="22">
        <f t="shared" si="68"/>
        <v>-0.90909090909090906</v>
      </c>
      <c r="H181" s="57">
        <f t="shared" si="71"/>
        <v>-0.18181818181818182</v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7"/>
      <c r="D182" s="37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7">
        <v>2</v>
      </c>
      <c r="D183" s="20">
        <v>4</v>
      </c>
      <c r="E183" s="41">
        <f t="shared" si="69"/>
        <v>3.6363636363636362E-2</v>
      </c>
      <c r="F183" s="41">
        <f t="shared" si="70"/>
        <v>5.1948051948051951E-2</v>
      </c>
      <c r="G183" s="22">
        <f t="shared" si="68"/>
        <v>1</v>
      </c>
      <c r="H183" s="57">
        <f t="shared" si="71"/>
        <v>3.6363636363636362E-2</v>
      </c>
      <c r="I183" s="12"/>
    </row>
    <row r="184" spans="1:9" s="23" customFormat="1" ht="15" x14ac:dyDescent="0.2">
      <c r="A184" s="81"/>
      <c r="B184" s="64" t="s">
        <v>562</v>
      </c>
      <c r="C184" s="37">
        <v>0</v>
      </c>
      <c r="D184" s="20">
        <v>0</v>
      </c>
      <c r="E184" s="41" t="str">
        <f t="shared" si="69"/>
        <v/>
      </c>
      <c r="F184" s="41" t="str">
        <f t="shared" si="70"/>
        <v/>
      </c>
      <c r="G184" s="22" t="str">
        <f t="shared" si="68"/>
        <v xml:space="preserve"> </v>
      </c>
      <c r="H184" s="57" t="str">
        <f t="shared" si="71"/>
        <v/>
      </c>
      <c r="I184" s="12"/>
    </row>
    <row r="185" spans="1:9" s="23" customFormat="1" ht="15" x14ac:dyDescent="0.2">
      <c r="A185" s="81"/>
      <c r="B185" s="64" t="s">
        <v>563</v>
      </c>
      <c r="C185" s="37">
        <v>0</v>
      </c>
      <c r="D185" s="20">
        <v>1</v>
      </c>
      <c r="E185" s="41" t="str">
        <f t="shared" si="69"/>
        <v/>
      </c>
      <c r="F185" s="41">
        <f t="shared" si="70"/>
        <v>1.2987012987012988E-2</v>
      </c>
      <c r="G185" s="22">
        <f t="shared" si="68"/>
        <v>1</v>
      </c>
      <c r="H185" s="57" t="str">
        <f t="shared" si="71"/>
        <v/>
      </c>
      <c r="I185" s="12"/>
    </row>
    <row r="186" spans="1:9" s="23" customFormat="1" ht="15" x14ac:dyDescent="0.2">
      <c r="A186" s="81"/>
      <c r="B186" s="64" t="s">
        <v>564</v>
      </c>
      <c r="C186" s="37">
        <v>0</v>
      </c>
      <c r="D186" s="20">
        <v>0</v>
      </c>
      <c r="E186" s="41" t="str">
        <f t="shared" si="69"/>
        <v/>
      </c>
      <c r="F186" s="41" t="str">
        <f t="shared" si="70"/>
        <v/>
      </c>
      <c r="G186" s="22" t="str">
        <f t="shared" si="68"/>
        <v xml:space="preserve"> </v>
      </c>
      <c r="H186" s="57" t="str">
        <f t="shared" si="71"/>
        <v/>
      </c>
      <c r="I186" s="12"/>
    </row>
    <row r="187" spans="1:9" s="23" customFormat="1" ht="15" x14ac:dyDescent="0.2">
      <c r="A187" s="81"/>
      <c r="B187" s="64" t="s">
        <v>40</v>
      </c>
      <c r="C187" s="37">
        <v>0</v>
      </c>
      <c r="D187" s="20">
        <v>0</v>
      </c>
      <c r="E187" s="41" t="str">
        <f t="shared" si="69"/>
        <v/>
      </c>
      <c r="F187" s="41" t="str">
        <f t="shared" si="70"/>
        <v/>
      </c>
      <c r="G187" s="22" t="str">
        <f t="shared" si="68"/>
        <v xml:space="preserve"> </v>
      </c>
      <c r="H187" s="57" t="str">
        <f t="shared" si="71"/>
        <v/>
      </c>
      <c r="I187" s="12"/>
    </row>
    <row r="188" spans="1:9" s="23" customFormat="1" ht="30" x14ac:dyDescent="0.2">
      <c r="A188" s="81"/>
      <c r="B188" s="64" t="s">
        <v>202</v>
      </c>
      <c r="C188" s="37">
        <v>0</v>
      </c>
      <c r="D188" s="20">
        <v>0</v>
      </c>
      <c r="E188" s="41" t="str">
        <f t="shared" si="69"/>
        <v/>
      </c>
      <c r="F188" s="41" t="str">
        <f t="shared" si="70"/>
        <v/>
      </c>
      <c r="G188" s="22" t="str">
        <f t="shared" si="68"/>
        <v xml:space="preserve"> </v>
      </c>
      <c r="H188" s="57" t="str">
        <f t="shared" si="71"/>
        <v/>
      </c>
      <c r="I188" s="12"/>
    </row>
    <row r="189" spans="1:9" s="23" customFormat="1" ht="15" x14ac:dyDescent="0.2">
      <c r="A189" s="81"/>
      <c r="B189" s="64" t="s">
        <v>43</v>
      </c>
      <c r="C189" s="37">
        <v>0</v>
      </c>
      <c r="D189" s="20">
        <v>0</v>
      </c>
      <c r="E189" s="41" t="str">
        <f t="shared" si="69"/>
        <v/>
      </c>
      <c r="F189" s="41" t="str">
        <f t="shared" si="70"/>
        <v/>
      </c>
      <c r="G189" s="22" t="str">
        <f t="shared" si="68"/>
        <v xml:space="preserve"> </v>
      </c>
      <c r="H189" s="57" t="str">
        <f t="shared" si="71"/>
        <v/>
      </c>
      <c r="I189" s="12"/>
    </row>
    <row r="190" spans="1:9" s="23" customFormat="1" ht="15" x14ac:dyDescent="0.2">
      <c r="A190" s="81"/>
      <c r="B190" s="64" t="s">
        <v>498</v>
      </c>
      <c r="C190" s="37">
        <v>0</v>
      </c>
      <c r="D190" s="20">
        <v>2</v>
      </c>
      <c r="E190" s="41" t="str">
        <f t="shared" si="69"/>
        <v/>
      </c>
      <c r="F190" s="41">
        <f t="shared" si="70"/>
        <v>2.5974025974025976E-2</v>
      </c>
      <c r="G190" s="22">
        <f t="shared" si="68"/>
        <v>1</v>
      </c>
      <c r="H190" s="57" t="str">
        <f t="shared" si="71"/>
        <v/>
      </c>
      <c r="I190" s="12"/>
    </row>
    <row r="191" spans="1:9" s="23" customFormat="1" ht="15" x14ac:dyDescent="0.2">
      <c r="A191" s="81"/>
      <c r="B191" s="64" t="s">
        <v>428</v>
      </c>
      <c r="C191" s="37">
        <v>0</v>
      </c>
      <c r="D191" s="20">
        <v>1</v>
      </c>
      <c r="E191" s="41" t="str">
        <f t="shared" si="69"/>
        <v/>
      </c>
      <c r="F191" s="41">
        <f t="shared" si="70"/>
        <v>1.2987012987012988E-2</v>
      </c>
      <c r="G191" s="22">
        <f t="shared" si="68"/>
        <v>1</v>
      </c>
      <c r="H191" s="57" t="str">
        <f t="shared" si="71"/>
        <v/>
      </c>
      <c r="I191" s="12"/>
    </row>
    <row r="192" spans="1:9" s="23" customFormat="1" ht="30" x14ac:dyDescent="0.2">
      <c r="A192" s="81"/>
      <c r="B192" s="64" t="s">
        <v>595</v>
      </c>
      <c r="C192" s="37">
        <v>0</v>
      </c>
      <c r="D192" s="20">
        <v>0</v>
      </c>
      <c r="E192" s="41" t="str">
        <f t="shared" si="69"/>
        <v/>
      </c>
      <c r="F192" s="41" t="str">
        <f t="shared" si="70"/>
        <v/>
      </c>
      <c r="G192" s="22" t="str">
        <f t="shared" si="68"/>
        <v xml:space="preserve"> </v>
      </c>
      <c r="H192" s="57" t="str">
        <f t="shared" si="71"/>
        <v/>
      </c>
      <c r="I192" s="12"/>
    </row>
    <row r="193" spans="1:9" s="23" customFormat="1" ht="30" x14ac:dyDescent="0.2">
      <c r="A193" s="81"/>
      <c r="B193" s="64" t="s">
        <v>596</v>
      </c>
      <c r="C193" s="37">
        <v>0</v>
      </c>
      <c r="D193" s="20">
        <v>0</v>
      </c>
      <c r="E193" s="41" t="str">
        <f t="shared" si="69"/>
        <v/>
      </c>
      <c r="F193" s="41" t="str">
        <f t="shared" si="70"/>
        <v/>
      </c>
      <c r="G193" s="22" t="str">
        <f t="shared" si="68"/>
        <v xml:space="preserve"> </v>
      </c>
      <c r="H193" s="57" t="str">
        <f t="shared" si="71"/>
        <v/>
      </c>
      <c r="I193" s="12"/>
    </row>
    <row r="194" spans="1:9" s="23" customFormat="1" ht="15" x14ac:dyDescent="0.2">
      <c r="A194" s="81"/>
      <c r="B194" s="64" t="s">
        <v>42</v>
      </c>
      <c r="C194" s="37">
        <v>0</v>
      </c>
      <c r="D194" s="20">
        <v>0</v>
      </c>
      <c r="E194" s="41" t="str">
        <f t="shared" si="69"/>
        <v/>
      </c>
      <c r="F194" s="41" t="str">
        <f t="shared" si="70"/>
        <v/>
      </c>
      <c r="G194" s="22" t="str">
        <f t="shared" si="68"/>
        <v xml:space="preserve"> </v>
      </c>
      <c r="H194" s="57" t="str">
        <f t="shared" si="71"/>
        <v/>
      </c>
      <c r="I194" s="12"/>
    </row>
    <row r="195" spans="1:9" s="23" customFormat="1" ht="15" x14ac:dyDescent="0.2">
      <c r="A195" s="81"/>
      <c r="B195" s="64" t="s">
        <v>499</v>
      </c>
      <c r="C195" s="37">
        <v>0</v>
      </c>
      <c r="D195" s="20">
        <v>0</v>
      </c>
      <c r="E195" s="41" t="str">
        <f t="shared" si="69"/>
        <v/>
      </c>
      <c r="F195" s="41" t="str">
        <f t="shared" si="70"/>
        <v/>
      </c>
      <c r="G195" s="22" t="str">
        <f t="shared" si="68"/>
        <v xml:space="preserve"> </v>
      </c>
      <c r="H195" s="57" t="str">
        <f t="shared" si="71"/>
        <v/>
      </c>
      <c r="I195" s="12"/>
    </row>
    <row r="196" spans="1:9" s="23" customFormat="1" ht="15" x14ac:dyDescent="0.2">
      <c r="A196" s="81"/>
      <c r="B196" s="64" t="s">
        <v>500</v>
      </c>
      <c r="C196" s="37">
        <v>0</v>
      </c>
      <c r="D196" s="20">
        <v>0</v>
      </c>
      <c r="E196" s="41" t="str">
        <f t="shared" si="69"/>
        <v/>
      </c>
      <c r="F196" s="41" t="str">
        <f t="shared" si="70"/>
        <v/>
      </c>
      <c r="G196" s="22" t="str">
        <f t="shared" si="68"/>
        <v xml:space="preserve"> </v>
      </c>
      <c r="H196" s="57" t="str">
        <f t="shared" si="71"/>
        <v/>
      </c>
      <c r="I196" s="12"/>
    </row>
    <row r="197" spans="1:9" s="23" customFormat="1" ht="30" x14ac:dyDescent="0.2">
      <c r="A197" s="81"/>
      <c r="B197" s="64" t="s">
        <v>605</v>
      </c>
      <c r="C197" s="37">
        <v>0</v>
      </c>
      <c r="D197" s="20">
        <v>3</v>
      </c>
      <c r="E197" s="41" t="str">
        <f t="shared" ref="E197" si="76">+IF(C197=0,"",C197/C$176)</f>
        <v/>
      </c>
      <c r="F197" s="41">
        <f t="shared" ref="F197" si="77">+IF(D197=0,"",D197/D$176)</f>
        <v>3.896103896103896E-2</v>
      </c>
      <c r="G197" s="41">
        <f t="shared" ref="G197" si="78">+IF(AND(C197=0,D197=0)," ",IF(C197=0,1,IF(D197=0,-1,(D197-C197)/C197)))</f>
        <v>1</v>
      </c>
      <c r="H197" s="57" t="str">
        <f t="shared" ref="H197" si="79">+IF(OR(AND(E197=""),(G197="")),"",E197*G197)</f>
        <v/>
      </c>
      <c r="I197" s="12"/>
    </row>
    <row r="198" spans="1:9" s="23" customFormat="1" ht="15" x14ac:dyDescent="0.2">
      <c r="A198" s="81"/>
      <c r="B198" s="64" t="s">
        <v>203</v>
      </c>
      <c r="C198" s="37">
        <v>0</v>
      </c>
      <c r="D198" s="20">
        <v>0</v>
      </c>
      <c r="E198" s="41" t="str">
        <f t="shared" si="69"/>
        <v/>
      </c>
      <c r="F198" s="41" t="str">
        <f t="shared" si="70"/>
        <v/>
      </c>
      <c r="G198" s="22" t="str">
        <f t="shared" si="68"/>
        <v xml:space="preserve"> </v>
      </c>
      <c r="H198" s="57" t="str">
        <f t="shared" si="71"/>
        <v/>
      </c>
      <c r="I198" s="12"/>
    </row>
    <row r="199" spans="1:9" s="23" customFormat="1" ht="15" x14ac:dyDescent="0.2">
      <c r="A199" s="81"/>
      <c r="B199" s="64" t="s">
        <v>204</v>
      </c>
      <c r="C199" s="37">
        <v>0</v>
      </c>
      <c r="D199" s="20">
        <v>0</v>
      </c>
      <c r="E199" s="41" t="str">
        <f t="shared" si="69"/>
        <v/>
      </c>
      <c r="F199" s="41" t="str">
        <f t="shared" si="70"/>
        <v/>
      </c>
      <c r="G199" s="22" t="str">
        <f t="shared" si="68"/>
        <v xml:space="preserve"> </v>
      </c>
      <c r="H199" s="57" t="str">
        <f t="shared" si="71"/>
        <v/>
      </c>
      <c r="I199" s="12"/>
    </row>
    <row r="200" spans="1:9" s="23" customFormat="1" ht="15" x14ac:dyDescent="0.2">
      <c r="A200" s="81"/>
      <c r="B200" s="64" t="s">
        <v>205</v>
      </c>
      <c r="C200" s="37">
        <v>0</v>
      </c>
      <c r="D200" s="20">
        <v>0</v>
      </c>
      <c r="E200" s="41" t="str">
        <f t="shared" si="69"/>
        <v/>
      </c>
      <c r="F200" s="41" t="str">
        <f t="shared" si="70"/>
        <v/>
      </c>
      <c r="G200" s="22" t="str">
        <f t="shared" si="68"/>
        <v xml:space="preserve"> </v>
      </c>
      <c r="H200" s="57" t="str">
        <f t="shared" si="71"/>
        <v/>
      </c>
      <c r="I200" s="12"/>
    </row>
    <row r="201" spans="1:9" s="23" customFormat="1" ht="15" x14ac:dyDescent="0.2">
      <c r="A201" s="81"/>
      <c r="B201" s="70" t="s">
        <v>545</v>
      </c>
      <c r="C201" s="37">
        <v>0</v>
      </c>
      <c r="D201" s="20">
        <v>0</v>
      </c>
      <c r="E201" s="41" t="str">
        <f t="shared" ref="E201" si="80">+IF(C201=0,"",C201/C$176)</f>
        <v/>
      </c>
      <c r="F201" s="41" t="str">
        <f t="shared" ref="F201" si="81">+IF(D201=0,"",D201/D$176)</f>
        <v/>
      </c>
      <c r="G201" s="22" t="str">
        <f t="shared" si="68"/>
        <v xml:space="preserve"> </v>
      </c>
      <c r="H201" s="57" t="str">
        <f t="shared" ref="H201" si="82">+IF(OR(AND(E201=""),(G201="")),"",E201*G201)</f>
        <v/>
      </c>
      <c r="I201" s="12"/>
    </row>
    <row r="202" spans="1:9" s="23" customFormat="1" ht="15" x14ac:dyDescent="0.2">
      <c r="A202" s="81"/>
      <c r="B202" s="64" t="s">
        <v>206</v>
      </c>
      <c r="C202" s="37">
        <v>0</v>
      </c>
      <c r="D202" s="20">
        <v>0</v>
      </c>
      <c r="E202" s="41" t="str">
        <f t="shared" si="69"/>
        <v/>
      </c>
      <c r="F202" s="41" t="str">
        <f t="shared" si="70"/>
        <v/>
      </c>
      <c r="G202" s="22" t="str">
        <f t="shared" si="68"/>
        <v xml:space="preserve"> </v>
      </c>
      <c r="H202" s="57" t="str">
        <f t="shared" si="71"/>
        <v/>
      </c>
      <c r="I202" s="12"/>
    </row>
    <row r="203" spans="1:9" s="23" customFormat="1" ht="15" x14ac:dyDescent="0.2">
      <c r="A203" s="81"/>
      <c r="B203" s="64" t="s">
        <v>429</v>
      </c>
      <c r="C203" s="37">
        <v>0</v>
      </c>
      <c r="D203" s="20">
        <v>4</v>
      </c>
      <c r="E203" s="41" t="str">
        <f t="shared" si="69"/>
        <v/>
      </c>
      <c r="F203" s="41">
        <f t="shared" si="70"/>
        <v>5.1948051948051951E-2</v>
      </c>
      <c r="G203" s="22">
        <f t="shared" si="68"/>
        <v>1</v>
      </c>
      <c r="H203" s="57" t="str">
        <f t="shared" si="71"/>
        <v/>
      </c>
      <c r="I203" s="12"/>
    </row>
    <row r="204" spans="1:9" s="23" customFormat="1" ht="30" x14ac:dyDescent="0.2">
      <c r="A204" s="81"/>
      <c r="B204" s="64" t="s">
        <v>502</v>
      </c>
      <c r="C204" s="37">
        <v>1</v>
      </c>
      <c r="D204" s="20">
        <v>1</v>
      </c>
      <c r="E204" s="41">
        <f t="shared" si="69"/>
        <v>1.8181818181818181E-2</v>
      </c>
      <c r="F204" s="41">
        <f t="shared" si="70"/>
        <v>1.2987012987012988E-2</v>
      </c>
      <c r="G204" s="22">
        <f t="shared" si="68"/>
        <v>0</v>
      </c>
      <c r="H204" s="57">
        <f t="shared" si="71"/>
        <v>0</v>
      </c>
      <c r="I204" s="12"/>
    </row>
    <row r="205" spans="1:9" s="23" customFormat="1" ht="15" x14ac:dyDescent="0.2">
      <c r="A205" s="81" t="s">
        <v>643</v>
      </c>
      <c r="B205" s="64" t="s">
        <v>647</v>
      </c>
      <c r="C205" s="37"/>
      <c r="D205" s="37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7">
        <v>1</v>
      </c>
      <c r="D206" s="20">
        <v>2</v>
      </c>
      <c r="E206" s="41">
        <f t="shared" si="69"/>
        <v>1.8181818181818181E-2</v>
      </c>
      <c r="F206" s="41">
        <f t="shared" si="70"/>
        <v>2.5974025974025976E-2</v>
      </c>
      <c r="G206" s="22">
        <f t="shared" si="68"/>
        <v>1</v>
      </c>
      <c r="H206" s="57">
        <f t="shared" si="71"/>
        <v>1.8181818181818181E-2</v>
      </c>
      <c r="I206" s="12"/>
    </row>
    <row r="207" spans="1:9" s="23" customFormat="1" ht="15" x14ac:dyDescent="0.2">
      <c r="A207" s="81"/>
      <c r="B207" s="64" t="s">
        <v>208</v>
      </c>
      <c r="C207" s="37">
        <v>0</v>
      </c>
      <c r="D207" s="20">
        <v>7</v>
      </c>
      <c r="E207" s="41" t="str">
        <f t="shared" si="69"/>
        <v/>
      </c>
      <c r="F207" s="41">
        <f t="shared" si="70"/>
        <v>9.0909090909090912E-2</v>
      </c>
      <c r="G207" s="22">
        <f t="shared" si="68"/>
        <v>1</v>
      </c>
      <c r="H207" s="57" t="str">
        <f t="shared" si="71"/>
        <v/>
      </c>
      <c r="I207" s="12"/>
    </row>
    <row r="208" spans="1:9" s="23" customFormat="1" ht="15" x14ac:dyDescent="0.2">
      <c r="A208" s="81"/>
      <c r="B208" s="64" t="s">
        <v>209</v>
      </c>
      <c r="C208" s="37">
        <v>0</v>
      </c>
      <c r="D208" s="20">
        <v>0</v>
      </c>
      <c r="E208" s="41" t="str">
        <f t="shared" si="69"/>
        <v/>
      </c>
      <c r="F208" s="41" t="str">
        <f t="shared" si="70"/>
        <v/>
      </c>
      <c r="G208" s="22" t="str">
        <f t="shared" si="68"/>
        <v xml:space="preserve"> </v>
      </c>
      <c r="H208" s="57" t="str">
        <f t="shared" si="71"/>
        <v/>
      </c>
      <c r="I208" s="12"/>
    </row>
    <row r="209" spans="1:9" s="23" customFormat="1" ht="15" x14ac:dyDescent="0.2">
      <c r="A209" s="81"/>
      <c r="B209" s="64" t="s">
        <v>210</v>
      </c>
      <c r="C209" s="37">
        <v>1</v>
      </c>
      <c r="D209" s="20">
        <v>0</v>
      </c>
      <c r="E209" s="41">
        <f t="shared" si="69"/>
        <v>1.8181818181818181E-2</v>
      </c>
      <c r="F209" s="41" t="str">
        <f t="shared" si="70"/>
        <v/>
      </c>
      <c r="G209" s="22">
        <f t="shared" si="68"/>
        <v>-1</v>
      </c>
      <c r="H209" s="57">
        <f t="shared" si="71"/>
        <v>-1.8181818181818181E-2</v>
      </c>
      <c r="I209" s="12"/>
    </row>
    <row r="210" spans="1:9" s="23" customFormat="1" ht="15" x14ac:dyDescent="0.2">
      <c r="A210" s="81"/>
      <c r="B210" s="64" t="s">
        <v>430</v>
      </c>
      <c r="C210" s="37">
        <v>0</v>
      </c>
      <c r="D210" s="20">
        <v>0</v>
      </c>
      <c r="E210" s="41" t="str">
        <f t="shared" si="69"/>
        <v/>
      </c>
      <c r="F210" s="41" t="str">
        <f t="shared" si="70"/>
        <v/>
      </c>
      <c r="G210" s="22" t="str">
        <f t="shared" si="68"/>
        <v xml:space="preserve"> </v>
      </c>
      <c r="H210" s="57" t="str">
        <f t="shared" si="71"/>
        <v/>
      </c>
      <c r="I210" s="12"/>
    </row>
    <row r="211" spans="1:9" s="23" customFormat="1" ht="15" x14ac:dyDescent="0.2">
      <c r="A211" s="81"/>
      <c r="B211" s="64" t="s">
        <v>431</v>
      </c>
      <c r="C211" s="37">
        <v>0</v>
      </c>
      <c r="D211" s="20">
        <v>0</v>
      </c>
      <c r="E211" s="41" t="str">
        <f t="shared" si="69"/>
        <v/>
      </c>
      <c r="F211" s="41" t="str">
        <f t="shared" si="70"/>
        <v/>
      </c>
      <c r="G211" s="22" t="str">
        <f t="shared" si="68"/>
        <v xml:space="preserve"> </v>
      </c>
      <c r="H211" s="57" t="str">
        <f t="shared" si="71"/>
        <v/>
      </c>
      <c r="I211" s="12"/>
    </row>
    <row r="212" spans="1:9" s="23" customFormat="1" ht="15" x14ac:dyDescent="0.2">
      <c r="A212" s="81"/>
      <c r="B212" s="64" t="s">
        <v>211</v>
      </c>
      <c r="C212" s="37">
        <v>0</v>
      </c>
      <c r="D212" s="20">
        <v>0</v>
      </c>
      <c r="E212" s="41" t="str">
        <f t="shared" si="69"/>
        <v/>
      </c>
      <c r="F212" s="41" t="str">
        <f t="shared" si="70"/>
        <v/>
      </c>
      <c r="G212" s="22" t="str">
        <f t="shared" si="68"/>
        <v xml:space="preserve"> </v>
      </c>
      <c r="H212" s="57" t="str">
        <f t="shared" si="71"/>
        <v/>
      </c>
      <c r="I212" s="12"/>
    </row>
    <row r="213" spans="1:9" s="23" customFormat="1" ht="15" x14ac:dyDescent="0.2">
      <c r="A213" s="81"/>
      <c r="B213" s="65" t="s">
        <v>503</v>
      </c>
      <c r="C213" s="37">
        <v>0</v>
      </c>
      <c r="D213" s="20">
        <v>0</v>
      </c>
      <c r="E213" s="41" t="str">
        <f t="shared" si="69"/>
        <v/>
      </c>
      <c r="F213" s="41" t="str">
        <f t="shared" si="70"/>
        <v/>
      </c>
      <c r="G213" s="22" t="str">
        <f t="shared" si="68"/>
        <v xml:space="preserve"> </v>
      </c>
      <c r="H213" s="57" t="str">
        <f t="shared" si="71"/>
        <v/>
      </c>
      <c r="I213" s="12"/>
    </row>
    <row r="214" spans="1:9" s="23" customFormat="1" ht="15" x14ac:dyDescent="0.2">
      <c r="A214" s="81"/>
      <c r="B214" s="64" t="s">
        <v>213</v>
      </c>
      <c r="C214" s="37">
        <v>0</v>
      </c>
      <c r="D214" s="20">
        <v>0</v>
      </c>
      <c r="E214" s="41" t="str">
        <f t="shared" si="69"/>
        <v/>
      </c>
      <c r="F214" s="41" t="str">
        <f t="shared" si="70"/>
        <v/>
      </c>
      <c r="G214" s="22" t="str">
        <f t="shared" si="68"/>
        <v xml:space="preserve"> </v>
      </c>
      <c r="H214" s="57" t="str">
        <f t="shared" si="71"/>
        <v/>
      </c>
      <c r="I214" s="12"/>
    </row>
    <row r="215" spans="1:9" s="23" customFormat="1" ht="15" x14ac:dyDescent="0.2">
      <c r="A215" s="81"/>
      <c r="B215" s="64" t="s">
        <v>214</v>
      </c>
      <c r="C215" s="37">
        <v>0</v>
      </c>
      <c r="D215" s="20">
        <v>0</v>
      </c>
      <c r="E215" s="41" t="str">
        <f t="shared" si="69"/>
        <v/>
      </c>
      <c r="F215" s="41" t="str">
        <f t="shared" si="70"/>
        <v/>
      </c>
      <c r="G215" s="22" t="str">
        <f t="shared" si="68"/>
        <v xml:space="preserve"> </v>
      </c>
      <c r="H215" s="57" t="str">
        <f t="shared" si="71"/>
        <v/>
      </c>
      <c r="I215" s="12"/>
    </row>
    <row r="216" spans="1:9" s="23" customFormat="1" ht="15" x14ac:dyDescent="0.2">
      <c r="A216" s="81"/>
      <c r="B216" s="64" t="s">
        <v>215</v>
      </c>
      <c r="C216" s="37">
        <v>0</v>
      </c>
      <c r="D216" s="20">
        <v>0</v>
      </c>
      <c r="E216" s="41" t="str">
        <f t="shared" si="69"/>
        <v/>
      </c>
      <c r="F216" s="41" t="str">
        <f t="shared" si="70"/>
        <v/>
      </c>
      <c r="G216" s="22" t="str">
        <f t="shared" si="68"/>
        <v xml:space="preserve"> </v>
      </c>
      <c r="H216" s="57" t="str">
        <f t="shared" si="71"/>
        <v/>
      </c>
      <c r="I216" s="12"/>
    </row>
    <row r="217" spans="1:9" s="23" customFormat="1" ht="15" x14ac:dyDescent="0.2">
      <c r="A217" s="81"/>
      <c r="B217" s="64" t="s">
        <v>44</v>
      </c>
      <c r="C217" s="37">
        <v>0</v>
      </c>
      <c r="D217" s="20">
        <v>0</v>
      </c>
      <c r="E217" s="41" t="str">
        <f t="shared" si="69"/>
        <v/>
      </c>
      <c r="F217" s="41" t="str">
        <f t="shared" si="70"/>
        <v/>
      </c>
      <c r="G217" s="22" t="str">
        <f t="shared" si="68"/>
        <v xml:space="preserve"> </v>
      </c>
      <c r="H217" s="57" t="str">
        <f t="shared" si="71"/>
        <v/>
      </c>
      <c r="I217" s="12"/>
    </row>
    <row r="218" spans="1:9" s="23" customFormat="1" ht="30" x14ac:dyDescent="0.2">
      <c r="A218" s="81"/>
      <c r="B218" s="64" t="s">
        <v>45</v>
      </c>
      <c r="C218" s="37">
        <v>1</v>
      </c>
      <c r="D218" s="20">
        <v>0</v>
      </c>
      <c r="E218" s="41">
        <f t="shared" si="69"/>
        <v>1.8181818181818181E-2</v>
      </c>
      <c r="F218" s="41" t="str">
        <f t="shared" si="70"/>
        <v/>
      </c>
      <c r="G218" s="22">
        <f t="shared" si="68"/>
        <v>-1</v>
      </c>
      <c r="H218" s="57">
        <f t="shared" si="71"/>
        <v>-1.8181818181818181E-2</v>
      </c>
      <c r="I218" s="12"/>
    </row>
    <row r="219" spans="1:9" s="23" customFormat="1" ht="15" x14ac:dyDescent="0.2">
      <c r="A219" s="81"/>
      <c r="B219" s="64" t="s">
        <v>216</v>
      </c>
      <c r="C219" s="37">
        <v>0</v>
      </c>
      <c r="D219" s="20">
        <v>0</v>
      </c>
      <c r="E219" s="41" t="str">
        <f t="shared" si="69"/>
        <v/>
      </c>
      <c r="F219" s="41" t="str">
        <f t="shared" si="70"/>
        <v/>
      </c>
      <c r="G219" s="22" t="str">
        <f t="shared" si="68"/>
        <v xml:space="preserve"> </v>
      </c>
      <c r="H219" s="57" t="str">
        <f t="shared" si="71"/>
        <v/>
      </c>
      <c r="I219" s="12"/>
    </row>
    <row r="220" spans="1:9" s="23" customFormat="1" ht="30" x14ac:dyDescent="0.2">
      <c r="A220" s="81"/>
      <c r="B220" s="64" t="s">
        <v>217</v>
      </c>
      <c r="C220" s="37">
        <v>0</v>
      </c>
      <c r="D220" s="20">
        <v>0</v>
      </c>
      <c r="E220" s="41" t="str">
        <f t="shared" si="69"/>
        <v/>
      </c>
      <c r="F220" s="41" t="str">
        <f t="shared" si="70"/>
        <v/>
      </c>
      <c r="G220" s="22" t="str">
        <f t="shared" si="68"/>
        <v xml:space="preserve"> </v>
      </c>
      <c r="H220" s="57" t="str">
        <f t="shared" si="71"/>
        <v/>
      </c>
      <c r="I220" s="12"/>
    </row>
    <row r="221" spans="1:9" s="23" customFormat="1" ht="30" x14ac:dyDescent="0.2">
      <c r="A221" s="81"/>
      <c r="B221" s="64" t="s">
        <v>432</v>
      </c>
      <c r="C221" s="37">
        <v>0</v>
      </c>
      <c r="D221" s="20">
        <v>0</v>
      </c>
      <c r="E221" s="41" t="str">
        <f t="shared" si="69"/>
        <v/>
      </c>
      <c r="F221" s="41" t="str">
        <f t="shared" si="70"/>
        <v/>
      </c>
      <c r="G221" s="22" t="str">
        <f t="shared" si="68"/>
        <v xml:space="preserve"> </v>
      </c>
      <c r="H221" s="57" t="str">
        <f t="shared" si="71"/>
        <v/>
      </c>
      <c r="I221" s="12"/>
    </row>
    <row r="222" spans="1:9" s="23" customFormat="1" ht="15" x14ac:dyDescent="0.2">
      <c r="A222" s="81"/>
      <c r="B222" s="64" t="s">
        <v>504</v>
      </c>
      <c r="C222" s="37">
        <v>0</v>
      </c>
      <c r="D222" s="20">
        <v>0</v>
      </c>
      <c r="E222" s="41" t="str">
        <f t="shared" si="69"/>
        <v/>
      </c>
      <c r="F222" s="41" t="str">
        <f t="shared" si="70"/>
        <v/>
      </c>
      <c r="G222" s="22" t="str">
        <f t="shared" si="68"/>
        <v xml:space="preserve"> </v>
      </c>
      <c r="H222" s="57" t="str">
        <f t="shared" si="71"/>
        <v/>
      </c>
      <c r="I222" s="12"/>
    </row>
    <row r="223" spans="1:9" s="23" customFormat="1" ht="15" x14ac:dyDescent="0.2">
      <c r="A223" s="81"/>
      <c r="B223" s="64" t="s">
        <v>607</v>
      </c>
      <c r="C223" s="37">
        <v>0</v>
      </c>
      <c r="D223" s="20">
        <v>0</v>
      </c>
      <c r="E223" s="41" t="str">
        <f t="shared" ref="E223" si="87">+IF(C223=0,"",C223/C$176)</f>
        <v/>
      </c>
      <c r="F223" s="41" t="str">
        <f t="shared" ref="F223" si="88">+IF(D223=0,"",D223/D$176)</f>
        <v/>
      </c>
      <c r="G223" s="41" t="str">
        <f t="shared" ref="G223" si="89">+IF(AND(C223=0,D223=0)," ",IF(C223=0,1,IF(D223=0,-1,(D223-C223)/C223)))</f>
        <v xml:space="preserve"> </v>
      </c>
      <c r="H223" s="57" t="str">
        <f t="shared" ref="H223" si="90">+IF(OR(AND(E223=""),(G223="")),"",E223*G223)</f>
        <v/>
      </c>
      <c r="I223" s="12"/>
    </row>
    <row r="224" spans="1:9" s="23" customFormat="1" ht="15" x14ac:dyDescent="0.2">
      <c r="A224" s="81"/>
      <c r="B224" s="64" t="s">
        <v>538</v>
      </c>
      <c r="C224" s="37">
        <v>0</v>
      </c>
      <c r="D224" s="20">
        <v>0</v>
      </c>
      <c r="E224" s="41" t="str">
        <f t="shared" si="69"/>
        <v/>
      </c>
      <c r="F224" s="41" t="str">
        <f t="shared" si="70"/>
        <v/>
      </c>
      <c r="G224" s="22" t="str">
        <f t="shared" si="68"/>
        <v xml:space="preserve"> </v>
      </c>
      <c r="H224" s="57" t="str">
        <f t="shared" si="71"/>
        <v/>
      </c>
      <c r="I224" s="12"/>
    </row>
    <row r="225" spans="1:9" s="23" customFormat="1" ht="15" x14ac:dyDescent="0.2">
      <c r="A225" s="81"/>
      <c r="B225" s="64" t="s">
        <v>218</v>
      </c>
      <c r="C225" s="37">
        <v>0</v>
      </c>
      <c r="D225" s="20">
        <v>0</v>
      </c>
      <c r="E225" s="41" t="str">
        <f t="shared" si="69"/>
        <v/>
      </c>
      <c r="F225" s="41" t="str">
        <f t="shared" si="70"/>
        <v/>
      </c>
      <c r="G225" s="22" t="str">
        <f t="shared" si="68"/>
        <v xml:space="preserve"> </v>
      </c>
      <c r="H225" s="57" t="str">
        <f t="shared" si="71"/>
        <v/>
      </c>
      <c r="I225" s="12"/>
    </row>
    <row r="226" spans="1:9" s="23" customFormat="1" ht="15" x14ac:dyDescent="0.2">
      <c r="A226" s="81"/>
      <c r="B226" s="64" t="s">
        <v>46</v>
      </c>
      <c r="C226" s="37">
        <v>0</v>
      </c>
      <c r="D226" s="20">
        <v>0</v>
      </c>
      <c r="E226" s="41" t="str">
        <f t="shared" si="69"/>
        <v/>
      </c>
      <c r="F226" s="41" t="str">
        <f t="shared" si="70"/>
        <v/>
      </c>
      <c r="G226" s="22" t="str">
        <f t="shared" si="68"/>
        <v xml:space="preserve"> </v>
      </c>
      <c r="H226" s="57" t="str">
        <f t="shared" si="71"/>
        <v/>
      </c>
      <c r="I226" s="12"/>
    </row>
    <row r="227" spans="1:9" s="23" customFormat="1" ht="15" x14ac:dyDescent="0.2">
      <c r="A227" s="81"/>
      <c r="B227" s="64" t="s">
        <v>219</v>
      </c>
      <c r="C227" s="37">
        <v>0</v>
      </c>
      <c r="D227" s="20">
        <v>0</v>
      </c>
      <c r="E227" s="41" t="str">
        <f t="shared" si="69"/>
        <v/>
      </c>
      <c r="F227" s="41" t="str">
        <f t="shared" si="70"/>
        <v/>
      </c>
      <c r="G227" s="22" t="str">
        <f t="shared" si="68"/>
        <v xml:space="preserve"> </v>
      </c>
      <c r="H227" s="57" t="str">
        <f t="shared" si="71"/>
        <v/>
      </c>
      <c r="I227" s="12"/>
    </row>
    <row r="228" spans="1:9" s="23" customFormat="1" ht="15" x14ac:dyDescent="0.2">
      <c r="A228" s="81"/>
      <c r="B228" s="64" t="s">
        <v>220</v>
      </c>
      <c r="C228" s="37">
        <v>0</v>
      </c>
      <c r="D228" s="20">
        <v>0</v>
      </c>
      <c r="E228" s="41" t="str">
        <f t="shared" si="69"/>
        <v/>
      </c>
      <c r="F228" s="41" t="str">
        <f t="shared" si="70"/>
        <v/>
      </c>
      <c r="G228" s="22" t="str">
        <f t="shared" si="68"/>
        <v xml:space="preserve"> </v>
      </c>
      <c r="H228" s="57" t="str">
        <f t="shared" si="71"/>
        <v/>
      </c>
      <c r="I228" s="12"/>
    </row>
    <row r="229" spans="1:9" s="23" customFormat="1" ht="15" x14ac:dyDescent="0.2">
      <c r="A229" s="81"/>
      <c r="B229" s="64" t="s">
        <v>433</v>
      </c>
      <c r="C229" s="37">
        <v>0</v>
      </c>
      <c r="D229" s="20">
        <v>0</v>
      </c>
      <c r="E229" s="41" t="str">
        <f t="shared" si="69"/>
        <v/>
      </c>
      <c r="F229" s="41" t="str">
        <f t="shared" si="70"/>
        <v/>
      </c>
      <c r="G229" s="22" t="str">
        <f t="shared" si="68"/>
        <v xml:space="preserve"> </v>
      </c>
      <c r="H229" s="57" t="str">
        <f t="shared" si="71"/>
        <v/>
      </c>
      <c r="I229" s="12"/>
    </row>
    <row r="230" spans="1:9" s="23" customFormat="1" ht="15" x14ac:dyDescent="0.2">
      <c r="A230" s="81"/>
      <c r="B230" s="64" t="s">
        <v>587</v>
      </c>
      <c r="C230" s="37">
        <v>14</v>
      </c>
      <c r="D230" s="20">
        <v>2</v>
      </c>
      <c r="E230" s="41">
        <f t="shared" si="69"/>
        <v>0.25454545454545452</v>
      </c>
      <c r="F230" s="41">
        <f t="shared" si="70"/>
        <v>2.5974025974025976E-2</v>
      </c>
      <c r="G230" s="22">
        <f t="shared" si="68"/>
        <v>-0.8571428571428571</v>
      </c>
      <c r="H230" s="57">
        <f t="shared" si="71"/>
        <v>-0.21818181818181814</v>
      </c>
      <c r="I230" s="12"/>
    </row>
    <row r="231" spans="1:9" s="23" customFormat="1" ht="15" x14ac:dyDescent="0.2">
      <c r="A231" s="81"/>
      <c r="B231" s="64" t="s">
        <v>221</v>
      </c>
      <c r="C231" s="37">
        <v>0</v>
      </c>
      <c r="D231" s="20">
        <v>0</v>
      </c>
      <c r="E231" s="41" t="str">
        <f t="shared" si="69"/>
        <v/>
      </c>
      <c r="F231" s="41" t="str">
        <f t="shared" si="70"/>
        <v/>
      </c>
      <c r="G231" s="22" t="str">
        <f t="shared" si="68"/>
        <v xml:space="preserve"> </v>
      </c>
      <c r="H231" s="57" t="str">
        <f t="shared" si="71"/>
        <v/>
      </c>
      <c r="I231" s="12"/>
    </row>
    <row r="232" spans="1:9" s="23" customFormat="1" ht="15" x14ac:dyDescent="0.2">
      <c r="A232" s="81"/>
      <c r="B232" s="64" t="s">
        <v>222</v>
      </c>
      <c r="C232" s="37">
        <v>0</v>
      </c>
      <c r="D232" s="20">
        <v>0</v>
      </c>
      <c r="E232" s="41" t="str">
        <f t="shared" si="69"/>
        <v/>
      </c>
      <c r="F232" s="41" t="str">
        <f t="shared" si="70"/>
        <v/>
      </c>
      <c r="G232" s="22" t="str">
        <f t="shared" si="68"/>
        <v xml:space="preserve"> </v>
      </c>
      <c r="H232" s="57" t="str">
        <f t="shared" si="71"/>
        <v/>
      </c>
      <c r="I232" s="12"/>
    </row>
    <row r="233" spans="1:9" s="23" customFormat="1" ht="15" x14ac:dyDescent="0.2">
      <c r="A233" s="81"/>
      <c r="B233" s="64" t="s">
        <v>223</v>
      </c>
      <c r="C233" s="37">
        <v>0</v>
      </c>
      <c r="D233" s="20">
        <v>0</v>
      </c>
      <c r="E233" s="41" t="str">
        <f t="shared" si="69"/>
        <v/>
      </c>
      <c r="F233" s="41" t="str">
        <f t="shared" si="70"/>
        <v/>
      </c>
      <c r="G233" s="22" t="str">
        <f t="shared" si="68"/>
        <v xml:space="preserve"> </v>
      </c>
      <c r="H233" s="57" t="str">
        <f t="shared" si="71"/>
        <v/>
      </c>
      <c r="I233" s="12"/>
    </row>
    <row r="234" spans="1:9" s="23" customFormat="1" ht="15" x14ac:dyDescent="0.2">
      <c r="A234" s="81"/>
      <c r="B234" s="64" t="s">
        <v>626</v>
      </c>
      <c r="C234" s="37">
        <v>0</v>
      </c>
      <c r="D234" s="20">
        <v>0</v>
      </c>
      <c r="E234" s="41" t="str">
        <f t="shared" si="69"/>
        <v/>
      </c>
      <c r="F234" s="41" t="str">
        <f t="shared" si="70"/>
        <v/>
      </c>
      <c r="G234" s="22" t="str">
        <f t="shared" si="68"/>
        <v xml:space="preserve"> </v>
      </c>
      <c r="H234" s="57" t="str">
        <f t="shared" si="71"/>
        <v/>
      </c>
      <c r="I234" s="12"/>
    </row>
    <row r="235" spans="1:9" s="23" customFormat="1" ht="15" x14ac:dyDescent="0.2">
      <c r="A235" s="81"/>
      <c r="B235" s="64" t="s">
        <v>557</v>
      </c>
      <c r="C235" s="37">
        <v>0</v>
      </c>
      <c r="D235" s="20">
        <v>0</v>
      </c>
      <c r="E235" s="41" t="str">
        <f t="shared" ref="E235" si="91">+IF(C235=0,"",C235/C$176)</f>
        <v/>
      </c>
      <c r="F235" s="41" t="str">
        <f t="shared" ref="F235" si="92">+IF(D235=0,"",D235/D$176)</f>
        <v/>
      </c>
      <c r="G235" s="22" t="str">
        <f t="shared" si="68"/>
        <v xml:space="preserve"> 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4" t="s">
        <v>610</v>
      </c>
      <c r="C236" s="37">
        <v>0</v>
      </c>
      <c r="D236" s="20">
        <v>0</v>
      </c>
      <c r="E236" s="41" t="str">
        <f t="shared" ref="E236" si="94">+IF(C236=0,"",C236/C$176)</f>
        <v/>
      </c>
      <c r="F236" s="41" t="str">
        <f t="shared" ref="F236" si="95">+IF(D236=0,"",D236/D$176)</f>
        <v/>
      </c>
      <c r="G236" s="41" t="str">
        <f t="shared" ref="G236" si="96">+IF(AND(C236=0,D236=0)," ",IF(C236=0,1,IF(D236=0,-1,(D236-C236)/C236)))</f>
        <v xml:space="preserve"> </v>
      </c>
      <c r="H236" s="57" t="str">
        <f t="shared" ref="H236" si="97">+IF(OR(AND(E236=""),(G236="")),"",E236*G236)</f>
        <v/>
      </c>
      <c r="I236" s="12"/>
    </row>
    <row r="237" spans="1:9" s="23" customFormat="1" ht="15" x14ac:dyDescent="0.2">
      <c r="A237" s="81"/>
      <c r="B237" s="64" t="s">
        <v>48</v>
      </c>
      <c r="C237" s="37">
        <v>0</v>
      </c>
      <c r="D237" s="20">
        <v>0</v>
      </c>
      <c r="E237" s="41" t="str">
        <f t="shared" si="69"/>
        <v/>
      </c>
      <c r="F237" s="41" t="str">
        <f t="shared" si="70"/>
        <v/>
      </c>
      <c r="G237" s="22" t="str">
        <f t="shared" si="68"/>
        <v xml:space="preserve"> </v>
      </c>
      <c r="H237" s="57" t="str">
        <f t="shared" si="71"/>
        <v/>
      </c>
      <c r="I237" s="12"/>
    </row>
    <row r="238" spans="1:9" s="23" customFormat="1" ht="15" x14ac:dyDescent="0.2">
      <c r="A238" s="81"/>
      <c r="B238" s="64" t="s">
        <v>224</v>
      </c>
      <c r="C238" s="37">
        <v>0</v>
      </c>
      <c r="D238" s="20">
        <v>0</v>
      </c>
      <c r="E238" s="41" t="str">
        <f t="shared" si="69"/>
        <v/>
      </c>
      <c r="F238" s="41" t="str">
        <f t="shared" si="70"/>
        <v/>
      </c>
      <c r="G238" s="22" t="str">
        <f t="shared" si="68"/>
        <v xml:space="preserve"> </v>
      </c>
      <c r="H238" s="57" t="str">
        <f t="shared" si="71"/>
        <v/>
      </c>
      <c r="I238" s="12"/>
    </row>
    <row r="239" spans="1:9" s="23" customFormat="1" ht="15" x14ac:dyDescent="0.2">
      <c r="A239" s="81"/>
      <c r="B239" s="64" t="s">
        <v>47</v>
      </c>
      <c r="C239" s="37">
        <v>0</v>
      </c>
      <c r="D239" s="20">
        <v>0</v>
      </c>
      <c r="E239" s="41" t="str">
        <f t="shared" si="69"/>
        <v/>
      </c>
      <c r="F239" s="41" t="str">
        <f t="shared" si="70"/>
        <v/>
      </c>
      <c r="G239" s="22" t="str">
        <f t="shared" si="68"/>
        <v xml:space="preserve"> </v>
      </c>
      <c r="H239" s="57" t="str">
        <f t="shared" si="71"/>
        <v/>
      </c>
      <c r="I239" s="12"/>
    </row>
    <row r="240" spans="1:9" s="23" customFormat="1" ht="30" x14ac:dyDescent="0.2">
      <c r="A240" s="81"/>
      <c r="B240" s="64" t="s">
        <v>225</v>
      </c>
      <c r="C240" s="37">
        <v>0</v>
      </c>
      <c r="D240" s="20">
        <v>0</v>
      </c>
      <c r="E240" s="41" t="str">
        <f t="shared" si="69"/>
        <v/>
      </c>
      <c r="F240" s="41" t="str">
        <f t="shared" si="70"/>
        <v/>
      </c>
      <c r="G240" s="22" t="str">
        <f t="shared" si="68"/>
        <v xml:space="preserve"> </v>
      </c>
      <c r="H240" s="57" t="str">
        <f t="shared" si="71"/>
        <v/>
      </c>
      <c r="I240" s="12"/>
    </row>
    <row r="241" spans="1:9" s="23" customFormat="1" ht="30" x14ac:dyDescent="0.2">
      <c r="A241" s="81"/>
      <c r="B241" s="64" t="s">
        <v>631</v>
      </c>
      <c r="C241" s="37">
        <v>0</v>
      </c>
      <c r="D241" s="20">
        <v>0</v>
      </c>
      <c r="E241" s="41" t="str">
        <f t="shared" si="69"/>
        <v/>
      </c>
      <c r="F241" s="41" t="str">
        <f t="shared" si="70"/>
        <v/>
      </c>
      <c r="G241" s="22" t="str">
        <f t="shared" si="68"/>
        <v xml:space="preserve"> </v>
      </c>
      <c r="H241" s="57" t="str">
        <f t="shared" si="71"/>
        <v/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7"/>
      <c r="D242" s="37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7">
        <v>0</v>
      </c>
      <c r="D243" s="20">
        <v>1</v>
      </c>
      <c r="E243" s="41" t="str">
        <f t="shared" si="69"/>
        <v/>
      </c>
      <c r="F243" s="41">
        <f t="shared" si="70"/>
        <v>1.2987012987012988E-2</v>
      </c>
      <c r="G243" s="22">
        <f t="shared" si="68"/>
        <v>1</v>
      </c>
      <c r="H243" s="57" t="str">
        <f t="shared" si="71"/>
        <v/>
      </c>
      <c r="I243" s="12"/>
    </row>
    <row r="244" spans="1:9" s="23" customFormat="1" ht="15" x14ac:dyDescent="0.2">
      <c r="A244" s="81"/>
      <c r="B244" s="64" t="s">
        <v>52</v>
      </c>
      <c r="C244" s="37">
        <v>0</v>
      </c>
      <c r="D244" s="20">
        <v>0</v>
      </c>
      <c r="E244" s="41" t="str">
        <f t="shared" si="69"/>
        <v/>
      </c>
      <c r="F244" s="41" t="str">
        <f t="shared" si="70"/>
        <v/>
      </c>
      <c r="G244" s="22" t="str">
        <f t="shared" ref="G244:G314" si="102">+IF(AND(C244=0,D244=0)," ",IF(C244=0,1,IF(D244=0,-1,(D244-C244)/C244)))</f>
        <v xml:space="preserve"> </v>
      </c>
      <c r="H244" s="57" t="str">
        <f t="shared" si="71"/>
        <v/>
      </c>
      <c r="I244" s="12"/>
    </row>
    <row r="245" spans="1:9" s="23" customFormat="1" ht="30" x14ac:dyDescent="0.2">
      <c r="A245" s="81"/>
      <c r="B245" s="64" t="s">
        <v>539</v>
      </c>
      <c r="C245" s="37">
        <v>0</v>
      </c>
      <c r="D245" s="20">
        <v>0</v>
      </c>
      <c r="E245" s="41" t="str">
        <f t="shared" si="69"/>
        <v/>
      </c>
      <c r="F245" s="41" t="str">
        <f t="shared" si="70"/>
        <v/>
      </c>
      <c r="G245" s="22" t="str">
        <f t="shared" si="102"/>
        <v xml:space="preserve"> </v>
      </c>
      <c r="H245" s="57" t="str">
        <f t="shared" si="71"/>
        <v/>
      </c>
      <c r="I245" s="12"/>
    </row>
    <row r="246" spans="1:9" s="23" customFormat="1" ht="15" x14ac:dyDescent="0.2">
      <c r="A246" s="81"/>
      <c r="B246" s="64" t="s">
        <v>50</v>
      </c>
      <c r="C246" s="37">
        <v>1</v>
      </c>
      <c r="D246" s="20">
        <v>0</v>
      </c>
      <c r="E246" s="41">
        <f t="shared" ref="E246:E315" si="103">+IF(C246=0,"",C246/C$176)</f>
        <v>1.8181818181818181E-2</v>
      </c>
      <c r="F246" s="41" t="str">
        <f t="shared" ref="F246:F315" si="104">+IF(D246=0,"",D246/D$176)</f>
        <v/>
      </c>
      <c r="G246" s="22">
        <f t="shared" si="102"/>
        <v>-1</v>
      </c>
      <c r="H246" s="57">
        <f t="shared" ref="H246:H315" si="105">+IF(OR(AND(E246=""),(G246="")),"",E246*G246)</f>
        <v>-1.8181818181818181E-2</v>
      </c>
      <c r="I246" s="12"/>
    </row>
    <row r="247" spans="1:9" s="23" customFormat="1" ht="15" x14ac:dyDescent="0.2">
      <c r="A247" s="81"/>
      <c r="B247" s="64" t="s">
        <v>49</v>
      </c>
      <c r="C247" s="37">
        <v>0</v>
      </c>
      <c r="D247" s="20">
        <v>0</v>
      </c>
      <c r="E247" s="41" t="str">
        <f t="shared" si="103"/>
        <v/>
      </c>
      <c r="F247" s="41" t="str">
        <f t="shared" si="104"/>
        <v/>
      </c>
      <c r="G247" s="22" t="str">
        <f t="shared" si="102"/>
        <v xml:space="preserve"> </v>
      </c>
      <c r="H247" s="57" t="str">
        <f t="shared" si="105"/>
        <v/>
      </c>
      <c r="I247" s="12"/>
    </row>
    <row r="248" spans="1:9" s="23" customFormat="1" ht="15" x14ac:dyDescent="0.2">
      <c r="A248" s="81"/>
      <c r="B248" s="64" t="s">
        <v>597</v>
      </c>
      <c r="C248" s="37">
        <v>0</v>
      </c>
      <c r="D248" s="20">
        <v>0</v>
      </c>
      <c r="E248" s="41" t="str">
        <f t="shared" si="103"/>
        <v/>
      </c>
      <c r="F248" s="41" t="str">
        <f t="shared" si="104"/>
        <v/>
      </c>
      <c r="G248" s="22" t="str">
        <f t="shared" si="102"/>
        <v xml:space="preserve"> </v>
      </c>
      <c r="H248" s="57" t="str">
        <f t="shared" si="105"/>
        <v/>
      </c>
      <c r="I248" s="12"/>
    </row>
    <row r="249" spans="1:9" s="23" customFormat="1" ht="15" x14ac:dyDescent="0.2">
      <c r="A249" s="81"/>
      <c r="B249" s="64" t="s">
        <v>51</v>
      </c>
      <c r="C249" s="37">
        <v>2</v>
      </c>
      <c r="D249" s="20">
        <v>1</v>
      </c>
      <c r="E249" s="41">
        <f t="shared" si="103"/>
        <v>3.6363636363636362E-2</v>
      </c>
      <c r="F249" s="41">
        <f t="shared" si="104"/>
        <v>1.2987012987012988E-2</v>
      </c>
      <c r="G249" s="22">
        <f t="shared" si="102"/>
        <v>-0.5</v>
      </c>
      <c r="H249" s="57">
        <f t="shared" si="105"/>
        <v>-1.8181818181818181E-2</v>
      </c>
      <c r="I249" s="12"/>
    </row>
    <row r="250" spans="1:9" s="23" customFormat="1" ht="30" x14ac:dyDescent="0.2">
      <c r="A250" s="81"/>
      <c r="B250" s="64" t="s">
        <v>226</v>
      </c>
      <c r="C250" s="37">
        <v>0</v>
      </c>
      <c r="D250" s="20">
        <v>0</v>
      </c>
      <c r="E250" s="41" t="str">
        <f t="shared" si="103"/>
        <v/>
      </c>
      <c r="F250" s="41" t="str">
        <f t="shared" si="104"/>
        <v/>
      </c>
      <c r="G250" s="22" t="str">
        <f t="shared" si="102"/>
        <v xml:space="preserve"> </v>
      </c>
      <c r="H250" s="57" t="str">
        <f t="shared" si="105"/>
        <v/>
      </c>
      <c r="I250" s="12"/>
    </row>
    <row r="251" spans="1:9" s="23" customFormat="1" ht="15" x14ac:dyDescent="0.2">
      <c r="A251" s="81"/>
      <c r="B251" s="64" t="s">
        <v>434</v>
      </c>
      <c r="C251" s="37">
        <v>0</v>
      </c>
      <c r="D251" s="20">
        <v>0</v>
      </c>
      <c r="E251" s="41" t="str">
        <f t="shared" si="103"/>
        <v/>
      </c>
      <c r="F251" s="41" t="str">
        <f t="shared" si="104"/>
        <v/>
      </c>
      <c r="G251" s="22" t="str">
        <f t="shared" si="102"/>
        <v xml:space="preserve"> </v>
      </c>
      <c r="H251" s="57" t="str">
        <f t="shared" si="105"/>
        <v/>
      </c>
      <c r="I251" s="12"/>
    </row>
    <row r="252" spans="1:9" s="23" customFormat="1" ht="30" x14ac:dyDescent="0.2">
      <c r="A252" s="81"/>
      <c r="B252" s="64" t="s">
        <v>323</v>
      </c>
      <c r="C252" s="37">
        <v>0</v>
      </c>
      <c r="D252" s="20">
        <v>0</v>
      </c>
      <c r="E252" s="41" t="str">
        <f t="shared" si="103"/>
        <v/>
      </c>
      <c r="F252" s="41" t="str">
        <f t="shared" si="104"/>
        <v/>
      </c>
      <c r="G252" s="22" t="str">
        <f t="shared" si="102"/>
        <v xml:space="preserve"> </v>
      </c>
      <c r="H252" s="57" t="str">
        <f t="shared" si="105"/>
        <v/>
      </c>
      <c r="I252" s="12"/>
    </row>
    <row r="253" spans="1:9" s="23" customFormat="1" ht="15" x14ac:dyDescent="0.2">
      <c r="A253" s="81"/>
      <c r="B253" s="64" t="s">
        <v>227</v>
      </c>
      <c r="C253" s="37">
        <v>0</v>
      </c>
      <c r="D253" s="20">
        <v>0</v>
      </c>
      <c r="E253" s="41" t="str">
        <f t="shared" si="103"/>
        <v/>
      </c>
      <c r="F253" s="41" t="str">
        <f t="shared" si="104"/>
        <v/>
      </c>
      <c r="G253" s="22" t="str">
        <f t="shared" si="102"/>
        <v xml:space="preserve"> </v>
      </c>
      <c r="H253" s="57" t="str">
        <f t="shared" si="105"/>
        <v/>
      </c>
      <c r="I253" s="12"/>
    </row>
    <row r="254" spans="1:9" s="23" customFormat="1" ht="15" x14ac:dyDescent="0.2">
      <c r="A254" s="81"/>
      <c r="B254" s="64" t="s">
        <v>228</v>
      </c>
      <c r="C254" s="37">
        <v>0</v>
      </c>
      <c r="D254" s="20">
        <v>0</v>
      </c>
      <c r="E254" s="41" t="str">
        <f t="shared" si="103"/>
        <v/>
      </c>
      <c r="F254" s="41" t="str">
        <f t="shared" si="104"/>
        <v/>
      </c>
      <c r="G254" s="22" t="str">
        <f t="shared" si="102"/>
        <v xml:space="preserve"> </v>
      </c>
      <c r="H254" s="57" t="str">
        <f t="shared" si="105"/>
        <v/>
      </c>
      <c r="I254" s="12"/>
    </row>
    <row r="255" spans="1:9" s="23" customFormat="1" ht="15" x14ac:dyDescent="0.2">
      <c r="A255" s="81"/>
      <c r="B255" s="64" t="s">
        <v>435</v>
      </c>
      <c r="C255" s="37">
        <v>0</v>
      </c>
      <c r="D255" s="20">
        <v>0</v>
      </c>
      <c r="E255" s="41" t="str">
        <f t="shared" si="103"/>
        <v/>
      </c>
      <c r="F255" s="41" t="str">
        <f t="shared" si="104"/>
        <v/>
      </c>
      <c r="G255" s="22" t="str">
        <f t="shared" si="102"/>
        <v xml:space="preserve"> </v>
      </c>
      <c r="H255" s="57" t="str">
        <f t="shared" si="105"/>
        <v/>
      </c>
      <c r="I255" s="12"/>
    </row>
    <row r="256" spans="1:9" s="23" customFormat="1" ht="15" x14ac:dyDescent="0.2">
      <c r="A256" s="81"/>
      <c r="B256" s="64" t="s">
        <v>229</v>
      </c>
      <c r="C256" s="37">
        <v>0</v>
      </c>
      <c r="D256" s="20">
        <v>0</v>
      </c>
      <c r="E256" s="41" t="str">
        <f t="shared" si="103"/>
        <v/>
      </c>
      <c r="F256" s="41" t="str">
        <f t="shared" si="104"/>
        <v/>
      </c>
      <c r="G256" s="22" t="str">
        <f t="shared" si="102"/>
        <v xml:space="preserve"> </v>
      </c>
      <c r="H256" s="57" t="str">
        <f t="shared" si="105"/>
        <v/>
      </c>
      <c r="I256" s="12"/>
    </row>
    <row r="257" spans="1:9" s="23" customFormat="1" ht="30" x14ac:dyDescent="0.2">
      <c r="A257" s="81"/>
      <c r="B257" s="64" t="s">
        <v>437</v>
      </c>
      <c r="C257" s="37">
        <v>0</v>
      </c>
      <c r="D257" s="20">
        <v>0</v>
      </c>
      <c r="E257" s="41" t="str">
        <f t="shared" si="103"/>
        <v/>
      </c>
      <c r="F257" s="41" t="str">
        <f t="shared" si="104"/>
        <v/>
      </c>
      <c r="G257" s="22" t="str">
        <f t="shared" si="102"/>
        <v xml:space="preserve"> </v>
      </c>
      <c r="H257" s="57" t="str">
        <f t="shared" si="105"/>
        <v/>
      </c>
      <c r="I257" s="12"/>
    </row>
    <row r="258" spans="1:9" s="23" customFormat="1" ht="30" x14ac:dyDescent="0.2">
      <c r="A258" s="81"/>
      <c r="B258" s="64" t="s">
        <v>414</v>
      </c>
      <c r="C258" s="37">
        <v>0</v>
      </c>
      <c r="D258" s="20">
        <v>0</v>
      </c>
      <c r="E258" s="41" t="str">
        <f t="shared" si="103"/>
        <v/>
      </c>
      <c r="F258" s="41" t="str">
        <f t="shared" si="104"/>
        <v/>
      </c>
      <c r="G258" s="22" t="str">
        <f t="shared" si="102"/>
        <v xml:space="preserve"> </v>
      </c>
      <c r="H258" s="57" t="str">
        <f t="shared" si="105"/>
        <v/>
      </c>
      <c r="I258" s="12"/>
    </row>
    <row r="259" spans="1:9" s="23" customFormat="1" ht="15" x14ac:dyDescent="0.2">
      <c r="A259" s="81"/>
      <c r="B259" s="64" t="s">
        <v>415</v>
      </c>
      <c r="C259" s="37">
        <v>0</v>
      </c>
      <c r="D259" s="20">
        <v>0</v>
      </c>
      <c r="E259" s="41" t="str">
        <f t="shared" si="103"/>
        <v/>
      </c>
      <c r="F259" s="41" t="str">
        <f t="shared" si="104"/>
        <v/>
      </c>
      <c r="G259" s="22" t="str">
        <f t="shared" si="102"/>
        <v xml:space="preserve"> </v>
      </c>
      <c r="H259" s="57" t="str">
        <f t="shared" si="105"/>
        <v/>
      </c>
      <c r="I259" s="12"/>
    </row>
    <row r="260" spans="1:9" s="23" customFormat="1" ht="30" x14ac:dyDescent="0.2">
      <c r="A260" s="81"/>
      <c r="B260" s="64" t="s">
        <v>438</v>
      </c>
      <c r="C260" s="37">
        <v>0</v>
      </c>
      <c r="D260" s="20">
        <v>0</v>
      </c>
      <c r="E260" s="41" t="str">
        <f t="shared" si="103"/>
        <v/>
      </c>
      <c r="F260" s="41" t="str">
        <f t="shared" si="104"/>
        <v/>
      </c>
      <c r="G260" s="22" t="str">
        <f t="shared" si="102"/>
        <v xml:space="preserve"> </v>
      </c>
      <c r="H260" s="57" t="str">
        <f t="shared" si="105"/>
        <v/>
      </c>
      <c r="I260" s="12"/>
    </row>
    <row r="261" spans="1:9" s="23" customFormat="1" ht="15" x14ac:dyDescent="0.2">
      <c r="A261" s="81"/>
      <c r="B261" s="64" t="s">
        <v>598</v>
      </c>
      <c r="C261" s="37">
        <v>0</v>
      </c>
      <c r="D261" s="20">
        <v>0</v>
      </c>
      <c r="E261" s="41" t="str">
        <f t="shared" si="103"/>
        <v/>
      </c>
      <c r="F261" s="41" t="str">
        <f t="shared" si="104"/>
        <v/>
      </c>
      <c r="G261" s="22" t="str">
        <f t="shared" si="102"/>
        <v xml:space="preserve"> </v>
      </c>
      <c r="H261" s="57" t="str">
        <f t="shared" si="105"/>
        <v/>
      </c>
      <c r="I261" s="12"/>
    </row>
    <row r="262" spans="1:9" s="23" customFormat="1" ht="15" x14ac:dyDescent="0.2">
      <c r="A262" s="81"/>
      <c r="B262" s="64" t="s">
        <v>599</v>
      </c>
      <c r="C262" s="37">
        <v>0</v>
      </c>
      <c r="D262" s="20">
        <v>0</v>
      </c>
      <c r="E262" s="41" t="str">
        <f t="shared" si="103"/>
        <v/>
      </c>
      <c r="F262" s="41" t="str">
        <f t="shared" si="104"/>
        <v/>
      </c>
      <c r="G262" s="22" t="str">
        <f t="shared" si="102"/>
        <v xml:space="preserve"> </v>
      </c>
      <c r="H262" s="57" t="str">
        <f t="shared" si="105"/>
        <v/>
      </c>
      <c r="I262" s="12"/>
    </row>
    <row r="263" spans="1:9" s="23" customFormat="1" ht="15" x14ac:dyDescent="0.2">
      <c r="A263" s="81"/>
      <c r="B263" s="64" t="s">
        <v>230</v>
      </c>
      <c r="C263" s="37">
        <v>0</v>
      </c>
      <c r="D263" s="20">
        <v>0</v>
      </c>
      <c r="E263" s="41" t="str">
        <f t="shared" si="103"/>
        <v/>
      </c>
      <c r="F263" s="41" t="str">
        <f t="shared" si="104"/>
        <v/>
      </c>
      <c r="G263" s="22" t="str">
        <f t="shared" si="102"/>
        <v xml:space="preserve"> </v>
      </c>
      <c r="H263" s="57" t="str">
        <f t="shared" si="105"/>
        <v/>
      </c>
      <c r="I263" s="12"/>
    </row>
    <row r="264" spans="1:9" s="23" customFormat="1" ht="30" x14ac:dyDescent="0.2">
      <c r="A264" s="81"/>
      <c r="B264" s="64" t="s">
        <v>439</v>
      </c>
      <c r="C264" s="37">
        <v>0</v>
      </c>
      <c r="D264" s="20">
        <v>0</v>
      </c>
      <c r="E264" s="41" t="str">
        <f t="shared" si="103"/>
        <v/>
      </c>
      <c r="F264" s="41" t="str">
        <f t="shared" si="104"/>
        <v/>
      </c>
      <c r="G264" s="22" t="str">
        <f t="shared" si="102"/>
        <v xml:space="preserve"> </v>
      </c>
      <c r="H264" s="57" t="str">
        <f t="shared" si="105"/>
        <v/>
      </c>
      <c r="I264" s="12"/>
    </row>
    <row r="265" spans="1:9" s="23" customFormat="1" ht="15" x14ac:dyDescent="0.2">
      <c r="A265" s="81"/>
      <c r="B265" s="64" t="s">
        <v>440</v>
      </c>
      <c r="C265" s="37">
        <v>0</v>
      </c>
      <c r="D265" s="20">
        <v>0</v>
      </c>
      <c r="E265" s="41" t="str">
        <f t="shared" si="103"/>
        <v/>
      </c>
      <c r="F265" s="41" t="str">
        <f t="shared" si="104"/>
        <v/>
      </c>
      <c r="G265" s="22" t="str">
        <f t="shared" si="102"/>
        <v xml:space="preserve"> </v>
      </c>
      <c r="H265" s="57" t="str">
        <f t="shared" si="105"/>
        <v/>
      </c>
      <c r="I265" s="12"/>
    </row>
    <row r="266" spans="1:9" s="23" customFormat="1" ht="15" x14ac:dyDescent="0.2">
      <c r="A266" s="81"/>
      <c r="B266" s="64" t="s">
        <v>507</v>
      </c>
      <c r="C266" s="37">
        <v>0</v>
      </c>
      <c r="D266" s="20">
        <v>0</v>
      </c>
      <c r="E266" s="41" t="str">
        <f t="shared" si="103"/>
        <v/>
      </c>
      <c r="F266" s="41" t="str">
        <f t="shared" si="104"/>
        <v/>
      </c>
      <c r="G266" s="22" t="str">
        <f t="shared" si="102"/>
        <v xml:space="preserve"> </v>
      </c>
      <c r="H266" s="57" t="str">
        <f t="shared" si="105"/>
        <v/>
      </c>
      <c r="I266" s="12"/>
    </row>
    <row r="267" spans="1:9" s="23" customFormat="1" ht="15" x14ac:dyDescent="0.2">
      <c r="A267" s="81"/>
      <c r="B267" s="64" t="s">
        <v>508</v>
      </c>
      <c r="C267" s="37">
        <v>0</v>
      </c>
      <c r="D267" s="20">
        <v>0</v>
      </c>
      <c r="E267" s="41" t="str">
        <f t="shared" si="103"/>
        <v/>
      </c>
      <c r="F267" s="41" t="str">
        <f t="shared" si="104"/>
        <v/>
      </c>
      <c r="G267" s="22" t="str">
        <f t="shared" si="102"/>
        <v xml:space="preserve"> </v>
      </c>
      <c r="H267" s="57" t="str">
        <f t="shared" si="105"/>
        <v/>
      </c>
      <c r="I267" s="12"/>
    </row>
    <row r="268" spans="1:9" s="23" customFormat="1" ht="15" x14ac:dyDescent="0.2">
      <c r="A268" s="81"/>
      <c r="B268" s="64" t="s">
        <v>54</v>
      </c>
      <c r="C268" s="37">
        <v>0</v>
      </c>
      <c r="D268" s="20">
        <v>0</v>
      </c>
      <c r="E268" s="41" t="str">
        <f t="shared" si="103"/>
        <v/>
      </c>
      <c r="F268" s="41" t="str">
        <f t="shared" si="104"/>
        <v/>
      </c>
      <c r="G268" s="22" t="str">
        <f t="shared" si="102"/>
        <v xml:space="preserve"> </v>
      </c>
      <c r="H268" s="57" t="str">
        <f t="shared" si="105"/>
        <v/>
      </c>
      <c r="I268" s="12"/>
    </row>
    <row r="269" spans="1:9" s="23" customFormat="1" ht="15" x14ac:dyDescent="0.2">
      <c r="A269" s="81"/>
      <c r="B269" s="64" t="s">
        <v>231</v>
      </c>
      <c r="C269" s="37">
        <v>0</v>
      </c>
      <c r="D269" s="20">
        <v>0</v>
      </c>
      <c r="E269" s="41" t="str">
        <f t="shared" si="103"/>
        <v/>
      </c>
      <c r="F269" s="41" t="str">
        <f t="shared" si="104"/>
        <v/>
      </c>
      <c r="G269" s="22" t="str">
        <f t="shared" si="102"/>
        <v xml:space="preserve"> </v>
      </c>
      <c r="H269" s="57" t="str">
        <f t="shared" si="105"/>
        <v/>
      </c>
      <c r="I269" s="12"/>
    </row>
    <row r="270" spans="1:9" s="23" customFormat="1" ht="15" x14ac:dyDescent="0.2">
      <c r="A270" s="81"/>
      <c r="B270" s="64" t="s">
        <v>600</v>
      </c>
      <c r="C270" s="37">
        <v>0</v>
      </c>
      <c r="D270" s="20">
        <v>0</v>
      </c>
      <c r="E270" s="41" t="str">
        <f t="shared" si="103"/>
        <v/>
      </c>
      <c r="F270" s="41" t="str">
        <f t="shared" si="104"/>
        <v/>
      </c>
      <c r="G270" s="22" t="str">
        <f t="shared" si="102"/>
        <v xml:space="preserve"> </v>
      </c>
      <c r="H270" s="57" t="str">
        <f t="shared" si="105"/>
        <v/>
      </c>
      <c r="I270" s="12"/>
    </row>
    <row r="271" spans="1:9" s="23" customFormat="1" ht="15" x14ac:dyDescent="0.2">
      <c r="A271" s="81"/>
      <c r="B271" s="64" t="s">
        <v>509</v>
      </c>
      <c r="C271" s="37">
        <v>0</v>
      </c>
      <c r="D271" s="20">
        <v>0</v>
      </c>
      <c r="E271" s="41" t="str">
        <f t="shared" si="103"/>
        <v/>
      </c>
      <c r="F271" s="41" t="str">
        <f t="shared" si="104"/>
        <v/>
      </c>
      <c r="G271" s="22" t="str">
        <f t="shared" si="102"/>
        <v xml:space="preserve"> </v>
      </c>
      <c r="H271" s="57" t="str">
        <f t="shared" si="105"/>
        <v/>
      </c>
      <c r="I271" s="12"/>
    </row>
    <row r="272" spans="1:9" s="23" customFormat="1" ht="15" x14ac:dyDescent="0.2">
      <c r="A272" s="81"/>
      <c r="B272" s="64" t="s">
        <v>510</v>
      </c>
      <c r="C272" s="37">
        <v>0</v>
      </c>
      <c r="D272" s="20">
        <v>0</v>
      </c>
      <c r="E272" s="41" t="str">
        <f t="shared" si="103"/>
        <v/>
      </c>
      <c r="F272" s="41" t="str">
        <f t="shared" si="104"/>
        <v/>
      </c>
      <c r="G272" s="22" t="str">
        <f t="shared" si="102"/>
        <v xml:space="preserve"> </v>
      </c>
      <c r="H272" s="57" t="str">
        <f t="shared" si="105"/>
        <v/>
      </c>
      <c r="I272" s="12"/>
    </row>
    <row r="273" spans="1:9" s="23" customFormat="1" ht="30" x14ac:dyDescent="0.2">
      <c r="A273" s="81"/>
      <c r="B273" s="64" t="s">
        <v>588</v>
      </c>
      <c r="C273" s="37">
        <v>0</v>
      </c>
      <c r="D273" s="20">
        <v>0</v>
      </c>
      <c r="E273" s="41" t="str">
        <f t="shared" si="103"/>
        <v/>
      </c>
      <c r="F273" s="41" t="str">
        <f t="shared" si="104"/>
        <v/>
      </c>
      <c r="G273" s="22" t="str">
        <f t="shared" si="102"/>
        <v xml:space="preserve"> </v>
      </c>
      <c r="H273" s="57" t="str">
        <f t="shared" si="105"/>
        <v/>
      </c>
      <c r="I273" s="12"/>
    </row>
    <row r="274" spans="1:9" s="23" customFormat="1" ht="15" x14ac:dyDescent="0.2">
      <c r="A274" s="81"/>
      <c r="B274" s="64" t="s">
        <v>511</v>
      </c>
      <c r="C274" s="37">
        <v>0</v>
      </c>
      <c r="D274" s="20">
        <v>0</v>
      </c>
      <c r="E274" s="41" t="str">
        <f t="shared" si="103"/>
        <v/>
      </c>
      <c r="F274" s="41" t="str">
        <f t="shared" si="104"/>
        <v/>
      </c>
      <c r="G274" s="22" t="str">
        <f t="shared" si="102"/>
        <v xml:space="preserve"> </v>
      </c>
      <c r="H274" s="57" t="str">
        <f t="shared" si="105"/>
        <v/>
      </c>
      <c r="I274" s="12"/>
    </row>
    <row r="275" spans="1:9" s="23" customFormat="1" ht="15" x14ac:dyDescent="0.2">
      <c r="A275" s="81"/>
      <c r="B275" s="64" t="s">
        <v>512</v>
      </c>
      <c r="C275" s="37">
        <v>0</v>
      </c>
      <c r="D275" s="20">
        <v>0</v>
      </c>
      <c r="E275" s="41" t="str">
        <f t="shared" si="103"/>
        <v/>
      </c>
      <c r="F275" s="41" t="str">
        <f t="shared" si="104"/>
        <v/>
      </c>
      <c r="G275" s="22" t="str">
        <f t="shared" si="102"/>
        <v xml:space="preserve"> </v>
      </c>
      <c r="H275" s="57" t="str">
        <f t="shared" si="105"/>
        <v/>
      </c>
      <c r="I275" s="12"/>
    </row>
    <row r="276" spans="1:9" s="23" customFormat="1" ht="15" x14ac:dyDescent="0.2">
      <c r="A276" s="81"/>
      <c r="B276" s="64" t="s">
        <v>513</v>
      </c>
      <c r="C276" s="37">
        <v>0</v>
      </c>
      <c r="D276" s="20">
        <v>0</v>
      </c>
      <c r="E276" s="41" t="str">
        <f t="shared" si="103"/>
        <v/>
      </c>
      <c r="F276" s="41" t="str">
        <f t="shared" si="104"/>
        <v/>
      </c>
      <c r="G276" s="22" t="str">
        <f t="shared" si="102"/>
        <v xml:space="preserve"> </v>
      </c>
      <c r="H276" s="57" t="str">
        <f t="shared" si="105"/>
        <v/>
      </c>
      <c r="I276" s="12"/>
    </row>
    <row r="277" spans="1:9" s="76" customFormat="1" ht="15" x14ac:dyDescent="0.2">
      <c r="A277" s="78"/>
      <c r="B277" s="82" t="s">
        <v>579</v>
      </c>
      <c r="C277" s="72">
        <v>0</v>
      </c>
      <c r="D277" s="20">
        <v>0</v>
      </c>
      <c r="E277" s="74" t="str">
        <f t="shared" ref="E277:E279" si="106">+IF(C277=0,"",C277/C$176)</f>
        <v/>
      </c>
      <c r="F277" s="74" t="str">
        <f t="shared" ref="F277:F279" si="107">+IF(D277=0,"",D277/D$176)</f>
        <v/>
      </c>
      <c r="G277" s="74" t="str">
        <f t="shared" ref="G277:G279" si="108">+IF(AND(C277=0,D277=0)," ",IF(C277=0,1,IF(D277=0,-1,(D277-C277)/C277)))</f>
        <v xml:space="preserve"> </v>
      </c>
      <c r="H277" s="75" t="str">
        <f t="shared" ref="H277:H279" si="109">+IF(OR(AND(E277=""),(G277="")),"",E277*G277)</f>
        <v/>
      </c>
      <c r="I277" s="12"/>
    </row>
    <row r="278" spans="1:9" s="76" customFormat="1" ht="15" x14ac:dyDescent="0.2">
      <c r="A278" s="78"/>
      <c r="B278" s="82" t="s">
        <v>580</v>
      </c>
      <c r="C278" s="72">
        <v>0</v>
      </c>
      <c r="D278" s="20">
        <v>0</v>
      </c>
      <c r="E278" s="74" t="str">
        <f t="shared" si="106"/>
        <v/>
      </c>
      <c r="F278" s="74" t="str">
        <f t="shared" si="107"/>
        <v/>
      </c>
      <c r="G278" s="74" t="str">
        <f t="shared" si="108"/>
        <v xml:space="preserve"> 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2">
        <v>0</v>
      </c>
      <c r="D279" s="20">
        <v>0</v>
      </c>
      <c r="E279" s="74" t="str">
        <f t="shared" si="106"/>
        <v/>
      </c>
      <c r="F279" s="74" t="str">
        <f t="shared" si="107"/>
        <v/>
      </c>
      <c r="G279" s="74" t="str">
        <f t="shared" si="108"/>
        <v xml:space="preserve"> </v>
      </c>
      <c r="H279" s="75" t="str">
        <f t="shared" si="109"/>
        <v/>
      </c>
      <c r="I279" s="12"/>
    </row>
    <row r="280" spans="1:9" s="23" customFormat="1" ht="15" x14ac:dyDescent="0.2">
      <c r="A280" s="81"/>
      <c r="B280" s="64" t="s">
        <v>57</v>
      </c>
      <c r="C280" s="37">
        <v>0</v>
      </c>
      <c r="D280" s="20">
        <v>0</v>
      </c>
      <c r="E280" s="41" t="str">
        <f t="shared" si="103"/>
        <v/>
      </c>
      <c r="F280" s="41" t="str">
        <f t="shared" si="104"/>
        <v/>
      </c>
      <c r="G280" s="22" t="str">
        <f t="shared" si="102"/>
        <v xml:space="preserve"> </v>
      </c>
      <c r="H280" s="57" t="str">
        <f t="shared" si="105"/>
        <v/>
      </c>
      <c r="I280" s="12"/>
    </row>
    <row r="281" spans="1:9" s="23" customFormat="1" ht="30" x14ac:dyDescent="0.2">
      <c r="A281" s="81"/>
      <c r="B281" s="64" t="s">
        <v>61</v>
      </c>
      <c r="C281" s="37">
        <v>0</v>
      </c>
      <c r="D281" s="20">
        <v>3</v>
      </c>
      <c r="E281" s="41" t="str">
        <f t="shared" si="103"/>
        <v/>
      </c>
      <c r="F281" s="41">
        <f t="shared" si="104"/>
        <v>3.896103896103896E-2</v>
      </c>
      <c r="G281" s="22">
        <f t="shared" si="102"/>
        <v>1</v>
      </c>
      <c r="H281" s="57" t="str">
        <f t="shared" si="105"/>
        <v/>
      </c>
      <c r="I281" s="12"/>
    </row>
    <row r="282" spans="1:9" s="23" customFormat="1" ht="15" x14ac:dyDescent="0.2">
      <c r="A282" s="81"/>
      <c r="B282" s="64" t="s">
        <v>58</v>
      </c>
      <c r="C282" s="37">
        <v>0</v>
      </c>
      <c r="D282" s="20">
        <v>1</v>
      </c>
      <c r="E282" s="41" t="str">
        <f t="shared" si="103"/>
        <v/>
      </c>
      <c r="F282" s="41">
        <f t="shared" si="104"/>
        <v>1.2987012987012988E-2</v>
      </c>
      <c r="G282" s="22">
        <f t="shared" si="102"/>
        <v>1</v>
      </c>
      <c r="H282" s="57" t="str">
        <f t="shared" si="105"/>
        <v/>
      </c>
      <c r="I282" s="12"/>
    </row>
    <row r="283" spans="1:9" s="23" customFormat="1" ht="15" x14ac:dyDescent="0.2">
      <c r="A283" s="81"/>
      <c r="B283" s="64" t="s">
        <v>232</v>
      </c>
      <c r="C283" s="37">
        <v>0</v>
      </c>
      <c r="D283" s="20">
        <v>0</v>
      </c>
      <c r="E283" s="41" t="str">
        <f t="shared" si="103"/>
        <v/>
      </c>
      <c r="F283" s="41" t="str">
        <f t="shared" si="104"/>
        <v/>
      </c>
      <c r="G283" s="22" t="str">
        <f t="shared" si="102"/>
        <v xml:space="preserve"> </v>
      </c>
      <c r="H283" s="57" t="str">
        <f t="shared" si="105"/>
        <v/>
      </c>
      <c r="I283" s="12"/>
    </row>
    <row r="284" spans="1:9" s="23" customFormat="1" ht="15" x14ac:dyDescent="0.2">
      <c r="A284" s="81"/>
      <c r="B284" s="64" t="s">
        <v>55</v>
      </c>
      <c r="C284" s="37">
        <v>0</v>
      </c>
      <c r="D284" s="20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7">
        <v>0</v>
      </c>
      <c r="D285" s="20">
        <v>0</v>
      </c>
      <c r="E285" s="41" t="str">
        <f t="shared" si="103"/>
        <v/>
      </c>
      <c r="F285" s="41" t="str">
        <f t="shared" si="104"/>
        <v/>
      </c>
      <c r="G285" s="22" t="str">
        <f t="shared" si="102"/>
        <v xml:space="preserve"> </v>
      </c>
      <c r="H285" s="57" t="str">
        <f t="shared" si="105"/>
        <v/>
      </c>
      <c r="I285" s="12"/>
    </row>
    <row r="286" spans="1:9" s="23" customFormat="1" ht="15" x14ac:dyDescent="0.2">
      <c r="A286" s="81"/>
      <c r="B286" s="64" t="s">
        <v>59</v>
      </c>
      <c r="C286" s="37">
        <v>0</v>
      </c>
      <c r="D286" s="20">
        <v>0</v>
      </c>
      <c r="E286" s="41" t="str">
        <f t="shared" si="103"/>
        <v/>
      </c>
      <c r="F286" s="41" t="str">
        <f t="shared" si="104"/>
        <v/>
      </c>
      <c r="G286" s="22" t="str">
        <f t="shared" si="102"/>
        <v xml:space="preserve"> </v>
      </c>
      <c r="H286" s="57" t="str">
        <f t="shared" si="105"/>
        <v/>
      </c>
      <c r="I286" s="12"/>
    </row>
    <row r="287" spans="1:9" s="23" customFormat="1" ht="15" x14ac:dyDescent="0.2">
      <c r="A287" s="81"/>
      <c r="B287" s="64" t="s">
        <v>441</v>
      </c>
      <c r="C287" s="37">
        <v>0</v>
      </c>
      <c r="D287" s="20">
        <v>0</v>
      </c>
      <c r="E287" s="41" t="str">
        <f t="shared" si="103"/>
        <v/>
      </c>
      <c r="F287" s="41" t="str">
        <f t="shared" si="104"/>
        <v/>
      </c>
      <c r="G287" s="22" t="str">
        <f t="shared" si="102"/>
        <v xml:space="preserve"> </v>
      </c>
      <c r="H287" s="57" t="str">
        <f t="shared" si="105"/>
        <v/>
      </c>
      <c r="I287" s="12"/>
    </row>
    <row r="288" spans="1:9" s="23" customFormat="1" ht="15" x14ac:dyDescent="0.2">
      <c r="A288" s="81"/>
      <c r="B288" s="64" t="s">
        <v>56</v>
      </c>
      <c r="C288" s="37">
        <v>0</v>
      </c>
      <c r="D288" s="20">
        <v>1</v>
      </c>
      <c r="E288" s="41" t="str">
        <f t="shared" si="103"/>
        <v/>
      </c>
      <c r="F288" s="41">
        <f t="shared" si="104"/>
        <v>1.2987012987012988E-2</v>
      </c>
      <c r="G288" s="22">
        <f t="shared" si="102"/>
        <v>1</v>
      </c>
      <c r="H288" s="57" t="str">
        <f t="shared" si="105"/>
        <v/>
      </c>
      <c r="I288" s="12"/>
    </row>
    <row r="289" spans="1:9" s="76" customFormat="1" ht="15" x14ac:dyDescent="0.2">
      <c r="A289" s="78"/>
      <c r="B289" s="82" t="s">
        <v>582</v>
      </c>
      <c r="C289" s="72">
        <v>0</v>
      </c>
      <c r="D289" s="20">
        <v>0</v>
      </c>
      <c r="E289" s="74" t="str">
        <f t="shared" ref="E289:E290" si="110">+IF(C289=0,"",C289/C$176)</f>
        <v/>
      </c>
      <c r="F289" s="74" t="str">
        <f t="shared" ref="F289:F290" si="111">+IF(D289=0,"",D289/D$176)</f>
        <v/>
      </c>
      <c r="G289" s="74" t="str">
        <f t="shared" ref="G289:G290" si="112">+IF(AND(C289=0,D289=0)," ",IF(C289=0,1,IF(D289=0,-1,(D289-C289)/C289)))</f>
        <v xml:space="preserve"> </v>
      </c>
      <c r="H289" s="75" t="str">
        <f t="shared" ref="H289:H290" si="113">+IF(OR(AND(E289=""),(G289="")),"",E289*G289)</f>
        <v/>
      </c>
      <c r="I289" s="12"/>
    </row>
    <row r="290" spans="1:9" s="76" customFormat="1" ht="15" x14ac:dyDescent="0.2">
      <c r="A290" s="78"/>
      <c r="B290" s="82" t="s">
        <v>583</v>
      </c>
      <c r="C290" s="72">
        <v>0</v>
      </c>
      <c r="D290" s="20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7">
        <v>0</v>
      </c>
      <c r="D291" s="20">
        <v>0</v>
      </c>
      <c r="E291" s="41" t="str">
        <f t="shared" si="103"/>
        <v/>
      </c>
      <c r="F291" s="41" t="str">
        <f t="shared" si="104"/>
        <v/>
      </c>
      <c r="G291" s="22" t="str">
        <f t="shared" si="102"/>
        <v xml:space="preserve"> </v>
      </c>
      <c r="H291" s="57" t="str">
        <f t="shared" si="105"/>
        <v/>
      </c>
      <c r="I291" s="12"/>
    </row>
    <row r="292" spans="1:9" s="23" customFormat="1" ht="15" x14ac:dyDescent="0.2">
      <c r="A292" s="81"/>
      <c r="B292" s="64" t="s">
        <v>233</v>
      </c>
      <c r="C292" s="37">
        <v>0</v>
      </c>
      <c r="D292" s="20">
        <v>0</v>
      </c>
      <c r="E292" s="41" t="str">
        <f t="shared" si="103"/>
        <v/>
      </c>
      <c r="F292" s="41" t="str">
        <f t="shared" si="104"/>
        <v/>
      </c>
      <c r="G292" s="22" t="str">
        <f t="shared" si="102"/>
        <v xml:space="preserve"> </v>
      </c>
      <c r="H292" s="57" t="str">
        <f t="shared" si="105"/>
        <v/>
      </c>
      <c r="I292" s="12"/>
    </row>
    <row r="293" spans="1:9" s="23" customFormat="1" ht="15" x14ac:dyDescent="0.2">
      <c r="A293" s="81"/>
      <c r="B293" s="64" t="s">
        <v>442</v>
      </c>
      <c r="C293" s="37">
        <v>0</v>
      </c>
      <c r="D293" s="20">
        <v>0</v>
      </c>
      <c r="E293" s="41" t="str">
        <f t="shared" si="103"/>
        <v/>
      </c>
      <c r="F293" s="41" t="str">
        <f t="shared" si="104"/>
        <v/>
      </c>
      <c r="G293" s="22" t="str">
        <f t="shared" si="102"/>
        <v xml:space="preserve"> </v>
      </c>
      <c r="H293" s="57" t="str">
        <f t="shared" si="105"/>
        <v/>
      </c>
      <c r="I293" s="12"/>
    </row>
    <row r="294" spans="1:9" s="23" customFormat="1" ht="15" x14ac:dyDescent="0.2">
      <c r="A294" s="81"/>
      <c r="B294" s="64" t="s">
        <v>62</v>
      </c>
      <c r="C294" s="37">
        <v>0</v>
      </c>
      <c r="D294" s="20">
        <v>0</v>
      </c>
      <c r="E294" s="41" t="str">
        <f t="shared" si="103"/>
        <v/>
      </c>
      <c r="F294" s="41" t="str">
        <f t="shared" si="104"/>
        <v/>
      </c>
      <c r="G294" s="22" t="str">
        <f t="shared" si="102"/>
        <v xml:space="preserve"> </v>
      </c>
      <c r="H294" s="57" t="str">
        <f t="shared" si="105"/>
        <v/>
      </c>
      <c r="I294" s="12"/>
    </row>
    <row r="295" spans="1:9" s="23" customFormat="1" ht="15" x14ac:dyDescent="0.2">
      <c r="A295" s="81"/>
      <c r="B295" s="64" t="s">
        <v>654</v>
      </c>
      <c r="C295" s="37">
        <v>0</v>
      </c>
      <c r="D295" s="20">
        <v>0</v>
      </c>
      <c r="E295" s="41" t="str">
        <f t="shared" si="103"/>
        <v/>
      </c>
      <c r="F295" s="41" t="str">
        <f t="shared" si="104"/>
        <v/>
      </c>
      <c r="G295" s="22" t="str">
        <f t="shared" si="102"/>
        <v xml:space="preserve"> </v>
      </c>
      <c r="H295" s="57" t="str">
        <f t="shared" si="105"/>
        <v/>
      </c>
      <c r="I295" s="12"/>
    </row>
    <row r="296" spans="1:9" s="23" customFormat="1" ht="15" x14ac:dyDescent="0.2">
      <c r="A296" s="81"/>
      <c r="B296" s="64" t="s">
        <v>515</v>
      </c>
      <c r="C296" s="37">
        <v>0</v>
      </c>
      <c r="D296" s="20">
        <v>0</v>
      </c>
      <c r="E296" s="41" t="str">
        <f t="shared" si="103"/>
        <v/>
      </c>
      <c r="F296" s="41" t="str">
        <f t="shared" si="104"/>
        <v/>
      </c>
      <c r="G296" s="22" t="str">
        <f t="shared" si="102"/>
        <v xml:space="preserve"> </v>
      </c>
      <c r="H296" s="57" t="str">
        <f t="shared" si="105"/>
        <v/>
      </c>
      <c r="I296" s="12"/>
    </row>
    <row r="297" spans="1:9" s="23" customFormat="1" ht="15" x14ac:dyDescent="0.2">
      <c r="A297" s="81"/>
      <c r="B297" s="64" t="s">
        <v>617</v>
      </c>
      <c r="C297" s="37">
        <v>0</v>
      </c>
      <c r="D297" s="20">
        <v>0</v>
      </c>
      <c r="E297" s="41" t="str">
        <f t="shared" ref="E297:E298" si="114">+IF(C297=0,"",C297/C$176)</f>
        <v/>
      </c>
      <c r="F297" s="41" t="str">
        <f t="shared" ref="F297:F298" si="115">+IF(D297=0,"",D297/D$176)</f>
        <v/>
      </c>
      <c r="G297" s="41" t="str">
        <f t="shared" ref="G297:G298" si="116">+IF(AND(C297=0,D297=0)," ",IF(C297=0,1,IF(D297=0,-1,(D297-C297)/C297)))</f>
        <v xml:space="preserve"> </v>
      </c>
      <c r="H297" s="57" t="str">
        <f t="shared" ref="H297:H298" si="117">+IF(OR(AND(E297=""),(G297="")),"",E297*G297)</f>
        <v/>
      </c>
      <c r="I297" s="12"/>
    </row>
    <row r="298" spans="1:9" s="23" customFormat="1" ht="30" x14ac:dyDescent="0.2">
      <c r="A298" s="81"/>
      <c r="B298" s="64" t="s">
        <v>618</v>
      </c>
      <c r="C298" s="37">
        <v>0</v>
      </c>
      <c r="D298" s="20">
        <v>0</v>
      </c>
      <c r="E298" s="41" t="str">
        <f t="shared" si="114"/>
        <v/>
      </c>
      <c r="F298" s="41" t="str">
        <f t="shared" si="115"/>
        <v/>
      </c>
      <c r="G298" s="41" t="str">
        <f t="shared" si="116"/>
        <v xml:space="preserve"> </v>
      </c>
      <c r="H298" s="57" t="str">
        <f t="shared" si="117"/>
        <v/>
      </c>
      <c r="I298" s="12"/>
    </row>
    <row r="299" spans="1:9" s="23" customFormat="1" ht="15" x14ac:dyDescent="0.2">
      <c r="A299" s="81"/>
      <c r="B299" s="64" t="s">
        <v>63</v>
      </c>
      <c r="C299" s="37">
        <v>0</v>
      </c>
      <c r="D299" s="20">
        <v>0</v>
      </c>
      <c r="E299" s="41" t="str">
        <f t="shared" si="103"/>
        <v/>
      </c>
      <c r="F299" s="41" t="str">
        <f t="shared" si="104"/>
        <v/>
      </c>
      <c r="G299" s="22" t="str">
        <f t="shared" si="102"/>
        <v xml:space="preserve"> </v>
      </c>
      <c r="H299" s="57" t="str">
        <f t="shared" si="105"/>
        <v/>
      </c>
      <c r="I299" s="12"/>
    </row>
    <row r="300" spans="1:9" s="23" customFormat="1" ht="15" x14ac:dyDescent="0.2">
      <c r="A300" s="81"/>
      <c r="B300" s="64" t="s">
        <v>601</v>
      </c>
      <c r="C300" s="37">
        <v>0</v>
      </c>
      <c r="D300" s="20">
        <v>0</v>
      </c>
      <c r="E300" s="41" t="str">
        <f t="shared" si="103"/>
        <v/>
      </c>
      <c r="F300" s="41" t="str">
        <f t="shared" si="104"/>
        <v/>
      </c>
      <c r="G300" s="22" t="str">
        <f t="shared" si="102"/>
        <v xml:space="preserve"> </v>
      </c>
      <c r="H300" s="57" t="str">
        <f t="shared" si="105"/>
        <v/>
      </c>
      <c r="I300" s="12"/>
    </row>
    <row r="301" spans="1:9" s="23" customFormat="1" ht="15" x14ac:dyDescent="0.2">
      <c r="A301" s="81"/>
      <c r="B301" s="64" t="s">
        <v>516</v>
      </c>
      <c r="C301" s="37">
        <v>0</v>
      </c>
      <c r="D301" s="20">
        <v>0</v>
      </c>
      <c r="E301" s="41" t="str">
        <f t="shared" si="103"/>
        <v/>
      </c>
      <c r="F301" s="41" t="str">
        <f t="shared" si="104"/>
        <v/>
      </c>
      <c r="G301" s="22" t="str">
        <f t="shared" si="102"/>
        <v xml:space="preserve"> 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7">
        <v>0</v>
      </c>
      <c r="D302" s="20">
        <v>1</v>
      </c>
      <c r="E302" s="41" t="str">
        <f t="shared" si="103"/>
        <v/>
      </c>
      <c r="F302" s="41">
        <f t="shared" si="104"/>
        <v>1.2987012987012988E-2</v>
      </c>
      <c r="G302" s="22">
        <f t="shared" si="102"/>
        <v>1</v>
      </c>
      <c r="H302" s="57" t="str">
        <f t="shared" si="105"/>
        <v/>
      </c>
      <c r="I302" s="12"/>
    </row>
    <row r="303" spans="1:9" s="23" customFormat="1" ht="30" x14ac:dyDescent="0.2">
      <c r="A303" s="81"/>
      <c r="B303" s="64" t="s">
        <v>518</v>
      </c>
      <c r="C303" s="37">
        <v>0</v>
      </c>
      <c r="D303" s="20">
        <v>0</v>
      </c>
      <c r="E303" s="41" t="str">
        <f t="shared" si="103"/>
        <v/>
      </c>
      <c r="F303" s="41" t="str">
        <f t="shared" si="104"/>
        <v/>
      </c>
      <c r="G303" s="22" t="str">
        <f t="shared" si="102"/>
        <v xml:space="preserve"> </v>
      </c>
      <c r="H303" s="57" t="str">
        <f t="shared" si="105"/>
        <v/>
      </c>
      <c r="I303" s="12"/>
    </row>
    <row r="304" spans="1:9" s="23" customFormat="1" ht="15" x14ac:dyDescent="0.2">
      <c r="A304" s="81"/>
      <c r="B304" s="64" t="s">
        <v>549</v>
      </c>
      <c r="C304" s="37">
        <v>0</v>
      </c>
      <c r="D304" s="20">
        <v>0</v>
      </c>
      <c r="E304" s="41" t="str">
        <f t="shared" ref="E304:E305" si="118">+IF(C304=0,"",C304/C$176)</f>
        <v/>
      </c>
      <c r="F304" s="41" t="str">
        <f t="shared" ref="F304:F305" si="119">+IF(D304=0,"",D304/D$176)</f>
        <v/>
      </c>
      <c r="G304" s="22" t="str">
        <f t="shared" si="102"/>
        <v xml:space="preserve"> </v>
      </c>
      <c r="H304" s="57" t="str">
        <f t="shared" ref="H304:H305" si="120">+IF(OR(AND(E304=""),(G304="")),"",E304*G304)</f>
        <v/>
      </c>
      <c r="I304" s="12"/>
    </row>
    <row r="305" spans="1:9" s="23" customFormat="1" ht="15" x14ac:dyDescent="0.2">
      <c r="A305" s="81"/>
      <c r="B305" s="64" t="s">
        <v>550</v>
      </c>
      <c r="C305" s="37">
        <v>0</v>
      </c>
      <c r="D305" s="20">
        <v>0</v>
      </c>
      <c r="E305" s="41" t="str">
        <f t="shared" si="118"/>
        <v/>
      </c>
      <c r="F305" s="41" t="str">
        <f t="shared" si="119"/>
        <v/>
      </c>
      <c r="G305" s="22" t="str">
        <f t="shared" si="102"/>
        <v xml:space="preserve"> </v>
      </c>
      <c r="H305" s="57" t="str">
        <f t="shared" si="120"/>
        <v/>
      </c>
      <c r="I305" s="12"/>
    </row>
    <row r="306" spans="1:9" s="23" customFormat="1" ht="15" x14ac:dyDescent="0.2">
      <c r="A306" s="81"/>
      <c r="B306" s="64" t="s">
        <v>443</v>
      </c>
      <c r="C306" s="37">
        <v>0</v>
      </c>
      <c r="D306" s="20">
        <v>0</v>
      </c>
      <c r="E306" s="41" t="str">
        <f t="shared" si="103"/>
        <v/>
      </c>
      <c r="F306" s="41" t="str">
        <f t="shared" si="104"/>
        <v/>
      </c>
      <c r="G306" s="22" t="str">
        <f t="shared" si="102"/>
        <v xml:space="preserve"> </v>
      </c>
      <c r="H306" s="57" t="str">
        <f t="shared" si="105"/>
        <v/>
      </c>
      <c r="I306" s="12"/>
    </row>
    <row r="307" spans="1:9" s="23" customFormat="1" ht="30" x14ac:dyDescent="0.2">
      <c r="A307" s="81"/>
      <c r="B307" s="64" t="s">
        <v>655</v>
      </c>
      <c r="C307" s="37">
        <v>0</v>
      </c>
      <c r="D307" s="20">
        <v>0</v>
      </c>
      <c r="E307" s="41" t="str">
        <f t="shared" si="103"/>
        <v/>
      </c>
      <c r="F307" s="41" t="str">
        <f t="shared" si="104"/>
        <v/>
      </c>
      <c r="G307" s="22" t="str">
        <f t="shared" si="102"/>
        <v xml:space="preserve"> </v>
      </c>
      <c r="H307" s="57" t="str">
        <f t="shared" si="105"/>
        <v/>
      </c>
      <c r="I307" s="12"/>
    </row>
    <row r="308" spans="1:9" s="23" customFormat="1" ht="15" x14ac:dyDescent="0.2">
      <c r="A308" s="81"/>
      <c r="B308" s="64" t="s">
        <v>589</v>
      </c>
      <c r="C308" s="37">
        <v>0</v>
      </c>
      <c r="D308" s="20">
        <v>0</v>
      </c>
      <c r="E308" s="41" t="str">
        <f t="shared" si="103"/>
        <v/>
      </c>
      <c r="F308" s="41" t="str">
        <f t="shared" si="104"/>
        <v/>
      </c>
      <c r="G308" s="22" t="str">
        <f t="shared" si="102"/>
        <v xml:space="preserve"> </v>
      </c>
      <c r="H308" s="57" t="str">
        <f t="shared" si="105"/>
        <v/>
      </c>
      <c r="I308" s="12"/>
    </row>
    <row r="309" spans="1:9" s="23" customFormat="1" ht="30" x14ac:dyDescent="0.2">
      <c r="A309" s="81"/>
      <c r="B309" s="64" t="s">
        <v>621</v>
      </c>
      <c r="C309" s="37">
        <v>0</v>
      </c>
      <c r="D309" s="20">
        <v>0</v>
      </c>
      <c r="E309" s="41" t="str">
        <f t="shared" ref="E309" si="121">+IF(C309=0,"",C309/C$176)</f>
        <v/>
      </c>
      <c r="F309" s="41" t="str">
        <f t="shared" ref="F309" si="122">+IF(D309=0,"",D309/D$176)</f>
        <v/>
      </c>
      <c r="G309" s="41" t="str">
        <f t="shared" ref="G309" si="123">+IF(AND(C309=0,D309=0)," ",IF(C309=0,1,IF(D309=0,-1,(D309-C309)/C309)))</f>
        <v xml:space="preserve"> </v>
      </c>
      <c r="H309" s="57" t="str">
        <f t="shared" ref="H309" si="124">+IF(OR(AND(E309=""),(G309="")),"",E309*G309)</f>
        <v/>
      </c>
      <c r="I309" s="12"/>
    </row>
    <row r="310" spans="1:9" s="23" customFormat="1" ht="15" x14ac:dyDescent="0.2">
      <c r="A310" s="81"/>
      <c r="B310" s="64" t="s">
        <v>444</v>
      </c>
      <c r="C310" s="37">
        <v>0</v>
      </c>
      <c r="D310" s="20">
        <v>1</v>
      </c>
      <c r="E310" s="41" t="str">
        <f t="shared" si="103"/>
        <v/>
      </c>
      <c r="F310" s="41">
        <f t="shared" si="104"/>
        <v>1.2987012987012988E-2</v>
      </c>
      <c r="G310" s="22">
        <f t="shared" si="102"/>
        <v>1</v>
      </c>
      <c r="H310" s="57" t="str">
        <f t="shared" si="105"/>
        <v/>
      </c>
      <c r="I310" s="12"/>
    </row>
    <row r="311" spans="1:9" s="23" customFormat="1" ht="15" x14ac:dyDescent="0.2">
      <c r="A311" s="81"/>
      <c r="B311" s="64" t="s">
        <v>445</v>
      </c>
      <c r="C311" s="37">
        <v>0</v>
      </c>
      <c r="D311" s="20">
        <v>0</v>
      </c>
      <c r="E311" s="41" t="str">
        <f t="shared" si="103"/>
        <v/>
      </c>
      <c r="F311" s="41" t="str">
        <f t="shared" si="104"/>
        <v/>
      </c>
      <c r="G311" s="22" t="str">
        <f t="shared" si="102"/>
        <v xml:space="preserve"> </v>
      </c>
      <c r="H311" s="57" t="str">
        <f t="shared" si="105"/>
        <v/>
      </c>
      <c r="I311" s="12"/>
    </row>
    <row r="312" spans="1:9" s="23" customFormat="1" ht="30" x14ac:dyDescent="0.2">
      <c r="A312" s="81"/>
      <c r="B312" s="64" t="s">
        <v>446</v>
      </c>
      <c r="C312" s="37">
        <v>0</v>
      </c>
      <c r="D312" s="20">
        <v>0</v>
      </c>
      <c r="E312" s="41" t="str">
        <f t="shared" si="103"/>
        <v/>
      </c>
      <c r="F312" s="41" t="str">
        <f t="shared" si="104"/>
        <v/>
      </c>
      <c r="G312" s="22" t="str">
        <f t="shared" si="102"/>
        <v xml:space="preserve"> 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7">
        <v>20</v>
      </c>
      <c r="D313" s="20">
        <v>34</v>
      </c>
      <c r="E313" s="41">
        <f t="shared" si="103"/>
        <v>0.36363636363636365</v>
      </c>
      <c r="F313" s="41">
        <f t="shared" si="104"/>
        <v>0.44155844155844154</v>
      </c>
      <c r="G313" s="22">
        <f t="shared" si="102"/>
        <v>0.7</v>
      </c>
      <c r="H313" s="57">
        <f t="shared" si="105"/>
        <v>0.25454545454545452</v>
      </c>
      <c r="I313" s="12"/>
    </row>
    <row r="314" spans="1:9" s="23" customFormat="1" ht="15" x14ac:dyDescent="0.2">
      <c r="A314" s="81"/>
      <c r="B314" s="64" t="s">
        <v>234</v>
      </c>
      <c r="C314" s="37">
        <v>0</v>
      </c>
      <c r="D314" s="20">
        <v>0</v>
      </c>
      <c r="E314" s="41" t="str">
        <f t="shared" si="103"/>
        <v/>
      </c>
      <c r="F314" s="41" t="str">
        <f t="shared" si="104"/>
        <v/>
      </c>
      <c r="G314" s="22" t="str">
        <f t="shared" si="102"/>
        <v xml:space="preserve"> </v>
      </c>
      <c r="H314" s="57" t="str">
        <f t="shared" si="105"/>
        <v/>
      </c>
      <c r="I314" s="12"/>
    </row>
    <row r="315" spans="1:9" s="23" customFormat="1" ht="30" x14ac:dyDescent="0.2">
      <c r="A315" s="81"/>
      <c r="B315" s="64" t="s">
        <v>235</v>
      </c>
      <c r="C315" s="37">
        <v>0</v>
      </c>
      <c r="D315" s="20">
        <v>3</v>
      </c>
      <c r="E315" s="41" t="str">
        <f t="shared" si="103"/>
        <v/>
      </c>
      <c r="F315" s="41">
        <f t="shared" si="104"/>
        <v>3.896103896103896E-2</v>
      </c>
      <c r="G315" s="22">
        <f t="shared" ref="G315:G349" si="125">+IF(AND(C315=0,D315=0)," ",IF(C315=0,1,IF(D315=0,-1,(D315-C315)/C315)))</f>
        <v>1</v>
      </c>
      <c r="H315" s="57" t="str">
        <f t="shared" si="105"/>
        <v/>
      </c>
      <c r="I315" s="12"/>
    </row>
    <row r="316" spans="1:9" s="23" customFormat="1" ht="15" x14ac:dyDescent="0.2">
      <c r="A316" s="81"/>
      <c r="B316" s="64" t="s">
        <v>65</v>
      </c>
      <c r="C316" s="37">
        <v>0</v>
      </c>
      <c r="D316" s="20">
        <v>0</v>
      </c>
      <c r="E316" s="41" t="str">
        <f t="shared" ref="E316:E349" si="126">+IF(C316=0,"",C316/C$176)</f>
        <v/>
      </c>
      <c r="F316" s="41" t="str">
        <f t="shared" ref="F316:F349" si="127">+IF(D316=0,"",D316/D$176)</f>
        <v/>
      </c>
      <c r="G316" s="22" t="str">
        <f t="shared" si="125"/>
        <v xml:space="preserve"> </v>
      </c>
      <c r="H316" s="57" t="str">
        <f t="shared" ref="H316:H349" si="128">+IF(OR(AND(E316=""),(G316="")),"",E316*G316)</f>
        <v/>
      </c>
      <c r="I316" s="12"/>
    </row>
    <row r="317" spans="1:9" s="23" customFormat="1" ht="45" x14ac:dyDescent="0.2">
      <c r="A317" s="81"/>
      <c r="B317" s="64" t="s">
        <v>447</v>
      </c>
      <c r="C317" s="37">
        <v>0</v>
      </c>
      <c r="D317" s="20">
        <v>0</v>
      </c>
      <c r="E317" s="41" t="str">
        <f t="shared" si="126"/>
        <v/>
      </c>
      <c r="F317" s="41" t="str">
        <f t="shared" si="127"/>
        <v/>
      </c>
      <c r="G317" s="22" t="str">
        <f t="shared" si="125"/>
        <v xml:space="preserve"> </v>
      </c>
      <c r="H317" s="57" t="str">
        <f t="shared" si="128"/>
        <v/>
      </c>
      <c r="I317" s="12"/>
    </row>
    <row r="318" spans="1:9" s="23" customFormat="1" ht="30" x14ac:dyDescent="0.2">
      <c r="A318" s="81"/>
      <c r="B318" s="64" t="s">
        <v>448</v>
      </c>
      <c r="C318" s="37">
        <v>0</v>
      </c>
      <c r="D318" s="20">
        <v>0</v>
      </c>
      <c r="E318" s="41" t="str">
        <f t="shared" si="126"/>
        <v/>
      </c>
      <c r="F318" s="41" t="str">
        <f t="shared" si="127"/>
        <v/>
      </c>
      <c r="G318" s="22" t="str">
        <f t="shared" si="125"/>
        <v xml:space="preserve"> </v>
      </c>
      <c r="H318" s="57" t="str">
        <f t="shared" si="128"/>
        <v/>
      </c>
      <c r="I318" s="12"/>
    </row>
    <row r="319" spans="1:9" s="23" customFormat="1" ht="30" x14ac:dyDescent="0.2">
      <c r="A319" s="81"/>
      <c r="B319" s="64" t="s">
        <v>449</v>
      </c>
      <c r="C319" s="37">
        <v>0</v>
      </c>
      <c r="D319" s="20">
        <v>0</v>
      </c>
      <c r="E319" s="41" t="str">
        <f t="shared" si="126"/>
        <v/>
      </c>
      <c r="F319" s="41" t="str">
        <f t="shared" si="127"/>
        <v/>
      </c>
      <c r="G319" s="22" t="str">
        <f t="shared" si="125"/>
        <v xml:space="preserve"> </v>
      </c>
      <c r="H319" s="57" t="str">
        <f t="shared" si="128"/>
        <v/>
      </c>
      <c r="I319" s="12"/>
    </row>
    <row r="320" spans="1:9" s="23" customFormat="1" ht="30" x14ac:dyDescent="0.2">
      <c r="A320" s="81"/>
      <c r="B320" s="64" t="s">
        <v>450</v>
      </c>
      <c r="C320" s="37">
        <v>0</v>
      </c>
      <c r="D320" s="20">
        <v>0</v>
      </c>
      <c r="E320" s="41" t="str">
        <f t="shared" si="126"/>
        <v/>
      </c>
      <c r="F320" s="41" t="str">
        <f t="shared" si="127"/>
        <v/>
      </c>
      <c r="G320" s="22" t="str">
        <f t="shared" si="125"/>
        <v xml:space="preserve"> </v>
      </c>
      <c r="H320" s="57" t="str">
        <f t="shared" si="128"/>
        <v/>
      </c>
      <c r="I320" s="12"/>
    </row>
    <row r="321" spans="1:9" s="23" customFormat="1" ht="15" x14ac:dyDescent="0.2">
      <c r="A321" s="81"/>
      <c r="B321" s="64" t="s">
        <v>451</v>
      </c>
      <c r="C321" s="37">
        <v>0</v>
      </c>
      <c r="D321" s="20">
        <v>0</v>
      </c>
      <c r="E321" s="41" t="str">
        <f t="shared" si="126"/>
        <v/>
      </c>
      <c r="F321" s="41" t="str">
        <f t="shared" si="127"/>
        <v/>
      </c>
      <c r="G321" s="22" t="str">
        <f t="shared" si="125"/>
        <v xml:space="preserve"> </v>
      </c>
      <c r="H321" s="57" t="str">
        <f t="shared" si="128"/>
        <v/>
      </c>
      <c r="I321" s="12"/>
    </row>
    <row r="322" spans="1:9" s="23" customFormat="1" ht="15" x14ac:dyDescent="0.2">
      <c r="A322" s="81"/>
      <c r="B322" s="64" t="s">
        <v>452</v>
      </c>
      <c r="C322" s="37">
        <v>0</v>
      </c>
      <c r="D322" s="20">
        <v>0</v>
      </c>
      <c r="E322" s="41" t="str">
        <f t="shared" si="126"/>
        <v/>
      </c>
      <c r="F322" s="41" t="str">
        <f t="shared" si="127"/>
        <v/>
      </c>
      <c r="G322" s="22" t="str">
        <f t="shared" si="125"/>
        <v xml:space="preserve"> </v>
      </c>
      <c r="H322" s="57" t="str">
        <f t="shared" si="128"/>
        <v/>
      </c>
      <c r="I322" s="12"/>
    </row>
    <row r="323" spans="1:9" s="23" customFormat="1" ht="30" x14ac:dyDescent="0.2">
      <c r="A323" s="81"/>
      <c r="B323" s="64" t="s">
        <v>453</v>
      </c>
      <c r="C323" s="37">
        <v>0</v>
      </c>
      <c r="D323" s="20">
        <v>0</v>
      </c>
      <c r="E323" s="41" t="str">
        <f t="shared" si="126"/>
        <v/>
      </c>
      <c r="F323" s="41" t="str">
        <f t="shared" si="127"/>
        <v/>
      </c>
      <c r="G323" s="22" t="str">
        <f t="shared" si="125"/>
        <v xml:space="preserve"> </v>
      </c>
      <c r="H323" s="57" t="str">
        <f t="shared" si="128"/>
        <v/>
      </c>
      <c r="I323" s="12"/>
    </row>
    <row r="324" spans="1:9" s="23" customFormat="1" ht="30" x14ac:dyDescent="0.2">
      <c r="A324" s="81"/>
      <c r="B324" s="64" t="s">
        <v>565</v>
      </c>
      <c r="C324" s="37">
        <v>1</v>
      </c>
      <c r="D324" s="20">
        <v>1</v>
      </c>
      <c r="E324" s="41">
        <f t="shared" si="126"/>
        <v>1.8181818181818181E-2</v>
      </c>
      <c r="F324" s="41">
        <f t="shared" si="127"/>
        <v>1.2987012987012988E-2</v>
      </c>
      <c r="G324" s="22">
        <f t="shared" si="125"/>
        <v>0</v>
      </c>
      <c r="H324" s="57">
        <f t="shared" si="128"/>
        <v>0</v>
      </c>
      <c r="I324" s="12"/>
    </row>
    <row r="325" spans="1:9" s="23" customFormat="1" ht="30" x14ac:dyDescent="0.2">
      <c r="A325" s="81"/>
      <c r="B325" s="64" t="s">
        <v>236</v>
      </c>
      <c r="C325" s="37">
        <v>0</v>
      </c>
      <c r="D325" s="20">
        <v>0</v>
      </c>
      <c r="E325" s="41" t="str">
        <f t="shared" si="126"/>
        <v/>
      </c>
      <c r="F325" s="41" t="str">
        <f t="shared" si="127"/>
        <v/>
      </c>
      <c r="G325" s="22" t="str">
        <f t="shared" si="125"/>
        <v xml:space="preserve"> </v>
      </c>
      <c r="H325" s="57" t="str">
        <f t="shared" si="128"/>
        <v/>
      </c>
      <c r="I325" s="12"/>
    </row>
    <row r="326" spans="1:9" s="23" customFormat="1" ht="30" x14ac:dyDescent="0.2">
      <c r="A326" s="81"/>
      <c r="B326" s="64" t="s">
        <v>237</v>
      </c>
      <c r="C326" s="37">
        <v>0</v>
      </c>
      <c r="D326" s="20">
        <v>0</v>
      </c>
      <c r="E326" s="41" t="str">
        <f t="shared" si="126"/>
        <v/>
      </c>
      <c r="F326" s="41" t="str">
        <f t="shared" si="127"/>
        <v/>
      </c>
      <c r="G326" s="22" t="str">
        <f t="shared" si="125"/>
        <v xml:space="preserve"> </v>
      </c>
      <c r="H326" s="57" t="str">
        <f t="shared" si="128"/>
        <v/>
      </c>
      <c r="I326" s="12"/>
    </row>
    <row r="327" spans="1:9" s="23" customFormat="1" ht="30" x14ac:dyDescent="0.2">
      <c r="A327" s="81"/>
      <c r="B327" s="64" t="s">
        <v>454</v>
      </c>
      <c r="C327" s="37">
        <v>0</v>
      </c>
      <c r="D327" s="20">
        <v>0</v>
      </c>
      <c r="E327" s="41" t="str">
        <f t="shared" si="126"/>
        <v/>
      </c>
      <c r="F327" s="41" t="str">
        <f t="shared" si="127"/>
        <v/>
      </c>
      <c r="G327" s="22" t="str">
        <f t="shared" si="125"/>
        <v xml:space="preserve"> </v>
      </c>
      <c r="H327" s="57" t="str">
        <f t="shared" si="128"/>
        <v/>
      </c>
      <c r="I327" s="12"/>
    </row>
    <row r="328" spans="1:9" s="23" customFormat="1" ht="45" x14ac:dyDescent="0.2">
      <c r="A328" s="81"/>
      <c r="B328" s="64" t="s">
        <v>455</v>
      </c>
      <c r="C328" s="37">
        <v>0</v>
      </c>
      <c r="D328" s="20">
        <v>0</v>
      </c>
      <c r="E328" s="41" t="str">
        <f t="shared" si="126"/>
        <v/>
      </c>
      <c r="F328" s="41" t="str">
        <f t="shared" si="127"/>
        <v/>
      </c>
      <c r="G328" s="22" t="str">
        <f t="shared" si="125"/>
        <v xml:space="preserve"> </v>
      </c>
      <c r="H328" s="57" t="str">
        <f t="shared" si="128"/>
        <v/>
      </c>
      <c r="I328" s="12"/>
    </row>
    <row r="329" spans="1:9" s="23" customFormat="1" ht="30" x14ac:dyDescent="0.2">
      <c r="A329" s="81"/>
      <c r="B329" s="64" t="s">
        <v>632</v>
      </c>
      <c r="C329" s="37">
        <v>0</v>
      </c>
      <c r="D329" s="20">
        <v>0</v>
      </c>
      <c r="E329" s="41" t="str">
        <f t="shared" si="126"/>
        <v/>
      </c>
      <c r="F329" s="41" t="str">
        <f t="shared" si="127"/>
        <v/>
      </c>
      <c r="G329" s="22" t="str">
        <f t="shared" si="125"/>
        <v xml:space="preserve"> </v>
      </c>
      <c r="H329" s="57" t="str">
        <f t="shared" si="128"/>
        <v/>
      </c>
      <c r="I329" s="12"/>
    </row>
    <row r="330" spans="1:9" s="23" customFormat="1" ht="30" x14ac:dyDescent="0.2">
      <c r="A330" s="81"/>
      <c r="B330" s="64" t="s">
        <v>456</v>
      </c>
      <c r="C330" s="37">
        <v>0</v>
      </c>
      <c r="D330" s="20">
        <v>0</v>
      </c>
      <c r="E330" s="41" t="str">
        <f t="shared" si="126"/>
        <v/>
      </c>
      <c r="F330" s="41" t="str">
        <f t="shared" si="127"/>
        <v/>
      </c>
      <c r="G330" s="22" t="str">
        <f t="shared" si="125"/>
        <v xml:space="preserve"> </v>
      </c>
      <c r="H330" s="57" t="str">
        <f t="shared" si="128"/>
        <v/>
      </c>
      <c r="I330" s="12"/>
    </row>
    <row r="331" spans="1:9" s="23" customFormat="1" ht="30" x14ac:dyDescent="0.2">
      <c r="A331" s="81"/>
      <c r="B331" s="64" t="s">
        <v>457</v>
      </c>
      <c r="C331" s="37">
        <v>0</v>
      </c>
      <c r="D331" s="20">
        <v>0</v>
      </c>
      <c r="E331" s="41" t="str">
        <f t="shared" si="126"/>
        <v/>
      </c>
      <c r="F331" s="41" t="str">
        <f t="shared" si="127"/>
        <v/>
      </c>
      <c r="G331" s="22" t="str">
        <f t="shared" si="125"/>
        <v xml:space="preserve"> </v>
      </c>
      <c r="H331" s="57" t="str">
        <f t="shared" si="128"/>
        <v/>
      </c>
      <c r="I331" s="12"/>
    </row>
    <row r="332" spans="1:9" s="23" customFormat="1" ht="15" x14ac:dyDescent="0.2">
      <c r="A332" s="81"/>
      <c r="B332" s="64" t="s">
        <v>458</v>
      </c>
      <c r="C332" s="37">
        <v>0</v>
      </c>
      <c r="D332" s="20">
        <v>0</v>
      </c>
      <c r="E332" s="41" t="str">
        <f t="shared" si="126"/>
        <v/>
      </c>
      <c r="F332" s="41" t="str">
        <f t="shared" si="127"/>
        <v/>
      </c>
      <c r="G332" s="22" t="str">
        <f t="shared" si="125"/>
        <v xml:space="preserve"> </v>
      </c>
      <c r="H332" s="57" t="str">
        <f t="shared" si="128"/>
        <v/>
      </c>
      <c r="I332" s="12"/>
    </row>
    <row r="333" spans="1:9" s="23" customFormat="1" ht="30" x14ac:dyDescent="0.2">
      <c r="A333" s="81"/>
      <c r="B333" s="64" t="s">
        <v>116</v>
      </c>
      <c r="C333" s="37">
        <v>0</v>
      </c>
      <c r="D333" s="20">
        <v>0</v>
      </c>
      <c r="E333" s="41" t="str">
        <f t="shared" si="126"/>
        <v/>
      </c>
      <c r="F333" s="41" t="str">
        <f t="shared" si="127"/>
        <v/>
      </c>
      <c r="G333" s="22" t="str">
        <f t="shared" si="125"/>
        <v xml:space="preserve"> </v>
      </c>
      <c r="H333" s="57" t="str">
        <f t="shared" si="128"/>
        <v/>
      </c>
      <c r="I333" s="12"/>
    </row>
    <row r="334" spans="1:9" s="23" customFormat="1" ht="15" x14ac:dyDescent="0.2">
      <c r="A334" s="81"/>
      <c r="B334" s="64" t="s">
        <v>459</v>
      </c>
      <c r="C334" s="37">
        <v>0</v>
      </c>
      <c r="D334" s="20">
        <v>0</v>
      </c>
      <c r="E334" s="41" t="str">
        <f t="shared" si="126"/>
        <v/>
      </c>
      <c r="F334" s="41" t="str">
        <f t="shared" si="127"/>
        <v/>
      </c>
      <c r="G334" s="22" t="str">
        <f t="shared" si="125"/>
        <v xml:space="preserve"> </v>
      </c>
      <c r="H334" s="57" t="str">
        <f t="shared" si="128"/>
        <v/>
      </c>
      <c r="I334" s="12"/>
    </row>
    <row r="335" spans="1:9" s="23" customFormat="1" ht="30" x14ac:dyDescent="0.2">
      <c r="A335" s="81"/>
      <c r="B335" s="64" t="s">
        <v>460</v>
      </c>
      <c r="C335" s="37">
        <v>0</v>
      </c>
      <c r="D335" s="20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7">
        <v>0</v>
      </c>
      <c r="D336" s="20">
        <v>0</v>
      </c>
      <c r="E336" s="41" t="str">
        <f t="shared" si="126"/>
        <v/>
      </c>
      <c r="F336" s="41" t="str">
        <f t="shared" si="127"/>
        <v/>
      </c>
      <c r="G336" s="22" t="str">
        <f t="shared" si="125"/>
        <v xml:space="preserve"> </v>
      </c>
      <c r="H336" s="57" t="str">
        <f t="shared" si="128"/>
        <v/>
      </c>
      <c r="I336" s="12"/>
    </row>
    <row r="337" spans="1:9" s="23" customFormat="1" ht="30" x14ac:dyDescent="0.2">
      <c r="A337" s="81"/>
      <c r="B337" s="64" t="s">
        <v>462</v>
      </c>
      <c r="C337" s="37">
        <v>0</v>
      </c>
      <c r="D337" s="20">
        <v>0</v>
      </c>
      <c r="E337" s="41" t="str">
        <f t="shared" si="126"/>
        <v/>
      </c>
      <c r="F337" s="41" t="str">
        <f t="shared" si="127"/>
        <v/>
      </c>
      <c r="G337" s="22" t="str">
        <f t="shared" si="125"/>
        <v xml:space="preserve"> </v>
      </c>
      <c r="H337" s="57" t="str">
        <f t="shared" si="128"/>
        <v/>
      </c>
      <c r="I337" s="12"/>
    </row>
    <row r="338" spans="1:9" s="23" customFormat="1" ht="30" x14ac:dyDescent="0.2">
      <c r="A338" s="81"/>
      <c r="B338" s="64" t="s">
        <v>463</v>
      </c>
      <c r="C338" s="37">
        <v>0</v>
      </c>
      <c r="D338" s="20">
        <v>0</v>
      </c>
      <c r="E338" s="41" t="str">
        <f t="shared" si="126"/>
        <v/>
      </c>
      <c r="F338" s="41" t="str">
        <f t="shared" si="127"/>
        <v/>
      </c>
      <c r="G338" s="22" t="str">
        <f t="shared" si="125"/>
        <v xml:space="preserve"> </v>
      </c>
      <c r="H338" s="57" t="str">
        <f t="shared" si="128"/>
        <v/>
      </c>
      <c r="I338" s="12"/>
    </row>
    <row r="339" spans="1:9" s="23" customFormat="1" ht="30" x14ac:dyDescent="0.2">
      <c r="A339" s="81"/>
      <c r="B339" s="64" t="s">
        <v>464</v>
      </c>
      <c r="C339" s="37">
        <v>0</v>
      </c>
      <c r="D339" s="20">
        <v>0</v>
      </c>
      <c r="E339" s="41" t="str">
        <f t="shared" si="126"/>
        <v/>
      </c>
      <c r="F339" s="41" t="str">
        <f t="shared" si="127"/>
        <v/>
      </c>
      <c r="G339" s="22" t="str">
        <f t="shared" si="125"/>
        <v xml:space="preserve"> </v>
      </c>
      <c r="H339" s="57" t="str">
        <f t="shared" si="128"/>
        <v/>
      </c>
      <c r="I339" s="12"/>
    </row>
    <row r="340" spans="1:9" s="23" customFormat="1" ht="30" x14ac:dyDescent="0.2">
      <c r="A340" s="81"/>
      <c r="B340" s="64" t="s">
        <v>465</v>
      </c>
      <c r="C340" s="37">
        <v>0</v>
      </c>
      <c r="D340" s="20">
        <v>0</v>
      </c>
      <c r="E340" s="41" t="str">
        <f t="shared" si="126"/>
        <v/>
      </c>
      <c r="F340" s="41" t="str">
        <f t="shared" si="127"/>
        <v/>
      </c>
      <c r="G340" s="22" t="str">
        <f t="shared" si="125"/>
        <v xml:space="preserve"> </v>
      </c>
      <c r="H340" s="57" t="str">
        <f t="shared" si="128"/>
        <v/>
      </c>
      <c r="I340" s="12"/>
    </row>
    <row r="341" spans="1:9" s="23" customFormat="1" ht="30" x14ac:dyDescent="0.2">
      <c r="A341" s="81"/>
      <c r="B341" s="64" t="s">
        <v>466</v>
      </c>
      <c r="C341" s="37">
        <v>0</v>
      </c>
      <c r="D341" s="20">
        <v>0</v>
      </c>
      <c r="E341" s="41" t="str">
        <f t="shared" si="126"/>
        <v/>
      </c>
      <c r="F341" s="41" t="str">
        <f t="shared" si="127"/>
        <v/>
      </c>
      <c r="G341" s="22" t="str">
        <f t="shared" si="125"/>
        <v xml:space="preserve"> </v>
      </c>
      <c r="H341" s="57" t="str">
        <f t="shared" si="128"/>
        <v/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7"/>
      <c r="D342" s="37">
        <v>0</v>
      </c>
      <c r="E342" s="41" t="str">
        <f t="shared" ref="E342" si="129">+IF(C342=0,"",C342/C$176)</f>
        <v/>
      </c>
      <c r="F342" s="41" t="str">
        <f t="shared" ref="F342" si="130">+IF(D342=0,"",D342/D$176)</f>
        <v/>
      </c>
      <c r="G342" s="41" t="str">
        <f t="shared" ref="G342" si="131">+IF(AND(C342=0,D342=0)," ",IF(C342=0,1,IF(D342=0,-1,(D342-C342)/C342)))</f>
        <v xml:space="preserve"> 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7">
        <v>0</v>
      </c>
      <c r="D343" s="20">
        <v>0</v>
      </c>
      <c r="E343" s="41" t="str">
        <f t="shared" si="126"/>
        <v/>
      </c>
      <c r="F343" s="41" t="str">
        <f t="shared" si="127"/>
        <v/>
      </c>
      <c r="G343" s="22" t="str">
        <f t="shared" si="125"/>
        <v xml:space="preserve"> </v>
      </c>
      <c r="H343" s="57" t="str">
        <f t="shared" si="128"/>
        <v/>
      </c>
      <c r="I343" s="12"/>
    </row>
    <row r="344" spans="1:9" s="23" customFormat="1" ht="30" x14ac:dyDescent="0.2">
      <c r="A344" s="81"/>
      <c r="B344" s="64" t="s">
        <v>238</v>
      </c>
      <c r="C344" s="37">
        <v>0</v>
      </c>
      <c r="D344" s="20">
        <v>0</v>
      </c>
      <c r="E344" s="41" t="str">
        <f t="shared" si="126"/>
        <v/>
      </c>
      <c r="F344" s="41" t="str">
        <f t="shared" si="127"/>
        <v/>
      </c>
      <c r="G344" s="22" t="str">
        <f t="shared" si="125"/>
        <v xml:space="preserve"> </v>
      </c>
      <c r="H344" s="57" t="str">
        <f t="shared" si="128"/>
        <v/>
      </c>
      <c r="I344" s="12"/>
    </row>
    <row r="345" spans="1:9" s="23" customFormat="1" ht="30" x14ac:dyDescent="0.2">
      <c r="A345" s="81"/>
      <c r="B345" s="64" t="s">
        <v>239</v>
      </c>
      <c r="C345" s="37">
        <v>0</v>
      </c>
      <c r="D345" s="20">
        <v>0</v>
      </c>
      <c r="E345" s="41" t="str">
        <f t="shared" si="126"/>
        <v/>
      </c>
      <c r="F345" s="41" t="str">
        <f t="shared" si="127"/>
        <v/>
      </c>
      <c r="G345" s="22" t="str">
        <f t="shared" si="125"/>
        <v xml:space="preserve"> </v>
      </c>
      <c r="H345" s="57" t="str">
        <f t="shared" si="128"/>
        <v/>
      </c>
      <c r="I345" s="12"/>
    </row>
    <row r="346" spans="1:9" s="23" customFormat="1" ht="30" x14ac:dyDescent="0.2">
      <c r="A346" s="81"/>
      <c r="B346" s="64" t="s">
        <v>240</v>
      </c>
      <c r="C346" s="37">
        <v>0</v>
      </c>
      <c r="D346" s="20">
        <v>0</v>
      </c>
      <c r="E346" s="41" t="str">
        <f t="shared" si="126"/>
        <v/>
      </c>
      <c r="F346" s="41" t="str">
        <f t="shared" si="127"/>
        <v/>
      </c>
      <c r="G346" s="22" t="str">
        <f t="shared" si="125"/>
        <v xml:space="preserve"> </v>
      </c>
      <c r="H346" s="57" t="str">
        <f t="shared" si="128"/>
        <v/>
      </c>
      <c r="I346" s="12"/>
    </row>
    <row r="347" spans="1:9" s="23" customFormat="1" ht="15" x14ac:dyDescent="0.2">
      <c r="A347" s="81"/>
      <c r="B347" s="64" t="s">
        <v>533</v>
      </c>
      <c r="C347" s="37">
        <v>0</v>
      </c>
      <c r="D347" s="20">
        <v>0</v>
      </c>
      <c r="E347" s="41" t="str">
        <f t="shared" si="126"/>
        <v/>
      </c>
      <c r="F347" s="41" t="str">
        <f t="shared" si="127"/>
        <v/>
      </c>
      <c r="G347" s="22" t="str">
        <f t="shared" si="125"/>
        <v xml:space="preserve"> </v>
      </c>
      <c r="H347" s="57" t="str">
        <f t="shared" si="128"/>
        <v/>
      </c>
      <c r="I347" s="12"/>
    </row>
    <row r="348" spans="1:9" s="23" customFormat="1" ht="15" x14ac:dyDescent="0.2">
      <c r="A348" s="81"/>
      <c r="B348" s="64" t="s">
        <v>534</v>
      </c>
      <c r="C348" s="37">
        <v>0</v>
      </c>
      <c r="D348" s="20">
        <v>0</v>
      </c>
      <c r="E348" s="41" t="str">
        <f t="shared" si="126"/>
        <v/>
      </c>
      <c r="F348" s="41" t="str">
        <f t="shared" si="127"/>
        <v/>
      </c>
      <c r="G348" s="22" t="str">
        <f t="shared" si="125"/>
        <v xml:space="preserve"> </v>
      </c>
      <c r="H348" s="57" t="str">
        <f t="shared" si="128"/>
        <v/>
      </c>
      <c r="I348" s="12"/>
    </row>
    <row r="349" spans="1:9" s="23" customFormat="1" ht="30.75" thickBot="1" x14ac:dyDescent="0.25">
      <c r="A349" s="81"/>
      <c r="B349" s="68" t="s">
        <v>535</v>
      </c>
      <c r="C349" s="59">
        <v>0</v>
      </c>
      <c r="D349" s="89">
        <v>0</v>
      </c>
      <c r="E349" s="61" t="str">
        <f t="shared" si="126"/>
        <v/>
      </c>
      <c r="F349" s="61" t="str">
        <f t="shared" si="127"/>
        <v/>
      </c>
      <c r="G349" s="83" t="str">
        <f t="shared" si="125"/>
        <v xml:space="preserve"> </v>
      </c>
      <c r="H349" s="62" t="str">
        <f t="shared" si="128"/>
        <v/>
      </c>
      <c r="I349" s="12"/>
    </row>
    <row r="350" spans="1:9" s="12" customFormat="1" ht="15" x14ac:dyDescent="0.2">
      <c r="A350" s="86"/>
      <c r="B350" s="8"/>
      <c r="E350" s="25"/>
      <c r="F350" s="25"/>
      <c r="G350" s="26"/>
      <c r="H350" s="27"/>
    </row>
    <row r="351" spans="1:9" s="12" customFormat="1" ht="15" x14ac:dyDescent="0.2">
      <c r="A351" s="86"/>
      <c r="B351" s="8"/>
      <c r="E351" s="25"/>
      <c r="F351" s="25"/>
      <c r="G351" s="26"/>
      <c r="H351" s="27"/>
    </row>
    <row r="352" spans="1:9" s="30" customFormat="1" ht="15.75" thickBot="1" x14ac:dyDescent="0.25">
      <c r="A352" s="86"/>
      <c r="B352" s="28"/>
      <c r="C352" s="29"/>
      <c r="D352" s="29"/>
      <c r="E352" s="29"/>
      <c r="F352" s="29"/>
      <c r="H352" s="2"/>
      <c r="I352" s="1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3">
        <f>SUM(C356:C584)</f>
        <v>153</v>
      </c>
      <c r="D355" s="14">
        <f>SUM(D356:D584)</f>
        <v>218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0.42483660130718953</v>
      </c>
      <c r="H355" s="48">
        <f>+IF(OR(AND(E355=""),(G355="")),"",E355*G355)</f>
        <v>0.42483660130718953</v>
      </c>
    </row>
    <row r="356" spans="1:9" s="23" customFormat="1" ht="15" x14ac:dyDescent="0.2">
      <c r="A356" s="81"/>
      <c r="B356" s="56" t="s">
        <v>71</v>
      </c>
      <c r="C356" s="37">
        <v>0</v>
      </c>
      <c r="D356" s="20">
        <v>10</v>
      </c>
      <c r="E356" s="41" t="str">
        <f>+IF(C356=0,"",C356/C$355)</f>
        <v/>
      </c>
      <c r="F356" s="41">
        <f>+IF(D356=0,"",D356/D$355)</f>
        <v>4.5871559633027525E-2</v>
      </c>
      <c r="G356" s="22">
        <f t="shared" ref="G356:G429" si="133">+IF(AND(C356=0,D356=0)," ",IF(C356=0,1,IF(D356=0,-1,(D356-C356)/C356)))</f>
        <v>1</v>
      </c>
      <c r="H356" s="57" t="str">
        <f>+IF(OR(AND(E356=""),(G356="")),"",E356*G356)</f>
        <v/>
      </c>
      <c r="I356" s="12"/>
    </row>
    <row r="357" spans="1:9" s="23" customFormat="1" ht="15" x14ac:dyDescent="0.2">
      <c r="A357" s="81"/>
      <c r="B357" s="56" t="s">
        <v>74</v>
      </c>
      <c r="C357" s="37">
        <v>0</v>
      </c>
      <c r="D357" s="20">
        <v>0</v>
      </c>
      <c r="E357" s="41" t="str">
        <f t="shared" ref="E357:E431" si="134">+IF(C357=0,"",C357/C$355)</f>
        <v/>
      </c>
      <c r="F357" s="41" t="str">
        <f t="shared" ref="F357:F431" si="135">+IF(D357=0,"",D357/D$355)</f>
        <v/>
      </c>
      <c r="G357" s="22" t="str">
        <f t="shared" si="133"/>
        <v xml:space="preserve"> </v>
      </c>
      <c r="H357" s="57" t="str">
        <f t="shared" ref="H357:H431" si="136">+IF(OR(AND(E357=""),(G357="")),"",E357*G357)</f>
        <v/>
      </c>
      <c r="I357" s="12"/>
    </row>
    <row r="358" spans="1:9" s="23" customFormat="1" ht="15" x14ac:dyDescent="0.2">
      <c r="A358" s="81"/>
      <c r="B358" s="56" t="s">
        <v>67</v>
      </c>
      <c r="C358" s="37">
        <v>0</v>
      </c>
      <c r="D358" s="20">
        <v>0</v>
      </c>
      <c r="E358" s="41" t="str">
        <f t="shared" si="134"/>
        <v/>
      </c>
      <c r="F358" s="41" t="str">
        <f t="shared" si="135"/>
        <v/>
      </c>
      <c r="G358" s="22" t="str">
        <f t="shared" si="133"/>
        <v xml:space="preserve"> </v>
      </c>
      <c r="H358" s="57" t="str">
        <f t="shared" si="136"/>
        <v/>
      </c>
      <c r="I358" s="12"/>
    </row>
    <row r="359" spans="1:9" s="23" customFormat="1" ht="15" x14ac:dyDescent="0.2">
      <c r="A359" s="81"/>
      <c r="B359" s="56" t="s">
        <v>80</v>
      </c>
      <c r="C359" s="37">
        <v>0</v>
      </c>
      <c r="D359" s="20">
        <v>0</v>
      </c>
      <c r="E359" s="41" t="str">
        <f t="shared" si="134"/>
        <v/>
      </c>
      <c r="F359" s="41" t="str">
        <f t="shared" si="135"/>
        <v/>
      </c>
      <c r="G359" s="22" t="str">
        <f t="shared" si="133"/>
        <v xml:space="preserve"> </v>
      </c>
      <c r="H359" s="57" t="str">
        <f t="shared" si="136"/>
        <v/>
      </c>
      <c r="I359" s="12"/>
    </row>
    <row r="360" spans="1:9" s="23" customFormat="1" ht="15" x14ac:dyDescent="0.2">
      <c r="A360" s="81"/>
      <c r="B360" s="56" t="s">
        <v>79</v>
      </c>
      <c r="C360" s="37">
        <v>0</v>
      </c>
      <c r="D360" s="20">
        <v>0</v>
      </c>
      <c r="E360" s="41" t="str">
        <f t="shared" si="134"/>
        <v/>
      </c>
      <c r="F360" s="41" t="str">
        <f t="shared" si="135"/>
        <v/>
      </c>
      <c r="G360" s="22" t="str">
        <f t="shared" si="133"/>
        <v xml:space="preserve"> </v>
      </c>
      <c r="H360" s="57" t="str">
        <f t="shared" si="136"/>
        <v/>
      </c>
      <c r="I360" s="12"/>
    </row>
    <row r="361" spans="1:9" s="23" customFormat="1" ht="15" x14ac:dyDescent="0.2">
      <c r="A361" s="81"/>
      <c r="B361" s="56" t="s">
        <v>467</v>
      </c>
      <c r="C361" s="37">
        <v>26</v>
      </c>
      <c r="D361" s="20">
        <v>3</v>
      </c>
      <c r="E361" s="41">
        <f t="shared" si="134"/>
        <v>0.16993464052287582</v>
      </c>
      <c r="F361" s="41">
        <f t="shared" si="135"/>
        <v>1.3761467889908258E-2</v>
      </c>
      <c r="G361" s="22">
        <f t="shared" si="133"/>
        <v>-0.88461538461538458</v>
      </c>
      <c r="H361" s="57">
        <f t="shared" si="136"/>
        <v>-0.15032679738562091</v>
      </c>
      <c r="I361" s="12"/>
    </row>
    <row r="362" spans="1:9" s="23" customFormat="1" ht="15" x14ac:dyDescent="0.2">
      <c r="A362" s="81"/>
      <c r="B362" s="56" t="s">
        <v>77</v>
      </c>
      <c r="C362" s="37">
        <v>0</v>
      </c>
      <c r="D362" s="20">
        <v>0</v>
      </c>
      <c r="E362" s="41" t="str">
        <f t="shared" si="134"/>
        <v/>
      </c>
      <c r="F362" s="41" t="str">
        <f t="shared" si="135"/>
        <v/>
      </c>
      <c r="G362" s="22" t="str">
        <f t="shared" si="133"/>
        <v xml:space="preserve"> </v>
      </c>
      <c r="H362" s="57" t="str">
        <f t="shared" si="136"/>
        <v/>
      </c>
      <c r="I362" s="12"/>
    </row>
    <row r="363" spans="1:9" s="23" customFormat="1" ht="15" x14ac:dyDescent="0.2">
      <c r="A363" s="81"/>
      <c r="B363" s="56" t="s">
        <v>566</v>
      </c>
      <c r="C363" s="37">
        <v>3</v>
      </c>
      <c r="D363" s="20">
        <v>0</v>
      </c>
      <c r="E363" s="41">
        <f t="shared" si="134"/>
        <v>1.9607843137254902E-2</v>
      </c>
      <c r="F363" s="41" t="str">
        <f t="shared" si="135"/>
        <v/>
      </c>
      <c r="G363" s="22">
        <f t="shared" si="133"/>
        <v>-1</v>
      </c>
      <c r="H363" s="57">
        <f t="shared" si="136"/>
        <v>-1.9607843137254902E-2</v>
      </c>
      <c r="I363" s="12"/>
    </row>
    <row r="364" spans="1:9" s="23" customFormat="1" ht="15" x14ac:dyDescent="0.2">
      <c r="A364" s="81"/>
      <c r="B364" s="56" t="s">
        <v>76</v>
      </c>
      <c r="C364" s="37">
        <v>1</v>
      </c>
      <c r="D364" s="20">
        <v>1</v>
      </c>
      <c r="E364" s="41">
        <f t="shared" si="134"/>
        <v>6.5359477124183009E-3</v>
      </c>
      <c r="F364" s="41">
        <f t="shared" si="135"/>
        <v>4.5871559633027525E-3</v>
      </c>
      <c r="G364" s="22">
        <f t="shared" si="133"/>
        <v>0</v>
      </c>
      <c r="H364" s="57">
        <f t="shared" si="136"/>
        <v>0</v>
      </c>
      <c r="I364" s="12"/>
    </row>
    <row r="365" spans="1:9" s="23" customFormat="1" ht="15" x14ac:dyDescent="0.2">
      <c r="A365" s="81"/>
      <c r="B365" s="56" t="s">
        <v>241</v>
      </c>
      <c r="C365" s="37">
        <v>0</v>
      </c>
      <c r="D365" s="20">
        <v>0</v>
      </c>
      <c r="E365" s="41" t="str">
        <f t="shared" si="134"/>
        <v/>
      </c>
      <c r="F365" s="41" t="str">
        <f t="shared" si="135"/>
        <v/>
      </c>
      <c r="G365" s="22" t="str">
        <f t="shared" si="133"/>
        <v xml:space="preserve"> </v>
      </c>
      <c r="H365" s="57" t="str">
        <f t="shared" si="136"/>
        <v/>
      </c>
      <c r="I365" s="12"/>
    </row>
    <row r="366" spans="1:9" s="23" customFormat="1" ht="15" x14ac:dyDescent="0.2">
      <c r="A366" s="81"/>
      <c r="B366" s="56" t="s">
        <v>602</v>
      </c>
      <c r="C366" s="37">
        <v>0</v>
      </c>
      <c r="D366" s="20">
        <v>0</v>
      </c>
      <c r="E366" s="41" t="str">
        <f t="shared" si="134"/>
        <v/>
      </c>
      <c r="F366" s="41" t="str">
        <f t="shared" si="135"/>
        <v/>
      </c>
      <c r="G366" s="22" t="str">
        <f t="shared" si="133"/>
        <v xml:space="preserve"> </v>
      </c>
      <c r="H366" s="57" t="str">
        <f t="shared" si="136"/>
        <v/>
      </c>
      <c r="I366" s="12"/>
    </row>
    <row r="367" spans="1:9" s="23" customFormat="1" ht="15" x14ac:dyDescent="0.2">
      <c r="A367" s="81"/>
      <c r="B367" s="56" t="s">
        <v>78</v>
      </c>
      <c r="C367" s="37">
        <v>4</v>
      </c>
      <c r="D367" s="20">
        <v>19</v>
      </c>
      <c r="E367" s="41">
        <f t="shared" si="134"/>
        <v>2.6143790849673203E-2</v>
      </c>
      <c r="F367" s="41">
        <f t="shared" si="135"/>
        <v>8.7155963302752298E-2</v>
      </c>
      <c r="G367" s="22">
        <f t="shared" si="133"/>
        <v>3.75</v>
      </c>
      <c r="H367" s="57">
        <f t="shared" si="136"/>
        <v>9.8039215686274508E-2</v>
      </c>
      <c r="I367" s="12"/>
    </row>
    <row r="368" spans="1:9" s="23" customFormat="1" ht="15" x14ac:dyDescent="0.2">
      <c r="A368" s="81"/>
      <c r="B368" s="56" t="s">
        <v>567</v>
      </c>
      <c r="C368" s="37">
        <v>40</v>
      </c>
      <c r="D368" s="20">
        <v>6</v>
      </c>
      <c r="E368" s="41">
        <f t="shared" si="134"/>
        <v>0.26143790849673204</v>
      </c>
      <c r="F368" s="41">
        <f t="shared" si="135"/>
        <v>2.7522935779816515E-2</v>
      </c>
      <c r="G368" s="22">
        <f t="shared" si="133"/>
        <v>-0.85</v>
      </c>
      <c r="H368" s="57">
        <f t="shared" si="136"/>
        <v>-0.22222222222222224</v>
      </c>
      <c r="I368" s="12"/>
    </row>
    <row r="369" spans="1:9" s="23" customFormat="1" ht="15" x14ac:dyDescent="0.2">
      <c r="A369" s="81"/>
      <c r="B369" s="56" t="s">
        <v>68</v>
      </c>
      <c r="C369" s="37">
        <v>0</v>
      </c>
      <c r="D369" s="20">
        <v>0</v>
      </c>
      <c r="E369" s="41" t="str">
        <f t="shared" si="134"/>
        <v/>
      </c>
      <c r="F369" s="41" t="str">
        <f t="shared" si="135"/>
        <v/>
      </c>
      <c r="G369" s="22" t="str">
        <f t="shared" si="133"/>
        <v xml:space="preserve"> </v>
      </c>
      <c r="H369" s="57" t="str">
        <f t="shared" si="136"/>
        <v/>
      </c>
      <c r="I369" s="12"/>
    </row>
    <row r="370" spans="1:9" s="23" customFormat="1" ht="15" x14ac:dyDescent="0.2">
      <c r="A370" s="81"/>
      <c r="B370" s="56" t="s">
        <v>75</v>
      </c>
      <c r="C370" s="37">
        <v>5</v>
      </c>
      <c r="D370" s="20">
        <v>2</v>
      </c>
      <c r="E370" s="41">
        <f t="shared" si="134"/>
        <v>3.2679738562091505E-2</v>
      </c>
      <c r="F370" s="41">
        <f t="shared" si="135"/>
        <v>9.1743119266055051E-3</v>
      </c>
      <c r="G370" s="22">
        <f t="shared" si="133"/>
        <v>-0.6</v>
      </c>
      <c r="H370" s="57">
        <f t="shared" si="136"/>
        <v>-1.9607843137254902E-2</v>
      </c>
      <c r="I370" s="12"/>
    </row>
    <row r="371" spans="1:9" s="23" customFormat="1" ht="15" x14ac:dyDescent="0.2">
      <c r="A371" s="81"/>
      <c r="B371" s="56" t="s">
        <v>603</v>
      </c>
      <c r="C371" s="37">
        <v>5</v>
      </c>
      <c r="D371" s="20">
        <v>0</v>
      </c>
      <c r="E371" s="41">
        <f t="shared" si="134"/>
        <v>3.2679738562091505E-2</v>
      </c>
      <c r="F371" s="41" t="str">
        <f t="shared" si="135"/>
        <v/>
      </c>
      <c r="G371" s="22">
        <f t="shared" si="133"/>
        <v>-1</v>
      </c>
      <c r="H371" s="57">
        <f t="shared" si="136"/>
        <v>-3.2679738562091505E-2</v>
      </c>
      <c r="I371" s="12"/>
    </row>
    <row r="372" spans="1:9" s="23" customFormat="1" ht="15" x14ac:dyDescent="0.2">
      <c r="A372" s="81"/>
      <c r="B372" s="56" t="s">
        <v>544</v>
      </c>
      <c r="C372" s="37">
        <v>0</v>
      </c>
      <c r="D372" s="20">
        <v>0</v>
      </c>
      <c r="E372" s="41" t="str">
        <f t="shared" ref="E372" si="137">+IF(C372=0,"",C372/C$355)</f>
        <v/>
      </c>
      <c r="F372" s="41" t="str">
        <f t="shared" ref="F372" si="138">+IF(D372=0,"",D372/D$355)</f>
        <v/>
      </c>
      <c r="G372" s="22" t="str">
        <f t="shared" si="133"/>
        <v xml:space="preserve"> </v>
      </c>
      <c r="H372" s="57" t="str">
        <f t="shared" ref="H372" si="139">+IF(OR(AND(E372=""),(G372="")),"",E372*G372)</f>
        <v/>
      </c>
      <c r="I372" s="12"/>
    </row>
    <row r="373" spans="1:9" s="23" customFormat="1" ht="15" x14ac:dyDescent="0.2">
      <c r="A373" s="81"/>
      <c r="B373" s="56" t="s">
        <v>69</v>
      </c>
      <c r="C373" s="37">
        <v>2</v>
      </c>
      <c r="D373" s="20">
        <v>0</v>
      </c>
      <c r="E373" s="41">
        <f t="shared" si="134"/>
        <v>1.3071895424836602E-2</v>
      </c>
      <c r="F373" s="41" t="str">
        <f t="shared" si="135"/>
        <v/>
      </c>
      <c r="G373" s="22">
        <f t="shared" si="133"/>
        <v>-1</v>
      </c>
      <c r="H373" s="57">
        <f t="shared" si="136"/>
        <v>-1.3071895424836602E-2</v>
      </c>
      <c r="I373" s="12"/>
    </row>
    <row r="374" spans="1:9" s="23" customFormat="1" ht="15" x14ac:dyDescent="0.2">
      <c r="A374" s="81"/>
      <c r="B374" s="56" t="s">
        <v>242</v>
      </c>
      <c r="C374" s="37">
        <v>1</v>
      </c>
      <c r="D374" s="20">
        <v>0</v>
      </c>
      <c r="E374" s="41">
        <f t="shared" si="134"/>
        <v>6.5359477124183009E-3</v>
      </c>
      <c r="F374" s="41" t="str">
        <f t="shared" si="135"/>
        <v/>
      </c>
      <c r="G374" s="22">
        <f t="shared" si="133"/>
        <v>-1</v>
      </c>
      <c r="H374" s="57">
        <f t="shared" si="136"/>
        <v>-6.5359477124183009E-3</v>
      </c>
      <c r="I374" s="12"/>
    </row>
    <row r="375" spans="1:9" s="23" customFormat="1" ht="15" x14ac:dyDescent="0.2">
      <c r="A375" s="81"/>
      <c r="B375" s="56" t="s">
        <v>243</v>
      </c>
      <c r="C375" s="37">
        <v>1</v>
      </c>
      <c r="D375" s="20">
        <v>9</v>
      </c>
      <c r="E375" s="41">
        <f t="shared" si="134"/>
        <v>6.5359477124183009E-3</v>
      </c>
      <c r="F375" s="41">
        <f t="shared" si="135"/>
        <v>4.1284403669724773E-2</v>
      </c>
      <c r="G375" s="22">
        <f t="shared" si="133"/>
        <v>8</v>
      </c>
      <c r="H375" s="57">
        <f t="shared" si="136"/>
        <v>5.2287581699346407E-2</v>
      </c>
      <c r="I375" s="12"/>
    </row>
    <row r="376" spans="1:9" s="23" customFormat="1" ht="15" x14ac:dyDescent="0.2">
      <c r="A376" s="81"/>
      <c r="B376" s="56" t="s">
        <v>244</v>
      </c>
      <c r="C376" s="37">
        <v>0</v>
      </c>
      <c r="D376" s="20">
        <v>0</v>
      </c>
      <c r="E376" s="41" t="str">
        <f t="shared" si="134"/>
        <v/>
      </c>
      <c r="F376" s="41" t="str">
        <f t="shared" si="135"/>
        <v/>
      </c>
      <c r="G376" s="22" t="str">
        <f t="shared" si="133"/>
        <v xml:space="preserve"> </v>
      </c>
      <c r="H376" s="57" t="str">
        <f t="shared" si="136"/>
        <v/>
      </c>
      <c r="I376" s="12"/>
    </row>
    <row r="377" spans="1:9" s="23" customFormat="1" ht="15" x14ac:dyDescent="0.2">
      <c r="A377" s="81"/>
      <c r="B377" s="56" t="s">
        <v>72</v>
      </c>
      <c r="C377" s="37">
        <v>1</v>
      </c>
      <c r="D377" s="20">
        <v>0</v>
      </c>
      <c r="E377" s="41">
        <f t="shared" si="134"/>
        <v>6.5359477124183009E-3</v>
      </c>
      <c r="F377" s="41" t="str">
        <f t="shared" si="135"/>
        <v/>
      </c>
      <c r="G377" s="22">
        <f t="shared" si="133"/>
        <v>-1</v>
      </c>
      <c r="H377" s="57">
        <f t="shared" si="136"/>
        <v>-6.5359477124183009E-3</v>
      </c>
      <c r="I377" s="12"/>
    </row>
    <row r="378" spans="1:9" s="23" customFormat="1" ht="15" x14ac:dyDescent="0.2">
      <c r="A378" s="81"/>
      <c r="B378" s="56" t="s">
        <v>73</v>
      </c>
      <c r="C378" s="37">
        <v>0</v>
      </c>
      <c r="D378" s="20">
        <v>9</v>
      </c>
      <c r="E378" s="41" t="str">
        <f t="shared" si="134"/>
        <v/>
      </c>
      <c r="F378" s="41">
        <f t="shared" si="135"/>
        <v>4.1284403669724773E-2</v>
      </c>
      <c r="G378" s="22">
        <f t="shared" si="133"/>
        <v>1</v>
      </c>
      <c r="H378" s="57" t="str">
        <f t="shared" si="136"/>
        <v/>
      </c>
      <c r="I378" s="12"/>
    </row>
    <row r="379" spans="1:9" s="23" customFormat="1" ht="15" x14ac:dyDescent="0.2">
      <c r="A379" s="81"/>
      <c r="B379" s="56" t="s">
        <v>568</v>
      </c>
      <c r="C379" s="37">
        <v>1</v>
      </c>
      <c r="D379" s="20">
        <v>9</v>
      </c>
      <c r="E379" s="41">
        <f t="shared" si="134"/>
        <v>6.5359477124183009E-3</v>
      </c>
      <c r="F379" s="41">
        <f t="shared" si="135"/>
        <v>4.1284403669724773E-2</v>
      </c>
      <c r="G379" s="22">
        <f t="shared" si="133"/>
        <v>8</v>
      </c>
      <c r="H379" s="57">
        <f t="shared" si="136"/>
        <v>5.2287581699346407E-2</v>
      </c>
      <c r="I379" s="12"/>
    </row>
    <row r="380" spans="1:9" s="23" customFormat="1" ht="15" x14ac:dyDescent="0.2">
      <c r="A380" s="81"/>
      <c r="B380" s="56" t="s">
        <v>82</v>
      </c>
      <c r="C380" s="37">
        <v>1</v>
      </c>
      <c r="D380" s="20">
        <v>0</v>
      </c>
      <c r="E380" s="41">
        <f t="shared" si="134"/>
        <v>6.5359477124183009E-3</v>
      </c>
      <c r="F380" s="41" t="str">
        <f t="shared" si="135"/>
        <v/>
      </c>
      <c r="G380" s="22">
        <f t="shared" si="133"/>
        <v>-1</v>
      </c>
      <c r="H380" s="57">
        <f t="shared" si="136"/>
        <v>-6.5359477124183009E-3</v>
      </c>
      <c r="I380" s="12"/>
    </row>
    <row r="381" spans="1:9" s="23" customFormat="1" ht="15" x14ac:dyDescent="0.2">
      <c r="A381" s="81"/>
      <c r="B381" s="56" t="s">
        <v>81</v>
      </c>
      <c r="C381" s="37">
        <v>0</v>
      </c>
      <c r="D381" s="20">
        <v>0</v>
      </c>
      <c r="E381" s="41" t="str">
        <f t="shared" si="134"/>
        <v/>
      </c>
      <c r="F381" s="41" t="str">
        <f t="shared" si="135"/>
        <v/>
      </c>
      <c r="G381" s="22" t="str">
        <f t="shared" si="133"/>
        <v xml:space="preserve"> </v>
      </c>
      <c r="H381" s="57" t="str">
        <f t="shared" si="136"/>
        <v/>
      </c>
      <c r="I381" s="12"/>
    </row>
    <row r="382" spans="1:9" s="23" customFormat="1" ht="15" x14ac:dyDescent="0.2">
      <c r="A382" s="81"/>
      <c r="B382" s="56" t="s">
        <v>70</v>
      </c>
      <c r="C382" s="37">
        <v>0</v>
      </c>
      <c r="D382" s="20">
        <v>0</v>
      </c>
      <c r="E382" s="41" t="str">
        <f t="shared" si="134"/>
        <v/>
      </c>
      <c r="F382" s="41" t="str">
        <f t="shared" si="135"/>
        <v/>
      </c>
      <c r="G382" s="22" t="str">
        <f t="shared" si="133"/>
        <v xml:space="preserve"> </v>
      </c>
      <c r="H382" s="57" t="str">
        <f t="shared" si="136"/>
        <v/>
      </c>
      <c r="I382" s="12"/>
    </row>
    <row r="383" spans="1:9" s="23" customFormat="1" ht="15" x14ac:dyDescent="0.2">
      <c r="A383" s="81"/>
      <c r="B383" s="56" t="s">
        <v>245</v>
      </c>
      <c r="C383" s="37">
        <v>0</v>
      </c>
      <c r="D383" s="20">
        <v>0</v>
      </c>
      <c r="E383" s="41" t="str">
        <f t="shared" si="134"/>
        <v/>
      </c>
      <c r="F383" s="41" t="str">
        <f t="shared" si="135"/>
        <v/>
      </c>
      <c r="G383" s="22" t="str">
        <f t="shared" si="133"/>
        <v xml:space="preserve"> </v>
      </c>
      <c r="H383" s="57" t="str">
        <f t="shared" si="136"/>
        <v/>
      </c>
      <c r="I383" s="12"/>
    </row>
    <row r="384" spans="1:9" s="23" customFormat="1" ht="15" x14ac:dyDescent="0.2">
      <c r="A384" s="81"/>
      <c r="B384" s="56" t="s">
        <v>324</v>
      </c>
      <c r="C384" s="37">
        <v>0</v>
      </c>
      <c r="D384" s="20">
        <v>0</v>
      </c>
      <c r="E384" s="41" t="str">
        <f t="shared" si="134"/>
        <v/>
      </c>
      <c r="F384" s="41" t="str">
        <f t="shared" si="135"/>
        <v/>
      </c>
      <c r="G384" s="22" t="str">
        <f t="shared" si="133"/>
        <v xml:space="preserve"> </v>
      </c>
      <c r="H384" s="57" t="str">
        <f t="shared" si="136"/>
        <v/>
      </c>
      <c r="I384" s="12"/>
    </row>
    <row r="385" spans="1:9" s="23" customFormat="1" ht="15" x14ac:dyDescent="0.2">
      <c r="A385" s="81"/>
      <c r="B385" s="56" t="s">
        <v>325</v>
      </c>
      <c r="C385" s="37">
        <v>1</v>
      </c>
      <c r="D385" s="20">
        <v>0</v>
      </c>
      <c r="E385" s="41">
        <f t="shared" si="134"/>
        <v>6.5359477124183009E-3</v>
      </c>
      <c r="F385" s="41" t="str">
        <f t="shared" si="135"/>
        <v/>
      </c>
      <c r="G385" s="22">
        <f t="shared" si="133"/>
        <v>-1</v>
      </c>
      <c r="H385" s="57">
        <f t="shared" si="136"/>
        <v>-6.5359477124183009E-3</v>
      </c>
      <c r="I385" s="12"/>
    </row>
    <row r="386" spans="1:9" s="23" customFormat="1" ht="15" x14ac:dyDescent="0.2">
      <c r="A386" s="81"/>
      <c r="B386" s="56" t="s">
        <v>608</v>
      </c>
      <c r="C386" s="37">
        <v>0</v>
      </c>
      <c r="D386" s="20">
        <v>0</v>
      </c>
      <c r="E386" s="41" t="str">
        <f t="shared" ref="E386:E387" si="140">+IF(C386=0,"",C386/C$355)</f>
        <v/>
      </c>
      <c r="F386" s="41" t="str">
        <f t="shared" ref="F386:F387" si="141">+IF(D386=0,"",D386/D$355)</f>
        <v/>
      </c>
      <c r="G386" s="41" t="str">
        <f t="shared" ref="G386:G387" si="142">+IF(AND(C386=0,D386=0)," ",IF(C386=0,1,IF(D386=0,-1,(D386-C386)/C386)))</f>
        <v xml:space="preserve"> </v>
      </c>
      <c r="H386" s="57" t="str">
        <f t="shared" ref="H386:H387" si="143">+IF(OR(AND(E386=""),(G386="")),"",E386*G386)</f>
        <v/>
      </c>
      <c r="I386" s="12"/>
    </row>
    <row r="387" spans="1:9" s="23" customFormat="1" ht="15" x14ac:dyDescent="0.2">
      <c r="A387" s="81"/>
      <c r="B387" s="56" t="s">
        <v>609</v>
      </c>
      <c r="C387" s="37">
        <v>0</v>
      </c>
      <c r="D387" s="20">
        <v>0</v>
      </c>
      <c r="E387" s="41" t="str">
        <f t="shared" si="140"/>
        <v/>
      </c>
      <c r="F387" s="41" t="str">
        <f t="shared" si="141"/>
        <v/>
      </c>
      <c r="G387" s="41" t="str">
        <f t="shared" si="142"/>
        <v xml:space="preserve"> </v>
      </c>
      <c r="H387" s="57" t="str">
        <f t="shared" si="143"/>
        <v/>
      </c>
      <c r="I387" s="12"/>
    </row>
    <row r="388" spans="1:9" s="23" customFormat="1" ht="30" x14ac:dyDescent="0.2">
      <c r="A388" s="81"/>
      <c r="B388" s="56" t="s">
        <v>468</v>
      </c>
      <c r="C388" s="37">
        <v>0</v>
      </c>
      <c r="D388" s="20">
        <v>0</v>
      </c>
      <c r="E388" s="41" t="str">
        <f t="shared" si="134"/>
        <v/>
      </c>
      <c r="F388" s="41" t="str">
        <f t="shared" si="135"/>
        <v/>
      </c>
      <c r="G388" s="22" t="str">
        <f t="shared" si="133"/>
        <v xml:space="preserve"> </v>
      </c>
      <c r="H388" s="57" t="str">
        <f t="shared" si="136"/>
        <v/>
      </c>
      <c r="I388" s="12"/>
    </row>
    <row r="389" spans="1:9" s="76" customFormat="1" ht="30" x14ac:dyDescent="0.2">
      <c r="A389" s="78"/>
      <c r="B389" s="71" t="s">
        <v>578</v>
      </c>
      <c r="C389" s="72">
        <v>0</v>
      </c>
      <c r="D389" s="20">
        <v>1</v>
      </c>
      <c r="E389" s="74" t="str">
        <f t="shared" ref="E389" si="144">+IF(C389=0,"",C389/C$355)</f>
        <v/>
      </c>
      <c r="F389" s="74">
        <f t="shared" ref="F389" si="145">+IF(D389=0,"",D389/D$355)</f>
        <v>4.5871559633027525E-3</v>
      </c>
      <c r="G389" s="74">
        <f t="shared" ref="G389" si="146">+IF(AND(C389=0,D389=0)," ",IF(C389=0,1,IF(D389=0,-1,(D389-C389)/C389)))</f>
        <v>1</v>
      </c>
      <c r="H389" s="75" t="str">
        <f t="shared" ref="H389" si="147">+IF(OR(AND(E389=""),(G389="")),"",E389*G389)</f>
        <v/>
      </c>
      <c r="I389" s="12"/>
    </row>
    <row r="390" spans="1:9" s="23" customFormat="1" ht="15" x14ac:dyDescent="0.2">
      <c r="A390" s="81"/>
      <c r="B390" s="56" t="s">
        <v>469</v>
      </c>
      <c r="C390" s="37">
        <v>1</v>
      </c>
      <c r="D390" s="20">
        <v>7</v>
      </c>
      <c r="E390" s="41">
        <f t="shared" si="134"/>
        <v>6.5359477124183009E-3</v>
      </c>
      <c r="F390" s="41">
        <f t="shared" si="135"/>
        <v>3.2110091743119268E-2</v>
      </c>
      <c r="G390" s="22">
        <f t="shared" si="133"/>
        <v>6</v>
      </c>
      <c r="H390" s="57">
        <f t="shared" si="136"/>
        <v>3.9215686274509803E-2</v>
      </c>
      <c r="I390" s="12"/>
    </row>
    <row r="391" spans="1:9" s="23" customFormat="1" ht="15" x14ac:dyDescent="0.2">
      <c r="A391" s="81"/>
      <c r="B391" s="56" t="s">
        <v>470</v>
      </c>
      <c r="C391" s="37">
        <v>2</v>
      </c>
      <c r="D391" s="20">
        <v>0</v>
      </c>
      <c r="E391" s="41">
        <f t="shared" si="134"/>
        <v>1.3071895424836602E-2</v>
      </c>
      <c r="F391" s="41" t="str">
        <f t="shared" si="135"/>
        <v/>
      </c>
      <c r="G391" s="22">
        <f t="shared" si="133"/>
        <v>-1</v>
      </c>
      <c r="H391" s="57">
        <f t="shared" si="136"/>
        <v>-1.3071895424836602E-2</v>
      </c>
      <c r="I391" s="12"/>
    </row>
    <row r="392" spans="1:9" s="23" customFormat="1" ht="15" x14ac:dyDescent="0.2">
      <c r="A392" s="81"/>
      <c r="B392" s="56" t="s">
        <v>471</v>
      </c>
      <c r="C392" s="37">
        <v>0</v>
      </c>
      <c r="D392" s="20">
        <v>8</v>
      </c>
      <c r="E392" s="41" t="str">
        <f t="shared" si="134"/>
        <v/>
      </c>
      <c r="F392" s="41">
        <f t="shared" si="135"/>
        <v>3.669724770642202E-2</v>
      </c>
      <c r="G392" s="22">
        <f t="shared" si="133"/>
        <v>1</v>
      </c>
      <c r="H392" s="57" t="str">
        <f t="shared" si="136"/>
        <v/>
      </c>
      <c r="I392" s="12"/>
    </row>
    <row r="393" spans="1:9" s="23" customFormat="1" ht="15" x14ac:dyDescent="0.2">
      <c r="A393" s="81"/>
      <c r="B393" s="56" t="s">
        <v>246</v>
      </c>
      <c r="C393" s="37">
        <v>0</v>
      </c>
      <c r="D393" s="20">
        <v>0</v>
      </c>
      <c r="E393" s="41" t="str">
        <f t="shared" si="134"/>
        <v/>
      </c>
      <c r="F393" s="41" t="str">
        <f t="shared" si="135"/>
        <v/>
      </c>
      <c r="G393" s="22" t="str">
        <f t="shared" si="133"/>
        <v xml:space="preserve"> </v>
      </c>
      <c r="H393" s="57" t="str">
        <f t="shared" si="136"/>
        <v/>
      </c>
      <c r="I393" s="12"/>
    </row>
    <row r="394" spans="1:9" s="23" customFormat="1" ht="15" x14ac:dyDescent="0.2">
      <c r="A394" s="81"/>
      <c r="B394" s="56" t="s">
        <v>633</v>
      </c>
      <c r="C394" s="37">
        <v>0</v>
      </c>
      <c r="D394" s="20">
        <v>0</v>
      </c>
      <c r="E394" s="41" t="str">
        <f t="shared" si="134"/>
        <v/>
      </c>
      <c r="F394" s="41" t="str">
        <f t="shared" si="135"/>
        <v/>
      </c>
      <c r="G394" s="22" t="str">
        <f t="shared" si="133"/>
        <v xml:space="preserve"> </v>
      </c>
      <c r="H394" s="57" t="str">
        <f t="shared" si="136"/>
        <v/>
      </c>
      <c r="I394" s="12"/>
    </row>
    <row r="395" spans="1:9" s="23" customFormat="1" ht="15" x14ac:dyDescent="0.2">
      <c r="A395" s="81"/>
      <c r="B395" s="56" t="s">
        <v>472</v>
      </c>
      <c r="C395" s="37">
        <v>0</v>
      </c>
      <c r="D395" s="20">
        <v>0</v>
      </c>
      <c r="E395" s="41" t="str">
        <f t="shared" si="134"/>
        <v/>
      </c>
      <c r="F395" s="41" t="str">
        <f t="shared" si="135"/>
        <v/>
      </c>
      <c r="G395" s="22" t="str">
        <f t="shared" si="133"/>
        <v xml:space="preserve"> </v>
      </c>
      <c r="H395" s="57" t="str">
        <f t="shared" si="136"/>
        <v/>
      </c>
      <c r="I395" s="12"/>
    </row>
    <row r="396" spans="1:9" s="23" customFormat="1" ht="15" x14ac:dyDescent="0.2">
      <c r="A396" s="81"/>
      <c r="B396" s="56" t="s">
        <v>627</v>
      </c>
      <c r="C396" s="37">
        <v>0</v>
      </c>
      <c r="D396" s="20">
        <v>0</v>
      </c>
      <c r="E396" s="41" t="str">
        <f t="shared" ref="E396" si="148">+IF(C396=0,"",C396/C$355)</f>
        <v/>
      </c>
      <c r="F396" s="41" t="str">
        <f t="shared" ref="F396" si="149">+IF(D396=0,"",D396/D$355)</f>
        <v/>
      </c>
      <c r="G396" s="41" t="str">
        <f t="shared" ref="G396" si="150">+IF(AND(C396=0,D396=0)," ",IF(C396=0,1,IF(D396=0,-1,(D396-C396)/C396)))</f>
        <v xml:space="preserve"> </v>
      </c>
      <c r="H396" s="57" t="str">
        <f t="shared" ref="H396" si="151">+IF(OR(AND(E396=""),(G396="")),"",E396*G396)</f>
        <v/>
      </c>
      <c r="I396" s="12"/>
    </row>
    <row r="397" spans="1:9" s="23" customFormat="1" ht="15" x14ac:dyDescent="0.2">
      <c r="A397" s="81"/>
      <c r="B397" s="56" t="s">
        <v>547</v>
      </c>
      <c r="C397" s="37">
        <v>3</v>
      </c>
      <c r="D397" s="20">
        <v>3</v>
      </c>
      <c r="E397" s="41">
        <f t="shared" ref="E397" si="152">+IF(C397=0,"",C397/C$355)</f>
        <v>1.9607843137254902E-2</v>
      </c>
      <c r="F397" s="41">
        <f t="shared" ref="F397" si="153">+IF(D397=0,"",D397/D$355)</f>
        <v>1.3761467889908258E-2</v>
      </c>
      <c r="G397" s="41">
        <f t="shared" si="133"/>
        <v>0</v>
      </c>
      <c r="H397" s="57">
        <f t="shared" ref="H397" si="154">+IF(OR(AND(E397=""),(G397="")),"",E397*G397)</f>
        <v>0</v>
      </c>
      <c r="I397" s="12"/>
    </row>
    <row r="398" spans="1:9" s="23" customFormat="1" ht="15" x14ac:dyDescent="0.2">
      <c r="A398" s="81"/>
      <c r="B398" s="56" t="s">
        <v>436</v>
      </c>
      <c r="C398" s="37">
        <v>0</v>
      </c>
      <c r="D398" s="20">
        <v>0</v>
      </c>
      <c r="E398" s="41" t="str">
        <f t="shared" ref="E398:E400" si="155">+IF(C398=0,"",C398/C$355)</f>
        <v/>
      </c>
      <c r="F398" s="41" t="str">
        <f t="shared" ref="F398:F400" si="156">+IF(D398=0,"",D398/D$355)</f>
        <v/>
      </c>
      <c r="G398" s="41" t="str">
        <f t="shared" ref="G398:G400" si="157">+IF(AND(C398=0,D398=0)," ",IF(C398=0,1,IF(D398=0,-1,(D398-C398)/C398)))</f>
        <v xml:space="preserve"> </v>
      </c>
      <c r="H398" s="57" t="str">
        <f t="shared" ref="H398:H400" si="158">+IF(OR(AND(E398=""),(G398="")),"",E398*G398)</f>
        <v/>
      </c>
      <c r="I398" s="12"/>
    </row>
    <row r="399" spans="1:9" s="23" customFormat="1" ht="15" x14ac:dyDescent="0.2">
      <c r="A399" s="81"/>
      <c r="B399" s="56" t="s">
        <v>615</v>
      </c>
      <c r="C399" s="37">
        <v>0</v>
      </c>
      <c r="D399" s="20">
        <v>0</v>
      </c>
      <c r="E399" s="41" t="str">
        <f t="shared" si="155"/>
        <v/>
      </c>
      <c r="F399" s="41" t="str">
        <f t="shared" si="156"/>
        <v/>
      </c>
      <c r="G399" s="41" t="str">
        <f t="shared" si="157"/>
        <v xml:space="preserve"> </v>
      </c>
      <c r="H399" s="57" t="str">
        <f t="shared" si="158"/>
        <v/>
      </c>
      <c r="I399" s="12"/>
    </row>
    <row r="400" spans="1:9" s="23" customFormat="1" ht="15" x14ac:dyDescent="0.2">
      <c r="A400" s="81"/>
      <c r="B400" s="56" t="s">
        <v>616</v>
      </c>
      <c r="C400" s="37">
        <v>0</v>
      </c>
      <c r="D400" s="20">
        <v>0</v>
      </c>
      <c r="E400" s="41" t="str">
        <f t="shared" si="155"/>
        <v/>
      </c>
      <c r="F400" s="41" t="str">
        <f t="shared" si="156"/>
        <v/>
      </c>
      <c r="G400" s="41" t="str">
        <f t="shared" si="157"/>
        <v xml:space="preserve"> </v>
      </c>
      <c r="H400" s="57" t="str">
        <f t="shared" si="158"/>
        <v/>
      </c>
      <c r="I400" s="12"/>
    </row>
    <row r="401" spans="1:9" s="23" customFormat="1" ht="15" x14ac:dyDescent="0.2">
      <c r="A401" s="81"/>
      <c r="B401" s="56" t="s">
        <v>473</v>
      </c>
      <c r="C401" s="37">
        <v>0</v>
      </c>
      <c r="D401" s="20">
        <v>7</v>
      </c>
      <c r="E401" s="41" t="str">
        <f t="shared" si="134"/>
        <v/>
      </c>
      <c r="F401" s="41">
        <f t="shared" si="135"/>
        <v>3.2110091743119268E-2</v>
      </c>
      <c r="G401" s="41">
        <f t="shared" si="133"/>
        <v>1</v>
      </c>
      <c r="H401" s="57" t="str">
        <f t="shared" si="136"/>
        <v/>
      </c>
      <c r="I401" s="12"/>
    </row>
    <row r="402" spans="1:9" s="23" customFormat="1" ht="15" x14ac:dyDescent="0.2">
      <c r="A402" s="81"/>
      <c r="B402" s="56" t="s">
        <v>619</v>
      </c>
      <c r="C402" s="37">
        <v>1</v>
      </c>
      <c r="D402" s="20">
        <v>0</v>
      </c>
      <c r="E402" s="41">
        <f t="shared" ref="E402" si="159">+IF(C402=0,"",C402/C$355)</f>
        <v>6.5359477124183009E-3</v>
      </c>
      <c r="F402" s="41" t="str">
        <f t="shared" ref="F402" si="160">+IF(D402=0,"",D402/D$355)</f>
        <v/>
      </c>
      <c r="G402" s="41">
        <f t="shared" ref="G402" si="161">+IF(AND(C402=0,D402=0)," ",IF(C402=0,1,IF(D402=0,-1,(D402-C402)/C402)))</f>
        <v>-1</v>
      </c>
      <c r="H402" s="57">
        <f t="shared" ref="H402" si="162">+IF(OR(AND(E402=""),(G402="")),"",E402*G402)</f>
        <v>-6.5359477124183009E-3</v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7"/>
      <c r="D403" s="37">
        <v>0</v>
      </c>
      <c r="E403" s="41" t="str">
        <f t="shared" ref="E403" si="163">+IF(C403=0,"",C403/C$355)</f>
        <v/>
      </c>
      <c r="F403" s="41" t="str">
        <f t="shared" ref="F403" si="164">+IF(D403=0,"",D403/D$355)</f>
        <v/>
      </c>
      <c r="G403" s="41" t="str">
        <f t="shared" ref="G403" si="165">+IF(AND(C403=0,D403=0)," ",IF(C403=0,1,IF(D403=0,-1,(D403-C403)/C403)))</f>
        <v xml:space="preserve"> 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7">
        <v>0</v>
      </c>
      <c r="D404" s="20">
        <v>8</v>
      </c>
      <c r="E404" s="41" t="str">
        <f t="shared" si="134"/>
        <v/>
      </c>
      <c r="F404" s="41">
        <f t="shared" si="135"/>
        <v>3.669724770642202E-2</v>
      </c>
      <c r="G404" s="22">
        <f t="shared" si="133"/>
        <v>1</v>
      </c>
      <c r="H404" s="57" t="str">
        <f t="shared" si="136"/>
        <v/>
      </c>
      <c r="I404" s="12"/>
    </row>
    <row r="405" spans="1:9" s="23" customFormat="1" ht="15" x14ac:dyDescent="0.2">
      <c r="A405" s="81"/>
      <c r="B405" s="56" t="s">
        <v>83</v>
      </c>
      <c r="C405" s="37">
        <v>0</v>
      </c>
      <c r="D405" s="20">
        <v>2</v>
      </c>
      <c r="E405" s="41" t="str">
        <f t="shared" si="134"/>
        <v/>
      </c>
      <c r="F405" s="41">
        <f t="shared" si="135"/>
        <v>9.1743119266055051E-3</v>
      </c>
      <c r="G405" s="22">
        <f t="shared" si="133"/>
        <v>1</v>
      </c>
      <c r="H405" s="57" t="str">
        <f t="shared" si="136"/>
        <v/>
      </c>
      <c r="I405" s="12"/>
    </row>
    <row r="406" spans="1:9" s="23" customFormat="1" ht="15" x14ac:dyDescent="0.2">
      <c r="A406" s="81"/>
      <c r="B406" s="56" t="s">
        <v>88</v>
      </c>
      <c r="C406" s="37">
        <v>1</v>
      </c>
      <c r="D406" s="20">
        <v>0</v>
      </c>
      <c r="E406" s="41">
        <f t="shared" si="134"/>
        <v>6.5359477124183009E-3</v>
      </c>
      <c r="F406" s="41" t="str">
        <f t="shared" si="135"/>
        <v/>
      </c>
      <c r="G406" s="22">
        <f t="shared" si="133"/>
        <v>-1</v>
      </c>
      <c r="H406" s="57">
        <f t="shared" si="136"/>
        <v>-6.5359477124183009E-3</v>
      </c>
      <c r="I406" s="12"/>
    </row>
    <row r="407" spans="1:9" s="23" customFormat="1" ht="15" x14ac:dyDescent="0.2">
      <c r="A407" s="81"/>
      <c r="B407" s="56" t="s">
        <v>91</v>
      </c>
      <c r="C407" s="37">
        <v>0</v>
      </c>
      <c r="D407" s="20">
        <v>0</v>
      </c>
      <c r="E407" s="41" t="str">
        <f t="shared" si="134"/>
        <v/>
      </c>
      <c r="F407" s="41" t="str">
        <f t="shared" si="135"/>
        <v/>
      </c>
      <c r="G407" s="22" t="str">
        <f t="shared" si="133"/>
        <v xml:space="preserve"> </v>
      </c>
      <c r="H407" s="57" t="str">
        <f t="shared" si="136"/>
        <v/>
      </c>
      <c r="I407" s="12"/>
    </row>
    <row r="408" spans="1:9" s="23" customFormat="1" ht="15" x14ac:dyDescent="0.2">
      <c r="A408" s="81"/>
      <c r="B408" s="56" t="s">
        <v>92</v>
      </c>
      <c r="C408" s="37">
        <v>0</v>
      </c>
      <c r="D408" s="20">
        <v>1</v>
      </c>
      <c r="E408" s="41" t="str">
        <f t="shared" si="134"/>
        <v/>
      </c>
      <c r="F408" s="41">
        <f t="shared" si="135"/>
        <v>4.5871559633027525E-3</v>
      </c>
      <c r="G408" s="22">
        <f t="shared" si="133"/>
        <v>1</v>
      </c>
      <c r="H408" s="57" t="str">
        <f t="shared" si="136"/>
        <v/>
      </c>
      <c r="I408" s="12"/>
    </row>
    <row r="409" spans="1:9" s="23" customFormat="1" ht="30" x14ac:dyDescent="0.2">
      <c r="A409" s="81"/>
      <c r="B409" s="56" t="s">
        <v>247</v>
      </c>
      <c r="C409" s="37">
        <v>1</v>
      </c>
      <c r="D409" s="20">
        <v>1</v>
      </c>
      <c r="E409" s="41">
        <f t="shared" si="134"/>
        <v>6.5359477124183009E-3</v>
      </c>
      <c r="F409" s="41">
        <f t="shared" si="135"/>
        <v>4.5871559633027525E-3</v>
      </c>
      <c r="G409" s="22">
        <f t="shared" si="133"/>
        <v>0</v>
      </c>
      <c r="H409" s="57">
        <f t="shared" si="136"/>
        <v>0</v>
      </c>
      <c r="I409" s="12"/>
    </row>
    <row r="410" spans="1:9" s="23" customFormat="1" ht="15" x14ac:dyDescent="0.2">
      <c r="A410" s="81"/>
      <c r="B410" s="56" t="s">
        <v>248</v>
      </c>
      <c r="C410" s="37">
        <v>0</v>
      </c>
      <c r="D410" s="20">
        <v>0</v>
      </c>
      <c r="E410" s="41" t="str">
        <f t="shared" si="134"/>
        <v/>
      </c>
      <c r="F410" s="41" t="str">
        <f t="shared" si="135"/>
        <v/>
      </c>
      <c r="G410" s="22" t="str">
        <f t="shared" si="133"/>
        <v xml:space="preserve"> </v>
      </c>
      <c r="H410" s="57" t="str">
        <f t="shared" si="136"/>
        <v/>
      </c>
      <c r="I410" s="12"/>
    </row>
    <row r="411" spans="1:9" s="23" customFormat="1" ht="15" x14ac:dyDescent="0.2">
      <c r="A411" s="81"/>
      <c r="B411" s="56" t="s">
        <v>569</v>
      </c>
      <c r="C411" s="37">
        <v>0</v>
      </c>
      <c r="D411" s="20">
        <v>0</v>
      </c>
      <c r="E411" s="41" t="str">
        <f t="shared" si="134"/>
        <v/>
      </c>
      <c r="F411" s="41" t="str">
        <f t="shared" si="135"/>
        <v/>
      </c>
      <c r="G411" s="22" t="str">
        <f t="shared" si="133"/>
        <v xml:space="preserve"> </v>
      </c>
      <c r="H411" s="57" t="str">
        <f t="shared" si="136"/>
        <v/>
      </c>
      <c r="I411" s="12"/>
    </row>
    <row r="412" spans="1:9" s="23" customFormat="1" ht="15" x14ac:dyDescent="0.2">
      <c r="A412" s="81"/>
      <c r="B412" s="56" t="s">
        <v>570</v>
      </c>
      <c r="C412" s="37">
        <v>0</v>
      </c>
      <c r="D412" s="20">
        <v>1</v>
      </c>
      <c r="E412" s="41" t="str">
        <f t="shared" si="134"/>
        <v/>
      </c>
      <c r="F412" s="41">
        <f t="shared" si="135"/>
        <v>4.5871559633027525E-3</v>
      </c>
      <c r="G412" s="22">
        <f t="shared" si="133"/>
        <v>1</v>
      </c>
      <c r="H412" s="57" t="str">
        <f t="shared" si="136"/>
        <v/>
      </c>
      <c r="I412" s="12"/>
    </row>
    <row r="413" spans="1:9" s="23" customFormat="1" ht="15" x14ac:dyDescent="0.2">
      <c r="A413" s="81"/>
      <c r="B413" s="56" t="s">
        <v>249</v>
      </c>
      <c r="C413" s="37">
        <v>0</v>
      </c>
      <c r="D413" s="20">
        <v>0</v>
      </c>
      <c r="E413" s="41" t="str">
        <f t="shared" si="134"/>
        <v/>
      </c>
      <c r="F413" s="41" t="str">
        <f t="shared" si="135"/>
        <v/>
      </c>
      <c r="G413" s="22" t="str">
        <f t="shared" si="133"/>
        <v xml:space="preserve"> </v>
      </c>
      <c r="H413" s="57" t="str">
        <f t="shared" si="136"/>
        <v/>
      </c>
      <c r="I413" s="12"/>
    </row>
    <row r="414" spans="1:9" s="23" customFormat="1" ht="30" x14ac:dyDescent="0.2">
      <c r="A414" s="81"/>
      <c r="B414" s="56" t="s">
        <v>634</v>
      </c>
      <c r="C414" s="37">
        <v>0</v>
      </c>
      <c r="D414" s="20">
        <v>0</v>
      </c>
      <c r="E414" s="41" t="str">
        <f t="shared" ref="E414" si="167">+IF(C414=0,"",C414/C$355)</f>
        <v/>
      </c>
      <c r="F414" s="41" t="str">
        <f t="shared" ref="F414" si="168">+IF(D414=0,"",D414/D$355)</f>
        <v/>
      </c>
      <c r="G414" s="41" t="str">
        <f t="shared" ref="G414" si="169">+IF(AND(C414=0,D414=0)," ",IF(C414=0,1,IF(D414=0,-1,(D414-C414)/C414)))</f>
        <v xml:space="preserve"> </v>
      </c>
      <c r="H414" s="57" t="str">
        <f t="shared" ref="H414" si="170">+IF(OR(AND(E414=""),(G414="")),"",E414*G414)</f>
        <v/>
      </c>
      <c r="I414" s="12"/>
    </row>
    <row r="415" spans="1:9" s="23" customFormat="1" ht="30" x14ac:dyDescent="0.2">
      <c r="A415" s="81"/>
      <c r="B415" s="56" t="s">
        <v>474</v>
      </c>
      <c r="C415" s="37">
        <v>0</v>
      </c>
      <c r="D415" s="20">
        <v>0</v>
      </c>
      <c r="E415" s="41" t="str">
        <f t="shared" si="134"/>
        <v/>
      </c>
      <c r="F415" s="41" t="str">
        <f t="shared" si="135"/>
        <v/>
      </c>
      <c r="G415" s="22" t="str">
        <f t="shared" si="133"/>
        <v xml:space="preserve"> </v>
      </c>
      <c r="H415" s="57" t="str">
        <f t="shared" si="136"/>
        <v/>
      </c>
      <c r="I415" s="12"/>
    </row>
    <row r="416" spans="1:9" s="23" customFormat="1" ht="15" x14ac:dyDescent="0.2">
      <c r="A416" s="81"/>
      <c r="B416" s="56" t="s">
        <v>90</v>
      </c>
      <c r="C416" s="37">
        <v>0</v>
      </c>
      <c r="D416" s="20">
        <v>1</v>
      </c>
      <c r="E416" s="41" t="str">
        <f t="shared" si="134"/>
        <v/>
      </c>
      <c r="F416" s="41">
        <f t="shared" si="135"/>
        <v>4.5871559633027525E-3</v>
      </c>
      <c r="G416" s="22">
        <f t="shared" si="133"/>
        <v>1</v>
      </c>
      <c r="H416" s="57" t="str">
        <f t="shared" si="136"/>
        <v/>
      </c>
      <c r="I416" s="12"/>
    </row>
    <row r="417" spans="1:9" s="23" customFormat="1" ht="15" x14ac:dyDescent="0.2">
      <c r="A417" s="81"/>
      <c r="B417" s="56" t="s">
        <v>250</v>
      </c>
      <c r="C417" s="37">
        <v>0</v>
      </c>
      <c r="D417" s="20">
        <v>1</v>
      </c>
      <c r="E417" s="41" t="str">
        <f t="shared" si="134"/>
        <v/>
      </c>
      <c r="F417" s="41">
        <f t="shared" si="135"/>
        <v>4.5871559633027525E-3</v>
      </c>
      <c r="G417" s="22">
        <f t="shared" si="133"/>
        <v>1</v>
      </c>
      <c r="H417" s="57" t="str">
        <f t="shared" si="136"/>
        <v/>
      </c>
      <c r="I417" s="12"/>
    </row>
    <row r="418" spans="1:9" s="23" customFormat="1" ht="15" x14ac:dyDescent="0.2">
      <c r="A418" s="81"/>
      <c r="B418" s="56" t="s">
        <v>571</v>
      </c>
      <c r="C418" s="37">
        <v>0</v>
      </c>
      <c r="D418" s="20">
        <v>0</v>
      </c>
      <c r="E418" s="41" t="str">
        <f t="shared" si="134"/>
        <v/>
      </c>
      <c r="F418" s="41" t="str">
        <f t="shared" si="135"/>
        <v/>
      </c>
      <c r="G418" s="22" t="str">
        <f t="shared" si="133"/>
        <v xml:space="preserve"> </v>
      </c>
      <c r="H418" s="57" t="str">
        <f t="shared" si="136"/>
        <v/>
      </c>
      <c r="I418" s="12"/>
    </row>
    <row r="419" spans="1:9" s="23" customFormat="1" ht="15" x14ac:dyDescent="0.2">
      <c r="A419" s="81"/>
      <c r="B419" s="56" t="s">
        <v>84</v>
      </c>
      <c r="C419" s="37">
        <v>0</v>
      </c>
      <c r="D419" s="20">
        <v>0</v>
      </c>
      <c r="E419" s="41" t="str">
        <f t="shared" si="134"/>
        <v/>
      </c>
      <c r="F419" s="41" t="str">
        <f t="shared" si="135"/>
        <v/>
      </c>
      <c r="G419" s="22" t="str">
        <f t="shared" si="133"/>
        <v xml:space="preserve"> </v>
      </c>
      <c r="H419" s="57" t="str">
        <f t="shared" si="136"/>
        <v/>
      </c>
      <c r="I419" s="12"/>
    </row>
    <row r="420" spans="1:9" s="23" customFormat="1" ht="15" x14ac:dyDescent="0.2">
      <c r="A420" s="81"/>
      <c r="B420" s="56" t="s">
        <v>519</v>
      </c>
      <c r="C420" s="37">
        <v>0</v>
      </c>
      <c r="D420" s="20">
        <v>0</v>
      </c>
      <c r="E420" s="41" t="str">
        <f t="shared" si="134"/>
        <v/>
      </c>
      <c r="F420" s="41" t="str">
        <f t="shared" si="135"/>
        <v/>
      </c>
      <c r="G420" s="22" t="str">
        <f t="shared" si="133"/>
        <v xml:space="preserve"> </v>
      </c>
      <c r="H420" s="57" t="str">
        <f t="shared" si="136"/>
        <v/>
      </c>
      <c r="I420" s="12"/>
    </row>
    <row r="421" spans="1:9" s="23" customFormat="1" ht="15" x14ac:dyDescent="0.2">
      <c r="A421" s="81"/>
      <c r="B421" s="56" t="s">
        <v>251</v>
      </c>
      <c r="C421" s="37">
        <v>0</v>
      </c>
      <c r="D421" s="20">
        <v>0</v>
      </c>
      <c r="E421" s="41" t="str">
        <f t="shared" si="134"/>
        <v/>
      </c>
      <c r="F421" s="41" t="str">
        <f t="shared" si="135"/>
        <v/>
      </c>
      <c r="G421" s="22" t="str">
        <f t="shared" si="133"/>
        <v xml:space="preserve"> </v>
      </c>
      <c r="H421" s="57" t="str">
        <f t="shared" si="136"/>
        <v/>
      </c>
      <c r="I421" s="12"/>
    </row>
    <row r="422" spans="1:9" s="23" customFormat="1" ht="15" x14ac:dyDescent="0.2">
      <c r="A422" s="81"/>
      <c r="B422" s="56" t="s">
        <v>252</v>
      </c>
      <c r="C422" s="37">
        <v>0</v>
      </c>
      <c r="D422" s="20">
        <v>0</v>
      </c>
      <c r="E422" s="41" t="str">
        <f t="shared" si="134"/>
        <v/>
      </c>
      <c r="F422" s="41" t="str">
        <f t="shared" si="135"/>
        <v/>
      </c>
      <c r="G422" s="22" t="str">
        <f t="shared" si="133"/>
        <v xml:space="preserve"> </v>
      </c>
      <c r="H422" s="57" t="str">
        <f t="shared" si="136"/>
        <v/>
      </c>
      <c r="I422" s="12"/>
    </row>
    <row r="423" spans="1:9" s="23" customFormat="1" ht="15" x14ac:dyDescent="0.2">
      <c r="A423" s="81"/>
      <c r="B423" s="56" t="s">
        <v>572</v>
      </c>
      <c r="C423" s="37">
        <v>0</v>
      </c>
      <c r="D423" s="20">
        <v>0</v>
      </c>
      <c r="E423" s="41" t="str">
        <f t="shared" si="134"/>
        <v/>
      </c>
      <c r="F423" s="41" t="str">
        <f t="shared" si="135"/>
        <v/>
      </c>
      <c r="G423" s="22" t="str">
        <f t="shared" si="133"/>
        <v xml:space="preserve"> </v>
      </c>
      <c r="H423" s="57" t="str">
        <f t="shared" si="136"/>
        <v/>
      </c>
      <c r="I423" s="12"/>
    </row>
    <row r="424" spans="1:9" s="23" customFormat="1" ht="15" x14ac:dyDescent="0.2">
      <c r="A424" s="81"/>
      <c r="B424" s="56" t="s">
        <v>656</v>
      </c>
      <c r="C424" s="37">
        <v>0</v>
      </c>
      <c r="D424" s="20">
        <v>0</v>
      </c>
      <c r="E424" s="41" t="str">
        <f t="shared" si="134"/>
        <v/>
      </c>
      <c r="F424" s="41" t="str">
        <f t="shared" si="135"/>
        <v/>
      </c>
      <c r="G424" s="22" t="str">
        <f t="shared" si="133"/>
        <v xml:space="preserve"> </v>
      </c>
      <c r="H424" s="57" t="str">
        <f t="shared" si="136"/>
        <v/>
      </c>
      <c r="I424" s="12"/>
    </row>
    <row r="425" spans="1:9" s="23" customFormat="1" ht="15" x14ac:dyDescent="0.2">
      <c r="A425" s="81"/>
      <c r="B425" s="56" t="s">
        <v>253</v>
      </c>
      <c r="C425" s="37">
        <v>0</v>
      </c>
      <c r="D425" s="20">
        <v>0</v>
      </c>
      <c r="E425" s="41" t="str">
        <f t="shared" si="134"/>
        <v/>
      </c>
      <c r="F425" s="41" t="str">
        <f t="shared" si="135"/>
        <v/>
      </c>
      <c r="G425" s="22" t="str">
        <f t="shared" si="133"/>
        <v xml:space="preserve"> </v>
      </c>
      <c r="H425" s="57" t="str">
        <f t="shared" si="136"/>
        <v/>
      </c>
      <c r="I425" s="12"/>
    </row>
    <row r="426" spans="1:9" s="23" customFormat="1" ht="15" x14ac:dyDescent="0.2">
      <c r="A426" s="81"/>
      <c r="B426" s="56" t="s">
        <v>87</v>
      </c>
      <c r="C426" s="37">
        <v>0</v>
      </c>
      <c r="D426" s="20">
        <v>0</v>
      </c>
      <c r="E426" s="41" t="str">
        <f t="shared" si="134"/>
        <v/>
      </c>
      <c r="F426" s="41" t="str">
        <f t="shared" si="135"/>
        <v/>
      </c>
      <c r="G426" s="22" t="str">
        <f t="shared" si="133"/>
        <v xml:space="preserve"> </v>
      </c>
      <c r="H426" s="57" t="str">
        <f t="shared" si="136"/>
        <v/>
      </c>
      <c r="I426" s="12"/>
    </row>
    <row r="427" spans="1:9" s="23" customFormat="1" ht="15" x14ac:dyDescent="0.2">
      <c r="A427" s="81"/>
      <c r="B427" s="56" t="s">
        <v>86</v>
      </c>
      <c r="C427" s="37">
        <v>12</v>
      </c>
      <c r="D427" s="20">
        <v>27</v>
      </c>
      <c r="E427" s="41">
        <f t="shared" si="134"/>
        <v>7.8431372549019607E-2</v>
      </c>
      <c r="F427" s="41">
        <f t="shared" si="135"/>
        <v>0.12385321100917432</v>
      </c>
      <c r="G427" s="22">
        <f t="shared" si="133"/>
        <v>1.25</v>
      </c>
      <c r="H427" s="57">
        <f t="shared" si="136"/>
        <v>9.8039215686274508E-2</v>
      </c>
      <c r="I427" s="12"/>
    </row>
    <row r="428" spans="1:9" s="23" customFormat="1" ht="30" x14ac:dyDescent="0.2">
      <c r="A428" s="81"/>
      <c r="B428" s="56" t="s">
        <v>475</v>
      </c>
      <c r="C428" s="37">
        <v>0</v>
      </c>
      <c r="D428" s="20">
        <v>0</v>
      </c>
      <c r="E428" s="41" t="str">
        <f t="shared" si="134"/>
        <v/>
      </c>
      <c r="F428" s="41" t="str">
        <f t="shared" si="135"/>
        <v/>
      </c>
      <c r="G428" s="22" t="str">
        <f t="shared" si="133"/>
        <v xml:space="preserve"> </v>
      </c>
      <c r="H428" s="57" t="str">
        <f t="shared" si="136"/>
        <v/>
      </c>
      <c r="I428" s="12"/>
    </row>
    <row r="429" spans="1:9" s="23" customFormat="1" ht="15" x14ac:dyDescent="0.2">
      <c r="A429" s="81"/>
      <c r="B429" s="56" t="s">
        <v>254</v>
      </c>
      <c r="C429" s="37">
        <v>0</v>
      </c>
      <c r="D429" s="20">
        <v>0</v>
      </c>
      <c r="E429" s="41" t="str">
        <f t="shared" si="134"/>
        <v/>
      </c>
      <c r="F429" s="41" t="str">
        <f t="shared" si="135"/>
        <v/>
      </c>
      <c r="G429" s="22" t="str">
        <f t="shared" si="133"/>
        <v xml:space="preserve"> </v>
      </c>
      <c r="H429" s="57" t="str">
        <f t="shared" si="136"/>
        <v/>
      </c>
      <c r="I429" s="12"/>
    </row>
    <row r="430" spans="1:9" s="23" customFormat="1" ht="15" x14ac:dyDescent="0.2">
      <c r="A430" s="81"/>
      <c r="B430" s="56" t="s">
        <v>255</v>
      </c>
      <c r="C430" s="37">
        <v>1</v>
      </c>
      <c r="D430" s="20">
        <v>10</v>
      </c>
      <c r="E430" s="41">
        <f t="shared" si="134"/>
        <v>6.5359477124183009E-3</v>
      </c>
      <c r="F430" s="41">
        <f t="shared" si="135"/>
        <v>4.5871559633027525E-2</v>
      </c>
      <c r="G430" s="22">
        <f t="shared" ref="G430:G498" si="171">+IF(AND(C430=0,D430=0)," ",IF(C430=0,1,IF(D430=0,-1,(D430-C430)/C430)))</f>
        <v>9</v>
      </c>
      <c r="H430" s="57">
        <f t="shared" si="136"/>
        <v>5.8823529411764705E-2</v>
      </c>
      <c r="I430" s="12"/>
    </row>
    <row r="431" spans="1:9" s="23" customFormat="1" ht="15" x14ac:dyDescent="0.2">
      <c r="A431" s="81"/>
      <c r="B431" s="56" t="s">
        <v>476</v>
      </c>
      <c r="C431" s="37">
        <v>0</v>
      </c>
      <c r="D431" s="20">
        <v>2</v>
      </c>
      <c r="E431" s="41" t="str">
        <f t="shared" si="134"/>
        <v/>
      </c>
      <c r="F431" s="41">
        <f t="shared" si="135"/>
        <v>9.1743119266055051E-3</v>
      </c>
      <c r="G431" s="22">
        <f t="shared" si="171"/>
        <v>1</v>
      </c>
      <c r="H431" s="57" t="str">
        <f t="shared" si="136"/>
        <v/>
      </c>
      <c r="I431" s="12"/>
    </row>
    <row r="432" spans="1:9" s="23" customFormat="1" ht="15" x14ac:dyDescent="0.2">
      <c r="A432" s="81"/>
      <c r="B432" s="56" t="s">
        <v>85</v>
      </c>
      <c r="C432" s="37">
        <v>0</v>
      </c>
      <c r="D432" s="20">
        <v>0</v>
      </c>
      <c r="E432" s="41" t="str">
        <f t="shared" ref="E432:E500" si="172">+IF(C432=0,"",C432/C$355)</f>
        <v/>
      </c>
      <c r="F432" s="41" t="str">
        <f t="shared" ref="F432:F500" si="173">+IF(D432=0,"",D432/D$355)</f>
        <v/>
      </c>
      <c r="G432" s="22" t="str">
        <f t="shared" si="171"/>
        <v xml:space="preserve"> </v>
      </c>
      <c r="H432" s="57" t="str">
        <f t="shared" ref="H432:H500" si="174">+IF(OR(AND(E432=""),(G432="")),"",E432*G432)</f>
        <v/>
      </c>
      <c r="I432" s="12"/>
    </row>
    <row r="433" spans="1:9" s="23" customFormat="1" ht="15" x14ac:dyDescent="0.2">
      <c r="A433" s="81"/>
      <c r="B433" s="56" t="s">
        <v>573</v>
      </c>
      <c r="C433" s="37">
        <v>0</v>
      </c>
      <c r="D433" s="20">
        <v>0</v>
      </c>
      <c r="E433" s="41" t="str">
        <f t="shared" si="172"/>
        <v/>
      </c>
      <c r="F433" s="41" t="str">
        <f t="shared" si="173"/>
        <v/>
      </c>
      <c r="G433" s="22" t="str">
        <f t="shared" si="171"/>
        <v xml:space="preserve"> </v>
      </c>
      <c r="H433" s="57" t="str">
        <f t="shared" si="174"/>
        <v/>
      </c>
      <c r="I433" s="12"/>
    </row>
    <row r="434" spans="1:9" s="23" customFormat="1" ht="15" x14ac:dyDescent="0.2">
      <c r="A434" s="81"/>
      <c r="B434" s="56" t="s">
        <v>256</v>
      </c>
      <c r="C434" s="37">
        <v>0</v>
      </c>
      <c r="D434" s="20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7">
        <v>0</v>
      </c>
      <c r="D435" s="20">
        <v>0</v>
      </c>
      <c r="E435" s="41" t="str">
        <f t="shared" si="172"/>
        <v/>
      </c>
      <c r="F435" s="41" t="str">
        <f t="shared" si="173"/>
        <v/>
      </c>
      <c r="G435" s="22" t="str">
        <f t="shared" si="171"/>
        <v xml:space="preserve"> </v>
      </c>
      <c r="H435" s="57" t="str">
        <f t="shared" si="174"/>
        <v/>
      </c>
      <c r="I435" s="12"/>
    </row>
    <row r="436" spans="1:9" s="23" customFormat="1" ht="15" x14ac:dyDescent="0.2">
      <c r="A436" s="81"/>
      <c r="B436" s="56" t="s">
        <v>521</v>
      </c>
      <c r="C436" s="37">
        <v>0</v>
      </c>
      <c r="D436" s="20">
        <v>0</v>
      </c>
      <c r="E436" s="41" t="str">
        <f t="shared" si="172"/>
        <v/>
      </c>
      <c r="F436" s="41" t="str">
        <f t="shared" si="173"/>
        <v/>
      </c>
      <c r="G436" s="22" t="str">
        <f t="shared" si="171"/>
        <v xml:space="preserve"> </v>
      </c>
      <c r="H436" s="57" t="str">
        <f t="shared" si="174"/>
        <v/>
      </c>
      <c r="I436" s="12"/>
    </row>
    <row r="437" spans="1:9" s="23" customFormat="1" ht="15" x14ac:dyDescent="0.2">
      <c r="A437" s="81"/>
      <c r="B437" s="56" t="s">
        <v>522</v>
      </c>
      <c r="C437" s="37">
        <v>0</v>
      </c>
      <c r="D437" s="20">
        <v>0</v>
      </c>
      <c r="E437" s="41" t="str">
        <f t="shared" si="172"/>
        <v/>
      </c>
      <c r="F437" s="41" t="str">
        <f t="shared" si="173"/>
        <v/>
      </c>
      <c r="G437" s="22" t="str">
        <f t="shared" si="171"/>
        <v xml:space="preserve"> </v>
      </c>
      <c r="H437" s="57" t="str">
        <f t="shared" si="174"/>
        <v/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7"/>
      <c r="D438" s="37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7"/>
      <c r="D439" s="37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7">
        <v>0</v>
      </c>
      <c r="D440" s="20">
        <v>0</v>
      </c>
      <c r="E440" s="41" t="str">
        <f t="shared" si="172"/>
        <v/>
      </c>
      <c r="F440" s="41" t="str">
        <f t="shared" si="173"/>
        <v/>
      </c>
      <c r="G440" s="22" t="str">
        <f t="shared" si="171"/>
        <v xml:space="preserve"> </v>
      </c>
      <c r="H440" s="57" t="str">
        <f t="shared" si="174"/>
        <v/>
      </c>
      <c r="I440" s="12"/>
    </row>
    <row r="441" spans="1:9" s="23" customFormat="1" ht="30" x14ac:dyDescent="0.2">
      <c r="A441" s="81"/>
      <c r="B441" s="56" t="s">
        <v>258</v>
      </c>
      <c r="C441" s="37">
        <v>3</v>
      </c>
      <c r="D441" s="20">
        <v>0</v>
      </c>
      <c r="E441" s="41">
        <f t="shared" si="172"/>
        <v>1.9607843137254902E-2</v>
      </c>
      <c r="F441" s="41" t="str">
        <f t="shared" si="173"/>
        <v/>
      </c>
      <c r="G441" s="22">
        <f t="shared" si="171"/>
        <v>-1</v>
      </c>
      <c r="H441" s="57">
        <f t="shared" si="174"/>
        <v>-1.9607843137254902E-2</v>
      </c>
      <c r="I441" s="12"/>
    </row>
    <row r="442" spans="1:9" s="23" customFormat="1" ht="15" x14ac:dyDescent="0.2">
      <c r="A442" s="81"/>
      <c r="B442" s="56" t="s">
        <v>540</v>
      </c>
      <c r="C442" s="37">
        <v>0</v>
      </c>
      <c r="D442" s="20">
        <v>0</v>
      </c>
      <c r="E442" s="41" t="str">
        <f t="shared" si="172"/>
        <v/>
      </c>
      <c r="F442" s="41" t="str">
        <f t="shared" si="173"/>
        <v/>
      </c>
      <c r="G442" s="22" t="str">
        <f t="shared" si="171"/>
        <v xml:space="preserve"> </v>
      </c>
      <c r="H442" s="57" t="str">
        <f t="shared" si="174"/>
        <v/>
      </c>
      <c r="I442" s="12"/>
    </row>
    <row r="443" spans="1:9" s="23" customFormat="1" ht="30" x14ac:dyDescent="0.2">
      <c r="A443" s="81"/>
      <c r="B443" s="56" t="s">
        <v>259</v>
      </c>
      <c r="C443" s="37">
        <v>0</v>
      </c>
      <c r="D443" s="20">
        <v>0</v>
      </c>
      <c r="E443" s="41" t="str">
        <f t="shared" si="172"/>
        <v/>
      </c>
      <c r="F443" s="41" t="str">
        <f t="shared" si="173"/>
        <v/>
      </c>
      <c r="G443" s="22" t="str">
        <f t="shared" si="171"/>
        <v xml:space="preserve"> </v>
      </c>
      <c r="H443" s="57" t="str">
        <f t="shared" si="174"/>
        <v/>
      </c>
      <c r="I443" s="12"/>
    </row>
    <row r="444" spans="1:9" s="23" customFormat="1" ht="30" x14ac:dyDescent="0.2">
      <c r="A444" s="81"/>
      <c r="B444" s="56" t="s">
        <v>477</v>
      </c>
      <c r="C444" s="37">
        <v>0</v>
      </c>
      <c r="D444" s="20">
        <v>0</v>
      </c>
      <c r="E444" s="41" t="str">
        <f t="shared" si="172"/>
        <v/>
      </c>
      <c r="F444" s="41" t="str">
        <f t="shared" si="173"/>
        <v/>
      </c>
      <c r="G444" s="22" t="str">
        <f t="shared" si="171"/>
        <v xml:space="preserve"> </v>
      </c>
      <c r="H444" s="57" t="str">
        <f t="shared" si="174"/>
        <v/>
      </c>
      <c r="I444" s="12"/>
    </row>
    <row r="445" spans="1:9" s="23" customFormat="1" ht="15" x14ac:dyDescent="0.2">
      <c r="A445" s="81"/>
      <c r="B445" s="56" t="s">
        <v>525</v>
      </c>
      <c r="C445" s="37">
        <v>0</v>
      </c>
      <c r="D445" s="20">
        <v>0</v>
      </c>
      <c r="E445" s="41" t="str">
        <f t="shared" si="172"/>
        <v/>
      </c>
      <c r="F445" s="41" t="str">
        <f t="shared" si="173"/>
        <v/>
      </c>
      <c r="G445" s="22" t="str">
        <f t="shared" si="171"/>
        <v xml:space="preserve"> </v>
      </c>
      <c r="H445" s="57" t="str">
        <f t="shared" si="174"/>
        <v/>
      </c>
      <c r="I445" s="12"/>
    </row>
    <row r="446" spans="1:9" s="23" customFormat="1" ht="15" x14ac:dyDescent="0.2">
      <c r="A446" s="81"/>
      <c r="B446" s="56" t="s">
        <v>628</v>
      </c>
      <c r="C446" s="37">
        <v>0</v>
      </c>
      <c r="D446" s="20">
        <v>0</v>
      </c>
      <c r="E446" s="41" t="str">
        <f t="shared" ref="E446:E448" si="179">+IF(C446=0,"",C446/C$355)</f>
        <v/>
      </c>
      <c r="F446" s="41" t="str">
        <f t="shared" ref="F446:F448" si="180">+IF(D446=0,"",D446/D$355)</f>
        <v/>
      </c>
      <c r="G446" s="41" t="str">
        <f t="shared" ref="G446:G448" si="181">+IF(AND(C446=0,D446=0)," ",IF(C446=0,1,IF(D446=0,-1,(D446-C446)/C446)))</f>
        <v xml:space="preserve"> </v>
      </c>
      <c r="H446" s="57" t="str">
        <f t="shared" ref="H446:H448" si="182">+IF(OR(AND(E446=""),(G446="")),"",E446*G446)</f>
        <v/>
      </c>
      <c r="I446" s="12"/>
    </row>
    <row r="447" spans="1:9" s="23" customFormat="1" ht="15" x14ac:dyDescent="0.2">
      <c r="A447" s="81"/>
      <c r="B447" s="56" t="s">
        <v>622</v>
      </c>
      <c r="C447" s="37">
        <v>0</v>
      </c>
      <c r="D447" s="20">
        <v>0</v>
      </c>
      <c r="E447" s="41" t="str">
        <f t="shared" si="179"/>
        <v/>
      </c>
      <c r="F447" s="41" t="str">
        <f t="shared" si="180"/>
        <v/>
      </c>
      <c r="G447" s="41" t="str">
        <f t="shared" si="181"/>
        <v xml:space="preserve"> </v>
      </c>
      <c r="H447" s="57" t="str">
        <f t="shared" si="182"/>
        <v/>
      </c>
      <c r="I447" s="12"/>
    </row>
    <row r="448" spans="1:9" s="23" customFormat="1" ht="15" x14ac:dyDescent="0.2">
      <c r="A448" s="81"/>
      <c r="B448" s="56" t="s">
        <v>623</v>
      </c>
      <c r="C448" s="37">
        <v>0</v>
      </c>
      <c r="D448" s="20">
        <v>0</v>
      </c>
      <c r="E448" s="41" t="str">
        <f t="shared" si="179"/>
        <v/>
      </c>
      <c r="F448" s="41" t="str">
        <f t="shared" si="180"/>
        <v/>
      </c>
      <c r="G448" s="41" t="str">
        <f t="shared" si="181"/>
        <v xml:space="preserve"> </v>
      </c>
      <c r="H448" s="57" t="str">
        <f t="shared" si="182"/>
        <v/>
      </c>
      <c r="I448" s="12"/>
    </row>
    <row r="449" spans="1:9" s="23" customFormat="1" ht="15" x14ac:dyDescent="0.2">
      <c r="A449" s="81"/>
      <c r="B449" s="56" t="s">
        <v>260</v>
      </c>
      <c r="C449" s="37">
        <v>0</v>
      </c>
      <c r="D449" s="20">
        <v>0</v>
      </c>
      <c r="E449" s="41" t="str">
        <f t="shared" si="172"/>
        <v/>
      </c>
      <c r="F449" s="41" t="str">
        <f t="shared" si="173"/>
        <v/>
      </c>
      <c r="G449" s="22" t="str">
        <f t="shared" si="171"/>
        <v xml:space="preserve"> </v>
      </c>
      <c r="H449" s="57" t="str">
        <f t="shared" si="174"/>
        <v/>
      </c>
      <c r="I449" s="12"/>
    </row>
    <row r="450" spans="1:9" s="23" customFormat="1" ht="15" x14ac:dyDescent="0.2">
      <c r="A450" s="81"/>
      <c r="B450" s="56" t="s">
        <v>261</v>
      </c>
      <c r="C450" s="37">
        <v>8</v>
      </c>
      <c r="D450" s="20">
        <v>1</v>
      </c>
      <c r="E450" s="41">
        <f t="shared" si="172"/>
        <v>5.2287581699346407E-2</v>
      </c>
      <c r="F450" s="41">
        <f t="shared" si="173"/>
        <v>4.5871559633027525E-3</v>
      </c>
      <c r="G450" s="22">
        <f t="shared" si="171"/>
        <v>-0.875</v>
      </c>
      <c r="H450" s="57">
        <f t="shared" si="174"/>
        <v>-4.5751633986928109E-2</v>
      </c>
      <c r="I450" s="12"/>
    </row>
    <row r="451" spans="1:9" s="23" customFormat="1" ht="15" x14ac:dyDescent="0.2">
      <c r="A451" s="81"/>
      <c r="B451" s="56" t="s">
        <v>262</v>
      </c>
      <c r="C451" s="37">
        <v>0</v>
      </c>
      <c r="D451" s="20">
        <v>4</v>
      </c>
      <c r="E451" s="41" t="str">
        <f t="shared" si="172"/>
        <v/>
      </c>
      <c r="F451" s="41">
        <f t="shared" si="173"/>
        <v>1.834862385321101E-2</v>
      </c>
      <c r="G451" s="22">
        <f t="shared" si="171"/>
        <v>1</v>
      </c>
      <c r="H451" s="57" t="str">
        <f t="shared" si="174"/>
        <v/>
      </c>
      <c r="I451" s="12"/>
    </row>
    <row r="452" spans="1:9" s="23" customFormat="1" ht="15" x14ac:dyDescent="0.2">
      <c r="A452" s="81"/>
      <c r="B452" s="56" t="s">
        <v>94</v>
      </c>
      <c r="C452" s="37">
        <v>0</v>
      </c>
      <c r="D452" s="20">
        <v>0</v>
      </c>
      <c r="E452" s="41" t="str">
        <f t="shared" si="172"/>
        <v/>
      </c>
      <c r="F452" s="41" t="str">
        <f t="shared" si="173"/>
        <v/>
      </c>
      <c r="G452" s="22" t="str">
        <f t="shared" si="171"/>
        <v xml:space="preserve"> </v>
      </c>
      <c r="H452" s="57" t="str">
        <f t="shared" si="174"/>
        <v/>
      </c>
      <c r="I452" s="12"/>
    </row>
    <row r="453" spans="1:9" s="23" customFormat="1" ht="15" x14ac:dyDescent="0.2">
      <c r="A453" s="81"/>
      <c r="B453" s="56" t="s">
        <v>95</v>
      </c>
      <c r="C453" s="37">
        <v>0</v>
      </c>
      <c r="D453" s="20">
        <v>1</v>
      </c>
      <c r="E453" s="41" t="str">
        <f t="shared" si="172"/>
        <v/>
      </c>
      <c r="F453" s="41">
        <f t="shared" si="173"/>
        <v>4.5871559633027525E-3</v>
      </c>
      <c r="G453" s="22">
        <f t="shared" si="171"/>
        <v>1</v>
      </c>
      <c r="H453" s="57" t="str">
        <f t="shared" si="174"/>
        <v/>
      </c>
      <c r="I453" s="12"/>
    </row>
    <row r="454" spans="1:9" s="23" customFormat="1" ht="15" x14ac:dyDescent="0.2">
      <c r="A454" s="81"/>
      <c r="B454" s="56" t="s">
        <v>96</v>
      </c>
      <c r="C454" s="37">
        <v>2</v>
      </c>
      <c r="D454" s="20">
        <v>0</v>
      </c>
      <c r="E454" s="41">
        <f t="shared" si="172"/>
        <v>1.3071895424836602E-2</v>
      </c>
      <c r="F454" s="41" t="str">
        <f t="shared" si="173"/>
        <v/>
      </c>
      <c r="G454" s="22">
        <f t="shared" si="171"/>
        <v>-1</v>
      </c>
      <c r="H454" s="57">
        <f t="shared" si="174"/>
        <v>-1.3071895424836602E-2</v>
      </c>
      <c r="I454" s="12"/>
    </row>
    <row r="455" spans="1:9" s="23" customFormat="1" ht="15" x14ac:dyDescent="0.2">
      <c r="A455" s="81"/>
      <c r="B455" s="56" t="s">
        <v>263</v>
      </c>
      <c r="C455" s="37">
        <v>0</v>
      </c>
      <c r="D455" s="20">
        <v>0</v>
      </c>
      <c r="E455" s="41" t="str">
        <f t="shared" si="172"/>
        <v/>
      </c>
      <c r="F455" s="41" t="str">
        <f t="shared" si="173"/>
        <v/>
      </c>
      <c r="G455" s="22" t="str">
        <f t="shared" si="171"/>
        <v xml:space="preserve"> </v>
      </c>
      <c r="H455" s="57" t="str">
        <f t="shared" si="174"/>
        <v/>
      </c>
      <c r="I455" s="12"/>
    </row>
    <row r="456" spans="1:9" s="23" customFormat="1" ht="15" x14ac:dyDescent="0.2">
      <c r="A456" s="81"/>
      <c r="B456" s="56" t="s">
        <v>526</v>
      </c>
      <c r="C456" s="37">
        <v>0</v>
      </c>
      <c r="D456" s="20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7">
        <v>0</v>
      </c>
      <c r="D457" s="20">
        <v>0</v>
      </c>
      <c r="E457" s="41" t="str">
        <f t="shared" si="172"/>
        <v/>
      </c>
      <c r="F457" s="41" t="str">
        <f t="shared" si="173"/>
        <v/>
      </c>
      <c r="G457" s="22" t="str">
        <f t="shared" si="171"/>
        <v xml:space="preserve"> </v>
      </c>
      <c r="H457" s="57" t="str">
        <f t="shared" si="174"/>
        <v/>
      </c>
      <c r="I457" s="12"/>
    </row>
    <row r="458" spans="1:9" s="23" customFormat="1" ht="15" x14ac:dyDescent="0.2">
      <c r="A458" s="81"/>
      <c r="B458" s="56" t="s">
        <v>93</v>
      </c>
      <c r="C458" s="37">
        <v>0</v>
      </c>
      <c r="D458" s="20">
        <v>7</v>
      </c>
      <c r="E458" s="41" t="str">
        <f t="shared" si="172"/>
        <v/>
      </c>
      <c r="F458" s="41">
        <f t="shared" si="173"/>
        <v>3.2110091743119268E-2</v>
      </c>
      <c r="G458" s="22">
        <f t="shared" si="171"/>
        <v>1</v>
      </c>
      <c r="H458" s="57" t="str">
        <f t="shared" si="174"/>
        <v/>
      </c>
      <c r="I458" s="12"/>
    </row>
    <row r="459" spans="1:9" s="23" customFormat="1" ht="15" x14ac:dyDescent="0.2">
      <c r="A459" s="81"/>
      <c r="B459" s="56" t="s">
        <v>528</v>
      </c>
      <c r="C459" s="37">
        <v>2</v>
      </c>
      <c r="D459" s="20">
        <v>1</v>
      </c>
      <c r="E459" s="41">
        <f t="shared" si="172"/>
        <v>1.3071895424836602E-2</v>
      </c>
      <c r="F459" s="41">
        <f t="shared" si="173"/>
        <v>4.5871559633027525E-3</v>
      </c>
      <c r="G459" s="22">
        <f t="shared" si="171"/>
        <v>-0.5</v>
      </c>
      <c r="H459" s="57">
        <f t="shared" si="174"/>
        <v>-6.5359477124183009E-3</v>
      </c>
      <c r="I459" s="12"/>
    </row>
    <row r="460" spans="1:9" s="23" customFormat="1" ht="15" x14ac:dyDescent="0.2">
      <c r="A460" s="81"/>
      <c r="B460" s="56" t="s">
        <v>529</v>
      </c>
      <c r="C460" s="37">
        <v>0</v>
      </c>
      <c r="D460" s="20">
        <v>0</v>
      </c>
      <c r="E460" s="41" t="str">
        <f t="shared" si="172"/>
        <v/>
      </c>
      <c r="F460" s="41" t="str">
        <f t="shared" si="173"/>
        <v/>
      </c>
      <c r="G460" s="22" t="str">
        <f t="shared" si="171"/>
        <v xml:space="preserve"> </v>
      </c>
      <c r="H460" s="57" t="str">
        <f t="shared" si="174"/>
        <v/>
      </c>
      <c r="I460" s="12"/>
    </row>
    <row r="461" spans="1:9" s="23" customFormat="1" ht="30" x14ac:dyDescent="0.2">
      <c r="A461" s="81"/>
      <c r="B461" s="56" t="s">
        <v>530</v>
      </c>
      <c r="C461" s="37">
        <v>0</v>
      </c>
      <c r="D461" s="20">
        <v>0</v>
      </c>
      <c r="E461" s="41" t="str">
        <f t="shared" si="172"/>
        <v/>
      </c>
      <c r="F461" s="41" t="str">
        <f t="shared" si="173"/>
        <v/>
      </c>
      <c r="G461" s="22" t="str">
        <f t="shared" si="171"/>
        <v xml:space="preserve"> </v>
      </c>
      <c r="H461" s="57" t="str">
        <f t="shared" si="174"/>
        <v/>
      </c>
      <c r="I461" s="12"/>
    </row>
    <row r="462" spans="1:9" s="23" customFormat="1" ht="30" x14ac:dyDescent="0.2">
      <c r="A462" s="81"/>
      <c r="B462" s="56" t="s">
        <v>635</v>
      </c>
      <c r="C462" s="37">
        <v>0</v>
      </c>
      <c r="D462" s="20">
        <v>0</v>
      </c>
      <c r="E462" s="41" t="str">
        <f t="shared" si="172"/>
        <v/>
      </c>
      <c r="F462" s="41" t="str">
        <f t="shared" si="173"/>
        <v/>
      </c>
      <c r="G462" s="22" t="str">
        <f t="shared" si="171"/>
        <v xml:space="preserve"> </v>
      </c>
      <c r="H462" s="57" t="str">
        <f t="shared" si="174"/>
        <v/>
      </c>
      <c r="I462" s="12"/>
    </row>
    <row r="463" spans="1:9" s="23" customFormat="1" ht="15" x14ac:dyDescent="0.2">
      <c r="A463" s="81"/>
      <c r="B463" s="56" t="s">
        <v>100</v>
      </c>
      <c r="C463" s="37">
        <v>0</v>
      </c>
      <c r="D463" s="20">
        <v>0</v>
      </c>
      <c r="E463" s="41" t="str">
        <f t="shared" si="172"/>
        <v/>
      </c>
      <c r="F463" s="41" t="str">
        <f t="shared" si="173"/>
        <v/>
      </c>
      <c r="G463" s="22" t="str">
        <f t="shared" si="171"/>
        <v xml:space="preserve"> </v>
      </c>
      <c r="H463" s="57" t="str">
        <f t="shared" si="174"/>
        <v/>
      </c>
      <c r="I463" s="12"/>
    </row>
    <row r="464" spans="1:9" s="23" customFormat="1" ht="15" x14ac:dyDescent="0.2">
      <c r="A464" s="81"/>
      <c r="B464" s="56" t="s">
        <v>108</v>
      </c>
      <c r="C464" s="37">
        <v>0</v>
      </c>
      <c r="D464" s="20">
        <v>0</v>
      </c>
      <c r="E464" s="41" t="str">
        <f t="shared" si="172"/>
        <v/>
      </c>
      <c r="F464" s="41" t="str">
        <f t="shared" si="173"/>
        <v/>
      </c>
      <c r="G464" s="22" t="str">
        <f t="shared" si="171"/>
        <v xml:space="preserve"> </v>
      </c>
      <c r="H464" s="57" t="str">
        <f t="shared" si="174"/>
        <v/>
      </c>
      <c r="I464" s="12"/>
    </row>
    <row r="465" spans="1:9" s="23" customFormat="1" ht="15" x14ac:dyDescent="0.2">
      <c r="A465" s="81"/>
      <c r="B465" s="56" t="s">
        <v>107</v>
      </c>
      <c r="C465" s="37">
        <v>0</v>
      </c>
      <c r="D465" s="20">
        <v>2</v>
      </c>
      <c r="E465" s="41" t="str">
        <f t="shared" si="172"/>
        <v/>
      </c>
      <c r="F465" s="41">
        <f t="shared" si="173"/>
        <v>9.1743119266055051E-3</v>
      </c>
      <c r="G465" s="22">
        <f t="shared" si="171"/>
        <v>1</v>
      </c>
      <c r="H465" s="57" t="str">
        <f t="shared" si="174"/>
        <v/>
      </c>
      <c r="I465" s="12"/>
    </row>
    <row r="466" spans="1:9" s="23" customFormat="1" ht="15" x14ac:dyDescent="0.2">
      <c r="A466" s="81"/>
      <c r="B466" s="56" t="s">
        <v>264</v>
      </c>
      <c r="C466" s="37">
        <v>0</v>
      </c>
      <c r="D466" s="20">
        <v>2</v>
      </c>
      <c r="E466" s="41" t="str">
        <f t="shared" si="172"/>
        <v/>
      </c>
      <c r="F466" s="41">
        <f t="shared" si="173"/>
        <v>9.1743119266055051E-3</v>
      </c>
      <c r="G466" s="22">
        <f t="shared" si="171"/>
        <v>1</v>
      </c>
      <c r="H466" s="57" t="str">
        <f t="shared" si="174"/>
        <v/>
      </c>
      <c r="I466" s="12"/>
    </row>
    <row r="467" spans="1:9" s="23" customFormat="1" ht="30" x14ac:dyDescent="0.2">
      <c r="A467" s="81"/>
      <c r="B467" s="56" t="s">
        <v>478</v>
      </c>
      <c r="C467" s="37">
        <v>0</v>
      </c>
      <c r="D467" s="20">
        <v>1</v>
      </c>
      <c r="E467" s="41" t="str">
        <f t="shared" si="172"/>
        <v/>
      </c>
      <c r="F467" s="41">
        <f t="shared" si="173"/>
        <v>4.5871559633027525E-3</v>
      </c>
      <c r="G467" s="22">
        <f t="shared" si="171"/>
        <v>1</v>
      </c>
      <c r="H467" s="57" t="str">
        <f t="shared" si="174"/>
        <v/>
      </c>
      <c r="I467" s="12"/>
    </row>
    <row r="468" spans="1:9" s="23" customFormat="1" ht="45" x14ac:dyDescent="0.2">
      <c r="A468" s="81"/>
      <c r="B468" s="56" t="s">
        <v>541</v>
      </c>
      <c r="C468" s="37">
        <v>6</v>
      </c>
      <c r="D468" s="20">
        <v>0</v>
      </c>
      <c r="E468" s="41">
        <f t="shared" si="172"/>
        <v>3.9215686274509803E-2</v>
      </c>
      <c r="F468" s="41" t="str">
        <f t="shared" si="173"/>
        <v/>
      </c>
      <c r="G468" s="22">
        <f t="shared" si="171"/>
        <v>-1</v>
      </c>
      <c r="H468" s="57">
        <f t="shared" si="174"/>
        <v>-3.9215686274509803E-2</v>
      </c>
      <c r="I468" s="12"/>
    </row>
    <row r="469" spans="1:9" s="23" customFormat="1" ht="30" x14ac:dyDescent="0.2">
      <c r="A469" s="81"/>
      <c r="B469" s="56" t="s">
        <v>479</v>
      </c>
      <c r="C469" s="37">
        <v>0</v>
      </c>
      <c r="D469" s="20">
        <v>0</v>
      </c>
      <c r="E469" s="41" t="str">
        <f t="shared" si="172"/>
        <v/>
      </c>
      <c r="F469" s="41" t="str">
        <f t="shared" si="173"/>
        <v/>
      </c>
      <c r="G469" s="22" t="str">
        <f t="shared" si="171"/>
        <v xml:space="preserve"> </v>
      </c>
      <c r="H469" s="57" t="str">
        <f t="shared" si="174"/>
        <v/>
      </c>
      <c r="I469" s="12"/>
    </row>
    <row r="470" spans="1:9" s="23" customFormat="1" ht="15" x14ac:dyDescent="0.2">
      <c r="A470" s="81"/>
      <c r="B470" s="56" t="s">
        <v>103</v>
      </c>
      <c r="C470" s="37">
        <v>0</v>
      </c>
      <c r="D470" s="20">
        <v>0</v>
      </c>
      <c r="E470" s="41" t="str">
        <f t="shared" si="172"/>
        <v/>
      </c>
      <c r="F470" s="41" t="str">
        <f t="shared" si="173"/>
        <v/>
      </c>
      <c r="G470" s="22" t="str">
        <f t="shared" si="171"/>
        <v xml:space="preserve"> </v>
      </c>
      <c r="H470" s="57" t="str">
        <f t="shared" si="174"/>
        <v/>
      </c>
      <c r="I470" s="12"/>
    </row>
    <row r="471" spans="1:9" s="23" customFormat="1" ht="30" x14ac:dyDescent="0.2">
      <c r="A471" s="81"/>
      <c r="B471" s="56" t="s">
        <v>590</v>
      </c>
      <c r="C471" s="37">
        <v>0</v>
      </c>
      <c r="D471" s="20">
        <v>0</v>
      </c>
      <c r="E471" s="41" t="str">
        <f t="shared" si="172"/>
        <v/>
      </c>
      <c r="F471" s="41" t="str">
        <f t="shared" si="173"/>
        <v/>
      </c>
      <c r="G471" s="22" t="str">
        <f t="shared" si="171"/>
        <v xml:space="preserve"> </v>
      </c>
      <c r="H471" s="57" t="str">
        <f t="shared" si="174"/>
        <v/>
      </c>
      <c r="I471" s="12"/>
    </row>
    <row r="472" spans="1:9" s="23" customFormat="1" ht="15" x14ac:dyDescent="0.2">
      <c r="A472" s="81"/>
      <c r="B472" s="56" t="s">
        <v>104</v>
      </c>
      <c r="C472" s="37">
        <v>0</v>
      </c>
      <c r="D472" s="20">
        <v>0</v>
      </c>
      <c r="E472" s="41" t="str">
        <f t="shared" si="172"/>
        <v/>
      </c>
      <c r="F472" s="41" t="str">
        <f t="shared" si="173"/>
        <v/>
      </c>
      <c r="G472" s="22" t="str">
        <f t="shared" si="171"/>
        <v xml:space="preserve"> </v>
      </c>
      <c r="H472" s="57" t="str">
        <f t="shared" si="174"/>
        <v/>
      </c>
      <c r="I472" s="12"/>
    </row>
    <row r="473" spans="1:9" s="23" customFormat="1" ht="15" x14ac:dyDescent="0.2">
      <c r="A473" s="81"/>
      <c r="B473" s="56" t="s">
        <v>373</v>
      </c>
      <c r="C473" s="37">
        <v>0</v>
      </c>
      <c r="D473" s="20">
        <v>0</v>
      </c>
      <c r="E473" s="41" t="str">
        <f t="shared" si="172"/>
        <v/>
      </c>
      <c r="F473" s="41" t="str">
        <f t="shared" si="173"/>
        <v/>
      </c>
      <c r="G473" s="22" t="str">
        <f t="shared" si="171"/>
        <v xml:space="preserve"> </v>
      </c>
      <c r="H473" s="57" t="str">
        <f t="shared" si="174"/>
        <v/>
      </c>
      <c r="I473" s="12"/>
    </row>
    <row r="474" spans="1:9" s="23" customFormat="1" ht="15" x14ac:dyDescent="0.2">
      <c r="A474" s="81"/>
      <c r="B474" s="56" t="s">
        <v>102</v>
      </c>
      <c r="C474" s="37">
        <v>3</v>
      </c>
      <c r="D474" s="20">
        <v>0</v>
      </c>
      <c r="E474" s="41">
        <f t="shared" si="172"/>
        <v>1.9607843137254902E-2</v>
      </c>
      <c r="F474" s="41" t="str">
        <f t="shared" si="173"/>
        <v/>
      </c>
      <c r="G474" s="22">
        <f t="shared" si="171"/>
        <v>-1</v>
      </c>
      <c r="H474" s="57">
        <f t="shared" si="174"/>
        <v>-1.9607843137254902E-2</v>
      </c>
      <c r="I474" s="12"/>
    </row>
    <row r="475" spans="1:9" s="23" customFormat="1" ht="15" x14ac:dyDescent="0.2">
      <c r="A475" s="81"/>
      <c r="B475" s="56" t="s">
        <v>265</v>
      </c>
      <c r="C475" s="37">
        <v>0</v>
      </c>
      <c r="D475" s="20">
        <v>0</v>
      </c>
      <c r="E475" s="41" t="str">
        <f t="shared" si="172"/>
        <v/>
      </c>
      <c r="F475" s="41" t="str">
        <f t="shared" si="173"/>
        <v/>
      </c>
      <c r="G475" s="22" t="str">
        <f t="shared" si="171"/>
        <v xml:space="preserve"> </v>
      </c>
      <c r="H475" s="57" t="str">
        <f t="shared" si="174"/>
        <v/>
      </c>
      <c r="I475" s="12"/>
    </row>
    <row r="476" spans="1:9" s="23" customFormat="1" ht="15" x14ac:dyDescent="0.2">
      <c r="A476" s="81"/>
      <c r="B476" s="56" t="s">
        <v>636</v>
      </c>
      <c r="C476" s="37">
        <v>1</v>
      </c>
      <c r="D476" s="20">
        <v>0</v>
      </c>
      <c r="E476" s="41">
        <f t="shared" si="172"/>
        <v>6.5359477124183009E-3</v>
      </c>
      <c r="F476" s="41" t="str">
        <f t="shared" si="173"/>
        <v/>
      </c>
      <c r="G476" s="22">
        <f t="shared" si="171"/>
        <v>-1</v>
      </c>
      <c r="H476" s="57">
        <f t="shared" si="174"/>
        <v>-6.5359477124183009E-3</v>
      </c>
      <c r="I476" s="12"/>
    </row>
    <row r="477" spans="1:9" s="23" customFormat="1" ht="15" x14ac:dyDescent="0.2">
      <c r="A477" s="81"/>
      <c r="B477" s="56" t="s">
        <v>326</v>
      </c>
      <c r="C477" s="37">
        <v>0</v>
      </c>
      <c r="D477" s="20">
        <v>0</v>
      </c>
      <c r="E477" s="41" t="str">
        <f t="shared" si="172"/>
        <v/>
      </c>
      <c r="F477" s="41" t="str">
        <f t="shared" si="173"/>
        <v/>
      </c>
      <c r="G477" s="22" t="str">
        <f t="shared" si="171"/>
        <v xml:space="preserve"> </v>
      </c>
      <c r="H477" s="57" t="str">
        <f t="shared" si="174"/>
        <v/>
      </c>
      <c r="I477" s="12"/>
    </row>
    <row r="478" spans="1:9" s="23" customFormat="1" ht="15" x14ac:dyDescent="0.2">
      <c r="A478" s="81"/>
      <c r="B478" s="56" t="s">
        <v>111</v>
      </c>
      <c r="C478" s="37">
        <v>3</v>
      </c>
      <c r="D478" s="20">
        <v>2</v>
      </c>
      <c r="E478" s="41">
        <f t="shared" si="172"/>
        <v>1.9607843137254902E-2</v>
      </c>
      <c r="F478" s="41">
        <f t="shared" si="173"/>
        <v>9.1743119266055051E-3</v>
      </c>
      <c r="G478" s="22">
        <f t="shared" si="171"/>
        <v>-0.33333333333333331</v>
      </c>
      <c r="H478" s="57">
        <f t="shared" si="174"/>
        <v>-6.5359477124183E-3</v>
      </c>
      <c r="I478" s="12"/>
    </row>
    <row r="479" spans="1:9" s="23" customFormat="1" ht="15" x14ac:dyDescent="0.2">
      <c r="A479" s="81"/>
      <c r="B479" s="56" t="s">
        <v>99</v>
      </c>
      <c r="C479" s="37">
        <v>0</v>
      </c>
      <c r="D479" s="20">
        <v>0</v>
      </c>
      <c r="E479" s="41" t="str">
        <f t="shared" si="172"/>
        <v/>
      </c>
      <c r="F479" s="41" t="str">
        <f t="shared" si="173"/>
        <v/>
      </c>
      <c r="G479" s="22" t="str">
        <f t="shared" si="171"/>
        <v xml:space="preserve"> </v>
      </c>
      <c r="H479" s="57" t="str">
        <f t="shared" si="174"/>
        <v/>
      </c>
      <c r="I479" s="12"/>
    </row>
    <row r="480" spans="1:9" s="23" customFormat="1" ht="15" x14ac:dyDescent="0.2">
      <c r="A480" s="81"/>
      <c r="B480" s="56" t="s">
        <v>266</v>
      </c>
      <c r="C480" s="37">
        <v>3</v>
      </c>
      <c r="D480" s="20">
        <v>1</v>
      </c>
      <c r="E480" s="41">
        <f t="shared" si="172"/>
        <v>1.9607843137254902E-2</v>
      </c>
      <c r="F480" s="41">
        <f t="shared" si="173"/>
        <v>4.5871559633027525E-3</v>
      </c>
      <c r="G480" s="22">
        <f t="shared" si="171"/>
        <v>-0.66666666666666663</v>
      </c>
      <c r="H480" s="57">
        <f t="shared" si="174"/>
        <v>-1.30718954248366E-2</v>
      </c>
      <c r="I480" s="12"/>
    </row>
    <row r="481" spans="1:9" s="23" customFormat="1" ht="15" x14ac:dyDescent="0.2">
      <c r="A481" s="81"/>
      <c r="B481" s="56" t="s">
        <v>480</v>
      </c>
      <c r="C481" s="37">
        <v>0</v>
      </c>
      <c r="D481" s="20">
        <v>0</v>
      </c>
      <c r="E481" s="41" t="str">
        <f t="shared" si="172"/>
        <v/>
      </c>
      <c r="F481" s="41" t="str">
        <f t="shared" si="173"/>
        <v/>
      </c>
      <c r="G481" s="22" t="str">
        <f t="shared" si="171"/>
        <v xml:space="preserve"> </v>
      </c>
      <c r="H481" s="57" t="str">
        <f t="shared" si="174"/>
        <v/>
      </c>
      <c r="I481" s="12"/>
    </row>
    <row r="482" spans="1:9" s="23" customFormat="1" ht="15" x14ac:dyDescent="0.2">
      <c r="A482" s="81"/>
      <c r="B482" s="56" t="s">
        <v>105</v>
      </c>
      <c r="C482" s="37">
        <v>0</v>
      </c>
      <c r="D482" s="20">
        <v>0</v>
      </c>
      <c r="E482" s="41" t="str">
        <f t="shared" si="172"/>
        <v/>
      </c>
      <c r="F482" s="41" t="str">
        <f t="shared" si="173"/>
        <v/>
      </c>
      <c r="G482" s="22" t="str">
        <f t="shared" si="171"/>
        <v xml:space="preserve"> </v>
      </c>
      <c r="H482" s="57" t="str">
        <f t="shared" si="174"/>
        <v/>
      </c>
      <c r="I482" s="12"/>
    </row>
    <row r="483" spans="1:9" s="23" customFormat="1" ht="15" x14ac:dyDescent="0.2">
      <c r="A483" s="81"/>
      <c r="B483" s="56" t="s">
        <v>109</v>
      </c>
      <c r="C483" s="37">
        <v>0</v>
      </c>
      <c r="D483" s="20">
        <v>0</v>
      </c>
      <c r="E483" s="41" t="str">
        <f t="shared" si="172"/>
        <v/>
      </c>
      <c r="F483" s="41" t="str">
        <f t="shared" si="173"/>
        <v/>
      </c>
      <c r="G483" s="22" t="str">
        <f t="shared" si="171"/>
        <v xml:space="preserve"> </v>
      </c>
      <c r="H483" s="57" t="str">
        <f t="shared" si="174"/>
        <v/>
      </c>
      <c r="I483" s="12"/>
    </row>
    <row r="484" spans="1:9" s="23" customFormat="1" ht="15" x14ac:dyDescent="0.2">
      <c r="A484" s="81"/>
      <c r="B484" s="56" t="s">
        <v>97</v>
      </c>
      <c r="C484" s="37">
        <v>0</v>
      </c>
      <c r="D484" s="20">
        <v>0</v>
      </c>
      <c r="E484" s="41" t="str">
        <f t="shared" si="172"/>
        <v/>
      </c>
      <c r="F484" s="41" t="str">
        <f t="shared" si="173"/>
        <v/>
      </c>
      <c r="G484" s="22" t="str">
        <f t="shared" si="171"/>
        <v xml:space="preserve"> </v>
      </c>
      <c r="H484" s="57" t="str">
        <f t="shared" si="174"/>
        <v/>
      </c>
      <c r="I484" s="12"/>
    </row>
    <row r="485" spans="1:9" s="23" customFormat="1" ht="15" x14ac:dyDescent="0.2">
      <c r="A485" s="81"/>
      <c r="B485" s="56" t="s">
        <v>101</v>
      </c>
      <c r="C485" s="37">
        <v>1</v>
      </c>
      <c r="D485" s="20">
        <v>0</v>
      </c>
      <c r="E485" s="41">
        <f t="shared" si="172"/>
        <v>6.5359477124183009E-3</v>
      </c>
      <c r="F485" s="41" t="str">
        <f t="shared" si="173"/>
        <v/>
      </c>
      <c r="G485" s="22">
        <f t="shared" si="171"/>
        <v>-1</v>
      </c>
      <c r="H485" s="57">
        <f t="shared" si="174"/>
        <v>-6.5359477124183009E-3</v>
      </c>
      <c r="I485" s="12"/>
    </row>
    <row r="486" spans="1:9" s="23" customFormat="1" ht="15" x14ac:dyDescent="0.2">
      <c r="A486" s="81"/>
      <c r="B486" s="56" t="s">
        <v>106</v>
      </c>
      <c r="C486" s="37">
        <v>0</v>
      </c>
      <c r="D486" s="20">
        <v>0</v>
      </c>
      <c r="E486" s="41" t="str">
        <f t="shared" si="172"/>
        <v/>
      </c>
      <c r="F486" s="41" t="str">
        <f t="shared" si="173"/>
        <v/>
      </c>
      <c r="G486" s="22" t="str">
        <f t="shared" si="171"/>
        <v xml:space="preserve"> </v>
      </c>
      <c r="H486" s="57" t="str">
        <f t="shared" si="174"/>
        <v/>
      </c>
      <c r="I486" s="12"/>
    </row>
    <row r="487" spans="1:9" s="23" customFormat="1" ht="15" x14ac:dyDescent="0.2">
      <c r="A487" s="81"/>
      <c r="B487" s="56" t="s">
        <v>110</v>
      </c>
      <c r="C487" s="37">
        <v>0</v>
      </c>
      <c r="D487" s="20">
        <v>0</v>
      </c>
      <c r="E487" s="41" t="str">
        <f t="shared" si="172"/>
        <v/>
      </c>
      <c r="F487" s="41" t="str">
        <f t="shared" si="173"/>
        <v/>
      </c>
      <c r="G487" s="22" t="str">
        <f t="shared" si="171"/>
        <v xml:space="preserve"> </v>
      </c>
      <c r="H487" s="57" t="str">
        <f t="shared" si="174"/>
        <v/>
      </c>
      <c r="I487" s="12"/>
    </row>
    <row r="488" spans="1:9" s="23" customFormat="1" ht="15" x14ac:dyDescent="0.2">
      <c r="A488" s="81"/>
      <c r="B488" s="56" t="s">
        <v>267</v>
      </c>
      <c r="C488" s="37">
        <v>0</v>
      </c>
      <c r="D488" s="20">
        <v>0</v>
      </c>
      <c r="E488" s="41" t="str">
        <f t="shared" si="172"/>
        <v/>
      </c>
      <c r="F488" s="41" t="str">
        <f t="shared" si="173"/>
        <v/>
      </c>
      <c r="G488" s="22" t="str">
        <f t="shared" si="171"/>
        <v xml:space="preserve"> </v>
      </c>
      <c r="H488" s="57" t="str">
        <f t="shared" si="174"/>
        <v/>
      </c>
      <c r="I488" s="12"/>
    </row>
    <row r="489" spans="1:9" s="23" customFormat="1" ht="30" x14ac:dyDescent="0.2">
      <c r="A489" s="81"/>
      <c r="B489" s="56" t="s">
        <v>481</v>
      </c>
      <c r="C489" s="37">
        <v>0</v>
      </c>
      <c r="D489" s="20">
        <v>0</v>
      </c>
      <c r="E489" s="41" t="str">
        <f t="shared" si="172"/>
        <v/>
      </c>
      <c r="F489" s="41" t="str">
        <f t="shared" si="173"/>
        <v/>
      </c>
      <c r="G489" s="22" t="str">
        <f t="shared" si="171"/>
        <v xml:space="preserve"> </v>
      </c>
      <c r="H489" s="57" t="str">
        <f t="shared" si="174"/>
        <v/>
      </c>
      <c r="I489" s="12"/>
    </row>
    <row r="490" spans="1:9" s="23" customFormat="1" ht="15" x14ac:dyDescent="0.2">
      <c r="A490" s="81"/>
      <c r="B490" s="56" t="s">
        <v>268</v>
      </c>
      <c r="C490" s="37">
        <v>0</v>
      </c>
      <c r="D490" s="20">
        <v>0</v>
      </c>
      <c r="E490" s="41" t="str">
        <f t="shared" si="172"/>
        <v/>
      </c>
      <c r="F490" s="41" t="str">
        <f t="shared" si="173"/>
        <v/>
      </c>
      <c r="G490" s="22" t="str">
        <f t="shared" si="171"/>
        <v xml:space="preserve"> </v>
      </c>
      <c r="H490" s="57" t="str">
        <f t="shared" si="174"/>
        <v/>
      </c>
      <c r="I490" s="12"/>
    </row>
    <row r="491" spans="1:9" s="23" customFormat="1" ht="15" x14ac:dyDescent="0.2">
      <c r="A491" s="81"/>
      <c r="B491" s="56" t="s">
        <v>269</v>
      </c>
      <c r="C491" s="37">
        <v>0</v>
      </c>
      <c r="D491" s="20">
        <v>0</v>
      </c>
      <c r="E491" s="41" t="str">
        <f t="shared" si="172"/>
        <v/>
      </c>
      <c r="F491" s="41" t="str">
        <f t="shared" si="173"/>
        <v/>
      </c>
      <c r="G491" s="22" t="str">
        <f t="shared" si="171"/>
        <v xml:space="preserve"> </v>
      </c>
      <c r="H491" s="57" t="str">
        <f t="shared" si="174"/>
        <v/>
      </c>
      <c r="I491" s="12"/>
    </row>
    <row r="492" spans="1:9" s="23" customFormat="1" ht="15" x14ac:dyDescent="0.2">
      <c r="A492" s="81"/>
      <c r="B492" s="56" t="s">
        <v>482</v>
      </c>
      <c r="C492" s="37">
        <v>0</v>
      </c>
      <c r="D492" s="20">
        <v>0</v>
      </c>
      <c r="E492" s="41" t="str">
        <f t="shared" si="172"/>
        <v/>
      </c>
      <c r="F492" s="41" t="str">
        <f t="shared" si="173"/>
        <v/>
      </c>
      <c r="G492" s="22" t="str">
        <f t="shared" si="171"/>
        <v xml:space="preserve"> </v>
      </c>
      <c r="H492" s="57" t="str">
        <f t="shared" si="174"/>
        <v/>
      </c>
      <c r="I492" s="12"/>
    </row>
    <row r="493" spans="1:9" s="23" customFormat="1" ht="15" x14ac:dyDescent="0.2">
      <c r="A493" s="81"/>
      <c r="B493" s="56" t="s">
        <v>270</v>
      </c>
      <c r="C493" s="37">
        <v>0</v>
      </c>
      <c r="D493" s="20">
        <v>4</v>
      </c>
      <c r="E493" s="41" t="str">
        <f t="shared" si="172"/>
        <v/>
      </c>
      <c r="F493" s="41">
        <f t="shared" si="173"/>
        <v>1.834862385321101E-2</v>
      </c>
      <c r="G493" s="22">
        <f t="shared" si="171"/>
        <v>1</v>
      </c>
      <c r="H493" s="57" t="str">
        <f t="shared" si="174"/>
        <v/>
      </c>
      <c r="I493" s="12"/>
    </row>
    <row r="494" spans="1:9" s="23" customFormat="1" ht="15" x14ac:dyDescent="0.2">
      <c r="A494" s="81"/>
      <c r="B494" s="56" t="s">
        <v>271</v>
      </c>
      <c r="C494" s="37">
        <v>0</v>
      </c>
      <c r="D494" s="20">
        <v>0</v>
      </c>
      <c r="E494" s="41" t="str">
        <f t="shared" si="172"/>
        <v/>
      </c>
      <c r="F494" s="41" t="str">
        <f t="shared" si="173"/>
        <v/>
      </c>
      <c r="G494" s="22" t="str">
        <f t="shared" si="171"/>
        <v xml:space="preserve"> </v>
      </c>
      <c r="H494" s="57" t="str">
        <f t="shared" si="174"/>
        <v/>
      </c>
      <c r="I494" s="12"/>
    </row>
    <row r="495" spans="1:9" s="23" customFormat="1" ht="15" x14ac:dyDescent="0.2">
      <c r="A495" s="81"/>
      <c r="B495" s="56" t="s">
        <v>272</v>
      </c>
      <c r="C495" s="37">
        <v>1</v>
      </c>
      <c r="D495" s="20">
        <v>0</v>
      </c>
      <c r="E495" s="41">
        <f t="shared" si="172"/>
        <v>6.5359477124183009E-3</v>
      </c>
      <c r="F495" s="41" t="str">
        <f t="shared" si="173"/>
        <v/>
      </c>
      <c r="G495" s="22">
        <f t="shared" si="171"/>
        <v>-1</v>
      </c>
      <c r="H495" s="57">
        <f t="shared" si="174"/>
        <v>-6.5359477124183009E-3</v>
      </c>
      <c r="I495" s="12"/>
    </row>
    <row r="496" spans="1:9" s="23" customFormat="1" ht="15" x14ac:dyDescent="0.2">
      <c r="A496" s="81"/>
      <c r="B496" s="56" t="s">
        <v>98</v>
      </c>
      <c r="C496" s="37">
        <v>0</v>
      </c>
      <c r="D496" s="20">
        <v>0</v>
      </c>
      <c r="E496" s="41" t="str">
        <f t="shared" si="172"/>
        <v/>
      </c>
      <c r="F496" s="41" t="str">
        <f t="shared" si="173"/>
        <v/>
      </c>
      <c r="G496" s="22" t="str">
        <f t="shared" si="171"/>
        <v xml:space="preserve"> </v>
      </c>
      <c r="H496" s="57" t="str">
        <f t="shared" si="174"/>
        <v/>
      </c>
      <c r="I496" s="12"/>
    </row>
    <row r="497" spans="1:9" s="23" customFormat="1" ht="15" x14ac:dyDescent="0.2">
      <c r="A497" s="81"/>
      <c r="B497" s="56" t="s">
        <v>273</v>
      </c>
      <c r="C497" s="37">
        <v>0</v>
      </c>
      <c r="D497" s="20">
        <v>0</v>
      </c>
      <c r="E497" s="41" t="str">
        <f t="shared" si="172"/>
        <v/>
      </c>
      <c r="F497" s="41" t="str">
        <f t="shared" si="173"/>
        <v/>
      </c>
      <c r="G497" s="22" t="str">
        <f t="shared" si="171"/>
        <v xml:space="preserve"> </v>
      </c>
      <c r="H497" s="57" t="str">
        <f t="shared" si="174"/>
        <v/>
      </c>
      <c r="I497" s="12"/>
    </row>
    <row r="498" spans="1:9" s="23" customFormat="1" ht="15" x14ac:dyDescent="0.2">
      <c r="A498" s="81"/>
      <c r="B498" s="56" t="s">
        <v>274</v>
      </c>
      <c r="C498" s="37">
        <v>0</v>
      </c>
      <c r="D498" s="20">
        <v>0</v>
      </c>
      <c r="E498" s="41" t="str">
        <f t="shared" si="172"/>
        <v/>
      </c>
      <c r="F498" s="41" t="str">
        <f t="shared" si="173"/>
        <v/>
      </c>
      <c r="G498" s="22" t="str">
        <f t="shared" si="171"/>
        <v xml:space="preserve"> </v>
      </c>
      <c r="H498" s="57" t="str">
        <f t="shared" si="174"/>
        <v/>
      </c>
      <c r="I498" s="12"/>
    </row>
    <row r="499" spans="1:9" s="23" customFormat="1" ht="15" x14ac:dyDescent="0.2">
      <c r="A499" s="81"/>
      <c r="B499" s="56" t="s">
        <v>542</v>
      </c>
      <c r="C499" s="37">
        <v>0</v>
      </c>
      <c r="D499" s="20">
        <v>0</v>
      </c>
      <c r="E499" s="41" t="str">
        <f t="shared" si="172"/>
        <v/>
      </c>
      <c r="F499" s="41" t="str">
        <f t="shared" si="173"/>
        <v/>
      </c>
      <c r="G499" s="22" t="str">
        <f t="shared" ref="G499:G563" si="183">+IF(AND(C499=0,D499=0)," ",IF(C499=0,1,IF(D499=0,-1,(D499-C499)/C499)))</f>
        <v xml:space="preserve"> </v>
      </c>
      <c r="H499" s="57" t="str">
        <f t="shared" si="174"/>
        <v/>
      </c>
      <c r="I499" s="12"/>
    </row>
    <row r="500" spans="1:9" s="23" customFormat="1" ht="30" x14ac:dyDescent="0.2">
      <c r="A500" s="81"/>
      <c r="B500" s="56" t="s">
        <v>275</v>
      </c>
      <c r="C500" s="37">
        <v>0</v>
      </c>
      <c r="D500" s="20">
        <v>1</v>
      </c>
      <c r="E500" s="41" t="str">
        <f t="shared" si="172"/>
        <v/>
      </c>
      <c r="F500" s="41">
        <f t="shared" si="173"/>
        <v>4.5871559633027525E-3</v>
      </c>
      <c r="G500" s="22">
        <f t="shared" si="183"/>
        <v>1</v>
      </c>
      <c r="H500" s="57" t="str">
        <f t="shared" si="174"/>
        <v/>
      </c>
      <c r="I500" s="12"/>
    </row>
    <row r="501" spans="1:9" s="23" customFormat="1" ht="30" x14ac:dyDescent="0.2">
      <c r="A501" s="81"/>
      <c r="B501" s="56" t="s">
        <v>276</v>
      </c>
      <c r="C501" s="37">
        <v>0</v>
      </c>
      <c r="D501" s="20">
        <v>0</v>
      </c>
      <c r="E501" s="41" t="str">
        <f t="shared" ref="E501:E561" si="184">+IF(C501=0,"",C501/C$355)</f>
        <v/>
      </c>
      <c r="F501" s="41" t="str">
        <f t="shared" ref="F501:F561" si="185">+IF(D501=0,"",D501/D$355)</f>
        <v/>
      </c>
      <c r="G501" s="22" t="str">
        <f t="shared" si="183"/>
        <v xml:space="preserve"> </v>
      </c>
      <c r="H501" s="57" t="str">
        <f t="shared" ref="H501:H561" si="186">+IF(OR(AND(E501=""),(G501="")),"",E501*G501)</f>
        <v/>
      </c>
      <c r="I501" s="12"/>
    </row>
    <row r="502" spans="1:9" s="23" customFormat="1" ht="30" x14ac:dyDescent="0.2">
      <c r="A502" s="81"/>
      <c r="B502" s="56" t="s">
        <v>637</v>
      </c>
      <c r="C502" s="37">
        <v>0</v>
      </c>
      <c r="D502" s="20">
        <v>0</v>
      </c>
      <c r="E502" s="41" t="str">
        <f t="shared" si="184"/>
        <v/>
      </c>
      <c r="F502" s="41" t="str">
        <f t="shared" si="185"/>
        <v/>
      </c>
      <c r="G502" s="22" t="str">
        <f t="shared" si="183"/>
        <v xml:space="preserve"> </v>
      </c>
      <c r="H502" s="57" t="str">
        <f t="shared" si="186"/>
        <v/>
      </c>
      <c r="I502" s="12"/>
    </row>
    <row r="503" spans="1:9" s="23" customFormat="1" ht="30" x14ac:dyDescent="0.2">
      <c r="A503" s="81"/>
      <c r="B503" s="56" t="s">
        <v>277</v>
      </c>
      <c r="C503" s="37">
        <v>0</v>
      </c>
      <c r="D503" s="20">
        <v>0</v>
      </c>
      <c r="E503" s="41" t="str">
        <f t="shared" si="184"/>
        <v/>
      </c>
      <c r="F503" s="41" t="str">
        <f t="shared" si="185"/>
        <v/>
      </c>
      <c r="G503" s="22" t="str">
        <f t="shared" si="183"/>
        <v xml:space="preserve"> </v>
      </c>
      <c r="H503" s="57" t="str">
        <f t="shared" si="186"/>
        <v/>
      </c>
      <c r="I503" s="12"/>
    </row>
    <row r="504" spans="1:9" s="23" customFormat="1" ht="30" x14ac:dyDescent="0.2">
      <c r="A504" s="81"/>
      <c r="B504" s="56" t="s">
        <v>121</v>
      </c>
      <c r="C504" s="37">
        <v>0</v>
      </c>
      <c r="D504" s="20">
        <v>0</v>
      </c>
      <c r="E504" s="41" t="str">
        <f t="shared" si="184"/>
        <v/>
      </c>
      <c r="F504" s="41" t="str">
        <f t="shared" si="185"/>
        <v/>
      </c>
      <c r="G504" s="22" t="str">
        <f t="shared" si="183"/>
        <v xml:space="preserve"> </v>
      </c>
      <c r="H504" s="57" t="str">
        <f t="shared" si="186"/>
        <v/>
      </c>
      <c r="I504" s="12"/>
    </row>
    <row r="505" spans="1:9" s="23" customFormat="1" ht="30" x14ac:dyDescent="0.2">
      <c r="A505" s="81"/>
      <c r="B505" s="56" t="s">
        <v>122</v>
      </c>
      <c r="C505" s="37">
        <v>0</v>
      </c>
      <c r="D505" s="20">
        <v>0</v>
      </c>
      <c r="E505" s="41" t="str">
        <f t="shared" si="184"/>
        <v/>
      </c>
      <c r="F505" s="41" t="str">
        <f t="shared" si="185"/>
        <v/>
      </c>
      <c r="G505" s="22" t="str">
        <f t="shared" si="183"/>
        <v xml:space="preserve"> </v>
      </c>
      <c r="H505" s="57" t="str">
        <f t="shared" si="186"/>
        <v/>
      </c>
      <c r="I505" s="12"/>
    </row>
    <row r="506" spans="1:9" s="23" customFormat="1" ht="15" x14ac:dyDescent="0.2">
      <c r="A506" s="81"/>
      <c r="B506" s="56" t="s">
        <v>278</v>
      </c>
      <c r="C506" s="37">
        <v>0</v>
      </c>
      <c r="D506" s="20">
        <v>0</v>
      </c>
      <c r="E506" s="41" t="str">
        <f t="shared" si="184"/>
        <v/>
      </c>
      <c r="F506" s="41" t="str">
        <f t="shared" si="185"/>
        <v/>
      </c>
      <c r="G506" s="22" t="str">
        <f t="shared" si="183"/>
        <v xml:space="preserve"> </v>
      </c>
      <c r="H506" s="57" t="str">
        <f t="shared" si="186"/>
        <v/>
      </c>
      <c r="I506" s="12"/>
    </row>
    <row r="507" spans="1:9" s="23" customFormat="1" ht="30" x14ac:dyDescent="0.2">
      <c r="A507" s="81"/>
      <c r="B507" s="56" t="s">
        <v>279</v>
      </c>
      <c r="C507" s="37">
        <v>0</v>
      </c>
      <c r="D507" s="20">
        <v>0</v>
      </c>
      <c r="E507" s="41" t="str">
        <f t="shared" si="184"/>
        <v/>
      </c>
      <c r="F507" s="41" t="str">
        <f t="shared" si="185"/>
        <v/>
      </c>
      <c r="G507" s="22" t="str">
        <f t="shared" si="183"/>
        <v xml:space="preserve"> </v>
      </c>
      <c r="H507" s="57" t="str">
        <f t="shared" si="186"/>
        <v/>
      </c>
      <c r="I507" s="12"/>
    </row>
    <row r="508" spans="1:9" s="23" customFormat="1" ht="30" x14ac:dyDescent="0.2">
      <c r="A508" s="81"/>
      <c r="B508" s="56" t="s">
        <v>280</v>
      </c>
      <c r="C508" s="37">
        <v>0</v>
      </c>
      <c r="D508" s="20">
        <v>0</v>
      </c>
      <c r="E508" s="41" t="str">
        <f t="shared" si="184"/>
        <v/>
      </c>
      <c r="F508" s="41" t="str">
        <f t="shared" si="185"/>
        <v/>
      </c>
      <c r="G508" s="22" t="str">
        <f t="shared" si="183"/>
        <v xml:space="preserve"> </v>
      </c>
      <c r="H508" s="57" t="str">
        <f t="shared" si="186"/>
        <v/>
      </c>
      <c r="I508" s="12"/>
    </row>
    <row r="509" spans="1:9" s="23" customFormat="1" ht="30" x14ac:dyDescent="0.2">
      <c r="A509" s="81"/>
      <c r="B509" s="56" t="s">
        <v>119</v>
      </c>
      <c r="C509" s="37">
        <v>0</v>
      </c>
      <c r="D509" s="20">
        <v>0</v>
      </c>
      <c r="E509" s="41" t="str">
        <f t="shared" si="184"/>
        <v/>
      </c>
      <c r="F509" s="41" t="str">
        <f t="shared" si="185"/>
        <v/>
      </c>
      <c r="G509" s="22" t="str">
        <f t="shared" si="183"/>
        <v xml:space="preserve"> </v>
      </c>
      <c r="H509" s="57" t="str">
        <f t="shared" si="186"/>
        <v/>
      </c>
      <c r="I509" s="12"/>
    </row>
    <row r="510" spans="1:9" s="23" customFormat="1" ht="30" x14ac:dyDescent="0.2">
      <c r="A510" s="81"/>
      <c r="B510" s="56" t="s">
        <v>281</v>
      </c>
      <c r="C510" s="37">
        <v>0</v>
      </c>
      <c r="D510" s="20">
        <v>0</v>
      </c>
      <c r="E510" s="41" t="str">
        <f t="shared" si="184"/>
        <v/>
      </c>
      <c r="F510" s="41" t="str">
        <f t="shared" si="185"/>
        <v/>
      </c>
      <c r="G510" s="22" t="str">
        <f t="shared" si="183"/>
        <v xml:space="preserve"> </v>
      </c>
      <c r="H510" s="57" t="str">
        <f t="shared" si="186"/>
        <v/>
      </c>
      <c r="I510" s="12"/>
    </row>
    <row r="511" spans="1:9" s="23" customFormat="1" ht="30" x14ac:dyDescent="0.2">
      <c r="A511" s="81"/>
      <c r="B511" s="56" t="s">
        <v>282</v>
      </c>
      <c r="C511" s="37">
        <v>0</v>
      </c>
      <c r="D511" s="20">
        <v>0</v>
      </c>
      <c r="E511" s="41" t="str">
        <f t="shared" si="184"/>
        <v/>
      </c>
      <c r="F511" s="41" t="str">
        <f t="shared" si="185"/>
        <v/>
      </c>
      <c r="G511" s="22" t="str">
        <f t="shared" si="183"/>
        <v xml:space="preserve"> 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7">
        <v>0</v>
      </c>
      <c r="D512" s="20">
        <v>0</v>
      </c>
      <c r="E512" s="41" t="str">
        <f t="shared" si="184"/>
        <v/>
      </c>
      <c r="F512" s="41" t="str">
        <f t="shared" si="185"/>
        <v/>
      </c>
      <c r="G512" s="22" t="str">
        <f t="shared" si="183"/>
        <v xml:space="preserve"> </v>
      </c>
      <c r="H512" s="57" t="str">
        <f t="shared" si="186"/>
        <v/>
      </c>
      <c r="I512" s="12"/>
    </row>
    <row r="513" spans="1:9" s="23" customFormat="1" ht="30" x14ac:dyDescent="0.2">
      <c r="A513" s="81"/>
      <c r="B513" s="56" t="s">
        <v>284</v>
      </c>
      <c r="C513" s="37">
        <v>0</v>
      </c>
      <c r="D513" s="20">
        <v>0</v>
      </c>
      <c r="E513" s="41" t="str">
        <f t="shared" si="184"/>
        <v/>
      </c>
      <c r="F513" s="41" t="str">
        <f t="shared" si="185"/>
        <v/>
      </c>
      <c r="G513" s="22" t="str">
        <f t="shared" si="183"/>
        <v xml:space="preserve"> </v>
      </c>
      <c r="H513" s="57" t="str">
        <f t="shared" si="186"/>
        <v/>
      </c>
      <c r="I513" s="12"/>
    </row>
    <row r="514" spans="1:9" s="23" customFormat="1" ht="30" x14ac:dyDescent="0.2">
      <c r="A514" s="81"/>
      <c r="B514" s="56" t="s">
        <v>117</v>
      </c>
      <c r="C514" s="37">
        <v>0</v>
      </c>
      <c r="D514" s="20">
        <v>0</v>
      </c>
      <c r="E514" s="41" t="str">
        <f t="shared" si="184"/>
        <v/>
      </c>
      <c r="F514" s="41" t="str">
        <f t="shared" si="185"/>
        <v/>
      </c>
      <c r="G514" s="22" t="str">
        <f t="shared" si="183"/>
        <v xml:space="preserve"> </v>
      </c>
      <c r="H514" s="57" t="str">
        <f t="shared" si="186"/>
        <v/>
      </c>
      <c r="I514" s="12"/>
    </row>
    <row r="515" spans="1:9" s="23" customFormat="1" ht="30" x14ac:dyDescent="0.2">
      <c r="A515" s="81"/>
      <c r="B515" s="56" t="s">
        <v>285</v>
      </c>
      <c r="C515" s="37">
        <v>0</v>
      </c>
      <c r="D515" s="20">
        <v>0</v>
      </c>
      <c r="E515" s="41" t="str">
        <f t="shared" si="184"/>
        <v/>
      </c>
      <c r="F515" s="41" t="str">
        <f t="shared" si="185"/>
        <v/>
      </c>
      <c r="G515" s="22" t="str">
        <f t="shared" si="183"/>
        <v xml:space="preserve"> </v>
      </c>
      <c r="H515" s="57" t="str">
        <f t="shared" si="186"/>
        <v/>
      </c>
      <c r="I515" s="12"/>
    </row>
    <row r="516" spans="1:9" s="23" customFormat="1" ht="15" customHeight="1" x14ac:dyDescent="0.2">
      <c r="A516" s="81"/>
      <c r="B516" s="56" t="s">
        <v>286</v>
      </c>
      <c r="C516" s="37">
        <v>0</v>
      </c>
      <c r="D516" s="20">
        <v>0</v>
      </c>
      <c r="E516" s="41" t="str">
        <f t="shared" si="184"/>
        <v/>
      </c>
      <c r="F516" s="41" t="str">
        <f t="shared" si="185"/>
        <v/>
      </c>
      <c r="G516" s="22" t="str">
        <f t="shared" si="183"/>
        <v xml:space="preserve"> </v>
      </c>
      <c r="H516" s="57" t="str">
        <f t="shared" si="186"/>
        <v/>
      </c>
      <c r="I516" s="12"/>
    </row>
    <row r="517" spans="1:9" s="23" customFormat="1" ht="30" x14ac:dyDescent="0.2">
      <c r="A517" s="81"/>
      <c r="B517" s="56" t="s">
        <v>483</v>
      </c>
      <c r="C517" s="37">
        <v>0</v>
      </c>
      <c r="D517" s="20">
        <v>0</v>
      </c>
      <c r="E517" s="41" t="str">
        <f t="shared" si="184"/>
        <v/>
      </c>
      <c r="F517" s="41" t="str">
        <f t="shared" si="185"/>
        <v/>
      </c>
      <c r="G517" s="22" t="str">
        <f t="shared" si="183"/>
        <v xml:space="preserve"> </v>
      </c>
      <c r="H517" s="57" t="str">
        <f t="shared" si="186"/>
        <v/>
      </c>
      <c r="I517" s="12"/>
    </row>
    <row r="518" spans="1:9" s="23" customFormat="1" ht="15" x14ac:dyDescent="0.2">
      <c r="A518" s="81"/>
      <c r="B518" s="56" t="s">
        <v>125</v>
      </c>
      <c r="C518" s="37">
        <v>0</v>
      </c>
      <c r="D518" s="20">
        <v>0</v>
      </c>
      <c r="E518" s="41" t="str">
        <f t="shared" si="184"/>
        <v/>
      </c>
      <c r="F518" s="41" t="str">
        <f t="shared" si="185"/>
        <v/>
      </c>
      <c r="G518" s="22" t="str">
        <f t="shared" si="183"/>
        <v xml:space="preserve"> </v>
      </c>
      <c r="H518" s="57" t="str">
        <f t="shared" si="186"/>
        <v/>
      </c>
      <c r="I518" s="12"/>
    </row>
    <row r="519" spans="1:9" s="23" customFormat="1" ht="15" x14ac:dyDescent="0.2">
      <c r="A519" s="81"/>
      <c r="B519" s="56" t="s">
        <v>484</v>
      </c>
      <c r="C519" s="37">
        <v>0</v>
      </c>
      <c r="D519" s="20">
        <v>0</v>
      </c>
      <c r="E519" s="41" t="str">
        <f t="shared" si="184"/>
        <v/>
      </c>
      <c r="F519" s="41" t="str">
        <f t="shared" si="185"/>
        <v/>
      </c>
      <c r="G519" s="22" t="str">
        <f t="shared" si="183"/>
        <v xml:space="preserve"> </v>
      </c>
      <c r="H519" s="57" t="str">
        <f t="shared" si="186"/>
        <v/>
      </c>
      <c r="I519" s="12"/>
    </row>
    <row r="520" spans="1:9" s="23" customFormat="1" ht="15" x14ac:dyDescent="0.2">
      <c r="A520" s="81"/>
      <c r="B520" s="56" t="s">
        <v>118</v>
      </c>
      <c r="C520" s="37">
        <v>0</v>
      </c>
      <c r="D520" s="20">
        <v>0</v>
      </c>
      <c r="E520" s="41" t="str">
        <f t="shared" si="184"/>
        <v/>
      </c>
      <c r="F520" s="41" t="str">
        <f t="shared" si="185"/>
        <v/>
      </c>
      <c r="G520" s="22" t="str">
        <f t="shared" si="183"/>
        <v xml:space="preserve"> </v>
      </c>
      <c r="H520" s="57" t="str">
        <f t="shared" si="186"/>
        <v/>
      </c>
      <c r="I520" s="12"/>
    </row>
    <row r="521" spans="1:9" s="23" customFormat="1" ht="45" x14ac:dyDescent="0.2">
      <c r="A521" s="81"/>
      <c r="B521" s="56" t="s">
        <v>287</v>
      </c>
      <c r="C521" s="37">
        <v>0</v>
      </c>
      <c r="D521" s="20">
        <v>0</v>
      </c>
      <c r="E521" s="41" t="str">
        <f t="shared" si="184"/>
        <v/>
      </c>
      <c r="F521" s="41" t="str">
        <f t="shared" si="185"/>
        <v/>
      </c>
      <c r="G521" s="22" t="str">
        <f t="shared" si="183"/>
        <v xml:space="preserve"> </v>
      </c>
      <c r="H521" s="57" t="str">
        <f t="shared" si="186"/>
        <v/>
      </c>
      <c r="I521" s="12"/>
    </row>
    <row r="522" spans="1:9" s="23" customFormat="1" ht="15" x14ac:dyDescent="0.2">
      <c r="A522" s="81"/>
      <c r="B522" s="56" t="s">
        <v>120</v>
      </c>
      <c r="C522" s="37">
        <v>0</v>
      </c>
      <c r="D522" s="20">
        <v>0</v>
      </c>
      <c r="E522" s="41" t="str">
        <f t="shared" si="184"/>
        <v/>
      </c>
      <c r="F522" s="41" t="str">
        <f t="shared" si="185"/>
        <v/>
      </c>
      <c r="G522" s="22" t="str">
        <f t="shared" si="183"/>
        <v xml:space="preserve"> </v>
      </c>
      <c r="H522" s="57" t="str">
        <f t="shared" si="186"/>
        <v/>
      </c>
      <c r="I522" s="12"/>
    </row>
    <row r="523" spans="1:9" s="23" customFormat="1" ht="30" x14ac:dyDescent="0.2">
      <c r="A523" s="81"/>
      <c r="B523" s="56" t="s">
        <v>288</v>
      </c>
      <c r="C523" s="37">
        <v>0</v>
      </c>
      <c r="D523" s="20">
        <v>0</v>
      </c>
      <c r="E523" s="41" t="str">
        <f t="shared" si="184"/>
        <v/>
      </c>
      <c r="F523" s="41" t="str">
        <f t="shared" si="185"/>
        <v/>
      </c>
      <c r="G523" s="22" t="str">
        <f t="shared" si="183"/>
        <v xml:space="preserve"> </v>
      </c>
      <c r="H523" s="57" t="str">
        <f t="shared" si="186"/>
        <v/>
      </c>
      <c r="I523" s="12"/>
    </row>
    <row r="524" spans="1:9" s="23" customFormat="1" ht="30" x14ac:dyDescent="0.2">
      <c r="A524" s="81"/>
      <c r="B524" s="56" t="s">
        <v>289</v>
      </c>
      <c r="C524" s="37">
        <v>0</v>
      </c>
      <c r="D524" s="20">
        <v>0</v>
      </c>
      <c r="E524" s="41" t="str">
        <f t="shared" si="184"/>
        <v/>
      </c>
      <c r="F524" s="41" t="str">
        <f t="shared" si="185"/>
        <v/>
      </c>
      <c r="G524" s="22" t="str">
        <f t="shared" si="183"/>
        <v xml:space="preserve"> </v>
      </c>
      <c r="H524" s="57" t="str">
        <f t="shared" si="186"/>
        <v/>
      </c>
      <c r="I524" s="12"/>
    </row>
    <row r="525" spans="1:9" s="23" customFormat="1" ht="15" x14ac:dyDescent="0.2">
      <c r="A525" s="81"/>
      <c r="B525" s="56" t="s">
        <v>112</v>
      </c>
      <c r="C525" s="37">
        <v>0</v>
      </c>
      <c r="D525" s="20">
        <v>0</v>
      </c>
      <c r="E525" s="41" t="str">
        <f t="shared" si="184"/>
        <v/>
      </c>
      <c r="F525" s="41" t="str">
        <f t="shared" si="185"/>
        <v/>
      </c>
      <c r="G525" s="22" t="str">
        <f t="shared" si="183"/>
        <v xml:space="preserve"> </v>
      </c>
      <c r="H525" s="57" t="str">
        <f t="shared" si="186"/>
        <v/>
      </c>
      <c r="I525" s="12"/>
    </row>
    <row r="526" spans="1:9" s="23" customFormat="1" ht="30" x14ac:dyDescent="0.2">
      <c r="A526" s="81"/>
      <c r="B526" s="56" t="s">
        <v>485</v>
      </c>
      <c r="C526" s="37">
        <v>0</v>
      </c>
      <c r="D526" s="20">
        <v>0</v>
      </c>
      <c r="E526" s="41" t="str">
        <f t="shared" si="184"/>
        <v/>
      </c>
      <c r="F526" s="41" t="str">
        <f t="shared" si="185"/>
        <v/>
      </c>
      <c r="G526" s="22" t="str">
        <f t="shared" si="183"/>
        <v xml:space="preserve"> </v>
      </c>
      <c r="H526" s="57" t="str">
        <f t="shared" si="186"/>
        <v/>
      </c>
      <c r="I526" s="12"/>
    </row>
    <row r="527" spans="1:9" s="23" customFormat="1" ht="30" x14ac:dyDescent="0.2">
      <c r="A527" s="81"/>
      <c r="B527" s="56" t="s">
        <v>290</v>
      </c>
      <c r="C527" s="37">
        <v>0</v>
      </c>
      <c r="D527" s="20">
        <v>0</v>
      </c>
      <c r="E527" s="41" t="str">
        <f t="shared" si="184"/>
        <v/>
      </c>
      <c r="F527" s="41" t="str">
        <f t="shared" si="185"/>
        <v/>
      </c>
      <c r="G527" s="22" t="str">
        <f t="shared" si="183"/>
        <v xml:space="preserve"> </v>
      </c>
      <c r="H527" s="57" t="str">
        <f t="shared" si="186"/>
        <v/>
      </c>
      <c r="I527" s="12"/>
    </row>
    <row r="528" spans="1:9" s="23" customFormat="1" ht="15" x14ac:dyDescent="0.2">
      <c r="A528" s="81"/>
      <c r="B528" s="56" t="s">
        <v>291</v>
      </c>
      <c r="C528" s="37">
        <v>0</v>
      </c>
      <c r="D528" s="20">
        <v>0</v>
      </c>
      <c r="E528" s="41" t="str">
        <f t="shared" si="184"/>
        <v/>
      </c>
      <c r="F528" s="41" t="str">
        <f t="shared" si="185"/>
        <v/>
      </c>
      <c r="G528" s="22" t="str">
        <f t="shared" si="183"/>
        <v xml:space="preserve"> </v>
      </c>
      <c r="H528" s="57" t="str">
        <f t="shared" si="186"/>
        <v/>
      </c>
      <c r="I528" s="12"/>
    </row>
    <row r="529" spans="1:9" s="23" customFormat="1" ht="15" x14ac:dyDescent="0.2">
      <c r="A529" s="81"/>
      <c r="B529" s="56" t="s">
        <v>638</v>
      </c>
      <c r="C529" s="37">
        <v>0</v>
      </c>
      <c r="D529" s="20">
        <v>0</v>
      </c>
      <c r="E529" s="41" t="str">
        <f t="shared" si="184"/>
        <v/>
      </c>
      <c r="F529" s="41" t="str">
        <f t="shared" si="185"/>
        <v/>
      </c>
      <c r="G529" s="22" t="str">
        <f t="shared" si="183"/>
        <v xml:space="preserve"> </v>
      </c>
      <c r="H529" s="57" t="str">
        <f t="shared" si="186"/>
        <v/>
      </c>
      <c r="I529" s="12"/>
    </row>
    <row r="530" spans="1:9" s="23" customFormat="1" ht="15" x14ac:dyDescent="0.2">
      <c r="A530" s="81"/>
      <c r="B530" s="56" t="s">
        <v>486</v>
      </c>
      <c r="C530" s="37">
        <v>0</v>
      </c>
      <c r="D530" s="20">
        <v>0</v>
      </c>
      <c r="E530" s="41" t="str">
        <f t="shared" si="184"/>
        <v/>
      </c>
      <c r="F530" s="41" t="str">
        <f t="shared" si="185"/>
        <v/>
      </c>
      <c r="G530" s="22" t="str">
        <f t="shared" si="183"/>
        <v xml:space="preserve"> </v>
      </c>
      <c r="H530" s="57" t="str">
        <f t="shared" si="186"/>
        <v/>
      </c>
      <c r="I530" s="12"/>
    </row>
    <row r="531" spans="1:9" s="23" customFormat="1" ht="30" x14ac:dyDescent="0.2">
      <c r="A531" s="81"/>
      <c r="B531" s="56" t="s">
        <v>292</v>
      </c>
      <c r="C531" s="37">
        <v>0</v>
      </c>
      <c r="D531" s="20">
        <v>0</v>
      </c>
      <c r="E531" s="41" t="str">
        <f t="shared" si="184"/>
        <v/>
      </c>
      <c r="F531" s="41" t="str">
        <f t="shared" si="185"/>
        <v/>
      </c>
      <c r="G531" s="22" t="str">
        <f t="shared" si="183"/>
        <v xml:space="preserve"> </v>
      </c>
      <c r="H531" s="57" t="str">
        <f t="shared" si="186"/>
        <v/>
      </c>
      <c r="I531" s="12"/>
    </row>
    <row r="532" spans="1:9" s="23" customFormat="1" ht="45" x14ac:dyDescent="0.2">
      <c r="A532" s="81"/>
      <c r="B532" s="56" t="s">
        <v>293</v>
      </c>
      <c r="C532" s="37">
        <v>0</v>
      </c>
      <c r="D532" s="20">
        <v>0</v>
      </c>
      <c r="E532" s="41" t="str">
        <f t="shared" si="184"/>
        <v/>
      </c>
      <c r="F532" s="41" t="str">
        <f t="shared" si="185"/>
        <v/>
      </c>
      <c r="G532" s="22" t="str">
        <f t="shared" si="183"/>
        <v xml:space="preserve"> </v>
      </c>
      <c r="H532" s="57" t="str">
        <f t="shared" si="186"/>
        <v/>
      </c>
      <c r="I532" s="12"/>
    </row>
    <row r="533" spans="1:9" s="23" customFormat="1" ht="30" x14ac:dyDescent="0.2">
      <c r="A533" s="81"/>
      <c r="B533" s="56" t="s">
        <v>294</v>
      </c>
      <c r="C533" s="37">
        <v>0</v>
      </c>
      <c r="D533" s="20">
        <v>0</v>
      </c>
      <c r="E533" s="41" t="str">
        <f t="shared" si="184"/>
        <v/>
      </c>
      <c r="F533" s="41" t="str">
        <f t="shared" si="185"/>
        <v/>
      </c>
      <c r="G533" s="22" t="str">
        <f t="shared" si="183"/>
        <v xml:space="preserve"> </v>
      </c>
      <c r="H533" s="57" t="str">
        <f t="shared" si="186"/>
        <v/>
      </c>
      <c r="I533" s="12"/>
    </row>
    <row r="534" spans="1:9" s="23" customFormat="1" ht="30" x14ac:dyDescent="0.2">
      <c r="A534" s="81"/>
      <c r="B534" s="56" t="s">
        <v>114</v>
      </c>
      <c r="C534" s="37">
        <v>0</v>
      </c>
      <c r="D534" s="20">
        <v>0</v>
      </c>
      <c r="E534" s="41" t="str">
        <f t="shared" si="184"/>
        <v/>
      </c>
      <c r="F534" s="41" t="str">
        <f t="shared" si="185"/>
        <v/>
      </c>
      <c r="G534" s="22" t="str">
        <f t="shared" si="183"/>
        <v xml:space="preserve"> </v>
      </c>
      <c r="H534" s="57" t="str">
        <f t="shared" si="186"/>
        <v/>
      </c>
      <c r="I534" s="12"/>
    </row>
    <row r="535" spans="1:9" s="23" customFormat="1" ht="45" x14ac:dyDescent="0.2">
      <c r="A535" s="81"/>
      <c r="B535" s="56" t="s">
        <v>295</v>
      </c>
      <c r="C535" s="37">
        <v>0</v>
      </c>
      <c r="D535" s="20">
        <v>0</v>
      </c>
      <c r="E535" s="41" t="str">
        <f t="shared" si="184"/>
        <v/>
      </c>
      <c r="F535" s="41" t="str">
        <f t="shared" si="185"/>
        <v/>
      </c>
      <c r="G535" s="22" t="str">
        <f t="shared" si="183"/>
        <v xml:space="preserve"> </v>
      </c>
      <c r="H535" s="57" t="str">
        <f t="shared" si="186"/>
        <v/>
      </c>
      <c r="I535" s="12"/>
    </row>
    <row r="536" spans="1:9" s="23" customFormat="1" ht="15" x14ac:dyDescent="0.2">
      <c r="A536" s="81"/>
      <c r="B536" s="56" t="s">
        <v>123</v>
      </c>
      <c r="C536" s="37">
        <v>0</v>
      </c>
      <c r="D536" s="20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7">
        <v>0</v>
      </c>
      <c r="D537" s="20">
        <v>0</v>
      </c>
      <c r="E537" s="41" t="str">
        <f t="shared" si="184"/>
        <v/>
      </c>
      <c r="F537" s="41" t="str">
        <f t="shared" si="185"/>
        <v/>
      </c>
      <c r="G537" s="22" t="str">
        <f t="shared" si="183"/>
        <v xml:space="preserve"> </v>
      </c>
      <c r="H537" s="57" t="str">
        <f t="shared" si="186"/>
        <v/>
      </c>
      <c r="I537" s="12"/>
    </row>
    <row r="538" spans="1:9" s="23" customFormat="1" ht="15" x14ac:dyDescent="0.2">
      <c r="A538" s="81"/>
      <c r="B538" s="56" t="s">
        <v>115</v>
      </c>
      <c r="C538" s="37">
        <v>0</v>
      </c>
      <c r="D538" s="20">
        <v>0</v>
      </c>
      <c r="E538" s="41" t="str">
        <f t="shared" si="184"/>
        <v/>
      </c>
      <c r="F538" s="41" t="str">
        <f t="shared" si="185"/>
        <v/>
      </c>
      <c r="G538" s="22" t="str">
        <f t="shared" si="183"/>
        <v xml:space="preserve"> </v>
      </c>
      <c r="H538" s="57" t="str">
        <f t="shared" si="186"/>
        <v/>
      </c>
      <c r="I538" s="12"/>
    </row>
    <row r="539" spans="1:9" s="23" customFormat="1" ht="30" x14ac:dyDescent="0.2">
      <c r="A539" s="81"/>
      <c r="B539" s="56" t="s">
        <v>296</v>
      </c>
      <c r="C539" s="37">
        <v>0</v>
      </c>
      <c r="D539" s="20">
        <v>0</v>
      </c>
      <c r="E539" s="41" t="str">
        <f t="shared" si="184"/>
        <v/>
      </c>
      <c r="F539" s="41" t="str">
        <f t="shared" si="185"/>
        <v/>
      </c>
      <c r="G539" s="22" t="str">
        <f t="shared" si="183"/>
        <v xml:space="preserve"> </v>
      </c>
      <c r="H539" s="57" t="str">
        <f t="shared" si="186"/>
        <v/>
      </c>
      <c r="I539" s="12"/>
    </row>
    <row r="540" spans="1:9" s="23" customFormat="1" ht="30" x14ac:dyDescent="0.2">
      <c r="A540" s="81"/>
      <c r="B540" s="56" t="s">
        <v>639</v>
      </c>
      <c r="C540" s="37">
        <v>0</v>
      </c>
      <c r="D540" s="20">
        <v>0</v>
      </c>
      <c r="E540" s="41" t="str">
        <f t="shared" si="184"/>
        <v/>
      </c>
      <c r="F540" s="41" t="str">
        <f t="shared" si="185"/>
        <v/>
      </c>
      <c r="G540" s="22" t="str">
        <f t="shared" si="183"/>
        <v xml:space="preserve"> </v>
      </c>
      <c r="H540" s="57" t="str">
        <f t="shared" si="186"/>
        <v/>
      </c>
      <c r="I540" s="12"/>
    </row>
    <row r="541" spans="1:9" s="23" customFormat="1" ht="15" x14ac:dyDescent="0.2">
      <c r="A541" s="81"/>
      <c r="B541" s="56" t="s">
        <v>124</v>
      </c>
      <c r="C541" s="37">
        <v>0</v>
      </c>
      <c r="D541" s="20">
        <v>0</v>
      </c>
      <c r="E541" s="41" t="str">
        <f t="shared" si="184"/>
        <v/>
      </c>
      <c r="F541" s="41" t="str">
        <f t="shared" si="185"/>
        <v/>
      </c>
      <c r="G541" s="22" t="str">
        <f t="shared" si="183"/>
        <v xml:space="preserve"> </v>
      </c>
      <c r="H541" s="57" t="str">
        <f t="shared" si="186"/>
        <v/>
      </c>
      <c r="I541" s="12"/>
    </row>
    <row r="542" spans="1:9" s="23" customFormat="1" ht="15" x14ac:dyDescent="0.2">
      <c r="A542" s="81"/>
      <c r="B542" s="56" t="s">
        <v>487</v>
      </c>
      <c r="C542" s="37">
        <v>0</v>
      </c>
      <c r="D542" s="20">
        <v>0</v>
      </c>
      <c r="E542" s="41" t="str">
        <f t="shared" si="184"/>
        <v/>
      </c>
      <c r="F542" s="41" t="str">
        <f t="shared" si="185"/>
        <v/>
      </c>
      <c r="G542" s="22" t="str">
        <f t="shared" si="183"/>
        <v xml:space="preserve"> </v>
      </c>
      <c r="H542" s="57" t="str">
        <f t="shared" si="186"/>
        <v/>
      </c>
      <c r="I542" s="12"/>
    </row>
    <row r="543" spans="1:9" s="23" customFormat="1" ht="15" x14ac:dyDescent="0.2">
      <c r="A543" s="81"/>
      <c r="B543" s="56" t="s">
        <v>536</v>
      </c>
      <c r="C543" s="37">
        <v>0</v>
      </c>
      <c r="D543" s="20">
        <v>1</v>
      </c>
      <c r="E543" s="41" t="str">
        <f t="shared" si="184"/>
        <v/>
      </c>
      <c r="F543" s="41">
        <f t="shared" si="185"/>
        <v>4.5871559633027525E-3</v>
      </c>
      <c r="G543" s="22">
        <f t="shared" si="183"/>
        <v>1</v>
      </c>
      <c r="H543" s="57" t="str">
        <f t="shared" si="186"/>
        <v/>
      </c>
      <c r="I543" s="12"/>
    </row>
    <row r="544" spans="1:9" s="23" customFormat="1" ht="15" x14ac:dyDescent="0.2">
      <c r="A544" s="81"/>
      <c r="B544" s="56" t="s">
        <v>131</v>
      </c>
      <c r="C544" s="37">
        <v>0</v>
      </c>
      <c r="D544" s="20">
        <v>8</v>
      </c>
      <c r="E544" s="41" t="str">
        <f t="shared" si="184"/>
        <v/>
      </c>
      <c r="F544" s="41">
        <f t="shared" si="185"/>
        <v>3.669724770642202E-2</v>
      </c>
      <c r="G544" s="22">
        <f t="shared" si="183"/>
        <v>1</v>
      </c>
      <c r="H544" s="57" t="str">
        <f t="shared" si="186"/>
        <v/>
      </c>
      <c r="I544" s="12"/>
    </row>
    <row r="545" spans="1:9" s="23" customFormat="1" ht="30" x14ac:dyDescent="0.2">
      <c r="A545" s="81"/>
      <c r="B545" s="56" t="s">
        <v>488</v>
      </c>
      <c r="C545" s="37">
        <v>0</v>
      </c>
      <c r="D545" s="20">
        <v>0</v>
      </c>
      <c r="E545" s="41" t="str">
        <f t="shared" si="184"/>
        <v/>
      </c>
      <c r="F545" s="41" t="str">
        <f t="shared" si="185"/>
        <v/>
      </c>
      <c r="G545" s="22" t="str">
        <f t="shared" si="183"/>
        <v xml:space="preserve"> </v>
      </c>
      <c r="H545" s="57" t="str">
        <f t="shared" si="186"/>
        <v/>
      </c>
      <c r="I545" s="12"/>
    </row>
    <row r="546" spans="1:9" s="23" customFormat="1" ht="15" x14ac:dyDescent="0.2">
      <c r="A546" s="81"/>
      <c r="B546" s="56" t="s">
        <v>129</v>
      </c>
      <c r="C546" s="37">
        <v>0</v>
      </c>
      <c r="D546" s="20">
        <v>0</v>
      </c>
      <c r="E546" s="41" t="str">
        <f t="shared" si="184"/>
        <v/>
      </c>
      <c r="F546" s="41" t="str">
        <f t="shared" si="185"/>
        <v/>
      </c>
      <c r="G546" s="22" t="str">
        <f t="shared" si="183"/>
        <v xml:space="preserve"> </v>
      </c>
      <c r="H546" s="57" t="str">
        <f t="shared" si="186"/>
        <v/>
      </c>
      <c r="I546" s="12"/>
    </row>
    <row r="547" spans="1:9" s="23" customFormat="1" ht="15" x14ac:dyDescent="0.2">
      <c r="A547" s="81"/>
      <c r="B547" s="56" t="s">
        <v>327</v>
      </c>
      <c r="C547" s="37">
        <v>3</v>
      </c>
      <c r="D547" s="20">
        <v>7</v>
      </c>
      <c r="E547" s="41">
        <f t="shared" si="184"/>
        <v>1.9607843137254902E-2</v>
      </c>
      <c r="F547" s="41">
        <f t="shared" si="185"/>
        <v>3.2110091743119268E-2</v>
      </c>
      <c r="G547" s="22">
        <f t="shared" si="183"/>
        <v>1.3333333333333333</v>
      </c>
      <c r="H547" s="57">
        <f t="shared" si="186"/>
        <v>2.61437908496732E-2</v>
      </c>
      <c r="I547" s="12"/>
    </row>
    <row r="548" spans="1:9" s="23" customFormat="1" ht="15" x14ac:dyDescent="0.2">
      <c r="A548" s="81"/>
      <c r="B548" s="56" t="s">
        <v>328</v>
      </c>
      <c r="C548" s="37">
        <v>0</v>
      </c>
      <c r="D548" s="20">
        <v>1</v>
      </c>
      <c r="E548" s="41" t="str">
        <f t="shared" si="184"/>
        <v/>
      </c>
      <c r="F548" s="41">
        <f t="shared" si="185"/>
        <v>4.5871559633027525E-3</v>
      </c>
      <c r="G548" s="22">
        <f t="shared" si="183"/>
        <v>1</v>
      </c>
      <c r="H548" s="57" t="str">
        <f t="shared" si="186"/>
        <v/>
      </c>
      <c r="I548" s="12"/>
    </row>
    <row r="549" spans="1:9" s="23" customFormat="1" ht="15" x14ac:dyDescent="0.2">
      <c r="A549" s="81"/>
      <c r="B549" s="56" t="s">
        <v>604</v>
      </c>
      <c r="C549" s="37">
        <v>0</v>
      </c>
      <c r="D549" s="20">
        <v>0</v>
      </c>
      <c r="E549" s="41" t="str">
        <f t="shared" si="184"/>
        <v/>
      </c>
      <c r="F549" s="41" t="str">
        <f t="shared" si="185"/>
        <v/>
      </c>
      <c r="G549" s="22" t="str">
        <f t="shared" si="183"/>
        <v xml:space="preserve"> </v>
      </c>
      <c r="H549" s="57" t="str">
        <f t="shared" si="186"/>
        <v/>
      </c>
      <c r="I549" s="12"/>
    </row>
    <row r="550" spans="1:9" s="23" customFormat="1" ht="15" x14ac:dyDescent="0.2">
      <c r="A550" s="81"/>
      <c r="B550" s="56" t="s">
        <v>133</v>
      </c>
      <c r="C550" s="37">
        <v>0</v>
      </c>
      <c r="D550" s="20">
        <v>1</v>
      </c>
      <c r="E550" s="41" t="str">
        <f t="shared" si="184"/>
        <v/>
      </c>
      <c r="F550" s="41">
        <f t="shared" si="185"/>
        <v>4.5871559633027525E-3</v>
      </c>
      <c r="G550" s="22">
        <f t="shared" si="183"/>
        <v>1</v>
      </c>
      <c r="H550" s="57" t="str">
        <f t="shared" si="186"/>
        <v/>
      </c>
      <c r="I550" s="12"/>
    </row>
    <row r="551" spans="1:9" s="23" customFormat="1" ht="15" x14ac:dyDescent="0.2">
      <c r="A551" s="81"/>
      <c r="B551" s="56" t="s">
        <v>329</v>
      </c>
      <c r="C551" s="37">
        <v>0</v>
      </c>
      <c r="D551" s="20">
        <v>2</v>
      </c>
      <c r="E551" s="41" t="str">
        <f t="shared" si="184"/>
        <v/>
      </c>
      <c r="F551" s="41">
        <f t="shared" si="185"/>
        <v>9.1743119266055051E-3</v>
      </c>
      <c r="G551" s="22">
        <f t="shared" si="183"/>
        <v>1</v>
      </c>
      <c r="H551" s="57" t="str">
        <f t="shared" si="186"/>
        <v/>
      </c>
      <c r="I551" s="12"/>
    </row>
    <row r="552" spans="1:9" s="23" customFormat="1" ht="15" x14ac:dyDescent="0.2">
      <c r="A552" s="81"/>
      <c r="B552" s="56" t="s">
        <v>137</v>
      </c>
      <c r="C552" s="37">
        <v>0</v>
      </c>
      <c r="D552" s="20">
        <v>0</v>
      </c>
      <c r="E552" s="41" t="str">
        <f t="shared" si="184"/>
        <v/>
      </c>
      <c r="F552" s="41" t="str">
        <f t="shared" si="185"/>
        <v/>
      </c>
      <c r="G552" s="22" t="str">
        <f t="shared" si="183"/>
        <v xml:space="preserve"> </v>
      </c>
      <c r="H552" s="57" t="str">
        <f t="shared" si="186"/>
        <v/>
      </c>
      <c r="I552" s="12"/>
    </row>
    <row r="553" spans="1:9" s="23" customFormat="1" ht="15" x14ac:dyDescent="0.2">
      <c r="A553" s="81"/>
      <c r="B553" s="56" t="s">
        <v>130</v>
      </c>
      <c r="C553" s="37">
        <v>0</v>
      </c>
      <c r="D553" s="20">
        <v>0</v>
      </c>
      <c r="E553" s="41" t="str">
        <f t="shared" si="184"/>
        <v/>
      </c>
      <c r="F553" s="41" t="str">
        <f t="shared" si="185"/>
        <v/>
      </c>
      <c r="G553" s="22" t="str">
        <f t="shared" si="183"/>
        <v xml:space="preserve"> </v>
      </c>
      <c r="H553" s="57" t="str">
        <f t="shared" si="186"/>
        <v/>
      </c>
      <c r="I553" s="12"/>
    </row>
    <row r="554" spans="1:9" s="23" customFormat="1" ht="15" x14ac:dyDescent="0.2">
      <c r="A554" s="81"/>
      <c r="B554" s="56" t="s">
        <v>297</v>
      </c>
      <c r="C554" s="37">
        <v>0</v>
      </c>
      <c r="D554" s="20">
        <v>0</v>
      </c>
      <c r="E554" s="41" t="str">
        <f t="shared" si="184"/>
        <v/>
      </c>
      <c r="F554" s="41" t="str">
        <f t="shared" si="185"/>
        <v/>
      </c>
      <c r="G554" s="22" t="str">
        <f t="shared" si="183"/>
        <v xml:space="preserve"> </v>
      </c>
      <c r="H554" s="57" t="str">
        <f t="shared" si="186"/>
        <v/>
      </c>
      <c r="I554" s="12"/>
    </row>
    <row r="555" spans="1:9" s="23" customFormat="1" ht="15" x14ac:dyDescent="0.2">
      <c r="A555" s="81"/>
      <c r="B555" s="56" t="s">
        <v>126</v>
      </c>
      <c r="C555" s="37">
        <v>0</v>
      </c>
      <c r="D555" s="20">
        <v>3</v>
      </c>
      <c r="E555" s="41" t="str">
        <f t="shared" si="184"/>
        <v/>
      </c>
      <c r="F555" s="41">
        <f t="shared" si="185"/>
        <v>1.3761467889908258E-2</v>
      </c>
      <c r="G555" s="22">
        <f t="shared" si="183"/>
        <v>1</v>
      </c>
      <c r="H555" s="57" t="str">
        <f t="shared" si="186"/>
        <v/>
      </c>
      <c r="I555" s="12"/>
    </row>
    <row r="556" spans="1:9" s="23" customFormat="1" ht="15" x14ac:dyDescent="0.2">
      <c r="A556" s="81"/>
      <c r="B556" s="56" t="s">
        <v>139</v>
      </c>
      <c r="C556" s="37">
        <v>0</v>
      </c>
      <c r="D556" s="20">
        <v>0</v>
      </c>
      <c r="E556" s="41" t="str">
        <f t="shared" si="184"/>
        <v/>
      </c>
      <c r="F556" s="41" t="str">
        <f t="shared" si="185"/>
        <v/>
      </c>
      <c r="G556" s="22" t="str">
        <f t="shared" si="183"/>
        <v xml:space="preserve"> </v>
      </c>
      <c r="H556" s="57" t="str">
        <f t="shared" si="186"/>
        <v/>
      </c>
      <c r="I556" s="12"/>
    </row>
    <row r="557" spans="1:9" s="23" customFormat="1" ht="30" x14ac:dyDescent="0.2">
      <c r="A557" s="81"/>
      <c r="B557" s="56" t="s">
        <v>298</v>
      </c>
      <c r="C557" s="37">
        <v>0</v>
      </c>
      <c r="D557" s="20">
        <v>1</v>
      </c>
      <c r="E557" s="41" t="str">
        <f t="shared" si="184"/>
        <v/>
      </c>
      <c r="F557" s="41">
        <f t="shared" si="185"/>
        <v>4.5871559633027525E-3</v>
      </c>
      <c r="G557" s="22">
        <f t="shared" si="183"/>
        <v>1</v>
      </c>
      <c r="H557" s="57" t="str">
        <f t="shared" si="186"/>
        <v/>
      </c>
      <c r="I557" s="12"/>
    </row>
    <row r="558" spans="1:9" s="23" customFormat="1" ht="30" x14ac:dyDescent="0.2">
      <c r="A558" s="81"/>
      <c r="B558" s="56" t="s">
        <v>299</v>
      </c>
      <c r="C558" s="37">
        <v>0</v>
      </c>
      <c r="D558" s="20">
        <v>0</v>
      </c>
      <c r="E558" s="41" t="str">
        <f t="shared" si="184"/>
        <v/>
      </c>
      <c r="F558" s="41" t="str">
        <f t="shared" si="185"/>
        <v/>
      </c>
      <c r="G558" s="22" t="str">
        <f t="shared" si="183"/>
        <v xml:space="preserve"> </v>
      </c>
      <c r="H558" s="57" t="str">
        <f t="shared" si="186"/>
        <v/>
      </c>
      <c r="I558" s="12"/>
    </row>
    <row r="559" spans="1:9" s="23" customFormat="1" ht="15" x14ac:dyDescent="0.2">
      <c r="A559" s="81"/>
      <c r="B559" s="56" t="s">
        <v>624</v>
      </c>
      <c r="C559" s="37">
        <v>0</v>
      </c>
      <c r="D559" s="20">
        <v>0</v>
      </c>
      <c r="E559" s="41" t="str">
        <f t="shared" ref="E559" si="187">+IF(C559=0,"",C559/C$355)</f>
        <v/>
      </c>
      <c r="F559" s="41" t="str">
        <f t="shared" ref="F559" si="188">+IF(D559=0,"",D559/D$355)</f>
        <v/>
      </c>
      <c r="G559" s="41" t="str">
        <f t="shared" ref="G559" si="189">+IF(AND(C559=0,D559=0)," ",IF(C559=0,1,IF(D559=0,-1,(D559-C559)/C559)))</f>
        <v xml:space="preserve"> </v>
      </c>
      <c r="H559" s="57" t="str">
        <f t="shared" ref="H559" si="190">+IF(OR(AND(E559=""),(G559="")),"",E559*G559)</f>
        <v/>
      </c>
      <c r="I559" s="12"/>
    </row>
    <row r="560" spans="1:9" s="23" customFormat="1" ht="15" x14ac:dyDescent="0.2">
      <c r="A560" s="81"/>
      <c r="B560" s="56" t="s">
        <v>300</v>
      </c>
      <c r="C560" s="37">
        <v>0</v>
      </c>
      <c r="D560" s="20">
        <v>0</v>
      </c>
      <c r="E560" s="41" t="str">
        <f t="shared" si="184"/>
        <v/>
      </c>
      <c r="F560" s="41" t="str">
        <f t="shared" si="185"/>
        <v/>
      </c>
      <c r="G560" s="22" t="str">
        <f t="shared" si="183"/>
        <v xml:space="preserve"> </v>
      </c>
      <c r="H560" s="57" t="str">
        <f t="shared" si="186"/>
        <v/>
      </c>
      <c r="I560" s="12"/>
    </row>
    <row r="561" spans="1:9" s="23" customFormat="1" ht="30" x14ac:dyDescent="0.2">
      <c r="A561" s="81"/>
      <c r="B561" s="56" t="s">
        <v>489</v>
      </c>
      <c r="C561" s="37">
        <v>0</v>
      </c>
      <c r="D561" s="20">
        <v>0</v>
      </c>
      <c r="E561" s="41" t="str">
        <f t="shared" si="184"/>
        <v/>
      </c>
      <c r="F561" s="41" t="str">
        <f t="shared" si="185"/>
        <v/>
      </c>
      <c r="G561" s="22" t="str">
        <f t="shared" si="183"/>
        <v xml:space="preserve"> </v>
      </c>
      <c r="H561" s="57" t="str">
        <f t="shared" si="186"/>
        <v/>
      </c>
      <c r="I561" s="12"/>
    </row>
    <row r="562" spans="1:9" s="23" customFormat="1" ht="15" x14ac:dyDescent="0.2">
      <c r="A562" s="81"/>
      <c r="B562" s="56" t="s">
        <v>136</v>
      </c>
      <c r="C562" s="37">
        <v>0</v>
      </c>
      <c r="D562" s="20">
        <v>0</v>
      </c>
      <c r="E562" s="41" t="str">
        <f t="shared" ref="E562:E584" si="191">+IF(C562=0,"",C562/C$355)</f>
        <v/>
      </c>
      <c r="F562" s="41" t="str">
        <f t="shared" ref="F562:F584" si="192">+IF(D562=0,"",D562/D$355)</f>
        <v/>
      </c>
      <c r="G562" s="22" t="str">
        <f t="shared" si="183"/>
        <v xml:space="preserve"> </v>
      </c>
      <c r="H562" s="57" t="str">
        <f t="shared" ref="H562:H584" si="193">+IF(OR(AND(E562=""),(G562="")),"",E562*G562)</f>
        <v/>
      </c>
      <c r="I562" s="12"/>
    </row>
    <row r="563" spans="1:9" s="23" customFormat="1" ht="15" x14ac:dyDescent="0.2">
      <c r="A563" s="81"/>
      <c r="B563" s="56" t="s">
        <v>301</v>
      </c>
      <c r="C563" s="37">
        <v>1</v>
      </c>
      <c r="D563" s="20">
        <v>1</v>
      </c>
      <c r="E563" s="41">
        <f t="shared" si="191"/>
        <v>6.5359477124183009E-3</v>
      </c>
      <c r="F563" s="41">
        <f t="shared" si="192"/>
        <v>4.5871559633027525E-3</v>
      </c>
      <c r="G563" s="22">
        <f t="shared" si="183"/>
        <v>0</v>
      </c>
      <c r="H563" s="57">
        <f t="shared" si="193"/>
        <v>0</v>
      </c>
      <c r="I563" s="12"/>
    </row>
    <row r="564" spans="1:9" s="23" customFormat="1" ht="30" x14ac:dyDescent="0.2">
      <c r="A564" s="81"/>
      <c r="B564" s="56" t="s">
        <v>302</v>
      </c>
      <c r="C564" s="37">
        <v>0</v>
      </c>
      <c r="D564" s="20">
        <v>0</v>
      </c>
      <c r="E564" s="41" t="str">
        <f t="shared" si="191"/>
        <v/>
      </c>
      <c r="F564" s="41" t="str">
        <f t="shared" si="192"/>
        <v/>
      </c>
      <c r="G564" s="22" t="str">
        <f t="shared" ref="G564:G584" si="194">+IF(AND(C564=0,D564=0)," ",IF(C564=0,1,IF(D564=0,-1,(D564-C564)/C564)))</f>
        <v xml:space="preserve"> </v>
      </c>
      <c r="H564" s="57" t="str">
        <f t="shared" si="193"/>
        <v/>
      </c>
      <c r="I564" s="12"/>
    </row>
    <row r="565" spans="1:9" s="23" customFormat="1" ht="15" x14ac:dyDescent="0.2">
      <c r="A565" s="81"/>
      <c r="B565" s="56" t="s">
        <v>303</v>
      </c>
      <c r="C565" s="37">
        <v>2</v>
      </c>
      <c r="D565" s="20">
        <v>1</v>
      </c>
      <c r="E565" s="41">
        <f t="shared" si="191"/>
        <v>1.3071895424836602E-2</v>
      </c>
      <c r="F565" s="41">
        <f t="shared" si="192"/>
        <v>4.5871559633027525E-3</v>
      </c>
      <c r="G565" s="22">
        <f t="shared" si="194"/>
        <v>-0.5</v>
      </c>
      <c r="H565" s="57">
        <f t="shared" si="193"/>
        <v>-6.5359477124183009E-3</v>
      </c>
      <c r="I565" s="12"/>
    </row>
    <row r="566" spans="1:9" s="23" customFormat="1" ht="15" x14ac:dyDescent="0.2">
      <c r="A566" s="81"/>
      <c r="B566" s="56" t="s">
        <v>132</v>
      </c>
      <c r="C566" s="37">
        <v>0</v>
      </c>
      <c r="D566" s="20">
        <v>0</v>
      </c>
      <c r="E566" s="41" t="str">
        <f t="shared" si="191"/>
        <v/>
      </c>
      <c r="F566" s="41" t="str">
        <f t="shared" si="192"/>
        <v/>
      </c>
      <c r="G566" s="22" t="str">
        <f t="shared" si="194"/>
        <v xml:space="preserve"> </v>
      </c>
      <c r="H566" s="57" t="str">
        <f t="shared" si="193"/>
        <v/>
      </c>
      <c r="I566" s="12"/>
    </row>
    <row r="567" spans="1:9" s="23" customFormat="1" ht="15" x14ac:dyDescent="0.2">
      <c r="A567" s="81"/>
      <c r="B567" s="56" t="s">
        <v>134</v>
      </c>
      <c r="C567" s="37">
        <v>0</v>
      </c>
      <c r="D567" s="20">
        <v>0</v>
      </c>
      <c r="E567" s="41" t="str">
        <f t="shared" si="191"/>
        <v/>
      </c>
      <c r="F567" s="41" t="str">
        <f t="shared" si="192"/>
        <v/>
      </c>
      <c r="G567" s="22" t="str">
        <f t="shared" si="194"/>
        <v xml:space="preserve"> </v>
      </c>
      <c r="H567" s="57" t="str">
        <f t="shared" si="193"/>
        <v/>
      </c>
      <c r="I567" s="12"/>
    </row>
    <row r="568" spans="1:9" s="23" customFormat="1" ht="15" x14ac:dyDescent="0.2">
      <c r="A568" s="81"/>
      <c r="B568" s="56" t="s">
        <v>304</v>
      </c>
      <c r="C568" s="37">
        <v>0</v>
      </c>
      <c r="D568" s="20">
        <v>0</v>
      </c>
      <c r="E568" s="41" t="str">
        <f t="shared" si="191"/>
        <v/>
      </c>
      <c r="F568" s="41" t="str">
        <f t="shared" si="192"/>
        <v/>
      </c>
      <c r="G568" s="22" t="str">
        <f t="shared" si="194"/>
        <v xml:space="preserve"> </v>
      </c>
      <c r="H568" s="57" t="str">
        <f t="shared" si="193"/>
        <v/>
      </c>
      <c r="I568" s="12"/>
    </row>
    <row r="569" spans="1:9" s="23" customFormat="1" ht="30" x14ac:dyDescent="0.2">
      <c r="A569" s="81"/>
      <c r="B569" s="56" t="s">
        <v>138</v>
      </c>
      <c r="C569" s="37">
        <v>0</v>
      </c>
      <c r="D569" s="20">
        <v>0</v>
      </c>
      <c r="E569" s="41" t="str">
        <f t="shared" si="191"/>
        <v/>
      </c>
      <c r="F569" s="41" t="str">
        <f t="shared" si="192"/>
        <v/>
      </c>
      <c r="G569" s="22" t="str">
        <f t="shared" si="194"/>
        <v xml:space="preserve"> </v>
      </c>
      <c r="H569" s="57" t="str">
        <f t="shared" si="193"/>
        <v/>
      </c>
      <c r="I569" s="12"/>
    </row>
    <row r="570" spans="1:9" s="23" customFormat="1" ht="15" x14ac:dyDescent="0.2">
      <c r="A570" s="81"/>
      <c r="B570" s="56" t="s">
        <v>305</v>
      </c>
      <c r="C570" s="37">
        <v>0</v>
      </c>
      <c r="D570" s="20">
        <v>8</v>
      </c>
      <c r="E570" s="41" t="str">
        <f t="shared" si="191"/>
        <v/>
      </c>
      <c r="F570" s="41">
        <f t="shared" si="192"/>
        <v>3.669724770642202E-2</v>
      </c>
      <c r="G570" s="22">
        <f t="shared" si="194"/>
        <v>1</v>
      </c>
      <c r="H570" s="57" t="str">
        <f t="shared" si="193"/>
        <v/>
      </c>
      <c r="I570" s="12"/>
    </row>
    <row r="571" spans="1:9" s="23" customFormat="1" ht="15" x14ac:dyDescent="0.2">
      <c r="A571" s="81"/>
      <c r="B571" s="56" t="s">
        <v>531</v>
      </c>
      <c r="C571" s="37">
        <v>0</v>
      </c>
      <c r="D571" s="20">
        <v>5</v>
      </c>
      <c r="E571" s="41" t="str">
        <f t="shared" si="191"/>
        <v/>
      </c>
      <c r="F571" s="41">
        <f t="shared" si="192"/>
        <v>2.2935779816513763E-2</v>
      </c>
      <c r="G571" s="22">
        <f t="shared" si="194"/>
        <v>1</v>
      </c>
      <c r="H571" s="57" t="str">
        <f t="shared" si="193"/>
        <v/>
      </c>
      <c r="I571" s="12"/>
    </row>
    <row r="572" spans="1:9" s="23" customFormat="1" ht="15" x14ac:dyDescent="0.2">
      <c r="A572" s="81"/>
      <c r="B572" s="56" t="s">
        <v>127</v>
      </c>
      <c r="C572" s="37">
        <v>0</v>
      </c>
      <c r="D572" s="20">
        <v>0</v>
      </c>
      <c r="E572" s="41" t="str">
        <f t="shared" si="191"/>
        <v/>
      </c>
      <c r="F572" s="41" t="str">
        <f t="shared" si="192"/>
        <v/>
      </c>
      <c r="G572" s="22" t="str">
        <f t="shared" si="194"/>
        <v xml:space="preserve"> </v>
      </c>
      <c r="H572" s="57" t="str">
        <f t="shared" si="193"/>
        <v/>
      </c>
      <c r="I572" s="12"/>
    </row>
    <row r="573" spans="1:9" s="23" customFormat="1" ht="15" x14ac:dyDescent="0.2">
      <c r="A573" s="81"/>
      <c r="B573" s="56" t="s">
        <v>306</v>
      </c>
      <c r="C573" s="37">
        <v>0</v>
      </c>
      <c r="D573" s="20">
        <v>0</v>
      </c>
      <c r="E573" s="41" t="str">
        <f t="shared" si="191"/>
        <v/>
      </c>
      <c r="F573" s="41" t="str">
        <f t="shared" si="192"/>
        <v/>
      </c>
      <c r="G573" s="22" t="str">
        <f t="shared" si="194"/>
        <v xml:space="preserve"> </v>
      </c>
      <c r="H573" s="57" t="str">
        <f t="shared" si="193"/>
        <v/>
      </c>
      <c r="I573" s="12"/>
    </row>
    <row r="574" spans="1:9" s="23" customFormat="1" ht="15" x14ac:dyDescent="0.2">
      <c r="A574" s="81"/>
      <c r="B574" s="56" t="s">
        <v>307</v>
      </c>
      <c r="C574" s="37">
        <v>0</v>
      </c>
      <c r="D574" s="20">
        <v>1</v>
      </c>
      <c r="E574" s="41" t="str">
        <f t="shared" si="191"/>
        <v/>
      </c>
      <c r="F574" s="41">
        <f t="shared" si="192"/>
        <v>4.5871559633027525E-3</v>
      </c>
      <c r="G574" s="22">
        <f t="shared" si="194"/>
        <v>1</v>
      </c>
      <c r="H574" s="57" t="str">
        <f t="shared" si="193"/>
        <v/>
      </c>
      <c r="I574" s="12"/>
    </row>
    <row r="575" spans="1:9" s="23" customFormat="1" ht="15" x14ac:dyDescent="0.2">
      <c r="A575" s="81"/>
      <c r="B575" s="56" t="s">
        <v>490</v>
      </c>
      <c r="C575" s="37">
        <v>0</v>
      </c>
      <c r="D575" s="20">
        <v>0</v>
      </c>
      <c r="E575" s="41" t="str">
        <f t="shared" si="191"/>
        <v/>
      </c>
      <c r="F575" s="41" t="str">
        <f t="shared" si="192"/>
        <v/>
      </c>
      <c r="G575" s="22" t="str">
        <f t="shared" si="194"/>
        <v xml:space="preserve"> </v>
      </c>
      <c r="H575" s="57" t="str">
        <f t="shared" si="193"/>
        <v/>
      </c>
      <c r="I575" s="12"/>
    </row>
    <row r="576" spans="1:9" s="23" customFormat="1" ht="15" x14ac:dyDescent="0.2">
      <c r="A576" s="81"/>
      <c r="B576" s="56" t="s">
        <v>128</v>
      </c>
      <c r="C576" s="37">
        <v>0</v>
      </c>
      <c r="D576" s="20">
        <v>0</v>
      </c>
      <c r="E576" s="41" t="str">
        <f t="shared" si="191"/>
        <v/>
      </c>
      <c r="F576" s="41" t="str">
        <f t="shared" si="192"/>
        <v/>
      </c>
      <c r="G576" s="22" t="str">
        <f t="shared" si="194"/>
        <v xml:space="preserve"> </v>
      </c>
      <c r="H576" s="57" t="str">
        <f t="shared" si="193"/>
        <v/>
      </c>
      <c r="I576" s="12"/>
    </row>
    <row r="577" spans="1:9" s="23" customFormat="1" ht="15" x14ac:dyDescent="0.2">
      <c r="A577" s="81"/>
      <c r="B577" s="56" t="s">
        <v>135</v>
      </c>
      <c r="C577" s="37">
        <v>0</v>
      </c>
      <c r="D577" s="20">
        <v>0</v>
      </c>
      <c r="E577" s="41" t="str">
        <f t="shared" si="191"/>
        <v/>
      </c>
      <c r="F577" s="41" t="str">
        <f t="shared" si="192"/>
        <v/>
      </c>
      <c r="G577" s="22" t="str">
        <f t="shared" si="194"/>
        <v xml:space="preserve"> </v>
      </c>
      <c r="H577" s="57" t="str">
        <f t="shared" si="193"/>
        <v/>
      </c>
      <c r="I577" s="12"/>
    </row>
    <row r="578" spans="1:9" s="23" customFormat="1" ht="15" x14ac:dyDescent="0.2">
      <c r="A578" s="81"/>
      <c r="B578" s="56" t="s">
        <v>491</v>
      </c>
      <c r="C578" s="37">
        <v>0</v>
      </c>
      <c r="D578" s="20">
        <v>2</v>
      </c>
      <c r="E578" s="41" t="str">
        <f t="shared" si="191"/>
        <v/>
      </c>
      <c r="F578" s="41">
        <f t="shared" si="192"/>
        <v>9.1743119266055051E-3</v>
      </c>
      <c r="G578" s="22">
        <f t="shared" si="194"/>
        <v>1</v>
      </c>
      <c r="H578" s="57" t="str">
        <f t="shared" si="193"/>
        <v/>
      </c>
      <c r="I578" s="12"/>
    </row>
    <row r="579" spans="1:9" s="23" customFormat="1" ht="30" x14ac:dyDescent="0.2">
      <c r="A579" s="81"/>
      <c r="B579" s="56" t="s">
        <v>308</v>
      </c>
      <c r="C579" s="37">
        <v>0</v>
      </c>
      <c r="D579" s="20">
        <v>0</v>
      </c>
      <c r="E579" s="41" t="str">
        <f t="shared" si="191"/>
        <v/>
      </c>
      <c r="F579" s="41" t="str">
        <f t="shared" si="192"/>
        <v/>
      </c>
      <c r="G579" s="22" t="str">
        <f t="shared" si="194"/>
        <v xml:space="preserve"> </v>
      </c>
      <c r="H579" s="57" t="str">
        <f t="shared" si="193"/>
        <v/>
      </c>
      <c r="I579" s="12"/>
    </row>
    <row r="580" spans="1:9" s="23" customFormat="1" ht="14.25" customHeight="1" x14ac:dyDescent="0.2">
      <c r="A580" s="81"/>
      <c r="B580" s="56" t="s">
        <v>309</v>
      </c>
      <c r="C580" s="37">
        <v>0</v>
      </c>
      <c r="D580" s="20">
        <v>0</v>
      </c>
      <c r="E580" s="41" t="str">
        <f t="shared" si="191"/>
        <v/>
      </c>
      <c r="F580" s="41" t="str">
        <f t="shared" si="192"/>
        <v/>
      </c>
      <c r="G580" s="22" t="str">
        <f t="shared" si="194"/>
        <v xml:space="preserve"> </v>
      </c>
      <c r="H580" s="57" t="str">
        <f t="shared" si="193"/>
        <v/>
      </c>
      <c r="I580" s="12"/>
    </row>
    <row r="581" spans="1:9" s="43" customFormat="1" ht="15" x14ac:dyDescent="0.2">
      <c r="A581" s="81"/>
      <c r="B581" s="56" t="s">
        <v>310</v>
      </c>
      <c r="C581" s="37">
        <v>0</v>
      </c>
      <c r="D581" s="20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7">
        <v>0</v>
      </c>
      <c r="D582" s="20">
        <v>1</v>
      </c>
      <c r="E582" s="41" t="str">
        <f t="shared" si="191"/>
        <v/>
      </c>
      <c r="F582" s="41">
        <f t="shared" si="192"/>
        <v>4.5871559633027525E-3</v>
      </c>
      <c r="G582" s="22">
        <f t="shared" si="194"/>
        <v>1</v>
      </c>
      <c r="H582" s="57" t="str">
        <f t="shared" si="193"/>
        <v/>
      </c>
      <c r="I582" s="12"/>
    </row>
    <row r="583" spans="1:9" s="23" customFormat="1" ht="30" x14ac:dyDescent="0.2">
      <c r="A583" s="81"/>
      <c r="B583" s="56" t="s">
        <v>492</v>
      </c>
      <c r="C583" s="37">
        <v>0</v>
      </c>
      <c r="D583" s="20">
        <v>0</v>
      </c>
      <c r="E583" s="41" t="str">
        <f t="shared" si="191"/>
        <v/>
      </c>
      <c r="F583" s="41" t="str">
        <f t="shared" si="192"/>
        <v/>
      </c>
      <c r="G583" s="22" t="str">
        <f t="shared" si="194"/>
        <v xml:space="preserve"> </v>
      </c>
      <c r="H583" s="57" t="str">
        <f t="shared" si="193"/>
        <v/>
      </c>
      <c r="I583" s="12"/>
    </row>
    <row r="584" spans="1:9" s="23" customFormat="1" ht="30.75" thickBot="1" x14ac:dyDescent="0.25">
      <c r="A584" s="81"/>
      <c r="B584" s="58" t="s">
        <v>493</v>
      </c>
      <c r="C584" s="59">
        <v>0</v>
      </c>
      <c r="D584" s="89">
        <v>0</v>
      </c>
      <c r="E584" s="61" t="str">
        <f t="shared" si="191"/>
        <v/>
      </c>
      <c r="F584" s="61" t="str">
        <f t="shared" si="192"/>
        <v/>
      </c>
      <c r="G584" s="83" t="str">
        <f t="shared" si="194"/>
        <v xml:space="preserve"> </v>
      </c>
      <c r="H584" s="62" t="str">
        <f t="shared" si="193"/>
        <v/>
      </c>
      <c r="I584" s="12"/>
    </row>
    <row r="585" spans="1:9" s="12" customFormat="1" x14ac:dyDescent="0.2">
      <c r="A585" s="86"/>
      <c r="B585" s="18"/>
      <c r="C585" s="18"/>
      <c r="D585" s="18"/>
      <c r="H585" s="19"/>
    </row>
    <row r="586" spans="1:9" s="12" customFormat="1" x14ac:dyDescent="0.2">
      <c r="A586" s="86"/>
      <c r="B586" s="18"/>
      <c r="C586" s="18"/>
      <c r="D586" s="18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3">
        <f>SUM(C591:C617)</f>
        <v>244</v>
      </c>
      <c r="D590" s="14">
        <f>SUM(D591:D617)</f>
        <v>184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-0.24590163934426229</v>
      </c>
      <c r="H590" s="48">
        <f>+IF(OR(AND(E590=""),(G590="")),"",E590*G590)</f>
        <v>-0.24590163934426229</v>
      </c>
    </row>
    <row r="591" spans="1:9" s="23" customFormat="1" ht="15" x14ac:dyDescent="0.2">
      <c r="A591" s="81"/>
      <c r="B591" s="56" t="s">
        <v>312</v>
      </c>
      <c r="C591" s="37">
        <v>0</v>
      </c>
      <c r="D591" s="20">
        <v>0</v>
      </c>
      <c r="E591" s="41" t="str">
        <f>+IF(C591=0,"",C591/C$590)</f>
        <v/>
      </c>
      <c r="F591" s="41" t="str">
        <f>+IF(D591=0,"",D591/D$590)</f>
        <v/>
      </c>
      <c r="G591" s="22" t="str">
        <f t="shared" ref="G591:G617" si="195">+IF(AND(C591=0,D591=0)," ",IF(C591=0,1,IF(D591=0,-1,(D591-C591)/C591)))</f>
        <v xml:space="preserve"> </v>
      </c>
      <c r="H591" s="57" t="str">
        <f>+IF(OR(AND(E591=""),(G591="")),"",E591*G591)</f>
        <v/>
      </c>
      <c r="I591" s="12"/>
    </row>
    <row r="592" spans="1:9" s="23" customFormat="1" ht="15" x14ac:dyDescent="0.2">
      <c r="A592" s="81"/>
      <c r="B592" s="56" t="s">
        <v>140</v>
      </c>
      <c r="C592" s="37">
        <v>0</v>
      </c>
      <c r="D592" s="20">
        <v>8</v>
      </c>
      <c r="E592" s="41" t="str">
        <f t="shared" ref="E592:E617" si="196">+IF(C592=0,"",C592/C$590)</f>
        <v/>
      </c>
      <c r="F592" s="41">
        <f t="shared" ref="F592:F617" si="197">+IF(D592=0,"",D592/D$590)</f>
        <v>4.3478260869565216E-2</v>
      </c>
      <c r="G592" s="22">
        <f t="shared" si="195"/>
        <v>1</v>
      </c>
      <c r="H592" s="57" t="str">
        <f t="shared" ref="H592:H617" si="198">+IF(OR(AND(E592=""),(G592="")),"",E592*G592)</f>
        <v/>
      </c>
      <c r="I592" s="12"/>
    </row>
    <row r="593" spans="1:9" s="23" customFormat="1" ht="30" x14ac:dyDescent="0.2">
      <c r="A593" s="81"/>
      <c r="B593" s="56" t="s">
        <v>574</v>
      </c>
      <c r="C593" s="37">
        <v>5</v>
      </c>
      <c r="D593" s="20">
        <v>9</v>
      </c>
      <c r="E593" s="41">
        <f t="shared" si="196"/>
        <v>2.0491803278688523E-2</v>
      </c>
      <c r="F593" s="41">
        <f t="shared" si="197"/>
        <v>4.8913043478260872E-2</v>
      </c>
      <c r="G593" s="22">
        <f t="shared" si="195"/>
        <v>0.8</v>
      </c>
      <c r="H593" s="57">
        <f t="shared" si="198"/>
        <v>1.6393442622950821E-2</v>
      </c>
      <c r="I593" s="12"/>
    </row>
    <row r="594" spans="1:9" s="23" customFormat="1" ht="15" x14ac:dyDescent="0.2">
      <c r="A594" s="81"/>
      <c r="B594" s="56" t="s">
        <v>313</v>
      </c>
      <c r="C594" s="37">
        <v>59</v>
      </c>
      <c r="D594" s="20">
        <v>103</v>
      </c>
      <c r="E594" s="41">
        <f t="shared" si="196"/>
        <v>0.24180327868852458</v>
      </c>
      <c r="F594" s="41">
        <f t="shared" si="197"/>
        <v>0.55978260869565222</v>
      </c>
      <c r="G594" s="22">
        <f t="shared" si="195"/>
        <v>0.74576271186440679</v>
      </c>
      <c r="H594" s="57">
        <f t="shared" si="198"/>
        <v>0.18032786885245902</v>
      </c>
      <c r="I594" s="12"/>
    </row>
    <row r="595" spans="1:9" s="23" customFormat="1" ht="15" x14ac:dyDescent="0.2">
      <c r="A595" s="81"/>
      <c r="B595" s="56" t="s">
        <v>141</v>
      </c>
      <c r="C595" s="37">
        <v>0</v>
      </c>
      <c r="D595" s="20">
        <v>0</v>
      </c>
      <c r="E595" s="41" t="str">
        <f t="shared" si="196"/>
        <v/>
      </c>
      <c r="F595" s="41" t="str">
        <f t="shared" si="197"/>
        <v/>
      </c>
      <c r="G595" s="22" t="str">
        <f t="shared" si="195"/>
        <v xml:space="preserve"> </v>
      </c>
      <c r="H595" s="57" t="str">
        <f t="shared" si="198"/>
        <v/>
      </c>
      <c r="I595" s="12"/>
    </row>
    <row r="596" spans="1:9" s="23" customFormat="1" ht="15" x14ac:dyDescent="0.2">
      <c r="A596" s="81"/>
      <c r="B596" s="56" t="s">
        <v>640</v>
      </c>
      <c r="C596" s="37">
        <v>0</v>
      </c>
      <c r="D596" s="20">
        <v>0</v>
      </c>
      <c r="E596" s="41" t="str">
        <f t="shared" si="196"/>
        <v/>
      </c>
      <c r="F596" s="41" t="str">
        <f t="shared" si="197"/>
        <v/>
      </c>
      <c r="G596" s="22" t="str">
        <f t="shared" si="195"/>
        <v xml:space="preserve"> </v>
      </c>
      <c r="H596" s="57" t="str">
        <f t="shared" si="198"/>
        <v/>
      </c>
      <c r="I596" s="12"/>
    </row>
    <row r="597" spans="1:9" s="23" customFormat="1" ht="15" x14ac:dyDescent="0.2">
      <c r="A597" s="81"/>
      <c r="B597" s="56" t="s">
        <v>142</v>
      </c>
      <c r="C597" s="37">
        <v>0</v>
      </c>
      <c r="D597" s="20">
        <v>0</v>
      </c>
      <c r="E597" s="41" t="str">
        <f t="shared" si="196"/>
        <v/>
      </c>
      <c r="F597" s="41" t="str">
        <f t="shared" si="197"/>
        <v/>
      </c>
      <c r="G597" s="22" t="str">
        <f t="shared" si="195"/>
        <v xml:space="preserve"> </v>
      </c>
      <c r="H597" s="57" t="str">
        <f t="shared" si="198"/>
        <v/>
      </c>
      <c r="I597" s="12"/>
    </row>
    <row r="598" spans="1:9" s="23" customFormat="1" ht="15" x14ac:dyDescent="0.2">
      <c r="A598" s="81"/>
      <c r="B598" s="56" t="s">
        <v>314</v>
      </c>
      <c r="C598" s="37">
        <v>1</v>
      </c>
      <c r="D598" s="20">
        <v>0</v>
      </c>
      <c r="E598" s="41">
        <f t="shared" si="196"/>
        <v>4.0983606557377051E-3</v>
      </c>
      <c r="F598" s="41" t="str">
        <f t="shared" si="197"/>
        <v/>
      </c>
      <c r="G598" s="22">
        <f t="shared" si="195"/>
        <v>-1</v>
      </c>
      <c r="H598" s="57">
        <f t="shared" si="198"/>
        <v>-4.0983606557377051E-3</v>
      </c>
      <c r="I598" s="12"/>
    </row>
    <row r="599" spans="1:9" s="23" customFormat="1" ht="15" x14ac:dyDescent="0.2">
      <c r="A599" s="81"/>
      <c r="B599" s="56" t="s">
        <v>315</v>
      </c>
      <c r="C599" s="37">
        <v>0</v>
      </c>
      <c r="D599" s="20">
        <v>0</v>
      </c>
      <c r="E599" s="41" t="str">
        <f t="shared" si="196"/>
        <v/>
      </c>
      <c r="F599" s="41" t="str">
        <f t="shared" si="197"/>
        <v/>
      </c>
      <c r="G599" s="22" t="str">
        <f t="shared" si="195"/>
        <v xml:space="preserve"> </v>
      </c>
      <c r="H599" s="57" t="str">
        <f t="shared" si="198"/>
        <v/>
      </c>
      <c r="I599" s="12"/>
    </row>
    <row r="600" spans="1:9" s="23" customFormat="1" ht="30" x14ac:dyDescent="0.2">
      <c r="A600" s="81"/>
      <c r="B600" s="56" t="s">
        <v>494</v>
      </c>
      <c r="C600" s="37">
        <v>0</v>
      </c>
      <c r="D600" s="20">
        <v>0</v>
      </c>
      <c r="E600" s="41" t="str">
        <f t="shared" si="196"/>
        <v/>
      </c>
      <c r="F600" s="41" t="str">
        <f t="shared" si="197"/>
        <v/>
      </c>
      <c r="G600" s="22" t="str">
        <f t="shared" si="195"/>
        <v xml:space="preserve"> </v>
      </c>
      <c r="H600" s="57" t="str">
        <f t="shared" si="198"/>
        <v/>
      </c>
      <c r="I600" s="12"/>
    </row>
    <row r="601" spans="1:9" s="23" customFormat="1" ht="15" x14ac:dyDescent="0.2">
      <c r="A601" s="81"/>
      <c r="B601" s="56" t="s">
        <v>523</v>
      </c>
      <c r="C601" s="37">
        <v>2</v>
      </c>
      <c r="D601" s="20">
        <v>0</v>
      </c>
      <c r="E601" s="41">
        <f t="shared" si="196"/>
        <v>8.1967213114754103E-3</v>
      </c>
      <c r="F601" s="41" t="str">
        <f t="shared" si="197"/>
        <v/>
      </c>
      <c r="G601" s="22">
        <f t="shared" si="195"/>
        <v>-1</v>
      </c>
      <c r="H601" s="57">
        <f t="shared" si="198"/>
        <v>-8.1967213114754103E-3</v>
      </c>
      <c r="I601" s="12"/>
    </row>
    <row r="602" spans="1:9" s="23" customFormat="1" ht="15" x14ac:dyDescent="0.2">
      <c r="A602" s="81"/>
      <c r="B602" s="56" t="s">
        <v>551</v>
      </c>
      <c r="C602" s="37">
        <v>0</v>
      </c>
      <c r="D602" s="20">
        <v>0</v>
      </c>
      <c r="E602" s="41" t="str">
        <f t="shared" ref="E602" si="199">+IF(C602=0,"",C602/C$590)</f>
        <v/>
      </c>
      <c r="F602" s="41" t="str">
        <f t="shared" ref="F602" si="200">+IF(D602=0,"",D602/D$590)</f>
        <v/>
      </c>
      <c r="G602" s="22" t="str">
        <f t="shared" si="195"/>
        <v xml:space="preserve"> </v>
      </c>
      <c r="H602" s="57" t="str">
        <f t="shared" ref="H602" si="201">+IF(OR(AND(E602=""),(G602="")),"",E602*G602)</f>
        <v/>
      </c>
      <c r="I602" s="12"/>
    </row>
    <row r="603" spans="1:9" s="23" customFormat="1" ht="15" x14ac:dyDescent="0.2">
      <c r="A603" s="81"/>
      <c r="B603" s="56" t="s">
        <v>620</v>
      </c>
      <c r="C603" s="37">
        <v>0</v>
      </c>
      <c r="D603" s="20">
        <v>0</v>
      </c>
      <c r="E603" s="41" t="str">
        <f t="shared" ref="E603" si="202">+IF(C603=0,"",C603/C$590)</f>
        <v/>
      </c>
      <c r="F603" s="41" t="str">
        <f t="shared" ref="F603" si="203">+IF(D603=0,"",D603/D$590)</f>
        <v/>
      </c>
      <c r="G603" s="41" t="str">
        <f t="shared" ref="G603" si="204">+IF(AND(C603=0,D603=0)," ",IF(C603=0,1,IF(D603=0,-1,(D603-C603)/C603)))</f>
        <v xml:space="preserve"> </v>
      </c>
      <c r="H603" s="57" t="str">
        <f t="shared" ref="H603" si="205">+IF(OR(AND(E603=""),(G603="")),"",E603*G603)</f>
        <v/>
      </c>
      <c r="I603" s="12"/>
    </row>
    <row r="604" spans="1:9" s="23" customFormat="1" ht="15" x14ac:dyDescent="0.2">
      <c r="A604" s="81"/>
      <c r="B604" s="56" t="s">
        <v>316</v>
      </c>
      <c r="C604" s="37">
        <v>0</v>
      </c>
      <c r="D604" s="20">
        <v>0</v>
      </c>
      <c r="E604" s="41" t="str">
        <f t="shared" si="196"/>
        <v/>
      </c>
      <c r="F604" s="41" t="str">
        <f t="shared" si="197"/>
        <v/>
      </c>
      <c r="G604" s="22" t="str">
        <f t="shared" si="195"/>
        <v xml:space="preserve"> </v>
      </c>
      <c r="H604" s="57" t="str">
        <f t="shared" si="198"/>
        <v/>
      </c>
      <c r="I604" s="12"/>
    </row>
    <row r="605" spans="1:9" s="23" customFormat="1" ht="30" x14ac:dyDescent="0.2">
      <c r="A605" s="81"/>
      <c r="B605" s="56" t="s">
        <v>317</v>
      </c>
      <c r="C605" s="37">
        <v>1</v>
      </c>
      <c r="D605" s="20">
        <v>2</v>
      </c>
      <c r="E605" s="41">
        <f t="shared" si="196"/>
        <v>4.0983606557377051E-3</v>
      </c>
      <c r="F605" s="41">
        <f t="shared" si="197"/>
        <v>1.0869565217391304E-2</v>
      </c>
      <c r="G605" s="22">
        <f t="shared" si="195"/>
        <v>1</v>
      </c>
      <c r="H605" s="57">
        <f t="shared" si="198"/>
        <v>4.0983606557377051E-3</v>
      </c>
      <c r="I605" s="12"/>
    </row>
    <row r="606" spans="1:9" s="23" customFormat="1" ht="15" x14ac:dyDescent="0.2">
      <c r="A606" s="81"/>
      <c r="B606" s="56" t="s">
        <v>143</v>
      </c>
      <c r="C606" s="37">
        <v>7</v>
      </c>
      <c r="D606" s="20">
        <v>8</v>
      </c>
      <c r="E606" s="41">
        <f t="shared" si="196"/>
        <v>2.8688524590163935E-2</v>
      </c>
      <c r="F606" s="41">
        <f t="shared" si="197"/>
        <v>4.3478260869565216E-2</v>
      </c>
      <c r="G606" s="22">
        <f t="shared" si="195"/>
        <v>0.14285714285714285</v>
      </c>
      <c r="H606" s="57">
        <f t="shared" si="198"/>
        <v>4.0983606557377051E-3</v>
      </c>
      <c r="I606" s="12"/>
    </row>
    <row r="607" spans="1:9" s="23" customFormat="1" ht="15" x14ac:dyDescent="0.2">
      <c r="A607" s="81"/>
      <c r="B607" s="56" t="s">
        <v>144</v>
      </c>
      <c r="C607" s="37">
        <v>0</v>
      </c>
      <c r="D607" s="20">
        <v>27</v>
      </c>
      <c r="E607" s="41" t="str">
        <f t="shared" si="196"/>
        <v/>
      </c>
      <c r="F607" s="41">
        <f t="shared" si="197"/>
        <v>0.14673913043478262</v>
      </c>
      <c r="G607" s="22">
        <f t="shared" si="195"/>
        <v>1</v>
      </c>
      <c r="H607" s="57" t="str">
        <f t="shared" si="198"/>
        <v/>
      </c>
      <c r="I607" s="12"/>
    </row>
    <row r="608" spans="1:9" s="23" customFormat="1" ht="15" x14ac:dyDescent="0.2">
      <c r="A608" s="81"/>
      <c r="B608" s="56" t="s">
        <v>318</v>
      </c>
      <c r="C608" s="37">
        <v>162</v>
      </c>
      <c r="D608" s="20">
        <v>13</v>
      </c>
      <c r="E608" s="41">
        <f t="shared" si="196"/>
        <v>0.66393442622950816</v>
      </c>
      <c r="F608" s="41">
        <f t="shared" si="197"/>
        <v>7.0652173913043473E-2</v>
      </c>
      <c r="G608" s="22">
        <f t="shared" si="195"/>
        <v>-0.91975308641975306</v>
      </c>
      <c r="H608" s="57">
        <f t="shared" si="198"/>
        <v>-0.61065573770491799</v>
      </c>
      <c r="I608" s="12"/>
    </row>
    <row r="609" spans="1:9" s="23" customFormat="1" ht="15" x14ac:dyDescent="0.2">
      <c r="A609" s="81"/>
      <c r="B609" s="56" t="s">
        <v>145</v>
      </c>
      <c r="C609" s="37">
        <v>4</v>
      </c>
      <c r="D609" s="20">
        <v>6</v>
      </c>
      <c r="E609" s="41">
        <f t="shared" si="196"/>
        <v>1.6393442622950821E-2</v>
      </c>
      <c r="F609" s="41">
        <f t="shared" si="197"/>
        <v>3.2608695652173912E-2</v>
      </c>
      <c r="G609" s="22">
        <f t="shared" si="195"/>
        <v>0.5</v>
      </c>
      <c r="H609" s="57">
        <f t="shared" si="198"/>
        <v>8.1967213114754103E-3</v>
      </c>
      <c r="I609" s="12"/>
    </row>
    <row r="610" spans="1:9" s="23" customFormat="1" ht="15" x14ac:dyDescent="0.2">
      <c r="A610" s="81"/>
      <c r="B610" s="56" t="s">
        <v>319</v>
      </c>
      <c r="C610" s="37">
        <v>0</v>
      </c>
      <c r="D610" s="20">
        <v>3</v>
      </c>
      <c r="E610" s="41" t="str">
        <f t="shared" si="196"/>
        <v/>
      </c>
      <c r="F610" s="41">
        <f t="shared" si="197"/>
        <v>1.6304347826086956E-2</v>
      </c>
      <c r="G610" s="22">
        <f t="shared" si="195"/>
        <v>1</v>
      </c>
      <c r="H610" s="57" t="str">
        <f t="shared" si="198"/>
        <v/>
      </c>
      <c r="I610" s="12"/>
    </row>
    <row r="611" spans="1:9" s="23" customFormat="1" ht="15" x14ac:dyDescent="0.2">
      <c r="A611" s="81"/>
      <c r="B611" s="56" t="s">
        <v>146</v>
      </c>
      <c r="C611" s="37">
        <v>1</v>
      </c>
      <c r="D611" s="20">
        <v>3</v>
      </c>
      <c r="E611" s="41">
        <f t="shared" si="196"/>
        <v>4.0983606557377051E-3</v>
      </c>
      <c r="F611" s="41">
        <f t="shared" si="197"/>
        <v>1.6304347826086956E-2</v>
      </c>
      <c r="G611" s="22">
        <f t="shared" si="195"/>
        <v>2</v>
      </c>
      <c r="H611" s="57">
        <f t="shared" si="198"/>
        <v>8.1967213114754103E-3</v>
      </c>
      <c r="I611" s="12"/>
    </row>
    <row r="612" spans="1:9" s="23" customFormat="1" ht="30" x14ac:dyDescent="0.2">
      <c r="A612" s="81"/>
      <c r="B612" s="56" t="s">
        <v>147</v>
      </c>
      <c r="C612" s="37">
        <v>0</v>
      </c>
      <c r="D612" s="20">
        <v>0</v>
      </c>
      <c r="E612" s="41" t="str">
        <f t="shared" si="196"/>
        <v/>
      </c>
      <c r="F612" s="41" t="str">
        <f t="shared" si="197"/>
        <v/>
      </c>
      <c r="G612" s="22" t="str">
        <f t="shared" si="195"/>
        <v xml:space="preserve"> </v>
      </c>
      <c r="H612" s="57" t="str">
        <f t="shared" si="198"/>
        <v/>
      </c>
      <c r="I612" s="12"/>
    </row>
    <row r="613" spans="1:9" s="23" customFormat="1" ht="15" x14ac:dyDescent="0.2">
      <c r="A613" s="81"/>
      <c r="B613" s="56" t="s">
        <v>320</v>
      </c>
      <c r="C613" s="37">
        <v>0</v>
      </c>
      <c r="D613" s="20">
        <v>0</v>
      </c>
      <c r="E613" s="41" t="str">
        <f t="shared" si="196"/>
        <v/>
      </c>
      <c r="F613" s="41" t="str">
        <f t="shared" si="197"/>
        <v/>
      </c>
      <c r="G613" s="22" t="str">
        <f t="shared" si="195"/>
        <v xml:space="preserve"> </v>
      </c>
      <c r="H613" s="57" t="str">
        <f t="shared" si="198"/>
        <v/>
      </c>
      <c r="I613" s="12"/>
    </row>
    <row r="614" spans="1:9" s="23" customFormat="1" ht="15" x14ac:dyDescent="0.2">
      <c r="A614" s="81"/>
      <c r="B614" s="56" t="s">
        <v>321</v>
      </c>
      <c r="C614" s="37">
        <v>0</v>
      </c>
      <c r="D614" s="20">
        <v>0</v>
      </c>
      <c r="E614" s="41" t="str">
        <f t="shared" si="196"/>
        <v/>
      </c>
      <c r="F614" s="41" t="str">
        <f t="shared" si="197"/>
        <v/>
      </c>
      <c r="G614" s="22" t="str">
        <f t="shared" si="195"/>
        <v xml:space="preserve"> </v>
      </c>
      <c r="H614" s="57" t="str">
        <f t="shared" si="198"/>
        <v/>
      </c>
      <c r="I614" s="12"/>
    </row>
    <row r="615" spans="1:9" s="23" customFormat="1" ht="30" x14ac:dyDescent="0.2">
      <c r="A615" s="81"/>
      <c r="B615" s="56" t="s">
        <v>322</v>
      </c>
      <c r="C615" s="37">
        <v>0</v>
      </c>
      <c r="D615" s="20">
        <v>0</v>
      </c>
      <c r="E615" s="41" t="str">
        <f t="shared" si="196"/>
        <v/>
      </c>
      <c r="F615" s="41" t="str">
        <f t="shared" si="197"/>
        <v/>
      </c>
      <c r="G615" s="22" t="str">
        <f t="shared" si="195"/>
        <v xml:space="preserve"> </v>
      </c>
      <c r="H615" s="57" t="str">
        <f t="shared" si="198"/>
        <v/>
      </c>
      <c r="I615" s="12"/>
    </row>
    <row r="616" spans="1:9" s="23" customFormat="1" ht="30" x14ac:dyDescent="0.2">
      <c r="A616" s="81"/>
      <c r="B616" s="56" t="s">
        <v>641</v>
      </c>
      <c r="C616" s="37">
        <v>0</v>
      </c>
      <c r="D616" s="20">
        <v>2</v>
      </c>
      <c r="E616" s="41" t="str">
        <f t="shared" si="196"/>
        <v/>
      </c>
      <c r="F616" s="41">
        <f t="shared" si="197"/>
        <v>1.0869565217391304E-2</v>
      </c>
      <c r="G616" s="22">
        <f t="shared" si="195"/>
        <v>1</v>
      </c>
      <c r="H616" s="57" t="str">
        <f t="shared" si="198"/>
        <v/>
      </c>
      <c r="I616" s="12"/>
    </row>
    <row r="617" spans="1:9" s="23" customFormat="1" ht="30.75" thickBot="1" x14ac:dyDescent="0.25">
      <c r="A617" s="81"/>
      <c r="B617" s="58" t="s">
        <v>495</v>
      </c>
      <c r="C617" s="59">
        <v>2</v>
      </c>
      <c r="D617" s="89">
        <v>0</v>
      </c>
      <c r="E617" s="61">
        <f t="shared" si="196"/>
        <v>8.1967213114754103E-3</v>
      </c>
      <c r="F617" s="61" t="str">
        <f t="shared" si="197"/>
        <v/>
      </c>
      <c r="G617" s="83">
        <f t="shared" si="195"/>
        <v>-1</v>
      </c>
      <c r="H617" s="62">
        <f t="shared" si="198"/>
        <v>-8.1967213114754103E-3</v>
      </c>
      <c r="I617" s="12"/>
    </row>
    <row r="618" spans="1:9" x14ac:dyDescent="0.2">
      <c r="B618" s="6" t="s">
        <v>372</v>
      </c>
      <c r="D618" s="4"/>
      <c r="I618" s="12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618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378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369</v>
      </c>
      <c r="C8" s="13">
        <f>+C18+C75+C176+C355+C590</f>
        <v>1602</v>
      </c>
      <c r="D8" s="14">
        <f>+D18+D75+D176+D355+D590</f>
        <v>899</v>
      </c>
      <c r="E8" s="15">
        <f>SUM(E9:E13)</f>
        <v>1</v>
      </c>
      <c r="F8" s="15">
        <f>SUM(F9:F13)</f>
        <v>1</v>
      </c>
      <c r="G8" s="15">
        <f>+(D8-C8)/C8</f>
        <v>-0.43882646691635457</v>
      </c>
      <c r="H8" s="48">
        <f t="shared" ref="H8:H13" si="0">+IF(OR(AND(E8=""),(G8="")),"",E8*G8)</f>
        <v>-0.43882646691635457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19</v>
      </c>
      <c r="D9" s="16">
        <f>+D18</f>
        <v>6</v>
      </c>
      <c r="E9" s="17">
        <f t="shared" ref="E9:F13" si="1">+C9/C$8</f>
        <v>1.1860174781523096E-2</v>
      </c>
      <c r="F9" s="17">
        <f t="shared" si="1"/>
        <v>6.6740823136818691E-3</v>
      </c>
      <c r="G9" s="17">
        <f t="shared" ref="G9:G13" si="2">+(D9-C9)/C9</f>
        <v>-0.68421052631578949</v>
      </c>
      <c r="H9" s="50">
        <f t="shared" si="0"/>
        <v>-8.11485642946317E-3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176</v>
      </c>
      <c r="D10" s="16">
        <f>+D75</f>
        <v>72</v>
      </c>
      <c r="E10" s="17">
        <f t="shared" si="1"/>
        <v>0.10986267166042447</v>
      </c>
      <c r="F10" s="17">
        <f t="shared" si="1"/>
        <v>8.0088987764182426E-2</v>
      </c>
      <c r="G10" s="17">
        <f t="shared" si="2"/>
        <v>-0.59090909090909094</v>
      </c>
      <c r="H10" s="50">
        <f t="shared" si="0"/>
        <v>-6.4918851435705374E-2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262</v>
      </c>
      <c r="D11" s="16">
        <f>+D176</f>
        <v>55</v>
      </c>
      <c r="E11" s="17">
        <f t="shared" si="1"/>
        <v>0.16354556803995007</v>
      </c>
      <c r="F11" s="17">
        <f t="shared" si="1"/>
        <v>6.1179087875417128E-2</v>
      </c>
      <c r="G11" s="17">
        <f t="shared" si="2"/>
        <v>-0.79007633587786263</v>
      </c>
      <c r="H11" s="50">
        <f t="shared" si="0"/>
        <v>-0.12921348314606743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653</v>
      </c>
      <c r="D12" s="16">
        <f>+D355</f>
        <v>455</v>
      </c>
      <c r="E12" s="17">
        <f t="shared" si="1"/>
        <v>0.40761548064918851</v>
      </c>
      <c r="F12" s="17">
        <f t="shared" si="1"/>
        <v>0.5061179087875417</v>
      </c>
      <c r="G12" s="17">
        <f t="shared" si="2"/>
        <v>-0.30321592649310875</v>
      </c>
      <c r="H12" s="50">
        <f t="shared" si="0"/>
        <v>-0.12359550561797754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492</v>
      </c>
      <c r="D13" s="52">
        <f>+D590</f>
        <v>311</v>
      </c>
      <c r="E13" s="53">
        <f t="shared" si="1"/>
        <v>0.30711610486891383</v>
      </c>
      <c r="F13" s="53">
        <f t="shared" si="1"/>
        <v>0.34593993325917688</v>
      </c>
      <c r="G13" s="53">
        <f t="shared" si="2"/>
        <v>-0.36788617886178859</v>
      </c>
      <c r="H13" s="54">
        <f t="shared" si="0"/>
        <v>-0.11298377028714106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3">
        <f>SUM(C19:C69)</f>
        <v>19</v>
      </c>
      <c r="D18" s="13">
        <f>SUM(D19:D69)</f>
        <v>6</v>
      </c>
      <c r="E18" s="15">
        <f t="shared" ref="E18:E19" si="3">+IF(C18=0,"",C18/C$18)</f>
        <v>1</v>
      </c>
      <c r="F18" s="15">
        <f t="shared" ref="F18:F19" si="4">+IF(D18=0,"",D18/D$18)</f>
        <v>1</v>
      </c>
      <c r="G18" s="15">
        <f t="shared" ref="G18" si="5">+IF(OR(AND(D18=0),(C18=0)),"0",((D18-C18)/C18))</f>
        <v>-0.68421052631578949</v>
      </c>
      <c r="H18" s="48">
        <f t="shared" ref="H18:H19" si="6">+IF(OR(AND(E18=""),(G18="")),"",E18*G18)</f>
        <v>-0.68421052631578949</v>
      </c>
    </row>
    <row r="19" spans="1:9" s="12" customFormat="1" ht="15" x14ac:dyDescent="0.2">
      <c r="A19" s="86"/>
      <c r="B19" s="55" t="s">
        <v>0</v>
      </c>
      <c r="C19" s="20">
        <v>1</v>
      </c>
      <c r="D19" s="20">
        <v>0</v>
      </c>
      <c r="E19" s="21">
        <f t="shared" si="3"/>
        <v>5.2631578947368418E-2</v>
      </c>
      <c r="F19" s="21" t="str">
        <f t="shared" si="4"/>
        <v/>
      </c>
      <c r="G19" s="22">
        <f>+IF(AND(C19=0,D19=0)," ",IF(C19=0,1,IF(D19=0,-1,(D19-C19)/C19)))</f>
        <v>-1</v>
      </c>
      <c r="H19" s="50">
        <f t="shared" si="6"/>
        <v>-5.2631578947368418E-2</v>
      </c>
    </row>
    <row r="20" spans="1:9" s="12" customFormat="1" ht="15" x14ac:dyDescent="0.2">
      <c r="A20" s="86"/>
      <c r="B20" s="55" t="s">
        <v>148</v>
      </c>
      <c r="C20" s="20">
        <v>3</v>
      </c>
      <c r="D20" s="20">
        <v>0</v>
      </c>
      <c r="E20" s="21">
        <f t="shared" ref="E20:E69" si="7">+IF(C20=0,"",C20/C$18)</f>
        <v>0.15789473684210525</v>
      </c>
      <c r="F20" s="21" t="str">
        <f t="shared" ref="F20:F69" si="8">+IF(D20=0,"",D20/D$18)</f>
        <v/>
      </c>
      <c r="G20" s="22">
        <f t="shared" ref="G20:G69" si="9">+IF(AND(C20=0,D20=0)," ",IF(C20=0,1,IF(D20=0,-1,(D20-C20)/C20)))</f>
        <v>-1</v>
      </c>
      <c r="H20" s="50">
        <f t="shared" ref="H20:H69" si="10">+IF(OR(AND(E20=""),(G20="")),"",E20*G20)</f>
        <v>-0.15789473684210525</v>
      </c>
    </row>
    <row r="21" spans="1:9" s="12" customFormat="1" ht="45" x14ac:dyDescent="0.2">
      <c r="A21" s="86"/>
      <c r="B21" s="55" t="s">
        <v>1</v>
      </c>
      <c r="C21" s="20">
        <v>0</v>
      </c>
      <c r="D21" s="20">
        <v>0</v>
      </c>
      <c r="E21" s="21" t="str">
        <f t="shared" si="7"/>
        <v/>
      </c>
      <c r="F21" s="21" t="str">
        <f t="shared" si="8"/>
        <v/>
      </c>
      <c r="G21" s="22" t="str">
        <f t="shared" si="9"/>
        <v xml:space="preserve"> </v>
      </c>
      <c r="H21" s="50" t="str">
        <f t="shared" si="10"/>
        <v/>
      </c>
    </row>
    <row r="22" spans="1:9" s="12" customFormat="1" ht="45" x14ac:dyDescent="0.2">
      <c r="A22" s="86"/>
      <c r="B22" s="55" t="s">
        <v>410</v>
      </c>
      <c r="C22" s="20">
        <v>0</v>
      </c>
      <c r="D22" s="20">
        <v>0</v>
      </c>
      <c r="E22" s="21" t="str">
        <f t="shared" si="7"/>
        <v/>
      </c>
      <c r="F22" s="21" t="str">
        <f t="shared" si="8"/>
        <v/>
      </c>
      <c r="G22" s="22" t="str">
        <f t="shared" si="9"/>
        <v xml:space="preserve"> </v>
      </c>
      <c r="H22" s="50" t="str">
        <f t="shared" si="10"/>
        <v/>
      </c>
    </row>
    <row r="23" spans="1:9" s="12" customFormat="1" ht="30" x14ac:dyDescent="0.2">
      <c r="A23" s="86"/>
      <c r="B23" s="55" t="s">
        <v>149</v>
      </c>
      <c r="C23" s="20">
        <v>0</v>
      </c>
      <c r="D23" s="20">
        <v>0</v>
      </c>
      <c r="E23" s="21" t="str">
        <f t="shared" si="7"/>
        <v/>
      </c>
      <c r="F23" s="21" t="str">
        <f t="shared" si="8"/>
        <v/>
      </c>
      <c r="G23" s="22" t="str">
        <f t="shared" si="9"/>
        <v xml:space="preserve"> </v>
      </c>
      <c r="H23" s="50" t="str">
        <f t="shared" si="10"/>
        <v/>
      </c>
    </row>
    <row r="24" spans="1:9" s="12" customFormat="1" ht="45" x14ac:dyDescent="0.2">
      <c r="A24" s="86"/>
      <c r="B24" s="55" t="s">
        <v>150</v>
      </c>
      <c r="C24" s="20">
        <v>0</v>
      </c>
      <c r="D24" s="20">
        <v>0</v>
      </c>
      <c r="E24" s="21" t="str">
        <f t="shared" si="7"/>
        <v/>
      </c>
      <c r="F24" s="21" t="str">
        <f t="shared" si="8"/>
        <v/>
      </c>
      <c r="G24" s="22" t="str">
        <f t="shared" si="9"/>
        <v xml:space="preserve"> </v>
      </c>
      <c r="H24" s="50" t="str">
        <f t="shared" si="10"/>
        <v/>
      </c>
    </row>
    <row r="25" spans="1:9" s="23" customFormat="1" ht="30" x14ac:dyDescent="0.2">
      <c r="A25" s="81"/>
      <c r="B25" s="56" t="s">
        <v>496</v>
      </c>
      <c r="C25" s="37">
        <v>0</v>
      </c>
      <c r="D25" s="20">
        <v>0</v>
      </c>
      <c r="E25" s="40" t="str">
        <f t="shared" si="7"/>
        <v/>
      </c>
      <c r="F25" s="40" t="str">
        <f t="shared" si="8"/>
        <v/>
      </c>
      <c r="G25" s="22" t="str">
        <f t="shared" si="9"/>
        <v xml:space="preserve"> </v>
      </c>
      <c r="H25" s="57" t="str">
        <f t="shared" si="10"/>
        <v/>
      </c>
      <c r="I25" s="12"/>
    </row>
    <row r="26" spans="1:9" s="23" customFormat="1" ht="15" x14ac:dyDescent="0.2">
      <c r="A26" s="81"/>
      <c r="B26" s="56" t="s">
        <v>2</v>
      </c>
      <c r="C26" s="37">
        <v>0</v>
      </c>
      <c r="D26" s="20">
        <v>0</v>
      </c>
      <c r="E26" s="40" t="str">
        <f t="shared" si="7"/>
        <v/>
      </c>
      <c r="F26" s="40" t="str">
        <f t="shared" si="8"/>
        <v/>
      </c>
      <c r="G26" s="22" t="str">
        <f t="shared" si="9"/>
        <v xml:space="preserve"> </v>
      </c>
      <c r="H26" s="57" t="str">
        <f t="shared" si="10"/>
        <v/>
      </c>
      <c r="I26" s="12"/>
    </row>
    <row r="27" spans="1:9" s="23" customFormat="1" ht="15" x14ac:dyDescent="0.2">
      <c r="A27" s="81"/>
      <c r="B27" s="56" t="s">
        <v>552</v>
      </c>
      <c r="C27" s="37">
        <v>0</v>
      </c>
      <c r="D27" s="20">
        <v>0</v>
      </c>
      <c r="E27" s="40" t="str">
        <f t="shared" si="7"/>
        <v/>
      </c>
      <c r="F27" s="40" t="str">
        <f t="shared" si="8"/>
        <v/>
      </c>
      <c r="G27" s="22" t="str">
        <f t="shared" si="9"/>
        <v xml:space="preserve"> </v>
      </c>
      <c r="H27" s="57" t="str">
        <f t="shared" si="10"/>
        <v/>
      </c>
      <c r="I27" s="12"/>
    </row>
    <row r="28" spans="1:9" s="23" customFormat="1" ht="15" x14ac:dyDescent="0.2">
      <c r="A28" s="81"/>
      <c r="B28" s="56" t="s">
        <v>3</v>
      </c>
      <c r="C28" s="37">
        <v>0</v>
      </c>
      <c r="D28" s="20">
        <v>0</v>
      </c>
      <c r="E28" s="40" t="str">
        <f t="shared" si="7"/>
        <v/>
      </c>
      <c r="F28" s="40" t="str">
        <f t="shared" si="8"/>
        <v/>
      </c>
      <c r="G28" s="22" t="str">
        <f t="shared" si="9"/>
        <v xml:space="preserve"> </v>
      </c>
      <c r="H28" s="57" t="str">
        <f t="shared" si="10"/>
        <v/>
      </c>
      <c r="I28" s="12"/>
    </row>
    <row r="29" spans="1:9" s="23" customFormat="1" ht="15" x14ac:dyDescent="0.2">
      <c r="A29" s="81"/>
      <c r="B29" s="56" t="s">
        <v>5</v>
      </c>
      <c r="C29" s="37">
        <v>0</v>
      </c>
      <c r="D29" s="20">
        <v>0</v>
      </c>
      <c r="E29" s="40" t="str">
        <f t="shared" si="7"/>
        <v/>
      </c>
      <c r="F29" s="40" t="str">
        <f t="shared" si="8"/>
        <v/>
      </c>
      <c r="G29" s="22" t="str">
        <f t="shared" si="9"/>
        <v xml:space="preserve"> </v>
      </c>
      <c r="H29" s="57" t="str">
        <f t="shared" si="10"/>
        <v/>
      </c>
      <c r="I29" s="12"/>
    </row>
    <row r="30" spans="1:9" s="23" customFormat="1" ht="30" x14ac:dyDescent="0.2">
      <c r="A30" s="81"/>
      <c r="B30" s="56" t="s">
        <v>151</v>
      </c>
      <c r="C30" s="37">
        <v>0</v>
      </c>
      <c r="D30" s="20">
        <v>0</v>
      </c>
      <c r="E30" s="40" t="str">
        <f t="shared" si="7"/>
        <v/>
      </c>
      <c r="F30" s="40" t="str">
        <f t="shared" si="8"/>
        <v/>
      </c>
      <c r="G30" s="22" t="str">
        <f t="shared" si="9"/>
        <v xml:space="preserve"> </v>
      </c>
      <c r="H30" s="57" t="str">
        <f t="shared" si="10"/>
        <v/>
      </c>
      <c r="I30" s="12"/>
    </row>
    <row r="31" spans="1:9" s="23" customFormat="1" ht="15" x14ac:dyDescent="0.2">
      <c r="A31" s="81"/>
      <c r="B31" s="56" t="s">
        <v>152</v>
      </c>
      <c r="C31" s="37">
        <v>0</v>
      </c>
      <c r="D31" s="20">
        <v>0</v>
      </c>
      <c r="E31" s="40" t="str">
        <f t="shared" si="7"/>
        <v/>
      </c>
      <c r="F31" s="40" t="str">
        <f t="shared" si="8"/>
        <v/>
      </c>
      <c r="G31" s="22" t="str">
        <f t="shared" si="9"/>
        <v xml:space="preserve"> </v>
      </c>
      <c r="H31" s="57" t="str">
        <f t="shared" si="10"/>
        <v/>
      </c>
      <c r="I31" s="12"/>
    </row>
    <row r="32" spans="1:9" s="23" customFormat="1" ht="15" x14ac:dyDescent="0.2">
      <c r="A32" s="81"/>
      <c r="B32" s="56" t="s">
        <v>4</v>
      </c>
      <c r="C32" s="37">
        <v>0</v>
      </c>
      <c r="D32" s="20">
        <v>0</v>
      </c>
      <c r="E32" s="40" t="str">
        <f t="shared" si="7"/>
        <v/>
      </c>
      <c r="F32" s="40" t="str">
        <f t="shared" si="8"/>
        <v/>
      </c>
      <c r="G32" s="22" t="str">
        <f t="shared" si="9"/>
        <v xml:space="preserve"> </v>
      </c>
      <c r="H32" s="57" t="str">
        <f t="shared" si="10"/>
        <v/>
      </c>
      <c r="I32" s="12"/>
    </row>
    <row r="33" spans="1:9" s="23" customFormat="1" ht="15" x14ac:dyDescent="0.2">
      <c r="A33" s="81"/>
      <c r="B33" s="56" t="s">
        <v>6</v>
      </c>
      <c r="C33" s="37">
        <v>0</v>
      </c>
      <c r="D33" s="20">
        <v>0</v>
      </c>
      <c r="E33" s="40" t="str">
        <f t="shared" si="7"/>
        <v/>
      </c>
      <c r="F33" s="40" t="str">
        <f t="shared" si="8"/>
        <v/>
      </c>
      <c r="G33" s="22" t="str">
        <f t="shared" si="9"/>
        <v xml:space="preserve"> </v>
      </c>
      <c r="H33" s="57" t="str">
        <f t="shared" si="10"/>
        <v/>
      </c>
      <c r="I33" s="12"/>
    </row>
    <row r="34" spans="1:9" s="23" customFormat="1" ht="15" x14ac:dyDescent="0.2">
      <c r="A34" s="81"/>
      <c r="B34" s="56" t="s">
        <v>153</v>
      </c>
      <c r="C34" s="37">
        <v>0</v>
      </c>
      <c r="D34" s="20">
        <v>0</v>
      </c>
      <c r="E34" s="40" t="str">
        <f t="shared" si="7"/>
        <v/>
      </c>
      <c r="F34" s="40" t="str">
        <f t="shared" si="8"/>
        <v/>
      </c>
      <c r="G34" s="22" t="str">
        <f t="shared" si="9"/>
        <v xml:space="preserve"> 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7">
        <v>0</v>
      </c>
      <c r="D35" s="20">
        <v>1</v>
      </c>
      <c r="E35" s="40" t="str">
        <f t="shared" si="7"/>
        <v/>
      </c>
      <c r="F35" s="40">
        <f t="shared" si="8"/>
        <v>0.16666666666666666</v>
      </c>
      <c r="G35" s="22">
        <f t="shared" si="9"/>
        <v>1</v>
      </c>
      <c r="H35" s="57" t="str">
        <f t="shared" si="10"/>
        <v/>
      </c>
      <c r="I35" s="12"/>
    </row>
    <row r="36" spans="1:9" s="23" customFormat="1" ht="30" x14ac:dyDescent="0.2">
      <c r="A36" s="81"/>
      <c r="B36" s="56" t="s">
        <v>155</v>
      </c>
      <c r="C36" s="37">
        <v>0</v>
      </c>
      <c r="D36" s="20">
        <v>0</v>
      </c>
      <c r="E36" s="40" t="str">
        <f t="shared" si="7"/>
        <v/>
      </c>
      <c r="F36" s="40" t="str">
        <f t="shared" si="8"/>
        <v/>
      </c>
      <c r="G36" s="22" t="str">
        <f t="shared" si="9"/>
        <v xml:space="preserve"> </v>
      </c>
      <c r="H36" s="57" t="str">
        <f t="shared" si="10"/>
        <v/>
      </c>
      <c r="I36" s="12"/>
    </row>
    <row r="37" spans="1:9" s="23" customFormat="1" ht="30" x14ac:dyDescent="0.2">
      <c r="A37" s="81"/>
      <c r="B37" s="56" t="s">
        <v>156</v>
      </c>
      <c r="C37" s="37">
        <v>0</v>
      </c>
      <c r="D37" s="20">
        <v>0</v>
      </c>
      <c r="E37" s="40" t="str">
        <f t="shared" si="7"/>
        <v/>
      </c>
      <c r="F37" s="40" t="str">
        <f t="shared" si="8"/>
        <v/>
      </c>
      <c r="G37" s="22" t="str">
        <f t="shared" si="9"/>
        <v xml:space="preserve"> </v>
      </c>
      <c r="H37" s="57" t="str">
        <f t="shared" si="10"/>
        <v/>
      </c>
      <c r="I37" s="12"/>
    </row>
    <row r="38" spans="1:9" s="23" customFormat="1" ht="15" x14ac:dyDescent="0.2">
      <c r="A38" s="81"/>
      <c r="B38" s="56" t="s">
        <v>7</v>
      </c>
      <c r="C38" s="37">
        <v>0</v>
      </c>
      <c r="D38" s="20">
        <v>0</v>
      </c>
      <c r="E38" s="40" t="str">
        <f t="shared" si="7"/>
        <v/>
      </c>
      <c r="F38" s="40" t="str">
        <f t="shared" si="8"/>
        <v/>
      </c>
      <c r="G38" s="22" t="str">
        <f t="shared" si="9"/>
        <v xml:space="preserve"> </v>
      </c>
      <c r="H38" s="57" t="str">
        <f t="shared" si="10"/>
        <v/>
      </c>
      <c r="I38" s="12"/>
    </row>
    <row r="39" spans="1:9" s="23" customFormat="1" ht="30" x14ac:dyDescent="0.2">
      <c r="A39" s="81"/>
      <c r="B39" s="56" t="s">
        <v>157</v>
      </c>
      <c r="C39" s="37">
        <v>0</v>
      </c>
      <c r="D39" s="20">
        <v>0</v>
      </c>
      <c r="E39" s="40" t="str">
        <f t="shared" si="7"/>
        <v/>
      </c>
      <c r="F39" s="40" t="str">
        <f t="shared" si="8"/>
        <v/>
      </c>
      <c r="G39" s="22" t="str">
        <f t="shared" si="9"/>
        <v xml:space="preserve"> 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7">
        <v>2</v>
      </c>
      <c r="D40" s="20">
        <v>0</v>
      </c>
      <c r="E40" s="40">
        <f t="shared" si="7"/>
        <v>0.10526315789473684</v>
      </c>
      <c r="F40" s="40" t="str">
        <f t="shared" si="8"/>
        <v/>
      </c>
      <c r="G40" s="22">
        <f t="shared" si="9"/>
        <v>-1</v>
      </c>
      <c r="H40" s="57">
        <f t="shared" si="10"/>
        <v>-0.10526315789473684</v>
      </c>
      <c r="I40" s="12"/>
    </row>
    <row r="41" spans="1:9" s="23" customFormat="1" ht="15" x14ac:dyDescent="0.2">
      <c r="A41" s="81"/>
      <c r="B41" s="56" t="s">
        <v>159</v>
      </c>
      <c r="C41" s="37">
        <v>0</v>
      </c>
      <c r="D41" s="20">
        <v>0</v>
      </c>
      <c r="E41" s="40" t="str">
        <f t="shared" si="7"/>
        <v/>
      </c>
      <c r="F41" s="40" t="str">
        <f t="shared" si="8"/>
        <v/>
      </c>
      <c r="G41" s="22" t="str">
        <f t="shared" si="9"/>
        <v xml:space="preserve"> </v>
      </c>
      <c r="H41" s="57" t="str">
        <f t="shared" si="10"/>
        <v/>
      </c>
      <c r="I41" s="12"/>
    </row>
    <row r="42" spans="1:9" s="23" customFormat="1" ht="15" x14ac:dyDescent="0.2">
      <c r="A42" s="81"/>
      <c r="B42" s="56" t="s">
        <v>160</v>
      </c>
      <c r="C42" s="37">
        <v>0</v>
      </c>
      <c r="D42" s="20">
        <v>0</v>
      </c>
      <c r="E42" s="40" t="str">
        <f t="shared" si="7"/>
        <v/>
      </c>
      <c r="F42" s="40" t="str">
        <f t="shared" si="8"/>
        <v/>
      </c>
      <c r="G42" s="22" t="str">
        <f t="shared" si="9"/>
        <v xml:space="preserve"> </v>
      </c>
      <c r="H42" s="57" t="str">
        <f t="shared" si="10"/>
        <v/>
      </c>
      <c r="I42" s="12"/>
    </row>
    <row r="43" spans="1:9" s="23" customFormat="1" ht="30" x14ac:dyDescent="0.2">
      <c r="A43" s="81"/>
      <c r="B43" s="56" t="s">
        <v>161</v>
      </c>
      <c r="C43" s="37">
        <v>0</v>
      </c>
      <c r="D43" s="20">
        <v>0</v>
      </c>
      <c r="E43" s="40" t="str">
        <f t="shared" si="7"/>
        <v/>
      </c>
      <c r="F43" s="40" t="str">
        <f t="shared" si="8"/>
        <v/>
      </c>
      <c r="G43" s="22" t="str">
        <f t="shared" si="9"/>
        <v xml:space="preserve"> </v>
      </c>
      <c r="H43" s="57" t="str">
        <f t="shared" si="10"/>
        <v/>
      </c>
      <c r="I43" s="12"/>
    </row>
    <row r="44" spans="1:9" s="23" customFormat="1" ht="30" x14ac:dyDescent="0.2">
      <c r="A44" s="81"/>
      <c r="B44" s="56" t="s">
        <v>162</v>
      </c>
      <c r="C44" s="37">
        <v>0</v>
      </c>
      <c r="D44" s="20">
        <v>0</v>
      </c>
      <c r="E44" s="40" t="str">
        <f t="shared" si="7"/>
        <v/>
      </c>
      <c r="F44" s="40" t="str">
        <f t="shared" si="8"/>
        <v/>
      </c>
      <c r="G44" s="22" t="str">
        <f t="shared" si="9"/>
        <v xml:space="preserve"> </v>
      </c>
      <c r="H44" s="57" t="str">
        <f t="shared" si="10"/>
        <v/>
      </c>
      <c r="I44" s="12"/>
    </row>
    <row r="45" spans="1:9" s="23" customFormat="1" ht="30" x14ac:dyDescent="0.2">
      <c r="A45" s="81"/>
      <c r="B45" s="56" t="s">
        <v>8</v>
      </c>
      <c r="C45" s="37">
        <v>0</v>
      </c>
      <c r="D45" s="20">
        <v>0</v>
      </c>
      <c r="E45" s="40" t="str">
        <f t="shared" si="7"/>
        <v/>
      </c>
      <c r="F45" s="40" t="str">
        <f t="shared" si="8"/>
        <v/>
      </c>
      <c r="G45" s="22" t="str">
        <f t="shared" si="9"/>
        <v xml:space="preserve"> </v>
      </c>
      <c r="H45" s="57" t="str">
        <f t="shared" si="10"/>
        <v/>
      </c>
      <c r="I45" s="12"/>
    </row>
    <row r="46" spans="1:9" s="23" customFormat="1" ht="15" x14ac:dyDescent="0.2">
      <c r="A46" s="81"/>
      <c r="B46" s="56" t="s">
        <v>411</v>
      </c>
      <c r="C46" s="37">
        <v>0</v>
      </c>
      <c r="D46" s="20">
        <v>0</v>
      </c>
      <c r="E46" s="40" t="str">
        <f t="shared" si="7"/>
        <v/>
      </c>
      <c r="F46" s="40" t="str">
        <f t="shared" si="8"/>
        <v/>
      </c>
      <c r="G46" s="22" t="str">
        <f t="shared" si="9"/>
        <v xml:space="preserve"> </v>
      </c>
      <c r="H46" s="57" t="str">
        <f t="shared" si="10"/>
        <v/>
      </c>
      <c r="I46" s="12"/>
    </row>
    <row r="47" spans="1:9" s="23" customFormat="1" ht="30" x14ac:dyDescent="0.2">
      <c r="A47" s="81"/>
      <c r="B47" s="56" t="s">
        <v>163</v>
      </c>
      <c r="C47" s="37">
        <v>0</v>
      </c>
      <c r="D47" s="20">
        <v>0</v>
      </c>
      <c r="E47" s="40" t="str">
        <f t="shared" si="7"/>
        <v/>
      </c>
      <c r="F47" s="40" t="str">
        <f t="shared" si="8"/>
        <v/>
      </c>
      <c r="G47" s="22" t="str">
        <f t="shared" si="9"/>
        <v xml:space="preserve"> </v>
      </c>
      <c r="H47" s="57" t="str">
        <f t="shared" si="10"/>
        <v/>
      </c>
      <c r="I47" s="12"/>
    </row>
    <row r="48" spans="1:9" s="23" customFormat="1" ht="30" x14ac:dyDescent="0.2">
      <c r="A48" s="81"/>
      <c r="B48" s="56" t="s">
        <v>553</v>
      </c>
      <c r="C48" s="37">
        <v>1</v>
      </c>
      <c r="D48" s="20">
        <v>0</v>
      </c>
      <c r="E48" s="40">
        <f t="shared" si="7"/>
        <v>5.2631578947368418E-2</v>
      </c>
      <c r="F48" s="40" t="str">
        <f t="shared" si="8"/>
        <v/>
      </c>
      <c r="G48" s="22">
        <f t="shared" si="9"/>
        <v>-1</v>
      </c>
      <c r="H48" s="57">
        <f t="shared" si="10"/>
        <v>-5.2631578947368418E-2</v>
      </c>
      <c r="I48" s="12"/>
    </row>
    <row r="49" spans="1:9" s="23" customFormat="1" ht="15" x14ac:dyDescent="0.2">
      <c r="A49" s="81"/>
      <c r="B49" s="56" t="s">
        <v>9</v>
      </c>
      <c r="C49" s="37">
        <v>0</v>
      </c>
      <c r="D49" s="20">
        <v>0</v>
      </c>
      <c r="E49" s="40" t="str">
        <f t="shared" si="7"/>
        <v/>
      </c>
      <c r="F49" s="40" t="str">
        <f t="shared" si="8"/>
        <v/>
      </c>
      <c r="G49" s="22" t="str">
        <f t="shared" si="9"/>
        <v xml:space="preserve"> </v>
      </c>
      <c r="H49" s="57" t="str">
        <f t="shared" si="10"/>
        <v/>
      </c>
      <c r="I49" s="12"/>
    </row>
    <row r="50" spans="1:9" s="23" customFormat="1" ht="15" x14ac:dyDescent="0.2">
      <c r="A50" s="81"/>
      <c r="B50" s="56" t="s">
        <v>554</v>
      </c>
      <c r="C50" s="37">
        <v>0</v>
      </c>
      <c r="D50" s="20">
        <v>0</v>
      </c>
      <c r="E50" s="40" t="str">
        <f t="shared" si="7"/>
        <v/>
      </c>
      <c r="F50" s="40" t="str">
        <f t="shared" si="8"/>
        <v/>
      </c>
      <c r="G50" s="22" t="str">
        <f t="shared" si="9"/>
        <v xml:space="preserve"> </v>
      </c>
      <c r="H50" s="57" t="str">
        <f t="shared" si="10"/>
        <v/>
      </c>
      <c r="I50" s="12"/>
    </row>
    <row r="51" spans="1:9" s="23" customFormat="1" ht="15" x14ac:dyDescent="0.2">
      <c r="A51" s="81"/>
      <c r="B51" s="56" t="s">
        <v>12</v>
      </c>
      <c r="C51" s="37">
        <v>0</v>
      </c>
      <c r="D51" s="20">
        <v>0</v>
      </c>
      <c r="E51" s="40" t="str">
        <f t="shared" si="7"/>
        <v/>
      </c>
      <c r="F51" s="40" t="str">
        <f t="shared" si="8"/>
        <v/>
      </c>
      <c r="G51" s="22" t="str">
        <f t="shared" si="9"/>
        <v xml:space="preserve"> </v>
      </c>
      <c r="H51" s="57" t="str">
        <f t="shared" si="10"/>
        <v/>
      </c>
      <c r="I51" s="12"/>
    </row>
    <row r="52" spans="1:9" s="23" customFormat="1" ht="30" x14ac:dyDescent="0.2">
      <c r="A52" s="81"/>
      <c r="B52" s="56" t="s">
        <v>11</v>
      </c>
      <c r="C52" s="37">
        <v>0</v>
      </c>
      <c r="D52" s="20">
        <v>0</v>
      </c>
      <c r="E52" s="40" t="str">
        <f t="shared" si="7"/>
        <v/>
      </c>
      <c r="F52" s="40" t="str">
        <f t="shared" si="8"/>
        <v/>
      </c>
      <c r="G52" s="22" t="str">
        <f t="shared" si="9"/>
        <v xml:space="preserve"> </v>
      </c>
      <c r="H52" s="57" t="str">
        <f t="shared" si="10"/>
        <v/>
      </c>
      <c r="I52" s="12"/>
    </row>
    <row r="53" spans="1:9" s="23" customFormat="1" ht="15" x14ac:dyDescent="0.2">
      <c r="A53" s="81"/>
      <c r="B53" s="56" t="s">
        <v>412</v>
      </c>
      <c r="C53" s="37">
        <v>0</v>
      </c>
      <c r="D53" s="20">
        <v>0</v>
      </c>
      <c r="E53" s="40" t="str">
        <f t="shared" si="7"/>
        <v/>
      </c>
      <c r="F53" s="40" t="str">
        <f t="shared" si="8"/>
        <v/>
      </c>
      <c r="G53" s="22" t="str">
        <f t="shared" si="9"/>
        <v xml:space="preserve"> </v>
      </c>
      <c r="H53" s="57" t="str">
        <f t="shared" si="10"/>
        <v/>
      </c>
      <c r="I53" s="12"/>
    </row>
    <row r="54" spans="1:9" s="23" customFormat="1" ht="15" x14ac:dyDescent="0.2">
      <c r="A54" s="81"/>
      <c r="B54" s="56" t="s">
        <v>10</v>
      </c>
      <c r="C54" s="37">
        <v>1</v>
      </c>
      <c r="D54" s="20">
        <v>4</v>
      </c>
      <c r="E54" s="40">
        <f t="shared" si="7"/>
        <v>5.2631578947368418E-2</v>
      </c>
      <c r="F54" s="40">
        <f t="shared" si="8"/>
        <v>0.66666666666666663</v>
      </c>
      <c r="G54" s="22">
        <f t="shared" si="9"/>
        <v>3</v>
      </c>
      <c r="H54" s="57">
        <f t="shared" si="10"/>
        <v>0.15789473684210525</v>
      </c>
      <c r="I54" s="12"/>
    </row>
    <row r="55" spans="1:9" s="23" customFormat="1" ht="15" x14ac:dyDescent="0.2">
      <c r="A55" s="81"/>
      <c r="B55" s="56" t="s">
        <v>164</v>
      </c>
      <c r="C55" s="37">
        <v>0</v>
      </c>
      <c r="D55" s="20">
        <v>0</v>
      </c>
      <c r="E55" s="40" t="str">
        <f t="shared" si="7"/>
        <v/>
      </c>
      <c r="F55" s="40" t="str">
        <f t="shared" si="8"/>
        <v/>
      </c>
      <c r="G55" s="22" t="str">
        <f t="shared" si="9"/>
        <v xml:space="preserve"> </v>
      </c>
      <c r="H55" s="57" t="str">
        <f t="shared" si="10"/>
        <v/>
      </c>
      <c r="I55" s="12"/>
    </row>
    <row r="56" spans="1:9" s="23" customFormat="1" ht="15" x14ac:dyDescent="0.2">
      <c r="A56" s="81"/>
      <c r="B56" s="56" t="s">
        <v>13</v>
      </c>
      <c r="C56" s="37">
        <v>0</v>
      </c>
      <c r="D56" s="20">
        <v>0</v>
      </c>
      <c r="E56" s="40" t="str">
        <f t="shared" si="7"/>
        <v/>
      </c>
      <c r="F56" s="40" t="str">
        <f t="shared" si="8"/>
        <v/>
      </c>
      <c r="G56" s="22" t="str">
        <f t="shared" si="9"/>
        <v xml:space="preserve"> </v>
      </c>
      <c r="H56" s="57" t="str">
        <f t="shared" si="10"/>
        <v/>
      </c>
      <c r="I56" s="12"/>
    </row>
    <row r="57" spans="1:9" s="76" customFormat="1" ht="15" x14ac:dyDescent="0.2">
      <c r="A57" s="78"/>
      <c r="B57" s="71" t="s">
        <v>576</v>
      </c>
      <c r="C57" s="72">
        <v>0</v>
      </c>
      <c r="D57" s="20">
        <v>0</v>
      </c>
      <c r="E57" s="73" t="str">
        <f t="shared" ref="E57" si="11">+IF(C57=0,"",C57/C$18)</f>
        <v/>
      </c>
      <c r="F57" s="73" t="str">
        <f t="shared" ref="F57" si="12">+IF(D57=0,"",D57/D$18)</f>
        <v/>
      </c>
      <c r="G57" s="74" t="str">
        <f t="shared" ref="G57" si="13">+IF(AND(C57=0,D57=0)," ",IF(C57=0,1,IF(D57=0,-1,(D57-C57)/C57)))</f>
        <v xml:space="preserve"> </v>
      </c>
      <c r="H57" s="75" t="str">
        <f t="shared" ref="H57" si="14">+IF(OR(AND(E57=""),(G57="")),"",E57*G57)</f>
        <v/>
      </c>
      <c r="I57" s="12"/>
    </row>
    <row r="58" spans="1:9" s="23" customFormat="1" ht="15" x14ac:dyDescent="0.2">
      <c r="A58" s="81"/>
      <c r="B58" s="56" t="s">
        <v>14</v>
      </c>
      <c r="C58" s="37">
        <v>2</v>
      </c>
      <c r="D58" s="20">
        <v>0</v>
      </c>
      <c r="E58" s="40">
        <f t="shared" si="7"/>
        <v>0.10526315789473684</v>
      </c>
      <c r="F58" s="40" t="str">
        <f t="shared" si="8"/>
        <v/>
      </c>
      <c r="G58" s="22">
        <f t="shared" si="9"/>
        <v>-1</v>
      </c>
      <c r="H58" s="57">
        <f t="shared" si="10"/>
        <v>-0.10526315789473684</v>
      </c>
      <c r="I58" s="12"/>
    </row>
    <row r="59" spans="1:9" s="23" customFormat="1" ht="30" x14ac:dyDescent="0.2">
      <c r="A59" s="81"/>
      <c r="B59" s="56" t="s">
        <v>165</v>
      </c>
      <c r="C59" s="37">
        <v>0</v>
      </c>
      <c r="D59" s="20">
        <v>0</v>
      </c>
      <c r="E59" s="40" t="str">
        <f t="shared" si="7"/>
        <v/>
      </c>
      <c r="F59" s="40" t="str">
        <f t="shared" si="8"/>
        <v/>
      </c>
      <c r="G59" s="22" t="str">
        <f t="shared" si="9"/>
        <v xml:space="preserve"> </v>
      </c>
      <c r="H59" s="57" t="str">
        <f t="shared" si="10"/>
        <v/>
      </c>
      <c r="I59" s="12"/>
    </row>
    <row r="60" spans="1:9" s="23" customFormat="1" ht="30" x14ac:dyDescent="0.2">
      <c r="A60" s="81"/>
      <c r="B60" s="56" t="s">
        <v>413</v>
      </c>
      <c r="C60" s="37">
        <v>2</v>
      </c>
      <c r="D60" s="20">
        <v>0</v>
      </c>
      <c r="E60" s="40">
        <f t="shared" si="7"/>
        <v>0.10526315789473684</v>
      </c>
      <c r="F60" s="40" t="str">
        <f t="shared" si="8"/>
        <v/>
      </c>
      <c r="G60" s="22">
        <f t="shared" si="9"/>
        <v>-1</v>
      </c>
      <c r="H60" s="57">
        <f t="shared" si="10"/>
        <v>-0.10526315789473684</v>
      </c>
      <c r="I60" s="12"/>
    </row>
    <row r="61" spans="1:9" s="23" customFormat="1" ht="15" x14ac:dyDescent="0.2">
      <c r="A61" s="81"/>
      <c r="B61" s="56" t="s">
        <v>166</v>
      </c>
      <c r="C61" s="37">
        <v>0</v>
      </c>
      <c r="D61" s="20">
        <v>0</v>
      </c>
      <c r="E61" s="40" t="str">
        <f t="shared" si="7"/>
        <v/>
      </c>
      <c r="F61" s="40" t="str">
        <f t="shared" si="8"/>
        <v/>
      </c>
      <c r="G61" s="22" t="str">
        <f t="shared" si="9"/>
        <v xml:space="preserve"> </v>
      </c>
      <c r="H61" s="57" t="str">
        <f t="shared" si="10"/>
        <v/>
      </c>
      <c r="I61" s="12"/>
    </row>
    <row r="62" spans="1:9" s="23" customFormat="1" ht="15" x14ac:dyDescent="0.2">
      <c r="A62" s="81"/>
      <c r="B62" s="56" t="s">
        <v>167</v>
      </c>
      <c r="C62" s="37">
        <v>0</v>
      </c>
      <c r="D62" s="20">
        <v>0</v>
      </c>
      <c r="E62" s="40" t="str">
        <f t="shared" si="7"/>
        <v/>
      </c>
      <c r="F62" s="40" t="str">
        <f t="shared" si="8"/>
        <v/>
      </c>
      <c r="G62" s="22" t="str">
        <f t="shared" si="9"/>
        <v xml:space="preserve"> </v>
      </c>
      <c r="H62" s="57" t="str">
        <f t="shared" si="10"/>
        <v/>
      </c>
      <c r="I62" s="12"/>
    </row>
    <row r="63" spans="1:9" s="23" customFormat="1" ht="15" x14ac:dyDescent="0.2">
      <c r="A63" s="81"/>
      <c r="B63" s="56" t="s">
        <v>543</v>
      </c>
      <c r="C63" s="37">
        <v>2</v>
      </c>
      <c r="D63" s="20">
        <v>0</v>
      </c>
      <c r="E63" s="40">
        <f t="shared" ref="E63:E64" si="15">+IF(C63=0,"",C63/C$18)</f>
        <v>0.10526315789473684</v>
      </c>
      <c r="F63" s="40" t="str">
        <f t="shared" ref="F63:F64" si="16">+IF(D63=0,"",D63/D$18)</f>
        <v/>
      </c>
      <c r="G63" s="22">
        <f t="shared" si="9"/>
        <v>-1</v>
      </c>
      <c r="H63" s="57">
        <f t="shared" ref="H63:H64" si="17">+IF(OR(AND(E63=""),(G63="")),"",E63*G63)</f>
        <v>-0.10526315789473684</v>
      </c>
      <c r="I63" s="12"/>
    </row>
    <row r="64" spans="1:9" s="23" customFormat="1" ht="15" x14ac:dyDescent="0.2">
      <c r="A64" s="81"/>
      <c r="B64" s="56" t="s">
        <v>575</v>
      </c>
      <c r="C64" s="37">
        <v>0</v>
      </c>
      <c r="D64" s="20">
        <v>0</v>
      </c>
      <c r="E64" s="40" t="str">
        <f t="shared" si="15"/>
        <v/>
      </c>
      <c r="F64" s="40" t="str">
        <f t="shared" si="16"/>
        <v/>
      </c>
      <c r="G64" s="22" t="str">
        <f t="shared" si="9"/>
        <v xml:space="preserve"> </v>
      </c>
      <c r="H64" s="57" t="str">
        <f t="shared" si="17"/>
        <v/>
      </c>
      <c r="I64" s="12"/>
    </row>
    <row r="65" spans="1:9" s="23" customFormat="1" ht="15" x14ac:dyDescent="0.2">
      <c r="A65" s="81" t="s">
        <v>643</v>
      </c>
      <c r="B65" s="56" t="s">
        <v>642</v>
      </c>
      <c r="C65" s="37"/>
      <c r="D65" s="37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7">
        <v>1</v>
      </c>
      <c r="D66" s="20">
        <v>0</v>
      </c>
      <c r="E66" s="40">
        <f t="shared" si="7"/>
        <v>5.2631578947368418E-2</v>
      </c>
      <c r="F66" s="40" t="str">
        <f t="shared" si="8"/>
        <v/>
      </c>
      <c r="G66" s="22">
        <f t="shared" si="9"/>
        <v>-1</v>
      </c>
      <c r="H66" s="57">
        <f t="shared" si="10"/>
        <v>-5.2631578947368418E-2</v>
      </c>
      <c r="I66" s="12"/>
    </row>
    <row r="67" spans="1:9" s="23" customFormat="1" ht="15" x14ac:dyDescent="0.2">
      <c r="A67" s="81"/>
      <c r="B67" s="56" t="s">
        <v>15</v>
      </c>
      <c r="C67" s="37">
        <v>0</v>
      </c>
      <c r="D67" s="20">
        <v>0</v>
      </c>
      <c r="E67" s="40" t="str">
        <f t="shared" si="7"/>
        <v/>
      </c>
      <c r="F67" s="40" t="str">
        <f t="shared" si="8"/>
        <v/>
      </c>
      <c r="G67" s="22" t="str">
        <f t="shared" si="9"/>
        <v xml:space="preserve"> </v>
      </c>
      <c r="H67" s="57" t="str">
        <f t="shared" si="10"/>
        <v/>
      </c>
      <c r="I67" s="12"/>
    </row>
    <row r="68" spans="1:9" s="23" customFormat="1" ht="15" x14ac:dyDescent="0.2">
      <c r="A68" s="81"/>
      <c r="B68" s="56" t="s">
        <v>169</v>
      </c>
      <c r="C68" s="37">
        <v>0</v>
      </c>
      <c r="D68" s="20">
        <v>1</v>
      </c>
      <c r="E68" s="40" t="str">
        <f t="shared" si="7"/>
        <v/>
      </c>
      <c r="F68" s="40">
        <f t="shared" si="8"/>
        <v>0.16666666666666666</v>
      </c>
      <c r="G68" s="22">
        <f t="shared" si="9"/>
        <v>1</v>
      </c>
      <c r="H68" s="57" t="str">
        <f t="shared" si="10"/>
        <v/>
      </c>
      <c r="I68" s="12"/>
    </row>
    <row r="69" spans="1:9" s="23" customFormat="1" ht="15.75" thickBot="1" x14ac:dyDescent="0.25">
      <c r="A69" s="81"/>
      <c r="B69" s="58" t="s">
        <v>170</v>
      </c>
      <c r="C69" s="59">
        <v>4</v>
      </c>
      <c r="D69" s="89">
        <v>0</v>
      </c>
      <c r="E69" s="60">
        <f t="shared" si="7"/>
        <v>0.21052631578947367</v>
      </c>
      <c r="F69" s="60" t="str">
        <f t="shared" si="8"/>
        <v/>
      </c>
      <c r="G69" s="83">
        <f t="shared" si="9"/>
        <v>-1</v>
      </c>
      <c r="H69" s="62">
        <f t="shared" si="10"/>
        <v>-0.21052631578947367</v>
      </c>
      <c r="I69" s="12"/>
    </row>
    <row r="70" spans="1:9" s="12" customFormat="1" x14ac:dyDescent="0.2">
      <c r="A70" s="86"/>
      <c r="H70" s="19"/>
    </row>
    <row r="71" spans="1:9" s="12" customFormat="1" x14ac:dyDescent="0.2">
      <c r="A71" s="86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3">
        <f>SUM(C76:C170)</f>
        <v>176</v>
      </c>
      <c r="D75" s="14">
        <f>SUM(D76:D170)</f>
        <v>72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-0.59090909090909094</v>
      </c>
      <c r="H75" s="48">
        <f>+IF(OR(AND(E75=""),(G75="")),"",E75*G75)</f>
        <v>-0.59090909090909094</v>
      </c>
    </row>
    <row r="76" spans="1:9" s="23" customFormat="1" ht="15" x14ac:dyDescent="0.2">
      <c r="A76" s="81"/>
      <c r="B76" s="56" t="s">
        <v>416</v>
      </c>
      <c r="C76" s="37">
        <v>15</v>
      </c>
      <c r="D76" s="20">
        <v>2</v>
      </c>
      <c r="E76" s="41">
        <f>+IF(C76=0,"",C76/C$75)</f>
        <v>8.5227272727272721E-2</v>
      </c>
      <c r="F76" s="41">
        <f>+IF(D76=0,"",D76/D$75)</f>
        <v>2.7777777777777776E-2</v>
      </c>
      <c r="G76" s="22">
        <f t="shared" ref="G76:G144" si="22">+IF(AND(C76=0,D76=0)," ",IF(C76=0,1,IF(D76=0,-1,(D76-C76)/C76)))</f>
        <v>-0.8666666666666667</v>
      </c>
      <c r="H76" s="57">
        <f>+IF(OR(AND(E76=""),(G76="")),"",E76*G76)</f>
        <v>-7.3863636363636367E-2</v>
      </c>
      <c r="I76" s="12"/>
    </row>
    <row r="77" spans="1:9" s="23" customFormat="1" ht="30" x14ac:dyDescent="0.2">
      <c r="A77" s="81"/>
      <c r="B77" s="56" t="s">
        <v>591</v>
      </c>
      <c r="C77" s="37">
        <v>0</v>
      </c>
      <c r="D77" s="20">
        <v>0</v>
      </c>
      <c r="E77" s="41" t="str">
        <f t="shared" ref="E77:E145" si="23">+IF(C77=0,"",C77/C$75)</f>
        <v/>
      </c>
      <c r="F77" s="41" t="str">
        <f t="shared" ref="F77:F145" si="24">+IF(D77=0,"",D77/D$75)</f>
        <v/>
      </c>
      <c r="G77" s="22" t="str">
        <f t="shared" si="22"/>
        <v xml:space="preserve"> </v>
      </c>
      <c r="H77" s="57" t="str">
        <f t="shared" ref="H77:H145" si="25">+IF(OR(AND(E77=""),(G77="")),"",E77*G77)</f>
        <v/>
      </c>
      <c r="I77" s="12"/>
    </row>
    <row r="78" spans="1:9" s="23" customFormat="1" ht="15" x14ac:dyDescent="0.2">
      <c r="A78" s="81"/>
      <c r="B78" s="56" t="s">
        <v>497</v>
      </c>
      <c r="C78" s="37">
        <v>10</v>
      </c>
      <c r="D78" s="20">
        <v>1</v>
      </c>
      <c r="E78" s="41">
        <f t="shared" si="23"/>
        <v>5.6818181818181816E-2</v>
      </c>
      <c r="F78" s="41">
        <f t="shared" si="24"/>
        <v>1.3888888888888888E-2</v>
      </c>
      <c r="G78" s="22">
        <f t="shared" si="22"/>
        <v>-0.9</v>
      </c>
      <c r="H78" s="57">
        <f t="shared" si="25"/>
        <v>-5.1136363636363633E-2</v>
      </c>
      <c r="I78" s="12"/>
    </row>
    <row r="79" spans="1:9" s="23" customFormat="1" ht="15" x14ac:dyDescent="0.2">
      <c r="A79" s="81"/>
      <c r="B79" s="56" t="s">
        <v>555</v>
      </c>
      <c r="C79" s="37">
        <v>3</v>
      </c>
      <c r="D79" s="20">
        <v>0</v>
      </c>
      <c r="E79" s="41">
        <f t="shared" si="23"/>
        <v>1.7045454545454544E-2</v>
      </c>
      <c r="F79" s="41" t="str">
        <f t="shared" si="24"/>
        <v/>
      </c>
      <c r="G79" s="22">
        <f t="shared" si="22"/>
        <v>-1</v>
      </c>
      <c r="H79" s="57">
        <f t="shared" si="25"/>
        <v>-1.7045454545454544E-2</v>
      </c>
      <c r="I79" s="12"/>
    </row>
    <row r="80" spans="1:9" s="23" customFormat="1" ht="30" x14ac:dyDescent="0.2">
      <c r="A80" s="81"/>
      <c r="B80" s="56" t="s">
        <v>171</v>
      </c>
      <c r="C80" s="37">
        <v>23</v>
      </c>
      <c r="D80" s="20">
        <v>3</v>
      </c>
      <c r="E80" s="41">
        <f t="shared" si="23"/>
        <v>0.13068181818181818</v>
      </c>
      <c r="F80" s="41">
        <f t="shared" si="24"/>
        <v>4.1666666666666664E-2</v>
      </c>
      <c r="G80" s="22">
        <f t="shared" si="22"/>
        <v>-0.86956521739130432</v>
      </c>
      <c r="H80" s="57">
        <f t="shared" si="25"/>
        <v>-0.11363636363636363</v>
      </c>
      <c r="I80" s="12"/>
    </row>
    <row r="81" spans="1:9" s="23" customFormat="1" ht="15" x14ac:dyDescent="0.2">
      <c r="A81" s="81"/>
      <c r="B81" s="56" t="s">
        <v>16</v>
      </c>
      <c r="C81" s="37">
        <v>0</v>
      </c>
      <c r="D81" s="20">
        <v>0</v>
      </c>
      <c r="E81" s="41" t="str">
        <f t="shared" si="23"/>
        <v/>
      </c>
      <c r="F81" s="41" t="str">
        <f t="shared" si="24"/>
        <v/>
      </c>
      <c r="G81" s="22" t="str">
        <f t="shared" si="22"/>
        <v xml:space="preserve"> </v>
      </c>
      <c r="H81" s="57" t="str">
        <f t="shared" si="25"/>
        <v/>
      </c>
      <c r="I81" s="12"/>
    </row>
    <row r="82" spans="1:9" s="23" customFormat="1" ht="15" x14ac:dyDescent="0.2">
      <c r="A82" s="81"/>
      <c r="B82" s="56" t="s">
        <v>35</v>
      </c>
      <c r="C82" s="37">
        <v>12</v>
      </c>
      <c r="D82" s="20">
        <v>0</v>
      </c>
      <c r="E82" s="41">
        <f t="shared" si="23"/>
        <v>6.8181818181818177E-2</v>
      </c>
      <c r="F82" s="41" t="str">
        <f t="shared" si="24"/>
        <v/>
      </c>
      <c r="G82" s="22">
        <f t="shared" si="22"/>
        <v>-1</v>
      </c>
      <c r="H82" s="57">
        <f t="shared" si="25"/>
        <v>-6.8181818181818177E-2</v>
      </c>
      <c r="I82" s="12"/>
    </row>
    <row r="83" spans="1:9" s="23" customFormat="1" ht="30" x14ac:dyDescent="0.2">
      <c r="A83" s="81" t="s">
        <v>643</v>
      </c>
      <c r="B83" s="56" t="s">
        <v>644</v>
      </c>
      <c r="C83" s="37"/>
      <c r="D83" s="37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7">
        <v>0</v>
      </c>
      <c r="D84" s="37">
        <v>0</v>
      </c>
      <c r="E84" s="41" t="str">
        <f t="shared" si="23"/>
        <v/>
      </c>
      <c r="F84" s="41" t="str">
        <f t="shared" si="24"/>
        <v/>
      </c>
      <c r="G84" s="41" t="str">
        <f t="shared" si="22"/>
        <v xml:space="preserve"> </v>
      </c>
      <c r="H84" s="57" t="str">
        <f t="shared" si="25"/>
        <v/>
      </c>
    </row>
    <row r="85" spans="1:9" s="23" customFormat="1" ht="15" x14ac:dyDescent="0.2">
      <c r="A85" s="81"/>
      <c r="B85" s="56" t="s">
        <v>173</v>
      </c>
      <c r="C85" s="37">
        <v>0</v>
      </c>
      <c r="D85" s="37">
        <v>0</v>
      </c>
      <c r="E85" s="41" t="str">
        <f t="shared" si="23"/>
        <v/>
      </c>
      <c r="F85" s="41" t="str">
        <f t="shared" si="24"/>
        <v/>
      </c>
      <c r="G85" s="41" t="str">
        <f t="shared" si="22"/>
        <v xml:space="preserve"> </v>
      </c>
      <c r="H85" s="57" t="str">
        <f t="shared" si="25"/>
        <v/>
      </c>
    </row>
    <row r="86" spans="1:9" s="23" customFormat="1" ht="15" x14ac:dyDescent="0.2">
      <c r="A86" s="81"/>
      <c r="B86" s="56" t="s">
        <v>417</v>
      </c>
      <c r="C86" s="37">
        <v>0</v>
      </c>
      <c r="D86" s="37">
        <v>0</v>
      </c>
      <c r="E86" s="41" t="str">
        <f t="shared" si="23"/>
        <v/>
      </c>
      <c r="F86" s="41" t="str">
        <f t="shared" si="24"/>
        <v/>
      </c>
      <c r="G86" s="41" t="str">
        <f t="shared" si="22"/>
        <v xml:space="preserve"> </v>
      </c>
      <c r="H86" s="57" t="str">
        <f t="shared" si="25"/>
        <v/>
      </c>
    </row>
    <row r="87" spans="1:9" s="23" customFormat="1" ht="15" x14ac:dyDescent="0.2">
      <c r="A87" s="81"/>
      <c r="B87" s="56" t="s">
        <v>174</v>
      </c>
      <c r="C87" s="37">
        <v>0</v>
      </c>
      <c r="D87" s="37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7">
        <v>2</v>
      </c>
      <c r="D88" s="37">
        <v>3</v>
      </c>
      <c r="E88" s="41">
        <f t="shared" si="23"/>
        <v>1.1363636363636364E-2</v>
      </c>
      <c r="F88" s="41">
        <f t="shared" si="24"/>
        <v>4.1666666666666664E-2</v>
      </c>
      <c r="G88" s="41">
        <f t="shared" si="22"/>
        <v>0.5</v>
      </c>
      <c r="H88" s="57">
        <f t="shared" si="25"/>
        <v>5.681818181818182E-3</v>
      </c>
    </row>
    <row r="89" spans="1:9" s="23" customFormat="1" ht="15" x14ac:dyDescent="0.2">
      <c r="A89" s="81"/>
      <c r="B89" s="56" t="s">
        <v>17</v>
      </c>
      <c r="C89" s="37">
        <v>0</v>
      </c>
      <c r="D89" s="37">
        <v>0</v>
      </c>
      <c r="E89" s="41" t="str">
        <f t="shared" si="23"/>
        <v/>
      </c>
      <c r="F89" s="41" t="str">
        <f t="shared" si="24"/>
        <v/>
      </c>
      <c r="G89" s="41" t="str">
        <f t="shared" si="22"/>
        <v xml:space="preserve"> </v>
      </c>
      <c r="H89" s="57" t="str">
        <f t="shared" si="25"/>
        <v/>
      </c>
    </row>
    <row r="90" spans="1:9" s="23" customFormat="1" ht="15" x14ac:dyDescent="0.2">
      <c r="A90" s="81"/>
      <c r="B90" s="56" t="s">
        <v>176</v>
      </c>
      <c r="C90" s="37">
        <v>2</v>
      </c>
      <c r="D90" s="37">
        <v>2</v>
      </c>
      <c r="E90" s="41">
        <f t="shared" si="23"/>
        <v>1.1363636363636364E-2</v>
      </c>
      <c r="F90" s="41">
        <f t="shared" si="24"/>
        <v>2.7777777777777776E-2</v>
      </c>
      <c r="G90" s="41">
        <f t="shared" si="22"/>
        <v>0</v>
      </c>
      <c r="H90" s="57">
        <f t="shared" si="25"/>
        <v>0</v>
      </c>
    </row>
    <row r="91" spans="1:9" s="23" customFormat="1" ht="15" x14ac:dyDescent="0.2">
      <c r="A91" s="81"/>
      <c r="B91" s="56" t="s">
        <v>556</v>
      </c>
      <c r="C91" s="37">
        <v>3</v>
      </c>
      <c r="D91" s="37">
        <v>0</v>
      </c>
      <c r="E91" s="41">
        <f t="shared" si="23"/>
        <v>1.7045454545454544E-2</v>
      </c>
      <c r="F91" s="41" t="str">
        <f t="shared" si="24"/>
        <v/>
      </c>
      <c r="G91" s="41">
        <f t="shared" si="22"/>
        <v>-1</v>
      </c>
      <c r="H91" s="57">
        <f t="shared" si="25"/>
        <v>-1.7045454545454544E-2</v>
      </c>
    </row>
    <row r="92" spans="1:9" s="23" customFormat="1" ht="15" x14ac:dyDescent="0.2">
      <c r="A92" s="81" t="s">
        <v>643</v>
      </c>
      <c r="B92" s="56" t="s">
        <v>646</v>
      </c>
      <c r="C92" s="37"/>
      <c r="D92" s="37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7">
        <v>8</v>
      </c>
      <c r="D93" s="37">
        <v>9</v>
      </c>
      <c r="E93" s="41">
        <f t="shared" si="23"/>
        <v>4.5454545454545456E-2</v>
      </c>
      <c r="F93" s="41">
        <f t="shared" si="24"/>
        <v>0.125</v>
      </c>
      <c r="G93" s="41">
        <f t="shared" si="22"/>
        <v>0.125</v>
      </c>
      <c r="H93" s="57">
        <f t="shared" si="25"/>
        <v>5.681818181818182E-3</v>
      </c>
    </row>
    <row r="94" spans="1:9" s="23" customFormat="1" ht="15" x14ac:dyDescent="0.2">
      <c r="A94" s="81"/>
      <c r="B94" s="56" t="s">
        <v>178</v>
      </c>
      <c r="C94" s="37">
        <v>4</v>
      </c>
      <c r="D94" s="20">
        <v>1</v>
      </c>
      <c r="E94" s="41">
        <f t="shared" si="23"/>
        <v>2.2727272727272728E-2</v>
      </c>
      <c r="F94" s="41">
        <f t="shared" si="24"/>
        <v>1.3888888888888888E-2</v>
      </c>
      <c r="G94" s="22">
        <f t="shared" si="22"/>
        <v>-0.75</v>
      </c>
      <c r="H94" s="57">
        <f t="shared" si="25"/>
        <v>-1.7045454545454544E-2</v>
      </c>
      <c r="I94" s="12"/>
    </row>
    <row r="95" spans="1:9" s="23" customFormat="1" ht="15" x14ac:dyDescent="0.2">
      <c r="A95" s="81"/>
      <c r="B95" s="56" t="s">
        <v>21</v>
      </c>
      <c r="C95" s="37">
        <v>0</v>
      </c>
      <c r="D95" s="20">
        <v>0</v>
      </c>
      <c r="E95" s="41" t="str">
        <f t="shared" si="23"/>
        <v/>
      </c>
      <c r="F95" s="41" t="str">
        <f t="shared" si="24"/>
        <v/>
      </c>
      <c r="G95" s="22" t="str">
        <f t="shared" si="22"/>
        <v xml:space="preserve"> </v>
      </c>
      <c r="H95" s="57" t="str">
        <f t="shared" si="25"/>
        <v/>
      </c>
      <c r="I95" s="12"/>
    </row>
    <row r="96" spans="1:9" s="23" customFormat="1" ht="15" x14ac:dyDescent="0.2">
      <c r="A96" s="81"/>
      <c r="B96" s="56" t="s">
        <v>418</v>
      </c>
      <c r="C96" s="37">
        <v>4</v>
      </c>
      <c r="D96" s="20">
        <v>0</v>
      </c>
      <c r="E96" s="41">
        <f t="shared" si="23"/>
        <v>2.2727272727272728E-2</v>
      </c>
      <c r="F96" s="41" t="str">
        <f t="shared" si="24"/>
        <v/>
      </c>
      <c r="G96" s="22">
        <f t="shared" si="22"/>
        <v>-1</v>
      </c>
      <c r="H96" s="57">
        <f t="shared" si="25"/>
        <v>-2.2727272727272728E-2</v>
      </c>
      <c r="I96" s="12"/>
    </row>
    <row r="97" spans="1:9" s="23" customFormat="1" ht="15" x14ac:dyDescent="0.2">
      <c r="A97" s="81"/>
      <c r="B97" s="56" t="s">
        <v>179</v>
      </c>
      <c r="C97" s="37">
        <v>3</v>
      </c>
      <c r="D97" s="20">
        <v>0</v>
      </c>
      <c r="E97" s="41">
        <f t="shared" si="23"/>
        <v>1.7045454545454544E-2</v>
      </c>
      <c r="F97" s="41" t="str">
        <f t="shared" si="24"/>
        <v/>
      </c>
      <c r="G97" s="22">
        <f t="shared" si="22"/>
        <v>-1</v>
      </c>
      <c r="H97" s="57">
        <f t="shared" si="25"/>
        <v>-1.7045454545454544E-2</v>
      </c>
      <c r="I97" s="12"/>
    </row>
    <row r="98" spans="1:9" s="23" customFormat="1" ht="15" x14ac:dyDescent="0.2">
      <c r="A98" s="81"/>
      <c r="B98" s="56" t="s">
        <v>501</v>
      </c>
      <c r="C98" s="37">
        <v>1</v>
      </c>
      <c r="D98" s="20">
        <v>0</v>
      </c>
      <c r="E98" s="41">
        <f t="shared" si="23"/>
        <v>5.681818181818182E-3</v>
      </c>
      <c r="F98" s="41" t="str">
        <f t="shared" si="24"/>
        <v/>
      </c>
      <c r="G98" s="22">
        <f t="shared" si="22"/>
        <v>-1</v>
      </c>
      <c r="H98" s="57">
        <f t="shared" si="25"/>
        <v>-5.681818181818182E-3</v>
      </c>
      <c r="I98" s="12"/>
    </row>
    <row r="99" spans="1:9" s="23" customFormat="1" ht="15" x14ac:dyDescent="0.2">
      <c r="A99" s="81"/>
      <c r="B99" s="56" t="s">
        <v>625</v>
      </c>
      <c r="C99" s="37">
        <v>1</v>
      </c>
      <c r="D99" s="20">
        <v>0</v>
      </c>
      <c r="E99" s="41">
        <f t="shared" si="23"/>
        <v>5.681818181818182E-3</v>
      </c>
      <c r="F99" s="41" t="str">
        <f t="shared" si="24"/>
        <v/>
      </c>
      <c r="G99" s="22">
        <f t="shared" si="22"/>
        <v>-1</v>
      </c>
      <c r="H99" s="57">
        <f t="shared" si="25"/>
        <v>-5.681818181818182E-3</v>
      </c>
      <c r="I99" s="12"/>
    </row>
    <row r="100" spans="1:9" s="76" customFormat="1" ht="15" x14ac:dyDescent="0.2">
      <c r="A100" s="78"/>
      <c r="B100" s="71" t="s">
        <v>577</v>
      </c>
      <c r="C100" s="72">
        <v>0</v>
      </c>
      <c r="D100" s="20">
        <v>0</v>
      </c>
      <c r="E100" s="74" t="str">
        <f t="shared" ref="E100" si="34">+IF(C100=0,"",C100/C$75)</f>
        <v/>
      </c>
      <c r="F100" s="74" t="str">
        <f t="shared" ref="F100" si="35">+IF(D100=0,"",D100/D$75)</f>
        <v/>
      </c>
      <c r="G100" s="74" t="str">
        <f t="shared" ref="G100" si="36">+IF(AND(C100=0,D100=0)," ",IF(C100=0,1,IF(D100=0,-1,(D100-C100)/C100)))</f>
        <v xml:space="preserve"> </v>
      </c>
      <c r="H100" s="75" t="str">
        <f t="shared" ref="H100" si="37">+IF(OR(AND(E100=""),(G100="")),"",E100*G100)</f>
        <v/>
      </c>
      <c r="I100" s="12"/>
    </row>
    <row r="101" spans="1:9" s="23" customFormat="1" ht="15" x14ac:dyDescent="0.2">
      <c r="A101" s="81"/>
      <c r="B101" s="56" t="s">
        <v>180</v>
      </c>
      <c r="C101" s="37">
        <v>2</v>
      </c>
      <c r="D101" s="20">
        <v>4</v>
      </c>
      <c r="E101" s="41">
        <f t="shared" si="23"/>
        <v>1.1363636363636364E-2</v>
      </c>
      <c r="F101" s="41">
        <f t="shared" si="24"/>
        <v>5.5555555555555552E-2</v>
      </c>
      <c r="G101" s="22">
        <f t="shared" si="22"/>
        <v>1</v>
      </c>
      <c r="H101" s="57">
        <f t="shared" si="25"/>
        <v>1.1363636363636364E-2</v>
      </c>
      <c r="I101" s="12"/>
    </row>
    <row r="102" spans="1:9" s="23" customFormat="1" ht="15" x14ac:dyDescent="0.2">
      <c r="A102" s="81"/>
      <c r="B102" s="56" t="s">
        <v>19</v>
      </c>
      <c r="C102" s="37">
        <v>0</v>
      </c>
      <c r="D102" s="20">
        <v>0</v>
      </c>
      <c r="E102" s="41" t="str">
        <f t="shared" si="23"/>
        <v/>
      </c>
      <c r="F102" s="41" t="str">
        <f t="shared" si="24"/>
        <v/>
      </c>
      <c r="G102" s="22" t="str">
        <f t="shared" si="22"/>
        <v xml:space="preserve"> </v>
      </c>
      <c r="H102" s="57" t="str">
        <f t="shared" si="25"/>
        <v/>
      </c>
      <c r="I102" s="12"/>
    </row>
    <row r="103" spans="1:9" s="23" customFormat="1" ht="15" x14ac:dyDescent="0.2">
      <c r="A103" s="81"/>
      <c r="B103" s="56" t="s">
        <v>22</v>
      </c>
      <c r="C103" s="37">
        <v>0</v>
      </c>
      <c r="D103" s="20">
        <v>0</v>
      </c>
      <c r="E103" s="41" t="str">
        <f t="shared" si="23"/>
        <v/>
      </c>
      <c r="F103" s="41" t="str">
        <f t="shared" si="24"/>
        <v/>
      </c>
      <c r="G103" s="22" t="str">
        <f t="shared" si="22"/>
        <v xml:space="preserve"> </v>
      </c>
      <c r="H103" s="57" t="str">
        <f t="shared" si="25"/>
        <v/>
      </c>
      <c r="I103" s="12"/>
    </row>
    <row r="104" spans="1:9" s="23" customFormat="1" ht="15" x14ac:dyDescent="0.2">
      <c r="A104" s="81"/>
      <c r="B104" s="56" t="s">
        <v>181</v>
      </c>
      <c r="C104" s="37">
        <v>0</v>
      </c>
      <c r="D104" s="20">
        <v>0</v>
      </c>
      <c r="E104" s="41" t="str">
        <f t="shared" si="23"/>
        <v/>
      </c>
      <c r="F104" s="41" t="str">
        <f t="shared" si="24"/>
        <v/>
      </c>
      <c r="G104" s="22" t="str">
        <f t="shared" si="22"/>
        <v xml:space="preserve"> </v>
      </c>
      <c r="H104" s="57" t="str">
        <f t="shared" si="25"/>
        <v/>
      </c>
      <c r="I104" s="12"/>
    </row>
    <row r="105" spans="1:9" s="23" customFormat="1" ht="15" x14ac:dyDescent="0.2">
      <c r="A105" s="81"/>
      <c r="B105" s="56" t="s">
        <v>584</v>
      </c>
      <c r="C105" s="37">
        <v>1</v>
      </c>
      <c r="D105" s="20">
        <v>1</v>
      </c>
      <c r="E105" s="41">
        <f t="shared" si="23"/>
        <v>5.681818181818182E-3</v>
      </c>
      <c r="F105" s="41">
        <f t="shared" si="24"/>
        <v>1.3888888888888888E-2</v>
      </c>
      <c r="G105" s="22">
        <f t="shared" si="22"/>
        <v>0</v>
      </c>
      <c r="H105" s="57">
        <f t="shared" si="25"/>
        <v>0</v>
      </c>
      <c r="I105" s="12"/>
    </row>
    <row r="106" spans="1:9" s="23" customFormat="1" ht="15" x14ac:dyDescent="0.2">
      <c r="A106" s="81"/>
      <c r="B106" s="56" t="s">
        <v>419</v>
      </c>
      <c r="C106" s="37">
        <v>3</v>
      </c>
      <c r="D106" s="20">
        <v>5</v>
      </c>
      <c r="E106" s="41">
        <f t="shared" si="23"/>
        <v>1.7045454545454544E-2</v>
      </c>
      <c r="F106" s="41">
        <f t="shared" si="24"/>
        <v>6.9444444444444448E-2</v>
      </c>
      <c r="G106" s="22">
        <f t="shared" si="22"/>
        <v>0.66666666666666663</v>
      </c>
      <c r="H106" s="57">
        <f t="shared" si="25"/>
        <v>1.1363636363636362E-2</v>
      </c>
      <c r="I106" s="12"/>
    </row>
    <row r="107" spans="1:9" s="23" customFormat="1" ht="15" x14ac:dyDescent="0.2">
      <c r="A107" s="81"/>
      <c r="B107" s="56" t="s">
        <v>606</v>
      </c>
      <c r="C107" s="37">
        <v>0</v>
      </c>
      <c r="D107" s="20">
        <v>0</v>
      </c>
      <c r="E107" s="41" t="str">
        <f t="shared" ref="E107" si="38">+IF(C107=0,"",C107/C$75)</f>
        <v/>
      </c>
      <c r="F107" s="41" t="str">
        <f t="shared" ref="F107" si="39">+IF(D107=0,"",D107/D$75)</f>
        <v/>
      </c>
      <c r="G107" s="41" t="str">
        <f t="shared" ref="G107" si="40">+IF(AND(C107=0,D107=0)," ",IF(C107=0,1,IF(D107=0,-1,(D107-C107)/C107)))</f>
        <v xml:space="preserve"> </v>
      </c>
      <c r="H107" s="57" t="str">
        <f t="shared" ref="H107" si="41">+IF(OR(AND(E107=""),(G107="")),"",E107*G107)</f>
        <v/>
      </c>
      <c r="I107" s="12"/>
    </row>
    <row r="108" spans="1:9" s="23" customFormat="1" ht="15" x14ac:dyDescent="0.2">
      <c r="A108" s="81"/>
      <c r="B108" s="56" t="s">
        <v>18</v>
      </c>
      <c r="C108" s="37">
        <v>2</v>
      </c>
      <c r="D108" s="20">
        <v>1</v>
      </c>
      <c r="E108" s="41">
        <f t="shared" si="23"/>
        <v>1.1363636363636364E-2</v>
      </c>
      <c r="F108" s="41">
        <f t="shared" si="24"/>
        <v>1.3888888888888888E-2</v>
      </c>
      <c r="G108" s="22">
        <f t="shared" si="22"/>
        <v>-0.5</v>
      </c>
      <c r="H108" s="57">
        <f t="shared" si="25"/>
        <v>-5.681818181818182E-3</v>
      </c>
      <c r="I108" s="12"/>
    </row>
    <row r="109" spans="1:9" s="23" customFormat="1" ht="15" x14ac:dyDescent="0.2">
      <c r="A109" s="81"/>
      <c r="B109" s="56" t="s">
        <v>20</v>
      </c>
      <c r="C109" s="37">
        <v>0</v>
      </c>
      <c r="D109" s="20">
        <v>1</v>
      </c>
      <c r="E109" s="41" t="str">
        <f t="shared" si="23"/>
        <v/>
      </c>
      <c r="F109" s="41">
        <f t="shared" si="24"/>
        <v>1.3888888888888888E-2</v>
      </c>
      <c r="G109" s="22">
        <f t="shared" si="22"/>
        <v>1</v>
      </c>
      <c r="H109" s="57" t="str">
        <f t="shared" si="25"/>
        <v/>
      </c>
      <c r="I109" s="12"/>
    </row>
    <row r="110" spans="1:9" s="23" customFormat="1" ht="15" x14ac:dyDescent="0.2">
      <c r="A110" s="81"/>
      <c r="B110" s="56" t="s">
        <v>592</v>
      </c>
      <c r="C110" s="37">
        <v>0</v>
      </c>
      <c r="D110" s="20">
        <v>0</v>
      </c>
      <c r="E110" s="41" t="str">
        <f t="shared" si="23"/>
        <v/>
      </c>
      <c r="F110" s="41" t="str">
        <f t="shared" si="24"/>
        <v/>
      </c>
      <c r="G110" s="22" t="str">
        <f t="shared" si="22"/>
        <v xml:space="preserve"> </v>
      </c>
      <c r="H110" s="57" t="str">
        <f t="shared" si="25"/>
        <v/>
      </c>
      <c r="I110" s="12"/>
    </row>
    <row r="111" spans="1:9" s="23" customFormat="1" ht="15" x14ac:dyDescent="0.2">
      <c r="A111" s="81"/>
      <c r="B111" s="56" t="s">
        <v>212</v>
      </c>
      <c r="C111" s="37">
        <v>0</v>
      </c>
      <c r="D111" s="20">
        <v>0</v>
      </c>
      <c r="E111" s="41" t="str">
        <f t="shared" si="23"/>
        <v/>
      </c>
      <c r="F111" s="41" t="str">
        <f t="shared" si="24"/>
        <v/>
      </c>
      <c r="G111" s="22" t="str">
        <f t="shared" si="22"/>
        <v xml:space="preserve"> </v>
      </c>
      <c r="H111" s="57" t="str">
        <f t="shared" si="25"/>
        <v/>
      </c>
      <c r="I111" s="12"/>
    </row>
    <row r="112" spans="1:9" s="23" customFormat="1" ht="15" x14ac:dyDescent="0.2">
      <c r="A112" s="81"/>
      <c r="B112" s="56" t="s">
        <v>182</v>
      </c>
      <c r="C112" s="37">
        <v>0</v>
      </c>
      <c r="D112" s="20">
        <v>0</v>
      </c>
      <c r="E112" s="41" t="str">
        <f t="shared" si="23"/>
        <v/>
      </c>
      <c r="F112" s="41" t="str">
        <f t="shared" si="24"/>
        <v/>
      </c>
      <c r="G112" s="22" t="str">
        <f t="shared" si="22"/>
        <v xml:space="preserve"> </v>
      </c>
      <c r="H112" s="57" t="str">
        <f t="shared" si="25"/>
        <v/>
      </c>
      <c r="I112" s="12"/>
    </row>
    <row r="113" spans="1:9" s="23" customFormat="1" ht="15" x14ac:dyDescent="0.2">
      <c r="A113" s="81"/>
      <c r="B113" s="56" t="s">
        <v>183</v>
      </c>
      <c r="C113" s="37">
        <v>4</v>
      </c>
      <c r="D113" s="20">
        <v>2</v>
      </c>
      <c r="E113" s="41">
        <f t="shared" si="23"/>
        <v>2.2727272727272728E-2</v>
      </c>
      <c r="F113" s="41">
        <f t="shared" si="24"/>
        <v>2.7777777777777776E-2</v>
      </c>
      <c r="G113" s="22">
        <f t="shared" si="22"/>
        <v>-0.5</v>
      </c>
      <c r="H113" s="57">
        <f t="shared" si="25"/>
        <v>-1.1363636363636364E-2</v>
      </c>
      <c r="I113" s="12"/>
    </row>
    <row r="114" spans="1:9" s="23" customFormat="1" ht="30" x14ac:dyDescent="0.2">
      <c r="A114" s="81"/>
      <c r="B114" s="56" t="s">
        <v>585</v>
      </c>
      <c r="C114" s="37">
        <v>7</v>
      </c>
      <c r="D114" s="20">
        <v>1</v>
      </c>
      <c r="E114" s="41">
        <f t="shared" si="23"/>
        <v>3.9772727272727272E-2</v>
      </c>
      <c r="F114" s="41">
        <f t="shared" si="24"/>
        <v>1.3888888888888888E-2</v>
      </c>
      <c r="G114" s="22">
        <f t="shared" si="22"/>
        <v>-0.8571428571428571</v>
      </c>
      <c r="H114" s="57">
        <f t="shared" si="25"/>
        <v>-3.4090909090909088E-2</v>
      </c>
      <c r="I114" s="12"/>
    </row>
    <row r="115" spans="1:9" s="23" customFormat="1" ht="30" x14ac:dyDescent="0.2">
      <c r="A115" s="81"/>
      <c r="B115" s="56" t="s">
        <v>586</v>
      </c>
      <c r="C115" s="37">
        <v>2</v>
      </c>
      <c r="D115" s="20">
        <v>1</v>
      </c>
      <c r="E115" s="41">
        <f t="shared" si="23"/>
        <v>1.1363636363636364E-2</v>
      </c>
      <c r="F115" s="41">
        <f t="shared" si="24"/>
        <v>1.3888888888888888E-2</v>
      </c>
      <c r="G115" s="22">
        <f t="shared" si="22"/>
        <v>-0.5</v>
      </c>
      <c r="H115" s="57">
        <f t="shared" si="25"/>
        <v>-5.681818181818182E-3</v>
      </c>
      <c r="I115" s="12"/>
    </row>
    <row r="116" spans="1:9" s="23" customFormat="1" ht="15" x14ac:dyDescent="0.2">
      <c r="A116" s="81"/>
      <c r="B116" s="56" t="s">
        <v>184</v>
      </c>
      <c r="C116" s="37">
        <v>0</v>
      </c>
      <c r="D116" s="20">
        <v>1</v>
      </c>
      <c r="E116" s="41" t="str">
        <f t="shared" si="23"/>
        <v/>
      </c>
      <c r="F116" s="41">
        <f t="shared" si="24"/>
        <v>1.3888888888888888E-2</v>
      </c>
      <c r="G116" s="22">
        <f t="shared" si="22"/>
        <v>1</v>
      </c>
      <c r="H116" s="57" t="str">
        <f t="shared" si="25"/>
        <v/>
      </c>
      <c r="I116" s="12"/>
    </row>
    <row r="117" spans="1:9" s="23" customFormat="1" ht="15" x14ac:dyDescent="0.2">
      <c r="A117" s="81"/>
      <c r="B117" s="56" t="s">
        <v>185</v>
      </c>
      <c r="C117" s="37">
        <v>1</v>
      </c>
      <c r="D117" s="20">
        <v>2</v>
      </c>
      <c r="E117" s="41">
        <f t="shared" si="23"/>
        <v>5.681818181818182E-3</v>
      </c>
      <c r="F117" s="41">
        <f t="shared" si="24"/>
        <v>2.7777777777777776E-2</v>
      </c>
      <c r="G117" s="22">
        <f t="shared" si="22"/>
        <v>1</v>
      </c>
      <c r="H117" s="57">
        <f t="shared" si="25"/>
        <v>5.681818181818182E-3</v>
      </c>
      <c r="I117" s="12"/>
    </row>
    <row r="118" spans="1:9" s="23" customFormat="1" ht="15" x14ac:dyDescent="0.2">
      <c r="A118" s="81"/>
      <c r="B118" s="56" t="s">
        <v>186</v>
      </c>
      <c r="C118" s="37">
        <v>1</v>
      </c>
      <c r="D118" s="20">
        <v>0</v>
      </c>
      <c r="E118" s="41">
        <f t="shared" si="23"/>
        <v>5.681818181818182E-3</v>
      </c>
      <c r="F118" s="41" t="str">
        <f t="shared" si="24"/>
        <v/>
      </c>
      <c r="G118" s="22">
        <f t="shared" si="22"/>
        <v>-1</v>
      </c>
      <c r="H118" s="57">
        <f t="shared" si="25"/>
        <v>-5.681818181818182E-3</v>
      </c>
      <c r="I118" s="12"/>
    </row>
    <row r="119" spans="1:9" s="23" customFormat="1" ht="15" x14ac:dyDescent="0.2">
      <c r="A119" s="81"/>
      <c r="B119" s="56" t="s">
        <v>27</v>
      </c>
      <c r="C119" s="37">
        <v>6</v>
      </c>
      <c r="D119" s="20">
        <v>1</v>
      </c>
      <c r="E119" s="41">
        <f t="shared" si="23"/>
        <v>3.4090909090909088E-2</v>
      </c>
      <c r="F119" s="41">
        <f t="shared" si="24"/>
        <v>1.3888888888888888E-2</v>
      </c>
      <c r="G119" s="22">
        <f t="shared" si="22"/>
        <v>-0.83333333333333337</v>
      </c>
      <c r="H119" s="57">
        <f t="shared" si="25"/>
        <v>-2.8409090909090908E-2</v>
      </c>
      <c r="I119" s="12"/>
    </row>
    <row r="120" spans="1:9" s="23" customFormat="1" ht="15" x14ac:dyDescent="0.2">
      <c r="A120" s="81"/>
      <c r="B120" s="56" t="s">
        <v>187</v>
      </c>
      <c r="C120" s="37">
        <v>0</v>
      </c>
      <c r="D120" s="20">
        <v>0</v>
      </c>
      <c r="E120" s="41" t="str">
        <f t="shared" si="23"/>
        <v/>
      </c>
      <c r="F120" s="41" t="str">
        <f t="shared" si="24"/>
        <v/>
      </c>
      <c r="G120" s="22" t="str">
        <f t="shared" si="22"/>
        <v xml:space="preserve"> </v>
      </c>
      <c r="H120" s="57" t="str">
        <f t="shared" si="25"/>
        <v/>
      </c>
      <c r="I120" s="12"/>
    </row>
    <row r="121" spans="1:9" s="23" customFormat="1" ht="30" x14ac:dyDescent="0.2">
      <c r="A121" s="81"/>
      <c r="B121" s="56" t="s">
        <v>420</v>
      </c>
      <c r="C121" s="37">
        <v>0</v>
      </c>
      <c r="D121" s="20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7">
        <v>0</v>
      </c>
      <c r="D122" s="20">
        <v>0</v>
      </c>
      <c r="E122" s="41" t="str">
        <f t="shared" si="23"/>
        <v/>
      </c>
      <c r="F122" s="41" t="str">
        <f t="shared" si="24"/>
        <v/>
      </c>
      <c r="G122" s="22" t="str">
        <f t="shared" si="22"/>
        <v xml:space="preserve"> </v>
      </c>
      <c r="H122" s="57" t="str">
        <f t="shared" si="25"/>
        <v/>
      </c>
      <c r="I122" s="12"/>
    </row>
    <row r="123" spans="1:9" s="23" customFormat="1" ht="15" x14ac:dyDescent="0.2">
      <c r="A123" s="81"/>
      <c r="B123" s="56" t="s">
        <v>24</v>
      </c>
      <c r="C123" s="37">
        <v>1</v>
      </c>
      <c r="D123" s="20">
        <v>3</v>
      </c>
      <c r="E123" s="41">
        <f t="shared" si="23"/>
        <v>5.681818181818182E-3</v>
      </c>
      <c r="F123" s="41">
        <f t="shared" si="24"/>
        <v>4.1666666666666664E-2</v>
      </c>
      <c r="G123" s="22">
        <f t="shared" si="22"/>
        <v>2</v>
      </c>
      <c r="H123" s="57">
        <f t="shared" si="25"/>
        <v>1.1363636363636364E-2</v>
      </c>
      <c r="I123" s="12"/>
    </row>
    <row r="124" spans="1:9" s="23" customFormat="1" ht="15" x14ac:dyDescent="0.2">
      <c r="A124" s="81"/>
      <c r="B124" s="56" t="s">
        <v>188</v>
      </c>
      <c r="C124" s="37">
        <v>0</v>
      </c>
      <c r="D124" s="20">
        <v>1</v>
      </c>
      <c r="E124" s="41" t="str">
        <f t="shared" si="23"/>
        <v/>
      </c>
      <c r="F124" s="41">
        <f t="shared" si="24"/>
        <v>1.3888888888888888E-2</v>
      </c>
      <c r="G124" s="22">
        <f t="shared" si="22"/>
        <v>1</v>
      </c>
      <c r="H124" s="57" t="str">
        <f t="shared" si="25"/>
        <v/>
      </c>
      <c r="I124" s="12"/>
    </row>
    <row r="125" spans="1:9" s="23" customFormat="1" ht="15" x14ac:dyDescent="0.2">
      <c r="A125" s="81"/>
      <c r="B125" s="56" t="s">
        <v>25</v>
      </c>
      <c r="C125" s="37">
        <v>0</v>
      </c>
      <c r="D125" s="20">
        <v>1</v>
      </c>
      <c r="E125" s="41" t="str">
        <f t="shared" si="23"/>
        <v/>
      </c>
      <c r="F125" s="41">
        <f t="shared" si="24"/>
        <v>1.3888888888888888E-2</v>
      </c>
      <c r="G125" s="22">
        <f t="shared" si="22"/>
        <v>1</v>
      </c>
      <c r="H125" s="57" t="str">
        <f t="shared" si="25"/>
        <v/>
      </c>
      <c r="I125" s="12"/>
    </row>
    <row r="126" spans="1:9" s="23" customFormat="1" ht="15" x14ac:dyDescent="0.2">
      <c r="A126" s="81"/>
      <c r="B126" s="56" t="s">
        <v>23</v>
      </c>
      <c r="C126" s="37">
        <v>1</v>
      </c>
      <c r="D126" s="20">
        <v>0</v>
      </c>
      <c r="E126" s="41">
        <f t="shared" si="23"/>
        <v>5.681818181818182E-3</v>
      </c>
      <c r="F126" s="41" t="str">
        <f t="shared" si="24"/>
        <v/>
      </c>
      <c r="G126" s="22">
        <f t="shared" si="22"/>
        <v>-1</v>
      </c>
      <c r="H126" s="57">
        <f t="shared" si="25"/>
        <v>-5.681818181818182E-3</v>
      </c>
      <c r="I126" s="12"/>
    </row>
    <row r="127" spans="1:9" s="23" customFormat="1" ht="15" x14ac:dyDescent="0.2">
      <c r="A127" s="81"/>
      <c r="B127" s="56" t="s">
        <v>26</v>
      </c>
      <c r="C127" s="37">
        <v>4</v>
      </c>
      <c r="D127" s="20">
        <v>1</v>
      </c>
      <c r="E127" s="41">
        <f t="shared" si="23"/>
        <v>2.2727272727272728E-2</v>
      </c>
      <c r="F127" s="41">
        <f t="shared" si="24"/>
        <v>1.3888888888888888E-2</v>
      </c>
      <c r="G127" s="22">
        <f t="shared" si="22"/>
        <v>-0.75</v>
      </c>
      <c r="H127" s="57">
        <f t="shared" si="25"/>
        <v>-1.7045454545454544E-2</v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7">
        <v>1</v>
      </c>
      <c r="D128" s="37">
        <v>0</v>
      </c>
      <c r="E128" s="41">
        <f t="shared" ref="E128" si="42">+IF(C128=0,"",C128/C$75)</f>
        <v>5.681818181818182E-3</v>
      </c>
      <c r="F128" s="41" t="str">
        <f t="shared" ref="F128" si="43">+IF(D128=0,"",D128/D$75)</f>
        <v/>
      </c>
      <c r="G128" s="41">
        <f t="shared" ref="G128" si="44">+IF(AND(C128=0,D128=0)," ",IF(C128=0,1,IF(D128=0,-1,(D128-C128)/C128)))</f>
        <v>-1</v>
      </c>
      <c r="H128" s="57">
        <f t="shared" ref="H128" si="45">+IF(OR(AND(E128=""),(G128="")),"",E128*G128)</f>
        <v>-5.681818181818182E-3</v>
      </c>
    </row>
    <row r="129" spans="1:9" s="23" customFormat="1" ht="15" x14ac:dyDescent="0.2">
      <c r="A129" s="81"/>
      <c r="B129" s="56" t="s">
        <v>189</v>
      </c>
      <c r="C129" s="37">
        <v>8</v>
      </c>
      <c r="D129" s="20">
        <v>9</v>
      </c>
      <c r="E129" s="41">
        <f t="shared" si="23"/>
        <v>4.5454545454545456E-2</v>
      </c>
      <c r="F129" s="41">
        <f t="shared" si="24"/>
        <v>0.125</v>
      </c>
      <c r="G129" s="22">
        <f t="shared" si="22"/>
        <v>0.125</v>
      </c>
      <c r="H129" s="57">
        <f t="shared" si="25"/>
        <v>5.681818181818182E-3</v>
      </c>
      <c r="I129" s="12"/>
    </row>
    <row r="130" spans="1:9" s="23" customFormat="1" ht="15" x14ac:dyDescent="0.2">
      <c r="A130" s="81"/>
      <c r="B130" s="56" t="s">
        <v>31</v>
      </c>
      <c r="C130" s="37">
        <v>0</v>
      </c>
      <c r="D130" s="20">
        <v>0</v>
      </c>
      <c r="E130" s="41" t="str">
        <f t="shared" si="23"/>
        <v/>
      </c>
      <c r="F130" s="41" t="str">
        <f t="shared" si="24"/>
        <v/>
      </c>
      <c r="G130" s="22" t="str">
        <f t="shared" si="22"/>
        <v xml:space="preserve"> </v>
      </c>
      <c r="H130" s="57" t="str">
        <f t="shared" si="25"/>
        <v/>
      </c>
      <c r="I130" s="12"/>
    </row>
    <row r="131" spans="1:9" s="23" customFormat="1" ht="15" x14ac:dyDescent="0.2">
      <c r="A131" s="81"/>
      <c r="B131" s="56" t="s">
        <v>33</v>
      </c>
      <c r="C131" s="37">
        <v>15</v>
      </c>
      <c r="D131" s="20">
        <v>2</v>
      </c>
      <c r="E131" s="41">
        <f t="shared" si="23"/>
        <v>8.5227272727272721E-2</v>
      </c>
      <c r="F131" s="41">
        <f t="shared" si="24"/>
        <v>2.7777777777777776E-2</v>
      </c>
      <c r="G131" s="22">
        <f t="shared" si="22"/>
        <v>-0.8666666666666667</v>
      </c>
      <c r="H131" s="57">
        <f t="shared" si="25"/>
        <v>-7.3863636363636367E-2</v>
      </c>
      <c r="I131" s="12"/>
    </row>
    <row r="132" spans="1:9" s="23" customFormat="1" ht="15" x14ac:dyDescent="0.2">
      <c r="A132" s="81"/>
      <c r="B132" s="56" t="s">
        <v>190</v>
      </c>
      <c r="C132" s="37">
        <v>4</v>
      </c>
      <c r="D132" s="20">
        <v>0</v>
      </c>
      <c r="E132" s="41">
        <f t="shared" si="23"/>
        <v>2.2727272727272728E-2</v>
      </c>
      <c r="F132" s="41" t="str">
        <f t="shared" si="24"/>
        <v/>
      </c>
      <c r="G132" s="22">
        <f t="shared" si="22"/>
        <v>-1</v>
      </c>
      <c r="H132" s="57">
        <f t="shared" si="25"/>
        <v>-2.2727272727272728E-2</v>
      </c>
      <c r="I132" s="12"/>
    </row>
    <row r="133" spans="1:9" s="23" customFormat="1" ht="15" x14ac:dyDescent="0.2">
      <c r="A133" s="81"/>
      <c r="B133" s="56" t="s">
        <v>421</v>
      </c>
      <c r="C133" s="37">
        <v>0</v>
      </c>
      <c r="D133" s="20">
        <v>0</v>
      </c>
      <c r="E133" s="41" t="str">
        <f t="shared" si="23"/>
        <v/>
      </c>
      <c r="F133" s="41" t="str">
        <f t="shared" si="24"/>
        <v/>
      </c>
      <c r="G133" s="22" t="str">
        <f t="shared" si="22"/>
        <v xml:space="preserve"> </v>
      </c>
      <c r="H133" s="57" t="str">
        <f t="shared" si="25"/>
        <v/>
      </c>
      <c r="I133" s="12"/>
    </row>
    <row r="134" spans="1:9" s="23" customFormat="1" ht="30" x14ac:dyDescent="0.2">
      <c r="A134" s="81"/>
      <c r="B134" s="56" t="s">
        <v>422</v>
      </c>
      <c r="C134" s="37">
        <v>1</v>
      </c>
      <c r="D134" s="20">
        <v>0</v>
      </c>
      <c r="E134" s="41">
        <f t="shared" si="23"/>
        <v>5.681818181818182E-3</v>
      </c>
      <c r="F134" s="41" t="str">
        <f t="shared" si="24"/>
        <v/>
      </c>
      <c r="G134" s="22">
        <f t="shared" si="22"/>
        <v>-1</v>
      </c>
      <c r="H134" s="57">
        <f t="shared" si="25"/>
        <v>-5.681818181818182E-3</v>
      </c>
      <c r="I134" s="12"/>
    </row>
    <row r="135" spans="1:9" s="23" customFormat="1" ht="30" x14ac:dyDescent="0.2">
      <c r="A135" s="81"/>
      <c r="B135" s="56" t="s">
        <v>191</v>
      </c>
      <c r="C135" s="37">
        <v>4</v>
      </c>
      <c r="D135" s="20">
        <v>1</v>
      </c>
      <c r="E135" s="41">
        <f t="shared" si="23"/>
        <v>2.2727272727272728E-2</v>
      </c>
      <c r="F135" s="41">
        <f t="shared" si="24"/>
        <v>1.3888888888888888E-2</v>
      </c>
      <c r="G135" s="22">
        <f t="shared" si="22"/>
        <v>-0.75</v>
      </c>
      <c r="H135" s="57">
        <f t="shared" si="25"/>
        <v>-1.7045454545454544E-2</v>
      </c>
      <c r="I135" s="12"/>
    </row>
    <row r="136" spans="1:9" s="23" customFormat="1" ht="15" x14ac:dyDescent="0.2">
      <c r="A136" s="81"/>
      <c r="B136" s="56" t="s">
        <v>192</v>
      </c>
      <c r="C136" s="37">
        <v>6</v>
      </c>
      <c r="D136" s="20">
        <v>2</v>
      </c>
      <c r="E136" s="41">
        <f t="shared" si="23"/>
        <v>3.4090909090909088E-2</v>
      </c>
      <c r="F136" s="41">
        <f t="shared" si="24"/>
        <v>2.7777777777777776E-2</v>
      </c>
      <c r="G136" s="22">
        <f t="shared" si="22"/>
        <v>-0.66666666666666663</v>
      </c>
      <c r="H136" s="57">
        <f t="shared" si="25"/>
        <v>-2.2727272727272724E-2</v>
      </c>
      <c r="I136" s="12"/>
    </row>
    <row r="137" spans="1:9" s="23" customFormat="1" ht="15" x14ac:dyDescent="0.2">
      <c r="A137" s="81"/>
      <c r="B137" s="56" t="s">
        <v>28</v>
      </c>
      <c r="C137" s="37">
        <v>2</v>
      </c>
      <c r="D137" s="20">
        <v>1</v>
      </c>
      <c r="E137" s="41">
        <f t="shared" si="23"/>
        <v>1.1363636363636364E-2</v>
      </c>
      <c r="F137" s="41">
        <f t="shared" si="24"/>
        <v>1.3888888888888888E-2</v>
      </c>
      <c r="G137" s="22">
        <f t="shared" si="22"/>
        <v>-0.5</v>
      </c>
      <c r="H137" s="57">
        <f t="shared" si="25"/>
        <v>-5.681818181818182E-3</v>
      </c>
      <c r="I137" s="12"/>
    </row>
    <row r="138" spans="1:9" s="23" customFormat="1" ht="15" x14ac:dyDescent="0.2">
      <c r="A138" s="81"/>
      <c r="B138" s="56" t="s">
        <v>32</v>
      </c>
      <c r="C138" s="37">
        <v>0</v>
      </c>
      <c r="D138" s="20">
        <v>1</v>
      </c>
      <c r="E138" s="41" t="str">
        <f t="shared" si="23"/>
        <v/>
      </c>
      <c r="F138" s="41">
        <f t="shared" si="24"/>
        <v>1.3888888888888888E-2</v>
      </c>
      <c r="G138" s="22">
        <f t="shared" si="22"/>
        <v>1</v>
      </c>
      <c r="H138" s="57" t="str">
        <f t="shared" si="25"/>
        <v/>
      </c>
      <c r="I138" s="12"/>
    </row>
    <row r="139" spans="1:9" s="23" customFormat="1" ht="15" x14ac:dyDescent="0.2">
      <c r="A139" s="81"/>
      <c r="B139" s="56" t="s">
        <v>505</v>
      </c>
      <c r="C139" s="37">
        <v>1</v>
      </c>
      <c r="D139" s="20">
        <v>1</v>
      </c>
      <c r="E139" s="41">
        <f t="shared" si="23"/>
        <v>5.681818181818182E-3</v>
      </c>
      <c r="F139" s="41">
        <f t="shared" si="24"/>
        <v>1.3888888888888888E-2</v>
      </c>
      <c r="G139" s="22">
        <f t="shared" si="22"/>
        <v>0</v>
      </c>
      <c r="H139" s="57">
        <f t="shared" si="25"/>
        <v>0</v>
      </c>
      <c r="I139" s="12"/>
    </row>
    <row r="140" spans="1:9" s="23" customFormat="1" ht="15" x14ac:dyDescent="0.2">
      <c r="A140" s="81"/>
      <c r="B140" s="56" t="s">
        <v>30</v>
      </c>
      <c r="C140" s="37">
        <v>0</v>
      </c>
      <c r="D140" s="20">
        <v>1</v>
      </c>
      <c r="E140" s="41" t="str">
        <f t="shared" si="23"/>
        <v/>
      </c>
      <c r="F140" s="41">
        <f t="shared" si="24"/>
        <v>1.3888888888888888E-2</v>
      </c>
      <c r="G140" s="22">
        <f t="shared" si="22"/>
        <v>1</v>
      </c>
      <c r="H140" s="57" t="str">
        <f t="shared" si="25"/>
        <v/>
      </c>
      <c r="I140" s="12"/>
    </row>
    <row r="141" spans="1:9" s="23" customFormat="1" ht="15" x14ac:dyDescent="0.2">
      <c r="A141" s="81"/>
      <c r="B141" s="56" t="s">
        <v>29</v>
      </c>
      <c r="C141" s="37">
        <v>0</v>
      </c>
      <c r="D141" s="20">
        <v>0</v>
      </c>
      <c r="E141" s="41" t="str">
        <f t="shared" si="23"/>
        <v/>
      </c>
      <c r="F141" s="41" t="str">
        <f t="shared" si="24"/>
        <v/>
      </c>
      <c r="G141" s="22" t="str">
        <f t="shared" si="22"/>
        <v xml:space="preserve"> </v>
      </c>
      <c r="H141" s="57" t="str">
        <f t="shared" si="25"/>
        <v/>
      </c>
      <c r="I141" s="12"/>
    </row>
    <row r="142" spans="1:9" s="23" customFormat="1" ht="15" x14ac:dyDescent="0.2">
      <c r="A142" s="81"/>
      <c r="B142" s="56" t="s">
        <v>193</v>
      </c>
      <c r="C142" s="37">
        <v>0</v>
      </c>
      <c r="D142" s="20">
        <v>1</v>
      </c>
      <c r="E142" s="41" t="str">
        <f t="shared" si="23"/>
        <v/>
      </c>
      <c r="F142" s="41">
        <f t="shared" si="24"/>
        <v>1.3888888888888888E-2</v>
      </c>
      <c r="G142" s="22">
        <f t="shared" si="22"/>
        <v>1</v>
      </c>
      <c r="H142" s="57" t="str">
        <f t="shared" si="25"/>
        <v/>
      </c>
      <c r="I142" s="12"/>
    </row>
    <row r="143" spans="1:9" s="23" customFormat="1" ht="15" x14ac:dyDescent="0.2">
      <c r="A143" s="81"/>
      <c r="B143" s="56" t="s">
        <v>194</v>
      </c>
      <c r="C143" s="37">
        <v>0</v>
      </c>
      <c r="D143" s="20">
        <v>0</v>
      </c>
      <c r="E143" s="41" t="str">
        <f t="shared" si="23"/>
        <v/>
      </c>
      <c r="F143" s="41" t="str">
        <f t="shared" si="24"/>
        <v/>
      </c>
      <c r="G143" s="22" t="str">
        <f t="shared" si="22"/>
        <v xml:space="preserve"> </v>
      </c>
      <c r="H143" s="57" t="str">
        <f t="shared" si="25"/>
        <v/>
      </c>
      <c r="I143" s="12"/>
    </row>
    <row r="144" spans="1:9" s="23" customFormat="1" ht="30" x14ac:dyDescent="0.2">
      <c r="A144" s="81"/>
      <c r="B144" s="56" t="s">
        <v>195</v>
      </c>
      <c r="C144" s="37">
        <v>2</v>
      </c>
      <c r="D144" s="20">
        <v>3</v>
      </c>
      <c r="E144" s="41">
        <f t="shared" si="23"/>
        <v>1.1363636363636364E-2</v>
      </c>
      <c r="F144" s="41">
        <f t="shared" si="24"/>
        <v>4.1666666666666664E-2</v>
      </c>
      <c r="G144" s="22">
        <f t="shared" si="22"/>
        <v>0.5</v>
      </c>
      <c r="H144" s="57">
        <f t="shared" si="25"/>
        <v>5.681818181818182E-3</v>
      </c>
      <c r="I144" s="12"/>
    </row>
    <row r="145" spans="1:9" s="23" customFormat="1" ht="30" x14ac:dyDescent="0.2">
      <c r="A145" s="81"/>
      <c r="B145" s="56" t="s">
        <v>196</v>
      </c>
      <c r="C145" s="37">
        <v>0</v>
      </c>
      <c r="D145" s="20">
        <v>0</v>
      </c>
      <c r="E145" s="41" t="str">
        <f t="shared" si="23"/>
        <v/>
      </c>
      <c r="F145" s="41" t="str">
        <f t="shared" si="24"/>
        <v/>
      </c>
      <c r="G145" s="22" t="str">
        <f t="shared" ref="G145:G170" si="46">+IF(AND(C145=0,D145=0)," ",IF(C145=0,1,IF(D145=0,-1,(D145-C145)/C145)))</f>
        <v xml:space="preserve"> </v>
      </c>
      <c r="H145" s="57" t="str">
        <f t="shared" si="25"/>
        <v/>
      </c>
      <c r="I145" s="12"/>
    </row>
    <row r="146" spans="1:9" s="23" customFormat="1" ht="30" x14ac:dyDescent="0.2">
      <c r="A146" s="81"/>
      <c r="B146" s="56" t="s">
        <v>423</v>
      </c>
      <c r="C146" s="37">
        <v>0</v>
      </c>
      <c r="D146" s="20">
        <v>0</v>
      </c>
      <c r="E146" s="41" t="str">
        <f t="shared" ref="E146:E170" si="47">+IF(C146=0,"",C146/C$75)</f>
        <v/>
      </c>
      <c r="F146" s="41" t="str">
        <f t="shared" ref="F146:F170" si="48">+IF(D146=0,"",D146/D$75)</f>
        <v/>
      </c>
      <c r="G146" s="22" t="str">
        <f t="shared" si="46"/>
        <v xml:space="preserve"> </v>
      </c>
      <c r="H146" s="57" t="str">
        <f t="shared" ref="H146:H170" si="49">+IF(OR(AND(E146=""),(G146="")),"",E146*G146)</f>
        <v/>
      </c>
      <c r="I146" s="12"/>
    </row>
    <row r="147" spans="1:9" s="23" customFormat="1" ht="30" x14ac:dyDescent="0.2">
      <c r="A147" s="81"/>
      <c r="B147" s="56" t="s">
        <v>197</v>
      </c>
      <c r="C147" s="37">
        <v>0</v>
      </c>
      <c r="D147" s="20">
        <v>1</v>
      </c>
      <c r="E147" s="41" t="str">
        <f t="shared" si="47"/>
        <v/>
      </c>
      <c r="F147" s="41">
        <f t="shared" si="48"/>
        <v>1.3888888888888888E-2</v>
      </c>
      <c r="G147" s="22">
        <f t="shared" si="46"/>
        <v>1</v>
      </c>
      <c r="H147" s="57" t="str">
        <f t="shared" si="49"/>
        <v/>
      </c>
      <c r="I147" s="12"/>
    </row>
    <row r="148" spans="1:9" s="23" customFormat="1" ht="30" x14ac:dyDescent="0.2">
      <c r="A148" s="81"/>
      <c r="B148" s="56" t="s">
        <v>198</v>
      </c>
      <c r="C148" s="37">
        <v>0</v>
      </c>
      <c r="D148" s="20">
        <v>0</v>
      </c>
      <c r="E148" s="41" t="str">
        <f t="shared" si="47"/>
        <v/>
      </c>
      <c r="F148" s="41" t="str">
        <f t="shared" si="48"/>
        <v/>
      </c>
      <c r="G148" s="22" t="str">
        <f t="shared" si="46"/>
        <v xml:space="preserve"> </v>
      </c>
      <c r="H148" s="57" t="str">
        <f t="shared" si="49"/>
        <v/>
      </c>
      <c r="I148" s="12"/>
    </row>
    <row r="149" spans="1:9" s="23" customFormat="1" ht="15" x14ac:dyDescent="0.2">
      <c r="A149" s="81"/>
      <c r="B149" s="56" t="s">
        <v>611</v>
      </c>
      <c r="C149" s="37">
        <v>0</v>
      </c>
      <c r="D149" s="20">
        <v>0</v>
      </c>
      <c r="E149" s="41" t="str">
        <f t="shared" ref="E149" si="50">+IF(C149=0,"",C149/C$75)</f>
        <v/>
      </c>
      <c r="F149" s="41" t="str">
        <f t="shared" ref="F149" si="51">+IF(D149=0,"",D149/D$75)</f>
        <v/>
      </c>
      <c r="G149" s="41" t="str">
        <f t="shared" ref="G149" si="52">+IF(AND(C149=0,D149=0)," ",IF(C149=0,1,IF(D149=0,-1,(D149-C149)/C149)))</f>
        <v xml:space="preserve"> </v>
      </c>
      <c r="H149" s="57" t="str">
        <f t="shared" ref="H149" si="53">+IF(OR(AND(E149=""),(G149="")),"",E149*G149)</f>
        <v/>
      </c>
      <c r="I149" s="12"/>
    </row>
    <row r="150" spans="1:9" s="23" customFormat="1" ht="15" x14ac:dyDescent="0.2">
      <c r="A150" s="81"/>
      <c r="B150" s="56" t="s">
        <v>546</v>
      </c>
      <c r="C150" s="37">
        <v>0</v>
      </c>
      <c r="D150" s="20">
        <v>0</v>
      </c>
      <c r="E150" s="41" t="str">
        <f t="shared" ref="E150" si="54">+IF(C150=0,"",C150/C$75)</f>
        <v/>
      </c>
      <c r="F150" s="41" t="str">
        <f t="shared" ref="F150" si="55">+IF(D150=0,"",D150/D$75)</f>
        <v/>
      </c>
      <c r="G150" s="22" t="str">
        <f t="shared" si="46"/>
        <v xml:space="preserve"> </v>
      </c>
      <c r="H150" s="57" t="str">
        <f t="shared" ref="H150" si="56">+IF(OR(AND(E150=""),(G150="")),"",E150*G150)</f>
        <v/>
      </c>
      <c r="I150" s="12"/>
    </row>
    <row r="151" spans="1:9" s="23" customFormat="1" ht="15" x14ac:dyDescent="0.2">
      <c r="A151" s="81"/>
      <c r="B151" s="56" t="s">
        <v>558</v>
      </c>
      <c r="C151" s="37">
        <v>0</v>
      </c>
      <c r="D151" s="20">
        <v>0</v>
      </c>
      <c r="E151" s="41" t="str">
        <f t="shared" si="47"/>
        <v/>
      </c>
      <c r="F151" s="41" t="str">
        <f t="shared" si="48"/>
        <v/>
      </c>
      <c r="G151" s="22" t="str">
        <f t="shared" si="46"/>
        <v xml:space="preserve"> </v>
      </c>
      <c r="H151" s="57" t="str">
        <f t="shared" si="49"/>
        <v/>
      </c>
      <c r="I151" s="12"/>
    </row>
    <row r="152" spans="1:9" s="23" customFormat="1" ht="15" x14ac:dyDescent="0.2">
      <c r="A152" s="81"/>
      <c r="B152" s="56" t="s">
        <v>559</v>
      </c>
      <c r="C152" s="37">
        <v>0</v>
      </c>
      <c r="D152" s="20">
        <v>0</v>
      </c>
      <c r="E152" s="41" t="str">
        <f t="shared" si="47"/>
        <v/>
      </c>
      <c r="F152" s="41" t="str">
        <f t="shared" si="48"/>
        <v/>
      </c>
      <c r="G152" s="22" t="str">
        <f t="shared" si="46"/>
        <v xml:space="preserve"> </v>
      </c>
      <c r="H152" s="57" t="str">
        <f t="shared" si="49"/>
        <v/>
      </c>
      <c r="I152" s="12"/>
    </row>
    <row r="153" spans="1:9" s="23" customFormat="1" ht="15" x14ac:dyDescent="0.2">
      <c r="A153" s="81"/>
      <c r="B153" s="56" t="s">
        <v>548</v>
      </c>
      <c r="C153" s="37">
        <v>0</v>
      </c>
      <c r="D153" s="20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7">
        <v>0</v>
      </c>
      <c r="D154" s="20">
        <v>0</v>
      </c>
      <c r="E154" s="41" t="str">
        <f t="shared" si="47"/>
        <v/>
      </c>
      <c r="F154" s="41" t="str">
        <f t="shared" si="48"/>
        <v/>
      </c>
      <c r="G154" s="22" t="str">
        <f t="shared" si="46"/>
        <v xml:space="preserve"> </v>
      </c>
      <c r="H154" s="57" t="str">
        <f t="shared" si="49"/>
        <v/>
      </c>
      <c r="I154" s="12"/>
    </row>
    <row r="155" spans="1:9" s="23" customFormat="1" ht="15" x14ac:dyDescent="0.2">
      <c r="A155" s="81"/>
      <c r="B155" s="56" t="s">
        <v>424</v>
      </c>
      <c r="C155" s="37">
        <v>0</v>
      </c>
      <c r="D155" s="20">
        <v>0</v>
      </c>
      <c r="E155" s="41" t="str">
        <f t="shared" si="47"/>
        <v/>
      </c>
      <c r="F155" s="41" t="str">
        <f t="shared" si="48"/>
        <v/>
      </c>
      <c r="G155" s="22" t="str">
        <f t="shared" si="46"/>
        <v xml:space="preserve"> </v>
      </c>
      <c r="H155" s="57" t="str">
        <f t="shared" si="49"/>
        <v/>
      </c>
      <c r="I155" s="12"/>
    </row>
    <row r="156" spans="1:9" s="23" customFormat="1" ht="15" x14ac:dyDescent="0.2">
      <c r="A156" s="81"/>
      <c r="B156" s="56" t="s">
        <v>34</v>
      </c>
      <c r="C156" s="37">
        <v>0</v>
      </c>
      <c r="D156" s="20">
        <v>0</v>
      </c>
      <c r="E156" s="41" t="str">
        <f t="shared" si="47"/>
        <v/>
      </c>
      <c r="F156" s="41" t="str">
        <f t="shared" si="48"/>
        <v/>
      </c>
      <c r="G156" s="22" t="str">
        <f t="shared" si="46"/>
        <v xml:space="preserve"> </v>
      </c>
      <c r="H156" s="57" t="str">
        <f t="shared" si="49"/>
        <v/>
      </c>
      <c r="I156" s="12"/>
    </row>
    <row r="157" spans="1:9" s="23" customFormat="1" ht="15" x14ac:dyDescent="0.2">
      <c r="A157" s="81"/>
      <c r="B157" s="56" t="s">
        <v>199</v>
      </c>
      <c r="C157" s="37">
        <v>0</v>
      </c>
      <c r="D157" s="20">
        <v>0</v>
      </c>
      <c r="E157" s="41" t="str">
        <f t="shared" si="47"/>
        <v/>
      </c>
      <c r="F157" s="41" t="str">
        <f t="shared" si="48"/>
        <v/>
      </c>
      <c r="G157" s="22" t="str">
        <f t="shared" si="46"/>
        <v xml:space="preserve"> </v>
      </c>
      <c r="H157" s="57" t="str">
        <f t="shared" si="49"/>
        <v/>
      </c>
      <c r="I157" s="12"/>
    </row>
    <row r="158" spans="1:9" s="23" customFormat="1" ht="30" x14ac:dyDescent="0.2">
      <c r="A158" s="81"/>
      <c r="B158" s="56" t="s">
        <v>200</v>
      </c>
      <c r="C158" s="37">
        <v>1</v>
      </c>
      <c r="D158" s="20">
        <v>0</v>
      </c>
      <c r="E158" s="41">
        <f t="shared" si="47"/>
        <v>5.681818181818182E-3</v>
      </c>
      <c r="F158" s="41" t="str">
        <f t="shared" si="48"/>
        <v/>
      </c>
      <c r="G158" s="22">
        <f t="shared" si="46"/>
        <v>-1</v>
      </c>
      <c r="H158" s="57">
        <f t="shared" si="49"/>
        <v>-5.681818181818182E-3</v>
      </c>
      <c r="I158" s="12"/>
    </row>
    <row r="159" spans="1:9" s="23" customFormat="1" ht="15" x14ac:dyDescent="0.2">
      <c r="A159" s="81"/>
      <c r="B159" s="56" t="s">
        <v>612</v>
      </c>
      <c r="C159" s="37">
        <v>2</v>
      </c>
      <c r="D159" s="20">
        <v>1</v>
      </c>
      <c r="E159" s="41">
        <f t="shared" ref="E159" si="60">+IF(C159=0,"",C159/C$75)</f>
        <v>1.1363636363636364E-2</v>
      </c>
      <c r="F159" s="41">
        <f t="shared" ref="F159" si="61">+IF(D159=0,"",D159/D$75)</f>
        <v>1.3888888888888888E-2</v>
      </c>
      <c r="G159" s="41">
        <f t="shared" ref="G159" si="62">+IF(AND(C159=0,D159=0)," ",IF(C159=0,1,IF(D159=0,-1,(D159-C159)/C159)))</f>
        <v>-0.5</v>
      </c>
      <c r="H159" s="57">
        <f t="shared" ref="H159" si="63">+IF(OR(AND(E159=""),(G159="")),"",E159*G159)</f>
        <v>-5.681818181818182E-3</v>
      </c>
      <c r="I159" s="12"/>
    </row>
    <row r="160" spans="1:9" s="23" customFormat="1" ht="30" x14ac:dyDescent="0.2">
      <c r="A160" s="81"/>
      <c r="B160" s="56" t="s">
        <v>201</v>
      </c>
      <c r="C160" s="37">
        <v>0</v>
      </c>
      <c r="D160" s="20">
        <v>1</v>
      </c>
      <c r="E160" s="41" t="str">
        <f t="shared" si="47"/>
        <v/>
      </c>
      <c r="F160" s="41">
        <f t="shared" si="48"/>
        <v>1.3888888888888888E-2</v>
      </c>
      <c r="G160" s="22">
        <f t="shared" si="46"/>
        <v>1</v>
      </c>
      <c r="H160" s="57" t="str">
        <f t="shared" si="49"/>
        <v/>
      </c>
      <c r="I160" s="12"/>
    </row>
    <row r="161" spans="1:9" s="23" customFormat="1" ht="15" x14ac:dyDescent="0.2">
      <c r="A161" s="81"/>
      <c r="B161" s="56" t="s">
        <v>594</v>
      </c>
      <c r="C161" s="37">
        <v>0</v>
      </c>
      <c r="D161" s="20">
        <v>0</v>
      </c>
      <c r="E161" s="41" t="str">
        <f t="shared" si="47"/>
        <v/>
      </c>
      <c r="F161" s="41" t="str">
        <f t="shared" si="48"/>
        <v/>
      </c>
      <c r="G161" s="22" t="str">
        <f t="shared" si="46"/>
        <v xml:space="preserve"> </v>
      </c>
      <c r="H161" s="57" t="str">
        <f t="shared" si="49"/>
        <v/>
      </c>
      <c r="I161" s="12"/>
    </row>
    <row r="162" spans="1:9" s="23" customFormat="1" ht="15" x14ac:dyDescent="0.2">
      <c r="A162" s="81"/>
      <c r="B162" s="56" t="s">
        <v>39</v>
      </c>
      <c r="C162" s="37">
        <v>0</v>
      </c>
      <c r="D162" s="20">
        <v>0</v>
      </c>
      <c r="E162" s="41" t="str">
        <f t="shared" si="47"/>
        <v/>
      </c>
      <c r="F162" s="41" t="str">
        <f t="shared" si="48"/>
        <v/>
      </c>
      <c r="G162" s="22" t="str">
        <f t="shared" si="46"/>
        <v xml:space="preserve"> </v>
      </c>
      <c r="H162" s="57" t="str">
        <f t="shared" si="49"/>
        <v/>
      </c>
      <c r="I162" s="12"/>
    </row>
    <row r="163" spans="1:9" s="23" customFormat="1" ht="15" x14ac:dyDescent="0.2">
      <c r="A163" s="81"/>
      <c r="B163" s="56" t="s">
        <v>37</v>
      </c>
      <c r="C163" s="37">
        <v>0</v>
      </c>
      <c r="D163" s="20">
        <v>0</v>
      </c>
      <c r="E163" s="41" t="str">
        <f t="shared" si="47"/>
        <v/>
      </c>
      <c r="F163" s="41" t="str">
        <f t="shared" si="48"/>
        <v/>
      </c>
      <c r="G163" s="22" t="str">
        <f t="shared" si="46"/>
        <v xml:space="preserve"> </v>
      </c>
      <c r="H163" s="57" t="str">
        <f t="shared" si="49"/>
        <v/>
      </c>
      <c r="I163" s="12"/>
    </row>
    <row r="164" spans="1:9" s="23" customFormat="1" ht="15" x14ac:dyDescent="0.2">
      <c r="A164" s="81"/>
      <c r="B164" s="56" t="s">
        <v>38</v>
      </c>
      <c r="C164" s="37">
        <v>0</v>
      </c>
      <c r="D164" s="20">
        <v>0</v>
      </c>
      <c r="E164" s="41" t="str">
        <f t="shared" si="47"/>
        <v/>
      </c>
      <c r="F164" s="41" t="str">
        <f t="shared" si="48"/>
        <v/>
      </c>
      <c r="G164" s="22" t="str">
        <f t="shared" si="46"/>
        <v xml:space="preserve"> </v>
      </c>
      <c r="H164" s="57" t="str">
        <f t="shared" si="49"/>
        <v/>
      </c>
      <c r="I164" s="12"/>
    </row>
    <row r="165" spans="1:9" s="23" customFormat="1" ht="15" x14ac:dyDescent="0.2">
      <c r="A165" s="81"/>
      <c r="B165" s="56" t="s">
        <v>613</v>
      </c>
      <c r="C165" s="37">
        <v>0</v>
      </c>
      <c r="D165" s="20">
        <v>0</v>
      </c>
      <c r="E165" s="41" t="str">
        <f t="shared" ref="E165:E166" si="64">+IF(C165=0,"",C165/C$75)</f>
        <v/>
      </c>
      <c r="F165" s="41" t="str">
        <f t="shared" ref="F165:F166" si="65">+IF(D165=0,"",D165/D$75)</f>
        <v/>
      </c>
      <c r="G165" s="41" t="str">
        <f t="shared" ref="G165:G166" si="66">+IF(AND(C165=0,D165=0)," ",IF(C165=0,1,IF(D165=0,-1,(D165-C165)/C165)))</f>
        <v xml:space="preserve"> </v>
      </c>
      <c r="H165" s="57" t="str">
        <f t="shared" ref="H165:H166" si="67">+IF(OR(AND(E165=""),(G165="")),"",E165*G165)</f>
        <v/>
      </c>
      <c r="I165" s="12"/>
    </row>
    <row r="166" spans="1:9" s="23" customFormat="1" ht="15" x14ac:dyDescent="0.2">
      <c r="A166" s="81"/>
      <c r="B166" s="56" t="s">
        <v>614</v>
      </c>
      <c r="C166" s="37">
        <v>0</v>
      </c>
      <c r="D166" s="20">
        <v>0</v>
      </c>
      <c r="E166" s="41" t="str">
        <f t="shared" si="64"/>
        <v/>
      </c>
      <c r="F166" s="41" t="str">
        <f t="shared" si="65"/>
        <v/>
      </c>
      <c r="G166" s="41" t="str">
        <f t="shared" si="66"/>
        <v xml:space="preserve"> </v>
      </c>
      <c r="H166" s="57" t="str">
        <f t="shared" si="67"/>
        <v/>
      </c>
      <c r="I166" s="12"/>
    </row>
    <row r="167" spans="1:9" s="23" customFormat="1" ht="15" x14ac:dyDescent="0.2">
      <c r="A167" s="81"/>
      <c r="B167" s="56" t="s">
        <v>506</v>
      </c>
      <c r="C167" s="37">
        <v>3</v>
      </c>
      <c r="D167" s="20">
        <v>0</v>
      </c>
      <c r="E167" s="41">
        <f t="shared" si="47"/>
        <v>1.7045454545454544E-2</v>
      </c>
      <c r="F167" s="41" t="str">
        <f t="shared" si="48"/>
        <v/>
      </c>
      <c r="G167" s="22">
        <f t="shared" si="46"/>
        <v>-1</v>
      </c>
      <c r="H167" s="57">
        <f t="shared" si="49"/>
        <v>-1.7045454545454544E-2</v>
      </c>
      <c r="I167" s="12"/>
    </row>
    <row r="168" spans="1:9" s="23" customFormat="1" ht="30" x14ac:dyDescent="0.2">
      <c r="A168" s="81"/>
      <c r="B168" s="56" t="s">
        <v>524</v>
      </c>
      <c r="C168" s="37">
        <v>0</v>
      </c>
      <c r="D168" s="20">
        <v>0</v>
      </c>
      <c r="E168" s="41" t="str">
        <f t="shared" si="47"/>
        <v/>
      </c>
      <c r="F168" s="41" t="str">
        <f t="shared" si="48"/>
        <v/>
      </c>
      <c r="G168" s="22" t="str">
        <f t="shared" si="46"/>
        <v xml:space="preserve"> </v>
      </c>
      <c r="H168" s="57" t="str">
        <f t="shared" si="49"/>
        <v/>
      </c>
      <c r="I168" s="12"/>
    </row>
    <row r="169" spans="1:9" s="23" customFormat="1" ht="30" x14ac:dyDescent="0.2">
      <c r="A169" s="81"/>
      <c r="B169" s="56" t="s">
        <v>537</v>
      </c>
      <c r="C169" s="37">
        <v>0</v>
      </c>
      <c r="D169" s="20">
        <v>0</v>
      </c>
      <c r="E169" s="41" t="str">
        <f t="shared" si="47"/>
        <v/>
      </c>
      <c r="F169" s="41" t="str">
        <f t="shared" si="48"/>
        <v/>
      </c>
      <c r="G169" s="22" t="str">
        <f t="shared" si="46"/>
        <v xml:space="preserve"> </v>
      </c>
      <c r="H169" s="57" t="str">
        <f t="shared" si="49"/>
        <v/>
      </c>
      <c r="I169" s="12"/>
    </row>
    <row r="170" spans="1:9" s="23" customFormat="1" ht="15.75" thickBot="1" x14ac:dyDescent="0.25">
      <c r="A170" s="81"/>
      <c r="B170" s="58" t="s">
        <v>532</v>
      </c>
      <c r="C170" s="59">
        <v>0</v>
      </c>
      <c r="D170" s="89">
        <v>0</v>
      </c>
      <c r="E170" s="61" t="str">
        <f t="shared" si="47"/>
        <v/>
      </c>
      <c r="F170" s="61" t="str">
        <f t="shared" si="48"/>
        <v/>
      </c>
      <c r="G170" s="83" t="str">
        <f t="shared" si="46"/>
        <v xml:space="preserve"> </v>
      </c>
      <c r="H170" s="62" t="str">
        <f t="shared" si="49"/>
        <v/>
      </c>
      <c r="I170" s="12"/>
    </row>
    <row r="171" spans="1:9" s="12" customFormat="1" x14ac:dyDescent="0.2">
      <c r="A171" s="86"/>
      <c r="H171" s="19"/>
    </row>
    <row r="172" spans="1:9" s="12" customFormat="1" x14ac:dyDescent="0.2">
      <c r="A172" s="86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3">
        <f>SUM(C177:C349)</f>
        <v>262</v>
      </c>
      <c r="D176" s="14">
        <f>SUM(D177:D349)</f>
        <v>55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-0.79007633587786263</v>
      </c>
      <c r="H176" s="48">
        <f>+IF(OR(AND(E176=""),(G176="")),"",E176*G176)</f>
        <v>-0.79007633587786263</v>
      </c>
    </row>
    <row r="177" spans="1:9" s="23" customFormat="1" ht="30" x14ac:dyDescent="0.2">
      <c r="A177" s="81"/>
      <c r="B177" s="64" t="s">
        <v>425</v>
      </c>
      <c r="C177" s="37">
        <v>0</v>
      </c>
      <c r="D177" s="20">
        <v>0</v>
      </c>
      <c r="E177" s="41" t="str">
        <f>+IF(C177=0,"",C177/C$176)</f>
        <v/>
      </c>
      <c r="F177" s="41" t="str">
        <f>+IF(D177=0,"",D177/D$176)</f>
        <v/>
      </c>
      <c r="G177" s="22" t="str">
        <f t="shared" ref="G177:G243" si="68">+IF(AND(C177=0,D177=0)," ",IF(C177=0,1,IF(D177=0,-1,(D177-C177)/C177)))</f>
        <v xml:space="preserve"> </v>
      </c>
      <c r="H177" s="57" t="str">
        <f>+IF(OR(AND(E177=""),(G177="")),"",E177*G177)</f>
        <v/>
      </c>
      <c r="I177" s="12"/>
    </row>
    <row r="178" spans="1:9" s="23" customFormat="1" ht="15" x14ac:dyDescent="0.2">
      <c r="A178" s="81"/>
      <c r="B178" s="64" t="s">
        <v>560</v>
      </c>
      <c r="C178" s="37">
        <v>1</v>
      </c>
      <c r="D178" s="20">
        <v>0</v>
      </c>
      <c r="E178" s="41">
        <f t="shared" ref="E178:E245" si="69">+IF(C178=0,"",C178/C$176)</f>
        <v>3.8167938931297708E-3</v>
      </c>
      <c r="F178" s="41" t="str">
        <f t="shared" ref="F178:F245" si="70">+IF(D178=0,"",D178/D$176)</f>
        <v/>
      </c>
      <c r="G178" s="22">
        <f t="shared" si="68"/>
        <v>-1</v>
      </c>
      <c r="H178" s="57">
        <f t="shared" ref="H178:H245" si="71">+IF(OR(AND(E178=""),(G178="")),"",E178*G178)</f>
        <v>-3.8167938931297708E-3</v>
      </c>
      <c r="I178" s="12"/>
    </row>
    <row r="179" spans="1:9" s="23" customFormat="1" ht="45" x14ac:dyDescent="0.2">
      <c r="A179" s="81"/>
      <c r="B179" s="64" t="s">
        <v>426</v>
      </c>
      <c r="C179" s="37">
        <v>0</v>
      </c>
      <c r="D179" s="20">
        <v>0</v>
      </c>
      <c r="E179" s="41" t="str">
        <f t="shared" si="69"/>
        <v/>
      </c>
      <c r="F179" s="41" t="str">
        <f t="shared" si="70"/>
        <v/>
      </c>
      <c r="G179" s="22" t="str">
        <f t="shared" si="68"/>
        <v xml:space="preserve"> </v>
      </c>
      <c r="H179" s="57" t="str">
        <f t="shared" si="71"/>
        <v/>
      </c>
      <c r="I179" s="12"/>
    </row>
    <row r="180" spans="1:9" s="23" customFormat="1" ht="30" x14ac:dyDescent="0.2">
      <c r="A180" s="81"/>
      <c r="B180" s="64" t="s">
        <v>427</v>
      </c>
      <c r="C180" s="37">
        <v>0</v>
      </c>
      <c r="D180" s="20">
        <v>0</v>
      </c>
      <c r="E180" s="41" t="str">
        <f t="shared" si="69"/>
        <v/>
      </c>
      <c r="F180" s="41" t="str">
        <f t="shared" si="70"/>
        <v/>
      </c>
      <c r="G180" s="22" t="str">
        <f t="shared" si="68"/>
        <v xml:space="preserve"> </v>
      </c>
      <c r="H180" s="57" t="str">
        <f t="shared" si="71"/>
        <v/>
      </c>
      <c r="I180" s="12"/>
    </row>
    <row r="181" spans="1:9" s="23" customFormat="1" ht="30" x14ac:dyDescent="0.2">
      <c r="A181" s="81"/>
      <c r="B181" s="64" t="s">
        <v>561</v>
      </c>
      <c r="C181" s="37">
        <v>0</v>
      </c>
      <c r="D181" s="20">
        <v>0</v>
      </c>
      <c r="E181" s="41" t="str">
        <f t="shared" si="69"/>
        <v/>
      </c>
      <c r="F181" s="41" t="str">
        <f t="shared" si="70"/>
        <v/>
      </c>
      <c r="G181" s="22" t="str">
        <f t="shared" si="68"/>
        <v xml:space="preserve"> </v>
      </c>
      <c r="H181" s="57" t="str">
        <f t="shared" si="71"/>
        <v/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7"/>
      <c r="D182" s="37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7">
        <v>36</v>
      </c>
      <c r="D183" s="20">
        <v>10</v>
      </c>
      <c r="E183" s="41">
        <f t="shared" si="69"/>
        <v>0.13740458015267176</v>
      </c>
      <c r="F183" s="41">
        <f t="shared" si="70"/>
        <v>0.18181818181818182</v>
      </c>
      <c r="G183" s="22">
        <f t="shared" si="68"/>
        <v>-0.72222222222222221</v>
      </c>
      <c r="H183" s="57">
        <f t="shared" si="71"/>
        <v>-9.9236641221374045E-2</v>
      </c>
      <c r="I183" s="12"/>
    </row>
    <row r="184" spans="1:9" s="23" customFormat="1" ht="15" x14ac:dyDescent="0.2">
      <c r="A184" s="81"/>
      <c r="B184" s="64" t="s">
        <v>562</v>
      </c>
      <c r="C184" s="37">
        <v>0</v>
      </c>
      <c r="D184" s="20">
        <v>0</v>
      </c>
      <c r="E184" s="41" t="str">
        <f t="shared" si="69"/>
        <v/>
      </c>
      <c r="F184" s="41" t="str">
        <f t="shared" si="70"/>
        <v/>
      </c>
      <c r="G184" s="22" t="str">
        <f t="shared" si="68"/>
        <v xml:space="preserve"> </v>
      </c>
      <c r="H184" s="57" t="str">
        <f t="shared" si="71"/>
        <v/>
      </c>
      <c r="I184" s="12"/>
    </row>
    <row r="185" spans="1:9" s="23" customFormat="1" ht="15" x14ac:dyDescent="0.2">
      <c r="A185" s="81"/>
      <c r="B185" s="64" t="s">
        <v>563</v>
      </c>
      <c r="C185" s="37">
        <v>3</v>
      </c>
      <c r="D185" s="20">
        <v>1</v>
      </c>
      <c r="E185" s="41">
        <f t="shared" si="69"/>
        <v>1.1450381679389313E-2</v>
      </c>
      <c r="F185" s="41">
        <f t="shared" si="70"/>
        <v>1.8181818181818181E-2</v>
      </c>
      <c r="G185" s="22">
        <f t="shared" si="68"/>
        <v>-0.66666666666666663</v>
      </c>
      <c r="H185" s="57">
        <f t="shared" si="71"/>
        <v>-7.6335877862595417E-3</v>
      </c>
      <c r="I185" s="12"/>
    </row>
    <row r="186" spans="1:9" s="23" customFormat="1" ht="15" x14ac:dyDescent="0.2">
      <c r="A186" s="81"/>
      <c r="B186" s="64" t="s">
        <v>564</v>
      </c>
      <c r="C186" s="37">
        <v>0</v>
      </c>
      <c r="D186" s="20">
        <v>0</v>
      </c>
      <c r="E186" s="41" t="str">
        <f t="shared" si="69"/>
        <v/>
      </c>
      <c r="F186" s="41" t="str">
        <f t="shared" si="70"/>
        <v/>
      </c>
      <c r="G186" s="22" t="str">
        <f t="shared" si="68"/>
        <v xml:space="preserve"> </v>
      </c>
      <c r="H186" s="57" t="str">
        <f t="shared" si="71"/>
        <v/>
      </c>
      <c r="I186" s="12"/>
    </row>
    <row r="187" spans="1:9" s="23" customFormat="1" ht="15" x14ac:dyDescent="0.2">
      <c r="A187" s="81"/>
      <c r="B187" s="64" t="s">
        <v>40</v>
      </c>
      <c r="C187" s="37">
        <v>0</v>
      </c>
      <c r="D187" s="20">
        <v>0</v>
      </c>
      <c r="E187" s="41" t="str">
        <f t="shared" si="69"/>
        <v/>
      </c>
      <c r="F187" s="41" t="str">
        <f t="shared" si="70"/>
        <v/>
      </c>
      <c r="G187" s="22" t="str">
        <f t="shared" si="68"/>
        <v xml:space="preserve"> </v>
      </c>
      <c r="H187" s="57" t="str">
        <f t="shared" si="71"/>
        <v/>
      </c>
      <c r="I187" s="12"/>
    </row>
    <row r="188" spans="1:9" s="23" customFormat="1" ht="30" x14ac:dyDescent="0.2">
      <c r="A188" s="81"/>
      <c r="B188" s="64" t="s">
        <v>202</v>
      </c>
      <c r="C188" s="37">
        <v>0</v>
      </c>
      <c r="D188" s="20">
        <v>0</v>
      </c>
      <c r="E188" s="41" t="str">
        <f t="shared" si="69"/>
        <v/>
      </c>
      <c r="F188" s="41" t="str">
        <f t="shared" si="70"/>
        <v/>
      </c>
      <c r="G188" s="22" t="str">
        <f t="shared" si="68"/>
        <v xml:space="preserve"> </v>
      </c>
      <c r="H188" s="57" t="str">
        <f t="shared" si="71"/>
        <v/>
      </c>
      <c r="I188" s="12"/>
    </row>
    <row r="189" spans="1:9" s="23" customFormat="1" ht="15" x14ac:dyDescent="0.2">
      <c r="A189" s="81"/>
      <c r="B189" s="64" t="s">
        <v>43</v>
      </c>
      <c r="C189" s="37">
        <v>0</v>
      </c>
      <c r="D189" s="20">
        <v>0</v>
      </c>
      <c r="E189" s="41" t="str">
        <f t="shared" si="69"/>
        <v/>
      </c>
      <c r="F189" s="41" t="str">
        <f t="shared" si="70"/>
        <v/>
      </c>
      <c r="G189" s="22" t="str">
        <f t="shared" si="68"/>
        <v xml:space="preserve"> </v>
      </c>
      <c r="H189" s="57" t="str">
        <f t="shared" si="71"/>
        <v/>
      </c>
      <c r="I189" s="12"/>
    </row>
    <row r="190" spans="1:9" s="23" customFormat="1" ht="15" x14ac:dyDescent="0.2">
      <c r="A190" s="81"/>
      <c r="B190" s="64" t="s">
        <v>498</v>
      </c>
      <c r="C190" s="37">
        <v>2</v>
      </c>
      <c r="D190" s="20">
        <v>1</v>
      </c>
      <c r="E190" s="41">
        <f t="shared" si="69"/>
        <v>7.6335877862595417E-3</v>
      </c>
      <c r="F190" s="41">
        <f t="shared" si="70"/>
        <v>1.8181818181818181E-2</v>
      </c>
      <c r="G190" s="22">
        <f t="shared" si="68"/>
        <v>-0.5</v>
      </c>
      <c r="H190" s="57">
        <f t="shared" si="71"/>
        <v>-3.8167938931297708E-3</v>
      </c>
      <c r="I190" s="12"/>
    </row>
    <row r="191" spans="1:9" s="23" customFormat="1" ht="15" x14ac:dyDescent="0.2">
      <c r="A191" s="81"/>
      <c r="B191" s="64" t="s">
        <v>428</v>
      </c>
      <c r="C191" s="37">
        <v>9</v>
      </c>
      <c r="D191" s="20">
        <v>1</v>
      </c>
      <c r="E191" s="41">
        <f t="shared" si="69"/>
        <v>3.4351145038167941E-2</v>
      </c>
      <c r="F191" s="41">
        <f t="shared" si="70"/>
        <v>1.8181818181818181E-2</v>
      </c>
      <c r="G191" s="22">
        <f t="shared" si="68"/>
        <v>-0.88888888888888884</v>
      </c>
      <c r="H191" s="57">
        <f t="shared" si="71"/>
        <v>-3.0534351145038167E-2</v>
      </c>
      <c r="I191" s="12"/>
    </row>
    <row r="192" spans="1:9" s="23" customFormat="1" ht="30" x14ac:dyDescent="0.2">
      <c r="A192" s="81"/>
      <c r="B192" s="64" t="s">
        <v>595</v>
      </c>
      <c r="C192" s="37">
        <v>0</v>
      </c>
      <c r="D192" s="20">
        <v>0</v>
      </c>
      <c r="E192" s="41" t="str">
        <f t="shared" si="69"/>
        <v/>
      </c>
      <c r="F192" s="41" t="str">
        <f t="shared" si="70"/>
        <v/>
      </c>
      <c r="G192" s="22" t="str">
        <f t="shared" si="68"/>
        <v xml:space="preserve"> </v>
      </c>
      <c r="H192" s="57" t="str">
        <f t="shared" si="71"/>
        <v/>
      </c>
      <c r="I192" s="12"/>
    </row>
    <row r="193" spans="1:9" s="23" customFormat="1" ht="30" x14ac:dyDescent="0.2">
      <c r="A193" s="81"/>
      <c r="B193" s="64" t="s">
        <v>596</v>
      </c>
      <c r="C193" s="37">
        <v>0</v>
      </c>
      <c r="D193" s="20">
        <v>0</v>
      </c>
      <c r="E193" s="41" t="str">
        <f t="shared" si="69"/>
        <v/>
      </c>
      <c r="F193" s="41" t="str">
        <f t="shared" si="70"/>
        <v/>
      </c>
      <c r="G193" s="22" t="str">
        <f t="shared" si="68"/>
        <v xml:space="preserve"> </v>
      </c>
      <c r="H193" s="57" t="str">
        <f t="shared" si="71"/>
        <v/>
      </c>
      <c r="I193" s="12"/>
    </row>
    <row r="194" spans="1:9" s="23" customFormat="1" ht="15" x14ac:dyDescent="0.2">
      <c r="A194" s="81"/>
      <c r="B194" s="64" t="s">
        <v>42</v>
      </c>
      <c r="C194" s="37">
        <v>0</v>
      </c>
      <c r="D194" s="20">
        <v>0</v>
      </c>
      <c r="E194" s="41" t="str">
        <f t="shared" si="69"/>
        <v/>
      </c>
      <c r="F194" s="41" t="str">
        <f t="shared" si="70"/>
        <v/>
      </c>
      <c r="G194" s="22" t="str">
        <f t="shared" si="68"/>
        <v xml:space="preserve"> </v>
      </c>
      <c r="H194" s="57" t="str">
        <f t="shared" si="71"/>
        <v/>
      </c>
      <c r="I194" s="12"/>
    </row>
    <row r="195" spans="1:9" s="23" customFormat="1" ht="15" x14ac:dyDescent="0.2">
      <c r="A195" s="81"/>
      <c r="B195" s="64" t="s">
        <v>499</v>
      </c>
      <c r="C195" s="37">
        <v>0</v>
      </c>
      <c r="D195" s="20">
        <v>1</v>
      </c>
      <c r="E195" s="41" t="str">
        <f t="shared" si="69"/>
        <v/>
      </c>
      <c r="F195" s="41">
        <f t="shared" si="70"/>
        <v>1.8181818181818181E-2</v>
      </c>
      <c r="G195" s="22">
        <f t="shared" si="68"/>
        <v>1</v>
      </c>
      <c r="H195" s="57" t="str">
        <f t="shared" si="71"/>
        <v/>
      </c>
      <c r="I195" s="12"/>
    </row>
    <row r="196" spans="1:9" s="23" customFormat="1" ht="15" x14ac:dyDescent="0.2">
      <c r="A196" s="81"/>
      <c r="B196" s="64" t="s">
        <v>500</v>
      </c>
      <c r="C196" s="37">
        <v>0</v>
      </c>
      <c r="D196" s="20">
        <v>0</v>
      </c>
      <c r="E196" s="41" t="str">
        <f t="shared" si="69"/>
        <v/>
      </c>
      <c r="F196" s="41" t="str">
        <f t="shared" si="70"/>
        <v/>
      </c>
      <c r="G196" s="22" t="str">
        <f t="shared" si="68"/>
        <v xml:space="preserve"> </v>
      </c>
      <c r="H196" s="57" t="str">
        <f t="shared" si="71"/>
        <v/>
      </c>
      <c r="I196" s="12"/>
    </row>
    <row r="197" spans="1:9" s="23" customFormat="1" ht="30" x14ac:dyDescent="0.2">
      <c r="A197" s="81"/>
      <c r="B197" s="64" t="s">
        <v>605</v>
      </c>
      <c r="C197" s="37">
        <v>6</v>
      </c>
      <c r="D197" s="20">
        <v>1</v>
      </c>
      <c r="E197" s="41">
        <f t="shared" ref="E197" si="76">+IF(C197=0,"",C197/C$176)</f>
        <v>2.2900763358778626E-2</v>
      </c>
      <c r="F197" s="41">
        <f t="shared" ref="F197" si="77">+IF(D197=0,"",D197/D$176)</f>
        <v>1.8181818181818181E-2</v>
      </c>
      <c r="G197" s="41">
        <f t="shared" ref="G197" si="78">+IF(AND(C197=0,D197=0)," ",IF(C197=0,1,IF(D197=0,-1,(D197-C197)/C197)))</f>
        <v>-0.83333333333333337</v>
      </c>
      <c r="H197" s="57">
        <f t="shared" ref="H197" si="79">+IF(OR(AND(E197=""),(G197="")),"",E197*G197)</f>
        <v>-1.9083969465648856E-2</v>
      </c>
      <c r="I197" s="12"/>
    </row>
    <row r="198" spans="1:9" s="23" customFormat="1" ht="15" x14ac:dyDescent="0.2">
      <c r="A198" s="81"/>
      <c r="B198" s="64" t="s">
        <v>203</v>
      </c>
      <c r="C198" s="37">
        <v>0</v>
      </c>
      <c r="D198" s="20">
        <v>0</v>
      </c>
      <c r="E198" s="41" t="str">
        <f t="shared" si="69"/>
        <v/>
      </c>
      <c r="F198" s="41" t="str">
        <f t="shared" si="70"/>
        <v/>
      </c>
      <c r="G198" s="22" t="str">
        <f t="shared" si="68"/>
        <v xml:space="preserve"> </v>
      </c>
      <c r="H198" s="57" t="str">
        <f t="shared" si="71"/>
        <v/>
      </c>
      <c r="I198" s="12"/>
    </row>
    <row r="199" spans="1:9" s="23" customFormat="1" ht="15" x14ac:dyDescent="0.2">
      <c r="A199" s="81"/>
      <c r="B199" s="64" t="s">
        <v>204</v>
      </c>
      <c r="C199" s="37">
        <v>0</v>
      </c>
      <c r="D199" s="20">
        <v>0</v>
      </c>
      <c r="E199" s="41" t="str">
        <f t="shared" si="69"/>
        <v/>
      </c>
      <c r="F199" s="41" t="str">
        <f t="shared" si="70"/>
        <v/>
      </c>
      <c r="G199" s="22" t="str">
        <f t="shared" si="68"/>
        <v xml:space="preserve"> </v>
      </c>
      <c r="H199" s="57" t="str">
        <f t="shared" si="71"/>
        <v/>
      </c>
      <c r="I199" s="12"/>
    </row>
    <row r="200" spans="1:9" s="23" customFormat="1" ht="15" x14ac:dyDescent="0.2">
      <c r="A200" s="81"/>
      <c r="B200" s="64" t="s">
        <v>205</v>
      </c>
      <c r="C200" s="37">
        <v>0</v>
      </c>
      <c r="D200" s="20">
        <v>0</v>
      </c>
      <c r="E200" s="41" t="str">
        <f t="shared" si="69"/>
        <v/>
      </c>
      <c r="F200" s="41" t="str">
        <f t="shared" si="70"/>
        <v/>
      </c>
      <c r="G200" s="22" t="str">
        <f t="shared" si="68"/>
        <v xml:space="preserve"> </v>
      </c>
      <c r="H200" s="57" t="str">
        <f t="shared" si="71"/>
        <v/>
      </c>
      <c r="I200" s="12"/>
    </row>
    <row r="201" spans="1:9" s="23" customFormat="1" ht="15" x14ac:dyDescent="0.2">
      <c r="A201" s="81"/>
      <c r="B201" s="64" t="s">
        <v>545</v>
      </c>
      <c r="C201" s="37">
        <v>0</v>
      </c>
      <c r="D201" s="20">
        <v>0</v>
      </c>
      <c r="E201" s="41" t="str">
        <f t="shared" ref="E201" si="80">+IF(C201=0,"",C201/C$176)</f>
        <v/>
      </c>
      <c r="F201" s="41" t="str">
        <f t="shared" ref="F201" si="81">+IF(D201=0,"",D201/D$176)</f>
        <v/>
      </c>
      <c r="G201" s="22" t="str">
        <f t="shared" si="68"/>
        <v xml:space="preserve"> </v>
      </c>
      <c r="H201" s="57" t="str">
        <f t="shared" ref="H201" si="82">+IF(OR(AND(E201=""),(G201="")),"",E201*G201)</f>
        <v/>
      </c>
      <c r="I201" s="12"/>
    </row>
    <row r="202" spans="1:9" s="23" customFormat="1" ht="15" x14ac:dyDescent="0.2">
      <c r="A202" s="81"/>
      <c r="B202" s="64" t="s">
        <v>206</v>
      </c>
      <c r="C202" s="37">
        <v>1</v>
      </c>
      <c r="D202" s="20">
        <v>0</v>
      </c>
      <c r="E202" s="41">
        <f t="shared" si="69"/>
        <v>3.8167938931297708E-3</v>
      </c>
      <c r="F202" s="41" t="str">
        <f t="shared" si="70"/>
        <v/>
      </c>
      <c r="G202" s="22">
        <f t="shared" si="68"/>
        <v>-1</v>
      </c>
      <c r="H202" s="57">
        <f t="shared" si="71"/>
        <v>-3.8167938931297708E-3</v>
      </c>
      <c r="I202" s="12"/>
    </row>
    <row r="203" spans="1:9" s="23" customFormat="1" ht="15" x14ac:dyDescent="0.2">
      <c r="A203" s="81"/>
      <c r="B203" s="64" t="s">
        <v>429</v>
      </c>
      <c r="C203" s="37">
        <v>1</v>
      </c>
      <c r="D203" s="20">
        <v>0</v>
      </c>
      <c r="E203" s="41">
        <f t="shared" si="69"/>
        <v>3.8167938931297708E-3</v>
      </c>
      <c r="F203" s="41" t="str">
        <f t="shared" si="70"/>
        <v/>
      </c>
      <c r="G203" s="22">
        <f t="shared" si="68"/>
        <v>-1</v>
      </c>
      <c r="H203" s="57">
        <f t="shared" si="71"/>
        <v>-3.8167938931297708E-3</v>
      </c>
      <c r="I203" s="12"/>
    </row>
    <row r="204" spans="1:9" s="23" customFormat="1" ht="30" x14ac:dyDescent="0.2">
      <c r="A204" s="81"/>
      <c r="B204" s="64" t="s">
        <v>502</v>
      </c>
      <c r="C204" s="37">
        <v>1</v>
      </c>
      <c r="D204" s="20">
        <v>1</v>
      </c>
      <c r="E204" s="41">
        <f t="shared" si="69"/>
        <v>3.8167938931297708E-3</v>
      </c>
      <c r="F204" s="41">
        <f t="shared" si="70"/>
        <v>1.8181818181818181E-2</v>
      </c>
      <c r="G204" s="22">
        <f t="shared" si="68"/>
        <v>0</v>
      </c>
      <c r="H204" s="57">
        <f t="shared" si="71"/>
        <v>0</v>
      </c>
      <c r="I204" s="12"/>
    </row>
    <row r="205" spans="1:9" s="23" customFormat="1" ht="15" x14ac:dyDescent="0.2">
      <c r="A205" s="81" t="s">
        <v>643</v>
      </c>
      <c r="B205" s="64" t="s">
        <v>647</v>
      </c>
      <c r="C205" s="37"/>
      <c r="D205" s="37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7">
        <v>2</v>
      </c>
      <c r="D206" s="20">
        <v>3</v>
      </c>
      <c r="E206" s="41">
        <f t="shared" si="69"/>
        <v>7.6335877862595417E-3</v>
      </c>
      <c r="F206" s="41">
        <f t="shared" si="70"/>
        <v>5.4545454545454543E-2</v>
      </c>
      <c r="G206" s="22">
        <f t="shared" si="68"/>
        <v>0.5</v>
      </c>
      <c r="H206" s="57">
        <f t="shared" si="71"/>
        <v>3.8167938931297708E-3</v>
      </c>
      <c r="I206" s="12"/>
    </row>
    <row r="207" spans="1:9" s="23" customFormat="1" ht="15" x14ac:dyDescent="0.2">
      <c r="A207" s="81"/>
      <c r="B207" s="64" t="s">
        <v>208</v>
      </c>
      <c r="C207" s="37">
        <v>4</v>
      </c>
      <c r="D207" s="20">
        <v>1</v>
      </c>
      <c r="E207" s="41">
        <f t="shared" si="69"/>
        <v>1.5267175572519083E-2</v>
      </c>
      <c r="F207" s="41">
        <f t="shared" si="70"/>
        <v>1.8181818181818181E-2</v>
      </c>
      <c r="G207" s="22">
        <f t="shared" si="68"/>
        <v>-0.75</v>
      </c>
      <c r="H207" s="57">
        <f t="shared" si="71"/>
        <v>-1.1450381679389313E-2</v>
      </c>
      <c r="I207" s="12"/>
    </row>
    <row r="208" spans="1:9" s="23" customFormat="1" ht="15" x14ac:dyDescent="0.2">
      <c r="A208" s="81"/>
      <c r="B208" s="64" t="s">
        <v>209</v>
      </c>
      <c r="C208" s="37">
        <v>2</v>
      </c>
      <c r="D208" s="20">
        <v>1</v>
      </c>
      <c r="E208" s="41">
        <f t="shared" si="69"/>
        <v>7.6335877862595417E-3</v>
      </c>
      <c r="F208" s="41">
        <f t="shared" si="70"/>
        <v>1.8181818181818181E-2</v>
      </c>
      <c r="G208" s="22">
        <f t="shared" si="68"/>
        <v>-0.5</v>
      </c>
      <c r="H208" s="57">
        <f t="shared" si="71"/>
        <v>-3.8167938931297708E-3</v>
      </c>
      <c r="I208" s="12"/>
    </row>
    <row r="209" spans="1:9" s="23" customFormat="1" ht="15" x14ac:dyDescent="0.2">
      <c r="A209" s="81"/>
      <c r="B209" s="64" t="s">
        <v>210</v>
      </c>
      <c r="C209" s="37">
        <v>1</v>
      </c>
      <c r="D209" s="20">
        <v>1</v>
      </c>
      <c r="E209" s="41">
        <f t="shared" si="69"/>
        <v>3.8167938931297708E-3</v>
      </c>
      <c r="F209" s="41">
        <f t="shared" si="70"/>
        <v>1.8181818181818181E-2</v>
      </c>
      <c r="G209" s="22">
        <f t="shared" si="68"/>
        <v>0</v>
      </c>
      <c r="H209" s="57">
        <f t="shared" si="71"/>
        <v>0</v>
      </c>
      <c r="I209" s="12"/>
    </row>
    <row r="210" spans="1:9" s="23" customFormat="1" ht="15" x14ac:dyDescent="0.2">
      <c r="A210" s="81"/>
      <c r="B210" s="64" t="s">
        <v>430</v>
      </c>
      <c r="C210" s="37">
        <v>1</v>
      </c>
      <c r="D210" s="20">
        <v>0</v>
      </c>
      <c r="E210" s="41">
        <f t="shared" si="69"/>
        <v>3.8167938931297708E-3</v>
      </c>
      <c r="F210" s="41" t="str">
        <f t="shared" si="70"/>
        <v/>
      </c>
      <c r="G210" s="22">
        <f t="shared" si="68"/>
        <v>-1</v>
      </c>
      <c r="H210" s="57">
        <f t="shared" si="71"/>
        <v>-3.8167938931297708E-3</v>
      </c>
      <c r="I210" s="12"/>
    </row>
    <row r="211" spans="1:9" s="23" customFormat="1" ht="15" x14ac:dyDescent="0.2">
      <c r="A211" s="81"/>
      <c r="B211" s="64" t="s">
        <v>431</v>
      </c>
      <c r="C211" s="37">
        <v>1</v>
      </c>
      <c r="D211" s="20">
        <v>0</v>
      </c>
      <c r="E211" s="41">
        <f t="shared" si="69"/>
        <v>3.8167938931297708E-3</v>
      </c>
      <c r="F211" s="41" t="str">
        <f t="shared" si="70"/>
        <v/>
      </c>
      <c r="G211" s="22">
        <f t="shared" si="68"/>
        <v>-1</v>
      </c>
      <c r="H211" s="57">
        <f t="shared" si="71"/>
        <v>-3.8167938931297708E-3</v>
      </c>
      <c r="I211" s="12"/>
    </row>
    <row r="212" spans="1:9" s="23" customFormat="1" ht="15" x14ac:dyDescent="0.2">
      <c r="A212" s="81"/>
      <c r="B212" s="64" t="s">
        <v>211</v>
      </c>
      <c r="C212" s="37">
        <v>0</v>
      </c>
      <c r="D212" s="20">
        <v>0</v>
      </c>
      <c r="E212" s="41" t="str">
        <f t="shared" si="69"/>
        <v/>
      </c>
      <c r="F212" s="41" t="str">
        <f t="shared" si="70"/>
        <v/>
      </c>
      <c r="G212" s="22" t="str">
        <f t="shared" si="68"/>
        <v xml:space="preserve"> </v>
      </c>
      <c r="H212" s="57" t="str">
        <f t="shared" si="71"/>
        <v/>
      </c>
      <c r="I212" s="12"/>
    </row>
    <row r="213" spans="1:9" s="23" customFormat="1" ht="15" x14ac:dyDescent="0.2">
      <c r="A213" s="81"/>
      <c r="B213" s="64" t="s">
        <v>503</v>
      </c>
      <c r="C213" s="37">
        <v>0</v>
      </c>
      <c r="D213" s="20">
        <v>1</v>
      </c>
      <c r="E213" s="41" t="str">
        <f t="shared" si="69"/>
        <v/>
      </c>
      <c r="F213" s="41">
        <f t="shared" si="70"/>
        <v>1.8181818181818181E-2</v>
      </c>
      <c r="G213" s="22">
        <f t="shared" si="68"/>
        <v>1</v>
      </c>
      <c r="H213" s="57" t="str">
        <f t="shared" si="71"/>
        <v/>
      </c>
      <c r="I213" s="12"/>
    </row>
    <row r="214" spans="1:9" s="23" customFormat="1" ht="15" x14ac:dyDescent="0.2">
      <c r="A214" s="81"/>
      <c r="B214" s="64" t="s">
        <v>213</v>
      </c>
      <c r="C214" s="37">
        <v>1</v>
      </c>
      <c r="D214" s="20">
        <v>1</v>
      </c>
      <c r="E214" s="41">
        <f t="shared" si="69"/>
        <v>3.8167938931297708E-3</v>
      </c>
      <c r="F214" s="41">
        <f t="shared" si="70"/>
        <v>1.8181818181818181E-2</v>
      </c>
      <c r="G214" s="22">
        <f t="shared" si="68"/>
        <v>0</v>
      </c>
      <c r="H214" s="57">
        <f t="shared" si="71"/>
        <v>0</v>
      </c>
      <c r="I214" s="12"/>
    </row>
    <row r="215" spans="1:9" s="23" customFormat="1" ht="15" x14ac:dyDescent="0.2">
      <c r="A215" s="81"/>
      <c r="B215" s="64" t="s">
        <v>214</v>
      </c>
      <c r="C215" s="37">
        <v>1</v>
      </c>
      <c r="D215" s="20">
        <v>0</v>
      </c>
      <c r="E215" s="41">
        <f t="shared" si="69"/>
        <v>3.8167938931297708E-3</v>
      </c>
      <c r="F215" s="41" t="str">
        <f t="shared" si="70"/>
        <v/>
      </c>
      <c r="G215" s="22">
        <f t="shared" si="68"/>
        <v>-1</v>
      </c>
      <c r="H215" s="57">
        <f t="shared" si="71"/>
        <v>-3.8167938931297708E-3</v>
      </c>
      <c r="I215" s="12"/>
    </row>
    <row r="216" spans="1:9" s="23" customFormat="1" ht="15" x14ac:dyDescent="0.2">
      <c r="A216" s="81"/>
      <c r="B216" s="64" t="s">
        <v>215</v>
      </c>
      <c r="C216" s="37">
        <v>0</v>
      </c>
      <c r="D216" s="20">
        <v>0</v>
      </c>
      <c r="E216" s="41" t="str">
        <f t="shared" si="69"/>
        <v/>
      </c>
      <c r="F216" s="41" t="str">
        <f t="shared" si="70"/>
        <v/>
      </c>
      <c r="G216" s="22" t="str">
        <f t="shared" si="68"/>
        <v xml:space="preserve"> </v>
      </c>
      <c r="H216" s="57" t="str">
        <f t="shared" si="71"/>
        <v/>
      </c>
      <c r="I216" s="12"/>
    </row>
    <row r="217" spans="1:9" s="23" customFormat="1" ht="15" x14ac:dyDescent="0.2">
      <c r="A217" s="81"/>
      <c r="B217" s="64" t="s">
        <v>44</v>
      </c>
      <c r="C217" s="37">
        <v>0</v>
      </c>
      <c r="D217" s="20">
        <v>0</v>
      </c>
      <c r="E217" s="41" t="str">
        <f t="shared" si="69"/>
        <v/>
      </c>
      <c r="F217" s="41" t="str">
        <f t="shared" si="70"/>
        <v/>
      </c>
      <c r="G217" s="22" t="str">
        <f t="shared" si="68"/>
        <v xml:space="preserve"> </v>
      </c>
      <c r="H217" s="57" t="str">
        <f t="shared" si="71"/>
        <v/>
      </c>
      <c r="I217" s="12"/>
    </row>
    <row r="218" spans="1:9" s="23" customFormat="1" ht="30" x14ac:dyDescent="0.2">
      <c r="A218" s="81"/>
      <c r="B218" s="64" t="s">
        <v>45</v>
      </c>
      <c r="C218" s="37">
        <v>2</v>
      </c>
      <c r="D218" s="20">
        <v>1</v>
      </c>
      <c r="E218" s="41">
        <f t="shared" si="69"/>
        <v>7.6335877862595417E-3</v>
      </c>
      <c r="F218" s="41">
        <f t="shared" si="70"/>
        <v>1.8181818181818181E-2</v>
      </c>
      <c r="G218" s="22">
        <f t="shared" si="68"/>
        <v>-0.5</v>
      </c>
      <c r="H218" s="57">
        <f t="shared" si="71"/>
        <v>-3.8167938931297708E-3</v>
      </c>
      <c r="I218" s="12"/>
    </row>
    <row r="219" spans="1:9" s="23" customFormat="1" ht="15" x14ac:dyDescent="0.2">
      <c r="A219" s="81"/>
      <c r="B219" s="64" t="s">
        <v>216</v>
      </c>
      <c r="C219" s="37">
        <v>0</v>
      </c>
      <c r="D219" s="20">
        <v>0</v>
      </c>
      <c r="E219" s="41" t="str">
        <f t="shared" si="69"/>
        <v/>
      </c>
      <c r="F219" s="41" t="str">
        <f t="shared" si="70"/>
        <v/>
      </c>
      <c r="G219" s="22" t="str">
        <f t="shared" si="68"/>
        <v xml:space="preserve"> </v>
      </c>
      <c r="H219" s="57" t="str">
        <f t="shared" si="71"/>
        <v/>
      </c>
      <c r="I219" s="12"/>
    </row>
    <row r="220" spans="1:9" s="23" customFormat="1" ht="30" x14ac:dyDescent="0.2">
      <c r="A220" s="81"/>
      <c r="B220" s="64" t="s">
        <v>217</v>
      </c>
      <c r="C220" s="37">
        <v>0</v>
      </c>
      <c r="D220" s="20">
        <v>0</v>
      </c>
      <c r="E220" s="41" t="str">
        <f t="shared" si="69"/>
        <v/>
      </c>
      <c r="F220" s="41" t="str">
        <f t="shared" si="70"/>
        <v/>
      </c>
      <c r="G220" s="22" t="str">
        <f t="shared" si="68"/>
        <v xml:space="preserve"> </v>
      </c>
      <c r="H220" s="57" t="str">
        <f t="shared" si="71"/>
        <v/>
      </c>
      <c r="I220" s="12"/>
    </row>
    <row r="221" spans="1:9" s="23" customFormat="1" ht="30" x14ac:dyDescent="0.2">
      <c r="A221" s="81"/>
      <c r="B221" s="64" t="s">
        <v>432</v>
      </c>
      <c r="C221" s="37">
        <v>0</v>
      </c>
      <c r="D221" s="20">
        <v>0</v>
      </c>
      <c r="E221" s="41" t="str">
        <f t="shared" si="69"/>
        <v/>
      </c>
      <c r="F221" s="41" t="str">
        <f t="shared" si="70"/>
        <v/>
      </c>
      <c r="G221" s="22" t="str">
        <f t="shared" si="68"/>
        <v xml:space="preserve"> </v>
      </c>
      <c r="H221" s="57" t="str">
        <f t="shared" si="71"/>
        <v/>
      </c>
      <c r="I221" s="12"/>
    </row>
    <row r="222" spans="1:9" s="23" customFormat="1" ht="15" x14ac:dyDescent="0.2">
      <c r="A222" s="81"/>
      <c r="B222" s="64" t="s">
        <v>504</v>
      </c>
      <c r="C222" s="37">
        <v>0</v>
      </c>
      <c r="D222" s="20">
        <v>0</v>
      </c>
      <c r="E222" s="41" t="str">
        <f t="shared" si="69"/>
        <v/>
      </c>
      <c r="F222" s="41" t="str">
        <f t="shared" si="70"/>
        <v/>
      </c>
      <c r="G222" s="22" t="str">
        <f t="shared" si="68"/>
        <v xml:space="preserve"> </v>
      </c>
      <c r="H222" s="57" t="str">
        <f t="shared" si="71"/>
        <v/>
      </c>
      <c r="I222" s="12"/>
    </row>
    <row r="223" spans="1:9" s="23" customFormat="1" ht="15" x14ac:dyDescent="0.2">
      <c r="A223" s="81"/>
      <c r="B223" s="64" t="s">
        <v>607</v>
      </c>
      <c r="C223" s="37">
        <v>41</v>
      </c>
      <c r="D223" s="20">
        <v>2</v>
      </c>
      <c r="E223" s="41">
        <f t="shared" ref="E223" si="87">+IF(C223=0,"",C223/C$176)</f>
        <v>0.15648854961832062</v>
      </c>
      <c r="F223" s="41">
        <f t="shared" ref="F223" si="88">+IF(D223=0,"",D223/D$176)</f>
        <v>3.6363636363636362E-2</v>
      </c>
      <c r="G223" s="41">
        <f t="shared" ref="G223" si="89">+IF(AND(C223=0,D223=0)," ",IF(C223=0,1,IF(D223=0,-1,(D223-C223)/C223)))</f>
        <v>-0.95121951219512191</v>
      </c>
      <c r="H223" s="57">
        <f t="shared" ref="H223" si="90">+IF(OR(AND(E223=""),(G223="")),"",E223*G223)</f>
        <v>-0.14885496183206107</v>
      </c>
      <c r="I223" s="12"/>
    </row>
    <row r="224" spans="1:9" s="23" customFormat="1" ht="15" x14ac:dyDescent="0.2">
      <c r="A224" s="81"/>
      <c r="B224" s="64" t="s">
        <v>538</v>
      </c>
      <c r="C224" s="37">
        <v>0</v>
      </c>
      <c r="D224" s="20">
        <v>0</v>
      </c>
      <c r="E224" s="41" t="str">
        <f t="shared" si="69"/>
        <v/>
      </c>
      <c r="F224" s="41" t="str">
        <f t="shared" si="70"/>
        <v/>
      </c>
      <c r="G224" s="22" t="str">
        <f t="shared" si="68"/>
        <v xml:space="preserve"> </v>
      </c>
      <c r="H224" s="57" t="str">
        <f t="shared" si="71"/>
        <v/>
      </c>
      <c r="I224" s="12"/>
    </row>
    <row r="225" spans="1:9" s="23" customFormat="1" ht="15" x14ac:dyDescent="0.2">
      <c r="A225" s="81"/>
      <c r="B225" s="64" t="s">
        <v>218</v>
      </c>
      <c r="C225" s="37">
        <v>0</v>
      </c>
      <c r="D225" s="20">
        <v>0</v>
      </c>
      <c r="E225" s="41" t="str">
        <f t="shared" si="69"/>
        <v/>
      </c>
      <c r="F225" s="41" t="str">
        <f t="shared" si="70"/>
        <v/>
      </c>
      <c r="G225" s="22" t="str">
        <f t="shared" si="68"/>
        <v xml:space="preserve"> </v>
      </c>
      <c r="H225" s="57" t="str">
        <f t="shared" si="71"/>
        <v/>
      </c>
      <c r="I225" s="12"/>
    </row>
    <row r="226" spans="1:9" s="23" customFormat="1" ht="15" x14ac:dyDescent="0.2">
      <c r="A226" s="81"/>
      <c r="B226" s="64" t="s">
        <v>46</v>
      </c>
      <c r="C226" s="37">
        <v>0</v>
      </c>
      <c r="D226" s="20">
        <v>0</v>
      </c>
      <c r="E226" s="41" t="str">
        <f t="shared" si="69"/>
        <v/>
      </c>
      <c r="F226" s="41" t="str">
        <f t="shared" si="70"/>
        <v/>
      </c>
      <c r="G226" s="22" t="str">
        <f t="shared" si="68"/>
        <v xml:space="preserve"> </v>
      </c>
      <c r="H226" s="57" t="str">
        <f t="shared" si="71"/>
        <v/>
      </c>
      <c r="I226" s="12"/>
    </row>
    <row r="227" spans="1:9" s="23" customFormat="1" ht="15" x14ac:dyDescent="0.2">
      <c r="A227" s="81"/>
      <c r="B227" s="64" t="s">
        <v>219</v>
      </c>
      <c r="C227" s="37">
        <v>0</v>
      </c>
      <c r="D227" s="20">
        <v>0</v>
      </c>
      <c r="E227" s="41" t="str">
        <f t="shared" si="69"/>
        <v/>
      </c>
      <c r="F227" s="41" t="str">
        <f t="shared" si="70"/>
        <v/>
      </c>
      <c r="G227" s="22" t="str">
        <f t="shared" si="68"/>
        <v xml:space="preserve"> </v>
      </c>
      <c r="H227" s="57" t="str">
        <f t="shared" si="71"/>
        <v/>
      </c>
      <c r="I227" s="12"/>
    </row>
    <row r="228" spans="1:9" s="23" customFormat="1" ht="15" x14ac:dyDescent="0.2">
      <c r="A228" s="81"/>
      <c r="B228" s="64" t="s">
        <v>220</v>
      </c>
      <c r="C228" s="37">
        <v>0</v>
      </c>
      <c r="D228" s="20">
        <v>0</v>
      </c>
      <c r="E228" s="41" t="str">
        <f t="shared" si="69"/>
        <v/>
      </c>
      <c r="F228" s="41" t="str">
        <f t="shared" si="70"/>
        <v/>
      </c>
      <c r="G228" s="22" t="str">
        <f t="shared" si="68"/>
        <v xml:space="preserve"> </v>
      </c>
      <c r="H228" s="57" t="str">
        <f t="shared" si="71"/>
        <v/>
      </c>
      <c r="I228" s="12"/>
    </row>
    <row r="229" spans="1:9" s="23" customFormat="1" ht="15" x14ac:dyDescent="0.2">
      <c r="A229" s="81"/>
      <c r="B229" s="64" t="s">
        <v>433</v>
      </c>
      <c r="C229" s="37">
        <v>0</v>
      </c>
      <c r="D229" s="20">
        <v>0</v>
      </c>
      <c r="E229" s="41" t="str">
        <f t="shared" si="69"/>
        <v/>
      </c>
      <c r="F229" s="41" t="str">
        <f t="shared" si="70"/>
        <v/>
      </c>
      <c r="G229" s="22" t="str">
        <f t="shared" si="68"/>
        <v xml:space="preserve"> </v>
      </c>
      <c r="H229" s="57" t="str">
        <f t="shared" si="71"/>
        <v/>
      </c>
      <c r="I229" s="12"/>
    </row>
    <row r="230" spans="1:9" s="23" customFormat="1" ht="15" x14ac:dyDescent="0.2">
      <c r="A230" s="81"/>
      <c r="B230" s="64" t="s">
        <v>587</v>
      </c>
      <c r="C230" s="37">
        <v>2</v>
      </c>
      <c r="D230" s="20">
        <v>3</v>
      </c>
      <c r="E230" s="41">
        <f t="shared" si="69"/>
        <v>7.6335877862595417E-3</v>
      </c>
      <c r="F230" s="41">
        <f t="shared" si="70"/>
        <v>5.4545454545454543E-2</v>
      </c>
      <c r="G230" s="22">
        <f t="shared" si="68"/>
        <v>0.5</v>
      </c>
      <c r="H230" s="57">
        <f t="shared" si="71"/>
        <v>3.8167938931297708E-3</v>
      </c>
      <c r="I230" s="12"/>
    </row>
    <row r="231" spans="1:9" s="23" customFormat="1" ht="15" x14ac:dyDescent="0.2">
      <c r="A231" s="81"/>
      <c r="B231" s="64" t="s">
        <v>221</v>
      </c>
      <c r="C231" s="37">
        <v>0</v>
      </c>
      <c r="D231" s="20">
        <v>0</v>
      </c>
      <c r="E231" s="41" t="str">
        <f t="shared" si="69"/>
        <v/>
      </c>
      <c r="F231" s="41" t="str">
        <f t="shared" si="70"/>
        <v/>
      </c>
      <c r="G231" s="22" t="str">
        <f t="shared" si="68"/>
        <v xml:space="preserve"> </v>
      </c>
      <c r="H231" s="57" t="str">
        <f t="shared" si="71"/>
        <v/>
      </c>
      <c r="I231" s="12"/>
    </row>
    <row r="232" spans="1:9" s="23" customFormat="1" ht="15" x14ac:dyDescent="0.2">
      <c r="A232" s="81"/>
      <c r="B232" s="64" t="s">
        <v>222</v>
      </c>
      <c r="C232" s="37">
        <v>0</v>
      </c>
      <c r="D232" s="20">
        <v>0</v>
      </c>
      <c r="E232" s="41" t="str">
        <f t="shared" si="69"/>
        <v/>
      </c>
      <c r="F232" s="41" t="str">
        <f t="shared" si="70"/>
        <v/>
      </c>
      <c r="G232" s="22" t="str">
        <f t="shared" si="68"/>
        <v xml:space="preserve"> </v>
      </c>
      <c r="H232" s="57" t="str">
        <f t="shared" si="71"/>
        <v/>
      </c>
      <c r="I232" s="12"/>
    </row>
    <row r="233" spans="1:9" s="23" customFormat="1" ht="15" x14ac:dyDescent="0.2">
      <c r="A233" s="81"/>
      <c r="B233" s="64" t="s">
        <v>223</v>
      </c>
      <c r="C233" s="37">
        <v>0</v>
      </c>
      <c r="D233" s="20">
        <v>0</v>
      </c>
      <c r="E233" s="41" t="str">
        <f t="shared" si="69"/>
        <v/>
      </c>
      <c r="F233" s="41" t="str">
        <f t="shared" si="70"/>
        <v/>
      </c>
      <c r="G233" s="22" t="str">
        <f t="shared" si="68"/>
        <v xml:space="preserve"> </v>
      </c>
      <c r="H233" s="57" t="str">
        <f t="shared" si="71"/>
        <v/>
      </c>
      <c r="I233" s="12"/>
    </row>
    <row r="234" spans="1:9" s="23" customFormat="1" ht="15" x14ac:dyDescent="0.2">
      <c r="A234" s="81"/>
      <c r="B234" s="64" t="s">
        <v>626</v>
      </c>
      <c r="C234" s="37">
        <v>0</v>
      </c>
      <c r="D234" s="20">
        <v>0</v>
      </c>
      <c r="E234" s="41" t="str">
        <f t="shared" si="69"/>
        <v/>
      </c>
      <c r="F234" s="41" t="str">
        <f t="shared" si="70"/>
        <v/>
      </c>
      <c r="G234" s="22" t="str">
        <f t="shared" si="68"/>
        <v xml:space="preserve"> </v>
      </c>
      <c r="H234" s="57" t="str">
        <f t="shared" si="71"/>
        <v/>
      </c>
      <c r="I234" s="12"/>
    </row>
    <row r="235" spans="1:9" s="23" customFormat="1" ht="15" x14ac:dyDescent="0.2">
      <c r="A235" s="81"/>
      <c r="B235" s="64" t="s">
        <v>557</v>
      </c>
      <c r="C235" s="37">
        <v>0</v>
      </c>
      <c r="D235" s="20">
        <v>0</v>
      </c>
      <c r="E235" s="41" t="str">
        <f t="shared" ref="E235" si="91">+IF(C235=0,"",C235/C$176)</f>
        <v/>
      </c>
      <c r="F235" s="41" t="str">
        <f t="shared" ref="F235" si="92">+IF(D235=0,"",D235/D$176)</f>
        <v/>
      </c>
      <c r="G235" s="22" t="str">
        <f t="shared" si="68"/>
        <v xml:space="preserve"> 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4" t="s">
        <v>610</v>
      </c>
      <c r="C236" s="37">
        <v>0</v>
      </c>
      <c r="D236" s="20">
        <v>0</v>
      </c>
      <c r="E236" s="41" t="str">
        <f t="shared" ref="E236" si="94">+IF(C236=0,"",C236/C$176)</f>
        <v/>
      </c>
      <c r="F236" s="41" t="str">
        <f t="shared" ref="F236" si="95">+IF(D236=0,"",D236/D$176)</f>
        <v/>
      </c>
      <c r="G236" s="41" t="str">
        <f t="shared" ref="G236" si="96">+IF(AND(C236=0,D236=0)," ",IF(C236=0,1,IF(D236=0,-1,(D236-C236)/C236)))</f>
        <v xml:space="preserve"> </v>
      </c>
      <c r="H236" s="57" t="str">
        <f t="shared" ref="H236" si="97">+IF(OR(AND(E236=""),(G236="")),"",E236*G236)</f>
        <v/>
      </c>
      <c r="I236" s="12"/>
    </row>
    <row r="237" spans="1:9" s="23" customFormat="1" ht="15" x14ac:dyDescent="0.2">
      <c r="A237" s="81"/>
      <c r="B237" s="64" t="s">
        <v>48</v>
      </c>
      <c r="C237" s="37">
        <v>0</v>
      </c>
      <c r="D237" s="20">
        <v>0</v>
      </c>
      <c r="E237" s="41" t="str">
        <f t="shared" si="69"/>
        <v/>
      </c>
      <c r="F237" s="41" t="str">
        <f t="shared" si="70"/>
        <v/>
      </c>
      <c r="G237" s="22" t="str">
        <f t="shared" si="68"/>
        <v xml:space="preserve"> </v>
      </c>
      <c r="H237" s="57" t="str">
        <f t="shared" si="71"/>
        <v/>
      </c>
      <c r="I237" s="12"/>
    </row>
    <row r="238" spans="1:9" s="23" customFormat="1" ht="15" x14ac:dyDescent="0.2">
      <c r="A238" s="81"/>
      <c r="B238" s="64" t="s">
        <v>224</v>
      </c>
      <c r="C238" s="37">
        <v>0</v>
      </c>
      <c r="D238" s="20">
        <v>0</v>
      </c>
      <c r="E238" s="41" t="str">
        <f t="shared" si="69"/>
        <v/>
      </c>
      <c r="F238" s="41" t="str">
        <f t="shared" si="70"/>
        <v/>
      </c>
      <c r="G238" s="22" t="str">
        <f t="shared" si="68"/>
        <v xml:space="preserve"> </v>
      </c>
      <c r="H238" s="57" t="str">
        <f t="shared" si="71"/>
        <v/>
      </c>
      <c r="I238" s="12"/>
    </row>
    <row r="239" spans="1:9" s="23" customFormat="1" ht="15" x14ac:dyDescent="0.2">
      <c r="A239" s="81"/>
      <c r="B239" s="64" t="s">
        <v>47</v>
      </c>
      <c r="C239" s="37">
        <v>0</v>
      </c>
      <c r="D239" s="20">
        <v>0</v>
      </c>
      <c r="E239" s="41" t="str">
        <f t="shared" si="69"/>
        <v/>
      </c>
      <c r="F239" s="41" t="str">
        <f t="shared" si="70"/>
        <v/>
      </c>
      <c r="G239" s="22" t="str">
        <f t="shared" si="68"/>
        <v xml:space="preserve"> </v>
      </c>
      <c r="H239" s="57" t="str">
        <f t="shared" si="71"/>
        <v/>
      </c>
      <c r="I239" s="12"/>
    </row>
    <row r="240" spans="1:9" s="23" customFormat="1" ht="30" x14ac:dyDescent="0.2">
      <c r="A240" s="81"/>
      <c r="B240" s="64" t="s">
        <v>225</v>
      </c>
      <c r="C240" s="37">
        <v>0</v>
      </c>
      <c r="D240" s="20">
        <v>0</v>
      </c>
      <c r="E240" s="41" t="str">
        <f t="shared" si="69"/>
        <v/>
      </c>
      <c r="F240" s="41" t="str">
        <f t="shared" si="70"/>
        <v/>
      </c>
      <c r="G240" s="22" t="str">
        <f t="shared" si="68"/>
        <v xml:space="preserve"> </v>
      </c>
      <c r="H240" s="57" t="str">
        <f t="shared" si="71"/>
        <v/>
      </c>
      <c r="I240" s="12"/>
    </row>
    <row r="241" spans="1:9" s="23" customFormat="1" ht="30" x14ac:dyDescent="0.2">
      <c r="A241" s="81"/>
      <c r="B241" s="64" t="s">
        <v>631</v>
      </c>
      <c r="C241" s="37">
        <v>0</v>
      </c>
      <c r="D241" s="20">
        <v>0</v>
      </c>
      <c r="E241" s="41" t="str">
        <f t="shared" si="69"/>
        <v/>
      </c>
      <c r="F241" s="41" t="str">
        <f t="shared" si="70"/>
        <v/>
      </c>
      <c r="G241" s="22" t="str">
        <f t="shared" si="68"/>
        <v xml:space="preserve"> </v>
      </c>
      <c r="H241" s="57" t="str">
        <f t="shared" si="71"/>
        <v/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7"/>
      <c r="D242" s="37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7">
        <v>1</v>
      </c>
      <c r="D243" s="20">
        <v>1</v>
      </c>
      <c r="E243" s="41">
        <f t="shared" si="69"/>
        <v>3.8167938931297708E-3</v>
      </c>
      <c r="F243" s="41">
        <f t="shared" si="70"/>
        <v>1.8181818181818181E-2</v>
      </c>
      <c r="G243" s="22">
        <f t="shared" si="68"/>
        <v>0</v>
      </c>
      <c r="H243" s="57">
        <f t="shared" si="71"/>
        <v>0</v>
      </c>
      <c r="I243" s="12"/>
    </row>
    <row r="244" spans="1:9" s="23" customFormat="1" ht="15" x14ac:dyDescent="0.2">
      <c r="A244" s="81"/>
      <c r="B244" s="64" t="s">
        <v>52</v>
      </c>
      <c r="C244" s="37">
        <v>0</v>
      </c>
      <c r="D244" s="20">
        <v>0</v>
      </c>
      <c r="E244" s="41" t="str">
        <f t="shared" si="69"/>
        <v/>
      </c>
      <c r="F244" s="41" t="str">
        <f t="shared" si="70"/>
        <v/>
      </c>
      <c r="G244" s="22" t="str">
        <f t="shared" ref="G244:G314" si="102">+IF(AND(C244=0,D244=0)," ",IF(C244=0,1,IF(D244=0,-1,(D244-C244)/C244)))</f>
        <v xml:space="preserve"> </v>
      </c>
      <c r="H244" s="57" t="str">
        <f t="shared" si="71"/>
        <v/>
      </c>
      <c r="I244" s="12"/>
    </row>
    <row r="245" spans="1:9" s="23" customFormat="1" ht="30" x14ac:dyDescent="0.2">
      <c r="A245" s="81"/>
      <c r="B245" s="64" t="s">
        <v>539</v>
      </c>
      <c r="C245" s="37">
        <v>0</v>
      </c>
      <c r="D245" s="20">
        <v>0</v>
      </c>
      <c r="E245" s="41" t="str">
        <f t="shared" si="69"/>
        <v/>
      </c>
      <c r="F245" s="41" t="str">
        <f t="shared" si="70"/>
        <v/>
      </c>
      <c r="G245" s="22" t="str">
        <f t="shared" si="102"/>
        <v xml:space="preserve"> </v>
      </c>
      <c r="H245" s="57" t="str">
        <f t="shared" si="71"/>
        <v/>
      </c>
      <c r="I245" s="12"/>
    </row>
    <row r="246" spans="1:9" s="23" customFormat="1" ht="15" x14ac:dyDescent="0.2">
      <c r="A246" s="81"/>
      <c r="B246" s="64" t="s">
        <v>50</v>
      </c>
      <c r="C246" s="37">
        <v>2</v>
      </c>
      <c r="D246" s="20">
        <v>0</v>
      </c>
      <c r="E246" s="41">
        <f t="shared" ref="E246:E315" si="103">+IF(C246=0,"",C246/C$176)</f>
        <v>7.6335877862595417E-3</v>
      </c>
      <c r="F246" s="41" t="str">
        <f t="shared" ref="F246:F315" si="104">+IF(D246=0,"",D246/D$176)</f>
        <v/>
      </c>
      <c r="G246" s="22">
        <f t="shared" si="102"/>
        <v>-1</v>
      </c>
      <c r="H246" s="57">
        <f t="shared" ref="H246:H315" si="105">+IF(OR(AND(E246=""),(G246="")),"",E246*G246)</f>
        <v>-7.6335877862595417E-3</v>
      </c>
      <c r="I246" s="12"/>
    </row>
    <row r="247" spans="1:9" s="23" customFormat="1" ht="15" x14ac:dyDescent="0.2">
      <c r="A247" s="81"/>
      <c r="B247" s="64" t="s">
        <v>49</v>
      </c>
      <c r="C247" s="37">
        <v>0</v>
      </c>
      <c r="D247" s="20">
        <v>0</v>
      </c>
      <c r="E247" s="41" t="str">
        <f t="shared" si="103"/>
        <v/>
      </c>
      <c r="F247" s="41" t="str">
        <f t="shared" si="104"/>
        <v/>
      </c>
      <c r="G247" s="22" t="str">
        <f t="shared" si="102"/>
        <v xml:space="preserve"> </v>
      </c>
      <c r="H247" s="57" t="str">
        <f t="shared" si="105"/>
        <v/>
      </c>
      <c r="I247" s="12"/>
    </row>
    <row r="248" spans="1:9" s="23" customFormat="1" ht="15" x14ac:dyDescent="0.2">
      <c r="A248" s="81"/>
      <c r="B248" s="64" t="s">
        <v>597</v>
      </c>
      <c r="C248" s="37">
        <v>1</v>
      </c>
      <c r="D248" s="20">
        <v>0</v>
      </c>
      <c r="E248" s="41">
        <f t="shared" si="103"/>
        <v>3.8167938931297708E-3</v>
      </c>
      <c r="F248" s="41" t="str">
        <f t="shared" si="104"/>
        <v/>
      </c>
      <c r="G248" s="22">
        <f t="shared" si="102"/>
        <v>-1</v>
      </c>
      <c r="H248" s="57">
        <f t="shared" si="105"/>
        <v>-3.8167938931297708E-3</v>
      </c>
      <c r="I248" s="12"/>
    </row>
    <row r="249" spans="1:9" s="23" customFormat="1" ht="15" x14ac:dyDescent="0.2">
      <c r="A249" s="81"/>
      <c r="B249" s="64" t="s">
        <v>51</v>
      </c>
      <c r="C249" s="37">
        <v>4</v>
      </c>
      <c r="D249" s="20">
        <v>1</v>
      </c>
      <c r="E249" s="41">
        <f t="shared" si="103"/>
        <v>1.5267175572519083E-2</v>
      </c>
      <c r="F249" s="41">
        <f t="shared" si="104"/>
        <v>1.8181818181818181E-2</v>
      </c>
      <c r="G249" s="22">
        <f t="shared" si="102"/>
        <v>-0.75</v>
      </c>
      <c r="H249" s="57">
        <f t="shared" si="105"/>
        <v>-1.1450381679389313E-2</v>
      </c>
      <c r="I249" s="12"/>
    </row>
    <row r="250" spans="1:9" s="23" customFormat="1" ht="30" x14ac:dyDescent="0.2">
      <c r="A250" s="81"/>
      <c r="B250" s="64" t="s">
        <v>226</v>
      </c>
      <c r="C250" s="37">
        <v>0</v>
      </c>
      <c r="D250" s="20">
        <v>0</v>
      </c>
      <c r="E250" s="41" t="str">
        <f t="shared" si="103"/>
        <v/>
      </c>
      <c r="F250" s="41" t="str">
        <f t="shared" si="104"/>
        <v/>
      </c>
      <c r="G250" s="22" t="str">
        <f t="shared" si="102"/>
        <v xml:space="preserve"> </v>
      </c>
      <c r="H250" s="57" t="str">
        <f t="shared" si="105"/>
        <v/>
      </c>
      <c r="I250" s="12"/>
    </row>
    <row r="251" spans="1:9" s="23" customFormat="1" ht="15" x14ac:dyDescent="0.2">
      <c r="A251" s="81"/>
      <c r="B251" s="64" t="s">
        <v>434</v>
      </c>
      <c r="C251" s="37">
        <v>0</v>
      </c>
      <c r="D251" s="20">
        <v>0</v>
      </c>
      <c r="E251" s="41" t="str">
        <f t="shared" si="103"/>
        <v/>
      </c>
      <c r="F251" s="41" t="str">
        <f t="shared" si="104"/>
        <v/>
      </c>
      <c r="G251" s="22" t="str">
        <f t="shared" si="102"/>
        <v xml:space="preserve"> </v>
      </c>
      <c r="H251" s="57" t="str">
        <f t="shared" si="105"/>
        <v/>
      </c>
      <c r="I251" s="12"/>
    </row>
    <row r="252" spans="1:9" s="23" customFormat="1" ht="30" x14ac:dyDescent="0.2">
      <c r="A252" s="81"/>
      <c r="B252" s="64" t="s">
        <v>323</v>
      </c>
      <c r="C252" s="37">
        <v>0</v>
      </c>
      <c r="D252" s="20">
        <v>0</v>
      </c>
      <c r="E252" s="41" t="str">
        <f t="shared" si="103"/>
        <v/>
      </c>
      <c r="F252" s="41" t="str">
        <f t="shared" si="104"/>
        <v/>
      </c>
      <c r="G252" s="22" t="str">
        <f t="shared" si="102"/>
        <v xml:space="preserve"> </v>
      </c>
      <c r="H252" s="57" t="str">
        <f t="shared" si="105"/>
        <v/>
      </c>
      <c r="I252" s="12"/>
    </row>
    <row r="253" spans="1:9" s="23" customFormat="1" ht="15" x14ac:dyDescent="0.2">
      <c r="A253" s="81"/>
      <c r="B253" s="64" t="s">
        <v>227</v>
      </c>
      <c r="C253" s="37">
        <v>0</v>
      </c>
      <c r="D253" s="20">
        <v>0</v>
      </c>
      <c r="E253" s="41" t="str">
        <f t="shared" si="103"/>
        <v/>
      </c>
      <c r="F253" s="41" t="str">
        <f t="shared" si="104"/>
        <v/>
      </c>
      <c r="G253" s="22" t="str">
        <f t="shared" si="102"/>
        <v xml:space="preserve"> </v>
      </c>
      <c r="H253" s="57" t="str">
        <f t="shared" si="105"/>
        <v/>
      </c>
      <c r="I253" s="12"/>
    </row>
    <row r="254" spans="1:9" s="23" customFormat="1" ht="15" x14ac:dyDescent="0.2">
      <c r="A254" s="81"/>
      <c r="B254" s="64" t="s">
        <v>228</v>
      </c>
      <c r="C254" s="37">
        <v>0</v>
      </c>
      <c r="D254" s="20">
        <v>0</v>
      </c>
      <c r="E254" s="41" t="str">
        <f t="shared" si="103"/>
        <v/>
      </c>
      <c r="F254" s="41" t="str">
        <f t="shared" si="104"/>
        <v/>
      </c>
      <c r="G254" s="22" t="str">
        <f t="shared" si="102"/>
        <v xml:space="preserve"> </v>
      </c>
      <c r="H254" s="57" t="str">
        <f t="shared" si="105"/>
        <v/>
      </c>
      <c r="I254" s="12"/>
    </row>
    <row r="255" spans="1:9" s="23" customFormat="1" ht="15" x14ac:dyDescent="0.2">
      <c r="A255" s="81"/>
      <c r="B255" s="64" t="s">
        <v>435</v>
      </c>
      <c r="C255" s="37">
        <v>0</v>
      </c>
      <c r="D255" s="20">
        <v>0</v>
      </c>
      <c r="E255" s="41" t="str">
        <f t="shared" si="103"/>
        <v/>
      </c>
      <c r="F255" s="41" t="str">
        <f t="shared" si="104"/>
        <v/>
      </c>
      <c r="G255" s="22" t="str">
        <f t="shared" si="102"/>
        <v xml:space="preserve"> </v>
      </c>
      <c r="H255" s="57" t="str">
        <f t="shared" si="105"/>
        <v/>
      </c>
      <c r="I255" s="12"/>
    </row>
    <row r="256" spans="1:9" s="23" customFormat="1" ht="15" x14ac:dyDescent="0.2">
      <c r="A256" s="81"/>
      <c r="B256" s="64" t="s">
        <v>229</v>
      </c>
      <c r="C256" s="37">
        <v>0</v>
      </c>
      <c r="D256" s="20">
        <v>0</v>
      </c>
      <c r="E256" s="41" t="str">
        <f t="shared" si="103"/>
        <v/>
      </c>
      <c r="F256" s="41" t="str">
        <f t="shared" si="104"/>
        <v/>
      </c>
      <c r="G256" s="22" t="str">
        <f t="shared" si="102"/>
        <v xml:space="preserve"> </v>
      </c>
      <c r="H256" s="57" t="str">
        <f t="shared" si="105"/>
        <v/>
      </c>
      <c r="I256" s="12"/>
    </row>
    <row r="257" spans="1:9" s="23" customFormat="1" ht="30" x14ac:dyDescent="0.2">
      <c r="A257" s="81"/>
      <c r="B257" s="64" t="s">
        <v>437</v>
      </c>
      <c r="C257" s="37">
        <v>0</v>
      </c>
      <c r="D257" s="20">
        <v>0</v>
      </c>
      <c r="E257" s="41" t="str">
        <f t="shared" si="103"/>
        <v/>
      </c>
      <c r="F257" s="41" t="str">
        <f t="shared" si="104"/>
        <v/>
      </c>
      <c r="G257" s="22" t="str">
        <f t="shared" si="102"/>
        <v xml:space="preserve"> </v>
      </c>
      <c r="H257" s="57" t="str">
        <f t="shared" si="105"/>
        <v/>
      </c>
      <c r="I257" s="12"/>
    </row>
    <row r="258" spans="1:9" s="23" customFormat="1" ht="30" x14ac:dyDescent="0.2">
      <c r="A258" s="81"/>
      <c r="B258" s="64" t="s">
        <v>414</v>
      </c>
      <c r="C258" s="37">
        <v>1</v>
      </c>
      <c r="D258" s="20">
        <v>0</v>
      </c>
      <c r="E258" s="41">
        <f t="shared" si="103"/>
        <v>3.8167938931297708E-3</v>
      </c>
      <c r="F258" s="41" t="str">
        <f t="shared" si="104"/>
        <v/>
      </c>
      <c r="G258" s="22">
        <f t="shared" si="102"/>
        <v>-1</v>
      </c>
      <c r="H258" s="57">
        <f t="shared" si="105"/>
        <v>-3.8167938931297708E-3</v>
      </c>
      <c r="I258" s="12"/>
    </row>
    <row r="259" spans="1:9" s="23" customFormat="1" ht="15" x14ac:dyDescent="0.2">
      <c r="A259" s="81"/>
      <c r="B259" s="64" t="s">
        <v>415</v>
      </c>
      <c r="C259" s="37">
        <v>0</v>
      </c>
      <c r="D259" s="20">
        <v>0</v>
      </c>
      <c r="E259" s="41" t="str">
        <f t="shared" si="103"/>
        <v/>
      </c>
      <c r="F259" s="41" t="str">
        <f t="shared" si="104"/>
        <v/>
      </c>
      <c r="G259" s="22" t="str">
        <f t="shared" si="102"/>
        <v xml:space="preserve"> </v>
      </c>
      <c r="H259" s="57" t="str">
        <f t="shared" si="105"/>
        <v/>
      </c>
      <c r="I259" s="12"/>
    </row>
    <row r="260" spans="1:9" s="23" customFormat="1" ht="30" x14ac:dyDescent="0.2">
      <c r="A260" s="81"/>
      <c r="B260" s="64" t="s">
        <v>438</v>
      </c>
      <c r="C260" s="37">
        <v>0</v>
      </c>
      <c r="D260" s="20">
        <v>0</v>
      </c>
      <c r="E260" s="41" t="str">
        <f t="shared" si="103"/>
        <v/>
      </c>
      <c r="F260" s="41" t="str">
        <f t="shared" si="104"/>
        <v/>
      </c>
      <c r="G260" s="22" t="str">
        <f t="shared" si="102"/>
        <v xml:space="preserve"> </v>
      </c>
      <c r="H260" s="57" t="str">
        <f t="shared" si="105"/>
        <v/>
      </c>
      <c r="I260" s="12"/>
    </row>
    <row r="261" spans="1:9" s="23" customFormat="1" ht="15" x14ac:dyDescent="0.2">
      <c r="A261" s="81"/>
      <c r="B261" s="64" t="s">
        <v>598</v>
      </c>
      <c r="C261" s="37">
        <v>0</v>
      </c>
      <c r="D261" s="20">
        <v>0</v>
      </c>
      <c r="E261" s="41" t="str">
        <f t="shared" si="103"/>
        <v/>
      </c>
      <c r="F261" s="41" t="str">
        <f t="shared" si="104"/>
        <v/>
      </c>
      <c r="G261" s="22" t="str">
        <f t="shared" si="102"/>
        <v xml:space="preserve"> </v>
      </c>
      <c r="H261" s="57" t="str">
        <f t="shared" si="105"/>
        <v/>
      </c>
      <c r="I261" s="12"/>
    </row>
    <row r="262" spans="1:9" s="23" customFormat="1" ht="15" x14ac:dyDescent="0.2">
      <c r="A262" s="81"/>
      <c r="B262" s="64" t="s">
        <v>599</v>
      </c>
      <c r="C262" s="37">
        <v>0</v>
      </c>
      <c r="D262" s="20">
        <v>0</v>
      </c>
      <c r="E262" s="41" t="str">
        <f t="shared" si="103"/>
        <v/>
      </c>
      <c r="F262" s="41" t="str">
        <f t="shared" si="104"/>
        <v/>
      </c>
      <c r="G262" s="22" t="str">
        <f t="shared" si="102"/>
        <v xml:space="preserve"> </v>
      </c>
      <c r="H262" s="57" t="str">
        <f t="shared" si="105"/>
        <v/>
      </c>
      <c r="I262" s="12"/>
    </row>
    <row r="263" spans="1:9" s="23" customFormat="1" ht="15" x14ac:dyDescent="0.2">
      <c r="A263" s="81"/>
      <c r="B263" s="64" t="s">
        <v>230</v>
      </c>
      <c r="C263" s="37">
        <v>0</v>
      </c>
      <c r="D263" s="20">
        <v>0</v>
      </c>
      <c r="E263" s="41" t="str">
        <f t="shared" si="103"/>
        <v/>
      </c>
      <c r="F263" s="41" t="str">
        <f t="shared" si="104"/>
        <v/>
      </c>
      <c r="G263" s="22" t="str">
        <f t="shared" si="102"/>
        <v xml:space="preserve"> </v>
      </c>
      <c r="H263" s="57" t="str">
        <f t="shared" si="105"/>
        <v/>
      </c>
      <c r="I263" s="12"/>
    </row>
    <row r="264" spans="1:9" s="23" customFormat="1" ht="30" x14ac:dyDescent="0.2">
      <c r="A264" s="81"/>
      <c r="B264" s="64" t="s">
        <v>439</v>
      </c>
      <c r="C264" s="37">
        <v>1</v>
      </c>
      <c r="D264" s="20">
        <v>0</v>
      </c>
      <c r="E264" s="41">
        <f t="shared" si="103"/>
        <v>3.8167938931297708E-3</v>
      </c>
      <c r="F264" s="41" t="str">
        <f t="shared" si="104"/>
        <v/>
      </c>
      <c r="G264" s="22">
        <f t="shared" si="102"/>
        <v>-1</v>
      </c>
      <c r="H264" s="57">
        <f t="shared" si="105"/>
        <v>-3.8167938931297708E-3</v>
      </c>
      <c r="I264" s="12"/>
    </row>
    <row r="265" spans="1:9" s="23" customFormat="1" ht="15" x14ac:dyDescent="0.2">
      <c r="A265" s="81"/>
      <c r="B265" s="64" t="s">
        <v>440</v>
      </c>
      <c r="C265" s="37">
        <v>0</v>
      </c>
      <c r="D265" s="20">
        <v>0</v>
      </c>
      <c r="E265" s="41" t="str">
        <f t="shared" si="103"/>
        <v/>
      </c>
      <c r="F265" s="41" t="str">
        <f t="shared" si="104"/>
        <v/>
      </c>
      <c r="G265" s="22" t="str">
        <f t="shared" si="102"/>
        <v xml:space="preserve"> </v>
      </c>
      <c r="H265" s="57" t="str">
        <f t="shared" si="105"/>
        <v/>
      </c>
      <c r="I265" s="12"/>
    </row>
    <row r="266" spans="1:9" s="23" customFormat="1" ht="15" x14ac:dyDescent="0.2">
      <c r="A266" s="81"/>
      <c r="B266" s="64" t="s">
        <v>507</v>
      </c>
      <c r="C266" s="37">
        <v>0</v>
      </c>
      <c r="D266" s="20">
        <v>0</v>
      </c>
      <c r="E266" s="41" t="str">
        <f t="shared" si="103"/>
        <v/>
      </c>
      <c r="F266" s="41" t="str">
        <f t="shared" si="104"/>
        <v/>
      </c>
      <c r="G266" s="22" t="str">
        <f t="shared" si="102"/>
        <v xml:space="preserve"> </v>
      </c>
      <c r="H266" s="57" t="str">
        <f t="shared" si="105"/>
        <v/>
      </c>
      <c r="I266" s="12"/>
    </row>
    <row r="267" spans="1:9" s="23" customFormat="1" ht="15" x14ac:dyDescent="0.2">
      <c r="A267" s="81"/>
      <c r="B267" s="64" t="s">
        <v>508</v>
      </c>
      <c r="C267" s="37">
        <v>0</v>
      </c>
      <c r="D267" s="20">
        <v>0</v>
      </c>
      <c r="E267" s="41" t="str">
        <f t="shared" si="103"/>
        <v/>
      </c>
      <c r="F267" s="41" t="str">
        <f t="shared" si="104"/>
        <v/>
      </c>
      <c r="G267" s="22" t="str">
        <f t="shared" si="102"/>
        <v xml:space="preserve"> </v>
      </c>
      <c r="H267" s="57" t="str">
        <f t="shared" si="105"/>
        <v/>
      </c>
      <c r="I267" s="12"/>
    </row>
    <row r="268" spans="1:9" s="23" customFormat="1" ht="15" x14ac:dyDescent="0.2">
      <c r="A268" s="81"/>
      <c r="B268" s="64" t="s">
        <v>54</v>
      </c>
      <c r="C268" s="37">
        <v>0</v>
      </c>
      <c r="D268" s="20">
        <v>0</v>
      </c>
      <c r="E268" s="41" t="str">
        <f t="shared" si="103"/>
        <v/>
      </c>
      <c r="F268" s="41" t="str">
        <f t="shared" si="104"/>
        <v/>
      </c>
      <c r="G268" s="22" t="str">
        <f t="shared" si="102"/>
        <v xml:space="preserve"> </v>
      </c>
      <c r="H268" s="57" t="str">
        <f t="shared" si="105"/>
        <v/>
      </c>
      <c r="I268" s="12"/>
    </row>
    <row r="269" spans="1:9" s="23" customFormat="1" ht="15" x14ac:dyDescent="0.2">
      <c r="A269" s="81"/>
      <c r="B269" s="64" t="s">
        <v>231</v>
      </c>
      <c r="C269" s="37">
        <v>5</v>
      </c>
      <c r="D269" s="20">
        <v>1</v>
      </c>
      <c r="E269" s="41">
        <f t="shared" si="103"/>
        <v>1.9083969465648856E-2</v>
      </c>
      <c r="F269" s="41">
        <f t="shared" si="104"/>
        <v>1.8181818181818181E-2</v>
      </c>
      <c r="G269" s="22">
        <f t="shared" si="102"/>
        <v>-0.8</v>
      </c>
      <c r="H269" s="57">
        <f t="shared" si="105"/>
        <v>-1.5267175572519085E-2</v>
      </c>
      <c r="I269" s="12"/>
    </row>
    <row r="270" spans="1:9" s="23" customFormat="1" ht="15" x14ac:dyDescent="0.2">
      <c r="A270" s="81"/>
      <c r="B270" s="64" t="s">
        <v>600</v>
      </c>
      <c r="C270" s="37">
        <v>0</v>
      </c>
      <c r="D270" s="20">
        <v>0</v>
      </c>
      <c r="E270" s="41" t="str">
        <f t="shared" si="103"/>
        <v/>
      </c>
      <c r="F270" s="41" t="str">
        <f t="shared" si="104"/>
        <v/>
      </c>
      <c r="G270" s="22" t="str">
        <f t="shared" si="102"/>
        <v xml:space="preserve"> </v>
      </c>
      <c r="H270" s="57" t="str">
        <f t="shared" si="105"/>
        <v/>
      </c>
      <c r="I270" s="12"/>
    </row>
    <row r="271" spans="1:9" s="23" customFormat="1" ht="15" x14ac:dyDescent="0.2">
      <c r="A271" s="81"/>
      <c r="B271" s="64" t="s">
        <v>509</v>
      </c>
      <c r="C271" s="37">
        <v>0</v>
      </c>
      <c r="D271" s="20">
        <v>0</v>
      </c>
      <c r="E271" s="41" t="str">
        <f t="shared" si="103"/>
        <v/>
      </c>
      <c r="F271" s="41" t="str">
        <f t="shared" si="104"/>
        <v/>
      </c>
      <c r="G271" s="22" t="str">
        <f t="shared" si="102"/>
        <v xml:space="preserve"> </v>
      </c>
      <c r="H271" s="57" t="str">
        <f t="shared" si="105"/>
        <v/>
      </c>
      <c r="I271" s="12"/>
    </row>
    <row r="272" spans="1:9" s="23" customFormat="1" ht="15" x14ac:dyDescent="0.2">
      <c r="A272" s="81"/>
      <c r="B272" s="64" t="s">
        <v>510</v>
      </c>
      <c r="C272" s="37">
        <v>0</v>
      </c>
      <c r="D272" s="20">
        <v>0</v>
      </c>
      <c r="E272" s="41" t="str">
        <f t="shared" si="103"/>
        <v/>
      </c>
      <c r="F272" s="41" t="str">
        <f t="shared" si="104"/>
        <v/>
      </c>
      <c r="G272" s="22" t="str">
        <f t="shared" si="102"/>
        <v xml:space="preserve"> </v>
      </c>
      <c r="H272" s="57" t="str">
        <f t="shared" si="105"/>
        <v/>
      </c>
      <c r="I272" s="12"/>
    </row>
    <row r="273" spans="1:9" s="23" customFormat="1" ht="30" x14ac:dyDescent="0.2">
      <c r="A273" s="81"/>
      <c r="B273" s="64" t="s">
        <v>588</v>
      </c>
      <c r="C273" s="37">
        <v>0</v>
      </c>
      <c r="D273" s="20">
        <v>0</v>
      </c>
      <c r="E273" s="41" t="str">
        <f t="shared" si="103"/>
        <v/>
      </c>
      <c r="F273" s="41" t="str">
        <f t="shared" si="104"/>
        <v/>
      </c>
      <c r="G273" s="22" t="str">
        <f t="shared" si="102"/>
        <v xml:space="preserve"> </v>
      </c>
      <c r="H273" s="57" t="str">
        <f t="shared" si="105"/>
        <v/>
      </c>
      <c r="I273" s="12"/>
    </row>
    <row r="274" spans="1:9" s="23" customFormat="1" ht="15" x14ac:dyDescent="0.2">
      <c r="A274" s="81"/>
      <c r="B274" s="64" t="s">
        <v>511</v>
      </c>
      <c r="C274" s="37">
        <v>0</v>
      </c>
      <c r="D274" s="20">
        <v>0</v>
      </c>
      <c r="E274" s="41" t="str">
        <f t="shared" si="103"/>
        <v/>
      </c>
      <c r="F274" s="41" t="str">
        <f t="shared" si="104"/>
        <v/>
      </c>
      <c r="G274" s="22" t="str">
        <f t="shared" si="102"/>
        <v xml:space="preserve"> </v>
      </c>
      <c r="H274" s="57" t="str">
        <f t="shared" si="105"/>
        <v/>
      </c>
      <c r="I274" s="12"/>
    </row>
    <row r="275" spans="1:9" s="23" customFormat="1" ht="15" x14ac:dyDescent="0.2">
      <c r="A275" s="81"/>
      <c r="B275" s="64" t="s">
        <v>512</v>
      </c>
      <c r="C275" s="37">
        <v>4</v>
      </c>
      <c r="D275" s="20">
        <v>1</v>
      </c>
      <c r="E275" s="41">
        <f t="shared" si="103"/>
        <v>1.5267175572519083E-2</v>
      </c>
      <c r="F275" s="41">
        <f t="shared" si="104"/>
        <v>1.8181818181818181E-2</v>
      </c>
      <c r="G275" s="22">
        <f t="shared" si="102"/>
        <v>-0.75</v>
      </c>
      <c r="H275" s="57">
        <f t="shared" si="105"/>
        <v>-1.1450381679389313E-2</v>
      </c>
      <c r="I275" s="12"/>
    </row>
    <row r="276" spans="1:9" s="23" customFormat="1" ht="15" x14ac:dyDescent="0.2">
      <c r="A276" s="81"/>
      <c r="B276" s="64" t="s">
        <v>513</v>
      </c>
      <c r="C276" s="37">
        <v>36</v>
      </c>
      <c r="D276" s="20">
        <v>0</v>
      </c>
      <c r="E276" s="41">
        <f t="shared" si="103"/>
        <v>0.13740458015267176</v>
      </c>
      <c r="F276" s="41" t="str">
        <f t="shared" si="104"/>
        <v/>
      </c>
      <c r="G276" s="22">
        <f t="shared" si="102"/>
        <v>-1</v>
      </c>
      <c r="H276" s="57">
        <f t="shared" si="105"/>
        <v>-0.13740458015267176</v>
      </c>
      <c r="I276" s="12"/>
    </row>
    <row r="277" spans="1:9" s="76" customFormat="1" ht="15" x14ac:dyDescent="0.2">
      <c r="A277" s="78"/>
      <c r="B277" s="82" t="s">
        <v>579</v>
      </c>
      <c r="C277" s="72">
        <v>0</v>
      </c>
      <c r="D277" s="20">
        <v>0</v>
      </c>
      <c r="E277" s="74" t="str">
        <f t="shared" ref="E277:E279" si="106">+IF(C277=0,"",C277/C$176)</f>
        <v/>
      </c>
      <c r="F277" s="74" t="str">
        <f t="shared" ref="F277:F279" si="107">+IF(D277=0,"",D277/D$176)</f>
        <v/>
      </c>
      <c r="G277" s="74" t="str">
        <f t="shared" ref="G277:G279" si="108">+IF(AND(C277=0,D277=0)," ",IF(C277=0,1,IF(D277=0,-1,(D277-C277)/C277)))</f>
        <v xml:space="preserve"> </v>
      </c>
      <c r="H277" s="75" t="str">
        <f t="shared" ref="H277:H279" si="109">+IF(OR(AND(E277=""),(G277="")),"",E277*G277)</f>
        <v/>
      </c>
      <c r="I277" s="12"/>
    </row>
    <row r="278" spans="1:9" s="76" customFormat="1" ht="15" x14ac:dyDescent="0.2">
      <c r="A278" s="78"/>
      <c r="B278" s="82" t="s">
        <v>580</v>
      </c>
      <c r="C278" s="72">
        <v>0</v>
      </c>
      <c r="D278" s="20">
        <v>0</v>
      </c>
      <c r="E278" s="74" t="str">
        <f t="shared" si="106"/>
        <v/>
      </c>
      <c r="F278" s="74" t="str">
        <f t="shared" si="107"/>
        <v/>
      </c>
      <c r="G278" s="74" t="str">
        <f t="shared" si="108"/>
        <v xml:space="preserve"> 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2">
        <v>0</v>
      </c>
      <c r="D279" s="20">
        <v>0</v>
      </c>
      <c r="E279" s="74" t="str">
        <f t="shared" si="106"/>
        <v/>
      </c>
      <c r="F279" s="74" t="str">
        <f t="shared" si="107"/>
        <v/>
      </c>
      <c r="G279" s="74" t="str">
        <f t="shared" si="108"/>
        <v xml:space="preserve"> </v>
      </c>
      <c r="H279" s="75" t="str">
        <f t="shared" si="109"/>
        <v/>
      </c>
      <c r="I279" s="12"/>
    </row>
    <row r="280" spans="1:9" s="23" customFormat="1" ht="15" x14ac:dyDescent="0.2">
      <c r="A280" s="81"/>
      <c r="B280" s="64" t="s">
        <v>57</v>
      </c>
      <c r="C280" s="37">
        <v>0</v>
      </c>
      <c r="D280" s="20">
        <v>0</v>
      </c>
      <c r="E280" s="41" t="str">
        <f t="shared" si="103"/>
        <v/>
      </c>
      <c r="F280" s="41" t="str">
        <f t="shared" si="104"/>
        <v/>
      </c>
      <c r="G280" s="22" t="str">
        <f t="shared" si="102"/>
        <v xml:space="preserve"> </v>
      </c>
      <c r="H280" s="57" t="str">
        <f t="shared" si="105"/>
        <v/>
      </c>
      <c r="I280" s="12"/>
    </row>
    <row r="281" spans="1:9" s="23" customFormat="1" ht="30" x14ac:dyDescent="0.2">
      <c r="A281" s="81"/>
      <c r="B281" s="64" t="s">
        <v>61</v>
      </c>
      <c r="C281" s="37">
        <v>5</v>
      </c>
      <c r="D281" s="20">
        <v>0</v>
      </c>
      <c r="E281" s="41">
        <f t="shared" si="103"/>
        <v>1.9083969465648856E-2</v>
      </c>
      <c r="F281" s="41" t="str">
        <f t="shared" si="104"/>
        <v/>
      </c>
      <c r="G281" s="22">
        <f t="shared" si="102"/>
        <v>-1</v>
      </c>
      <c r="H281" s="57">
        <f t="shared" si="105"/>
        <v>-1.9083969465648856E-2</v>
      </c>
      <c r="I281" s="12"/>
    </row>
    <row r="282" spans="1:9" s="23" customFormat="1" ht="15" x14ac:dyDescent="0.2">
      <c r="A282" s="81"/>
      <c r="B282" s="64" t="s">
        <v>58</v>
      </c>
      <c r="C282" s="37">
        <v>3</v>
      </c>
      <c r="D282" s="20">
        <v>1</v>
      </c>
      <c r="E282" s="41">
        <f t="shared" si="103"/>
        <v>1.1450381679389313E-2</v>
      </c>
      <c r="F282" s="41">
        <f t="shared" si="104"/>
        <v>1.8181818181818181E-2</v>
      </c>
      <c r="G282" s="22">
        <f t="shared" si="102"/>
        <v>-0.66666666666666663</v>
      </c>
      <c r="H282" s="57">
        <f t="shared" si="105"/>
        <v>-7.6335877862595417E-3</v>
      </c>
      <c r="I282" s="12"/>
    </row>
    <row r="283" spans="1:9" s="23" customFormat="1" ht="15" x14ac:dyDescent="0.2">
      <c r="A283" s="81"/>
      <c r="B283" s="64" t="s">
        <v>232</v>
      </c>
      <c r="C283" s="37">
        <v>0</v>
      </c>
      <c r="D283" s="20">
        <v>0</v>
      </c>
      <c r="E283" s="41" t="str">
        <f t="shared" si="103"/>
        <v/>
      </c>
      <c r="F283" s="41" t="str">
        <f t="shared" si="104"/>
        <v/>
      </c>
      <c r="G283" s="22" t="str">
        <f t="shared" si="102"/>
        <v xml:space="preserve"> </v>
      </c>
      <c r="H283" s="57" t="str">
        <f t="shared" si="105"/>
        <v/>
      </c>
      <c r="I283" s="12"/>
    </row>
    <row r="284" spans="1:9" s="23" customFormat="1" ht="15" x14ac:dyDescent="0.2">
      <c r="A284" s="81"/>
      <c r="B284" s="64" t="s">
        <v>55</v>
      </c>
      <c r="C284" s="37">
        <v>0</v>
      </c>
      <c r="D284" s="20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7">
        <v>0</v>
      </c>
      <c r="D285" s="20">
        <v>0</v>
      </c>
      <c r="E285" s="41" t="str">
        <f t="shared" si="103"/>
        <v/>
      </c>
      <c r="F285" s="41" t="str">
        <f t="shared" si="104"/>
        <v/>
      </c>
      <c r="G285" s="22" t="str">
        <f t="shared" si="102"/>
        <v xml:space="preserve"> </v>
      </c>
      <c r="H285" s="57" t="str">
        <f t="shared" si="105"/>
        <v/>
      </c>
      <c r="I285" s="12"/>
    </row>
    <row r="286" spans="1:9" s="23" customFormat="1" ht="15" x14ac:dyDescent="0.2">
      <c r="A286" s="81"/>
      <c r="B286" s="64" t="s">
        <v>59</v>
      </c>
      <c r="C286" s="37">
        <v>0</v>
      </c>
      <c r="D286" s="20">
        <v>0</v>
      </c>
      <c r="E286" s="41" t="str">
        <f t="shared" si="103"/>
        <v/>
      </c>
      <c r="F286" s="41" t="str">
        <f t="shared" si="104"/>
        <v/>
      </c>
      <c r="G286" s="22" t="str">
        <f t="shared" si="102"/>
        <v xml:space="preserve"> </v>
      </c>
      <c r="H286" s="57" t="str">
        <f t="shared" si="105"/>
        <v/>
      </c>
      <c r="I286" s="12"/>
    </row>
    <row r="287" spans="1:9" s="23" customFormat="1" ht="15" x14ac:dyDescent="0.2">
      <c r="A287" s="81"/>
      <c r="B287" s="64" t="s">
        <v>441</v>
      </c>
      <c r="C287" s="37">
        <v>0</v>
      </c>
      <c r="D287" s="20">
        <v>0</v>
      </c>
      <c r="E287" s="41" t="str">
        <f t="shared" si="103"/>
        <v/>
      </c>
      <c r="F287" s="41" t="str">
        <f t="shared" si="104"/>
        <v/>
      </c>
      <c r="G287" s="22" t="str">
        <f t="shared" si="102"/>
        <v xml:space="preserve"> </v>
      </c>
      <c r="H287" s="57" t="str">
        <f t="shared" si="105"/>
        <v/>
      </c>
      <c r="I287" s="12"/>
    </row>
    <row r="288" spans="1:9" s="23" customFormat="1" ht="15" x14ac:dyDescent="0.2">
      <c r="A288" s="81"/>
      <c r="B288" s="64" t="s">
        <v>56</v>
      </c>
      <c r="C288" s="37">
        <v>0</v>
      </c>
      <c r="D288" s="20">
        <v>6</v>
      </c>
      <c r="E288" s="41" t="str">
        <f t="shared" si="103"/>
        <v/>
      </c>
      <c r="F288" s="41">
        <f t="shared" si="104"/>
        <v>0.10909090909090909</v>
      </c>
      <c r="G288" s="22">
        <f t="shared" si="102"/>
        <v>1</v>
      </c>
      <c r="H288" s="57" t="str">
        <f t="shared" si="105"/>
        <v/>
      </c>
      <c r="I288" s="12"/>
    </row>
    <row r="289" spans="1:9" s="76" customFormat="1" ht="15" x14ac:dyDescent="0.2">
      <c r="A289" s="78"/>
      <c r="B289" s="82" t="s">
        <v>582</v>
      </c>
      <c r="C289" s="72">
        <v>0</v>
      </c>
      <c r="D289" s="20">
        <v>0</v>
      </c>
      <c r="E289" s="74" t="str">
        <f t="shared" ref="E289:E290" si="110">+IF(C289=0,"",C289/C$176)</f>
        <v/>
      </c>
      <c r="F289" s="74" t="str">
        <f t="shared" ref="F289:F290" si="111">+IF(D289=0,"",D289/D$176)</f>
        <v/>
      </c>
      <c r="G289" s="74" t="str">
        <f t="shared" ref="G289:G290" si="112">+IF(AND(C289=0,D289=0)," ",IF(C289=0,1,IF(D289=0,-1,(D289-C289)/C289)))</f>
        <v xml:space="preserve"> </v>
      </c>
      <c r="H289" s="75" t="str">
        <f t="shared" ref="H289:H290" si="113">+IF(OR(AND(E289=""),(G289="")),"",E289*G289)</f>
        <v/>
      </c>
      <c r="I289" s="12"/>
    </row>
    <row r="290" spans="1:9" s="76" customFormat="1" ht="15" x14ac:dyDescent="0.2">
      <c r="A290" s="78"/>
      <c r="B290" s="82" t="s">
        <v>583</v>
      </c>
      <c r="C290" s="72">
        <v>0</v>
      </c>
      <c r="D290" s="20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7">
        <v>35</v>
      </c>
      <c r="D291" s="20">
        <v>6</v>
      </c>
      <c r="E291" s="41">
        <f t="shared" si="103"/>
        <v>0.13358778625954199</v>
      </c>
      <c r="F291" s="41">
        <f t="shared" si="104"/>
        <v>0.10909090909090909</v>
      </c>
      <c r="G291" s="22">
        <f t="shared" si="102"/>
        <v>-0.82857142857142863</v>
      </c>
      <c r="H291" s="57">
        <f t="shared" si="105"/>
        <v>-0.11068702290076336</v>
      </c>
      <c r="I291" s="12"/>
    </row>
    <row r="292" spans="1:9" s="23" customFormat="1" ht="15" x14ac:dyDescent="0.2">
      <c r="A292" s="81"/>
      <c r="B292" s="64" t="s">
        <v>233</v>
      </c>
      <c r="C292" s="37">
        <v>0</v>
      </c>
      <c r="D292" s="20">
        <v>0</v>
      </c>
      <c r="E292" s="41" t="str">
        <f t="shared" si="103"/>
        <v/>
      </c>
      <c r="F292" s="41" t="str">
        <f t="shared" si="104"/>
        <v/>
      </c>
      <c r="G292" s="22" t="str">
        <f t="shared" si="102"/>
        <v xml:space="preserve"> </v>
      </c>
      <c r="H292" s="57" t="str">
        <f t="shared" si="105"/>
        <v/>
      </c>
      <c r="I292" s="12"/>
    </row>
    <row r="293" spans="1:9" s="23" customFormat="1" ht="15" x14ac:dyDescent="0.2">
      <c r="A293" s="81"/>
      <c r="B293" s="64" t="s">
        <v>442</v>
      </c>
      <c r="C293" s="37">
        <v>5</v>
      </c>
      <c r="D293" s="20">
        <v>1</v>
      </c>
      <c r="E293" s="41">
        <f t="shared" si="103"/>
        <v>1.9083969465648856E-2</v>
      </c>
      <c r="F293" s="41">
        <f t="shared" si="104"/>
        <v>1.8181818181818181E-2</v>
      </c>
      <c r="G293" s="22">
        <f t="shared" si="102"/>
        <v>-0.8</v>
      </c>
      <c r="H293" s="57">
        <f t="shared" si="105"/>
        <v>-1.5267175572519085E-2</v>
      </c>
      <c r="I293" s="12"/>
    </row>
    <row r="294" spans="1:9" s="23" customFormat="1" ht="15" x14ac:dyDescent="0.2">
      <c r="A294" s="81"/>
      <c r="B294" s="64" t="s">
        <v>62</v>
      </c>
      <c r="C294" s="37">
        <v>0</v>
      </c>
      <c r="D294" s="20">
        <v>1</v>
      </c>
      <c r="E294" s="41" t="str">
        <f t="shared" si="103"/>
        <v/>
      </c>
      <c r="F294" s="41">
        <f t="shared" si="104"/>
        <v>1.8181818181818181E-2</v>
      </c>
      <c r="G294" s="22">
        <f t="shared" si="102"/>
        <v>1</v>
      </c>
      <c r="H294" s="57" t="str">
        <f t="shared" si="105"/>
        <v/>
      </c>
      <c r="I294" s="12"/>
    </row>
    <row r="295" spans="1:9" s="23" customFormat="1" ht="15" x14ac:dyDescent="0.2">
      <c r="A295" s="81"/>
      <c r="B295" s="64" t="s">
        <v>654</v>
      </c>
      <c r="C295" s="37">
        <v>0</v>
      </c>
      <c r="D295" s="20">
        <v>0</v>
      </c>
      <c r="E295" s="41" t="str">
        <f t="shared" si="103"/>
        <v/>
      </c>
      <c r="F295" s="41" t="str">
        <f t="shared" si="104"/>
        <v/>
      </c>
      <c r="G295" s="22" t="str">
        <f t="shared" si="102"/>
        <v xml:space="preserve"> </v>
      </c>
      <c r="H295" s="57" t="str">
        <f t="shared" si="105"/>
        <v/>
      </c>
      <c r="I295" s="12"/>
    </row>
    <row r="296" spans="1:9" s="23" customFormat="1" ht="15" x14ac:dyDescent="0.2">
      <c r="A296" s="81"/>
      <c r="B296" s="64" t="s">
        <v>515</v>
      </c>
      <c r="C296" s="37">
        <v>0</v>
      </c>
      <c r="D296" s="20">
        <v>0</v>
      </c>
      <c r="E296" s="41" t="str">
        <f t="shared" si="103"/>
        <v/>
      </c>
      <c r="F296" s="41" t="str">
        <f t="shared" si="104"/>
        <v/>
      </c>
      <c r="G296" s="22" t="str">
        <f t="shared" si="102"/>
        <v xml:space="preserve"> </v>
      </c>
      <c r="H296" s="57" t="str">
        <f t="shared" si="105"/>
        <v/>
      </c>
      <c r="I296" s="12"/>
    </row>
    <row r="297" spans="1:9" s="23" customFormat="1" ht="15" x14ac:dyDescent="0.2">
      <c r="A297" s="81"/>
      <c r="B297" s="64" t="s">
        <v>617</v>
      </c>
      <c r="C297" s="37">
        <v>0</v>
      </c>
      <c r="D297" s="20">
        <v>0</v>
      </c>
      <c r="E297" s="41" t="str">
        <f t="shared" ref="E297:E298" si="114">+IF(C297=0,"",C297/C$176)</f>
        <v/>
      </c>
      <c r="F297" s="41" t="str">
        <f t="shared" ref="F297:F298" si="115">+IF(D297=0,"",D297/D$176)</f>
        <v/>
      </c>
      <c r="G297" s="41" t="str">
        <f t="shared" ref="G297:G298" si="116">+IF(AND(C297=0,D297=0)," ",IF(C297=0,1,IF(D297=0,-1,(D297-C297)/C297)))</f>
        <v xml:space="preserve"> </v>
      </c>
      <c r="H297" s="57" t="str">
        <f t="shared" ref="H297:H298" si="117">+IF(OR(AND(E297=""),(G297="")),"",E297*G297)</f>
        <v/>
      </c>
      <c r="I297" s="12"/>
    </row>
    <row r="298" spans="1:9" s="23" customFormat="1" ht="30" x14ac:dyDescent="0.2">
      <c r="A298" s="81"/>
      <c r="B298" s="64" t="s">
        <v>618</v>
      </c>
      <c r="C298" s="37">
        <v>0</v>
      </c>
      <c r="D298" s="20">
        <v>0</v>
      </c>
      <c r="E298" s="41" t="str">
        <f t="shared" si="114"/>
        <v/>
      </c>
      <c r="F298" s="41" t="str">
        <f t="shared" si="115"/>
        <v/>
      </c>
      <c r="G298" s="41" t="str">
        <f t="shared" si="116"/>
        <v xml:space="preserve"> </v>
      </c>
      <c r="H298" s="57" t="str">
        <f t="shared" si="117"/>
        <v/>
      </c>
      <c r="I298" s="12"/>
    </row>
    <row r="299" spans="1:9" s="23" customFormat="1" ht="15" x14ac:dyDescent="0.2">
      <c r="A299" s="81"/>
      <c r="B299" s="64" t="s">
        <v>63</v>
      </c>
      <c r="C299" s="37">
        <v>2</v>
      </c>
      <c r="D299" s="20">
        <v>0</v>
      </c>
      <c r="E299" s="41">
        <f t="shared" si="103"/>
        <v>7.6335877862595417E-3</v>
      </c>
      <c r="F299" s="41" t="str">
        <f t="shared" si="104"/>
        <v/>
      </c>
      <c r="G299" s="22">
        <f t="shared" si="102"/>
        <v>-1</v>
      </c>
      <c r="H299" s="57">
        <f t="shared" si="105"/>
        <v>-7.6335877862595417E-3</v>
      </c>
      <c r="I299" s="12"/>
    </row>
    <row r="300" spans="1:9" s="23" customFormat="1" ht="15" x14ac:dyDescent="0.2">
      <c r="A300" s="81"/>
      <c r="B300" s="64" t="s">
        <v>601</v>
      </c>
      <c r="C300" s="37">
        <v>0</v>
      </c>
      <c r="D300" s="20">
        <v>0</v>
      </c>
      <c r="E300" s="41" t="str">
        <f t="shared" si="103"/>
        <v/>
      </c>
      <c r="F300" s="41" t="str">
        <f t="shared" si="104"/>
        <v/>
      </c>
      <c r="G300" s="22" t="str">
        <f t="shared" si="102"/>
        <v xml:space="preserve"> </v>
      </c>
      <c r="H300" s="57" t="str">
        <f t="shared" si="105"/>
        <v/>
      </c>
      <c r="I300" s="12"/>
    </row>
    <row r="301" spans="1:9" s="23" customFormat="1" ht="15" x14ac:dyDescent="0.2">
      <c r="A301" s="81"/>
      <c r="B301" s="64" t="s">
        <v>516</v>
      </c>
      <c r="C301" s="37">
        <v>0</v>
      </c>
      <c r="D301" s="20">
        <v>0</v>
      </c>
      <c r="E301" s="41" t="str">
        <f t="shared" si="103"/>
        <v/>
      </c>
      <c r="F301" s="41" t="str">
        <f t="shared" si="104"/>
        <v/>
      </c>
      <c r="G301" s="22" t="str">
        <f t="shared" si="102"/>
        <v xml:space="preserve"> 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7">
        <v>0</v>
      </c>
      <c r="D302" s="20">
        <v>0</v>
      </c>
      <c r="E302" s="41" t="str">
        <f t="shared" si="103"/>
        <v/>
      </c>
      <c r="F302" s="41" t="str">
        <f t="shared" si="104"/>
        <v/>
      </c>
      <c r="G302" s="22" t="str">
        <f t="shared" si="102"/>
        <v xml:space="preserve"> </v>
      </c>
      <c r="H302" s="57" t="str">
        <f t="shared" si="105"/>
        <v/>
      </c>
      <c r="I302" s="12"/>
    </row>
    <row r="303" spans="1:9" s="23" customFormat="1" ht="30" x14ac:dyDescent="0.2">
      <c r="A303" s="81"/>
      <c r="B303" s="64" t="s">
        <v>518</v>
      </c>
      <c r="C303" s="37">
        <v>0</v>
      </c>
      <c r="D303" s="20">
        <v>0</v>
      </c>
      <c r="E303" s="41" t="str">
        <f t="shared" si="103"/>
        <v/>
      </c>
      <c r="F303" s="41" t="str">
        <f t="shared" si="104"/>
        <v/>
      </c>
      <c r="G303" s="22" t="str">
        <f t="shared" si="102"/>
        <v xml:space="preserve"> </v>
      </c>
      <c r="H303" s="57" t="str">
        <f t="shared" si="105"/>
        <v/>
      </c>
      <c r="I303" s="12"/>
    </row>
    <row r="304" spans="1:9" s="23" customFormat="1" ht="15" x14ac:dyDescent="0.2">
      <c r="A304" s="81"/>
      <c r="B304" s="64" t="s">
        <v>549</v>
      </c>
      <c r="C304" s="37">
        <v>0</v>
      </c>
      <c r="D304" s="20">
        <v>0</v>
      </c>
      <c r="E304" s="41" t="str">
        <f t="shared" ref="E304:E305" si="118">+IF(C304=0,"",C304/C$176)</f>
        <v/>
      </c>
      <c r="F304" s="41" t="str">
        <f t="shared" ref="F304:F305" si="119">+IF(D304=0,"",D304/D$176)</f>
        <v/>
      </c>
      <c r="G304" s="22" t="str">
        <f t="shared" si="102"/>
        <v xml:space="preserve"> </v>
      </c>
      <c r="H304" s="57" t="str">
        <f t="shared" ref="H304:H305" si="120">+IF(OR(AND(E304=""),(G304="")),"",E304*G304)</f>
        <v/>
      </c>
      <c r="I304" s="12"/>
    </row>
    <row r="305" spans="1:9" s="23" customFormat="1" ht="15" x14ac:dyDescent="0.2">
      <c r="A305" s="81"/>
      <c r="B305" s="64" t="s">
        <v>550</v>
      </c>
      <c r="C305" s="37">
        <v>0</v>
      </c>
      <c r="D305" s="20">
        <v>0</v>
      </c>
      <c r="E305" s="41" t="str">
        <f t="shared" si="118"/>
        <v/>
      </c>
      <c r="F305" s="41" t="str">
        <f t="shared" si="119"/>
        <v/>
      </c>
      <c r="G305" s="22" t="str">
        <f t="shared" si="102"/>
        <v xml:space="preserve"> </v>
      </c>
      <c r="H305" s="57" t="str">
        <f t="shared" si="120"/>
        <v/>
      </c>
      <c r="I305" s="12"/>
    </row>
    <row r="306" spans="1:9" s="23" customFormat="1" ht="15" x14ac:dyDescent="0.2">
      <c r="A306" s="81"/>
      <c r="B306" s="64" t="s">
        <v>443</v>
      </c>
      <c r="C306" s="37">
        <v>0</v>
      </c>
      <c r="D306" s="20">
        <v>0</v>
      </c>
      <c r="E306" s="41" t="str">
        <f t="shared" si="103"/>
        <v/>
      </c>
      <c r="F306" s="41" t="str">
        <f t="shared" si="104"/>
        <v/>
      </c>
      <c r="G306" s="22" t="str">
        <f t="shared" si="102"/>
        <v xml:space="preserve"> </v>
      </c>
      <c r="H306" s="57" t="str">
        <f t="shared" si="105"/>
        <v/>
      </c>
      <c r="I306" s="12"/>
    </row>
    <row r="307" spans="1:9" s="23" customFormat="1" ht="30" x14ac:dyDescent="0.2">
      <c r="A307" s="81"/>
      <c r="B307" s="64" t="s">
        <v>655</v>
      </c>
      <c r="C307" s="37">
        <v>1</v>
      </c>
      <c r="D307" s="20">
        <v>1</v>
      </c>
      <c r="E307" s="41">
        <f t="shared" si="103"/>
        <v>3.8167938931297708E-3</v>
      </c>
      <c r="F307" s="41">
        <f t="shared" si="104"/>
        <v>1.8181818181818181E-2</v>
      </c>
      <c r="G307" s="22">
        <f t="shared" si="102"/>
        <v>0</v>
      </c>
      <c r="H307" s="57">
        <f t="shared" si="105"/>
        <v>0</v>
      </c>
      <c r="I307" s="12"/>
    </row>
    <row r="308" spans="1:9" s="23" customFormat="1" ht="15" x14ac:dyDescent="0.2">
      <c r="A308" s="81"/>
      <c r="B308" s="64" t="s">
        <v>589</v>
      </c>
      <c r="C308" s="37">
        <v>0</v>
      </c>
      <c r="D308" s="20">
        <v>1</v>
      </c>
      <c r="E308" s="41" t="str">
        <f t="shared" si="103"/>
        <v/>
      </c>
      <c r="F308" s="41">
        <f t="shared" si="104"/>
        <v>1.8181818181818181E-2</v>
      </c>
      <c r="G308" s="22">
        <f t="shared" si="102"/>
        <v>1</v>
      </c>
      <c r="H308" s="57" t="str">
        <f t="shared" si="105"/>
        <v/>
      </c>
      <c r="I308" s="12"/>
    </row>
    <row r="309" spans="1:9" s="23" customFormat="1" ht="30" x14ac:dyDescent="0.2">
      <c r="A309" s="81"/>
      <c r="B309" s="64" t="s">
        <v>621</v>
      </c>
      <c r="C309" s="37">
        <v>0</v>
      </c>
      <c r="D309" s="20">
        <v>0</v>
      </c>
      <c r="E309" s="41" t="str">
        <f t="shared" ref="E309" si="121">+IF(C309=0,"",C309/C$176)</f>
        <v/>
      </c>
      <c r="F309" s="41" t="str">
        <f t="shared" ref="F309" si="122">+IF(D309=0,"",D309/D$176)</f>
        <v/>
      </c>
      <c r="G309" s="41" t="str">
        <f t="shared" ref="G309" si="123">+IF(AND(C309=0,D309=0)," ",IF(C309=0,1,IF(D309=0,-1,(D309-C309)/C309)))</f>
        <v xml:space="preserve"> </v>
      </c>
      <c r="H309" s="57" t="str">
        <f t="shared" ref="H309" si="124">+IF(OR(AND(E309=""),(G309="")),"",E309*G309)</f>
        <v/>
      </c>
      <c r="I309" s="12"/>
    </row>
    <row r="310" spans="1:9" s="23" customFormat="1" ht="15" x14ac:dyDescent="0.2">
      <c r="A310" s="81"/>
      <c r="B310" s="64" t="s">
        <v>444</v>
      </c>
      <c r="C310" s="37">
        <v>0</v>
      </c>
      <c r="D310" s="20">
        <v>0</v>
      </c>
      <c r="E310" s="41" t="str">
        <f t="shared" si="103"/>
        <v/>
      </c>
      <c r="F310" s="41" t="str">
        <f t="shared" si="104"/>
        <v/>
      </c>
      <c r="G310" s="22" t="str">
        <f t="shared" si="102"/>
        <v xml:space="preserve"> </v>
      </c>
      <c r="H310" s="57" t="str">
        <f t="shared" si="105"/>
        <v/>
      </c>
      <c r="I310" s="12"/>
    </row>
    <row r="311" spans="1:9" s="23" customFormat="1" ht="15" x14ac:dyDescent="0.2">
      <c r="A311" s="81"/>
      <c r="B311" s="64" t="s">
        <v>445</v>
      </c>
      <c r="C311" s="37">
        <v>0</v>
      </c>
      <c r="D311" s="20">
        <v>0</v>
      </c>
      <c r="E311" s="41" t="str">
        <f t="shared" si="103"/>
        <v/>
      </c>
      <c r="F311" s="41" t="str">
        <f t="shared" si="104"/>
        <v/>
      </c>
      <c r="G311" s="22" t="str">
        <f t="shared" si="102"/>
        <v xml:space="preserve"> </v>
      </c>
      <c r="H311" s="57" t="str">
        <f t="shared" si="105"/>
        <v/>
      </c>
      <c r="I311" s="12"/>
    </row>
    <row r="312" spans="1:9" s="23" customFormat="1" ht="30" x14ac:dyDescent="0.2">
      <c r="A312" s="81"/>
      <c r="B312" s="64" t="s">
        <v>446</v>
      </c>
      <c r="C312" s="37">
        <v>0</v>
      </c>
      <c r="D312" s="20">
        <v>0</v>
      </c>
      <c r="E312" s="41" t="str">
        <f t="shared" si="103"/>
        <v/>
      </c>
      <c r="F312" s="41" t="str">
        <f t="shared" si="104"/>
        <v/>
      </c>
      <c r="G312" s="22" t="str">
        <f t="shared" si="102"/>
        <v xml:space="preserve"> 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7">
        <v>30</v>
      </c>
      <c r="D313" s="20">
        <v>2</v>
      </c>
      <c r="E313" s="41">
        <f t="shared" si="103"/>
        <v>0.11450381679389313</v>
      </c>
      <c r="F313" s="41">
        <f t="shared" si="104"/>
        <v>3.6363636363636362E-2</v>
      </c>
      <c r="G313" s="22">
        <f t="shared" si="102"/>
        <v>-0.93333333333333335</v>
      </c>
      <c r="H313" s="57">
        <f t="shared" si="105"/>
        <v>-0.10687022900763359</v>
      </c>
      <c r="I313" s="12"/>
    </row>
    <row r="314" spans="1:9" s="23" customFormat="1" ht="15" x14ac:dyDescent="0.2">
      <c r="A314" s="81"/>
      <c r="B314" s="64" t="s">
        <v>234</v>
      </c>
      <c r="C314" s="37">
        <v>0</v>
      </c>
      <c r="D314" s="20">
        <v>0</v>
      </c>
      <c r="E314" s="41" t="str">
        <f t="shared" si="103"/>
        <v/>
      </c>
      <c r="F314" s="41" t="str">
        <f t="shared" si="104"/>
        <v/>
      </c>
      <c r="G314" s="22" t="str">
        <f t="shared" si="102"/>
        <v xml:space="preserve"> </v>
      </c>
      <c r="H314" s="57" t="str">
        <f t="shared" si="105"/>
        <v/>
      </c>
      <c r="I314" s="12"/>
    </row>
    <row r="315" spans="1:9" s="23" customFormat="1" ht="30" x14ac:dyDescent="0.2">
      <c r="A315" s="81"/>
      <c r="B315" s="64" t="s">
        <v>235</v>
      </c>
      <c r="C315" s="37">
        <v>0</v>
      </c>
      <c r="D315" s="20">
        <v>0</v>
      </c>
      <c r="E315" s="41" t="str">
        <f t="shared" si="103"/>
        <v/>
      </c>
      <c r="F315" s="41" t="str">
        <f t="shared" si="104"/>
        <v/>
      </c>
      <c r="G315" s="22" t="str">
        <f t="shared" ref="G315:G349" si="125">+IF(AND(C315=0,D315=0)," ",IF(C315=0,1,IF(D315=0,-1,(D315-C315)/C315)))</f>
        <v xml:space="preserve"> </v>
      </c>
      <c r="H315" s="57" t="str">
        <f t="shared" si="105"/>
        <v/>
      </c>
      <c r="I315" s="12"/>
    </row>
    <row r="316" spans="1:9" s="23" customFormat="1" ht="15" x14ac:dyDescent="0.2">
      <c r="A316" s="81"/>
      <c r="B316" s="64" t="s">
        <v>65</v>
      </c>
      <c r="C316" s="37">
        <v>0</v>
      </c>
      <c r="D316" s="20">
        <v>0</v>
      </c>
      <c r="E316" s="41" t="str">
        <f t="shared" ref="E316:E349" si="126">+IF(C316=0,"",C316/C$176)</f>
        <v/>
      </c>
      <c r="F316" s="41" t="str">
        <f t="shared" ref="F316:F349" si="127">+IF(D316=0,"",D316/D$176)</f>
        <v/>
      </c>
      <c r="G316" s="22" t="str">
        <f t="shared" si="125"/>
        <v xml:space="preserve"> </v>
      </c>
      <c r="H316" s="57" t="str">
        <f t="shared" ref="H316:H349" si="128">+IF(OR(AND(E316=""),(G316="")),"",E316*G316)</f>
        <v/>
      </c>
      <c r="I316" s="12"/>
    </row>
    <row r="317" spans="1:9" s="23" customFormat="1" ht="45" x14ac:dyDescent="0.2">
      <c r="A317" s="81"/>
      <c r="B317" s="64" t="s">
        <v>447</v>
      </c>
      <c r="C317" s="37">
        <v>0</v>
      </c>
      <c r="D317" s="20">
        <v>0</v>
      </c>
      <c r="E317" s="41" t="str">
        <f t="shared" si="126"/>
        <v/>
      </c>
      <c r="F317" s="41" t="str">
        <f t="shared" si="127"/>
        <v/>
      </c>
      <c r="G317" s="22" t="str">
        <f t="shared" si="125"/>
        <v xml:space="preserve"> </v>
      </c>
      <c r="H317" s="57" t="str">
        <f t="shared" si="128"/>
        <v/>
      </c>
      <c r="I317" s="12"/>
    </row>
    <row r="318" spans="1:9" s="23" customFormat="1" ht="30" x14ac:dyDescent="0.2">
      <c r="A318" s="81"/>
      <c r="B318" s="64" t="s">
        <v>448</v>
      </c>
      <c r="C318" s="37">
        <v>0</v>
      </c>
      <c r="D318" s="20">
        <v>0</v>
      </c>
      <c r="E318" s="41" t="str">
        <f t="shared" si="126"/>
        <v/>
      </c>
      <c r="F318" s="41" t="str">
        <f t="shared" si="127"/>
        <v/>
      </c>
      <c r="G318" s="22" t="str">
        <f t="shared" si="125"/>
        <v xml:space="preserve"> </v>
      </c>
      <c r="H318" s="57" t="str">
        <f t="shared" si="128"/>
        <v/>
      </c>
      <c r="I318" s="12"/>
    </row>
    <row r="319" spans="1:9" s="23" customFormat="1" ht="30" x14ac:dyDescent="0.2">
      <c r="A319" s="81"/>
      <c r="B319" s="64" t="s">
        <v>449</v>
      </c>
      <c r="C319" s="37">
        <v>0</v>
      </c>
      <c r="D319" s="20">
        <v>0</v>
      </c>
      <c r="E319" s="41" t="str">
        <f t="shared" si="126"/>
        <v/>
      </c>
      <c r="F319" s="41" t="str">
        <f t="shared" si="127"/>
        <v/>
      </c>
      <c r="G319" s="22" t="str">
        <f t="shared" si="125"/>
        <v xml:space="preserve"> </v>
      </c>
      <c r="H319" s="57" t="str">
        <f t="shared" si="128"/>
        <v/>
      </c>
      <c r="I319" s="12"/>
    </row>
    <row r="320" spans="1:9" s="23" customFormat="1" ht="30" x14ac:dyDescent="0.2">
      <c r="A320" s="81"/>
      <c r="B320" s="64" t="s">
        <v>450</v>
      </c>
      <c r="C320" s="37">
        <v>0</v>
      </c>
      <c r="D320" s="20">
        <v>0</v>
      </c>
      <c r="E320" s="41" t="str">
        <f t="shared" si="126"/>
        <v/>
      </c>
      <c r="F320" s="41" t="str">
        <f t="shared" si="127"/>
        <v/>
      </c>
      <c r="G320" s="22" t="str">
        <f t="shared" si="125"/>
        <v xml:space="preserve"> </v>
      </c>
      <c r="H320" s="57" t="str">
        <f t="shared" si="128"/>
        <v/>
      </c>
      <c r="I320" s="12"/>
    </row>
    <row r="321" spans="1:9" s="23" customFormat="1" ht="15" x14ac:dyDescent="0.2">
      <c r="A321" s="81"/>
      <c r="B321" s="64" t="s">
        <v>451</v>
      </c>
      <c r="C321" s="37">
        <v>0</v>
      </c>
      <c r="D321" s="20">
        <v>0</v>
      </c>
      <c r="E321" s="41" t="str">
        <f t="shared" si="126"/>
        <v/>
      </c>
      <c r="F321" s="41" t="str">
        <f t="shared" si="127"/>
        <v/>
      </c>
      <c r="G321" s="22" t="str">
        <f t="shared" si="125"/>
        <v xml:space="preserve"> </v>
      </c>
      <c r="H321" s="57" t="str">
        <f t="shared" si="128"/>
        <v/>
      </c>
      <c r="I321" s="12"/>
    </row>
    <row r="322" spans="1:9" s="23" customFormat="1" ht="15" x14ac:dyDescent="0.2">
      <c r="A322" s="81"/>
      <c r="B322" s="64" t="s">
        <v>452</v>
      </c>
      <c r="C322" s="37">
        <v>0</v>
      </c>
      <c r="D322" s="20">
        <v>0</v>
      </c>
      <c r="E322" s="41" t="str">
        <f t="shared" si="126"/>
        <v/>
      </c>
      <c r="F322" s="41" t="str">
        <f t="shared" si="127"/>
        <v/>
      </c>
      <c r="G322" s="22" t="str">
        <f t="shared" si="125"/>
        <v xml:space="preserve"> </v>
      </c>
      <c r="H322" s="57" t="str">
        <f t="shared" si="128"/>
        <v/>
      </c>
      <c r="I322" s="12"/>
    </row>
    <row r="323" spans="1:9" s="23" customFormat="1" ht="30" x14ac:dyDescent="0.2">
      <c r="A323" s="81"/>
      <c r="B323" s="64" t="s">
        <v>453</v>
      </c>
      <c r="C323" s="37">
        <v>0</v>
      </c>
      <c r="D323" s="20">
        <v>1</v>
      </c>
      <c r="E323" s="41" t="str">
        <f t="shared" si="126"/>
        <v/>
      </c>
      <c r="F323" s="41">
        <f t="shared" si="127"/>
        <v>1.8181818181818181E-2</v>
      </c>
      <c r="G323" s="22">
        <f t="shared" si="125"/>
        <v>1</v>
      </c>
      <c r="H323" s="57" t="str">
        <f t="shared" si="128"/>
        <v/>
      </c>
      <c r="I323" s="12"/>
    </row>
    <row r="324" spans="1:9" s="23" customFormat="1" ht="30" x14ac:dyDescent="0.2">
      <c r="A324" s="81"/>
      <c r="B324" s="64" t="s">
        <v>565</v>
      </c>
      <c r="C324" s="37">
        <v>7</v>
      </c>
      <c r="D324" s="20">
        <v>1</v>
      </c>
      <c r="E324" s="41">
        <f t="shared" si="126"/>
        <v>2.6717557251908396E-2</v>
      </c>
      <c r="F324" s="41">
        <f t="shared" si="127"/>
        <v>1.8181818181818181E-2</v>
      </c>
      <c r="G324" s="22">
        <f t="shared" si="125"/>
        <v>-0.8571428571428571</v>
      </c>
      <c r="H324" s="57">
        <f t="shared" si="128"/>
        <v>-2.2900763358778622E-2</v>
      </c>
      <c r="I324" s="12"/>
    </row>
    <row r="325" spans="1:9" s="23" customFormat="1" ht="30" x14ac:dyDescent="0.2">
      <c r="A325" s="81"/>
      <c r="B325" s="64" t="s">
        <v>236</v>
      </c>
      <c r="C325" s="37">
        <v>0</v>
      </c>
      <c r="D325" s="20">
        <v>0</v>
      </c>
      <c r="E325" s="41" t="str">
        <f t="shared" si="126"/>
        <v/>
      </c>
      <c r="F325" s="41" t="str">
        <f t="shared" si="127"/>
        <v/>
      </c>
      <c r="G325" s="22" t="str">
        <f t="shared" si="125"/>
        <v xml:space="preserve"> </v>
      </c>
      <c r="H325" s="57" t="str">
        <f t="shared" si="128"/>
        <v/>
      </c>
      <c r="I325" s="12"/>
    </row>
    <row r="326" spans="1:9" s="23" customFormat="1" ht="30" x14ac:dyDescent="0.2">
      <c r="A326" s="81"/>
      <c r="B326" s="64" t="s">
        <v>237</v>
      </c>
      <c r="C326" s="37">
        <v>0</v>
      </c>
      <c r="D326" s="20">
        <v>0</v>
      </c>
      <c r="E326" s="41" t="str">
        <f t="shared" si="126"/>
        <v/>
      </c>
      <c r="F326" s="41" t="str">
        <f t="shared" si="127"/>
        <v/>
      </c>
      <c r="G326" s="22" t="str">
        <f t="shared" si="125"/>
        <v xml:space="preserve"> </v>
      </c>
      <c r="H326" s="57" t="str">
        <f t="shared" si="128"/>
        <v/>
      </c>
      <c r="I326" s="12"/>
    </row>
    <row r="327" spans="1:9" s="23" customFormat="1" ht="30" x14ac:dyDescent="0.2">
      <c r="A327" s="81"/>
      <c r="B327" s="64" t="s">
        <v>454</v>
      </c>
      <c r="C327" s="37">
        <v>0</v>
      </c>
      <c r="D327" s="20">
        <v>0</v>
      </c>
      <c r="E327" s="41" t="str">
        <f t="shared" si="126"/>
        <v/>
      </c>
      <c r="F327" s="41" t="str">
        <f t="shared" si="127"/>
        <v/>
      </c>
      <c r="G327" s="22" t="str">
        <f t="shared" si="125"/>
        <v xml:space="preserve"> </v>
      </c>
      <c r="H327" s="57" t="str">
        <f t="shared" si="128"/>
        <v/>
      </c>
      <c r="I327" s="12"/>
    </row>
    <row r="328" spans="1:9" s="23" customFormat="1" ht="45" x14ac:dyDescent="0.2">
      <c r="A328" s="81"/>
      <c r="B328" s="64" t="s">
        <v>455</v>
      </c>
      <c r="C328" s="37">
        <v>0</v>
      </c>
      <c r="D328" s="20">
        <v>0</v>
      </c>
      <c r="E328" s="41" t="str">
        <f t="shared" si="126"/>
        <v/>
      </c>
      <c r="F328" s="41" t="str">
        <f t="shared" si="127"/>
        <v/>
      </c>
      <c r="G328" s="22" t="str">
        <f t="shared" si="125"/>
        <v xml:space="preserve"> </v>
      </c>
      <c r="H328" s="57" t="str">
        <f t="shared" si="128"/>
        <v/>
      </c>
      <c r="I328" s="12"/>
    </row>
    <row r="329" spans="1:9" s="23" customFormat="1" ht="30" x14ac:dyDescent="0.2">
      <c r="A329" s="81"/>
      <c r="B329" s="64" t="s">
        <v>632</v>
      </c>
      <c r="C329" s="37">
        <v>0</v>
      </c>
      <c r="D329" s="20">
        <v>0</v>
      </c>
      <c r="E329" s="41" t="str">
        <f t="shared" si="126"/>
        <v/>
      </c>
      <c r="F329" s="41" t="str">
        <f t="shared" si="127"/>
        <v/>
      </c>
      <c r="G329" s="22" t="str">
        <f t="shared" si="125"/>
        <v xml:space="preserve"> </v>
      </c>
      <c r="H329" s="57" t="str">
        <f t="shared" si="128"/>
        <v/>
      </c>
      <c r="I329" s="12"/>
    </row>
    <row r="330" spans="1:9" s="23" customFormat="1" ht="30" x14ac:dyDescent="0.2">
      <c r="A330" s="81"/>
      <c r="B330" s="64" t="s">
        <v>456</v>
      </c>
      <c r="C330" s="37">
        <v>0</v>
      </c>
      <c r="D330" s="20">
        <v>0</v>
      </c>
      <c r="E330" s="41" t="str">
        <f t="shared" si="126"/>
        <v/>
      </c>
      <c r="F330" s="41" t="str">
        <f t="shared" si="127"/>
        <v/>
      </c>
      <c r="G330" s="22" t="str">
        <f t="shared" si="125"/>
        <v xml:space="preserve"> </v>
      </c>
      <c r="H330" s="57" t="str">
        <f t="shared" si="128"/>
        <v/>
      </c>
      <c r="I330" s="12"/>
    </row>
    <row r="331" spans="1:9" s="23" customFormat="1" ht="30" x14ac:dyDescent="0.2">
      <c r="A331" s="81"/>
      <c r="B331" s="64" t="s">
        <v>457</v>
      </c>
      <c r="C331" s="37">
        <v>0</v>
      </c>
      <c r="D331" s="20">
        <v>0</v>
      </c>
      <c r="E331" s="41" t="str">
        <f t="shared" si="126"/>
        <v/>
      </c>
      <c r="F331" s="41" t="str">
        <f t="shared" si="127"/>
        <v/>
      </c>
      <c r="G331" s="22" t="str">
        <f t="shared" si="125"/>
        <v xml:space="preserve"> </v>
      </c>
      <c r="H331" s="57" t="str">
        <f t="shared" si="128"/>
        <v/>
      </c>
      <c r="I331" s="12"/>
    </row>
    <row r="332" spans="1:9" s="23" customFormat="1" ht="15" x14ac:dyDescent="0.2">
      <c r="A332" s="81"/>
      <c r="B332" s="64" t="s">
        <v>458</v>
      </c>
      <c r="C332" s="37">
        <v>0</v>
      </c>
      <c r="D332" s="20">
        <v>0</v>
      </c>
      <c r="E332" s="41" t="str">
        <f t="shared" si="126"/>
        <v/>
      </c>
      <c r="F332" s="41" t="str">
        <f t="shared" si="127"/>
        <v/>
      </c>
      <c r="G332" s="22" t="str">
        <f t="shared" si="125"/>
        <v xml:space="preserve"> </v>
      </c>
      <c r="H332" s="57" t="str">
        <f t="shared" si="128"/>
        <v/>
      </c>
      <c r="I332" s="12"/>
    </row>
    <row r="333" spans="1:9" s="23" customFormat="1" ht="30" x14ac:dyDescent="0.2">
      <c r="A333" s="81"/>
      <c r="B333" s="64" t="s">
        <v>116</v>
      </c>
      <c r="C333" s="37">
        <v>1</v>
      </c>
      <c r="D333" s="20">
        <v>0</v>
      </c>
      <c r="E333" s="41">
        <f t="shared" si="126"/>
        <v>3.8167938931297708E-3</v>
      </c>
      <c r="F333" s="41" t="str">
        <f t="shared" si="127"/>
        <v/>
      </c>
      <c r="G333" s="22">
        <f t="shared" si="125"/>
        <v>-1</v>
      </c>
      <c r="H333" s="57">
        <f t="shared" si="128"/>
        <v>-3.8167938931297708E-3</v>
      </c>
      <c r="I333" s="12"/>
    </row>
    <row r="334" spans="1:9" s="23" customFormat="1" ht="15" x14ac:dyDescent="0.2">
      <c r="A334" s="81"/>
      <c r="B334" s="64" t="s">
        <v>459</v>
      </c>
      <c r="C334" s="37">
        <v>0</v>
      </c>
      <c r="D334" s="20">
        <v>0</v>
      </c>
      <c r="E334" s="41" t="str">
        <f t="shared" si="126"/>
        <v/>
      </c>
      <c r="F334" s="41" t="str">
        <f t="shared" si="127"/>
        <v/>
      </c>
      <c r="G334" s="22" t="str">
        <f t="shared" si="125"/>
        <v xml:space="preserve"> </v>
      </c>
      <c r="H334" s="57" t="str">
        <f t="shared" si="128"/>
        <v/>
      </c>
      <c r="I334" s="12"/>
    </row>
    <row r="335" spans="1:9" s="23" customFormat="1" ht="30" x14ac:dyDescent="0.2">
      <c r="A335" s="81"/>
      <c r="B335" s="64" t="s">
        <v>460</v>
      </c>
      <c r="C335" s="37">
        <v>0</v>
      </c>
      <c r="D335" s="20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7">
        <v>0</v>
      </c>
      <c r="D336" s="20">
        <v>0</v>
      </c>
      <c r="E336" s="41" t="str">
        <f t="shared" si="126"/>
        <v/>
      </c>
      <c r="F336" s="41" t="str">
        <f t="shared" si="127"/>
        <v/>
      </c>
      <c r="G336" s="22" t="str">
        <f t="shared" si="125"/>
        <v xml:space="preserve"> </v>
      </c>
      <c r="H336" s="57" t="str">
        <f t="shared" si="128"/>
        <v/>
      </c>
      <c r="I336" s="12"/>
    </row>
    <row r="337" spans="1:9" s="23" customFormat="1" ht="30" x14ac:dyDescent="0.2">
      <c r="A337" s="81"/>
      <c r="B337" s="64" t="s">
        <v>462</v>
      </c>
      <c r="C337" s="37">
        <v>0</v>
      </c>
      <c r="D337" s="20">
        <v>0</v>
      </c>
      <c r="E337" s="41" t="str">
        <f t="shared" si="126"/>
        <v/>
      </c>
      <c r="F337" s="41" t="str">
        <f t="shared" si="127"/>
        <v/>
      </c>
      <c r="G337" s="22" t="str">
        <f t="shared" si="125"/>
        <v xml:space="preserve"> </v>
      </c>
      <c r="H337" s="57" t="str">
        <f t="shared" si="128"/>
        <v/>
      </c>
      <c r="I337" s="12"/>
    </row>
    <row r="338" spans="1:9" s="23" customFormat="1" ht="30" x14ac:dyDescent="0.2">
      <c r="A338" s="81"/>
      <c r="B338" s="64" t="s">
        <v>463</v>
      </c>
      <c r="C338" s="37">
        <v>0</v>
      </c>
      <c r="D338" s="20">
        <v>0</v>
      </c>
      <c r="E338" s="41" t="str">
        <f t="shared" si="126"/>
        <v/>
      </c>
      <c r="F338" s="41" t="str">
        <f t="shared" si="127"/>
        <v/>
      </c>
      <c r="G338" s="22" t="str">
        <f t="shared" si="125"/>
        <v xml:space="preserve"> </v>
      </c>
      <c r="H338" s="57" t="str">
        <f t="shared" si="128"/>
        <v/>
      </c>
      <c r="I338" s="12"/>
    </row>
    <row r="339" spans="1:9" s="23" customFormat="1" ht="30" x14ac:dyDescent="0.2">
      <c r="A339" s="81"/>
      <c r="B339" s="64" t="s">
        <v>464</v>
      </c>
      <c r="C339" s="37">
        <v>0</v>
      </c>
      <c r="D339" s="20">
        <v>0</v>
      </c>
      <c r="E339" s="41" t="str">
        <f t="shared" si="126"/>
        <v/>
      </c>
      <c r="F339" s="41" t="str">
        <f t="shared" si="127"/>
        <v/>
      </c>
      <c r="G339" s="22" t="str">
        <f t="shared" si="125"/>
        <v xml:space="preserve"> </v>
      </c>
      <c r="H339" s="57" t="str">
        <f t="shared" si="128"/>
        <v/>
      </c>
      <c r="I339" s="12"/>
    </row>
    <row r="340" spans="1:9" s="23" customFormat="1" ht="30" x14ac:dyDescent="0.2">
      <c r="A340" s="81"/>
      <c r="B340" s="64" t="s">
        <v>465</v>
      </c>
      <c r="C340" s="37">
        <v>0</v>
      </c>
      <c r="D340" s="20">
        <v>0</v>
      </c>
      <c r="E340" s="41" t="str">
        <f t="shared" si="126"/>
        <v/>
      </c>
      <c r="F340" s="41" t="str">
        <f t="shared" si="127"/>
        <v/>
      </c>
      <c r="G340" s="22" t="str">
        <f t="shared" si="125"/>
        <v xml:space="preserve"> </v>
      </c>
      <c r="H340" s="57" t="str">
        <f t="shared" si="128"/>
        <v/>
      </c>
      <c r="I340" s="12"/>
    </row>
    <row r="341" spans="1:9" s="23" customFormat="1" ht="30" x14ac:dyDescent="0.2">
      <c r="A341" s="81"/>
      <c r="B341" s="64" t="s">
        <v>466</v>
      </c>
      <c r="C341" s="37">
        <v>0</v>
      </c>
      <c r="D341" s="20">
        <v>0</v>
      </c>
      <c r="E341" s="41" t="str">
        <f t="shared" si="126"/>
        <v/>
      </c>
      <c r="F341" s="41" t="str">
        <f t="shared" si="127"/>
        <v/>
      </c>
      <c r="G341" s="22" t="str">
        <f t="shared" si="125"/>
        <v xml:space="preserve"> </v>
      </c>
      <c r="H341" s="57" t="str">
        <f t="shared" si="128"/>
        <v/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7"/>
      <c r="D342" s="37">
        <v>0</v>
      </c>
      <c r="E342" s="41" t="str">
        <f t="shared" ref="E342" si="129">+IF(C342=0,"",C342/C$176)</f>
        <v/>
      </c>
      <c r="F342" s="41" t="str">
        <f t="shared" ref="F342" si="130">+IF(D342=0,"",D342/D$176)</f>
        <v/>
      </c>
      <c r="G342" s="41" t="str">
        <f t="shared" ref="G342" si="131">+IF(AND(C342=0,D342=0)," ",IF(C342=0,1,IF(D342=0,-1,(D342-C342)/C342)))</f>
        <v xml:space="preserve"> 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7">
        <v>0</v>
      </c>
      <c r="D343" s="20">
        <v>0</v>
      </c>
      <c r="E343" s="41" t="str">
        <f t="shared" si="126"/>
        <v/>
      </c>
      <c r="F343" s="41" t="str">
        <f t="shared" si="127"/>
        <v/>
      </c>
      <c r="G343" s="22" t="str">
        <f t="shared" si="125"/>
        <v xml:space="preserve"> </v>
      </c>
      <c r="H343" s="57" t="str">
        <f t="shared" si="128"/>
        <v/>
      </c>
      <c r="I343" s="12"/>
    </row>
    <row r="344" spans="1:9" s="23" customFormat="1" ht="30" x14ac:dyDescent="0.2">
      <c r="A344" s="81"/>
      <c r="B344" s="64" t="s">
        <v>238</v>
      </c>
      <c r="C344" s="37">
        <v>0</v>
      </c>
      <c r="D344" s="20">
        <v>0</v>
      </c>
      <c r="E344" s="41" t="str">
        <f t="shared" si="126"/>
        <v/>
      </c>
      <c r="F344" s="41" t="str">
        <f t="shared" si="127"/>
        <v/>
      </c>
      <c r="G344" s="22" t="str">
        <f t="shared" si="125"/>
        <v xml:space="preserve"> </v>
      </c>
      <c r="H344" s="57" t="str">
        <f t="shared" si="128"/>
        <v/>
      </c>
      <c r="I344" s="12"/>
    </row>
    <row r="345" spans="1:9" s="23" customFormat="1" ht="30" x14ac:dyDescent="0.2">
      <c r="A345" s="81"/>
      <c r="B345" s="64" t="s">
        <v>239</v>
      </c>
      <c r="C345" s="37">
        <v>0</v>
      </c>
      <c r="D345" s="20">
        <v>0</v>
      </c>
      <c r="E345" s="41" t="str">
        <f t="shared" si="126"/>
        <v/>
      </c>
      <c r="F345" s="41" t="str">
        <f t="shared" si="127"/>
        <v/>
      </c>
      <c r="G345" s="22" t="str">
        <f t="shared" si="125"/>
        <v xml:space="preserve"> </v>
      </c>
      <c r="H345" s="57" t="str">
        <f t="shared" si="128"/>
        <v/>
      </c>
      <c r="I345" s="12"/>
    </row>
    <row r="346" spans="1:9" s="23" customFormat="1" ht="30" x14ac:dyDescent="0.2">
      <c r="A346" s="81"/>
      <c r="B346" s="64" t="s">
        <v>240</v>
      </c>
      <c r="C346" s="37">
        <v>0</v>
      </c>
      <c r="D346" s="20">
        <v>0</v>
      </c>
      <c r="E346" s="41" t="str">
        <f t="shared" si="126"/>
        <v/>
      </c>
      <c r="F346" s="41" t="str">
        <f t="shared" si="127"/>
        <v/>
      </c>
      <c r="G346" s="22" t="str">
        <f t="shared" si="125"/>
        <v xml:space="preserve"> </v>
      </c>
      <c r="H346" s="57" t="str">
        <f t="shared" si="128"/>
        <v/>
      </c>
      <c r="I346" s="12"/>
    </row>
    <row r="347" spans="1:9" s="23" customFormat="1" ht="15" x14ac:dyDescent="0.2">
      <c r="A347" s="81"/>
      <c r="B347" s="64" t="s">
        <v>533</v>
      </c>
      <c r="C347" s="37">
        <v>0</v>
      </c>
      <c r="D347" s="20">
        <v>0</v>
      </c>
      <c r="E347" s="41" t="str">
        <f t="shared" si="126"/>
        <v/>
      </c>
      <c r="F347" s="41" t="str">
        <f t="shared" si="127"/>
        <v/>
      </c>
      <c r="G347" s="22" t="str">
        <f t="shared" si="125"/>
        <v xml:space="preserve"> </v>
      </c>
      <c r="H347" s="57" t="str">
        <f t="shared" si="128"/>
        <v/>
      </c>
      <c r="I347" s="12"/>
    </row>
    <row r="348" spans="1:9" s="23" customFormat="1" ht="15" x14ac:dyDescent="0.2">
      <c r="A348" s="81"/>
      <c r="B348" s="64" t="s">
        <v>534</v>
      </c>
      <c r="C348" s="37">
        <v>0</v>
      </c>
      <c r="D348" s="20">
        <v>0</v>
      </c>
      <c r="E348" s="41" t="str">
        <f t="shared" si="126"/>
        <v/>
      </c>
      <c r="F348" s="41" t="str">
        <f t="shared" si="127"/>
        <v/>
      </c>
      <c r="G348" s="22" t="str">
        <f t="shared" si="125"/>
        <v xml:space="preserve"> </v>
      </c>
      <c r="H348" s="57" t="str">
        <f t="shared" si="128"/>
        <v/>
      </c>
      <c r="I348" s="12"/>
    </row>
    <row r="349" spans="1:9" s="23" customFormat="1" ht="30.75" thickBot="1" x14ac:dyDescent="0.25">
      <c r="A349" s="81"/>
      <c r="B349" s="68" t="s">
        <v>535</v>
      </c>
      <c r="C349" s="59">
        <v>0</v>
      </c>
      <c r="D349" s="89">
        <v>0</v>
      </c>
      <c r="E349" s="61" t="str">
        <f t="shared" si="126"/>
        <v/>
      </c>
      <c r="F349" s="61" t="str">
        <f t="shared" si="127"/>
        <v/>
      </c>
      <c r="G349" s="83" t="str">
        <f t="shared" si="125"/>
        <v xml:space="preserve"> </v>
      </c>
      <c r="H349" s="62" t="str">
        <f t="shared" si="128"/>
        <v/>
      </c>
      <c r="I349" s="12"/>
    </row>
    <row r="350" spans="1:9" s="12" customFormat="1" ht="15" x14ac:dyDescent="0.2">
      <c r="A350" s="86"/>
      <c r="B350" s="8"/>
      <c r="E350" s="25"/>
      <c r="F350" s="25"/>
      <c r="G350" s="26"/>
      <c r="H350" s="27"/>
    </row>
    <row r="351" spans="1:9" s="12" customFormat="1" ht="15" x14ac:dyDescent="0.2">
      <c r="A351" s="86"/>
      <c r="B351" s="8"/>
      <c r="E351" s="25"/>
      <c r="F351" s="25"/>
      <c r="G351" s="26"/>
      <c r="H351" s="27"/>
    </row>
    <row r="352" spans="1:9" s="30" customFormat="1" ht="15.75" thickBot="1" x14ac:dyDescent="0.25">
      <c r="A352" s="86"/>
      <c r="B352" s="28"/>
      <c r="C352" s="29"/>
      <c r="D352" s="29"/>
      <c r="E352" s="29"/>
      <c r="F352" s="29"/>
      <c r="H352" s="2"/>
      <c r="I352" s="1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3">
        <f>SUM(C356:C584)</f>
        <v>653</v>
      </c>
      <c r="D355" s="14">
        <f>SUM(D356:D584)</f>
        <v>455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-0.30321592649310875</v>
      </c>
      <c r="H355" s="48">
        <f>+IF(OR(AND(E355=""),(G355="")),"",E355*G355)</f>
        <v>-0.30321592649310875</v>
      </c>
    </row>
    <row r="356" spans="1:9" s="23" customFormat="1" ht="15" x14ac:dyDescent="0.2">
      <c r="A356" s="81"/>
      <c r="B356" s="56" t="s">
        <v>71</v>
      </c>
      <c r="C356" s="37">
        <v>15</v>
      </c>
      <c r="D356" s="20">
        <v>4</v>
      </c>
      <c r="E356" s="41">
        <f>+IF(C356=0,"",C356/C$355)</f>
        <v>2.2970903522205207E-2</v>
      </c>
      <c r="F356" s="41">
        <f>+IF(D356=0,"",D356/D$355)</f>
        <v>8.7912087912087912E-3</v>
      </c>
      <c r="G356" s="22">
        <f t="shared" ref="G356:G429" si="133">+IF(AND(C356=0,D356=0)," ",IF(C356=0,1,IF(D356=0,-1,(D356-C356)/C356)))</f>
        <v>-0.73333333333333328</v>
      </c>
      <c r="H356" s="57">
        <f>+IF(OR(AND(E356=""),(G356="")),"",E356*G356)</f>
        <v>-1.6845329249617149E-2</v>
      </c>
      <c r="I356" s="12"/>
    </row>
    <row r="357" spans="1:9" s="23" customFormat="1" ht="15" x14ac:dyDescent="0.2">
      <c r="A357" s="81"/>
      <c r="B357" s="56" t="s">
        <v>74</v>
      </c>
      <c r="C357" s="37">
        <v>2</v>
      </c>
      <c r="D357" s="20">
        <v>0</v>
      </c>
      <c r="E357" s="41">
        <f t="shared" ref="E357:E431" si="134">+IF(C357=0,"",C357/C$355)</f>
        <v>3.0627871362940277E-3</v>
      </c>
      <c r="F357" s="41" t="str">
        <f t="shared" ref="F357:F431" si="135">+IF(D357=0,"",D357/D$355)</f>
        <v/>
      </c>
      <c r="G357" s="22">
        <f t="shared" si="133"/>
        <v>-1</v>
      </c>
      <c r="H357" s="57">
        <f t="shared" ref="H357:H431" si="136">+IF(OR(AND(E357=""),(G357="")),"",E357*G357)</f>
        <v>-3.0627871362940277E-3</v>
      </c>
      <c r="I357" s="12"/>
    </row>
    <row r="358" spans="1:9" s="23" customFormat="1" ht="15" x14ac:dyDescent="0.2">
      <c r="A358" s="81"/>
      <c r="B358" s="56" t="s">
        <v>67</v>
      </c>
      <c r="C358" s="37">
        <v>0</v>
      </c>
      <c r="D358" s="20">
        <v>0</v>
      </c>
      <c r="E358" s="41" t="str">
        <f t="shared" si="134"/>
        <v/>
      </c>
      <c r="F358" s="41" t="str">
        <f t="shared" si="135"/>
        <v/>
      </c>
      <c r="G358" s="22" t="str">
        <f t="shared" si="133"/>
        <v xml:space="preserve"> </v>
      </c>
      <c r="H358" s="57" t="str">
        <f t="shared" si="136"/>
        <v/>
      </c>
      <c r="I358" s="12"/>
    </row>
    <row r="359" spans="1:9" s="23" customFormat="1" ht="15" x14ac:dyDescent="0.2">
      <c r="A359" s="81"/>
      <c r="B359" s="56" t="s">
        <v>80</v>
      </c>
      <c r="C359" s="37">
        <v>0</v>
      </c>
      <c r="D359" s="20">
        <v>0</v>
      </c>
      <c r="E359" s="41" t="str">
        <f t="shared" si="134"/>
        <v/>
      </c>
      <c r="F359" s="41" t="str">
        <f t="shared" si="135"/>
        <v/>
      </c>
      <c r="G359" s="22" t="str">
        <f t="shared" si="133"/>
        <v xml:space="preserve"> </v>
      </c>
      <c r="H359" s="57" t="str">
        <f t="shared" si="136"/>
        <v/>
      </c>
      <c r="I359" s="12"/>
    </row>
    <row r="360" spans="1:9" s="23" customFormat="1" ht="15" x14ac:dyDescent="0.2">
      <c r="A360" s="81"/>
      <c r="B360" s="56" t="s">
        <v>79</v>
      </c>
      <c r="C360" s="37">
        <v>0</v>
      </c>
      <c r="D360" s="20">
        <v>0</v>
      </c>
      <c r="E360" s="41" t="str">
        <f t="shared" si="134"/>
        <v/>
      </c>
      <c r="F360" s="41" t="str">
        <f t="shared" si="135"/>
        <v/>
      </c>
      <c r="G360" s="22" t="str">
        <f t="shared" si="133"/>
        <v xml:space="preserve"> </v>
      </c>
      <c r="H360" s="57" t="str">
        <f t="shared" si="136"/>
        <v/>
      </c>
      <c r="I360" s="12"/>
    </row>
    <row r="361" spans="1:9" s="23" customFormat="1" ht="15" x14ac:dyDescent="0.2">
      <c r="A361" s="81"/>
      <c r="B361" s="56" t="s">
        <v>467</v>
      </c>
      <c r="C361" s="37">
        <v>8</v>
      </c>
      <c r="D361" s="20">
        <v>3</v>
      </c>
      <c r="E361" s="41">
        <f t="shared" si="134"/>
        <v>1.2251148545176111E-2</v>
      </c>
      <c r="F361" s="41">
        <f t="shared" si="135"/>
        <v>6.5934065934065934E-3</v>
      </c>
      <c r="G361" s="22">
        <f t="shared" si="133"/>
        <v>-0.625</v>
      </c>
      <c r="H361" s="57">
        <f t="shared" si="136"/>
        <v>-7.656967840735069E-3</v>
      </c>
      <c r="I361" s="12"/>
    </row>
    <row r="362" spans="1:9" s="23" customFormat="1" ht="15" x14ac:dyDescent="0.2">
      <c r="A362" s="81"/>
      <c r="B362" s="56" t="s">
        <v>77</v>
      </c>
      <c r="C362" s="37">
        <v>3</v>
      </c>
      <c r="D362" s="20">
        <v>1</v>
      </c>
      <c r="E362" s="41">
        <f t="shared" si="134"/>
        <v>4.5941807044410417E-3</v>
      </c>
      <c r="F362" s="41">
        <f t="shared" si="135"/>
        <v>2.1978021978021978E-3</v>
      </c>
      <c r="G362" s="22">
        <f t="shared" si="133"/>
        <v>-0.66666666666666663</v>
      </c>
      <c r="H362" s="57">
        <f t="shared" si="136"/>
        <v>-3.0627871362940277E-3</v>
      </c>
      <c r="I362" s="12"/>
    </row>
    <row r="363" spans="1:9" s="23" customFormat="1" ht="15" x14ac:dyDescent="0.2">
      <c r="A363" s="81"/>
      <c r="B363" s="56" t="s">
        <v>566</v>
      </c>
      <c r="C363" s="37">
        <v>0</v>
      </c>
      <c r="D363" s="20">
        <v>0</v>
      </c>
      <c r="E363" s="41" t="str">
        <f t="shared" si="134"/>
        <v/>
      </c>
      <c r="F363" s="41" t="str">
        <f t="shared" si="135"/>
        <v/>
      </c>
      <c r="G363" s="22" t="str">
        <f t="shared" si="133"/>
        <v xml:space="preserve"> </v>
      </c>
      <c r="H363" s="57" t="str">
        <f t="shared" si="136"/>
        <v/>
      </c>
      <c r="I363" s="12"/>
    </row>
    <row r="364" spans="1:9" s="23" customFormat="1" ht="15" x14ac:dyDescent="0.2">
      <c r="A364" s="81"/>
      <c r="B364" s="56" t="s">
        <v>76</v>
      </c>
      <c r="C364" s="37">
        <v>0</v>
      </c>
      <c r="D364" s="20">
        <v>0</v>
      </c>
      <c r="E364" s="41" t="str">
        <f t="shared" si="134"/>
        <v/>
      </c>
      <c r="F364" s="41" t="str">
        <f t="shared" si="135"/>
        <v/>
      </c>
      <c r="G364" s="22" t="str">
        <f t="shared" si="133"/>
        <v xml:space="preserve"> </v>
      </c>
      <c r="H364" s="57" t="str">
        <f t="shared" si="136"/>
        <v/>
      </c>
      <c r="I364" s="12"/>
    </row>
    <row r="365" spans="1:9" s="23" customFormat="1" ht="15" x14ac:dyDescent="0.2">
      <c r="A365" s="81"/>
      <c r="B365" s="56" t="s">
        <v>241</v>
      </c>
      <c r="C365" s="37">
        <v>0</v>
      </c>
      <c r="D365" s="20">
        <v>0</v>
      </c>
      <c r="E365" s="41" t="str">
        <f t="shared" si="134"/>
        <v/>
      </c>
      <c r="F365" s="41" t="str">
        <f t="shared" si="135"/>
        <v/>
      </c>
      <c r="G365" s="22" t="str">
        <f t="shared" si="133"/>
        <v xml:space="preserve"> </v>
      </c>
      <c r="H365" s="57" t="str">
        <f t="shared" si="136"/>
        <v/>
      </c>
      <c r="I365" s="12"/>
    </row>
    <row r="366" spans="1:9" s="23" customFormat="1" ht="15" x14ac:dyDescent="0.2">
      <c r="A366" s="81"/>
      <c r="B366" s="56" t="s">
        <v>602</v>
      </c>
      <c r="C366" s="37">
        <v>0</v>
      </c>
      <c r="D366" s="20">
        <v>0</v>
      </c>
      <c r="E366" s="41" t="str">
        <f t="shared" si="134"/>
        <v/>
      </c>
      <c r="F366" s="41" t="str">
        <f t="shared" si="135"/>
        <v/>
      </c>
      <c r="G366" s="22" t="str">
        <f t="shared" si="133"/>
        <v xml:space="preserve"> </v>
      </c>
      <c r="H366" s="57" t="str">
        <f t="shared" si="136"/>
        <v/>
      </c>
      <c r="I366" s="12"/>
    </row>
    <row r="367" spans="1:9" s="23" customFormat="1" ht="15" x14ac:dyDescent="0.2">
      <c r="A367" s="81"/>
      <c r="B367" s="56" t="s">
        <v>78</v>
      </c>
      <c r="C367" s="37">
        <v>39</v>
      </c>
      <c r="D367" s="20">
        <v>19</v>
      </c>
      <c r="E367" s="41">
        <f t="shared" si="134"/>
        <v>5.9724349157733538E-2</v>
      </c>
      <c r="F367" s="41">
        <f t="shared" si="135"/>
        <v>4.1758241758241756E-2</v>
      </c>
      <c r="G367" s="22">
        <f t="shared" si="133"/>
        <v>-0.51282051282051277</v>
      </c>
      <c r="H367" s="57">
        <f t="shared" si="136"/>
        <v>-3.0627871362940273E-2</v>
      </c>
      <c r="I367" s="12"/>
    </row>
    <row r="368" spans="1:9" s="23" customFormat="1" ht="15" x14ac:dyDescent="0.2">
      <c r="A368" s="81"/>
      <c r="B368" s="56" t="s">
        <v>567</v>
      </c>
      <c r="C368" s="37">
        <v>4</v>
      </c>
      <c r="D368" s="20">
        <v>1</v>
      </c>
      <c r="E368" s="41">
        <f t="shared" si="134"/>
        <v>6.1255742725880554E-3</v>
      </c>
      <c r="F368" s="41">
        <f t="shared" si="135"/>
        <v>2.1978021978021978E-3</v>
      </c>
      <c r="G368" s="22">
        <f t="shared" si="133"/>
        <v>-0.75</v>
      </c>
      <c r="H368" s="57">
        <f t="shared" si="136"/>
        <v>-4.5941807044410417E-3</v>
      </c>
      <c r="I368" s="12"/>
    </row>
    <row r="369" spans="1:9" s="23" customFormat="1" ht="15" x14ac:dyDescent="0.2">
      <c r="A369" s="81"/>
      <c r="B369" s="56" t="s">
        <v>68</v>
      </c>
      <c r="C369" s="37">
        <v>0</v>
      </c>
      <c r="D369" s="20">
        <v>0</v>
      </c>
      <c r="E369" s="41" t="str">
        <f t="shared" si="134"/>
        <v/>
      </c>
      <c r="F369" s="41" t="str">
        <f t="shared" si="135"/>
        <v/>
      </c>
      <c r="G369" s="22" t="str">
        <f t="shared" si="133"/>
        <v xml:space="preserve"> </v>
      </c>
      <c r="H369" s="57" t="str">
        <f t="shared" si="136"/>
        <v/>
      </c>
      <c r="I369" s="12"/>
    </row>
    <row r="370" spans="1:9" s="23" customFormat="1" ht="15" x14ac:dyDescent="0.2">
      <c r="A370" s="81"/>
      <c r="B370" s="56" t="s">
        <v>75</v>
      </c>
      <c r="C370" s="37">
        <v>21</v>
      </c>
      <c r="D370" s="20">
        <v>24</v>
      </c>
      <c r="E370" s="41">
        <f t="shared" si="134"/>
        <v>3.2159264931087291E-2</v>
      </c>
      <c r="F370" s="41">
        <f t="shared" si="135"/>
        <v>5.2747252747252747E-2</v>
      </c>
      <c r="G370" s="22">
        <f t="shared" si="133"/>
        <v>0.14285714285714285</v>
      </c>
      <c r="H370" s="57">
        <f t="shared" si="136"/>
        <v>4.5941807044410409E-3</v>
      </c>
      <c r="I370" s="12"/>
    </row>
    <row r="371" spans="1:9" s="23" customFormat="1" ht="15" x14ac:dyDescent="0.2">
      <c r="A371" s="81"/>
      <c r="B371" s="56" t="s">
        <v>603</v>
      </c>
      <c r="C371" s="37">
        <v>1</v>
      </c>
      <c r="D371" s="20">
        <v>0</v>
      </c>
      <c r="E371" s="41">
        <f t="shared" si="134"/>
        <v>1.5313935681470138E-3</v>
      </c>
      <c r="F371" s="41" t="str">
        <f t="shared" si="135"/>
        <v/>
      </c>
      <c r="G371" s="22">
        <f t="shared" si="133"/>
        <v>-1</v>
      </c>
      <c r="H371" s="57">
        <f t="shared" si="136"/>
        <v>-1.5313935681470138E-3</v>
      </c>
      <c r="I371" s="12"/>
    </row>
    <row r="372" spans="1:9" s="23" customFormat="1" ht="15" x14ac:dyDescent="0.2">
      <c r="A372" s="81"/>
      <c r="B372" s="56" t="s">
        <v>544</v>
      </c>
      <c r="C372" s="37">
        <v>1</v>
      </c>
      <c r="D372" s="20">
        <v>0</v>
      </c>
      <c r="E372" s="41">
        <f t="shared" ref="E372" si="137">+IF(C372=0,"",C372/C$355)</f>
        <v>1.5313935681470138E-3</v>
      </c>
      <c r="F372" s="41" t="str">
        <f t="shared" ref="F372" si="138">+IF(D372=0,"",D372/D$355)</f>
        <v/>
      </c>
      <c r="G372" s="22">
        <f t="shared" si="133"/>
        <v>-1</v>
      </c>
      <c r="H372" s="57">
        <f t="shared" ref="H372" si="139">+IF(OR(AND(E372=""),(G372="")),"",E372*G372)</f>
        <v>-1.5313935681470138E-3</v>
      </c>
      <c r="I372" s="12"/>
    </row>
    <row r="373" spans="1:9" s="23" customFormat="1" ht="15" x14ac:dyDescent="0.2">
      <c r="A373" s="81"/>
      <c r="B373" s="56" t="s">
        <v>69</v>
      </c>
      <c r="C373" s="37">
        <v>0</v>
      </c>
      <c r="D373" s="20">
        <v>0</v>
      </c>
      <c r="E373" s="41" t="str">
        <f t="shared" si="134"/>
        <v/>
      </c>
      <c r="F373" s="41" t="str">
        <f t="shared" si="135"/>
        <v/>
      </c>
      <c r="G373" s="22" t="str">
        <f t="shared" si="133"/>
        <v xml:space="preserve"> </v>
      </c>
      <c r="H373" s="57" t="str">
        <f t="shared" si="136"/>
        <v/>
      </c>
      <c r="I373" s="12"/>
    </row>
    <row r="374" spans="1:9" s="23" customFormat="1" ht="15" x14ac:dyDescent="0.2">
      <c r="A374" s="81"/>
      <c r="B374" s="56" t="s">
        <v>242</v>
      </c>
      <c r="C374" s="37">
        <v>0</v>
      </c>
      <c r="D374" s="20">
        <v>0</v>
      </c>
      <c r="E374" s="41" t="str">
        <f t="shared" si="134"/>
        <v/>
      </c>
      <c r="F374" s="41" t="str">
        <f t="shared" si="135"/>
        <v/>
      </c>
      <c r="G374" s="22" t="str">
        <f t="shared" si="133"/>
        <v xml:space="preserve"> </v>
      </c>
      <c r="H374" s="57" t="str">
        <f t="shared" si="136"/>
        <v/>
      </c>
      <c r="I374" s="12"/>
    </row>
    <row r="375" spans="1:9" s="23" customFormat="1" ht="15" x14ac:dyDescent="0.2">
      <c r="A375" s="81"/>
      <c r="B375" s="56" t="s">
        <v>243</v>
      </c>
      <c r="C375" s="37">
        <v>29</v>
      </c>
      <c r="D375" s="20">
        <v>23</v>
      </c>
      <c r="E375" s="41">
        <f t="shared" si="134"/>
        <v>4.44104134762634E-2</v>
      </c>
      <c r="F375" s="41">
        <f t="shared" si="135"/>
        <v>5.054945054945055E-2</v>
      </c>
      <c r="G375" s="22">
        <f t="shared" si="133"/>
        <v>-0.20689655172413793</v>
      </c>
      <c r="H375" s="57">
        <f t="shared" si="136"/>
        <v>-9.1883614088820818E-3</v>
      </c>
      <c r="I375" s="12"/>
    </row>
    <row r="376" spans="1:9" s="23" customFormat="1" ht="15" x14ac:dyDescent="0.2">
      <c r="A376" s="81"/>
      <c r="B376" s="56" t="s">
        <v>244</v>
      </c>
      <c r="C376" s="37">
        <v>2</v>
      </c>
      <c r="D376" s="20">
        <v>0</v>
      </c>
      <c r="E376" s="41">
        <f t="shared" si="134"/>
        <v>3.0627871362940277E-3</v>
      </c>
      <c r="F376" s="41" t="str">
        <f t="shared" si="135"/>
        <v/>
      </c>
      <c r="G376" s="22">
        <f t="shared" si="133"/>
        <v>-1</v>
      </c>
      <c r="H376" s="57">
        <f t="shared" si="136"/>
        <v>-3.0627871362940277E-3</v>
      </c>
      <c r="I376" s="12"/>
    </row>
    <row r="377" spans="1:9" s="23" customFormat="1" ht="15" x14ac:dyDescent="0.2">
      <c r="A377" s="81"/>
      <c r="B377" s="56" t="s">
        <v>72</v>
      </c>
      <c r="C377" s="37">
        <v>0</v>
      </c>
      <c r="D377" s="20">
        <v>0</v>
      </c>
      <c r="E377" s="41" t="str">
        <f t="shared" si="134"/>
        <v/>
      </c>
      <c r="F377" s="41" t="str">
        <f t="shared" si="135"/>
        <v/>
      </c>
      <c r="G377" s="22" t="str">
        <f t="shared" si="133"/>
        <v xml:space="preserve"> </v>
      </c>
      <c r="H377" s="57" t="str">
        <f t="shared" si="136"/>
        <v/>
      </c>
      <c r="I377" s="12"/>
    </row>
    <row r="378" spans="1:9" s="23" customFormat="1" ht="15" x14ac:dyDescent="0.2">
      <c r="A378" s="81"/>
      <c r="B378" s="56" t="s">
        <v>73</v>
      </c>
      <c r="C378" s="37">
        <v>0</v>
      </c>
      <c r="D378" s="20">
        <v>1</v>
      </c>
      <c r="E378" s="41" t="str">
        <f t="shared" si="134"/>
        <v/>
      </c>
      <c r="F378" s="41">
        <f t="shared" si="135"/>
        <v>2.1978021978021978E-3</v>
      </c>
      <c r="G378" s="22">
        <f t="shared" si="133"/>
        <v>1</v>
      </c>
      <c r="H378" s="57" t="str">
        <f t="shared" si="136"/>
        <v/>
      </c>
      <c r="I378" s="12"/>
    </row>
    <row r="379" spans="1:9" s="23" customFormat="1" ht="15" x14ac:dyDescent="0.2">
      <c r="A379" s="81"/>
      <c r="B379" s="56" t="s">
        <v>568</v>
      </c>
      <c r="C379" s="37">
        <v>10</v>
      </c>
      <c r="D379" s="20">
        <v>5</v>
      </c>
      <c r="E379" s="41">
        <f t="shared" si="134"/>
        <v>1.5313935681470138E-2</v>
      </c>
      <c r="F379" s="41">
        <f t="shared" si="135"/>
        <v>1.098901098901099E-2</v>
      </c>
      <c r="G379" s="22">
        <f t="shared" si="133"/>
        <v>-0.5</v>
      </c>
      <c r="H379" s="57">
        <f t="shared" si="136"/>
        <v>-7.656967840735069E-3</v>
      </c>
      <c r="I379" s="12"/>
    </row>
    <row r="380" spans="1:9" s="23" customFormat="1" ht="15" x14ac:dyDescent="0.2">
      <c r="A380" s="81"/>
      <c r="B380" s="56" t="s">
        <v>82</v>
      </c>
      <c r="C380" s="37">
        <v>0</v>
      </c>
      <c r="D380" s="20">
        <v>0</v>
      </c>
      <c r="E380" s="41" t="str">
        <f t="shared" si="134"/>
        <v/>
      </c>
      <c r="F380" s="41" t="str">
        <f t="shared" si="135"/>
        <v/>
      </c>
      <c r="G380" s="22" t="str">
        <f t="shared" si="133"/>
        <v xml:space="preserve"> </v>
      </c>
      <c r="H380" s="57" t="str">
        <f t="shared" si="136"/>
        <v/>
      </c>
      <c r="I380" s="12"/>
    </row>
    <row r="381" spans="1:9" s="23" customFormat="1" ht="15" x14ac:dyDescent="0.2">
      <c r="A381" s="81"/>
      <c r="B381" s="56" t="s">
        <v>81</v>
      </c>
      <c r="C381" s="37">
        <v>0</v>
      </c>
      <c r="D381" s="20">
        <v>0</v>
      </c>
      <c r="E381" s="41" t="str">
        <f t="shared" si="134"/>
        <v/>
      </c>
      <c r="F381" s="41" t="str">
        <f t="shared" si="135"/>
        <v/>
      </c>
      <c r="G381" s="22" t="str">
        <f t="shared" si="133"/>
        <v xml:space="preserve"> </v>
      </c>
      <c r="H381" s="57" t="str">
        <f t="shared" si="136"/>
        <v/>
      </c>
      <c r="I381" s="12"/>
    </row>
    <row r="382" spans="1:9" s="23" customFormat="1" ht="15" x14ac:dyDescent="0.2">
      <c r="A382" s="81"/>
      <c r="B382" s="56" t="s">
        <v>70</v>
      </c>
      <c r="C382" s="37">
        <v>0</v>
      </c>
      <c r="D382" s="20">
        <v>1</v>
      </c>
      <c r="E382" s="41" t="str">
        <f t="shared" si="134"/>
        <v/>
      </c>
      <c r="F382" s="41">
        <f t="shared" si="135"/>
        <v>2.1978021978021978E-3</v>
      </c>
      <c r="G382" s="22">
        <f t="shared" si="133"/>
        <v>1</v>
      </c>
      <c r="H382" s="57" t="str">
        <f t="shared" si="136"/>
        <v/>
      </c>
      <c r="I382" s="12"/>
    </row>
    <row r="383" spans="1:9" s="23" customFormat="1" ht="15" x14ac:dyDescent="0.2">
      <c r="A383" s="81"/>
      <c r="B383" s="56" t="s">
        <v>245</v>
      </c>
      <c r="C383" s="37">
        <v>0</v>
      </c>
      <c r="D383" s="20">
        <v>0</v>
      </c>
      <c r="E383" s="41" t="str">
        <f t="shared" si="134"/>
        <v/>
      </c>
      <c r="F383" s="41" t="str">
        <f t="shared" si="135"/>
        <v/>
      </c>
      <c r="G383" s="22" t="str">
        <f t="shared" si="133"/>
        <v xml:space="preserve"> </v>
      </c>
      <c r="H383" s="57" t="str">
        <f t="shared" si="136"/>
        <v/>
      </c>
      <c r="I383" s="12"/>
    </row>
    <row r="384" spans="1:9" s="23" customFormat="1" ht="15" x14ac:dyDescent="0.2">
      <c r="A384" s="81"/>
      <c r="B384" s="56" t="s">
        <v>324</v>
      </c>
      <c r="C384" s="37">
        <v>0</v>
      </c>
      <c r="D384" s="20">
        <v>0</v>
      </c>
      <c r="E384" s="41" t="str">
        <f t="shared" si="134"/>
        <v/>
      </c>
      <c r="F384" s="41" t="str">
        <f t="shared" si="135"/>
        <v/>
      </c>
      <c r="G384" s="22" t="str">
        <f t="shared" si="133"/>
        <v xml:space="preserve"> </v>
      </c>
      <c r="H384" s="57" t="str">
        <f t="shared" si="136"/>
        <v/>
      </c>
      <c r="I384" s="12"/>
    </row>
    <row r="385" spans="1:9" s="23" customFormat="1" ht="15" x14ac:dyDescent="0.2">
      <c r="A385" s="81"/>
      <c r="B385" s="56" t="s">
        <v>325</v>
      </c>
      <c r="C385" s="37">
        <v>0</v>
      </c>
      <c r="D385" s="20">
        <v>0</v>
      </c>
      <c r="E385" s="41" t="str">
        <f t="shared" si="134"/>
        <v/>
      </c>
      <c r="F385" s="41" t="str">
        <f t="shared" si="135"/>
        <v/>
      </c>
      <c r="G385" s="22" t="str">
        <f t="shared" si="133"/>
        <v xml:space="preserve"> </v>
      </c>
      <c r="H385" s="57" t="str">
        <f t="shared" si="136"/>
        <v/>
      </c>
      <c r="I385" s="12"/>
    </row>
    <row r="386" spans="1:9" s="23" customFormat="1" ht="15" x14ac:dyDescent="0.2">
      <c r="A386" s="81"/>
      <c r="B386" s="56" t="s">
        <v>608</v>
      </c>
      <c r="C386" s="37">
        <v>1</v>
      </c>
      <c r="D386" s="20">
        <v>0</v>
      </c>
      <c r="E386" s="41">
        <f t="shared" ref="E386:E387" si="140">+IF(C386=0,"",C386/C$355)</f>
        <v>1.5313935681470138E-3</v>
      </c>
      <c r="F386" s="41" t="str">
        <f t="shared" ref="F386:F387" si="141">+IF(D386=0,"",D386/D$355)</f>
        <v/>
      </c>
      <c r="G386" s="41">
        <f t="shared" ref="G386:G387" si="142">+IF(AND(C386=0,D386=0)," ",IF(C386=0,1,IF(D386=0,-1,(D386-C386)/C386)))</f>
        <v>-1</v>
      </c>
      <c r="H386" s="57">
        <f t="shared" ref="H386:H387" si="143">+IF(OR(AND(E386=""),(G386="")),"",E386*G386)</f>
        <v>-1.5313935681470138E-3</v>
      </c>
      <c r="I386" s="12"/>
    </row>
    <row r="387" spans="1:9" s="23" customFormat="1" ht="15" x14ac:dyDescent="0.2">
      <c r="A387" s="81"/>
      <c r="B387" s="56" t="s">
        <v>609</v>
      </c>
      <c r="C387" s="37">
        <v>0</v>
      </c>
      <c r="D387" s="20">
        <v>0</v>
      </c>
      <c r="E387" s="41" t="str">
        <f t="shared" si="140"/>
        <v/>
      </c>
      <c r="F387" s="41" t="str">
        <f t="shared" si="141"/>
        <v/>
      </c>
      <c r="G387" s="41" t="str">
        <f t="shared" si="142"/>
        <v xml:space="preserve"> </v>
      </c>
      <c r="H387" s="57" t="str">
        <f t="shared" si="143"/>
        <v/>
      </c>
      <c r="I387" s="12"/>
    </row>
    <row r="388" spans="1:9" s="23" customFormat="1" ht="30" x14ac:dyDescent="0.2">
      <c r="A388" s="81"/>
      <c r="B388" s="56" t="s">
        <v>468</v>
      </c>
      <c r="C388" s="37">
        <v>0</v>
      </c>
      <c r="D388" s="20">
        <v>0</v>
      </c>
      <c r="E388" s="41" t="str">
        <f t="shared" si="134"/>
        <v/>
      </c>
      <c r="F388" s="41" t="str">
        <f t="shared" si="135"/>
        <v/>
      </c>
      <c r="G388" s="22" t="str">
        <f t="shared" si="133"/>
        <v xml:space="preserve"> </v>
      </c>
      <c r="H388" s="57" t="str">
        <f t="shared" si="136"/>
        <v/>
      </c>
      <c r="I388" s="12"/>
    </row>
    <row r="389" spans="1:9" s="76" customFormat="1" ht="30" x14ac:dyDescent="0.2">
      <c r="A389" s="78"/>
      <c r="B389" s="71" t="s">
        <v>578</v>
      </c>
      <c r="C389" s="72">
        <v>4</v>
      </c>
      <c r="D389" s="20">
        <v>1</v>
      </c>
      <c r="E389" s="74">
        <f t="shared" ref="E389" si="144">+IF(C389=0,"",C389/C$355)</f>
        <v>6.1255742725880554E-3</v>
      </c>
      <c r="F389" s="74">
        <f t="shared" ref="F389" si="145">+IF(D389=0,"",D389/D$355)</f>
        <v>2.1978021978021978E-3</v>
      </c>
      <c r="G389" s="74">
        <f t="shared" ref="G389" si="146">+IF(AND(C389=0,D389=0)," ",IF(C389=0,1,IF(D389=0,-1,(D389-C389)/C389)))</f>
        <v>-0.75</v>
      </c>
      <c r="H389" s="75">
        <f t="shared" ref="H389" si="147">+IF(OR(AND(E389=""),(G389="")),"",E389*G389)</f>
        <v>-4.5941807044410417E-3</v>
      </c>
      <c r="I389" s="12"/>
    </row>
    <row r="390" spans="1:9" s="23" customFormat="1" ht="15" x14ac:dyDescent="0.2">
      <c r="A390" s="81"/>
      <c r="B390" s="56" t="s">
        <v>469</v>
      </c>
      <c r="C390" s="37">
        <v>17</v>
      </c>
      <c r="D390" s="20">
        <v>28</v>
      </c>
      <c r="E390" s="41">
        <f t="shared" si="134"/>
        <v>2.6033690658499236E-2</v>
      </c>
      <c r="F390" s="41">
        <f t="shared" si="135"/>
        <v>6.1538461538461542E-2</v>
      </c>
      <c r="G390" s="22">
        <f t="shared" si="133"/>
        <v>0.6470588235294118</v>
      </c>
      <c r="H390" s="57">
        <f t="shared" si="136"/>
        <v>1.6845329249617153E-2</v>
      </c>
      <c r="I390" s="12"/>
    </row>
    <row r="391" spans="1:9" s="23" customFormat="1" ht="15" x14ac:dyDescent="0.2">
      <c r="A391" s="81"/>
      <c r="B391" s="56" t="s">
        <v>470</v>
      </c>
      <c r="C391" s="37">
        <v>4</v>
      </c>
      <c r="D391" s="20">
        <v>1</v>
      </c>
      <c r="E391" s="41">
        <f t="shared" si="134"/>
        <v>6.1255742725880554E-3</v>
      </c>
      <c r="F391" s="41">
        <f t="shared" si="135"/>
        <v>2.1978021978021978E-3</v>
      </c>
      <c r="G391" s="22">
        <f t="shared" si="133"/>
        <v>-0.75</v>
      </c>
      <c r="H391" s="57">
        <f t="shared" si="136"/>
        <v>-4.5941807044410417E-3</v>
      </c>
      <c r="I391" s="12"/>
    </row>
    <row r="392" spans="1:9" s="23" customFormat="1" ht="15" x14ac:dyDescent="0.2">
      <c r="A392" s="81"/>
      <c r="B392" s="56" t="s">
        <v>471</v>
      </c>
      <c r="C392" s="37">
        <v>1</v>
      </c>
      <c r="D392" s="20">
        <v>0</v>
      </c>
      <c r="E392" s="41">
        <f t="shared" si="134"/>
        <v>1.5313935681470138E-3</v>
      </c>
      <c r="F392" s="41" t="str">
        <f t="shared" si="135"/>
        <v/>
      </c>
      <c r="G392" s="22">
        <f t="shared" si="133"/>
        <v>-1</v>
      </c>
      <c r="H392" s="57">
        <f t="shared" si="136"/>
        <v>-1.5313935681470138E-3</v>
      </c>
      <c r="I392" s="12"/>
    </row>
    <row r="393" spans="1:9" s="23" customFormat="1" ht="15" x14ac:dyDescent="0.2">
      <c r="A393" s="81"/>
      <c r="B393" s="56" t="s">
        <v>246</v>
      </c>
      <c r="C393" s="37">
        <v>0</v>
      </c>
      <c r="D393" s="20">
        <v>0</v>
      </c>
      <c r="E393" s="41" t="str">
        <f t="shared" si="134"/>
        <v/>
      </c>
      <c r="F393" s="41" t="str">
        <f t="shared" si="135"/>
        <v/>
      </c>
      <c r="G393" s="22" t="str">
        <f t="shared" si="133"/>
        <v xml:space="preserve"> </v>
      </c>
      <c r="H393" s="57" t="str">
        <f t="shared" si="136"/>
        <v/>
      </c>
      <c r="I393" s="12"/>
    </row>
    <row r="394" spans="1:9" s="23" customFormat="1" ht="15" x14ac:dyDescent="0.2">
      <c r="A394" s="81"/>
      <c r="B394" s="56" t="s">
        <v>633</v>
      </c>
      <c r="C394" s="37">
        <v>3</v>
      </c>
      <c r="D394" s="20">
        <v>1</v>
      </c>
      <c r="E394" s="41">
        <f t="shared" si="134"/>
        <v>4.5941807044410417E-3</v>
      </c>
      <c r="F394" s="41">
        <f t="shared" si="135"/>
        <v>2.1978021978021978E-3</v>
      </c>
      <c r="G394" s="22">
        <f t="shared" si="133"/>
        <v>-0.66666666666666663</v>
      </c>
      <c r="H394" s="57">
        <f t="shared" si="136"/>
        <v>-3.0627871362940277E-3</v>
      </c>
      <c r="I394" s="12"/>
    </row>
    <row r="395" spans="1:9" s="23" customFormat="1" ht="15" x14ac:dyDescent="0.2">
      <c r="A395" s="81"/>
      <c r="B395" s="56" t="s">
        <v>472</v>
      </c>
      <c r="C395" s="37">
        <v>0</v>
      </c>
      <c r="D395" s="20">
        <v>2</v>
      </c>
      <c r="E395" s="41" t="str">
        <f t="shared" si="134"/>
        <v/>
      </c>
      <c r="F395" s="41">
        <f t="shared" si="135"/>
        <v>4.3956043956043956E-3</v>
      </c>
      <c r="G395" s="22">
        <f t="shared" si="133"/>
        <v>1</v>
      </c>
      <c r="H395" s="57" t="str">
        <f t="shared" si="136"/>
        <v/>
      </c>
      <c r="I395" s="12"/>
    </row>
    <row r="396" spans="1:9" s="23" customFormat="1" ht="15" x14ac:dyDescent="0.2">
      <c r="A396" s="81"/>
      <c r="B396" s="56" t="s">
        <v>627</v>
      </c>
      <c r="C396" s="37">
        <v>0</v>
      </c>
      <c r="D396" s="20">
        <v>0</v>
      </c>
      <c r="E396" s="41" t="str">
        <f t="shared" ref="E396" si="148">+IF(C396=0,"",C396/C$355)</f>
        <v/>
      </c>
      <c r="F396" s="41" t="str">
        <f t="shared" ref="F396" si="149">+IF(D396=0,"",D396/D$355)</f>
        <v/>
      </c>
      <c r="G396" s="41" t="str">
        <f t="shared" ref="G396" si="150">+IF(AND(C396=0,D396=0)," ",IF(C396=0,1,IF(D396=0,-1,(D396-C396)/C396)))</f>
        <v xml:space="preserve"> </v>
      </c>
      <c r="H396" s="57" t="str">
        <f t="shared" ref="H396" si="151">+IF(OR(AND(E396=""),(G396="")),"",E396*G396)</f>
        <v/>
      </c>
      <c r="I396" s="12"/>
    </row>
    <row r="397" spans="1:9" s="23" customFormat="1" ht="15" x14ac:dyDescent="0.2">
      <c r="A397" s="81"/>
      <c r="B397" s="56" t="s">
        <v>547</v>
      </c>
      <c r="C397" s="37">
        <v>21</v>
      </c>
      <c r="D397" s="20">
        <v>5</v>
      </c>
      <c r="E397" s="41">
        <f t="shared" ref="E397" si="152">+IF(C397=0,"",C397/C$355)</f>
        <v>3.2159264931087291E-2</v>
      </c>
      <c r="F397" s="41">
        <f t="shared" ref="F397" si="153">+IF(D397=0,"",D397/D$355)</f>
        <v>1.098901098901099E-2</v>
      </c>
      <c r="G397" s="41">
        <f t="shared" si="133"/>
        <v>-0.76190476190476186</v>
      </c>
      <c r="H397" s="57">
        <f t="shared" ref="H397" si="154">+IF(OR(AND(E397=""),(G397="")),"",E397*G397)</f>
        <v>-2.4502297090352222E-2</v>
      </c>
      <c r="I397" s="12"/>
    </row>
    <row r="398" spans="1:9" s="23" customFormat="1" ht="15" x14ac:dyDescent="0.2">
      <c r="A398" s="81"/>
      <c r="B398" s="56" t="s">
        <v>436</v>
      </c>
      <c r="C398" s="37">
        <v>0</v>
      </c>
      <c r="D398" s="20">
        <v>0</v>
      </c>
      <c r="E398" s="41" t="str">
        <f t="shared" ref="E398:E400" si="155">+IF(C398=0,"",C398/C$355)</f>
        <v/>
      </c>
      <c r="F398" s="41" t="str">
        <f t="shared" ref="F398:F400" si="156">+IF(D398=0,"",D398/D$355)</f>
        <v/>
      </c>
      <c r="G398" s="41" t="str">
        <f t="shared" ref="G398:G400" si="157">+IF(AND(C398=0,D398=0)," ",IF(C398=0,1,IF(D398=0,-1,(D398-C398)/C398)))</f>
        <v xml:space="preserve"> </v>
      </c>
      <c r="H398" s="57" t="str">
        <f t="shared" ref="H398:H400" si="158">+IF(OR(AND(E398=""),(G398="")),"",E398*G398)</f>
        <v/>
      </c>
      <c r="I398" s="12"/>
    </row>
    <row r="399" spans="1:9" s="23" customFormat="1" ht="15" x14ac:dyDescent="0.2">
      <c r="A399" s="81"/>
      <c r="B399" s="56" t="s">
        <v>615</v>
      </c>
      <c r="C399" s="37">
        <v>0</v>
      </c>
      <c r="D399" s="20">
        <v>0</v>
      </c>
      <c r="E399" s="41" t="str">
        <f t="shared" si="155"/>
        <v/>
      </c>
      <c r="F399" s="41" t="str">
        <f t="shared" si="156"/>
        <v/>
      </c>
      <c r="G399" s="41" t="str">
        <f t="shared" si="157"/>
        <v xml:space="preserve"> </v>
      </c>
      <c r="H399" s="57" t="str">
        <f t="shared" si="158"/>
        <v/>
      </c>
      <c r="I399" s="12"/>
    </row>
    <row r="400" spans="1:9" s="23" customFormat="1" ht="15" x14ac:dyDescent="0.2">
      <c r="A400" s="81"/>
      <c r="B400" s="56" t="s">
        <v>616</v>
      </c>
      <c r="C400" s="37">
        <v>0</v>
      </c>
      <c r="D400" s="20">
        <v>0</v>
      </c>
      <c r="E400" s="41" t="str">
        <f t="shared" si="155"/>
        <v/>
      </c>
      <c r="F400" s="41" t="str">
        <f t="shared" si="156"/>
        <v/>
      </c>
      <c r="G400" s="41" t="str">
        <f t="shared" si="157"/>
        <v xml:space="preserve"> </v>
      </c>
      <c r="H400" s="57" t="str">
        <f t="shared" si="158"/>
        <v/>
      </c>
      <c r="I400" s="12"/>
    </row>
    <row r="401" spans="1:9" s="23" customFormat="1" ht="15" x14ac:dyDescent="0.2">
      <c r="A401" s="81"/>
      <c r="B401" s="56" t="s">
        <v>473</v>
      </c>
      <c r="C401" s="37">
        <v>34</v>
      </c>
      <c r="D401" s="20">
        <v>13</v>
      </c>
      <c r="E401" s="41">
        <f t="shared" si="134"/>
        <v>5.2067381316998472E-2</v>
      </c>
      <c r="F401" s="41">
        <f t="shared" si="135"/>
        <v>2.8571428571428571E-2</v>
      </c>
      <c r="G401" s="41">
        <f t="shared" si="133"/>
        <v>-0.61764705882352944</v>
      </c>
      <c r="H401" s="57">
        <f t="shared" si="136"/>
        <v>-3.2159264931087291E-2</v>
      </c>
      <c r="I401" s="12"/>
    </row>
    <row r="402" spans="1:9" s="23" customFormat="1" ht="15" x14ac:dyDescent="0.2">
      <c r="A402" s="81"/>
      <c r="B402" s="56" t="s">
        <v>619</v>
      </c>
      <c r="C402" s="37">
        <v>0</v>
      </c>
      <c r="D402" s="20">
        <v>0</v>
      </c>
      <c r="E402" s="41" t="str">
        <f t="shared" ref="E402" si="159">+IF(C402=0,"",C402/C$355)</f>
        <v/>
      </c>
      <c r="F402" s="41" t="str">
        <f t="shared" ref="F402" si="160">+IF(D402=0,"",D402/D$355)</f>
        <v/>
      </c>
      <c r="G402" s="41" t="str">
        <f t="shared" ref="G402" si="161">+IF(AND(C402=0,D402=0)," ",IF(C402=0,1,IF(D402=0,-1,(D402-C402)/C402)))</f>
        <v xml:space="preserve"> </v>
      </c>
      <c r="H402" s="57" t="str">
        <f t="shared" ref="H402" si="162">+IF(OR(AND(E402=""),(G402="")),"",E402*G402)</f>
        <v/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7"/>
      <c r="D403" s="37">
        <v>0</v>
      </c>
      <c r="E403" s="41" t="str">
        <f t="shared" ref="E403" si="163">+IF(C403=0,"",C403/C$355)</f>
        <v/>
      </c>
      <c r="F403" s="41" t="str">
        <f t="shared" ref="F403" si="164">+IF(D403=0,"",D403/D$355)</f>
        <v/>
      </c>
      <c r="G403" s="41" t="str">
        <f t="shared" ref="G403" si="165">+IF(AND(C403=0,D403=0)," ",IF(C403=0,1,IF(D403=0,-1,(D403-C403)/C403)))</f>
        <v xml:space="preserve"> 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7">
        <v>5</v>
      </c>
      <c r="D404" s="20">
        <v>14</v>
      </c>
      <c r="E404" s="41">
        <f t="shared" si="134"/>
        <v>7.656967840735069E-3</v>
      </c>
      <c r="F404" s="41">
        <f t="shared" si="135"/>
        <v>3.0769230769230771E-2</v>
      </c>
      <c r="G404" s="22">
        <f t="shared" si="133"/>
        <v>1.8</v>
      </c>
      <c r="H404" s="57">
        <f t="shared" si="136"/>
        <v>1.3782542113323125E-2</v>
      </c>
      <c r="I404" s="12"/>
    </row>
    <row r="405" spans="1:9" s="23" customFormat="1" ht="15" x14ac:dyDescent="0.2">
      <c r="A405" s="81"/>
      <c r="B405" s="56" t="s">
        <v>83</v>
      </c>
      <c r="C405" s="37">
        <v>67</v>
      </c>
      <c r="D405" s="20">
        <v>20</v>
      </c>
      <c r="E405" s="41">
        <f t="shared" si="134"/>
        <v>0.10260336906584992</v>
      </c>
      <c r="F405" s="41">
        <f t="shared" si="135"/>
        <v>4.3956043956043959E-2</v>
      </c>
      <c r="G405" s="22">
        <f t="shared" si="133"/>
        <v>-0.70149253731343286</v>
      </c>
      <c r="H405" s="57">
        <f t="shared" si="136"/>
        <v>-7.1975497702909647E-2</v>
      </c>
      <c r="I405" s="12"/>
    </row>
    <row r="406" spans="1:9" s="23" customFormat="1" ht="15" x14ac:dyDescent="0.2">
      <c r="A406" s="81"/>
      <c r="B406" s="56" t="s">
        <v>88</v>
      </c>
      <c r="C406" s="37">
        <v>15</v>
      </c>
      <c r="D406" s="20">
        <v>1</v>
      </c>
      <c r="E406" s="41">
        <f t="shared" si="134"/>
        <v>2.2970903522205207E-2</v>
      </c>
      <c r="F406" s="41">
        <f t="shared" si="135"/>
        <v>2.1978021978021978E-3</v>
      </c>
      <c r="G406" s="22">
        <f t="shared" si="133"/>
        <v>-0.93333333333333335</v>
      </c>
      <c r="H406" s="57">
        <f t="shared" si="136"/>
        <v>-2.1439509954058193E-2</v>
      </c>
      <c r="I406" s="12"/>
    </row>
    <row r="407" spans="1:9" s="23" customFormat="1" ht="15" x14ac:dyDescent="0.2">
      <c r="A407" s="81"/>
      <c r="B407" s="56" t="s">
        <v>91</v>
      </c>
      <c r="C407" s="37">
        <v>0</v>
      </c>
      <c r="D407" s="20">
        <v>0</v>
      </c>
      <c r="E407" s="41" t="str">
        <f t="shared" si="134"/>
        <v/>
      </c>
      <c r="F407" s="41" t="str">
        <f t="shared" si="135"/>
        <v/>
      </c>
      <c r="G407" s="22" t="str">
        <f t="shared" si="133"/>
        <v xml:space="preserve"> </v>
      </c>
      <c r="H407" s="57" t="str">
        <f t="shared" si="136"/>
        <v/>
      </c>
      <c r="I407" s="12"/>
    </row>
    <row r="408" spans="1:9" s="23" customFormat="1" ht="15" x14ac:dyDescent="0.2">
      <c r="A408" s="81"/>
      <c r="B408" s="56" t="s">
        <v>92</v>
      </c>
      <c r="C408" s="37">
        <v>0</v>
      </c>
      <c r="D408" s="20">
        <v>0</v>
      </c>
      <c r="E408" s="41" t="str">
        <f t="shared" si="134"/>
        <v/>
      </c>
      <c r="F408" s="41" t="str">
        <f t="shared" si="135"/>
        <v/>
      </c>
      <c r="G408" s="22" t="str">
        <f t="shared" si="133"/>
        <v xml:space="preserve"> </v>
      </c>
      <c r="H408" s="57" t="str">
        <f t="shared" si="136"/>
        <v/>
      </c>
      <c r="I408" s="12"/>
    </row>
    <row r="409" spans="1:9" s="23" customFormat="1" ht="30" x14ac:dyDescent="0.2">
      <c r="A409" s="81"/>
      <c r="B409" s="56" t="s">
        <v>247</v>
      </c>
      <c r="C409" s="37">
        <v>0</v>
      </c>
      <c r="D409" s="20">
        <v>0</v>
      </c>
      <c r="E409" s="41" t="str">
        <f t="shared" si="134"/>
        <v/>
      </c>
      <c r="F409" s="41" t="str">
        <f t="shared" si="135"/>
        <v/>
      </c>
      <c r="G409" s="22" t="str">
        <f t="shared" si="133"/>
        <v xml:space="preserve"> </v>
      </c>
      <c r="H409" s="57" t="str">
        <f t="shared" si="136"/>
        <v/>
      </c>
      <c r="I409" s="12"/>
    </row>
    <row r="410" spans="1:9" s="23" customFormat="1" ht="15" x14ac:dyDescent="0.2">
      <c r="A410" s="81"/>
      <c r="B410" s="56" t="s">
        <v>248</v>
      </c>
      <c r="C410" s="37">
        <v>0</v>
      </c>
      <c r="D410" s="20">
        <v>0</v>
      </c>
      <c r="E410" s="41" t="str">
        <f t="shared" si="134"/>
        <v/>
      </c>
      <c r="F410" s="41" t="str">
        <f t="shared" si="135"/>
        <v/>
      </c>
      <c r="G410" s="22" t="str">
        <f t="shared" si="133"/>
        <v xml:space="preserve"> </v>
      </c>
      <c r="H410" s="57" t="str">
        <f t="shared" si="136"/>
        <v/>
      </c>
      <c r="I410" s="12"/>
    </row>
    <row r="411" spans="1:9" s="23" customFormat="1" ht="15" x14ac:dyDescent="0.2">
      <c r="A411" s="81"/>
      <c r="B411" s="56" t="s">
        <v>569</v>
      </c>
      <c r="C411" s="37">
        <v>0</v>
      </c>
      <c r="D411" s="20">
        <v>0</v>
      </c>
      <c r="E411" s="41" t="str">
        <f t="shared" si="134"/>
        <v/>
      </c>
      <c r="F411" s="41" t="str">
        <f t="shared" si="135"/>
        <v/>
      </c>
      <c r="G411" s="22" t="str">
        <f t="shared" si="133"/>
        <v xml:space="preserve"> </v>
      </c>
      <c r="H411" s="57" t="str">
        <f t="shared" si="136"/>
        <v/>
      </c>
      <c r="I411" s="12"/>
    </row>
    <row r="412" spans="1:9" s="23" customFormat="1" ht="15" x14ac:dyDescent="0.2">
      <c r="A412" s="81"/>
      <c r="B412" s="56" t="s">
        <v>570</v>
      </c>
      <c r="C412" s="37">
        <v>2</v>
      </c>
      <c r="D412" s="20">
        <v>0</v>
      </c>
      <c r="E412" s="41">
        <f t="shared" si="134"/>
        <v>3.0627871362940277E-3</v>
      </c>
      <c r="F412" s="41" t="str">
        <f t="shared" si="135"/>
        <v/>
      </c>
      <c r="G412" s="22">
        <f t="shared" si="133"/>
        <v>-1</v>
      </c>
      <c r="H412" s="57">
        <f t="shared" si="136"/>
        <v>-3.0627871362940277E-3</v>
      </c>
      <c r="I412" s="12"/>
    </row>
    <row r="413" spans="1:9" s="23" customFormat="1" ht="15" x14ac:dyDescent="0.2">
      <c r="A413" s="81"/>
      <c r="B413" s="56" t="s">
        <v>249</v>
      </c>
      <c r="C413" s="37">
        <v>0</v>
      </c>
      <c r="D413" s="20">
        <v>0</v>
      </c>
      <c r="E413" s="41" t="str">
        <f t="shared" si="134"/>
        <v/>
      </c>
      <c r="F413" s="41" t="str">
        <f t="shared" si="135"/>
        <v/>
      </c>
      <c r="G413" s="22" t="str">
        <f t="shared" si="133"/>
        <v xml:space="preserve"> </v>
      </c>
      <c r="H413" s="57" t="str">
        <f t="shared" si="136"/>
        <v/>
      </c>
      <c r="I413" s="12"/>
    </row>
    <row r="414" spans="1:9" s="23" customFormat="1" ht="30" x14ac:dyDescent="0.2">
      <c r="A414" s="81"/>
      <c r="B414" s="56" t="s">
        <v>634</v>
      </c>
      <c r="C414" s="37">
        <v>0</v>
      </c>
      <c r="D414" s="20">
        <v>0</v>
      </c>
      <c r="E414" s="41" t="str">
        <f t="shared" ref="E414" si="167">+IF(C414=0,"",C414/C$355)</f>
        <v/>
      </c>
      <c r="F414" s="41" t="str">
        <f t="shared" ref="F414" si="168">+IF(D414=0,"",D414/D$355)</f>
        <v/>
      </c>
      <c r="G414" s="41" t="str">
        <f t="shared" ref="G414" si="169">+IF(AND(C414=0,D414=0)," ",IF(C414=0,1,IF(D414=0,-1,(D414-C414)/C414)))</f>
        <v xml:space="preserve"> </v>
      </c>
      <c r="H414" s="57" t="str">
        <f t="shared" ref="H414" si="170">+IF(OR(AND(E414=""),(G414="")),"",E414*G414)</f>
        <v/>
      </c>
      <c r="I414" s="12"/>
    </row>
    <row r="415" spans="1:9" s="23" customFormat="1" ht="30" x14ac:dyDescent="0.2">
      <c r="A415" s="81"/>
      <c r="B415" s="56" t="s">
        <v>474</v>
      </c>
      <c r="C415" s="37">
        <v>0</v>
      </c>
      <c r="D415" s="20">
        <v>0</v>
      </c>
      <c r="E415" s="41" t="str">
        <f t="shared" si="134"/>
        <v/>
      </c>
      <c r="F415" s="41" t="str">
        <f t="shared" si="135"/>
        <v/>
      </c>
      <c r="G415" s="22" t="str">
        <f t="shared" si="133"/>
        <v xml:space="preserve"> </v>
      </c>
      <c r="H415" s="57" t="str">
        <f t="shared" si="136"/>
        <v/>
      </c>
      <c r="I415" s="12"/>
    </row>
    <row r="416" spans="1:9" s="23" customFormat="1" ht="15" x14ac:dyDescent="0.2">
      <c r="A416" s="81"/>
      <c r="B416" s="56" t="s">
        <v>90</v>
      </c>
      <c r="C416" s="37">
        <v>1</v>
      </c>
      <c r="D416" s="20">
        <v>1</v>
      </c>
      <c r="E416" s="41">
        <f t="shared" si="134"/>
        <v>1.5313935681470138E-3</v>
      </c>
      <c r="F416" s="41">
        <f t="shared" si="135"/>
        <v>2.1978021978021978E-3</v>
      </c>
      <c r="G416" s="22">
        <f t="shared" si="133"/>
        <v>0</v>
      </c>
      <c r="H416" s="57">
        <f t="shared" si="136"/>
        <v>0</v>
      </c>
      <c r="I416" s="12"/>
    </row>
    <row r="417" spans="1:9" s="23" customFormat="1" ht="15" x14ac:dyDescent="0.2">
      <c r="A417" s="81"/>
      <c r="B417" s="56" t="s">
        <v>250</v>
      </c>
      <c r="C417" s="37">
        <v>13</v>
      </c>
      <c r="D417" s="20">
        <v>5</v>
      </c>
      <c r="E417" s="41">
        <f t="shared" si="134"/>
        <v>1.9908116385911178E-2</v>
      </c>
      <c r="F417" s="41">
        <f t="shared" si="135"/>
        <v>1.098901098901099E-2</v>
      </c>
      <c r="G417" s="22">
        <f t="shared" si="133"/>
        <v>-0.61538461538461542</v>
      </c>
      <c r="H417" s="57">
        <f t="shared" si="136"/>
        <v>-1.2251148545176111E-2</v>
      </c>
      <c r="I417" s="12"/>
    </row>
    <row r="418" spans="1:9" s="23" customFormat="1" ht="15" x14ac:dyDescent="0.2">
      <c r="A418" s="81"/>
      <c r="B418" s="56" t="s">
        <v>571</v>
      </c>
      <c r="C418" s="37">
        <v>0</v>
      </c>
      <c r="D418" s="20">
        <v>0</v>
      </c>
      <c r="E418" s="41" t="str">
        <f t="shared" si="134"/>
        <v/>
      </c>
      <c r="F418" s="41" t="str">
        <f t="shared" si="135"/>
        <v/>
      </c>
      <c r="G418" s="22" t="str">
        <f t="shared" si="133"/>
        <v xml:space="preserve"> </v>
      </c>
      <c r="H418" s="57" t="str">
        <f t="shared" si="136"/>
        <v/>
      </c>
      <c r="I418" s="12"/>
    </row>
    <row r="419" spans="1:9" s="23" customFormat="1" ht="15" x14ac:dyDescent="0.2">
      <c r="A419" s="81"/>
      <c r="B419" s="56" t="s">
        <v>84</v>
      </c>
      <c r="C419" s="37">
        <v>2</v>
      </c>
      <c r="D419" s="20">
        <v>0</v>
      </c>
      <c r="E419" s="41">
        <f t="shared" si="134"/>
        <v>3.0627871362940277E-3</v>
      </c>
      <c r="F419" s="41" t="str">
        <f t="shared" si="135"/>
        <v/>
      </c>
      <c r="G419" s="22">
        <f t="shared" si="133"/>
        <v>-1</v>
      </c>
      <c r="H419" s="57">
        <f t="shared" si="136"/>
        <v>-3.0627871362940277E-3</v>
      </c>
      <c r="I419" s="12"/>
    </row>
    <row r="420" spans="1:9" s="23" customFormat="1" ht="15" x14ac:dyDescent="0.2">
      <c r="A420" s="81"/>
      <c r="B420" s="56" t="s">
        <v>519</v>
      </c>
      <c r="C420" s="37">
        <v>0</v>
      </c>
      <c r="D420" s="20">
        <v>0</v>
      </c>
      <c r="E420" s="41" t="str">
        <f t="shared" si="134"/>
        <v/>
      </c>
      <c r="F420" s="41" t="str">
        <f t="shared" si="135"/>
        <v/>
      </c>
      <c r="G420" s="22" t="str">
        <f t="shared" si="133"/>
        <v xml:space="preserve"> </v>
      </c>
      <c r="H420" s="57" t="str">
        <f t="shared" si="136"/>
        <v/>
      </c>
      <c r="I420" s="12"/>
    </row>
    <row r="421" spans="1:9" s="23" customFormat="1" ht="15" x14ac:dyDescent="0.2">
      <c r="A421" s="81"/>
      <c r="B421" s="56" t="s">
        <v>251</v>
      </c>
      <c r="C421" s="37">
        <v>0</v>
      </c>
      <c r="D421" s="20">
        <v>0</v>
      </c>
      <c r="E421" s="41" t="str">
        <f t="shared" si="134"/>
        <v/>
      </c>
      <c r="F421" s="41" t="str">
        <f t="shared" si="135"/>
        <v/>
      </c>
      <c r="G421" s="22" t="str">
        <f t="shared" si="133"/>
        <v xml:space="preserve"> </v>
      </c>
      <c r="H421" s="57" t="str">
        <f t="shared" si="136"/>
        <v/>
      </c>
      <c r="I421" s="12"/>
    </row>
    <row r="422" spans="1:9" s="23" customFormat="1" ht="15" x14ac:dyDescent="0.2">
      <c r="A422" s="81"/>
      <c r="B422" s="56" t="s">
        <v>252</v>
      </c>
      <c r="C422" s="37">
        <v>0</v>
      </c>
      <c r="D422" s="20">
        <v>0</v>
      </c>
      <c r="E422" s="41" t="str">
        <f t="shared" si="134"/>
        <v/>
      </c>
      <c r="F422" s="41" t="str">
        <f t="shared" si="135"/>
        <v/>
      </c>
      <c r="G422" s="22" t="str">
        <f t="shared" si="133"/>
        <v xml:space="preserve"> </v>
      </c>
      <c r="H422" s="57" t="str">
        <f t="shared" si="136"/>
        <v/>
      </c>
      <c r="I422" s="12"/>
    </row>
    <row r="423" spans="1:9" s="23" customFormat="1" ht="15" x14ac:dyDescent="0.2">
      <c r="A423" s="81"/>
      <c r="B423" s="56" t="s">
        <v>572</v>
      </c>
      <c r="C423" s="37">
        <v>9</v>
      </c>
      <c r="D423" s="20">
        <v>0</v>
      </c>
      <c r="E423" s="41">
        <f t="shared" si="134"/>
        <v>1.3782542113323124E-2</v>
      </c>
      <c r="F423" s="41" t="str">
        <f t="shared" si="135"/>
        <v/>
      </c>
      <c r="G423" s="22">
        <f t="shared" si="133"/>
        <v>-1</v>
      </c>
      <c r="H423" s="57">
        <f t="shared" si="136"/>
        <v>-1.3782542113323124E-2</v>
      </c>
      <c r="I423" s="12"/>
    </row>
    <row r="424" spans="1:9" s="23" customFormat="1" ht="15" x14ac:dyDescent="0.2">
      <c r="A424" s="81"/>
      <c r="B424" s="56" t="s">
        <v>656</v>
      </c>
      <c r="C424" s="37">
        <v>1</v>
      </c>
      <c r="D424" s="20">
        <v>1</v>
      </c>
      <c r="E424" s="41">
        <f t="shared" si="134"/>
        <v>1.5313935681470138E-3</v>
      </c>
      <c r="F424" s="41">
        <f t="shared" si="135"/>
        <v>2.1978021978021978E-3</v>
      </c>
      <c r="G424" s="22">
        <f t="shared" si="133"/>
        <v>0</v>
      </c>
      <c r="H424" s="57">
        <f t="shared" si="136"/>
        <v>0</v>
      </c>
      <c r="I424" s="12"/>
    </row>
    <row r="425" spans="1:9" s="23" customFormat="1" ht="15" x14ac:dyDescent="0.2">
      <c r="A425" s="81"/>
      <c r="B425" s="56" t="s">
        <v>253</v>
      </c>
      <c r="C425" s="37">
        <v>0</v>
      </c>
      <c r="D425" s="20">
        <v>0</v>
      </c>
      <c r="E425" s="41" t="str">
        <f t="shared" si="134"/>
        <v/>
      </c>
      <c r="F425" s="41" t="str">
        <f t="shared" si="135"/>
        <v/>
      </c>
      <c r="G425" s="22" t="str">
        <f t="shared" si="133"/>
        <v xml:space="preserve"> </v>
      </c>
      <c r="H425" s="57" t="str">
        <f t="shared" si="136"/>
        <v/>
      </c>
      <c r="I425" s="12"/>
    </row>
    <row r="426" spans="1:9" s="23" customFormat="1" ht="15" x14ac:dyDescent="0.2">
      <c r="A426" s="81"/>
      <c r="B426" s="56" t="s">
        <v>87</v>
      </c>
      <c r="C426" s="37">
        <v>21</v>
      </c>
      <c r="D426" s="20">
        <v>85</v>
      </c>
      <c r="E426" s="41">
        <f t="shared" si="134"/>
        <v>3.2159264931087291E-2</v>
      </c>
      <c r="F426" s="41">
        <f t="shared" si="135"/>
        <v>0.18681318681318682</v>
      </c>
      <c r="G426" s="22">
        <f t="shared" si="133"/>
        <v>3.0476190476190474</v>
      </c>
      <c r="H426" s="57">
        <f t="shared" si="136"/>
        <v>9.8009188361408886E-2</v>
      </c>
      <c r="I426" s="12"/>
    </row>
    <row r="427" spans="1:9" s="23" customFormat="1" ht="15" x14ac:dyDescent="0.2">
      <c r="A427" s="81"/>
      <c r="B427" s="56" t="s">
        <v>86</v>
      </c>
      <c r="C427" s="37">
        <v>31</v>
      </c>
      <c r="D427" s="20">
        <v>57</v>
      </c>
      <c r="E427" s="41">
        <f t="shared" si="134"/>
        <v>4.7473200612557429E-2</v>
      </c>
      <c r="F427" s="41">
        <f t="shared" si="135"/>
        <v>0.12527472527472527</v>
      </c>
      <c r="G427" s="22">
        <f t="shared" si="133"/>
        <v>0.83870967741935487</v>
      </c>
      <c r="H427" s="57">
        <f t="shared" si="136"/>
        <v>3.9816232771822363E-2</v>
      </c>
      <c r="I427" s="12"/>
    </row>
    <row r="428" spans="1:9" s="23" customFormat="1" ht="30" x14ac:dyDescent="0.2">
      <c r="A428" s="81"/>
      <c r="B428" s="56" t="s">
        <v>475</v>
      </c>
      <c r="C428" s="37">
        <v>0</v>
      </c>
      <c r="D428" s="20">
        <v>0</v>
      </c>
      <c r="E428" s="41" t="str">
        <f t="shared" si="134"/>
        <v/>
      </c>
      <c r="F428" s="41" t="str">
        <f t="shared" si="135"/>
        <v/>
      </c>
      <c r="G428" s="22" t="str">
        <f t="shared" si="133"/>
        <v xml:space="preserve"> </v>
      </c>
      <c r="H428" s="57" t="str">
        <f t="shared" si="136"/>
        <v/>
      </c>
      <c r="I428" s="12"/>
    </row>
    <row r="429" spans="1:9" s="23" customFormat="1" ht="15" x14ac:dyDescent="0.2">
      <c r="A429" s="81"/>
      <c r="B429" s="56" t="s">
        <v>254</v>
      </c>
      <c r="C429" s="37">
        <v>0</v>
      </c>
      <c r="D429" s="20">
        <v>0</v>
      </c>
      <c r="E429" s="41" t="str">
        <f t="shared" si="134"/>
        <v/>
      </c>
      <c r="F429" s="41" t="str">
        <f t="shared" si="135"/>
        <v/>
      </c>
      <c r="G429" s="22" t="str">
        <f t="shared" si="133"/>
        <v xml:space="preserve"> </v>
      </c>
      <c r="H429" s="57" t="str">
        <f t="shared" si="136"/>
        <v/>
      </c>
      <c r="I429" s="12"/>
    </row>
    <row r="430" spans="1:9" s="23" customFormat="1" ht="15" x14ac:dyDescent="0.2">
      <c r="A430" s="81"/>
      <c r="B430" s="56" t="s">
        <v>255</v>
      </c>
      <c r="C430" s="37">
        <v>0</v>
      </c>
      <c r="D430" s="20">
        <v>0</v>
      </c>
      <c r="E430" s="41" t="str">
        <f t="shared" si="134"/>
        <v/>
      </c>
      <c r="F430" s="41" t="str">
        <f t="shared" si="135"/>
        <v/>
      </c>
      <c r="G430" s="22" t="str">
        <f t="shared" ref="G430:G498" si="171">+IF(AND(C430=0,D430=0)," ",IF(C430=0,1,IF(D430=0,-1,(D430-C430)/C430)))</f>
        <v xml:space="preserve"> </v>
      </c>
      <c r="H430" s="57" t="str">
        <f t="shared" si="136"/>
        <v/>
      </c>
      <c r="I430" s="12"/>
    </row>
    <row r="431" spans="1:9" s="23" customFormat="1" ht="15" x14ac:dyDescent="0.2">
      <c r="A431" s="81"/>
      <c r="B431" s="56" t="s">
        <v>476</v>
      </c>
      <c r="C431" s="37">
        <v>41</v>
      </c>
      <c r="D431" s="20">
        <v>18</v>
      </c>
      <c r="E431" s="41">
        <f t="shared" si="134"/>
        <v>6.278713629402756E-2</v>
      </c>
      <c r="F431" s="41">
        <f t="shared" si="135"/>
        <v>3.9560439560439559E-2</v>
      </c>
      <c r="G431" s="22">
        <f t="shared" si="171"/>
        <v>-0.56097560975609762</v>
      </c>
      <c r="H431" s="57">
        <f t="shared" si="136"/>
        <v>-3.5222052067381319E-2</v>
      </c>
      <c r="I431" s="12"/>
    </row>
    <row r="432" spans="1:9" s="23" customFormat="1" ht="15" x14ac:dyDescent="0.2">
      <c r="A432" s="81"/>
      <c r="B432" s="56" t="s">
        <v>85</v>
      </c>
      <c r="C432" s="37">
        <v>3</v>
      </c>
      <c r="D432" s="20">
        <v>1</v>
      </c>
      <c r="E432" s="41">
        <f t="shared" ref="E432:E500" si="172">+IF(C432=0,"",C432/C$355)</f>
        <v>4.5941807044410417E-3</v>
      </c>
      <c r="F432" s="41">
        <f t="shared" ref="F432:F500" si="173">+IF(D432=0,"",D432/D$355)</f>
        <v>2.1978021978021978E-3</v>
      </c>
      <c r="G432" s="22">
        <f t="shared" si="171"/>
        <v>-0.66666666666666663</v>
      </c>
      <c r="H432" s="57">
        <f t="shared" ref="H432:H500" si="174">+IF(OR(AND(E432=""),(G432="")),"",E432*G432)</f>
        <v>-3.0627871362940277E-3</v>
      </c>
      <c r="I432" s="12"/>
    </row>
    <row r="433" spans="1:9" s="23" customFormat="1" ht="15" x14ac:dyDescent="0.2">
      <c r="A433" s="81"/>
      <c r="B433" s="56" t="s">
        <v>573</v>
      </c>
      <c r="C433" s="37">
        <v>0</v>
      </c>
      <c r="D433" s="20">
        <v>0</v>
      </c>
      <c r="E433" s="41" t="str">
        <f t="shared" si="172"/>
        <v/>
      </c>
      <c r="F433" s="41" t="str">
        <f t="shared" si="173"/>
        <v/>
      </c>
      <c r="G433" s="22" t="str">
        <f t="shared" si="171"/>
        <v xml:space="preserve"> </v>
      </c>
      <c r="H433" s="57" t="str">
        <f t="shared" si="174"/>
        <v/>
      </c>
      <c r="I433" s="12"/>
    </row>
    <row r="434" spans="1:9" s="23" customFormat="1" ht="15" x14ac:dyDescent="0.2">
      <c r="A434" s="81"/>
      <c r="B434" s="56" t="s">
        <v>256</v>
      </c>
      <c r="C434" s="37">
        <v>0</v>
      </c>
      <c r="D434" s="20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7">
        <v>0</v>
      </c>
      <c r="D435" s="20">
        <v>1</v>
      </c>
      <c r="E435" s="41" t="str">
        <f t="shared" si="172"/>
        <v/>
      </c>
      <c r="F435" s="41">
        <f t="shared" si="173"/>
        <v>2.1978021978021978E-3</v>
      </c>
      <c r="G435" s="22">
        <f t="shared" si="171"/>
        <v>1</v>
      </c>
      <c r="H435" s="57" t="str">
        <f t="shared" si="174"/>
        <v/>
      </c>
      <c r="I435" s="12"/>
    </row>
    <row r="436" spans="1:9" s="23" customFormat="1" ht="15" x14ac:dyDescent="0.2">
      <c r="A436" s="81"/>
      <c r="B436" s="56" t="s">
        <v>521</v>
      </c>
      <c r="C436" s="37">
        <v>0</v>
      </c>
      <c r="D436" s="20">
        <v>0</v>
      </c>
      <c r="E436" s="41" t="str">
        <f t="shared" si="172"/>
        <v/>
      </c>
      <c r="F436" s="41" t="str">
        <f t="shared" si="173"/>
        <v/>
      </c>
      <c r="G436" s="22" t="str">
        <f t="shared" si="171"/>
        <v xml:space="preserve"> </v>
      </c>
      <c r="H436" s="57" t="str">
        <f t="shared" si="174"/>
        <v/>
      </c>
      <c r="I436" s="12"/>
    </row>
    <row r="437" spans="1:9" s="23" customFormat="1" ht="15" x14ac:dyDescent="0.2">
      <c r="A437" s="81"/>
      <c r="B437" s="56" t="s">
        <v>522</v>
      </c>
      <c r="C437" s="37">
        <v>0</v>
      </c>
      <c r="D437" s="20">
        <v>0</v>
      </c>
      <c r="E437" s="41" t="str">
        <f t="shared" si="172"/>
        <v/>
      </c>
      <c r="F437" s="41" t="str">
        <f t="shared" si="173"/>
        <v/>
      </c>
      <c r="G437" s="22" t="str">
        <f t="shared" si="171"/>
        <v xml:space="preserve"> </v>
      </c>
      <c r="H437" s="57" t="str">
        <f t="shared" si="174"/>
        <v/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7"/>
      <c r="D438" s="37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7"/>
      <c r="D439" s="37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7">
        <v>0</v>
      </c>
      <c r="D440" s="20">
        <v>0</v>
      </c>
      <c r="E440" s="41" t="str">
        <f t="shared" si="172"/>
        <v/>
      </c>
      <c r="F440" s="41" t="str">
        <f t="shared" si="173"/>
        <v/>
      </c>
      <c r="G440" s="22" t="str">
        <f t="shared" si="171"/>
        <v xml:space="preserve"> </v>
      </c>
      <c r="H440" s="57" t="str">
        <f t="shared" si="174"/>
        <v/>
      </c>
      <c r="I440" s="12"/>
    </row>
    <row r="441" spans="1:9" s="23" customFormat="1" ht="30" x14ac:dyDescent="0.2">
      <c r="A441" s="81"/>
      <c r="B441" s="56" t="s">
        <v>258</v>
      </c>
      <c r="C441" s="37">
        <v>7</v>
      </c>
      <c r="D441" s="20">
        <v>22</v>
      </c>
      <c r="E441" s="41">
        <f t="shared" si="172"/>
        <v>1.0719754977029096E-2</v>
      </c>
      <c r="F441" s="41">
        <f t="shared" si="173"/>
        <v>4.8351648351648353E-2</v>
      </c>
      <c r="G441" s="22">
        <f t="shared" si="171"/>
        <v>2.1428571428571428</v>
      </c>
      <c r="H441" s="57">
        <f t="shared" si="174"/>
        <v>2.2970903522205207E-2</v>
      </c>
      <c r="I441" s="12"/>
    </row>
    <row r="442" spans="1:9" s="23" customFormat="1" ht="15" x14ac:dyDescent="0.2">
      <c r="A442" s="81"/>
      <c r="B442" s="56" t="s">
        <v>540</v>
      </c>
      <c r="C442" s="37">
        <v>0</v>
      </c>
      <c r="D442" s="20">
        <v>0</v>
      </c>
      <c r="E442" s="41" t="str">
        <f t="shared" si="172"/>
        <v/>
      </c>
      <c r="F442" s="41" t="str">
        <f t="shared" si="173"/>
        <v/>
      </c>
      <c r="G442" s="22" t="str">
        <f t="shared" si="171"/>
        <v xml:space="preserve"> </v>
      </c>
      <c r="H442" s="57" t="str">
        <f t="shared" si="174"/>
        <v/>
      </c>
      <c r="I442" s="12"/>
    </row>
    <row r="443" spans="1:9" s="23" customFormat="1" ht="30" x14ac:dyDescent="0.2">
      <c r="A443" s="81"/>
      <c r="B443" s="56" t="s">
        <v>259</v>
      </c>
      <c r="C443" s="37">
        <v>0</v>
      </c>
      <c r="D443" s="20">
        <v>0</v>
      </c>
      <c r="E443" s="41" t="str">
        <f t="shared" si="172"/>
        <v/>
      </c>
      <c r="F443" s="41" t="str">
        <f t="shared" si="173"/>
        <v/>
      </c>
      <c r="G443" s="22" t="str">
        <f t="shared" si="171"/>
        <v xml:space="preserve"> </v>
      </c>
      <c r="H443" s="57" t="str">
        <f t="shared" si="174"/>
        <v/>
      </c>
      <c r="I443" s="12"/>
    </row>
    <row r="444" spans="1:9" s="23" customFormat="1" ht="30" x14ac:dyDescent="0.2">
      <c r="A444" s="81"/>
      <c r="B444" s="56" t="s">
        <v>477</v>
      </c>
      <c r="C444" s="37">
        <v>0</v>
      </c>
      <c r="D444" s="20">
        <v>0</v>
      </c>
      <c r="E444" s="41" t="str">
        <f t="shared" si="172"/>
        <v/>
      </c>
      <c r="F444" s="41" t="str">
        <f t="shared" si="173"/>
        <v/>
      </c>
      <c r="G444" s="22" t="str">
        <f t="shared" si="171"/>
        <v xml:space="preserve"> </v>
      </c>
      <c r="H444" s="57" t="str">
        <f t="shared" si="174"/>
        <v/>
      </c>
      <c r="I444" s="12"/>
    </row>
    <row r="445" spans="1:9" s="23" customFormat="1" ht="15" x14ac:dyDescent="0.2">
      <c r="A445" s="81"/>
      <c r="B445" s="56" t="s">
        <v>525</v>
      </c>
      <c r="C445" s="37">
        <v>0</v>
      </c>
      <c r="D445" s="20">
        <v>0</v>
      </c>
      <c r="E445" s="41" t="str">
        <f t="shared" si="172"/>
        <v/>
      </c>
      <c r="F445" s="41" t="str">
        <f t="shared" si="173"/>
        <v/>
      </c>
      <c r="G445" s="22" t="str">
        <f t="shared" si="171"/>
        <v xml:space="preserve"> </v>
      </c>
      <c r="H445" s="57" t="str">
        <f t="shared" si="174"/>
        <v/>
      </c>
      <c r="I445" s="12"/>
    </row>
    <row r="446" spans="1:9" s="23" customFormat="1" ht="15" x14ac:dyDescent="0.2">
      <c r="A446" s="81"/>
      <c r="B446" s="56" t="s">
        <v>628</v>
      </c>
      <c r="C446" s="37">
        <v>1</v>
      </c>
      <c r="D446" s="20">
        <v>0</v>
      </c>
      <c r="E446" s="41">
        <f t="shared" ref="E446:E448" si="179">+IF(C446=0,"",C446/C$355)</f>
        <v>1.5313935681470138E-3</v>
      </c>
      <c r="F446" s="41" t="str">
        <f t="shared" ref="F446:F448" si="180">+IF(D446=0,"",D446/D$355)</f>
        <v/>
      </c>
      <c r="G446" s="41">
        <f t="shared" ref="G446:G448" si="181">+IF(AND(C446=0,D446=0)," ",IF(C446=0,1,IF(D446=0,-1,(D446-C446)/C446)))</f>
        <v>-1</v>
      </c>
      <c r="H446" s="57">
        <f t="shared" ref="H446:H448" si="182">+IF(OR(AND(E446=""),(G446="")),"",E446*G446)</f>
        <v>-1.5313935681470138E-3</v>
      </c>
      <c r="I446" s="12"/>
    </row>
    <row r="447" spans="1:9" s="23" customFormat="1" ht="15" x14ac:dyDescent="0.2">
      <c r="A447" s="81"/>
      <c r="B447" s="56" t="s">
        <v>622</v>
      </c>
      <c r="C447" s="37">
        <v>1</v>
      </c>
      <c r="D447" s="20">
        <v>0</v>
      </c>
      <c r="E447" s="41">
        <f t="shared" si="179"/>
        <v>1.5313935681470138E-3</v>
      </c>
      <c r="F447" s="41" t="str">
        <f t="shared" si="180"/>
        <v/>
      </c>
      <c r="G447" s="41">
        <f t="shared" si="181"/>
        <v>-1</v>
      </c>
      <c r="H447" s="57">
        <f t="shared" si="182"/>
        <v>-1.5313935681470138E-3</v>
      </c>
      <c r="I447" s="12"/>
    </row>
    <row r="448" spans="1:9" s="23" customFormat="1" ht="15" x14ac:dyDescent="0.2">
      <c r="A448" s="81"/>
      <c r="B448" s="56" t="s">
        <v>623</v>
      </c>
      <c r="C448" s="37">
        <v>5</v>
      </c>
      <c r="D448" s="20">
        <v>1</v>
      </c>
      <c r="E448" s="41">
        <f t="shared" si="179"/>
        <v>7.656967840735069E-3</v>
      </c>
      <c r="F448" s="41">
        <f t="shared" si="180"/>
        <v>2.1978021978021978E-3</v>
      </c>
      <c r="G448" s="41">
        <f t="shared" si="181"/>
        <v>-0.8</v>
      </c>
      <c r="H448" s="57">
        <f t="shared" si="182"/>
        <v>-6.1255742725880554E-3</v>
      </c>
      <c r="I448" s="12"/>
    </row>
    <row r="449" spans="1:9" s="23" customFormat="1" ht="15" x14ac:dyDescent="0.2">
      <c r="A449" s="81"/>
      <c r="B449" s="56" t="s">
        <v>260</v>
      </c>
      <c r="C449" s="37">
        <v>0</v>
      </c>
      <c r="D449" s="20">
        <v>0</v>
      </c>
      <c r="E449" s="41" t="str">
        <f t="shared" si="172"/>
        <v/>
      </c>
      <c r="F449" s="41" t="str">
        <f t="shared" si="173"/>
        <v/>
      </c>
      <c r="G449" s="22" t="str">
        <f t="shared" si="171"/>
        <v xml:space="preserve"> </v>
      </c>
      <c r="H449" s="57" t="str">
        <f t="shared" si="174"/>
        <v/>
      </c>
      <c r="I449" s="12"/>
    </row>
    <row r="450" spans="1:9" s="23" customFormat="1" ht="15" x14ac:dyDescent="0.2">
      <c r="A450" s="81"/>
      <c r="B450" s="56" t="s">
        <v>261</v>
      </c>
      <c r="C450" s="37">
        <v>0</v>
      </c>
      <c r="D450" s="20">
        <v>0</v>
      </c>
      <c r="E450" s="41" t="str">
        <f t="shared" si="172"/>
        <v/>
      </c>
      <c r="F450" s="41" t="str">
        <f t="shared" si="173"/>
        <v/>
      </c>
      <c r="G450" s="22" t="str">
        <f t="shared" si="171"/>
        <v xml:space="preserve"> </v>
      </c>
      <c r="H450" s="57" t="str">
        <f t="shared" si="174"/>
        <v/>
      </c>
      <c r="I450" s="12"/>
    </row>
    <row r="451" spans="1:9" s="23" customFormat="1" ht="15" x14ac:dyDescent="0.2">
      <c r="A451" s="81"/>
      <c r="B451" s="56" t="s">
        <v>262</v>
      </c>
      <c r="C451" s="37">
        <v>2</v>
      </c>
      <c r="D451" s="20">
        <v>1</v>
      </c>
      <c r="E451" s="41">
        <f t="shared" si="172"/>
        <v>3.0627871362940277E-3</v>
      </c>
      <c r="F451" s="41">
        <f t="shared" si="173"/>
        <v>2.1978021978021978E-3</v>
      </c>
      <c r="G451" s="22">
        <f t="shared" si="171"/>
        <v>-0.5</v>
      </c>
      <c r="H451" s="57">
        <f t="shared" si="174"/>
        <v>-1.5313935681470138E-3</v>
      </c>
      <c r="I451" s="12"/>
    </row>
    <row r="452" spans="1:9" s="23" customFormat="1" ht="15" x14ac:dyDescent="0.2">
      <c r="A452" s="81"/>
      <c r="B452" s="56" t="s">
        <v>94</v>
      </c>
      <c r="C452" s="37">
        <v>22</v>
      </c>
      <c r="D452" s="20">
        <v>20</v>
      </c>
      <c r="E452" s="41">
        <f t="shared" si="172"/>
        <v>3.3690658499234305E-2</v>
      </c>
      <c r="F452" s="41">
        <f t="shared" si="173"/>
        <v>4.3956043956043959E-2</v>
      </c>
      <c r="G452" s="22">
        <f t="shared" si="171"/>
        <v>-9.0909090909090912E-2</v>
      </c>
      <c r="H452" s="57">
        <f t="shared" si="174"/>
        <v>-3.0627871362940277E-3</v>
      </c>
      <c r="I452" s="12"/>
    </row>
    <row r="453" spans="1:9" s="23" customFormat="1" ht="15" x14ac:dyDescent="0.2">
      <c r="A453" s="81"/>
      <c r="B453" s="56" t="s">
        <v>95</v>
      </c>
      <c r="C453" s="37">
        <v>0</v>
      </c>
      <c r="D453" s="20">
        <v>0</v>
      </c>
      <c r="E453" s="41" t="str">
        <f t="shared" si="172"/>
        <v/>
      </c>
      <c r="F453" s="41" t="str">
        <f t="shared" si="173"/>
        <v/>
      </c>
      <c r="G453" s="22" t="str">
        <f t="shared" si="171"/>
        <v xml:space="preserve"> </v>
      </c>
      <c r="H453" s="57" t="str">
        <f t="shared" si="174"/>
        <v/>
      </c>
      <c r="I453" s="12"/>
    </row>
    <row r="454" spans="1:9" s="23" customFormat="1" ht="15" x14ac:dyDescent="0.2">
      <c r="A454" s="81"/>
      <c r="B454" s="56" t="s">
        <v>96</v>
      </c>
      <c r="C454" s="37">
        <v>24</v>
      </c>
      <c r="D454" s="20">
        <v>4</v>
      </c>
      <c r="E454" s="41">
        <f t="shared" si="172"/>
        <v>3.6753445635528334E-2</v>
      </c>
      <c r="F454" s="41">
        <f t="shared" si="173"/>
        <v>8.7912087912087912E-3</v>
      </c>
      <c r="G454" s="22">
        <f t="shared" si="171"/>
        <v>-0.83333333333333337</v>
      </c>
      <c r="H454" s="57">
        <f t="shared" si="174"/>
        <v>-3.0627871362940279E-2</v>
      </c>
      <c r="I454" s="12"/>
    </row>
    <row r="455" spans="1:9" s="23" customFormat="1" ht="15" x14ac:dyDescent="0.2">
      <c r="A455" s="81"/>
      <c r="B455" s="56" t="s">
        <v>263</v>
      </c>
      <c r="C455" s="37">
        <v>0</v>
      </c>
      <c r="D455" s="20">
        <v>0</v>
      </c>
      <c r="E455" s="41" t="str">
        <f t="shared" si="172"/>
        <v/>
      </c>
      <c r="F455" s="41" t="str">
        <f t="shared" si="173"/>
        <v/>
      </c>
      <c r="G455" s="22" t="str">
        <f t="shared" si="171"/>
        <v xml:space="preserve"> </v>
      </c>
      <c r="H455" s="57" t="str">
        <f t="shared" si="174"/>
        <v/>
      </c>
      <c r="I455" s="12"/>
    </row>
    <row r="456" spans="1:9" s="23" customFormat="1" ht="15" x14ac:dyDescent="0.2">
      <c r="A456" s="81"/>
      <c r="B456" s="56" t="s">
        <v>526</v>
      </c>
      <c r="C456" s="37">
        <v>0</v>
      </c>
      <c r="D456" s="20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7">
        <v>0</v>
      </c>
      <c r="D457" s="20">
        <v>0</v>
      </c>
      <c r="E457" s="41" t="str">
        <f t="shared" si="172"/>
        <v/>
      </c>
      <c r="F457" s="41" t="str">
        <f t="shared" si="173"/>
        <v/>
      </c>
      <c r="G457" s="22" t="str">
        <f t="shared" si="171"/>
        <v xml:space="preserve"> </v>
      </c>
      <c r="H457" s="57" t="str">
        <f t="shared" si="174"/>
        <v/>
      </c>
      <c r="I457" s="12"/>
    </row>
    <row r="458" spans="1:9" s="23" customFormat="1" ht="15" x14ac:dyDescent="0.2">
      <c r="A458" s="81"/>
      <c r="B458" s="56" t="s">
        <v>93</v>
      </c>
      <c r="C458" s="37">
        <v>0</v>
      </c>
      <c r="D458" s="20">
        <v>0</v>
      </c>
      <c r="E458" s="41" t="str">
        <f t="shared" si="172"/>
        <v/>
      </c>
      <c r="F458" s="41" t="str">
        <f t="shared" si="173"/>
        <v/>
      </c>
      <c r="G458" s="22" t="str">
        <f t="shared" si="171"/>
        <v xml:space="preserve"> </v>
      </c>
      <c r="H458" s="57" t="str">
        <f t="shared" si="174"/>
        <v/>
      </c>
      <c r="I458" s="12"/>
    </row>
    <row r="459" spans="1:9" s="23" customFormat="1" ht="15" x14ac:dyDescent="0.2">
      <c r="A459" s="81"/>
      <c r="B459" s="56" t="s">
        <v>528</v>
      </c>
      <c r="C459" s="37">
        <v>1</v>
      </c>
      <c r="D459" s="20">
        <v>0</v>
      </c>
      <c r="E459" s="41">
        <f t="shared" si="172"/>
        <v>1.5313935681470138E-3</v>
      </c>
      <c r="F459" s="41" t="str">
        <f t="shared" si="173"/>
        <v/>
      </c>
      <c r="G459" s="22">
        <f t="shared" si="171"/>
        <v>-1</v>
      </c>
      <c r="H459" s="57">
        <f t="shared" si="174"/>
        <v>-1.5313935681470138E-3</v>
      </c>
      <c r="I459" s="12"/>
    </row>
    <row r="460" spans="1:9" s="23" customFormat="1" ht="15" x14ac:dyDescent="0.2">
      <c r="A460" s="81"/>
      <c r="B460" s="56" t="s">
        <v>529</v>
      </c>
      <c r="C460" s="37">
        <v>0</v>
      </c>
      <c r="D460" s="20">
        <v>0</v>
      </c>
      <c r="E460" s="41" t="str">
        <f t="shared" si="172"/>
        <v/>
      </c>
      <c r="F460" s="41" t="str">
        <f t="shared" si="173"/>
        <v/>
      </c>
      <c r="G460" s="22" t="str">
        <f t="shared" si="171"/>
        <v xml:space="preserve"> </v>
      </c>
      <c r="H460" s="57" t="str">
        <f t="shared" si="174"/>
        <v/>
      </c>
      <c r="I460" s="12"/>
    </row>
    <row r="461" spans="1:9" s="23" customFormat="1" ht="30" x14ac:dyDescent="0.2">
      <c r="A461" s="81"/>
      <c r="B461" s="56" t="s">
        <v>530</v>
      </c>
      <c r="C461" s="37">
        <v>0</v>
      </c>
      <c r="D461" s="20">
        <v>0</v>
      </c>
      <c r="E461" s="41" t="str">
        <f t="shared" si="172"/>
        <v/>
      </c>
      <c r="F461" s="41" t="str">
        <f t="shared" si="173"/>
        <v/>
      </c>
      <c r="G461" s="22" t="str">
        <f t="shared" si="171"/>
        <v xml:space="preserve"> </v>
      </c>
      <c r="H461" s="57" t="str">
        <f t="shared" si="174"/>
        <v/>
      </c>
      <c r="I461" s="12"/>
    </row>
    <row r="462" spans="1:9" s="23" customFormat="1" ht="30" x14ac:dyDescent="0.2">
      <c r="A462" s="81"/>
      <c r="B462" s="56" t="s">
        <v>635</v>
      </c>
      <c r="C462" s="37">
        <v>1</v>
      </c>
      <c r="D462" s="20">
        <v>0</v>
      </c>
      <c r="E462" s="41">
        <f t="shared" si="172"/>
        <v>1.5313935681470138E-3</v>
      </c>
      <c r="F462" s="41" t="str">
        <f t="shared" si="173"/>
        <v/>
      </c>
      <c r="G462" s="22">
        <f t="shared" si="171"/>
        <v>-1</v>
      </c>
      <c r="H462" s="57">
        <f t="shared" si="174"/>
        <v>-1.5313935681470138E-3</v>
      </c>
      <c r="I462" s="12"/>
    </row>
    <row r="463" spans="1:9" s="23" customFormat="1" ht="15" x14ac:dyDescent="0.2">
      <c r="A463" s="81"/>
      <c r="B463" s="56" t="s">
        <v>100</v>
      </c>
      <c r="C463" s="37">
        <v>0</v>
      </c>
      <c r="D463" s="20">
        <v>0</v>
      </c>
      <c r="E463" s="41" t="str">
        <f t="shared" si="172"/>
        <v/>
      </c>
      <c r="F463" s="41" t="str">
        <f t="shared" si="173"/>
        <v/>
      </c>
      <c r="G463" s="22" t="str">
        <f t="shared" si="171"/>
        <v xml:space="preserve"> </v>
      </c>
      <c r="H463" s="57" t="str">
        <f t="shared" si="174"/>
        <v/>
      </c>
      <c r="I463" s="12"/>
    </row>
    <row r="464" spans="1:9" s="23" customFormat="1" ht="15" x14ac:dyDescent="0.2">
      <c r="A464" s="81"/>
      <c r="B464" s="56" t="s">
        <v>108</v>
      </c>
      <c r="C464" s="37">
        <v>3</v>
      </c>
      <c r="D464" s="20">
        <v>0</v>
      </c>
      <c r="E464" s="41">
        <f t="shared" si="172"/>
        <v>4.5941807044410417E-3</v>
      </c>
      <c r="F464" s="41" t="str">
        <f t="shared" si="173"/>
        <v/>
      </c>
      <c r="G464" s="22">
        <f t="shared" si="171"/>
        <v>-1</v>
      </c>
      <c r="H464" s="57">
        <f t="shared" si="174"/>
        <v>-4.5941807044410417E-3</v>
      </c>
      <c r="I464" s="12"/>
    </row>
    <row r="465" spans="1:9" s="23" customFormat="1" ht="15" x14ac:dyDescent="0.2">
      <c r="A465" s="81"/>
      <c r="B465" s="56" t="s">
        <v>107</v>
      </c>
      <c r="C465" s="37">
        <v>7</v>
      </c>
      <c r="D465" s="20">
        <v>1</v>
      </c>
      <c r="E465" s="41">
        <f t="shared" si="172"/>
        <v>1.0719754977029096E-2</v>
      </c>
      <c r="F465" s="41">
        <f t="shared" si="173"/>
        <v>2.1978021978021978E-3</v>
      </c>
      <c r="G465" s="22">
        <f t="shared" si="171"/>
        <v>-0.8571428571428571</v>
      </c>
      <c r="H465" s="57">
        <f t="shared" si="174"/>
        <v>-9.1883614088820818E-3</v>
      </c>
      <c r="I465" s="12"/>
    </row>
    <row r="466" spans="1:9" s="23" customFormat="1" ht="15" x14ac:dyDescent="0.2">
      <c r="A466" s="81"/>
      <c r="B466" s="56" t="s">
        <v>264</v>
      </c>
      <c r="C466" s="37">
        <v>3</v>
      </c>
      <c r="D466" s="20">
        <v>0</v>
      </c>
      <c r="E466" s="41">
        <f t="shared" si="172"/>
        <v>4.5941807044410417E-3</v>
      </c>
      <c r="F466" s="41" t="str">
        <f t="shared" si="173"/>
        <v/>
      </c>
      <c r="G466" s="22">
        <f t="shared" si="171"/>
        <v>-1</v>
      </c>
      <c r="H466" s="57">
        <f t="shared" si="174"/>
        <v>-4.5941807044410417E-3</v>
      </c>
      <c r="I466" s="12"/>
    </row>
    <row r="467" spans="1:9" s="23" customFormat="1" ht="30" x14ac:dyDescent="0.2">
      <c r="A467" s="81"/>
      <c r="B467" s="56" t="s">
        <v>478</v>
      </c>
      <c r="C467" s="37">
        <v>0</v>
      </c>
      <c r="D467" s="20">
        <v>0</v>
      </c>
      <c r="E467" s="41" t="str">
        <f t="shared" si="172"/>
        <v/>
      </c>
      <c r="F467" s="41" t="str">
        <f t="shared" si="173"/>
        <v/>
      </c>
      <c r="G467" s="22" t="str">
        <f t="shared" si="171"/>
        <v xml:space="preserve"> </v>
      </c>
      <c r="H467" s="57" t="str">
        <f t="shared" si="174"/>
        <v/>
      </c>
      <c r="I467" s="12"/>
    </row>
    <row r="468" spans="1:9" s="23" customFormat="1" ht="45" x14ac:dyDescent="0.2">
      <c r="A468" s="81"/>
      <c r="B468" s="56" t="s">
        <v>541</v>
      </c>
      <c r="C468" s="37">
        <v>0</v>
      </c>
      <c r="D468" s="20">
        <v>0</v>
      </c>
      <c r="E468" s="41" t="str">
        <f t="shared" si="172"/>
        <v/>
      </c>
      <c r="F468" s="41" t="str">
        <f t="shared" si="173"/>
        <v/>
      </c>
      <c r="G468" s="22" t="str">
        <f t="shared" si="171"/>
        <v xml:space="preserve"> </v>
      </c>
      <c r="H468" s="57" t="str">
        <f t="shared" si="174"/>
        <v/>
      </c>
      <c r="I468" s="12"/>
    </row>
    <row r="469" spans="1:9" s="23" customFormat="1" ht="30" x14ac:dyDescent="0.2">
      <c r="A469" s="81"/>
      <c r="B469" s="56" t="s">
        <v>479</v>
      </c>
      <c r="C469" s="37">
        <v>0</v>
      </c>
      <c r="D469" s="20">
        <v>0</v>
      </c>
      <c r="E469" s="41" t="str">
        <f t="shared" si="172"/>
        <v/>
      </c>
      <c r="F469" s="41" t="str">
        <f t="shared" si="173"/>
        <v/>
      </c>
      <c r="G469" s="22" t="str">
        <f t="shared" si="171"/>
        <v xml:space="preserve"> </v>
      </c>
      <c r="H469" s="57" t="str">
        <f t="shared" si="174"/>
        <v/>
      </c>
      <c r="I469" s="12"/>
    </row>
    <row r="470" spans="1:9" s="23" customFormat="1" ht="15" x14ac:dyDescent="0.2">
      <c r="A470" s="81"/>
      <c r="B470" s="56" t="s">
        <v>103</v>
      </c>
      <c r="C470" s="37">
        <v>1</v>
      </c>
      <c r="D470" s="20">
        <v>0</v>
      </c>
      <c r="E470" s="41">
        <f t="shared" si="172"/>
        <v>1.5313935681470138E-3</v>
      </c>
      <c r="F470" s="41" t="str">
        <f t="shared" si="173"/>
        <v/>
      </c>
      <c r="G470" s="22">
        <f t="shared" si="171"/>
        <v>-1</v>
      </c>
      <c r="H470" s="57">
        <f t="shared" si="174"/>
        <v>-1.5313935681470138E-3</v>
      </c>
      <c r="I470" s="12"/>
    </row>
    <row r="471" spans="1:9" s="23" customFormat="1" ht="30" x14ac:dyDescent="0.2">
      <c r="A471" s="81"/>
      <c r="B471" s="56" t="s">
        <v>590</v>
      </c>
      <c r="C471" s="37">
        <v>0</v>
      </c>
      <c r="D471" s="20">
        <v>0</v>
      </c>
      <c r="E471" s="41" t="str">
        <f t="shared" si="172"/>
        <v/>
      </c>
      <c r="F471" s="41" t="str">
        <f t="shared" si="173"/>
        <v/>
      </c>
      <c r="G471" s="22" t="str">
        <f t="shared" si="171"/>
        <v xml:space="preserve"> </v>
      </c>
      <c r="H471" s="57" t="str">
        <f t="shared" si="174"/>
        <v/>
      </c>
      <c r="I471" s="12"/>
    </row>
    <row r="472" spans="1:9" s="23" customFormat="1" ht="15" x14ac:dyDescent="0.2">
      <c r="A472" s="81"/>
      <c r="B472" s="56" t="s">
        <v>104</v>
      </c>
      <c r="C472" s="37">
        <v>1</v>
      </c>
      <c r="D472" s="20">
        <v>0</v>
      </c>
      <c r="E472" s="41">
        <f t="shared" si="172"/>
        <v>1.5313935681470138E-3</v>
      </c>
      <c r="F472" s="41" t="str">
        <f t="shared" si="173"/>
        <v/>
      </c>
      <c r="G472" s="22">
        <f t="shared" si="171"/>
        <v>-1</v>
      </c>
      <c r="H472" s="57">
        <f t="shared" si="174"/>
        <v>-1.5313935681470138E-3</v>
      </c>
      <c r="I472" s="12"/>
    </row>
    <row r="473" spans="1:9" s="23" customFormat="1" ht="15" x14ac:dyDescent="0.2">
      <c r="A473" s="81"/>
      <c r="B473" s="56" t="s">
        <v>373</v>
      </c>
      <c r="C473" s="37">
        <v>0</v>
      </c>
      <c r="D473" s="20">
        <v>0</v>
      </c>
      <c r="E473" s="41" t="str">
        <f t="shared" si="172"/>
        <v/>
      </c>
      <c r="F473" s="41" t="str">
        <f t="shared" si="173"/>
        <v/>
      </c>
      <c r="G473" s="22" t="str">
        <f t="shared" si="171"/>
        <v xml:space="preserve"> </v>
      </c>
      <c r="H473" s="57" t="str">
        <f t="shared" si="174"/>
        <v/>
      </c>
      <c r="I473" s="12"/>
    </row>
    <row r="474" spans="1:9" s="23" customFormat="1" ht="15" x14ac:dyDescent="0.2">
      <c r="A474" s="81"/>
      <c r="B474" s="56" t="s">
        <v>102</v>
      </c>
      <c r="C474" s="37">
        <v>6</v>
      </c>
      <c r="D474" s="20">
        <v>1</v>
      </c>
      <c r="E474" s="41">
        <f t="shared" si="172"/>
        <v>9.1883614088820835E-3</v>
      </c>
      <c r="F474" s="41">
        <f t="shared" si="173"/>
        <v>2.1978021978021978E-3</v>
      </c>
      <c r="G474" s="22">
        <f t="shared" si="171"/>
        <v>-0.83333333333333337</v>
      </c>
      <c r="H474" s="57">
        <f t="shared" si="174"/>
        <v>-7.6569678407350699E-3</v>
      </c>
      <c r="I474" s="12"/>
    </row>
    <row r="475" spans="1:9" s="23" customFormat="1" ht="15" x14ac:dyDescent="0.2">
      <c r="A475" s="81"/>
      <c r="B475" s="56" t="s">
        <v>265</v>
      </c>
      <c r="C475" s="37">
        <v>0</v>
      </c>
      <c r="D475" s="20">
        <v>0</v>
      </c>
      <c r="E475" s="41" t="str">
        <f t="shared" si="172"/>
        <v/>
      </c>
      <c r="F475" s="41" t="str">
        <f t="shared" si="173"/>
        <v/>
      </c>
      <c r="G475" s="22" t="str">
        <f t="shared" si="171"/>
        <v xml:space="preserve"> </v>
      </c>
      <c r="H475" s="57" t="str">
        <f t="shared" si="174"/>
        <v/>
      </c>
      <c r="I475" s="12"/>
    </row>
    <row r="476" spans="1:9" s="23" customFormat="1" ht="15" x14ac:dyDescent="0.2">
      <c r="A476" s="81"/>
      <c r="B476" s="56" t="s">
        <v>636</v>
      </c>
      <c r="C476" s="37">
        <v>0</v>
      </c>
      <c r="D476" s="20">
        <v>2</v>
      </c>
      <c r="E476" s="41" t="str">
        <f t="shared" si="172"/>
        <v/>
      </c>
      <c r="F476" s="41">
        <f t="shared" si="173"/>
        <v>4.3956043956043956E-3</v>
      </c>
      <c r="G476" s="22">
        <f t="shared" si="171"/>
        <v>1</v>
      </c>
      <c r="H476" s="57" t="str">
        <f t="shared" si="174"/>
        <v/>
      </c>
      <c r="I476" s="12"/>
    </row>
    <row r="477" spans="1:9" s="23" customFormat="1" ht="15" x14ac:dyDescent="0.2">
      <c r="A477" s="81"/>
      <c r="B477" s="56" t="s">
        <v>326</v>
      </c>
      <c r="C477" s="37">
        <v>0</v>
      </c>
      <c r="D477" s="20">
        <v>0</v>
      </c>
      <c r="E477" s="41" t="str">
        <f t="shared" si="172"/>
        <v/>
      </c>
      <c r="F477" s="41" t="str">
        <f t="shared" si="173"/>
        <v/>
      </c>
      <c r="G477" s="22" t="str">
        <f t="shared" si="171"/>
        <v xml:space="preserve"> </v>
      </c>
      <c r="H477" s="57" t="str">
        <f t="shared" si="174"/>
        <v/>
      </c>
      <c r="I477" s="12"/>
    </row>
    <row r="478" spans="1:9" s="23" customFormat="1" ht="15" x14ac:dyDescent="0.2">
      <c r="A478" s="81"/>
      <c r="B478" s="56" t="s">
        <v>111</v>
      </c>
      <c r="C478" s="37">
        <v>0</v>
      </c>
      <c r="D478" s="20">
        <v>0</v>
      </c>
      <c r="E478" s="41" t="str">
        <f t="shared" si="172"/>
        <v/>
      </c>
      <c r="F478" s="41" t="str">
        <f t="shared" si="173"/>
        <v/>
      </c>
      <c r="G478" s="22" t="str">
        <f t="shared" si="171"/>
        <v xml:space="preserve"> </v>
      </c>
      <c r="H478" s="57" t="str">
        <f t="shared" si="174"/>
        <v/>
      </c>
      <c r="I478" s="12"/>
    </row>
    <row r="479" spans="1:9" s="23" customFormat="1" ht="15" x14ac:dyDescent="0.2">
      <c r="A479" s="81"/>
      <c r="B479" s="56" t="s">
        <v>99</v>
      </c>
      <c r="C479" s="37">
        <v>0</v>
      </c>
      <c r="D479" s="20">
        <v>1</v>
      </c>
      <c r="E479" s="41" t="str">
        <f t="shared" si="172"/>
        <v/>
      </c>
      <c r="F479" s="41">
        <f t="shared" si="173"/>
        <v>2.1978021978021978E-3</v>
      </c>
      <c r="G479" s="22">
        <f t="shared" si="171"/>
        <v>1</v>
      </c>
      <c r="H479" s="57" t="str">
        <f t="shared" si="174"/>
        <v/>
      </c>
      <c r="I479" s="12"/>
    </row>
    <row r="480" spans="1:9" s="23" customFormat="1" ht="15" x14ac:dyDescent="0.2">
      <c r="A480" s="81"/>
      <c r="B480" s="56" t="s">
        <v>266</v>
      </c>
      <c r="C480" s="37">
        <v>39</v>
      </c>
      <c r="D480" s="20">
        <v>5</v>
      </c>
      <c r="E480" s="41">
        <f t="shared" si="172"/>
        <v>5.9724349157733538E-2</v>
      </c>
      <c r="F480" s="41">
        <f t="shared" si="173"/>
        <v>1.098901098901099E-2</v>
      </c>
      <c r="G480" s="22">
        <f t="shared" si="171"/>
        <v>-0.87179487179487181</v>
      </c>
      <c r="H480" s="57">
        <f t="shared" si="174"/>
        <v>-5.2067381316998472E-2</v>
      </c>
      <c r="I480" s="12"/>
    </row>
    <row r="481" spans="1:9" s="23" customFormat="1" ht="15" x14ac:dyDescent="0.2">
      <c r="A481" s="81"/>
      <c r="B481" s="56" t="s">
        <v>480</v>
      </c>
      <c r="C481" s="37">
        <v>0</v>
      </c>
      <c r="D481" s="20">
        <v>0</v>
      </c>
      <c r="E481" s="41" t="str">
        <f t="shared" si="172"/>
        <v/>
      </c>
      <c r="F481" s="41" t="str">
        <f t="shared" si="173"/>
        <v/>
      </c>
      <c r="G481" s="22" t="str">
        <f t="shared" si="171"/>
        <v xml:space="preserve"> </v>
      </c>
      <c r="H481" s="57" t="str">
        <f t="shared" si="174"/>
        <v/>
      </c>
      <c r="I481" s="12"/>
    </row>
    <row r="482" spans="1:9" s="23" customFormat="1" ht="15" x14ac:dyDescent="0.2">
      <c r="A482" s="81"/>
      <c r="B482" s="56" t="s">
        <v>105</v>
      </c>
      <c r="C482" s="37">
        <v>0</v>
      </c>
      <c r="D482" s="20">
        <v>0</v>
      </c>
      <c r="E482" s="41" t="str">
        <f t="shared" si="172"/>
        <v/>
      </c>
      <c r="F482" s="41" t="str">
        <f t="shared" si="173"/>
        <v/>
      </c>
      <c r="G482" s="22" t="str">
        <f t="shared" si="171"/>
        <v xml:space="preserve"> </v>
      </c>
      <c r="H482" s="57" t="str">
        <f t="shared" si="174"/>
        <v/>
      </c>
      <c r="I482" s="12"/>
    </row>
    <row r="483" spans="1:9" s="23" customFormat="1" ht="15" x14ac:dyDescent="0.2">
      <c r="A483" s="81"/>
      <c r="B483" s="56" t="s">
        <v>109</v>
      </c>
      <c r="C483" s="37">
        <v>0</v>
      </c>
      <c r="D483" s="20">
        <v>0</v>
      </c>
      <c r="E483" s="41" t="str">
        <f t="shared" si="172"/>
        <v/>
      </c>
      <c r="F483" s="41" t="str">
        <f t="shared" si="173"/>
        <v/>
      </c>
      <c r="G483" s="22" t="str">
        <f t="shared" si="171"/>
        <v xml:space="preserve"> </v>
      </c>
      <c r="H483" s="57" t="str">
        <f t="shared" si="174"/>
        <v/>
      </c>
      <c r="I483" s="12"/>
    </row>
    <row r="484" spans="1:9" s="23" customFormat="1" ht="15" x14ac:dyDescent="0.2">
      <c r="A484" s="81"/>
      <c r="B484" s="56" t="s">
        <v>97</v>
      </c>
      <c r="C484" s="37">
        <v>0</v>
      </c>
      <c r="D484" s="20">
        <v>0</v>
      </c>
      <c r="E484" s="41" t="str">
        <f t="shared" si="172"/>
        <v/>
      </c>
      <c r="F484" s="41" t="str">
        <f t="shared" si="173"/>
        <v/>
      </c>
      <c r="G484" s="22" t="str">
        <f t="shared" si="171"/>
        <v xml:space="preserve"> </v>
      </c>
      <c r="H484" s="57" t="str">
        <f t="shared" si="174"/>
        <v/>
      </c>
      <c r="I484" s="12"/>
    </row>
    <row r="485" spans="1:9" s="23" customFormat="1" ht="15" x14ac:dyDescent="0.2">
      <c r="A485" s="81"/>
      <c r="B485" s="56" t="s">
        <v>101</v>
      </c>
      <c r="C485" s="37">
        <v>0</v>
      </c>
      <c r="D485" s="20">
        <v>0</v>
      </c>
      <c r="E485" s="41" t="str">
        <f t="shared" si="172"/>
        <v/>
      </c>
      <c r="F485" s="41" t="str">
        <f t="shared" si="173"/>
        <v/>
      </c>
      <c r="G485" s="22" t="str">
        <f t="shared" si="171"/>
        <v xml:space="preserve"> </v>
      </c>
      <c r="H485" s="57" t="str">
        <f t="shared" si="174"/>
        <v/>
      </c>
      <c r="I485" s="12"/>
    </row>
    <row r="486" spans="1:9" s="23" customFormat="1" ht="15" x14ac:dyDescent="0.2">
      <c r="A486" s="81"/>
      <c r="B486" s="56" t="s">
        <v>106</v>
      </c>
      <c r="C486" s="37">
        <v>0</v>
      </c>
      <c r="D486" s="20">
        <v>0</v>
      </c>
      <c r="E486" s="41" t="str">
        <f t="shared" si="172"/>
        <v/>
      </c>
      <c r="F486" s="41" t="str">
        <f t="shared" si="173"/>
        <v/>
      </c>
      <c r="G486" s="22" t="str">
        <f t="shared" si="171"/>
        <v xml:space="preserve"> </v>
      </c>
      <c r="H486" s="57" t="str">
        <f t="shared" si="174"/>
        <v/>
      </c>
      <c r="I486" s="12"/>
    </row>
    <row r="487" spans="1:9" s="23" customFormat="1" ht="15" x14ac:dyDescent="0.2">
      <c r="A487" s="81"/>
      <c r="B487" s="56" t="s">
        <v>110</v>
      </c>
      <c r="C487" s="37">
        <v>0</v>
      </c>
      <c r="D487" s="20">
        <v>0</v>
      </c>
      <c r="E487" s="41" t="str">
        <f t="shared" si="172"/>
        <v/>
      </c>
      <c r="F487" s="41" t="str">
        <f t="shared" si="173"/>
        <v/>
      </c>
      <c r="G487" s="22" t="str">
        <f t="shared" si="171"/>
        <v xml:space="preserve"> </v>
      </c>
      <c r="H487" s="57" t="str">
        <f t="shared" si="174"/>
        <v/>
      </c>
      <c r="I487" s="12"/>
    </row>
    <row r="488" spans="1:9" s="23" customFormat="1" ht="15" x14ac:dyDescent="0.2">
      <c r="A488" s="81"/>
      <c r="B488" s="56" t="s">
        <v>267</v>
      </c>
      <c r="C488" s="37">
        <v>2</v>
      </c>
      <c r="D488" s="20">
        <v>0</v>
      </c>
      <c r="E488" s="41">
        <f t="shared" si="172"/>
        <v>3.0627871362940277E-3</v>
      </c>
      <c r="F488" s="41" t="str">
        <f t="shared" si="173"/>
        <v/>
      </c>
      <c r="G488" s="22">
        <f t="shared" si="171"/>
        <v>-1</v>
      </c>
      <c r="H488" s="57">
        <f t="shared" si="174"/>
        <v>-3.0627871362940277E-3</v>
      </c>
      <c r="I488" s="12"/>
    </row>
    <row r="489" spans="1:9" s="23" customFormat="1" ht="30" x14ac:dyDescent="0.2">
      <c r="A489" s="81"/>
      <c r="B489" s="56" t="s">
        <v>481</v>
      </c>
      <c r="C489" s="37">
        <v>2</v>
      </c>
      <c r="D489" s="20">
        <v>0</v>
      </c>
      <c r="E489" s="41">
        <f t="shared" si="172"/>
        <v>3.0627871362940277E-3</v>
      </c>
      <c r="F489" s="41" t="str">
        <f t="shared" si="173"/>
        <v/>
      </c>
      <c r="G489" s="22">
        <f t="shared" si="171"/>
        <v>-1</v>
      </c>
      <c r="H489" s="57">
        <f t="shared" si="174"/>
        <v>-3.0627871362940277E-3</v>
      </c>
      <c r="I489" s="12"/>
    </row>
    <row r="490" spans="1:9" s="23" customFormat="1" ht="15" x14ac:dyDescent="0.2">
      <c r="A490" s="81"/>
      <c r="B490" s="56" t="s">
        <v>268</v>
      </c>
      <c r="C490" s="37">
        <v>0</v>
      </c>
      <c r="D490" s="20">
        <v>0</v>
      </c>
      <c r="E490" s="41" t="str">
        <f t="shared" si="172"/>
        <v/>
      </c>
      <c r="F490" s="41" t="str">
        <f t="shared" si="173"/>
        <v/>
      </c>
      <c r="G490" s="22" t="str">
        <f t="shared" si="171"/>
        <v xml:space="preserve"> </v>
      </c>
      <c r="H490" s="57" t="str">
        <f t="shared" si="174"/>
        <v/>
      </c>
      <c r="I490" s="12"/>
    </row>
    <row r="491" spans="1:9" s="23" customFormat="1" ht="15" x14ac:dyDescent="0.2">
      <c r="A491" s="81"/>
      <c r="B491" s="56" t="s">
        <v>269</v>
      </c>
      <c r="C491" s="37">
        <v>0</v>
      </c>
      <c r="D491" s="20">
        <v>0</v>
      </c>
      <c r="E491" s="41" t="str">
        <f t="shared" si="172"/>
        <v/>
      </c>
      <c r="F491" s="41" t="str">
        <f t="shared" si="173"/>
        <v/>
      </c>
      <c r="G491" s="22" t="str">
        <f t="shared" si="171"/>
        <v xml:space="preserve"> </v>
      </c>
      <c r="H491" s="57" t="str">
        <f t="shared" si="174"/>
        <v/>
      </c>
      <c r="I491" s="12"/>
    </row>
    <row r="492" spans="1:9" s="23" customFormat="1" ht="15" x14ac:dyDescent="0.2">
      <c r="A492" s="81"/>
      <c r="B492" s="56" t="s">
        <v>482</v>
      </c>
      <c r="C492" s="37">
        <v>0</v>
      </c>
      <c r="D492" s="20">
        <v>0</v>
      </c>
      <c r="E492" s="41" t="str">
        <f t="shared" si="172"/>
        <v/>
      </c>
      <c r="F492" s="41" t="str">
        <f t="shared" si="173"/>
        <v/>
      </c>
      <c r="G492" s="22" t="str">
        <f t="shared" si="171"/>
        <v xml:space="preserve"> </v>
      </c>
      <c r="H492" s="57" t="str">
        <f t="shared" si="174"/>
        <v/>
      </c>
      <c r="I492" s="12"/>
    </row>
    <row r="493" spans="1:9" s="23" customFormat="1" ht="15" x14ac:dyDescent="0.2">
      <c r="A493" s="81"/>
      <c r="B493" s="56" t="s">
        <v>270</v>
      </c>
      <c r="C493" s="37">
        <v>3</v>
      </c>
      <c r="D493" s="20">
        <v>2</v>
      </c>
      <c r="E493" s="41">
        <f t="shared" si="172"/>
        <v>4.5941807044410417E-3</v>
      </c>
      <c r="F493" s="41">
        <f t="shared" si="173"/>
        <v>4.3956043956043956E-3</v>
      </c>
      <c r="G493" s="22">
        <f t="shared" si="171"/>
        <v>-0.33333333333333331</v>
      </c>
      <c r="H493" s="57">
        <f t="shared" si="174"/>
        <v>-1.5313935681470138E-3</v>
      </c>
      <c r="I493" s="12"/>
    </row>
    <row r="494" spans="1:9" s="23" customFormat="1" ht="15" x14ac:dyDescent="0.2">
      <c r="A494" s="81"/>
      <c r="B494" s="56" t="s">
        <v>271</v>
      </c>
      <c r="C494" s="37">
        <v>0</v>
      </c>
      <c r="D494" s="20">
        <v>0</v>
      </c>
      <c r="E494" s="41" t="str">
        <f t="shared" si="172"/>
        <v/>
      </c>
      <c r="F494" s="41" t="str">
        <f t="shared" si="173"/>
        <v/>
      </c>
      <c r="G494" s="22" t="str">
        <f t="shared" si="171"/>
        <v xml:space="preserve"> </v>
      </c>
      <c r="H494" s="57" t="str">
        <f t="shared" si="174"/>
        <v/>
      </c>
      <c r="I494" s="12"/>
    </row>
    <row r="495" spans="1:9" s="23" customFormat="1" ht="15" x14ac:dyDescent="0.2">
      <c r="A495" s="81"/>
      <c r="B495" s="56" t="s">
        <v>272</v>
      </c>
      <c r="C495" s="37">
        <v>1</v>
      </c>
      <c r="D495" s="20">
        <v>0</v>
      </c>
      <c r="E495" s="41">
        <f t="shared" si="172"/>
        <v>1.5313935681470138E-3</v>
      </c>
      <c r="F495" s="41" t="str">
        <f t="shared" si="173"/>
        <v/>
      </c>
      <c r="G495" s="22">
        <f t="shared" si="171"/>
        <v>-1</v>
      </c>
      <c r="H495" s="57">
        <f t="shared" si="174"/>
        <v>-1.5313935681470138E-3</v>
      </c>
      <c r="I495" s="12"/>
    </row>
    <row r="496" spans="1:9" s="23" customFormat="1" ht="15" x14ac:dyDescent="0.2">
      <c r="A496" s="81"/>
      <c r="B496" s="56" t="s">
        <v>98</v>
      </c>
      <c r="C496" s="37">
        <v>0</v>
      </c>
      <c r="D496" s="20">
        <v>1</v>
      </c>
      <c r="E496" s="41" t="str">
        <f t="shared" si="172"/>
        <v/>
      </c>
      <c r="F496" s="41">
        <f t="shared" si="173"/>
        <v>2.1978021978021978E-3</v>
      </c>
      <c r="G496" s="22">
        <f t="shared" si="171"/>
        <v>1</v>
      </c>
      <c r="H496" s="57" t="str">
        <f t="shared" si="174"/>
        <v/>
      </c>
      <c r="I496" s="12"/>
    </row>
    <row r="497" spans="1:9" s="23" customFormat="1" ht="15" x14ac:dyDescent="0.2">
      <c r="A497" s="81"/>
      <c r="B497" s="56" t="s">
        <v>273</v>
      </c>
      <c r="C497" s="37">
        <v>0</v>
      </c>
      <c r="D497" s="20">
        <v>0</v>
      </c>
      <c r="E497" s="41" t="str">
        <f t="shared" si="172"/>
        <v/>
      </c>
      <c r="F497" s="41" t="str">
        <f t="shared" si="173"/>
        <v/>
      </c>
      <c r="G497" s="22" t="str">
        <f t="shared" si="171"/>
        <v xml:space="preserve"> </v>
      </c>
      <c r="H497" s="57" t="str">
        <f t="shared" si="174"/>
        <v/>
      </c>
      <c r="I497" s="12"/>
    </row>
    <row r="498" spans="1:9" s="23" customFormat="1" ht="15" x14ac:dyDescent="0.2">
      <c r="A498" s="81"/>
      <c r="B498" s="56" t="s">
        <v>274</v>
      </c>
      <c r="C498" s="37">
        <v>0</v>
      </c>
      <c r="D498" s="20">
        <v>0</v>
      </c>
      <c r="E498" s="41" t="str">
        <f t="shared" si="172"/>
        <v/>
      </c>
      <c r="F498" s="41" t="str">
        <f t="shared" si="173"/>
        <v/>
      </c>
      <c r="G498" s="22" t="str">
        <f t="shared" si="171"/>
        <v xml:space="preserve"> </v>
      </c>
      <c r="H498" s="57" t="str">
        <f t="shared" si="174"/>
        <v/>
      </c>
      <c r="I498" s="12"/>
    </row>
    <row r="499" spans="1:9" s="23" customFormat="1" ht="15" x14ac:dyDescent="0.2">
      <c r="A499" s="81"/>
      <c r="B499" s="56" t="s">
        <v>542</v>
      </c>
      <c r="C499" s="37">
        <v>0</v>
      </c>
      <c r="D499" s="20">
        <v>1</v>
      </c>
      <c r="E499" s="41" t="str">
        <f t="shared" si="172"/>
        <v/>
      </c>
      <c r="F499" s="41">
        <f t="shared" si="173"/>
        <v>2.1978021978021978E-3</v>
      </c>
      <c r="G499" s="22">
        <f t="shared" ref="G499:G563" si="183">+IF(AND(C499=0,D499=0)," ",IF(C499=0,1,IF(D499=0,-1,(D499-C499)/C499)))</f>
        <v>1</v>
      </c>
      <c r="H499" s="57" t="str">
        <f t="shared" si="174"/>
        <v/>
      </c>
      <c r="I499" s="12"/>
    </row>
    <row r="500" spans="1:9" s="23" customFormat="1" ht="30" x14ac:dyDescent="0.2">
      <c r="A500" s="81"/>
      <c r="B500" s="56" t="s">
        <v>275</v>
      </c>
      <c r="C500" s="37">
        <v>2</v>
      </c>
      <c r="D500" s="20">
        <v>0</v>
      </c>
      <c r="E500" s="41">
        <f t="shared" si="172"/>
        <v>3.0627871362940277E-3</v>
      </c>
      <c r="F500" s="41" t="str">
        <f t="shared" si="173"/>
        <v/>
      </c>
      <c r="G500" s="22">
        <f t="shared" si="183"/>
        <v>-1</v>
      </c>
      <c r="H500" s="57">
        <f t="shared" si="174"/>
        <v>-3.0627871362940277E-3</v>
      </c>
      <c r="I500" s="12"/>
    </row>
    <row r="501" spans="1:9" s="23" customFormat="1" ht="30" x14ac:dyDescent="0.2">
      <c r="A501" s="81"/>
      <c r="B501" s="56" t="s">
        <v>276</v>
      </c>
      <c r="C501" s="37">
        <v>0</v>
      </c>
      <c r="D501" s="20">
        <v>0</v>
      </c>
      <c r="E501" s="41" t="str">
        <f t="shared" ref="E501:E561" si="184">+IF(C501=0,"",C501/C$355)</f>
        <v/>
      </c>
      <c r="F501" s="41" t="str">
        <f t="shared" ref="F501:F561" si="185">+IF(D501=0,"",D501/D$355)</f>
        <v/>
      </c>
      <c r="G501" s="22" t="str">
        <f t="shared" si="183"/>
        <v xml:space="preserve"> </v>
      </c>
      <c r="H501" s="57" t="str">
        <f t="shared" ref="H501:H561" si="186">+IF(OR(AND(E501=""),(G501="")),"",E501*G501)</f>
        <v/>
      </c>
      <c r="I501" s="12"/>
    </row>
    <row r="502" spans="1:9" s="23" customFormat="1" ht="30" x14ac:dyDescent="0.2">
      <c r="A502" s="81"/>
      <c r="B502" s="56" t="s">
        <v>637</v>
      </c>
      <c r="C502" s="37">
        <v>0</v>
      </c>
      <c r="D502" s="20">
        <v>0</v>
      </c>
      <c r="E502" s="41" t="str">
        <f t="shared" si="184"/>
        <v/>
      </c>
      <c r="F502" s="41" t="str">
        <f t="shared" si="185"/>
        <v/>
      </c>
      <c r="G502" s="22" t="str">
        <f t="shared" si="183"/>
        <v xml:space="preserve"> </v>
      </c>
      <c r="H502" s="57" t="str">
        <f t="shared" si="186"/>
        <v/>
      </c>
      <c r="I502" s="12"/>
    </row>
    <row r="503" spans="1:9" s="23" customFormat="1" ht="30" x14ac:dyDescent="0.2">
      <c r="A503" s="81"/>
      <c r="B503" s="56" t="s">
        <v>277</v>
      </c>
      <c r="C503" s="37">
        <v>0</v>
      </c>
      <c r="D503" s="20">
        <v>0</v>
      </c>
      <c r="E503" s="41" t="str">
        <f t="shared" si="184"/>
        <v/>
      </c>
      <c r="F503" s="41" t="str">
        <f t="shared" si="185"/>
        <v/>
      </c>
      <c r="G503" s="22" t="str">
        <f t="shared" si="183"/>
        <v xml:space="preserve"> </v>
      </c>
      <c r="H503" s="57" t="str">
        <f t="shared" si="186"/>
        <v/>
      </c>
      <c r="I503" s="12"/>
    </row>
    <row r="504" spans="1:9" s="23" customFormat="1" ht="30" x14ac:dyDescent="0.2">
      <c r="A504" s="81"/>
      <c r="B504" s="56" t="s">
        <v>121</v>
      </c>
      <c r="C504" s="37">
        <v>0</v>
      </c>
      <c r="D504" s="20">
        <v>0</v>
      </c>
      <c r="E504" s="41" t="str">
        <f t="shared" si="184"/>
        <v/>
      </c>
      <c r="F504" s="41" t="str">
        <f t="shared" si="185"/>
        <v/>
      </c>
      <c r="G504" s="22" t="str">
        <f t="shared" si="183"/>
        <v xml:space="preserve"> </v>
      </c>
      <c r="H504" s="57" t="str">
        <f t="shared" si="186"/>
        <v/>
      </c>
      <c r="I504" s="12"/>
    </row>
    <row r="505" spans="1:9" s="23" customFormat="1" ht="30" x14ac:dyDescent="0.2">
      <c r="A505" s="81"/>
      <c r="B505" s="56" t="s">
        <v>122</v>
      </c>
      <c r="C505" s="37">
        <v>0</v>
      </c>
      <c r="D505" s="20">
        <v>0</v>
      </c>
      <c r="E505" s="41" t="str">
        <f t="shared" si="184"/>
        <v/>
      </c>
      <c r="F505" s="41" t="str">
        <f t="shared" si="185"/>
        <v/>
      </c>
      <c r="G505" s="22" t="str">
        <f t="shared" si="183"/>
        <v xml:space="preserve"> </v>
      </c>
      <c r="H505" s="57" t="str">
        <f t="shared" si="186"/>
        <v/>
      </c>
      <c r="I505" s="12"/>
    </row>
    <row r="506" spans="1:9" s="23" customFormat="1" ht="15" x14ac:dyDescent="0.2">
      <c r="A506" s="81"/>
      <c r="B506" s="56" t="s">
        <v>278</v>
      </c>
      <c r="C506" s="37">
        <v>0</v>
      </c>
      <c r="D506" s="20">
        <v>0</v>
      </c>
      <c r="E506" s="41" t="str">
        <f t="shared" si="184"/>
        <v/>
      </c>
      <c r="F506" s="41" t="str">
        <f t="shared" si="185"/>
        <v/>
      </c>
      <c r="G506" s="22" t="str">
        <f t="shared" si="183"/>
        <v xml:space="preserve"> </v>
      </c>
      <c r="H506" s="57" t="str">
        <f t="shared" si="186"/>
        <v/>
      </c>
      <c r="I506" s="12"/>
    </row>
    <row r="507" spans="1:9" s="23" customFormat="1" ht="30" x14ac:dyDescent="0.2">
      <c r="A507" s="81"/>
      <c r="B507" s="56" t="s">
        <v>279</v>
      </c>
      <c r="C507" s="37">
        <v>0</v>
      </c>
      <c r="D507" s="20">
        <v>0</v>
      </c>
      <c r="E507" s="41" t="str">
        <f t="shared" si="184"/>
        <v/>
      </c>
      <c r="F507" s="41" t="str">
        <f t="shared" si="185"/>
        <v/>
      </c>
      <c r="G507" s="22" t="str">
        <f t="shared" si="183"/>
        <v xml:space="preserve"> </v>
      </c>
      <c r="H507" s="57" t="str">
        <f t="shared" si="186"/>
        <v/>
      </c>
      <c r="I507" s="12"/>
    </row>
    <row r="508" spans="1:9" s="23" customFormat="1" ht="30" x14ac:dyDescent="0.2">
      <c r="A508" s="81"/>
      <c r="B508" s="56" t="s">
        <v>280</v>
      </c>
      <c r="C508" s="37">
        <v>0</v>
      </c>
      <c r="D508" s="20">
        <v>0</v>
      </c>
      <c r="E508" s="41" t="str">
        <f t="shared" si="184"/>
        <v/>
      </c>
      <c r="F508" s="41" t="str">
        <f t="shared" si="185"/>
        <v/>
      </c>
      <c r="G508" s="22" t="str">
        <f t="shared" si="183"/>
        <v xml:space="preserve"> </v>
      </c>
      <c r="H508" s="57" t="str">
        <f t="shared" si="186"/>
        <v/>
      </c>
      <c r="I508" s="12"/>
    </row>
    <row r="509" spans="1:9" s="23" customFormat="1" ht="30" x14ac:dyDescent="0.2">
      <c r="A509" s="81"/>
      <c r="B509" s="56" t="s">
        <v>119</v>
      </c>
      <c r="C509" s="37">
        <v>2</v>
      </c>
      <c r="D509" s="20">
        <v>2</v>
      </c>
      <c r="E509" s="41">
        <f t="shared" si="184"/>
        <v>3.0627871362940277E-3</v>
      </c>
      <c r="F509" s="41">
        <f t="shared" si="185"/>
        <v>4.3956043956043956E-3</v>
      </c>
      <c r="G509" s="22">
        <f t="shared" si="183"/>
        <v>0</v>
      </c>
      <c r="H509" s="57">
        <f t="shared" si="186"/>
        <v>0</v>
      </c>
      <c r="I509" s="12"/>
    </row>
    <row r="510" spans="1:9" s="23" customFormat="1" ht="30" x14ac:dyDescent="0.2">
      <c r="A510" s="81"/>
      <c r="B510" s="56" t="s">
        <v>281</v>
      </c>
      <c r="C510" s="37">
        <v>0</v>
      </c>
      <c r="D510" s="20">
        <v>0</v>
      </c>
      <c r="E510" s="41" t="str">
        <f t="shared" si="184"/>
        <v/>
      </c>
      <c r="F510" s="41" t="str">
        <f t="shared" si="185"/>
        <v/>
      </c>
      <c r="G510" s="22" t="str">
        <f t="shared" si="183"/>
        <v xml:space="preserve"> </v>
      </c>
      <c r="H510" s="57" t="str">
        <f t="shared" si="186"/>
        <v/>
      </c>
      <c r="I510" s="12"/>
    </row>
    <row r="511" spans="1:9" s="23" customFormat="1" ht="30" x14ac:dyDescent="0.2">
      <c r="A511" s="81"/>
      <c r="B511" s="56" t="s">
        <v>282</v>
      </c>
      <c r="C511" s="37">
        <v>0</v>
      </c>
      <c r="D511" s="20">
        <v>0</v>
      </c>
      <c r="E511" s="41" t="str">
        <f t="shared" si="184"/>
        <v/>
      </c>
      <c r="F511" s="41" t="str">
        <f t="shared" si="185"/>
        <v/>
      </c>
      <c r="G511" s="22" t="str">
        <f t="shared" si="183"/>
        <v xml:space="preserve"> 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7">
        <v>0</v>
      </c>
      <c r="D512" s="20">
        <v>0</v>
      </c>
      <c r="E512" s="41" t="str">
        <f t="shared" si="184"/>
        <v/>
      </c>
      <c r="F512" s="41" t="str">
        <f t="shared" si="185"/>
        <v/>
      </c>
      <c r="G512" s="22" t="str">
        <f t="shared" si="183"/>
        <v xml:space="preserve"> </v>
      </c>
      <c r="H512" s="57" t="str">
        <f t="shared" si="186"/>
        <v/>
      </c>
      <c r="I512" s="12"/>
    </row>
    <row r="513" spans="1:9" s="23" customFormat="1" ht="30" x14ac:dyDescent="0.2">
      <c r="A513" s="81"/>
      <c r="B513" s="56" t="s">
        <v>284</v>
      </c>
      <c r="C513" s="37">
        <v>0</v>
      </c>
      <c r="D513" s="20">
        <v>0</v>
      </c>
      <c r="E513" s="41" t="str">
        <f t="shared" si="184"/>
        <v/>
      </c>
      <c r="F513" s="41" t="str">
        <f t="shared" si="185"/>
        <v/>
      </c>
      <c r="G513" s="22" t="str">
        <f t="shared" si="183"/>
        <v xml:space="preserve"> </v>
      </c>
      <c r="H513" s="57" t="str">
        <f t="shared" si="186"/>
        <v/>
      </c>
      <c r="I513" s="12"/>
    </row>
    <row r="514" spans="1:9" s="23" customFormat="1" ht="30" x14ac:dyDescent="0.2">
      <c r="A514" s="81"/>
      <c r="B514" s="56" t="s">
        <v>117</v>
      </c>
      <c r="C514" s="37">
        <v>0</v>
      </c>
      <c r="D514" s="20">
        <v>0</v>
      </c>
      <c r="E514" s="41" t="str">
        <f t="shared" si="184"/>
        <v/>
      </c>
      <c r="F514" s="41" t="str">
        <f t="shared" si="185"/>
        <v/>
      </c>
      <c r="G514" s="22" t="str">
        <f t="shared" si="183"/>
        <v xml:space="preserve"> </v>
      </c>
      <c r="H514" s="57" t="str">
        <f t="shared" si="186"/>
        <v/>
      </c>
      <c r="I514" s="12"/>
    </row>
    <row r="515" spans="1:9" s="23" customFormat="1" ht="30" x14ac:dyDescent="0.2">
      <c r="A515" s="81"/>
      <c r="B515" s="56" t="s">
        <v>285</v>
      </c>
      <c r="C515" s="37">
        <v>0</v>
      </c>
      <c r="D515" s="20">
        <v>0</v>
      </c>
      <c r="E515" s="41" t="str">
        <f t="shared" si="184"/>
        <v/>
      </c>
      <c r="F515" s="41" t="str">
        <f t="shared" si="185"/>
        <v/>
      </c>
      <c r="G515" s="22" t="str">
        <f t="shared" si="183"/>
        <v xml:space="preserve"> </v>
      </c>
      <c r="H515" s="57" t="str">
        <f t="shared" si="186"/>
        <v/>
      </c>
      <c r="I515" s="12"/>
    </row>
    <row r="516" spans="1:9" s="23" customFormat="1" ht="15" customHeight="1" x14ac:dyDescent="0.2">
      <c r="A516" s="81"/>
      <c r="B516" s="56" t="s">
        <v>286</v>
      </c>
      <c r="C516" s="37">
        <v>0</v>
      </c>
      <c r="D516" s="20">
        <v>0</v>
      </c>
      <c r="E516" s="41" t="str">
        <f t="shared" si="184"/>
        <v/>
      </c>
      <c r="F516" s="41" t="str">
        <f t="shared" si="185"/>
        <v/>
      </c>
      <c r="G516" s="22" t="str">
        <f t="shared" si="183"/>
        <v xml:space="preserve"> </v>
      </c>
      <c r="H516" s="57" t="str">
        <f t="shared" si="186"/>
        <v/>
      </c>
      <c r="I516" s="12"/>
    </row>
    <row r="517" spans="1:9" s="23" customFormat="1" ht="30" x14ac:dyDescent="0.2">
      <c r="A517" s="81"/>
      <c r="B517" s="56" t="s">
        <v>483</v>
      </c>
      <c r="C517" s="37">
        <v>0</v>
      </c>
      <c r="D517" s="20">
        <v>0</v>
      </c>
      <c r="E517" s="41" t="str">
        <f t="shared" si="184"/>
        <v/>
      </c>
      <c r="F517" s="41" t="str">
        <f t="shared" si="185"/>
        <v/>
      </c>
      <c r="G517" s="22" t="str">
        <f t="shared" si="183"/>
        <v xml:space="preserve"> </v>
      </c>
      <c r="H517" s="57" t="str">
        <f t="shared" si="186"/>
        <v/>
      </c>
      <c r="I517" s="12"/>
    </row>
    <row r="518" spans="1:9" s="23" customFormat="1" ht="15" x14ac:dyDescent="0.2">
      <c r="A518" s="81"/>
      <c r="B518" s="56" t="s">
        <v>125</v>
      </c>
      <c r="C518" s="37">
        <v>0</v>
      </c>
      <c r="D518" s="20">
        <v>0</v>
      </c>
      <c r="E518" s="41" t="str">
        <f t="shared" si="184"/>
        <v/>
      </c>
      <c r="F518" s="41" t="str">
        <f t="shared" si="185"/>
        <v/>
      </c>
      <c r="G518" s="22" t="str">
        <f t="shared" si="183"/>
        <v xml:space="preserve"> </v>
      </c>
      <c r="H518" s="57" t="str">
        <f t="shared" si="186"/>
        <v/>
      </c>
      <c r="I518" s="12"/>
    </row>
    <row r="519" spans="1:9" s="23" customFormat="1" ht="15" x14ac:dyDescent="0.2">
      <c r="A519" s="81"/>
      <c r="B519" s="56" t="s">
        <v>484</v>
      </c>
      <c r="C519" s="37">
        <v>0</v>
      </c>
      <c r="D519" s="20">
        <v>11</v>
      </c>
      <c r="E519" s="41" t="str">
        <f t="shared" si="184"/>
        <v/>
      </c>
      <c r="F519" s="41">
        <f t="shared" si="185"/>
        <v>2.4175824175824177E-2</v>
      </c>
      <c r="G519" s="22">
        <f t="shared" si="183"/>
        <v>1</v>
      </c>
      <c r="H519" s="57" t="str">
        <f t="shared" si="186"/>
        <v/>
      </c>
      <c r="I519" s="12"/>
    </row>
    <row r="520" spans="1:9" s="23" customFormat="1" ht="15" x14ac:dyDescent="0.2">
      <c r="A520" s="81"/>
      <c r="B520" s="56" t="s">
        <v>118</v>
      </c>
      <c r="C520" s="37">
        <v>2</v>
      </c>
      <c r="D520" s="20">
        <v>9</v>
      </c>
      <c r="E520" s="41">
        <f t="shared" si="184"/>
        <v>3.0627871362940277E-3</v>
      </c>
      <c r="F520" s="41">
        <f t="shared" si="185"/>
        <v>1.9780219780219779E-2</v>
      </c>
      <c r="G520" s="22">
        <f t="shared" si="183"/>
        <v>3.5</v>
      </c>
      <c r="H520" s="57">
        <f t="shared" si="186"/>
        <v>1.0719754977029096E-2</v>
      </c>
      <c r="I520" s="12"/>
    </row>
    <row r="521" spans="1:9" s="23" customFormat="1" ht="45" x14ac:dyDescent="0.2">
      <c r="A521" s="81"/>
      <c r="B521" s="56" t="s">
        <v>287</v>
      </c>
      <c r="C521" s="37">
        <v>0</v>
      </c>
      <c r="D521" s="20">
        <v>0</v>
      </c>
      <c r="E521" s="41" t="str">
        <f t="shared" si="184"/>
        <v/>
      </c>
      <c r="F521" s="41" t="str">
        <f t="shared" si="185"/>
        <v/>
      </c>
      <c r="G521" s="22" t="str">
        <f t="shared" si="183"/>
        <v xml:space="preserve"> </v>
      </c>
      <c r="H521" s="57" t="str">
        <f t="shared" si="186"/>
        <v/>
      </c>
      <c r="I521" s="12"/>
    </row>
    <row r="522" spans="1:9" s="23" customFormat="1" ht="15" x14ac:dyDescent="0.2">
      <c r="A522" s="81"/>
      <c r="B522" s="56" t="s">
        <v>120</v>
      </c>
      <c r="C522" s="37">
        <v>0</v>
      </c>
      <c r="D522" s="20">
        <v>0</v>
      </c>
      <c r="E522" s="41" t="str">
        <f t="shared" si="184"/>
        <v/>
      </c>
      <c r="F522" s="41" t="str">
        <f t="shared" si="185"/>
        <v/>
      </c>
      <c r="G522" s="22" t="str">
        <f t="shared" si="183"/>
        <v xml:space="preserve"> </v>
      </c>
      <c r="H522" s="57" t="str">
        <f t="shared" si="186"/>
        <v/>
      </c>
      <c r="I522" s="12"/>
    </row>
    <row r="523" spans="1:9" s="23" customFormat="1" ht="30" x14ac:dyDescent="0.2">
      <c r="A523" s="81"/>
      <c r="B523" s="56" t="s">
        <v>288</v>
      </c>
      <c r="C523" s="37">
        <v>0</v>
      </c>
      <c r="D523" s="20">
        <v>0</v>
      </c>
      <c r="E523" s="41" t="str">
        <f t="shared" si="184"/>
        <v/>
      </c>
      <c r="F523" s="41" t="str">
        <f t="shared" si="185"/>
        <v/>
      </c>
      <c r="G523" s="22" t="str">
        <f t="shared" si="183"/>
        <v xml:space="preserve"> </v>
      </c>
      <c r="H523" s="57" t="str">
        <f t="shared" si="186"/>
        <v/>
      </c>
      <c r="I523" s="12"/>
    </row>
    <row r="524" spans="1:9" s="23" customFormat="1" ht="30" x14ac:dyDescent="0.2">
      <c r="A524" s="81"/>
      <c r="B524" s="56" t="s">
        <v>289</v>
      </c>
      <c r="C524" s="37">
        <v>0</v>
      </c>
      <c r="D524" s="20">
        <v>1</v>
      </c>
      <c r="E524" s="41" t="str">
        <f t="shared" si="184"/>
        <v/>
      </c>
      <c r="F524" s="41">
        <f t="shared" si="185"/>
        <v>2.1978021978021978E-3</v>
      </c>
      <c r="G524" s="22">
        <f t="shared" si="183"/>
        <v>1</v>
      </c>
      <c r="H524" s="57" t="str">
        <f t="shared" si="186"/>
        <v/>
      </c>
      <c r="I524" s="12"/>
    </row>
    <row r="525" spans="1:9" s="23" customFormat="1" ht="15" x14ac:dyDescent="0.2">
      <c r="A525" s="81"/>
      <c r="B525" s="56" t="s">
        <v>112</v>
      </c>
      <c r="C525" s="37">
        <v>0</v>
      </c>
      <c r="D525" s="20">
        <v>0</v>
      </c>
      <c r="E525" s="41" t="str">
        <f t="shared" si="184"/>
        <v/>
      </c>
      <c r="F525" s="41" t="str">
        <f t="shared" si="185"/>
        <v/>
      </c>
      <c r="G525" s="22" t="str">
        <f t="shared" si="183"/>
        <v xml:space="preserve"> </v>
      </c>
      <c r="H525" s="57" t="str">
        <f t="shared" si="186"/>
        <v/>
      </c>
      <c r="I525" s="12"/>
    </row>
    <row r="526" spans="1:9" s="23" customFormat="1" ht="30" x14ac:dyDescent="0.2">
      <c r="A526" s="81"/>
      <c r="B526" s="56" t="s">
        <v>485</v>
      </c>
      <c r="C526" s="37">
        <v>0</v>
      </c>
      <c r="D526" s="20">
        <v>0</v>
      </c>
      <c r="E526" s="41" t="str">
        <f t="shared" si="184"/>
        <v/>
      </c>
      <c r="F526" s="41" t="str">
        <f t="shared" si="185"/>
        <v/>
      </c>
      <c r="G526" s="22" t="str">
        <f t="shared" si="183"/>
        <v xml:space="preserve"> </v>
      </c>
      <c r="H526" s="57" t="str">
        <f t="shared" si="186"/>
        <v/>
      </c>
      <c r="I526" s="12"/>
    </row>
    <row r="527" spans="1:9" s="23" customFormat="1" ht="30" x14ac:dyDescent="0.2">
      <c r="A527" s="81"/>
      <c r="B527" s="56" t="s">
        <v>290</v>
      </c>
      <c r="C527" s="37">
        <v>0</v>
      </c>
      <c r="D527" s="20">
        <v>0</v>
      </c>
      <c r="E527" s="41" t="str">
        <f t="shared" si="184"/>
        <v/>
      </c>
      <c r="F527" s="41" t="str">
        <f t="shared" si="185"/>
        <v/>
      </c>
      <c r="G527" s="22" t="str">
        <f t="shared" si="183"/>
        <v xml:space="preserve"> </v>
      </c>
      <c r="H527" s="57" t="str">
        <f t="shared" si="186"/>
        <v/>
      </c>
      <c r="I527" s="12"/>
    </row>
    <row r="528" spans="1:9" s="23" customFormat="1" ht="15" x14ac:dyDescent="0.2">
      <c r="A528" s="81"/>
      <c r="B528" s="56" t="s">
        <v>291</v>
      </c>
      <c r="C528" s="37">
        <v>0</v>
      </c>
      <c r="D528" s="20">
        <v>0</v>
      </c>
      <c r="E528" s="41" t="str">
        <f t="shared" si="184"/>
        <v/>
      </c>
      <c r="F528" s="41" t="str">
        <f t="shared" si="185"/>
        <v/>
      </c>
      <c r="G528" s="22" t="str">
        <f t="shared" si="183"/>
        <v xml:space="preserve"> </v>
      </c>
      <c r="H528" s="57" t="str">
        <f t="shared" si="186"/>
        <v/>
      </c>
      <c r="I528" s="12"/>
    </row>
    <row r="529" spans="1:9" s="23" customFormat="1" ht="15" x14ac:dyDescent="0.2">
      <c r="A529" s="81"/>
      <c r="B529" s="56" t="s">
        <v>638</v>
      </c>
      <c r="C529" s="37">
        <v>0</v>
      </c>
      <c r="D529" s="20">
        <v>1</v>
      </c>
      <c r="E529" s="41" t="str">
        <f t="shared" si="184"/>
        <v/>
      </c>
      <c r="F529" s="41">
        <f t="shared" si="185"/>
        <v>2.1978021978021978E-3</v>
      </c>
      <c r="G529" s="22">
        <f t="shared" si="183"/>
        <v>1</v>
      </c>
      <c r="H529" s="57" t="str">
        <f t="shared" si="186"/>
        <v/>
      </c>
      <c r="I529" s="12"/>
    </row>
    <row r="530" spans="1:9" s="23" customFormat="1" ht="15" x14ac:dyDescent="0.2">
      <c r="A530" s="81"/>
      <c r="B530" s="56" t="s">
        <v>486</v>
      </c>
      <c r="C530" s="37">
        <v>0</v>
      </c>
      <c r="D530" s="20">
        <v>0</v>
      </c>
      <c r="E530" s="41" t="str">
        <f t="shared" si="184"/>
        <v/>
      </c>
      <c r="F530" s="41" t="str">
        <f t="shared" si="185"/>
        <v/>
      </c>
      <c r="G530" s="22" t="str">
        <f t="shared" si="183"/>
        <v xml:space="preserve"> </v>
      </c>
      <c r="H530" s="57" t="str">
        <f t="shared" si="186"/>
        <v/>
      </c>
      <c r="I530" s="12"/>
    </row>
    <row r="531" spans="1:9" s="23" customFormat="1" ht="30" x14ac:dyDescent="0.2">
      <c r="A531" s="81"/>
      <c r="B531" s="56" t="s">
        <v>292</v>
      </c>
      <c r="C531" s="37">
        <v>0</v>
      </c>
      <c r="D531" s="20">
        <v>0</v>
      </c>
      <c r="E531" s="41" t="str">
        <f t="shared" si="184"/>
        <v/>
      </c>
      <c r="F531" s="41" t="str">
        <f t="shared" si="185"/>
        <v/>
      </c>
      <c r="G531" s="22" t="str">
        <f t="shared" si="183"/>
        <v xml:space="preserve"> </v>
      </c>
      <c r="H531" s="57" t="str">
        <f t="shared" si="186"/>
        <v/>
      </c>
      <c r="I531" s="12"/>
    </row>
    <row r="532" spans="1:9" s="23" customFormat="1" ht="45" x14ac:dyDescent="0.2">
      <c r="A532" s="81"/>
      <c r="B532" s="56" t="s">
        <v>293</v>
      </c>
      <c r="C532" s="37">
        <v>0</v>
      </c>
      <c r="D532" s="20">
        <v>0</v>
      </c>
      <c r="E532" s="41" t="str">
        <f t="shared" si="184"/>
        <v/>
      </c>
      <c r="F532" s="41" t="str">
        <f t="shared" si="185"/>
        <v/>
      </c>
      <c r="G532" s="22" t="str">
        <f t="shared" si="183"/>
        <v xml:space="preserve"> </v>
      </c>
      <c r="H532" s="57" t="str">
        <f t="shared" si="186"/>
        <v/>
      </c>
      <c r="I532" s="12"/>
    </row>
    <row r="533" spans="1:9" s="23" customFormat="1" ht="30" x14ac:dyDescent="0.2">
      <c r="A533" s="81"/>
      <c r="B533" s="56" t="s">
        <v>294</v>
      </c>
      <c r="C533" s="37">
        <v>0</v>
      </c>
      <c r="D533" s="20">
        <v>0</v>
      </c>
      <c r="E533" s="41" t="str">
        <f t="shared" si="184"/>
        <v/>
      </c>
      <c r="F533" s="41" t="str">
        <f t="shared" si="185"/>
        <v/>
      </c>
      <c r="G533" s="22" t="str">
        <f t="shared" si="183"/>
        <v xml:space="preserve"> </v>
      </c>
      <c r="H533" s="57" t="str">
        <f t="shared" si="186"/>
        <v/>
      </c>
      <c r="I533" s="12"/>
    </row>
    <row r="534" spans="1:9" s="23" customFormat="1" ht="30" x14ac:dyDescent="0.2">
      <c r="A534" s="81"/>
      <c r="B534" s="56" t="s">
        <v>114</v>
      </c>
      <c r="C534" s="37">
        <v>0</v>
      </c>
      <c r="D534" s="20">
        <v>0</v>
      </c>
      <c r="E534" s="41" t="str">
        <f t="shared" si="184"/>
        <v/>
      </c>
      <c r="F534" s="41" t="str">
        <f t="shared" si="185"/>
        <v/>
      </c>
      <c r="G534" s="22" t="str">
        <f t="shared" si="183"/>
        <v xml:space="preserve"> </v>
      </c>
      <c r="H534" s="57" t="str">
        <f t="shared" si="186"/>
        <v/>
      </c>
      <c r="I534" s="12"/>
    </row>
    <row r="535" spans="1:9" s="23" customFormat="1" ht="45" x14ac:dyDescent="0.2">
      <c r="A535" s="81"/>
      <c r="B535" s="56" t="s">
        <v>295</v>
      </c>
      <c r="C535" s="37">
        <v>0</v>
      </c>
      <c r="D535" s="20">
        <v>0</v>
      </c>
      <c r="E535" s="41" t="str">
        <f t="shared" si="184"/>
        <v/>
      </c>
      <c r="F535" s="41" t="str">
        <f t="shared" si="185"/>
        <v/>
      </c>
      <c r="G535" s="22" t="str">
        <f t="shared" si="183"/>
        <v xml:space="preserve"> </v>
      </c>
      <c r="H535" s="57" t="str">
        <f t="shared" si="186"/>
        <v/>
      </c>
      <c r="I535" s="12"/>
    </row>
    <row r="536" spans="1:9" s="23" customFormat="1" ht="15" x14ac:dyDescent="0.2">
      <c r="A536" s="81"/>
      <c r="B536" s="56" t="s">
        <v>123</v>
      </c>
      <c r="C536" s="37">
        <v>0</v>
      </c>
      <c r="D536" s="20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7">
        <v>0</v>
      </c>
      <c r="D537" s="20">
        <v>0</v>
      </c>
      <c r="E537" s="41" t="str">
        <f t="shared" si="184"/>
        <v/>
      </c>
      <c r="F537" s="41" t="str">
        <f t="shared" si="185"/>
        <v/>
      </c>
      <c r="G537" s="22" t="str">
        <f t="shared" si="183"/>
        <v xml:space="preserve"> </v>
      </c>
      <c r="H537" s="57" t="str">
        <f t="shared" si="186"/>
        <v/>
      </c>
      <c r="I537" s="12"/>
    </row>
    <row r="538" spans="1:9" s="23" customFormat="1" ht="15" x14ac:dyDescent="0.2">
      <c r="A538" s="81"/>
      <c r="B538" s="56" t="s">
        <v>115</v>
      </c>
      <c r="C538" s="37">
        <v>1</v>
      </c>
      <c r="D538" s="20">
        <v>0</v>
      </c>
      <c r="E538" s="41">
        <f t="shared" si="184"/>
        <v>1.5313935681470138E-3</v>
      </c>
      <c r="F538" s="41" t="str">
        <f t="shared" si="185"/>
        <v/>
      </c>
      <c r="G538" s="22">
        <f t="shared" si="183"/>
        <v>-1</v>
      </c>
      <c r="H538" s="57">
        <f t="shared" si="186"/>
        <v>-1.5313935681470138E-3</v>
      </c>
      <c r="I538" s="12"/>
    </row>
    <row r="539" spans="1:9" s="23" customFormat="1" ht="30" x14ac:dyDescent="0.2">
      <c r="A539" s="81"/>
      <c r="B539" s="56" t="s">
        <v>296</v>
      </c>
      <c r="C539" s="37">
        <v>0</v>
      </c>
      <c r="D539" s="20">
        <v>0</v>
      </c>
      <c r="E539" s="41" t="str">
        <f t="shared" si="184"/>
        <v/>
      </c>
      <c r="F539" s="41" t="str">
        <f t="shared" si="185"/>
        <v/>
      </c>
      <c r="G539" s="22" t="str">
        <f t="shared" si="183"/>
        <v xml:space="preserve"> </v>
      </c>
      <c r="H539" s="57" t="str">
        <f t="shared" si="186"/>
        <v/>
      </c>
      <c r="I539" s="12"/>
    </row>
    <row r="540" spans="1:9" s="23" customFormat="1" ht="30" x14ac:dyDescent="0.2">
      <c r="A540" s="81"/>
      <c r="B540" s="56" t="s">
        <v>639</v>
      </c>
      <c r="C540" s="37">
        <v>0</v>
      </c>
      <c r="D540" s="20">
        <v>0</v>
      </c>
      <c r="E540" s="41" t="str">
        <f t="shared" si="184"/>
        <v/>
      </c>
      <c r="F540" s="41" t="str">
        <f t="shared" si="185"/>
        <v/>
      </c>
      <c r="G540" s="22" t="str">
        <f t="shared" si="183"/>
        <v xml:space="preserve"> </v>
      </c>
      <c r="H540" s="57" t="str">
        <f t="shared" si="186"/>
        <v/>
      </c>
      <c r="I540" s="12"/>
    </row>
    <row r="541" spans="1:9" s="23" customFormat="1" ht="15" x14ac:dyDescent="0.2">
      <c r="A541" s="81"/>
      <c r="B541" s="56" t="s">
        <v>124</v>
      </c>
      <c r="C541" s="37">
        <v>0</v>
      </c>
      <c r="D541" s="20">
        <v>0</v>
      </c>
      <c r="E541" s="41" t="str">
        <f t="shared" si="184"/>
        <v/>
      </c>
      <c r="F541" s="41" t="str">
        <f t="shared" si="185"/>
        <v/>
      </c>
      <c r="G541" s="22" t="str">
        <f t="shared" si="183"/>
        <v xml:space="preserve"> </v>
      </c>
      <c r="H541" s="57" t="str">
        <f t="shared" si="186"/>
        <v/>
      </c>
      <c r="I541" s="12"/>
    </row>
    <row r="542" spans="1:9" s="23" customFormat="1" ht="15" x14ac:dyDescent="0.2">
      <c r="A542" s="81"/>
      <c r="B542" s="56" t="s">
        <v>487</v>
      </c>
      <c r="C542" s="37">
        <v>0</v>
      </c>
      <c r="D542" s="20">
        <v>0</v>
      </c>
      <c r="E542" s="41" t="str">
        <f t="shared" si="184"/>
        <v/>
      </c>
      <c r="F542" s="41" t="str">
        <f t="shared" si="185"/>
        <v/>
      </c>
      <c r="G542" s="22" t="str">
        <f t="shared" si="183"/>
        <v xml:space="preserve"> </v>
      </c>
      <c r="H542" s="57" t="str">
        <f t="shared" si="186"/>
        <v/>
      </c>
      <c r="I542" s="12"/>
    </row>
    <row r="543" spans="1:9" s="23" customFormat="1" ht="15" x14ac:dyDescent="0.2">
      <c r="A543" s="81"/>
      <c r="B543" s="56" t="s">
        <v>536</v>
      </c>
      <c r="C543" s="37">
        <v>0</v>
      </c>
      <c r="D543" s="20">
        <v>5</v>
      </c>
      <c r="E543" s="41" t="str">
        <f t="shared" si="184"/>
        <v/>
      </c>
      <c r="F543" s="41">
        <f t="shared" si="185"/>
        <v>1.098901098901099E-2</v>
      </c>
      <c r="G543" s="22">
        <f t="shared" si="183"/>
        <v>1</v>
      </c>
      <c r="H543" s="57" t="str">
        <f t="shared" si="186"/>
        <v/>
      </c>
      <c r="I543" s="12"/>
    </row>
    <row r="544" spans="1:9" s="23" customFormat="1" ht="15" x14ac:dyDescent="0.2">
      <c r="A544" s="81"/>
      <c r="B544" s="56" t="s">
        <v>131</v>
      </c>
      <c r="C544" s="37">
        <v>9</v>
      </c>
      <c r="D544" s="20">
        <v>3</v>
      </c>
      <c r="E544" s="41">
        <f t="shared" si="184"/>
        <v>1.3782542113323124E-2</v>
      </c>
      <c r="F544" s="41">
        <f t="shared" si="185"/>
        <v>6.5934065934065934E-3</v>
      </c>
      <c r="G544" s="22">
        <f t="shared" si="183"/>
        <v>-0.66666666666666663</v>
      </c>
      <c r="H544" s="57">
        <f t="shared" si="186"/>
        <v>-9.1883614088820818E-3</v>
      </c>
      <c r="I544" s="12"/>
    </row>
    <row r="545" spans="1:9" s="23" customFormat="1" ht="30" x14ac:dyDescent="0.2">
      <c r="A545" s="81"/>
      <c r="B545" s="56" t="s">
        <v>488</v>
      </c>
      <c r="C545" s="37">
        <v>0</v>
      </c>
      <c r="D545" s="20">
        <v>0</v>
      </c>
      <c r="E545" s="41" t="str">
        <f t="shared" si="184"/>
        <v/>
      </c>
      <c r="F545" s="41" t="str">
        <f t="shared" si="185"/>
        <v/>
      </c>
      <c r="G545" s="22" t="str">
        <f t="shared" si="183"/>
        <v xml:space="preserve"> </v>
      </c>
      <c r="H545" s="57" t="str">
        <f t="shared" si="186"/>
        <v/>
      </c>
      <c r="I545" s="12"/>
    </row>
    <row r="546" spans="1:9" s="23" customFormat="1" ht="15" x14ac:dyDescent="0.2">
      <c r="A546" s="81"/>
      <c r="B546" s="56" t="s">
        <v>129</v>
      </c>
      <c r="C546" s="37">
        <v>0</v>
      </c>
      <c r="D546" s="20">
        <v>0</v>
      </c>
      <c r="E546" s="41" t="str">
        <f t="shared" si="184"/>
        <v/>
      </c>
      <c r="F546" s="41" t="str">
        <f t="shared" si="185"/>
        <v/>
      </c>
      <c r="G546" s="22" t="str">
        <f t="shared" si="183"/>
        <v xml:space="preserve"> </v>
      </c>
      <c r="H546" s="57" t="str">
        <f t="shared" si="186"/>
        <v/>
      </c>
      <c r="I546" s="12"/>
    </row>
    <row r="547" spans="1:9" s="23" customFormat="1" ht="15" x14ac:dyDescent="0.2">
      <c r="A547" s="81"/>
      <c r="B547" s="56" t="s">
        <v>327</v>
      </c>
      <c r="C547" s="37">
        <v>7</v>
      </c>
      <c r="D547" s="20">
        <v>1</v>
      </c>
      <c r="E547" s="41">
        <f t="shared" si="184"/>
        <v>1.0719754977029096E-2</v>
      </c>
      <c r="F547" s="41">
        <f t="shared" si="185"/>
        <v>2.1978021978021978E-3</v>
      </c>
      <c r="G547" s="22">
        <f t="shared" si="183"/>
        <v>-0.8571428571428571</v>
      </c>
      <c r="H547" s="57">
        <f t="shared" si="186"/>
        <v>-9.1883614088820818E-3</v>
      </c>
      <c r="I547" s="12"/>
    </row>
    <row r="548" spans="1:9" s="23" customFormat="1" ht="15" x14ac:dyDescent="0.2">
      <c r="A548" s="81"/>
      <c r="B548" s="56" t="s">
        <v>328</v>
      </c>
      <c r="C548" s="37">
        <v>7</v>
      </c>
      <c r="D548" s="20">
        <v>1</v>
      </c>
      <c r="E548" s="41">
        <f t="shared" si="184"/>
        <v>1.0719754977029096E-2</v>
      </c>
      <c r="F548" s="41">
        <f t="shared" si="185"/>
        <v>2.1978021978021978E-3</v>
      </c>
      <c r="G548" s="22">
        <f t="shared" si="183"/>
        <v>-0.8571428571428571</v>
      </c>
      <c r="H548" s="57">
        <f t="shared" si="186"/>
        <v>-9.1883614088820818E-3</v>
      </c>
      <c r="I548" s="12"/>
    </row>
    <row r="549" spans="1:9" s="23" customFormat="1" ht="15" x14ac:dyDescent="0.2">
      <c r="A549" s="81"/>
      <c r="B549" s="56" t="s">
        <v>604</v>
      </c>
      <c r="C549" s="37">
        <v>1</v>
      </c>
      <c r="D549" s="20">
        <v>0</v>
      </c>
      <c r="E549" s="41">
        <f t="shared" si="184"/>
        <v>1.5313935681470138E-3</v>
      </c>
      <c r="F549" s="41" t="str">
        <f t="shared" si="185"/>
        <v/>
      </c>
      <c r="G549" s="22">
        <f t="shared" si="183"/>
        <v>-1</v>
      </c>
      <c r="H549" s="57">
        <f t="shared" si="186"/>
        <v>-1.5313935681470138E-3</v>
      </c>
      <c r="I549" s="12"/>
    </row>
    <row r="550" spans="1:9" s="23" customFormat="1" ht="15" x14ac:dyDescent="0.2">
      <c r="A550" s="81"/>
      <c r="B550" s="56" t="s">
        <v>133</v>
      </c>
      <c r="C550" s="37">
        <v>0</v>
      </c>
      <c r="D550" s="20">
        <v>0</v>
      </c>
      <c r="E550" s="41" t="str">
        <f t="shared" si="184"/>
        <v/>
      </c>
      <c r="F550" s="41" t="str">
        <f t="shared" si="185"/>
        <v/>
      </c>
      <c r="G550" s="22" t="str">
        <f t="shared" si="183"/>
        <v xml:space="preserve"> </v>
      </c>
      <c r="H550" s="57" t="str">
        <f t="shared" si="186"/>
        <v/>
      </c>
      <c r="I550" s="12"/>
    </row>
    <row r="551" spans="1:9" s="23" customFormat="1" ht="15" x14ac:dyDescent="0.2">
      <c r="A551" s="81"/>
      <c r="B551" s="56" t="s">
        <v>329</v>
      </c>
      <c r="C551" s="37">
        <v>4</v>
      </c>
      <c r="D551" s="20">
        <v>0</v>
      </c>
      <c r="E551" s="41">
        <f t="shared" si="184"/>
        <v>6.1255742725880554E-3</v>
      </c>
      <c r="F551" s="41" t="str">
        <f t="shared" si="185"/>
        <v/>
      </c>
      <c r="G551" s="22">
        <f t="shared" si="183"/>
        <v>-1</v>
      </c>
      <c r="H551" s="57">
        <f t="shared" si="186"/>
        <v>-6.1255742725880554E-3</v>
      </c>
      <c r="I551" s="12"/>
    </row>
    <row r="552" spans="1:9" s="23" customFormat="1" ht="15" x14ac:dyDescent="0.2">
      <c r="A552" s="81"/>
      <c r="B552" s="56" t="s">
        <v>137</v>
      </c>
      <c r="C552" s="37">
        <v>0</v>
      </c>
      <c r="D552" s="20">
        <v>0</v>
      </c>
      <c r="E552" s="41" t="str">
        <f t="shared" si="184"/>
        <v/>
      </c>
      <c r="F552" s="41" t="str">
        <f t="shared" si="185"/>
        <v/>
      </c>
      <c r="G552" s="22" t="str">
        <f t="shared" si="183"/>
        <v xml:space="preserve"> </v>
      </c>
      <c r="H552" s="57" t="str">
        <f t="shared" si="186"/>
        <v/>
      </c>
      <c r="I552" s="12"/>
    </row>
    <row r="553" spans="1:9" s="23" customFormat="1" ht="15" x14ac:dyDescent="0.2">
      <c r="A553" s="81"/>
      <c r="B553" s="56" t="s">
        <v>130</v>
      </c>
      <c r="C553" s="37">
        <v>0</v>
      </c>
      <c r="D553" s="20">
        <v>0</v>
      </c>
      <c r="E553" s="41" t="str">
        <f t="shared" si="184"/>
        <v/>
      </c>
      <c r="F553" s="41" t="str">
        <f t="shared" si="185"/>
        <v/>
      </c>
      <c r="G553" s="22" t="str">
        <f t="shared" si="183"/>
        <v xml:space="preserve"> </v>
      </c>
      <c r="H553" s="57" t="str">
        <f t="shared" si="186"/>
        <v/>
      </c>
      <c r="I553" s="12"/>
    </row>
    <row r="554" spans="1:9" s="23" customFormat="1" ht="15" x14ac:dyDescent="0.2">
      <c r="A554" s="81"/>
      <c r="B554" s="56" t="s">
        <v>297</v>
      </c>
      <c r="C554" s="37">
        <v>0</v>
      </c>
      <c r="D554" s="20">
        <v>0</v>
      </c>
      <c r="E554" s="41" t="str">
        <f t="shared" si="184"/>
        <v/>
      </c>
      <c r="F554" s="41" t="str">
        <f t="shared" si="185"/>
        <v/>
      </c>
      <c r="G554" s="22" t="str">
        <f t="shared" si="183"/>
        <v xml:space="preserve"> </v>
      </c>
      <c r="H554" s="57" t="str">
        <f t="shared" si="186"/>
        <v/>
      </c>
      <c r="I554" s="12"/>
    </row>
    <row r="555" spans="1:9" s="23" customFormat="1" ht="15" x14ac:dyDescent="0.2">
      <c r="A555" s="81"/>
      <c r="B555" s="56" t="s">
        <v>126</v>
      </c>
      <c r="C555" s="37">
        <v>0</v>
      </c>
      <c r="D555" s="20">
        <v>0</v>
      </c>
      <c r="E555" s="41" t="str">
        <f t="shared" si="184"/>
        <v/>
      </c>
      <c r="F555" s="41" t="str">
        <f t="shared" si="185"/>
        <v/>
      </c>
      <c r="G555" s="22" t="str">
        <f t="shared" si="183"/>
        <v xml:space="preserve"> </v>
      </c>
      <c r="H555" s="57" t="str">
        <f t="shared" si="186"/>
        <v/>
      </c>
      <c r="I555" s="12"/>
    </row>
    <row r="556" spans="1:9" s="23" customFormat="1" ht="15" x14ac:dyDescent="0.2">
      <c r="A556" s="81"/>
      <c r="B556" s="56" t="s">
        <v>139</v>
      </c>
      <c r="C556" s="37">
        <v>0</v>
      </c>
      <c r="D556" s="20">
        <v>0</v>
      </c>
      <c r="E556" s="41" t="str">
        <f t="shared" si="184"/>
        <v/>
      </c>
      <c r="F556" s="41" t="str">
        <f t="shared" si="185"/>
        <v/>
      </c>
      <c r="G556" s="22" t="str">
        <f t="shared" si="183"/>
        <v xml:space="preserve"> </v>
      </c>
      <c r="H556" s="57" t="str">
        <f t="shared" si="186"/>
        <v/>
      </c>
      <c r="I556" s="12"/>
    </row>
    <row r="557" spans="1:9" s="23" customFormat="1" ht="30" x14ac:dyDescent="0.2">
      <c r="A557" s="81"/>
      <c r="B557" s="56" t="s">
        <v>298</v>
      </c>
      <c r="C557" s="37">
        <v>0</v>
      </c>
      <c r="D557" s="20">
        <v>0</v>
      </c>
      <c r="E557" s="41" t="str">
        <f t="shared" si="184"/>
        <v/>
      </c>
      <c r="F557" s="41" t="str">
        <f t="shared" si="185"/>
        <v/>
      </c>
      <c r="G557" s="22" t="str">
        <f t="shared" si="183"/>
        <v xml:space="preserve"> </v>
      </c>
      <c r="H557" s="57" t="str">
        <f t="shared" si="186"/>
        <v/>
      </c>
      <c r="I557" s="12"/>
    </row>
    <row r="558" spans="1:9" s="23" customFormat="1" ht="30" x14ac:dyDescent="0.2">
      <c r="A558" s="81"/>
      <c r="B558" s="56" t="s">
        <v>299</v>
      </c>
      <c r="C558" s="37">
        <v>0</v>
      </c>
      <c r="D558" s="20">
        <v>0</v>
      </c>
      <c r="E558" s="41" t="str">
        <f t="shared" si="184"/>
        <v/>
      </c>
      <c r="F558" s="41" t="str">
        <f t="shared" si="185"/>
        <v/>
      </c>
      <c r="G558" s="22" t="str">
        <f t="shared" si="183"/>
        <v xml:space="preserve"> </v>
      </c>
      <c r="H558" s="57" t="str">
        <f t="shared" si="186"/>
        <v/>
      </c>
      <c r="I558" s="12"/>
    </row>
    <row r="559" spans="1:9" s="23" customFormat="1" ht="15" x14ac:dyDescent="0.2">
      <c r="A559" s="81"/>
      <c r="B559" s="56" t="s">
        <v>624</v>
      </c>
      <c r="C559" s="37">
        <v>0</v>
      </c>
      <c r="D559" s="20">
        <v>0</v>
      </c>
      <c r="E559" s="41" t="str">
        <f t="shared" ref="E559" si="187">+IF(C559=0,"",C559/C$355)</f>
        <v/>
      </c>
      <c r="F559" s="41" t="str">
        <f t="shared" ref="F559" si="188">+IF(D559=0,"",D559/D$355)</f>
        <v/>
      </c>
      <c r="G559" s="41" t="str">
        <f t="shared" ref="G559" si="189">+IF(AND(C559=0,D559=0)," ",IF(C559=0,1,IF(D559=0,-1,(D559-C559)/C559)))</f>
        <v xml:space="preserve"> </v>
      </c>
      <c r="H559" s="57" t="str">
        <f t="shared" ref="H559" si="190">+IF(OR(AND(E559=""),(G559="")),"",E559*G559)</f>
        <v/>
      </c>
      <c r="I559" s="12"/>
    </row>
    <row r="560" spans="1:9" s="23" customFormat="1" ht="15" x14ac:dyDescent="0.2">
      <c r="A560" s="81"/>
      <c r="B560" s="56" t="s">
        <v>300</v>
      </c>
      <c r="C560" s="37">
        <v>0</v>
      </c>
      <c r="D560" s="20">
        <v>0</v>
      </c>
      <c r="E560" s="41" t="str">
        <f t="shared" si="184"/>
        <v/>
      </c>
      <c r="F560" s="41" t="str">
        <f t="shared" si="185"/>
        <v/>
      </c>
      <c r="G560" s="22" t="str">
        <f t="shared" si="183"/>
        <v xml:space="preserve"> </v>
      </c>
      <c r="H560" s="57" t="str">
        <f t="shared" si="186"/>
        <v/>
      </c>
      <c r="I560" s="12"/>
    </row>
    <row r="561" spans="1:9" s="23" customFormat="1" ht="30" x14ac:dyDescent="0.2">
      <c r="A561" s="81"/>
      <c r="B561" s="56" t="s">
        <v>489</v>
      </c>
      <c r="C561" s="37">
        <v>0</v>
      </c>
      <c r="D561" s="20">
        <v>0</v>
      </c>
      <c r="E561" s="41" t="str">
        <f t="shared" si="184"/>
        <v/>
      </c>
      <c r="F561" s="41" t="str">
        <f t="shared" si="185"/>
        <v/>
      </c>
      <c r="G561" s="22" t="str">
        <f t="shared" si="183"/>
        <v xml:space="preserve"> </v>
      </c>
      <c r="H561" s="57" t="str">
        <f t="shared" si="186"/>
        <v/>
      </c>
      <c r="I561" s="12"/>
    </row>
    <row r="562" spans="1:9" s="23" customFormat="1" ht="15" x14ac:dyDescent="0.2">
      <c r="A562" s="81"/>
      <c r="B562" s="56" t="s">
        <v>136</v>
      </c>
      <c r="C562" s="37">
        <v>0</v>
      </c>
      <c r="D562" s="20">
        <v>0</v>
      </c>
      <c r="E562" s="41" t="str">
        <f t="shared" ref="E562:E584" si="191">+IF(C562=0,"",C562/C$355)</f>
        <v/>
      </c>
      <c r="F562" s="41" t="str">
        <f t="shared" ref="F562:F584" si="192">+IF(D562=0,"",D562/D$355)</f>
        <v/>
      </c>
      <c r="G562" s="22" t="str">
        <f t="shared" si="183"/>
        <v xml:space="preserve"> </v>
      </c>
      <c r="H562" s="57" t="str">
        <f t="shared" ref="H562:H584" si="193">+IF(OR(AND(E562=""),(G562="")),"",E562*G562)</f>
        <v/>
      </c>
      <c r="I562" s="12"/>
    </row>
    <row r="563" spans="1:9" s="23" customFormat="1" ht="15" x14ac:dyDescent="0.2">
      <c r="A563" s="81"/>
      <c r="B563" s="56" t="s">
        <v>301</v>
      </c>
      <c r="C563" s="37">
        <v>1</v>
      </c>
      <c r="D563" s="20">
        <v>0</v>
      </c>
      <c r="E563" s="41">
        <f t="shared" si="191"/>
        <v>1.5313935681470138E-3</v>
      </c>
      <c r="F563" s="41" t="str">
        <f t="shared" si="192"/>
        <v/>
      </c>
      <c r="G563" s="22">
        <f t="shared" si="183"/>
        <v>-1</v>
      </c>
      <c r="H563" s="57">
        <f t="shared" si="193"/>
        <v>-1.5313935681470138E-3</v>
      </c>
      <c r="I563" s="12"/>
    </row>
    <row r="564" spans="1:9" s="23" customFormat="1" ht="30" x14ac:dyDescent="0.2">
      <c r="A564" s="81"/>
      <c r="B564" s="56" t="s">
        <v>302</v>
      </c>
      <c r="C564" s="37">
        <v>0</v>
      </c>
      <c r="D564" s="20">
        <v>0</v>
      </c>
      <c r="E564" s="41" t="str">
        <f t="shared" si="191"/>
        <v/>
      </c>
      <c r="F564" s="41" t="str">
        <f t="shared" si="192"/>
        <v/>
      </c>
      <c r="G564" s="22" t="str">
        <f t="shared" ref="G564:G584" si="194">+IF(AND(C564=0,D564=0)," ",IF(C564=0,1,IF(D564=0,-1,(D564-C564)/C564)))</f>
        <v xml:space="preserve"> </v>
      </c>
      <c r="H564" s="57" t="str">
        <f t="shared" si="193"/>
        <v/>
      </c>
      <c r="I564" s="12"/>
    </row>
    <row r="565" spans="1:9" s="23" customFormat="1" ht="15" x14ac:dyDescent="0.2">
      <c r="A565" s="81"/>
      <c r="B565" s="56" t="s">
        <v>303</v>
      </c>
      <c r="C565" s="37">
        <v>0</v>
      </c>
      <c r="D565" s="20">
        <v>1</v>
      </c>
      <c r="E565" s="41" t="str">
        <f t="shared" si="191"/>
        <v/>
      </c>
      <c r="F565" s="41">
        <f t="shared" si="192"/>
        <v>2.1978021978021978E-3</v>
      </c>
      <c r="G565" s="22">
        <f t="shared" si="194"/>
        <v>1</v>
      </c>
      <c r="H565" s="57" t="str">
        <f t="shared" si="193"/>
        <v/>
      </c>
      <c r="I565" s="12"/>
    </row>
    <row r="566" spans="1:9" s="23" customFormat="1" ht="15" x14ac:dyDescent="0.2">
      <c r="A566" s="81"/>
      <c r="B566" s="56" t="s">
        <v>132</v>
      </c>
      <c r="C566" s="37">
        <v>0</v>
      </c>
      <c r="D566" s="20">
        <v>0</v>
      </c>
      <c r="E566" s="41" t="str">
        <f t="shared" si="191"/>
        <v/>
      </c>
      <c r="F566" s="41" t="str">
        <f t="shared" si="192"/>
        <v/>
      </c>
      <c r="G566" s="22" t="str">
        <f t="shared" si="194"/>
        <v xml:space="preserve"> </v>
      </c>
      <c r="H566" s="57" t="str">
        <f t="shared" si="193"/>
        <v/>
      </c>
      <c r="I566" s="12"/>
    </row>
    <row r="567" spans="1:9" s="23" customFormat="1" ht="15" x14ac:dyDescent="0.2">
      <c r="A567" s="81"/>
      <c r="B567" s="56" t="s">
        <v>134</v>
      </c>
      <c r="C567" s="37">
        <v>0</v>
      </c>
      <c r="D567" s="20">
        <v>0</v>
      </c>
      <c r="E567" s="41" t="str">
        <f t="shared" si="191"/>
        <v/>
      </c>
      <c r="F567" s="41" t="str">
        <f t="shared" si="192"/>
        <v/>
      </c>
      <c r="G567" s="22" t="str">
        <f t="shared" si="194"/>
        <v xml:space="preserve"> </v>
      </c>
      <c r="H567" s="57" t="str">
        <f t="shared" si="193"/>
        <v/>
      </c>
      <c r="I567" s="12"/>
    </row>
    <row r="568" spans="1:9" s="23" customFormat="1" ht="15" x14ac:dyDescent="0.2">
      <c r="A568" s="81"/>
      <c r="B568" s="56" t="s">
        <v>304</v>
      </c>
      <c r="C568" s="37">
        <v>3</v>
      </c>
      <c r="D568" s="20">
        <v>3</v>
      </c>
      <c r="E568" s="41">
        <f t="shared" si="191"/>
        <v>4.5941807044410417E-3</v>
      </c>
      <c r="F568" s="41">
        <f t="shared" si="192"/>
        <v>6.5934065934065934E-3</v>
      </c>
      <c r="G568" s="22">
        <f t="shared" si="194"/>
        <v>0</v>
      </c>
      <c r="H568" s="57">
        <f t="shared" si="193"/>
        <v>0</v>
      </c>
      <c r="I568" s="12"/>
    </row>
    <row r="569" spans="1:9" s="23" customFormat="1" ht="30" x14ac:dyDescent="0.2">
      <c r="A569" s="81"/>
      <c r="B569" s="56" t="s">
        <v>138</v>
      </c>
      <c r="C569" s="37">
        <v>4</v>
      </c>
      <c r="D569" s="20">
        <v>4</v>
      </c>
      <c r="E569" s="41">
        <f t="shared" si="191"/>
        <v>6.1255742725880554E-3</v>
      </c>
      <c r="F569" s="41">
        <f t="shared" si="192"/>
        <v>8.7912087912087912E-3</v>
      </c>
      <c r="G569" s="22">
        <f t="shared" si="194"/>
        <v>0</v>
      </c>
      <c r="H569" s="57">
        <f t="shared" si="193"/>
        <v>0</v>
      </c>
      <c r="I569" s="12"/>
    </row>
    <row r="570" spans="1:9" s="23" customFormat="1" ht="15" x14ac:dyDescent="0.2">
      <c r="A570" s="81"/>
      <c r="B570" s="56" t="s">
        <v>305</v>
      </c>
      <c r="C570" s="37">
        <v>14</v>
      </c>
      <c r="D570" s="20">
        <v>9</v>
      </c>
      <c r="E570" s="41">
        <f t="shared" si="191"/>
        <v>2.1439509954058193E-2</v>
      </c>
      <c r="F570" s="41">
        <f t="shared" si="192"/>
        <v>1.9780219780219779E-2</v>
      </c>
      <c r="G570" s="22">
        <f t="shared" si="194"/>
        <v>-0.35714285714285715</v>
      </c>
      <c r="H570" s="57">
        <f t="shared" si="193"/>
        <v>-7.656967840735069E-3</v>
      </c>
      <c r="I570" s="12"/>
    </row>
    <row r="571" spans="1:9" s="23" customFormat="1" ht="15" x14ac:dyDescent="0.2">
      <c r="A571" s="81"/>
      <c r="B571" s="56" t="s">
        <v>531</v>
      </c>
      <c r="C571" s="37">
        <v>11</v>
      </c>
      <c r="D571" s="20">
        <v>1</v>
      </c>
      <c r="E571" s="41">
        <f t="shared" si="191"/>
        <v>1.6845329249617153E-2</v>
      </c>
      <c r="F571" s="41">
        <f t="shared" si="192"/>
        <v>2.1978021978021978E-3</v>
      </c>
      <c r="G571" s="22">
        <f t="shared" si="194"/>
        <v>-0.90909090909090906</v>
      </c>
      <c r="H571" s="57">
        <f t="shared" si="193"/>
        <v>-1.5313935681470138E-2</v>
      </c>
      <c r="I571" s="12"/>
    </row>
    <row r="572" spans="1:9" s="23" customFormat="1" ht="15" x14ac:dyDescent="0.2">
      <c r="A572" s="81"/>
      <c r="B572" s="56" t="s">
        <v>127</v>
      </c>
      <c r="C572" s="37">
        <v>0</v>
      </c>
      <c r="D572" s="20">
        <v>0</v>
      </c>
      <c r="E572" s="41" t="str">
        <f t="shared" si="191"/>
        <v/>
      </c>
      <c r="F572" s="41" t="str">
        <f t="shared" si="192"/>
        <v/>
      </c>
      <c r="G572" s="22" t="str">
        <f t="shared" si="194"/>
        <v xml:space="preserve"> </v>
      </c>
      <c r="H572" s="57" t="str">
        <f t="shared" si="193"/>
        <v/>
      </c>
      <c r="I572" s="12"/>
    </row>
    <row r="573" spans="1:9" s="23" customFormat="1" ht="15" x14ac:dyDescent="0.2">
      <c r="A573" s="81"/>
      <c r="B573" s="56" t="s">
        <v>306</v>
      </c>
      <c r="C573" s="37">
        <v>0</v>
      </c>
      <c r="D573" s="20">
        <v>0</v>
      </c>
      <c r="E573" s="41" t="str">
        <f t="shared" si="191"/>
        <v/>
      </c>
      <c r="F573" s="41" t="str">
        <f t="shared" si="192"/>
        <v/>
      </c>
      <c r="G573" s="22" t="str">
        <f t="shared" si="194"/>
        <v xml:space="preserve"> </v>
      </c>
      <c r="H573" s="57" t="str">
        <f t="shared" si="193"/>
        <v/>
      </c>
      <c r="I573" s="12"/>
    </row>
    <row r="574" spans="1:9" s="23" customFormat="1" ht="15" x14ac:dyDescent="0.2">
      <c r="A574" s="81"/>
      <c r="B574" s="56" t="s">
        <v>307</v>
      </c>
      <c r="C574" s="37">
        <v>0</v>
      </c>
      <c r="D574" s="20">
        <v>0</v>
      </c>
      <c r="E574" s="41" t="str">
        <f t="shared" si="191"/>
        <v/>
      </c>
      <c r="F574" s="41" t="str">
        <f t="shared" si="192"/>
        <v/>
      </c>
      <c r="G574" s="22" t="str">
        <f t="shared" si="194"/>
        <v xml:space="preserve"> </v>
      </c>
      <c r="H574" s="57" t="str">
        <f t="shared" si="193"/>
        <v/>
      </c>
      <c r="I574" s="12"/>
    </row>
    <row r="575" spans="1:9" s="23" customFormat="1" ht="15" x14ac:dyDescent="0.2">
      <c r="A575" s="81"/>
      <c r="B575" s="56" t="s">
        <v>490</v>
      </c>
      <c r="C575" s="37">
        <v>0</v>
      </c>
      <c r="D575" s="20">
        <v>0</v>
      </c>
      <c r="E575" s="41" t="str">
        <f t="shared" si="191"/>
        <v/>
      </c>
      <c r="F575" s="41" t="str">
        <f t="shared" si="192"/>
        <v/>
      </c>
      <c r="G575" s="22" t="str">
        <f t="shared" si="194"/>
        <v xml:space="preserve"> </v>
      </c>
      <c r="H575" s="57" t="str">
        <f t="shared" si="193"/>
        <v/>
      </c>
      <c r="I575" s="12"/>
    </row>
    <row r="576" spans="1:9" s="23" customFormat="1" ht="15" x14ac:dyDescent="0.2">
      <c r="A576" s="81"/>
      <c r="B576" s="56" t="s">
        <v>128</v>
      </c>
      <c r="C576" s="37">
        <v>0</v>
      </c>
      <c r="D576" s="20">
        <v>0</v>
      </c>
      <c r="E576" s="41" t="str">
        <f t="shared" si="191"/>
        <v/>
      </c>
      <c r="F576" s="41" t="str">
        <f t="shared" si="192"/>
        <v/>
      </c>
      <c r="G576" s="22" t="str">
        <f t="shared" si="194"/>
        <v xml:space="preserve"> </v>
      </c>
      <c r="H576" s="57" t="str">
        <f t="shared" si="193"/>
        <v/>
      </c>
      <c r="I576" s="12"/>
    </row>
    <row r="577" spans="1:9" s="23" customFormat="1" ht="15" x14ac:dyDescent="0.2">
      <c r="A577" s="81"/>
      <c r="B577" s="56" t="s">
        <v>135</v>
      </c>
      <c r="C577" s="37">
        <v>2</v>
      </c>
      <c r="D577" s="20">
        <v>2</v>
      </c>
      <c r="E577" s="41">
        <f t="shared" si="191"/>
        <v>3.0627871362940277E-3</v>
      </c>
      <c r="F577" s="41">
        <f t="shared" si="192"/>
        <v>4.3956043956043956E-3</v>
      </c>
      <c r="G577" s="22">
        <f t="shared" si="194"/>
        <v>0</v>
      </c>
      <c r="H577" s="57">
        <f t="shared" si="193"/>
        <v>0</v>
      </c>
      <c r="I577" s="12"/>
    </row>
    <row r="578" spans="1:9" s="23" customFormat="1" ht="15" x14ac:dyDescent="0.2">
      <c r="A578" s="81"/>
      <c r="B578" s="56" t="s">
        <v>491</v>
      </c>
      <c r="C578" s="37">
        <v>0</v>
      </c>
      <c r="D578" s="20">
        <v>2</v>
      </c>
      <c r="E578" s="41" t="str">
        <f t="shared" si="191"/>
        <v/>
      </c>
      <c r="F578" s="41">
        <f t="shared" si="192"/>
        <v>4.3956043956043956E-3</v>
      </c>
      <c r="G578" s="22">
        <f t="shared" si="194"/>
        <v>1</v>
      </c>
      <c r="H578" s="57" t="str">
        <f t="shared" si="193"/>
        <v/>
      </c>
      <c r="I578" s="12"/>
    </row>
    <row r="579" spans="1:9" s="23" customFormat="1" ht="30" x14ac:dyDescent="0.2">
      <c r="A579" s="81"/>
      <c r="B579" s="56" t="s">
        <v>308</v>
      </c>
      <c r="C579" s="37">
        <v>0</v>
      </c>
      <c r="D579" s="20">
        <v>0</v>
      </c>
      <c r="E579" s="41" t="str">
        <f t="shared" si="191"/>
        <v/>
      </c>
      <c r="F579" s="41" t="str">
        <f t="shared" si="192"/>
        <v/>
      </c>
      <c r="G579" s="22" t="str">
        <f t="shared" si="194"/>
        <v xml:space="preserve"> </v>
      </c>
      <c r="H579" s="57" t="str">
        <f t="shared" si="193"/>
        <v/>
      </c>
      <c r="I579" s="12"/>
    </row>
    <row r="580" spans="1:9" s="23" customFormat="1" ht="14.25" customHeight="1" x14ac:dyDescent="0.2">
      <c r="A580" s="81"/>
      <c r="B580" s="56" t="s">
        <v>309</v>
      </c>
      <c r="C580" s="37">
        <v>0</v>
      </c>
      <c r="D580" s="20">
        <v>0</v>
      </c>
      <c r="E580" s="41" t="str">
        <f t="shared" si="191"/>
        <v/>
      </c>
      <c r="F580" s="41" t="str">
        <f t="shared" si="192"/>
        <v/>
      </c>
      <c r="G580" s="22" t="str">
        <f t="shared" si="194"/>
        <v xml:space="preserve"> </v>
      </c>
      <c r="H580" s="57" t="str">
        <f t="shared" si="193"/>
        <v/>
      </c>
      <c r="I580" s="12"/>
    </row>
    <row r="581" spans="1:9" s="43" customFormat="1" ht="15" x14ac:dyDescent="0.2">
      <c r="A581" s="81"/>
      <c r="B581" s="56" t="s">
        <v>310</v>
      </c>
      <c r="C581" s="37">
        <v>0</v>
      </c>
      <c r="D581" s="20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7">
        <v>0</v>
      </c>
      <c r="D582" s="20">
        <v>0</v>
      </c>
      <c r="E582" s="41" t="str">
        <f t="shared" si="191"/>
        <v/>
      </c>
      <c r="F582" s="41" t="str">
        <f t="shared" si="192"/>
        <v/>
      </c>
      <c r="G582" s="22" t="str">
        <f t="shared" si="194"/>
        <v xml:space="preserve"> </v>
      </c>
      <c r="H582" s="57" t="str">
        <f t="shared" si="193"/>
        <v/>
      </c>
      <c r="I582" s="12"/>
    </row>
    <row r="583" spans="1:9" s="23" customFormat="1" ht="30" x14ac:dyDescent="0.2">
      <c r="A583" s="81"/>
      <c r="B583" s="56" t="s">
        <v>492</v>
      </c>
      <c r="C583" s="37">
        <v>0</v>
      </c>
      <c r="D583" s="20">
        <v>0</v>
      </c>
      <c r="E583" s="41" t="str">
        <f t="shared" si="191"/>
        <v/>
      </c>
      <c r="F583" s="41" t="str">
        <f t="shared" si="192"/>
        <v/>
      </c>
      <c r="G583" s="22" t="str">
        <f t="shared" si="194"/>
        <v xml:space="preserve"> </v>
      </c>
      <c r="H583" s="57" t="str">
        <f t="shared" si="193"/>
        <v/>
      </c>
      <c r="I583" s="12"/>
    </row>
    <row r="584" spans="1:9" s="23" customFormat="1" ht="30.75" thickBot="1" x14ac:dyDescent="0.25">
      <c r="A584" s="81"/>
      <c r="B584" s="58" t="s">
        <v>493</v>
      </c>
      <c r="C584" s="59">
        <v>20</v>
      </c>
      <c r="D584" s="89">
        <v>0</v>
      </c>
      <c r="E584" s="61">
        <f t="shared" si="191"/>
        <v>3.0627871362940276E-2</v>
      </c>
      <c r="F584" s="61" t="str">
        <f t="shared" si="192"/>
        <v/>
      </c>
      <c r="G584" s="83">
        <f t="shared" si="194"/>
        <v>-1</v>
      </c>
      <c r="H584" s="62">
        <f t="shared" si="193"/>
        <v>-3.0627871362940276E-2</v>
      </c>
      <c r="I584" s="12"/>
    </row>
    <row r="585" spans="1:9" s="12" customFormat="1" x14ac:dyDescent="0.2">
      <c r="A585" s="86"/>
      <c r="B585" s="18"/>
      <c r="C585" s="18"/>
      <c r="D585" s="18"/>
      <c r="H585" s="19"/>
    </row>
    <row r="586" spans="1:9" s="12" customFormat="1" x14ac:dyDescent="0.2">
      <c r="A586" s="86"/>
      <c r="B586" s="18"/>
      <c r="C586" s="18"/>
      <c r="D586" s="18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3">
        <f>SUM(C591:C617)</f>
        <v>492</v>
      </c>
      <c r="D590" s="14">
        <f>SUM(D591:D617)</f>
        <v>311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-0.36788617886178859</v>
      </c>
      <c r="H590" s="48">
        <f>+IF(OR(AND(E590=""),(G590="")),"",E590*G590)</f>
        <v>-0.36788617886178859</v>
      </c>
    </row>
    <row r="591" spans="1:9" s="23" customFormat="1" ht="15" x14ac:dyDescent="0.2">
      <c r="A591" s="81"/>
      <c r="B591" s="56" t="s">
        <v>312</v>
      </c>
      <c r="C591" s="37">
        <v>1</v>
      </c>
      <c r="D591" s="20">
        <v>3</v>
      </c>
      <c r="E591" s="41">
        <f>+IF(C591=0,"",C591/C$590)</f>
        <v>2.0325203252032522E-3</v>
      </c>
      <c r="F591" s="41">
        <f>+IF(D591=0,"",D591/D$590)</f>
        <v>9.6463022508038593E-3</v>
      </c>
      <c r="G591" s="22">
        <f t="shared" ref="G591:G617" si="195">+IF(AND(C591=0,D591=0)," ",IF(C591=0,1,IF(D591=0,-1,(D591-C591)/C591)))</f>
        <v>2</v>
      </c>
      <c r="H591" s="57">
        <f>+IF(OR(AND(E591=""),(G591="")),"",E591*G591)</f>
        <v>4.0650406504065045E-3</v>
      </c>
      <c r="I591" s="12"/>
    </row>
    <row r="592" spans="1:9" s="23" customFormat="1" ht="15" x14ac:dyDescent="0.2">
      <c r="A592" s="81"/>
      <c r="B592" s="56" t="s">
        <v>140</v>
      </c>
      <c r="C592" s="37">
        <v>3</v>
      </c>
      <c r="D592" s="20">
        <v>1</v>
      </c>
      <c r="E592" s="41">
        <f t="shared" ref="E592:E617" si="196">+IF(C592=0,"",C592/C$590)</f>
        <v>6.0975609756097563E-3</v>
      </c>
      <c r="F592" s="41">
        <f t="shared" ref="F592:F617" si="197">+IF(D592=0,"",D592/D$590)</f>
        <v>3.2154340836012861E-3</v>
      </c>
      <c r="G592" s="22">
        <f t="shared" si="195"/>
        <v>-0.66666666666666663</v>
      </c>
      <c r="H592" s="57">
        <f t="shared" ref="H592:H617" si="198">+IF(OR(AND(E592=""),(G592="")),"",E592*G592)</f>
        <v>-4.0650406504065036E-3</v>
      </c>
      <c r="I592" s="12"/>
    </row>
    <row r="593" spans="1:9" s="23" customFormat="1" ht="30" x14ac:dyDescent="0.2">
      <c r="A593" s="81"/>
      <c r="B593" s="56" t="s">
        <v>574</v>
      </c>
      <c r="C593" s="37">
        <v>55</v>
      </c>
      <c r="D593" s="20">
        <v>20</v>
      </c>
      <c r="E593" s="41">
        <f t="shared" si="196"/>
        <v>0.11178861788617886</v>
      </c>
      <c r="F593" s="41">
        <f t="shared" si="197"/>
        <v>6.4308681672025719E-2</v>
      </c>
      <c r="G593" s="22">
        <f t="shared" si="195"/>
        <v>-0.63636363636363635</v>
      </c>
      <c r="H593" s="57">
        <f t="shared" si="198"/>
        <v>-7.113821138211382E-2</v>
      </c>
      <c r="I593" s="12"/>
    </row>
    <row r="594" spans="1:9" s="23" customFormat="1" ht="15" x14ac:dyDescent="0.2">
      <c r="A594" s="81"/>
      <c r="B594" s="56" t="s">
        <v>313</v>
      </c>
      <c r="C594" s="37">
        <v>139</v>
      </c>
      <c r="D594" s="20">
        <v>32</v>
      </c>
      <c r="E594" s="41">
        <f t="shared" si="196"/>
        <v>0.28252032520325204</v>
      </c>
      <c r="F594" s="41">
        <f t="shared" si="197"/>
        <v>0.10289389067524116</v>
      </c>
      <c r="G594" s="22">
        <f t="shared" si="195"/>
        <v>-0.76978417266187049</v>
      </c>
      <c r="H594" s="57">
        <f t="shared" si="198"/>
        <v>-0.21747967479674798</v>
      </c>
      <c r="I594" s="12"/>
    </row>
    <row r="595" spans="1:9" s="23" customFormat="1" ht="15" x14ac:dyDescent="0.2">
      <c r="A595" s="81"/>
      <c r="B595" s="56" t="s">
        <v>141</v>
      </c>
      <c r="C595" s="37">
        <v>1</v>
      </c>
      <c r="D595" s="20">
        <v>1</v>
      </c>
      <c r="E595" s="41">
        <f t="shared" si="196"/>
        <v>2.0325203252032522E-3</v>
      </c>
      <c r="F595" s="41">
        <f t="shared" si="197"/>
        <v>3.2154340836012861E-3</v>
      </c>
      <c r="G595" s="22">
        <f t="shared" si="195"/>
        <v>0</v>
      </c>
      <c r="H595" s="57">
        <f t="shared" si="198"/>
        <v>0</v>
      </c>
      <c r="I595" s="12"/>
    </row>
    <row r="596" spans="1:9" s="23" customFormat="1" ht="15" x14ac:dyDescent="0.2">
      <c r="A596" s="81"/>
      <c r="B596" s="56" t="s">
        <v>640</v>
      </c>
      <c r="C596" s="37">
        <v>0</v>
      </c>
      <c r="D596" s="20">
        <v>0</v>
      </c>
      <c r="E596" s="41" t="str">
        <f t="shared" si="196"/>
        <v/>
      </c>
      <c r="F596" s="41" t="str">
        <f t="shared" si="197"/>
        <v/>
      </c>
      <c r="G596" s="22" t="str">
        <f t="shared" si="195"/>
        <v xml:space="preserve"> </v>
      </c>
      <c r="H596" s="57" t="str">
        <f t="shared" si="198"/>
        <v/>
      </c>
      <c r="I596" s="12"/>
    </row>
    <row r="597" spans="1:9" s="23" customFormat="1" ht="15" x14ac:dyDescent="0.2">
      <c r="A597" s="81"/>
      <c r="B597" s="56" t="s">
        <v>142</v>
      </c>
      <c r="C597" s="37">
        <v>0</v>
      </c>
      <c r="D597" s="20">
        <v>0</v>
      </c>
      <c r="E597" s="41" t="str">
        <f t="shared" si="196"/>
        <v/>
      </c>
      <c r="F597" s="41" t="str">
        <f t="shared" si="197"/>
        <v/>
      </c>
      <c r="G597" s="22" t="str">
        <f t="shared" si="195"/>
        <v xml:space="preserve"> </v>
      </c>
      <c r="H597" s="57" t="str">
        <f t="shared" si="198"/>
        <v/>
      </c>
      <c r="I597" s="12"/>
    </row>
    <row r="598" spans="1:9" s="23" customFormat="1" ht="15" x14ac:dyDescent="0.2">
      <c r="A598" s="81"/>
      <c r="B598" s="56" t="s">
        <v>314</v>
      </c>
      <c r="C598" s="37">
        <v>1</v>
      </c>
      <c r="D598" s="20">
        <v>0</v>
      </c>
      <c r="E598" s="41">
        <f t="shared" si="196"/>
        <v>2.0325203252032522E-3</v>
      </c>
      <c r="F598" s="41" t="str">
        <f t="shared" si="197"/>
        <v/>
      </c>
      <c r="G598" s="22">
        <f t="shared" si="195"/>
        <v>-1</v>
      </c>
      <c r="H598" s="57">
        <f t="shared" si="198"/>
        <v>-2.0325203252032522E-3</v>
      </c>
      <c r="I598" s="12"/>
    </row>
    <row r="599" spans="1:9" s="23" customFormat="1" ht="15" x14ac:dyDescent="0.2">
      <c r="A599" s="81"/>
      <c r="B599" s="56" t="s">
        <v>315</v>
      </c>
      <c r="C599" s="37">
        <v>0</v>
      </c>
      <c r="D599" s="20">
        <v>3</v>
      </c>
      <c r="E599" s="41" t="str">
        <f t="shared" si="196"/>
        <v/>
      </c>
      <c r="F599" s="41">
        <f t="shared" si="197"/>
        <v>9.6463022508038593E-3</v>
      </c>
      <c r="G599" s="22">
        <f t="shared" si="195"/>
        <v>1</v>
      </c>
      <c r="H599" s="57" t="str">
        <f t="shared" si="198"/>
        <v/>
      </c>
      <c r="I599" s="12"/>
    </row>
    <row r="600" spans="1:9" s="23" customFormat="1" ht="30" x14ac:dyDescent="0.2">
      <c r="A600" s="81"/>
      <c r="B600" s="56" t="s">
        <v>494</v>
      </c>
      <c r="C600" s="37">
        <v>0</v>
      </c>
      <c r="D600" s="20">
        <v>0</v>
      </c>
      <c r="E600" s="41" t="str">
        <f t="shared" si="196"/>
        <v/>
      </c>
      <c r="F600" s="41" t="str">
        <f t="shared" si="197"/>
        <v/>
      </c>
      <c r="G600" s="22" t="str">
        <f t="shared" si="195"/>
        <v xml:space="preserve"> </v>
      </c>
      <c r="H600" s="57" t="str">
        <f t="shared" si="198"/>
        <v/>
      </c>
      <c r="I600" s="12"/>
    </row>
    <row r="601" spans="1:9" s="23" customFormat="1" ht="15" x14ac:dyDescent="0.2">
      <c r="A601" s="81"/>
      <c r="B601" s="56" t="s">
        <v>523</v>
      </c>
      <c r="C601" s="37">
        <v>1</v>
      </c>
      <c r="D601" s="20">
        <v>1</v>
      </c>
      <c r="E601" s="41">
        <f t="shared" si="196"/>
        <v>2.0325203252032522E-3</v>
      </c>
      <c r="F601" s="41">
        <f t="shared" si="197"/>
        <v>3.2154340836012861E-3</v>
      </c>
      <c r="G601" s="22">
        <f t="shared" si="195"/>
        <v>0</v>
      </c>
      <c r="H601" s="57">
        <f t="shared" si="198"/>
        <v>0</v>
      </c>
      <c r="I601" s="12"/>
    </row>
    <row r="602" spans="1:9" s="23" customFormat="1" ht="15" x14ac:dyDescent="0.2">
      <c r="A602" s="81"/>
      <c r="B602" s="56" t="s">
        <v>551</v>
      </c>
      <c r="C602" s="37">
        <v>0</v>
      </c>
      <c r="D602" s="20">
        <v>0</v>
      </c>
      <c r="E602" s="41" t="str">
        <f t="shared" ref="E602" si="199">+IF(C602=0,"",C602/C$590)</f>
        <v/>
      </c>
      <c r="F602" s="41" t="str">
        <f t="shared" ref="F602" si="200">+IF(D602=0,"",D602/D$590)</f>
        <v/>
      </c>
      <c r="G602" s="22" t="str">
        <f t="shared" si="195"/>
        <v xml:space="preserve"> </v>
      </c>
      <c r="H602" s="57" t="str">
        <f t="shared" ref="H602" si="201">+IF(OR(AND(E602=""),(G602="")),"",E602*G602)</f>
        <v/>
      </c>
      <c r="I602" s="12"/>
    </row>
    <row r="603" spans="1:9" s="23" customFormat="1" ht="15" x14ac:dyDescent="0.2">
      <c r="A603" s="81"/>
      <c r="B603" s="56" t="s">
        <v>620</v>
      </c>
      <c r="C603" s="37">
        <v>0</v>
      </c>
      <c r="D603" s="20">
        <v>0</v>
      </c>
      <c r="E603" s="41" t="str">
        <f t="shared" ref="E603" si="202">+IF(C603=0,"",C603/C$590)</f>
        <v/>
      </c>
      <c r="F603" s="41" t="str">
        <f t="shared" ref="F603" si="203">+IF(D603=0,"",D603/D$590)</f>
        <v/>
      </c>
      <c r="G603" s="41" t="str">
        <f t="shared" ref="G603" si="204">+IF(AND(C603=0,D603=0)," ",IF(C603=0,1,IF(D603=0,-1,(D603-C603)/C603)))</f>
        <v xml:space="preserve"> </v>
      </c>
      <c r="H603" s="57" t="str">
        <f t="shared" ref="H603" si="205">+IF(OR(AND(E603=""),(G603="")),"",E603*G603)</f>
        <v/>
      </c>
      <c r="I603" s="12"/>
    </row>
    <row r="604" spans="1:9" s="23" customFormat="1" ht="15" x14ac:dyDescent="0.2">
      <c r="A604" s="81"/>
      <c r="B604" s="56" t="s">
        <v>316</v>
      </c>
      <c r="C604" s="37">
        <v>0</v>
      </c>
      <c r="D604" s="20">
        <v>0</v>
      </c>
      <c r="E604" s="41" t="str">
        <f t="shared" si="196"/>
        <v/>
      </c>
      <c r="F604" s="41" t="str">
        <f t="shared" si="197"/>
        <v/>
      </c>
      <c r="G604" s="22" t="str">
        <f t="shared" si="195"/>
        <v xml:space="preserve"> </v>
      </c>
      <c r="H604" s="57" t="str">
        <f t="shared" si="198"/>
        <v/>
      </c>
      <c r="I604" s="12"/>
    </row>
    <row r="605" spans="1:9" s="23" customFormat="1" ht="30" x14ac:dyDescent="0.2">
      <c r="A605" s="81"/>
      <c r="B605" s="56" t="s">
        <v>317</v>
      </c>
      <c r="C605" s="37">
        <v>11</v>
      </c>
      <c r="D605" s="20">
        <v>32</v>
      </c>
      <c r="E605" s="41">
        <f t="shared" si="196"/>
        <v>2.2357723577235773E-2</v>
      </c>
      <c r="F605" s="41">
        <f t="shared" si="197"/>
        <v>0.10289389067524116</v>
      </c>
      <c r="G605" s="22">
        <f t="shared" si="195"/>
        <v>1.9090909090909092</v>
      </c>
      <c r="H605" s="57">
        <f t="shared" si="198"/>
        <v>4.2682926829268296E-2</v>
      </c>
      <c r="I605" s="12"/>
    </row>
    <row r="606" spans="1:9" s="23" customFormat="1" ht="15" x14ac:dyDescent="0.2">
      <c r="A606" s="81"/>
      <c r="B606" s="56" t="s">
        <v>143</v>
      </c>
      <c r="C606" s="37">
        <v>41</v>
      </c>
      <c r="D606" s="20">
        <v>7</v>
      </c>
      <c r="E606" s="41">
        <f t="shared" si="196"/>
        <v>8.3333333333333329E-2</v>
      </c>
      <c r="F606" s="41">
        <f t="shared" si="197"/>
        <v>2.2508038585209004E-2</v>
      </c>
      <c r="G606" s="22">
        <f t="shared" si="195"/>
        <v>-0.82926829268292679</v>
      </c>
      <c r="H606" s="57">
        <f t="shared" si="198"/>
        <v>-6.9105691056910556E-2</v>
      </c>
      <c r="I606" s="12"/>
    </row>
    <row r="607" spans="1:9" s="23" customFormat="1" ht="15" x14ac:dyDescent="0.2">
      <c r="A607" s="81"/>
      <c r="B607" s="56" t="s">
        <v>144</v>
      </c>
      <c r="C607" s="37">
        <v>0</v>
      </c>
      <c r="D607" s="20">
        <v>1</v>
      </c>
      <c r="E607" s="41" t="str">
        <f t="shared" si="196"/>
        <v/>
      </c>
      <c r="F607" s="41">
        <f t="shared" si="197"/>
        <v>3.2154340836012861E-3</v>
      </c>
      <c r="G607" s="22">
        <f t="shared" si="195"/>
        <v>1</v>
      </c>
      <c r="H607" s="57" t="str">
        <f t="shared" si="198"/>
        <v/>
      </c>
      <c r="I607" s="12"/>
    </row>
    <row r="608" spans="1:9" s="23" customFormat="1" ht="15" x14ac:dyDescent="0.2">
      <c r="A608" s="81"/>
      <c r="B608" s="56" t="s">
        <v>318</v>
      </c>
      <c r="C608" s="37">
        <v>210</v>
      </c>
      <c r="D608" s="20">
        <v>193</v>
      </c>
      <c r="E608" s="41">
        <f t="shared" si="196"/>
        <v>0.42682926829268292</v>
      </c>
      <c r="F608" s="41">
        <f t="shared" si="197"/>
        <v>0.62057877813504825</v>
      </c>
      <c r="G608" s="22">
        <f t="shared" si="195"/>
        <v>-8.0952380952380956E-2</v>
      </c>
      <c r="H608" s="57">
        <f t="shared" si="198"/>
        <v>-3.4552845528455285E-2</v>
      </c>
      <c r="I608" s="12"/>
    </row>
    <row r="609" spans="1:9" s="23" customFormat="1" ht="15" x14ac:dyDescent="0.2">
      <c r="A609" s="81"/>
      <c r="B609" s="56" t="s">
        <v>145</v>
      </c>
      <c r="C609" s="37">
        <v>6</v>
      </c>
      <c r="D609" s="20">
        <v>14</v>
      </c>
      <c r="E609" s="41">
        <f t="shared" si="196"/>
        <v>1.2195121951219513E-2</v>
      </c>
      <c r="F609" s="41">
        <f t="shared" si="197"/>
        <v>4.5016077170418008E-2</v>
      </c>
      <c r="G609" s="22">
        <f t="shared" si="195"/>
        <v>1.3333333333333333</v>
      </c>
      <c r="H609" s="57">
        <f t="shared" si="198"/>
        <v>1.6260162601626015E-2</v>
      </c>
      <c r="I609" s="12"/>
    </row>
    <row r="610" spans="1:9" s="23" customFormat="1" ht="15" x14ac:dyDescent="0.2">
      <c r="A610" s="81"/>
      <c r="B610" s="56" t="s">
        <v>319</v>
      </c>
      <c r="C610" s="37">
        <v>0</v>
      </c>
      <c r="D610" s="20">
        <v>0</v>
      </c>
      <c r="E610" s="41" t="str">
        <f t="shared" si="196"/>
        <v/>
      </c>
      <c r="F610" s="41" t="str">
        <f t="shared" si="197"/>
        <v/>
      </c>
      <c r="G610" s="22" t="str">
        <f t="shared" si="195"/>
        <v xml:space="preserve"> </v>
      </c>
      <c r="H610" s="57" t="str">
        <f t="shared" si="198"/>
        <v/>
      </c>
      <c r="I610" s="12"/>
    </row>
    <row r="611" spans="1:9" s="23" customFormat="1" ht="15" x14ac:dyDescent="0.2">
      <c r="A611" s="81"/>
      <c r="B611" s="56" t="s">
        <v>146</v>
      </c>
      <c r="C611" s="37">
        <v>11</v>
      </c>
      <c r="D611" s="20">
        <v>1</v>
      </c>
      <c r="E611" s="41">
        <f t="shared" si="196"/>
        <v>2.2357723577235773E-2</v>
      </c>
      <c r="F611" s="41">
        <f t="shared" si="197"/>
        <v>3.2154340836012861E-3</v>
      </c>
      <c r="G611" s="22">
        <f t="shared" si="195"/>
        <v>-0.90909090909090906</v>
      </c>
      <c r="H611" s="57">
        <f t="shared" si="198"/>
        <v>-2.032520325203252E-2</v>
      </c>
      <c r="I611" s="12"/>
    </row>
    <row r="612" spans="1:9" s="23" customFormat="1" ht="30" x14ac:dyDescent="0.2">
      <c r="A612" s="81"/>
      <c r="B612" s="56" t="s">
        <v>147</v>
      </c>
      <c r="C612" s="37">
        <v>0</v>
      </c>
      <c r="D612" s="20">
        <v>0</v>
      </c>
      <c r="E612" s="41" t="str">
        <f t="shared" si="196"/>
        <v/>
      </c>
      <c r="F612" s="41" t="str">
        <f t="shared" si="197"/>
        <v/>
      </c>
      <c r="G612" s="22" t="str">
        <f t="shared" si="195"/>
        <v xml:space="preserve"> </v>
      </c>
      <c r="H612" s="57" t="str">
        <f t="shared" si="198"/>
        <v/>
      </c>
      <c r="I612" s="12"/>
    </row>
    <row r="613" spans="1:9" s="23" customFormat="1" ht="15" x14ac:dyDescent="0.2">
      <c r="A613" s="81"/>
      <c r="B613" s="56" t="s">
        <v>320</v>
      </c>
      <c r="C613" s="37">
        <v>6</v>
      </c>
      <c r="D613" s="20">
        <v>1</v>
      </c>
      <c r="E613" s="41">
        <f t="shared" si="196"/>
        <v>1.2195121951219513E-2</v>
      </c>
      <c r="F613" s="41">
        <f t="shared" si="197"/>
        <v>3.2154340836012861E-3</v>
      </c>
      <c r="G613" s="22">
        <f t="shared" si="195"/>
        <v>-0.83333333333333337</v>
      </c>
      <c r="H613" s="57">
        <f t="shared" si="198"/>
        <v>-1.0162601626016262E-2</v>
      </c>
      <c r="I613" s="12"/>
    </row>
    <row r="614" spans="1:9" s="23" customFormat="1" ht="15" x14ac:dyDescent="0.2">
      <c r="A614" s="81"/>
      <c r="B614" s="56" t="s">
        <v>321</v>
      </c>
      <c r="C614" s="37">
        <v>2</v>
      </c>
      <c r="D614" s="20">
        <v>0</v>
      </c>
      <c r="E614" s="41">
        <f t="shared" si="196"/>
        <v>4.0650406504065045E-3</v>
      </c>
      <c r="F614" s="41" t="str">
        <f t="shared" si="197"/>
        <v/>
      </c>
      <c r="G614" s="22">
        <f t="shared" si="195"/>
        <v>-1</v>
      </c>
      <c r="H614" s="57">
        <f t="shared" si="198"/>
        <v>-4.0650406504065045E-3</v>
      </c>
      <c r="I614" s="12"/>
    </row>
    <row r="615" spans="1:9" s="23" customFormat="1" ht="30" x14ac:dyDescent="0.2">
      <c r="A615" s="81"/>
      <c r="B615" s="56" t="s">
        <v>322</v>
      </c>
      <c r="C615" s="37">
        <v>2</v>
      </c>
      <c r="D615" s="20">
        <v>0</v>
      </c>
      <c r="E615" s="41">
        <f t="shared" si="196"/>
        <v>4.0650406504065045E-3</v>
      </c>
      <c r="F615" s="41" t="str">
        <f t="shared" si="197"/>
        <v/>
      </c>
      <c r="G615" s="22">
        <f t="shared" si="195"/>
        <v>-1</v>
      </c>
      <c r="H615" s="57">
        <f t="shared" si="198"/>
        <v>-4.0650406504065045E-3</v>
      </c>
      <c r="I615" s="12"/>
    </row>
    <row r="616" spans="1:9" s="23" customFormat="1" ht="30" x14ac:dyDescent="0.2">
      <c r="A616" s="81"/>
      <c r="B616" s="56" t="s">
        <v>641</v>
      </c>
      <c r="C616" s="37">
        <v>1</v>
      </c>
      <c r="D616" s="20">
        <v>1</v>
      </c>
      <c r="E616" s="41">
        <f t="shared" si="196"/>
        <v>2.0325203252032522E-3</v>
      </c>
      <c r="F616" s="41">
        <f t="shared" si="197"/>
        <v>3.2154340836012861E-3</v>
      </c>
      <c r="G616" s="22">
        <f t="shared" si="195"/>
        <v>0</v>
      </c>
      <c r="H616" s="57">
        <f t="shared" si="198"/>
        <v>0</v>
      </c>
      <c r="I616" s="12"/>
    </row>
    <row r="617" spans="1:9" s="23" customFormat="1" ht="30.75" thickBot="1" x14ac:dyDescent="0.25">
      <c r="A617" s="81"/>
      <c r="B617" s="58" t="s">
        <v>495</v>
      </c>
      <c r="C617" s="59">
        <v>1</v>
      </c>
      <c r="D617" s="89">
        <v>0</v>
      </c>
      <c r="E617" s="61">
        <f t="shared" si="196"/>
        <v>2.0325203252032522E-3</v>
      </c>
      <c r="F617" s="61" t="str">
        <f t="shared" si="197"/>
        <v/>
      </c>
      <c r="G617" s="83">
        <f t="shared" si="195"/>
        <v>-1</v>
      </c>
      <c r="H617" s="62">
        <f t="shared" si="198"/>
        <v>-2.0325203252032522E-3</v>
      </c>
      <c r="I617" s="12"/>
    </row>
    <row r="618" spans="1:9" x14ac:dyDescent="0.2">
      <c r="B618" s="6" t="s">
        <v>372</v>
      </c>
      <c r="D618" s="4"/>
      <c r="I618" s="12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618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379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368</v>
      </c>
      <c r="C8" s="13">
        <f>+C18+C75+C176+C355+C590</f>
        <v>13846</v>
      </c>
      <c r="D8" s="14">
        <f>+D18+D75+D176+D355+D590</f>
        <v>14659</v>
      </c>
      <c r="E8" s="15">
        <f>SUM(E9:E13)</f>
        <v>1</v>
      </c>
      <c r="F8" s="15">
        <f>SUM(F9:F13)</f>
        <v>1</v>
      </c>
      <c r="G8" s="15">
        <f>+(D8-C8)/C8</f>
        <v>5.8717319081323126E-2</v>
      </c>
      <c r="H8" s="48">
        <f t="shared" ref="H8:H13" si="0">+IF(OR(AND(E8=""),(G8="")),"",E8*G8)</f>
        <v>5.8717319081323126E-2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93</v>
      </c>
      <c r="D9" s="16">
        <f>+D18</f>
        <v>175</v>
      </c>
      <c r="E9" s="17">
        <f t="shared" ref="E9:F13" si="1">+C9/C$8</f>
        <v>6.7167412971255239E-3</v>
      </c>
      <c r="F9" s="17">
        <f t="shared" si="1"/>
        <v>1.1938058530595539E-2</v>
      </c>
      <c r="G9" s="17">
        <f t="shared" ref="G9:G13" si="2">+(D9-C9)/C9</f>
        <v>0.88172043010752688</v>
      </c>
      <c r="H9" s="50">
        <f t="shared" si="0"/>
        <v>5.9222880254225048E-3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1358</v>
      </c>
      <c r="D10" s="16">
        <f>+D75</f>
        <v>2386</v>
      </c>
      <c r="E10" s="17">
        <f t="shared" si="1"/>
        <v>9.8078867542972695E-2</v>
      </c>
      <c r="F10" s="17">
        <f t="shared" si="1"/>
        <v>0.16276690088000545</v>
      </c>
      <c r="G10" s="17">
        <f t="shared" si="2"/>
        <v>0.75699558173784975</v>
      </c>
      <c r="H10" s="50">
        <f t="shared" si="0"/>
        <v>7.4245269391882127E-2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2411</v>
      </c>
      <c r="D11" s="16">
        <f>+D176</f>
        <v>4041</v>
      </c>
      <c r="E11" s="17">
        <f t="shared" si="1"/>
        <v>0.1741297125523617</v>
      </c>
      <c r="F11" s="17">
        <f t="shared" si="1"/>
        <v>0.27566682584078039</v>
      </c>
      <c r="G11" s="17">
        <f t="shared" si="2"/>
        <v>0.6760680215678142</v>
      </c>
      <c r="H11" s="50">
        <f t="shared" si="0"/>
        <v>0.11772353026144736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8477</v>
      </c>
      <c r="D12" s="16">
        <f>+D355</f>
        <v>6515</v>
      </c>
      <c r="E12" s="17">
        <f t="shared" si="1"/>
        <v>0.61223458038422651</v>
      </c>
      <c r="F12" s="17">
        <f t="shared" si="1"/>
        <v>0.44443686472474248</v>
      </c>
      <c r="G12" s="17">
        <f t="shared" si="2"/>
        <v>-0.23144980535566828</v>
      </c>
      <c r="H12" s="50">
        <f t="shared" si="0"/>
        <v>-0.14170157446193848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1507</v>
      </c>
      <c r="D13" s="52">
        <f>+D590</f>
        <v>1542</v>
      </c>
      <c r="E13" s="53">
        <f t="shared" si="1"/>
        <v>0.10884009822331359</v>
      </c>
      <c r="F13" s="53">
        <f t="shared" si="1"/>
        <v>0.10519135002387611</v>
      </c>
      <c r="G13" s="53">
        <f t="shared" si="2"/>
        <v>2.3224950232249502E-2</v>
      </c>
      <c r="H13" s="54">
        <f t="shared" si="0"/>
        <v>2.5278058645096056E-3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3">
        <f>SUM(C19:C69)</f>
        <v>93</v>
      </c>
      <c r="D18" s="13">
        <f>SUM(D19:D69)</f>
        <v>175</v>
      </c>
      <c r="E18" s="15">
        <f t="shared" ref="E18:E19" si="3">+IF(C18=0,"",C18/C$18)</f>
        <v>1</v>
      </c>
      <c r="F18" s="15">
        <f t="shared" ref="F18:F19" si="4">+IF(D18=0,"",D18/D$18)</f>
        <v>1</v>
      </c>
      <c r="G18" s="15">
        <f t="shared" ref="G18" si="5">+IF(OR(AND(D18=0),(C18=0)),"0",((D18-C18)/C18))</f>
        <v>0.88172043010752688</v>
      </c>
      <c r="H18" s="48">
        <f t="shared" ref="H18:H19" si="6">+IF(OR(AND(E18=""),(G18="")),"",E18*G18)</f>
        <v>0.88172043010752688</v>
      </c>
    </row>
    <row r="19" spans="1:9" s="12" customFormat="1" ht="15" x14ac:dyDescent="0.2">
      <c r="A19" s="86"/>
      <c r="B19" s="55" t="s">
        <v>0</v>
      </c>
      <c r="C19" s="32">
        <v>0</v>
      </c>
      <c r="D19" s="32">
        <v>1</v>
      </c>
      <c r="E19" s="21" t="str">
        <f t="shared" si="3"/>
        <v/>
      </c>
      <c r="F19" s="21">
        <f t="shared" si="4"/>
        <v>5.7142857142857143E-3</v>
      </c>
      <c r="G19" s="22">
        <f>+IF(AND(C19=0,D19=0)," ",IF(C19=0,1,IF(D19=0,-1,(D19-C19)/C19)))</f>
        <v>1</v>
      </c>
      <c r="H19" s="50" t="str">
        <f t="shared" si="6"/>
        <v/>
      </c>
    </row>
    <row r="20" spans="1:9" s="12" customFormat="1" ht="15" x14ac:dyDescent="0.2">
      <c r="A20" s="86"/>
      <c r="B20" s="55" t="s">
        <v>148</v>
      </c>
      <c r="C20" s="32">
        <v>3</v>
      </c>
      <c r="D20" s="32">
        <v>1</v>
      </c>
      <c r="E20" s="21">
        <f t="shared" ref="E20:E69" si="7">+IF(C20=0,"",C20/C$18)</f>
        <v>3.2258064516129031E-2</v>
      </c>
      <c r="F20" s="21">
        <f t="shared" ref="F20:F69" si="8">+IF(D20=0,"",D20/D$18)</f>
        <v>5.7142857142857143E-3</v>
      </c>
      <c r="G20" s="22">
        <f t="shared" ref="G20:G69" si="9">+IF(AND(C20=0,D20=0)," ",IF(C20=0,1,IF(D20=0,-1,(D20-C20)/C20)))</f>
        <v>-0.66666666666666663</v>
      </c>
      <c r="H20" s="50">
        <f t="shared" ref="H20:H69" si="10">+IF(OR(AND(E20=""),(G20="")),"",E20*G20)</f>
        <v>-2.150537634408602E-2</v>
      </c>
    </row>
    <row r="21" spans="1:9" s="12" customFormat="1" ht="45" x14ac:dyDescent="0.2">
      <c r="A21" s="86"/>
      <c r="B21" s="55" t="s">
        <v>1</v>
      </c>
      <c r="C21" s="32">
        <v>0</v>
      </c>
      <c r="D21" s="32">
        <v>1</v>
      </c>
      <c r="E21" s="21" t="str">
        <f t="shared" si="7"/>
        <v/>
      </c>
      <c r="F21" s="21">
        <f t="shared" si="8"/>
        <v>5.7142857142857143E-3</v>
      </c>
      <c r="G21" s="22">
        <f t="shared" si="9"/>
        <v>1</v>
      </c>
      <c r="H21" s="50" t="str">
        <f t="shared" si="10"/>
        <v/>
      </c>
    </row>
    <row r="22" spans="1:9" s="12" customFormat="1" ht="45" x14ac:dyDescent="0.2">
      <c r="A22" s="86"/>
      <c r="B22" s="55" t="s">
        <v>410</v>
      </c>
      <c r="C22" s="32">
        <v>1</v>
      </c>
      <c r="D22" s="32">
        <v>0</v>
      </c>
      <c r="E22" s="21">
        <f t="shared" si="7"/>
        <v>1.0752688172043012E-2</v>
      </c>
      <c r="F22" s="21" t="str">
        <f t="shared" si="8"/>
        <v/>
      </c>
      <c r="G22" s="22">
        <f t="shared" si="9"/>
        <v>-1</v>
      </c>
      <c r="H22" s="50">
        <f t="shared" si="10"/>
        <v>-1.0752688172043012E-2</v>
      </c>
    </row>
    <row r="23" spans="1:9" s="12" customFormat="1" ht="30" x14ac:dyDescent="0.2">
      <c r="A23" s="86"/>
      <c r="B23" s="55" t="s">
        <v>149</v>
      </c>
      <c r="C23" s="32">
        <v>0</v>
      </c>
      <c r="D23" s="32">
        <v>0</v>
      </c>
      <c r="E23" s="21" t="str">
        <f t="shared" si="7"/>
        <v/>
      </c>
      <c r="F23" s="21" t="str">
        <f t="shared" si="8"/>
        <v/>
      </c>
      <c r="G23" s="22" t="str">
        <f t="shared" si="9"/>
        <v xml:space="preserve"> </v>
      </c>
      <c r="H23" s="50" t="str">
        <f t="shared" si="10"/>
        <v/>
      </c>
    </row>
    <row r="24" spans="1:9" s="12" customFormat="1" ht="45" x14ac:dyDescent="0.2">
      <c r="A24" s="86"/>
      <c r="B24" s="55" t="s">
        <v>150</v>
      </c>
      <c r="C24" s="32">
        <v>0</v>
      </c>
      <c r="D24" s="32">
        <v>0</v>
      </c>
      <c r="E24" s="21" t="str">
        <f t="shared" si="7"/>
        <v/>
      </c>
      <c r="F24" s="21" t="str">
        <f t="shared" si="8"/>
        <v/>
      </c>
      <c r="G24" s="22" t="str">
        <f t="shared" si="9"/>
        <v xml:space="preserve"> </v>
      </c>
      <c r="H24" s="50" t="str">
        <f t="shared" si="10"/>
        <v/>
      </c>
    </row>
    <row r="25" spans="1:9" s="23" customFormat="1" ht="30" x14ac:dyDescent="0.2">
      <c r="A25" s="81"/>
      <c r="B25" s="56" t="s">
        <v>496</v>
      </c>
      <c r="C25" s="38">
        <v>3</v>
      </c>
      <c r="D25" s="32">
        <v>2</v>
      </c>
      <c r="E25" s="40">
        <f t="shared" si="7"/>
        <v>3.2258064516129031E-2</v>
      </c>
      <c r="F25" s="40">
        <f t="shared" si="8"/>
        <v>1.1428571428571429E-2</v>
      </c>
      <c r="G25" s="22">
        <f t="shared" si="9"/>
        <v>-0.33333333333333331</v>
      </c>
      <c r="H25" s="57">
        <f t="shared" si="10"/>
        <v>-1.075268817204301E-2</v>
      </c>
      <c r="I25" s="12"/>
    </row>
    <row r="26" spans="1:9" s="23" customFormat="1" ht="15" x14ac:dyDescent="0.2">
      <c r="A26" s="81"/>
      <c r="B26" s="56" t="s">
        <v>2</v>
      </c>
      <c r="C26" s="38">
        <v>1</v>
      </c>
      <c r="D26" s="32">
        <v>2</v>
      </c>
      <c r="E26" s="40">
        <f t="shared" si="7"/>
        <v>1.0752688172043012E-2</v>
      </c>
      <c r="F26" s="40">
        <f t="shared" si="8"/>
        <v>1.1428571428571429E-2</v>
      </c>
      <c r="G26" s="22">
        <f t="shared" si="9"/>
        <v>1</v>
      </c>
      <c r="H26" s="57">
        <f t="shared" si="10"/>
        <v>1.0752688172043012E-2</v>
      </c>
      <c r="I26" s="12"/>
    </row>
    <row r="27" spans="1:9" s="23" customFormat="1" ht="15" x14ac:dyDescent="0.2">
      <c r="A27" s="81"/>
      <c r="B27" s="56" t="s">
        <v>552</v>
      </c>
      <c r="C27" s="38">
        <v>1</v>
      </c>
      <c r="D27" s="32">
        <v>2</v>
      </c>
      <c r="E27" s="40">
        <f t="shared" si="7"/>
        <v>1.0752688172043012E-2</v>
      </c>
      <c r="F27" s="40">
        <f t="shared" si="8"/>
        <v>1.1428571428571429E-2</v>
      </c>
      <c r="G27" s="22">
        <f t="shared" si="9"/>
        <v>1</v>
      </c>
      <c r="H27" s="57">
        <f t="shared" si="10"/>
        <v>1.0752688172043012E-2</v>
      </c>
      <c r="I27" s="12"/>
    </row>
    <row r="28" spans="1:9" s="23" customFormat="1" ht="15" x14ac:dyDescent="0.2">
      <c r="A28" s="81"/>
      <c r="B28" s="56" t="s">
        <v>3</v>
      </c>
      <c r="C28" s="38">
        <v>1</v>
      </c>
      <c r="D28" s="32">
        <v>3</v>
      </c>
      <c r="E28" s="40">
        <f t="shared" si="7"/>
        <v>1.0752688172043012E-2</v>
      </c>
      <c r="F28" s="40">
        <f t="shared" si="8"/>
        <v>1.7142857142857144E-2</v>
      </c>
      <c r="G28" s="22">
        <f t="shared" si="9"/>
        <v>2</v>
      </c>
      <c r="H28" s="57">
        <f t="shared" si="10"/>
        <v>2.1505376344086023E-2</v>
      </c>
      <c r="I28" s="12"/>
    </row>
    <row r="29" spans="1:9" s="23" customFormat="1" ht="15" x14ac:dyDescent="0.2">
      <c r="A29" s="81"/>
      <c r="B29" s="56" t="s">
        <v>5</v>
      </c>
      <c r="C29" s="38">
        <v>8</v>
      </c>
      <c r="D29" s="32">
        <v>17</v>
      </c>
      <c r="E29" s="40">
        <f t="shared" si="7"/>
        <v>8.6021505376344093E-2</v>
      </c>
      <c r="F29" s="40">
        <f t="shared" si="8"/>
        <v>9.7142857142857142E-2</v>
      </c>
      <c r="G29" s="22">
        <f t="shared" si="9"/>
        <v>1.125</v>
      </c>
      <c r="H29" s="57">
        <f t="shared" si="10"/>
        <v>9.6774193548387108E-2</v>
      </c>
      <c r="I29" s="12"/>
    </row>
    <row r="30" spans="1:9" s="23" customFormat="1" ht="30" x14ac:dyDescent="0.2">
      <c r="A30" s="81"/>
      <c r="B30" s="56" t="s">
        <v>151</v>
      </c>
      <c r="C30" s="38">
        <v>0</v>
      </c>
      <c r="D30" s="32">
        <v>2</v>
      </c>
      <c r="E30" s="40" t="str">
        <f t="shared" si="7"/>
        <v/>
      </c>
      <c r="F30" s="40">
        <f t="shared" si="8"/>
        <v>1.1428571428571429E-2</v>
      </c>
      <c r="G30" s="22">
        <f t="shared" si="9"/>
        <v>1</v>
      </c>
      <c r="H30" s="57" t="str">
        <f t="shared" si="10"/>
        <v/>
      </c>
      <c r="I30" s="12"/>
    </row>
    <row r="31" spans="1:9" s="23" customFormat="1" ht="15" x14ac:dyDescent="0.2">
      <c r="A31" s="81"/>
      <c r="B31" s="56" t="s">
        <v>152</v>
      </c>
      <c r="C31" s="38">
        <v>0</v>
      </c>
      <c r="D31" s="32">
        <v>1</v>
      </c>
      <c r="E31" s="40" t="str">
        <f t="shared" si="7"/>
        <v/>
      </c>
      <c r="F31" s="40">
        <f t="shared" si="8"/>
        <v>5.7142857142857143E-3</v>
      </c>
      <c r="G31" s="22">
        <f t="shared" si="9"/>
        <v>1</v>
      </c>
      <c r="H31" s="57" t="str">
        <f t="shared" si="10"/>
        <v/>
      </c>
      <c r="I31" s="12"/>
    </row>
    <row r="32" spans="1:9" s="23" customFormat="1" ht="15" x14ac:dyDescent="0.2">
      <c r="A32" s="81"/>
      <c r="B32" s="56" t="s">
        <v>4</v>
      </c>
      <c r="C32" s="38">
        <v>0</v>
      </c>
      <c r="D32" s="32">
        <v>1</v>
      </c>
      <c r="E32" s="40" t="str">
        <f t="shared" si="7"/>
        <v/>
      </c>
      <c r="F32" s="40">
        <f t="shared" si="8"/>
        <v>5.7142857142857143E-3</v>
      </c>
      <c r="G32" s="22">
        <f t="shared" si="9"/>
        <v>1</v>
      </c>
      <c r="H32" s="57" t="str">
        <f t="shared" si="10"/>
        <v/>
      </c>
      <c r="I32" s="12"/>
    </row>
    <row r="33" spans="1:9" s="23" customFormat="1" ht="15" x14ac:dyDescent="0.2">
      <c r="A33" s="81"/>
      <c r="B33" s="56" t="s">
        <v>6</v>
      </c>
      <c r="C33" s="38">
        <v>0</v>
      </c>
      <c r="D33" s="32">
        <v>9</v>
      </c>
      <c r="E33" s="40" t="str">
        <f t="shared" si="7"/>
        <v/>
      </c>
      <c r="F33" s="40">
        <f t="shared" si="8"/>
        <v>5.1428571428571428E-2</v>
      </c>
      <c r="G33" s="22">
        <f t="shared" si="9"/>
        <v>1</v>
      </c>
      <c r="H33" s="57" t="str">
        <f t="shared" si="10"/>
        <v/>
      </c>
      <c r="I33" s="12"/>
    </row>
    <row r="34" spans="1:9" s="23" customFormat="1" ht="15" x14ac:dyDescent="0.2">
      <c r="A34" s="81"/>
      <c r="B34" s="56" t="s">
        <v>153</v>
      </c>
      <c r="C34" s="38">
        <v>0</v>
      </c>
      <c r="D34" s="32">
        <v>0</v>
      </c>
      <c r="E34" s="40" t="str">
        <f t="shared" si="7"/>
        <v/>
      </c>
      <c r="F34" s="40" t="str">
        <f t="shared" si="8"/>
        <v/>
      </c>
      <c r="G34" s="22" t="str">
        <f t="shared" si="9"/>
        <v xml:space="preserve"> 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8">
        <v>2</v>
      </c>
      <c r="D35" s="32">
        <v>4</v>
      </c>
      <c r="E35" s="40">
        <f t="shared" si="7"/>
        <v>2.1505376344086023E-2</v>
      </c>
      <c r="F35" s="40">
        <f t="shared" si="8"/>
        <v>2.2857142857142857E-2</v>
      </c>
      <c r="G35" s="22">
        <f t="shared" si="9"/>
        <v>1</v>
      </c>
      <c r="H35" s="57">
        <f t="shared" si="10"/>
        <v>2.1505376344086023E-2</v>
      </c>
      <c r="I35" s="12"/>
    </row>
    <row r="36" spans="1:9" s="23" customFormat="1" ht="30" x14ac:dyDescent="0.2">
      <c r="A36" s="81"/>
      <c r="B36" s="56" t="s">
        <v>155</v>
      </c>
      <c r="C36" s="38">
        <v>0</v>
      </c>
      <c r="D36" s="32">
        <v>1</v>
      </c>
      <c r="E36" s="40" t="str">
        <f t="shared" si="7"/>
        <v/>
      </c>
      <c r="F36" s="40">
        <f t="shared" si="8"/>
        <v>5.7142857142857143E-3</v>
      </c>
      <c r="G36" s="22">
        <f t="shared" si="9"/>
        <v>1</v>
      </c>
      <c r="H36" s="57" t="str">
        <f t="shared" si="10"/>
        <v/>
      </c>
      <c r="I36" s="12"/>
    </row>
    <row r="37" spans="1:9" s="23" customFormat="1" ht="30" x14ac:dyDescent="0.2">
      <c r="A37" s="81"/>
      <c r="B37" s="56" t="s">
        <v>156</v>
      </c>
      <c r="C37" s="38">
        <v>2</v>
      </c>
      <c r="D37" s="32">
        <v>1</v>
      </c>
      <c r="E37" s="40">
        <f t="shared" si="7"/>
        <v>2.1505376344086023E-2</v>
      </c>
      <c r="F37" s="40">
        <f t="shared" si="8"/>
        <v>5.7142857142857143E-3</v>
      </c>
      <c r="G37" s="22">
        <f t="shared" si="9"/>
        <v>-0.5</v>
      </c>
      <c r="H37" s="57">
        <f t="shared" si="10"/>
        <v>-1.0752688172043012E-2</v>
      </c>
      <c r="I37" s="12"/>
    </row>
    <row r="38" spans="1:9" s="23" customFormat="1" ht="15" x14ac:dyDescent="0.2">
      <c r="A38" s="81"/>
      <c r="B38" s="56" t="s">
        <v>7</v>
      </c>
      <c r="C38" s="38">
        <v>8</v>
      </c>
      <c r="D38" s="32">
        <v>1</v>
      </c>
      <c r="E38" s="40">
        <f t="shared" si="7"/>
        <v>8.6021505376344093E-2</v>
      </c>
      <c r="F38" s="40">
        <f t="shared" si="8"/>
        <v>5.7142857142857143E-3</v>
      </c>
      <c r="G38" s="22">
        <f t="shared" si="9"/>
        <v>-0.875</v>
      </c>
      <c r="H38" s="57">
        <f t="shared" si="10"/>
        <v>-7.5268817204301078E-2</v>
      </c>
      <c r="I38" s="12"/>
    </row>
    <row r="39" spans="1:9" s="23" customFormat="1" ht="30" x14ac:dyDescent="0.2">
      <c r="A39" s="81"/>
      <c r="B39" s="56" t="s">
        <v>157</v>
      </c>
      <c r="C39" s="38">
        <v>0</v>
      </c>
      <c r="D39" s="32">
        <v>0</v>
      </c>
      <c r="E39" s="40" t="str">
        <f t="shared" si="7"/>
        <v/>
      </c>
      <c r="F39" s="40" t="str">
        <f t="shared" si="8"/>
        <v/>
      </c>
      <c r="G39" s="22" t="str">
        <f t="shared" si="9"/>
        <v xml:space="preserve"> 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8">
        <v>0</v>
      </c>
      <c r="D40" s="32">
        <v>0</v>
      </c>
      <c r="E40" s="40" t="str">
        <f t="shared" si="7"/>
        <v/>
      </c>
      <c r="F40" s="40" t="str">
        <f t="shared" si="8"/>
        <v/>
      </c>
      <c r="G40" s="22" t="str">
        <f t="shared" si="9"/>
        <v xml:space="preserve"> </v>
      </c>
      <c r="H40" s="57" t="str">
        <f t="shared" si="10"/>
        <v/>
      </c>
      <c r="I40" s="12"/>
    </row>
    <row r="41" spans="1:9" s="23" customFormat="1" ht="15" x14ac:dyDescent="0.2">
      <c r="A41" s="81"/>
      <c r="B41" s="56" t="s">
        <v>159</v>
      </c>
      <c r="C41" s="38">
        <v>0</v>
      </c>
      <c r="D41" s="32">
        <v>0</v>
      </c>
      <c r="E41" s="40" t="str">
        <f t="shared" si="7"/>
        <v/>
      </c>
      <c r="F41" s="40" t="str">
        <f t="shared" si="8"/>
        <v/>
      </c>
      <c r="G41" s="22" t="str">
        <f t="shared" si="9"/>
        <v xml:space="preserve"> </v>
      </c>
      <c r="H41" s="57" t="str">
        <f t="shared" si="10"/>
        <v/>
      </c>
      <c r="I41" s="12"/>
    </row>
    <row r="42" spans="1:9" s="23" customFormat="1" ht="15" x14ac:dyDescent="0.2">
      <c r="A42" s="81"/>
      <c r="B42" s="56" t="s">
        <v>160</v>
      </c>
      <c r="C42" s="38">
        <v>0</v>
      </c>
      <c r="D42" s="32">
        <v>0</v>
      </c>
      <c r="E42" s="40" t="str">
        <f t="shared" si="7"/>
        <v/>
      </c>
      <c r="F42" s="40" t="str">
        <f t="shared" si="8"/>
        <v/>
      </c>
      <c r="G42" s="22" t="str">
        <f t="shared" si="9"/>
        <v xml:space="preserve"> </v>
      </c>
      <c r="H42" s="57" t="str">
        <f t="shared" si="10"/>
        <v/>
      </c>
      <c r="I42" s="12"/>
    </row>
    <row r="43" spans="1:9" s="23" customFormat="1" ht="30" x14ac:dyDescent="0.2">
      <c r="A43" s="81"/>
      <c r="B43" s="56" t="s">
        <v>161</v>
      </c>
      <c r="C43" s="38">
        <v>1</v>
      </c>
      <c r="D43" s="32">
        <v>2</v>
      </c>
      <c r="E43" s="40">
        <f t="shared" si="7"/>
        <v>1.0752688172043012E-2</v>
      </c>
      <c r="F43" s="40">
        <f t="shared" si="8"/>
        <v>1.1428571428571429E-2</v>
      </c>
      <c r="G43" s="22">
        <f t="shared" si="9"/>
        <v>1</v>
      </c>
      <c r="H43" s="57">
        <f t="shared" si="10"/>
        <v>1.0752688172043012E-2</v>
      </c>
      <c r="I43" s="12"/>
    </row>
    <row r="44" spans="1:9" s="23" customFormat="1" ht="30" x14ac:dyDescent="0.2">
      <c r="A44" s="81"/>
      <c r="B44" s="56" t="s">
        <v>162</v>
      </c>
      <c r="C44" s="38">
        <v>1</v>
      </c>
      <c r="D44" s="32">
        <v>0</v>
      </c>
      <c r="E44" s="40">
        <f t="shared" si="7"/>
        <v>1.0752688172043012E-2</v>
      </c>
      <c r="F44" s="40" t="str">
        <f t="shared" si="8"/>
        <v/>
      </c>
      <c r="G44" s="22">
        <f t="shared" si="9"/>
        <v>-1</v>
      </c>
      <c r="H44" s="57">
        <f t="shared" si="10"/>
        <v>-1.0752688172043012E-2</v>
      </c>
      <c r="I44" s="12"/>
    </row>
    <row r="45" spans="1:9" s="23" customFormat="1" ht="30" x14ac:dyDescent="0.2">
      <c r="A45" s="81"/>
      <c r="B45" s="56" t="s">
        <v>8</v>
      </c>
      <c r="C45" s="38">
        <v>1</v>
      </c>
      <c r="D45" s="32">
        <v>0</v>
      </c>
      <c r="E45" s="40">
        <f t="shared" si="7"/>
        <v>1.0752688172043012E-2</v>
      </c>
      <c r="F45" s="40" t="str">
        <f t="shared" si="8"/>
        <v/>
      </c>
      <c r="G45" s="22">
        <f t="shared" si="9"/>
        <v>-1</v>
      </c>
      <c r="H45" s="57">
        <f t="shared" si="10"/>
        <v>-1.0752688172043012E-2</v>
      </c>
      <c r="I45" s="12"/>
    </row>
    <row r="46" spans="1:9" s="23" customFormat="1" ht="15" x14ac:dyDescent="0.2">
      <c r="A46" s="81"/>
      <c r="B46" s="56" t="s">
        <v>411</v>
      </c>
      <c r="C46" s="38">
        <v>0</v>
      </c>
      <c r="D46" s="32">
        <v>0</v>
      </c>
      <c r="E46" s="40" t="str">
        <f t="shared" si="7"/>
        <v/>
      </c>
      <c r="F46" s="40" t="str">
        <f t="shared" si="8"/>
        <v/>
      </c>
      <c r="G46" s="22" t="str">
        <f t="shared" si="9"/>
        <v xml:space="preserve"> </v>
      </c>
      <c r="H46" s="57" t="str">
        <f t="shared" si="10"/>
        <v/>
      </c>
      <c r="I46" s="12"/>
    </row>
    <row r="47" spans="1:9" s="23" customFormat="1" ht="30" x14ac:dyDescent="0.2">
      <c r="A47" s="81"/>
      <c r="B47" s="56" t="s">
        <v>163</v>
      </c>
      <c r="C47" s="38">
        <v>11</v>
      </c>
      <c r="D47" s="32">
        <v>5</v>
      </c>
      <c r="E47" s="40">
        <f t="shared" si="7"/>
        <v>0.11827956989247312</v>
      </c>
      <c r="F47" s="40">
        <f t="shared" si="8"/>
        <v>2.8571428571428571E-2</v>
      </c>
      <c r="G47" s="22">
        <f t="shared" si="9"/>
        <v>-0.54545454545454541</v>
      </c>
      <c r="H47" s="57">
        <f t="shared" si="10"/>
        <v>-6.4516129032258063E-2</v>
      </c>
      <c r="I47" s="12"/>
    </row>
    <row r="48" spans="1:9" s="23" customFormat="1" ht="30" x14ac:dyDescent="0.2">
      <c r="A48" s="81"/>
      <c r="B48" s="56" t="s">
        <v>553</v>
      </c>
      <c r="C48" s="38">
        <v>0</v>
      </c>
      <c r="D48" s="32">
        <v>0</v>
      </c>
      <c r="E48" s="40" t="str">
        <f t="shared" si="7"/>
        <v/>
      </c>
      <c r="F48" s="40" t="str">
        <f t="shared" si="8"/>
        <v/>
      </c>
      <c r="G48" s="22" t="str">
        <f t="shared" si="9"/>
        <v xml:space="preserve"> </v>
      </c>
      <c r="H48" s="57" t="str">
        <f t="shared" si="10"/>
        <v/>
      </c>
      <c r="I48" s="12"/>
    </row>
    <row r="49" spans="1:9" s="23" customFormat="1" ht="15" x14ac:dyDescent="0.2">
      <c r="A49" s="81"/>
      <c r="B49" s="56" t="s">
        <v>9</v>
      </c>
      <c r="C49" s="38">
        <v>6</v>
      </c>
      <c r="D49" s="32">
        <v>4</v>
      </c>
      <c r="E49" s="40">
        <f t="shared" si="7"/>
        <v>6.4516129032258063E-2</v>
      </c>
      <c r="F49" s="40">
        <f t="shared" si="8"/>
        <v>2.2857142857142857E-2</v>
      </c>
      <c r="G49" s="22">
        <f t="shared" si="9"/>
        <v>-0.33333333333333331</v>
      </c>
      <c r="H49" s="57">
        <f t="shared" si="10"/>
        <v>-2.150537634408602E-2</v>
      </c>
      <c r="I49" s="12"/>
    </row>
    <row r="50" spans="1:9" s="23" customFormat="1" ht="15" x14ac:dyDescent="0.2">
      <c r="A50" s="81"/>
      <c r="B50" s="56" t="s">
        <v>554</v>
      </c>
      <c r="C50" s="38">
        <v>0</v>
      </c>
      <c r="D50" s="32">
        <v>1</v>
      </c>
      <c r="E50" s="40" t="str">
        <f t="shared" si="7"/>
        <v/>
      </c>
      <c r="F50" s="40">
        <f t="shared" si="8"/>
        <v>5.7142857142857143E-3</v>
      </c>
      <c r="G50" s="22">
        <f t="shared" si="9"/>
        <v>1</v>
      </c>
      <c r="H50" s="57" t="str">
        <f t="shared" si="10"/>
        <v/>
      </c>
      <c r="I50" s="12"/>
    </row>
    <row r="51" spans="1:9" s="23" customFormat="1" ht="15" x14ac:dyDescent="0.2">
      <c r="A51" s="81"/>
      <c r="B51" s="56" t="s">
        <v>12</v>
      </c>
      <c r="C51" s="38">
        <v>0</v>
      </c>
      <c r="D51" s="32">
        <v>2</v>
      </c>
      <c r="E51" s="40" t="str">
        <f t="shared" si="7"/>
        <v/>
      </c>
      <c r="F51" s="40">
        <f t="shared" si="8"/>
        <v>1.1428571428571429E-2</v>
      </c>
      <c r="G51" s="22">
        <f t="shared" si="9"/>
        <v>1</v>
      </c>
      <c r="H51" s="57" t="str">
        <f t="shared" si="10"/>
        <v/>
      </c>
      <c r="I51" s="12"/>
    </row>
    <row r="52" spans="1:9" s="23" customFormat="1" ht="30" x14ac:dyDescent="0.2">
      <c r="A52" s="81"/>
      <c r="B52" s="56" t="s">
        <v>11</v>
      </c>
      <c r="C52" s="38">
        <v>0</v>
      </c>
      <c r="D52" s="32">
        <v>0</v>
      </c>
      <c r="E52" s="40" t="str">
        <f t="shared" si="7"/>
        <v/>
      </c>
      <c r="F52" s="40" t="str">
        <f t="shared" si="8"/>
        <v/>
      </c>
      <c r="G52" s="22" t="str">
        <f t="shared" si="9"/>
        <v xml:space="preserve"> </v>
      </c>
      <c r="H52" s="57" t="str">
        <f t="shared" si="10"/>
        <v/>
      </c>
      <c r="I52" s="12"/>
    </row>
    <row r="53" spans="1:9" s="23" customFormat="1" ht="15" x14ac:dyDescent="0.2">
      <c r="A53" s="81"/>
      <c r="B53" s="56" t="s">
        <v>412</v>
      </c>
      <c r="C53" s="38">
        <v>0</v>
      </c>
      <c r="D53" s="32">
        <v>3</v>
      </c>
      <c r="E53" s="40" t="str">
        <f t="shared" si="7"/>
        <v/>
      </c>
      <c r="F53" s="40">
        <f t="shared" si="8"/>
        <v>1.7142857142857144E-2</v>
      </c>
      <c r="G53" s="22">
        <f t="shared" si="9"/>
        <v>1</v>
      </c>
      <c r="H53" s="57" t="str">
        <f t="shared" si="10"/>
        <v/>
      </c>
      <c r="I53" s="12"/>
    </row>
    <row r="54" spans="1:9" s="23" customFormat="1" ht="15" x14ac:dyDescent="0.2">
      <c r="A54" s="81"/>
      <c r="B54" s="56" t="s">
        <v>10</v>
      </c>
      <c r="C54" s="38">
        <v>0</v>
      </c>
      <c r="D54" s="32">
        <v>1</v>
      </c>
      <c r="E54" s="40" t="str">
        <f t="shared" si="7"/>
        <v/>
      </c>
      <c r="F54" s="40">
        <f t="shared" si="8"/>
        <v>5.7142857142857143E-3</v>
      </c>
      <c r="G54" s="22">
        <f t="shared" si="9"/>
        <v>1</v>
      </c>
      <c r="H54" s="57" t="str">
        <f t="shared" si="10"/>
        <v/>
      </c>
      <c r="I54" s="12"/>
    </row>
    <row r="55" spans="1:9" s="23" customFormat="1" ht="15" x14ac:dyDescent="0.2">
      <c r="A55" s="81"/>
      <c r="B55" s="56" t="s">
        <v>164</v>
      </c>
      <c r="C55" s="38">
        <v>0</v>
      </c>
      <c r="D55" s="32">
        <v>0</v>
      </c>
      <c r="E55" s="40" t="str">
        <f t="shared" si="7"/>
        <v/>
      </c>
      <c r="F55" s="40" t="str">
        <f t="shared" si="8"/>
        <v/>
      </c>
      <c r="G55" s="22" t="str">
        <f t="shared" si="9"/>
        <v xml:space="preserve"> </v>
      </c>
      <c r="H55" s="57" t="str">
        <f t="shared" si="10"/>
        <v/>
      </c>
      <c r="I55" s="12"/>
    </row>
    <row r="56" spans="1:9" s="23" customFormat="1" ht="15" x14ac:dyDescent="0.2">
      <c r="A56" s="81"/>
      <c r="B56" s="56" t="s">
        <v>13</v>
      </c>
      <c r="C56" s="38">
        <v>0</v>
      </c>
      <c r="D56" s="32">
        <v>0</v>
      </c>
      <c r="E56" s="40" t="str">
        <f t="shared" si="7"/>
        <v/>
      </c>
      <c r="F56" s="40" t="str">
        <f t="shared" si="8"/>
        <v/>
      </c>
      <c r="G56" s="22" t="str">
        <f t="shared" si="9"/>
        <v xml:space="preserve"> </v>
      </c>
      <c r="H56" s="57" t="str">
        <f t="shared" si="10"/>
        <v/>
      </c>
      <c r="I56" s="12"/>
    </row>
    <row r="57" spans="1:9" s="76" customFormat="1" ht="15" x14ac:dyDescent="0.2">
      <c r="A57" s="78"/>
      <c r="B57" s="71" t="s">
        <v>576</v>
      </c>
      <c r="C57" s="77">
        <v>0</v>
      </c>
      <c r="D57" s="32">
        <v>0</v>
      </c>
      <c r="E57" s="73" t="str">
        <f t="shared" ref="E57" si="11">+IF(C57=0,"",C57/C$18)</f>
        <v/>
      </c>
      <c r="F57" s="73" t="str">
        <f t="shared" ref="F57" si="12">+IF(D57=0,"",D57/D$18)</f>
        <v/>
      </c>
      <c r="G57" s="74" t="str">
        <f t="shared" ref="G57" si="13">+IF(AND(C57=0,D57=0)," ",IF(C57=0,1,IF(D57=0,-1,(D57-C57)/C57)))</f>
        <v xml:space="preserve"> </v>
      </c>
      <c r="H57" s="75" t="str">
        <f t="shared" ref="H57" si="14">+IF(OR(AND(E57=""),(G57="")),"",E57*G57)</f>
        <v/>
      </c>
      <c r="I57" s="12"/>
    </row>
    <row r="58" spans="1:9" s="23" customFormat="1" ht="15" x14ac:dyDescent="0.2">
      <c r="A58" s="81"/>
      <c r="B58" s="56" t="s">
        <v>14</v>
      </c>
      <c r="C58" s="38">
        <v>1</v>
      </c>
      <c r="D58" s="32">
        <v>1</v>
      </c>
      <c r="E58" s="40">
        <f t="shared" si="7"/>
        <v>1.0752688172043012E-2</v>
      </c>
      <c r="F58" s="40">
        <f t="shared" si="8"/>
        <v>5.7142857142857143E-3</v>
      </c>
      <c r="G58" s="22">
        <f t="shared" si="9"/>
        <v>0</v>
      </c>
      <c r="H58" s="57">
        <f t="shared" si="10"/>
        <v>0</v>
      </c>
      <c r="I58" s="12"/>
    </row>
    <row r="59" spans="1:9" s="23" customFormat="1" ht="30" x14ac:dyDescent="0.2">
      <c r="A59" s="81"/>
      <c r="B59" s="56" t="s">
        <v>165</v>
      </c>
      <c r="C59" s="38">
        <v>1</v>
      </c>
      <c r="D59" s="32">
        <v>0</v>
      </c>
      <c r="E59" s="40">
        <f t="shared" si="7"/>
        <v>1.0752688172043012E-2</v>
      </c>
      <c r="F59" s="40" t="str">
        <f t="shared" si="8"/>
        <v/>
      </c>
      <c r="G59" s="22">
        <f t="shared" si="9"/>
        <v>-1</v>
      </c>
      <c r="H59" s="57">
        <f t="shared" si="10"/>
        <v>-1.0752688172043012E-2</v>
      </c>
      <c r="I59" s="12"/>
    </row>
    <row r="60" spans="1:9" s="23" customFormat="1" ht="30" x14ac:dyDescent="0.2">
      <c r="A60" s="81"/>
      <c r="B60" s="56" t="s">
        <v>413</v>
      </c>
      <c r="C60" s="38">
        <v>2</v>
      </c>
      <c r="D60" s="32">
        <v>0</v>
      </c>
      <c r="E60" s="40">
        <f t="shared" si="7"/>
        <v>2.1505376344086023E-2</v>
      </c>
      <c r="F60" s="40" t="str">
        <f t="shared" si="8"/>
        <v/>
      </c>
      <c r="G60" s="22">
        <f t="shared" si="9"/>
        <v>-1</v>
      </c>
      <c r="H60" s="57">
        <f t="shared" si="10"/>
        <v>-2.1505376344086023E-2</v>
      </c>
      <c r="I60" s="12"/>
    </row>
    <row r="61" spans="1:9" s="23" customFormat="1" ht="15" x14ac:dyDescent="0.2">
      <c r="A61" s="81"/>
      <c r="B61" s="56" t="s">
        <v>166</v>
      </c>
      <c r="C61" s="38">
        <v>1</v>
      </c>
      <c r="D61" s="32">
        <v>26</v>
      </c>
      <c r="E61" s="40">
        <f t="shared" si="7"/>
        <v>1.0752688172043012E-2</v>
      </c>
      <c r="F61" s="40">
        <f t="shared" si="8"/>
        <v>0.14857142857142858</v>
      </c>
      <c r="G61" s="22">
        <f t="shared" si="9"/>
        <v>25</v>
      </c>
      <c r="H61" s="57">
        <f t="shared" si="10"/>
        <v>0.26881720430107531</v>
      </c>
      <c r="I61" s="12"/>
    </row>
    <row r="62" spans="1:9" s="23" customFormat="1" ht="15" x14ac:dyDescent="0.2">
      <c r="A62" s="81"/>
      <c r="B62" s="56" t="s">
        <v>167</v>
      </c>
      <c r="C62" s="38">
        <v>0</v>
      </c>
      <c r="D62" s="32">
        <v>2</v>
      </c>
      <c r="E62" s="40" t="str">
        <f t="shared" si="7"/>
        <v/>
      </c>
      <c r="F62" s="40">
        <f t="shared" si="8"/>
        <v>1.1428571428571429E-2</v>
      </c>
      <c r="G62" s="22">
        <f t="shared" si="9"/>
        <v>1</v>
      </c>
      <c r="H62" s="57" t="str">
        <f t="shared" si="10"/>
        <v/>
      </c>
      <c r="I62" s="12"/>
    </row>
    <row r="63" spans="1:9" s="23" customFormat="1" ht="15" x14ac:dyDescent="0.2">
      <c r="A63" s="81"/>
      <c r="B63" s="56" t="s">
        <v>543</v>
      </c>
      <c r="C63" s="38">
        <v>21</v>
      </c>
      <c r="D63" s="32">
        <v>18</v>
      </c>
      <c r="E63" s="40">
        <f t="shared" ref="E63:E64" si="15">+IF(C63=0,"",C63/C$18)</f>
        <v>0.22580645161290322</v>
      </c>
      <c r="F63" s="40">
        <f t="shared" ref="F63:F64" si="16">+IF(D63=0,"",D63/D$18)</f>
        <v>0.10285714285714286</v>
      </c>
      <c r="G63" s="22">
        <f t="shared" si="9"/>
        <v>-0.14285714285714285</v>
      </c>
      <c r="H63" s="57">
        <f t="shared" ref="H63:H64" si="17">+IF(OR(AND(E63=""),(G63="")),"",E63*G63)</f>
        <v>-3.2258064516129031E-2</v>
      </c>
      <c r="I63" s="12"/>
    </row>
    <row r="64" spans="1:9" s="23" customFormat="1" ht="15" x14ac:dyDescent="0.2">
      <c r="A64" s="81"/>
      <c r="B64" s="56" t="s">
        <v>575</v>
      </c>
      <c r="C64" s="38">
        <v>1</v>
      </c>
      <c r="D64" s="32">
        <v>33</v>
      </c>
      <c r="E64" s="40">
        <f t="shared" si="15"/>
        <v>1.0752688172043012E-2</v>
      </c>
      <c r="F64" s="40">
        <f t="shared" si="16"/>
        <v>0.18857142857142858</v>
      </c>
      <c r="G64" s="22">
        <f t="shared" si="9"/>
        <v>32</v>
      </c>
      <c r="H64" s="57">
        <f t="shared" si="17"/>
        <v>0.34408602150537637</v>
      </c>
      <c r="I64" s="12"/>
    </row>
    <row r="65" spans="1:9" s="23" customFormat="1" ht="15" x14ac:dyDescent="0.2">
      <c r="A65" s="81" t="s">
        <v>643</v>
      </c>
      <c r="B65" s="56" t="s">
        <v>642</v>
      </c>
      <c r="C65" s="38"/>
      <c r="D65" s="38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8">
        <v>1</v>
      </c>
      <c r="D66" s="32">
        <v>25</v>
      </c>
      <c r="E66" s="40">
        <f t="shared" si="7"/>
        <v>1.0752688172043012E-2</v>
      </c>
      <c r="F66" s="40">
        <f t="shared" si="8"/>
        <v>0.14285714285714285</v>
      </c>
      <c r="G66" s="22">
        <f t="shared" si="9"/>
        <v>24</v>
      </c>
      <c r="H66" s="57">
        <f t="shared" si="10"/>
        <v>0.25806451612903225</v>
      </c>
      <c r="I66" s="12"/>
    </row>
    <row r="67" spans="1:9" s="23" customFormat="1" ht="15" x14ac:dyDescent="0.2">
      <c r="A67" s="81"/>
      <c r="B67" s="56" t="s">
        <v>15</v>
      </c>
      <c r="C67" s="38">
        <v>2</v>
      </c>
      <c r="D67" s="32">
        <v>1</v>
      </c>
      <c r="E67" s="40">
        <f t="shared" si="7"/>
        <v>2.1505376344086023E-2</v>
      </c>
      <c r="F67" s="40">
        <f t="shared" si="8"/>
        <v>5.7142857142857143E-3</v>
      </c>
      <c r="G67" s="22">
        <f t="shared" si="9"/>
        <v>-0.5</v>
      </c>
      <c r="H67" s="57">
        <f t="shared" si="10"/>
        <v>-1.0752688172043012E-2</v>
      </c>
      <c r="I67" s="12"/>
    </row>
    <row r="68" spans="1:9" s="23" customFormat="1" ht="15" x14ac:dyDescent="0.2">
      <c r="A68" s="81"/>
      <c r="B68" s="56" t="s">
        <v>169</v>
      </c>
      <c r="C68" s="38">
        <v>13</v>
      </c>
      <c r="D68" s="32">
        <v>2</v>
      </c>
      <c r="E68" s="40">
        <f t="shared" si="7"/>
        <v>0.13978494623655913</v>
      </c>
      <c r="F68" s="40">
        <f t="shared" si="8"/>
        <v>1.1428571428571429E-2</v>
      </c>
      <c r="G68" s="22">
        <f t="shared" si="9"/>
        <v>-0.84615384615384615</v>
      </c>
      <c r="H68" s="57">
        <f t="shared" si="10"/>
        <v>-0.11827956989247311</v>
      </c>
      <c r="I68" s="12"/>
    </row>
    <row r="69" spans="1:9" s="23" customFormat="1" ht="15.75" thickBot="1" x14ac:dyDescent="0.25">
      <c r="A69" s="81"/>
      <c r="B69" s="58" t="s">
        <v>170</v>
      </c>
      <c r="C69" s="63">
        <v>0</v>
      </c>
      <c r="D69" s="90">
        <v>0</v>
      </c>
      <c r="E69" s="60" t="str">
        <f t="shared" si="7"/>
        <v/>
      </c>
      <c r="F69" s="60" t="str">
        <f t="shared" si="8"/>
        <v/>
      </c>
      <c r="G69" s="83" t="str">
        <f t="shared" si="9"/>
        <v xml:space="preserve"> </v>
      </c>
      <c r="H69" s="62" t="str">
        <f t="shared" si="10"/>
        <v/>
      </c>
      <c r="I69" s="12"/>
    </row>
    <row r="70" spans="1:9" s="12" customFormat="1" x14ac:dyDescent="0.2">
      <c r="A70" s="86"/>
      <c r="H70" s="19"/>
    </row>
    <row r="71" spans="1:9" s="12" customFormat="1" x14ac:dyDescent="0.2">
      <c r="A71" s="86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3">
        <f>SUM(C76:C170)</f>
        <v>1358</v>
      </c>
      <c r="D75" s="14">
        <f>SUM(D76:D170)</f>
        <v>2386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0.75699558173784975</v>
      </c>
      <c r="H75" s="48">
        <f>+IF(OR(AND(E75=""),(G75="")),"",E75*G75)</f>
        <v>0.75699558173784975</v>
      </c>
    </row>
    <row r="76" spans="1:9" s="23" customFormat="1" ht="15" x14ac:dyDescent="0.2">
      <c r="A76" s="81"/>
      <c r="B76" s="56" t="s">
        <v>416</v>
      </c>
      <c r="C76" s="38">
        <v>11</v>
      </c>
      <c r="D76" s="32">
        <v>19</v>
      </c>
      <c r="E76" s="41">
        <f>+IF(C76=0,"",C76/C$75)</f>
        <v>8.1001472754050081E-3</v>
      </c>
      <c r="F76" s="41">
        <f>+IF(D76=0,"",D76/D$75)</f>
        <v>7.9631181894383903E-3</v>
      </c>
      <c r="G76" s="22">
        <f t="shared" ref="G76:G144" si="22">+IF(AND(C76=0,D76=0)," ",IF(C76=0,1,IF(D76=0,-1,(D76-C76)/C76)))</f>
        <v>0.72727272727272729</v>
      </c>
      <c r="H76" s="57">
        <f>+IF(OR(AND(E76=""),(G76="")),"",E76*G76)</f>
        <v>5.8910162002945516E-3</v>
      </c>
      <c r="I76" s="12"/>
    </row>
    <row r="77" spans="1:9" s="23" customFormat="1" ht="30" x14ac:dyDescent="0.2">
      <c r="A77" s="81"/>
      <c r="B77" s="56" t="s">
        <v>591</v>
      </c>
      <c r="C77" s="38">
        <v>11</v>
      </c>
      <c r="D77" s="32">
        <v>5</v>
      </c>
      <c r="E77" s="41">
        <f t="shared" ref="E77:E145" si="23">+IF(C77=0,"",C77/C$75)</f>
        <v>8.1001472754050081E-3</v>
      </c>
      <c r="F77" s="41">
        <f t="shared" ref="F77:F145" si="24">+IF(D77=0,"",D77/D$75)</f>
        <v>2.0955574182732607E-3</v>
      </c>
      <c r="G77" s="22">
        <f t="shared" si="22"/>
        <v>-0.54545454545454541</v>
      </c>
      <c r="H77" s="57">
        <f t="shared" ref="H77:H145" si="25">+IF(OR(AND(E77=""),(G77="")),"",E77*G77)</f>
        <v>-4.418262150220913E-3</v>
      </c>
      <c r="I77" s="12"/>
    </row>
    <row r="78" spans="1:9" s="23" customFormat="1" ht="15" x14ac:dyDescent="0.2">
      <c r="A78" s="81"/>
      <c r="B78" s="56" t="s">
        <v>497</v>
      </c>
      <c r="C78" s="38">
        <v>23</v>
      </c>
      <c r="D78" s="32">
        <v>12</v>
      </c>
      <c r="E78" s="41">
        <f t="shared" si="23"/>
        <v>1.6936671575846832E-2</v>
      </c>
      <c r="F78" s="41">
        <f t="shared" si="24"/>
        <v>5.0293378038558257E-3</v>
      </c>
      <c r="G78" s="22">
        <f t="shared" si="22"/>
        <v>-0.47826086956521741</v>
      </c>
      <c r="H78" s="57">
        <f t="shared" si="25"/>
        <v>-8.1001472754050063E-3</v>
      </c>
      <c r="I78" s="12"/>
    </row>
    <row r="79" spans="1:9" s="23" customFormat="1" ht="15" x14ac:dyDescent="0.2">
      <c r="A79" s="81"/>
      <c r="B79" s="56" t="s">
        <v>555</v>
      </c>
      <c r="C79" s="38">
        <v>36</v>
      </c>
      <c r="D79" s="32">
        <v>17</v>
      </c>
      <c r="E79" s="41">
        <f t="shared" si="23"/>
        <v>2.6509572901325478E-2</v>
      </c>
      <c r="F79" s="41">
        <f t="shared" si="24"/>
        <v>7.124895222129086E-3</v>
      </c>
      <c r="G79" s="22">
        <f t="shared" si="22"/>
        <v>-0.52777777777777779</v>
      </c>
      <c r="H79" s="57">
        <f t="shared" si="25"/>
        <v>-1.3991163475699559E-2</v>
      </c>
      <c r="I79" s="12"/>
    </row>
    <row r="80" spans="1:9" s="23" customFormat="1" ht="30" x14ac:dyDescent="0.2">
      <c r="A80" s="81"/>
      <c r="B80" s="56" t="s">
        <v>171</v>
      </c>
      <c r="C80" s="38">
        <v>22</v>
      </c>
      <c r="D80" s="32">
        <v>43</v>
      </c>
      <c r="E80" s="41">
        <f t="shared" si="23"/>
        <v>1.6200294550810016E-2</v>
      </c>
      <c r="F80" s="41">
        <f t="shared" si="24"/>
        <v>1.8021793797150042E-2</v>
      </c>
      <c r="G80" s="22">
        <f t="shared" si="22"/>
        <v>0.95454545454545459</v>
      </c>
      <c r="H80" s="57">
        <f t="shared" si="25"/>
        <v>1.5463917525773198E-2</v>
      </c>
      <c r="I80" s="12"/>
    </row>
    <row r="81" spans="1:9" s="23" customFormat="1" ht="15" x14ac:dyDescent="0.2">
      <c r="A81" s="81"/>
      <c r="B81" s="56" t="s">
        <v>16</v>
      </c>
      <c r="C81" s="38">
        <v>0</v>
      </c>
      <c r="D81" s="32">
        <v>0</v>
      </c>
      <c r="E81" s="41" t="str">
        <f t="shared" si="23"/>
        <v/>
      </c>
      <c r="F81" s="41" t="str">
        <f t="shared" si="24"/>
        <v/>
      </c>
      <c r="G81" s="22" t="str">
        <f t="shared" si="22"/>
        <v xml:space="preserve"> </v>
      </c>
      <c r="H81" s="57" t="str">
        <f t="shared" si="25"/>
        <v/>
      </c>
      <c r="I81" s="12"/>
    </row>
    <row r="82" spans="1:9" s="23" customFormat="1" ht="15" x14ac:dyDescent="0.2">
      <c r="A82" s="81"/>
      <c r="B82" s="56" t="s">
        <v>35</v>
      </c>
      <c r="C82" s="38">
        <v>3</v>
      </c>
      <c r="D82" s="32">
        <v>2</v>
      </c>
      <c r="E82" s="41">
        <f t="shared" si="23"/>
        <v>2.2091310751104565E-3</v>
      </c>
      <c r="F82" s="41">
        <f t="shared" si="24"/>
        <v>8.3822296730930428E-4</v>
      </c>
      <c r="G82" s="22">
        <f t="shared" si="22"/>
        <v>-0.33333333333333331</v>
      </c>
      <c r="H82" s="57">
        <f t="shared" si="25"/>
        <v>-7.3637702503681884E-4</v>
      </c>
      <c r="I82" s="12"/>
    </row>
    <row r="83" spans="1:9" s="23" customFormat="1" ht="30" x14ac:dyDescent="0.2">
      <c r="A83" s="81" t="s">
        <v>643</v>
      </c>
      <c r="B83" s="56" t="s">
        <v>644</v>
      </c>
      <c r="C83" s="38"/>
      <c r="D83" s="38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8">
        <v>0</v>
      </c>
      <c r="D84" s="38">
        <v>1</v>
      </c>
      <c r="E84" s="41" t="str">
        <f t="shared" si="23"/>
        <v/>
      </c>
      <c r="F84" s="41">
        <f t="shared" si="24"/>
        <v>4.1911148365465214E-4</v>
      </c>
      <c r="G84" s="41">
        <f t="shared" si="22"/>
        <v>1</v>
      </c>
      <c r="H84" s="57" t="str">
        <f t="shared" si="25"/>
        <v/>
      </c>
    </row>
    <row r="85" spans="1:9" s="23" customFormat="1" ht="15" x14ac:dyDescent="0.2">
      <c r="A85" s="81"/>
      <c r="B85" s="56" t="s">
        <v>173</v>
      </c>
      <c r="C85" s="38">
        <v>2</v>
      </c>
      <c r="D85" s="38">
        <v>3</v>
      </c>
      <c r="E85" s="41">
        <f t="shared" si="23"/>
        <v>1.4727540500736377E-3</v>
      </c>
      <c r="F85" s="41">
        <f t="shared" si="24"/>
        <v>1.2573344509639564E-3</v>
      </c>
      <c r="G85" s="41">
        <f t="shared" si="22"/>
        <v>0.5</v>
      </c>
      <c r="H85" s="57">
        <f t="shared" si="25"/>
        <v>7.3637702503681884E-4</v>
      </c>
    </row>
    <row r="86" spans="1:9" s="23" customFormat="1" ht="15" x14ac:dyDescent="0.2">
      <c r="A86" s="81"/>
      <c r="B86" s="56" t="s">
        <v>417</v>
      </c>
      <c r="C86" s="38">
        <v>0</v>
      </c>
      <c r="D86" s="38">
        <v>1</v>
      </c>
      <c r="E86" s="41" t="str">
        <f t="shared" si="23"/>
        <v/>
      </c>
      <c r="F86" s="41">
        <f t="shared" si="24"/>
        <v>4.1911148365465214E-4</v>
      </c>
      <c r="G86" s="41">
        <f t="shared" si="22"/>
        <v>1</v>
      </c>
      <c r="H86" s="57" t="str">
        <f t="shared" si="25"/>
        <v/>
      </c>
    </row>
    <row r="87" spans="1:9" s="23" customFormat="1" ht="15" x14ac:dyDescent="0.2">
      <c r="A87" s="81"/>
      <c r="B87" s="56" t="s">
        <v>174</v>
      </c>
      <c r="C87" s="38">
        <v>0</v>
      </c>
      <c r="D87" s="38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8">
        <v>13</v>
      </c>
      <c r="D88" s="38">
        <v>5</v>
      </c>
      <c r="E88" s="41">
        <f t="shared" si="23"/>
        <v>9.5729013254786458E-3</v>
      </c>
      <c r="F88" s="41">
        <f t="shared" si="24"/>
        <v>2.0955574182732607E-3</v>
      </c>
      <c r="G88" s="41">
        <f t="shared" si="22"/>
        <v>-0.61538461538461542</v>
      </c>
      <c r="H88" s="57">
        <f t="shared" si="25"/>
        <v>-5.8910162002945516E-3</v>
      </c>
    </row>
    <row r="89" spans="1:9" s="23" customFormat="1" ht="15" x14ac:dyDescent="0.2">
      <c r="A89" s="81"/>
      <c r="B89" s="56" t="s">
        <v>17</v>
      </c>
      <c r="C89" s="38">
        <v>0</v>
      </c>
      <c r="D89" s="38">
        <v>0</v>
      </c>
      <c r="E89" s="41" t="str">
        <f t="shared" si="23"/>
        <v/>
      </c>
      <c r="F89" s="41" t="str">
        <f t="shared" si="24"/>
        <v/>
      </c>
      <c r="G89" s="41" t="str">
        <f t="shared" si="22"/>
        <v xml:space="preserve"> </v>
      </c>
      <c r="H89" s="57" t="str">
        <f t="shared" si="25"/>
        <v/>
      </c>
    </row>
    <row r="90" spans="1:9" s="23" customFormat="1" ht="15" x14ac:dyDescent="0.2">
      <c r="A90" s="81"/>
      <c r="B90" s="56" t="s">
        <v>176</v>
      </c>
      <c r="C90" s="38">
        <v>102</v>
      </c>
      <c r="D90" s="38">
        <v>1</v>
      </c>
      <c r="E90" s="41">
        <f t="shared" si="23"/>
        <v>7.511045655375552E-2</v>
      </c>
      <c r="F90" s="41">
        <f t="shared" si="24"/>
        <v>4.1911148365465214E-4</v>
      </c>
      <c r="G90" s="41">
        <f t="shared" si="22"/>
        <v>-0.99019607843137258</v>
      </c>
      <c r="H90" s="57">
        <f t="shared" si="25"/>
        <v>-7.4374079528718703E-2</v>
      </c>
    </row>
    <row r="91" spans="1:9" s="23" customFormat="1" ht="15" x14ac:dyDescent="0.2">
      <c r="A91" s="81"/>
      <c r="B91" s="56" t="s">
        <v>556</v>
      </c>
      <c r="C91" s="38">
        <v>81</v>
      </c>
      <c r="D91" s="38">
        <v>35</v>
      </c>
      <c r="E91" s="41">
        <f t="shared" si="23"/>
        <v>5.964653902798233E-2</v>
      </c>
      <c r="F91" s="41">
        <f t="shared" si="24"/>
        <v>1.4668901927912825E-2</v>
      </c>
      <c r="G91" s="41">
        <f t="shared" si="22"/>
        <v>-0.5679012345679012</v>
      </c>
      <c r="H91" s="57">
        <f t="shared" si="25"/>
        <v>-3.3873343151693665E-2</v>
      </c>
    </row>
    <row r="92" spans="1:9" s="23" customFormat="1" ht="15" x14ac:dyDescent="0.2">
      <c r="A92" s="81" t="s">
        <v>643</v>
      </c>
      <c r="B92" s="56" t="s">
        <v>646</v>
      </c>
      <c r="C92" s="38"/>
      <c r="D92" s="38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8">
        <v>8</v>
      </c>
      <c r="D93" s="38">
        <v>12</v>
      </c>
      <c r="E93" s="41">
        <f t="shared" si="23"/>
        <v>5.8910162002945507E-3</v>
      </c>
      <c r="F93" s="41">
        <f t="shared" si="24"/>
        <v>5.0293378038558257E-3</v>
      </c>
      <c r="G93" s="41">
        <f t="shared" si="22"/>
        <v>0.5</v>
      </c>
      <c r="H93" s="57">
        <f t="shared" si="25"/>
        <v>2.9455081001472753E-3</v>
      </c>
    </row>
    <row r="94" spans="1:9" s="23" customFormat="1" ht="15" x14ac:dyDescent="0.2">
      <c r="A94" s="81"/>
      <c r="B94" s="56" t="s">
        <v>178</v>
      </c>
      <c r="C94" s="38">
        <v>3</v>
      </c>
      <c r="D94" s="32">
        <v>27</v>
      </c>
      <c r="E94" s="41">
        <f t="shared" si="23"/>
        <v>2.2091310751104565E-3</v>
      </c>
      <c r="F94" s="41">
        <f t="shared" si="24"/>
        <v>1.1316010058675607E-2</v>
      </c>
      <c r="G94" s="22">
        <f t="shared" si="22"/>
        <v>8</v>
      </c>
      <c r="H94" s="57">
        <f t="shared" si="25"/>
        <v>1.7673048600883652E-2</v>
      </c>
      <c r="I94" s="12"/>
    </row>
    <row r="95" spans="1:9" s="23" customFormat="1" ht="15" x14ac:dyDescent="0.2">
      <c r="A95" s="81"/>
      <c r="B95" s="56" t="s">
        <v>21</v>
      </c>
      <c r="C95" s="38">
        <v>24</v>
      </c>
      <c r="D95" s="32">
        <v>19</v>
      </c>
      <c r="E95" s="41">
        <f t="shared" si="23"/>
        <v>1.7673048600883652E-2</v>
      </c>
      <c r="F95" s="41">
        <f t="shared" si="24"/>
        <v>7.9631181894383903E-3</v>
      </c>
      <c r="G95" s="22">
        <f t="shared" si="22"/>
        <v>-0.20833333333333334</v>
      </c>
      <c r="H95" s="57">
        <f t="shared" si="25"/>
        <v>-3.6818851251840942E-3</v>
      </c>
      <c r="I95" s="12"/>
    </row>
    <row r="96" spans="1:9" s="23" customFormat="1" ht="15" x14ac:dyDescent="0.2">
      <c r="A96" s="81"/>
      <c r="B96" s="56" t="s">
        <v>418</v>
      </c>
      <c r="C96" s="38">
        <v>4</v>
      </c>
      <c r="D96" s="32">
        <v>4</v>
      </c>
      <c r="E96" s="41">
        <f t="shared" si="23"/>
        <v>2.9455081001472753E-3</v>
      </c>
      <c r="F96" s="41">
        <f t="shared" si="24"/>
        <v>1.6764459346186086E-3</v>
      </c>
      <c r="G96" s="22">
        <f t="shared" si="22"/>
        <v>0</v>
      </c>
      <c r="H96" s="57">
        <f t="shared" si="25"/>
        <v>0</v>
      </c>
      <c r="I96" s="12"/>
    </row>
    <row r="97" spans="1:9" s="23" customFormat="1" ht="15" x14ac:dyDescent="0.2">
      <c r="A97" s="81"/>
      <c r="B97" s="56" t="s">
        <v>179</v>
      </c>
      <c r="C97" s="38">
        <v>4</v>
      </c>
      <c r="D97" s="32">
        <v>6</v>
      </c>
      <c r="E97" s="41">
        <f t="shared" si="23"/>
        <v>2.9455081001472753E-3</v>
      </c>
      <c r="F97" s="41">
        <f t="shared" si="24"/>
        <v>2.5146689019279128E-3</v>
      </c>
      <c r="G97" s="22">
        <f t="shared" si="22"/>
        <v>0.5</v>
      </c>
      <c r="H97" s="57">
        <f t="shared" si="25"/>
        <v>1.4727540500736377E-3</v>
      </c>
      <c r="I97" s="12"/>
    </row>
    <row r="98" spans="1:9" s="23" customFormat="1" ht="15" x14ac:dyDescent="0.2">
      <c r="A98" s="81"/>
      <c r="B98" s="56" t="s">
        <v>501</v>
      </c>
      <c r="C98" s="38">
        <v>2</v>
      </c>
      <c r="D98" s="32">
        <v>2</v>
      </c>
      <c r="E98" s="41">
        <f t="shared" si="23"/>
        <v>1.4727540500736377E-3</v>
      </c>
      <c r="F98" s="41">
        <f t="shared" si="24"/>
        <v>8.3822296730930428E-4</v>
      </c>
      <c r="G98" s="22">
        <f t="shared" si="22"/>
        <v>0</v>
      </c>
      <c r="H98" s="57">
        <f t="shared" si="25"/>
        <v>0</v>
      </c>
      <c r="I98" s="12"/>
    </row>
    <row r="99" spans="1:9" s="23" customFormat="1" ht="15" x14ac:dyDescent="0.2">
      <c r="A99" s="81"/>
      <c r="B99" s="56" t="s">
        <v>625</v>
      </c>
      <c r="C99" s="38">
        <v>23</v>
      </c>
      <c r="D99" s="32">
        <v>6</v>
      </c>
      <c r="E99" s="41">
        <f t="shared" si="23"/>
        <v>1.6936671575846832E-2</v>
      </c>
      <c r="F99" s="41">
        <f t="shared" si="24"/>
        <v>2.5146689019279128E-3</v>
      </c>
      <c r="G99" s="22">
        <f t="shared" si="22"/>
        <v>-0.73913043478260865</v>
      </c>
      <c r="H99" s="57">
        <f t="shared" si="25"/>
        <v>-1.2518409425625919E-2</v>
      </c>
      <c r="I99" s="12"/>
    </row>
    <row r="100" spans="1:9" s="76" customFormat="1" ht="15" x14ac:dyDescent="0.2">
      <c r="A100" s="78"/>
      <c r="B100" s="71" t="s">
        <v>577</v>
      </c>
      <c r="C100" s="77">
        <v>0</v>
      </c>
      <c r="D100" s="32">
        <v>1</v>
      </c>
      <c r="E100" s="74" t="str">
        <f t="shared" ref="E100" si="34">+IF(C100=0,"",C100/C$75)</f>
        <v/>
      </c>
      <c r="F100" s="74">
        <f t="shared" ref="F100" si="35">+IF(D100=0,"",D100/D$75)</f>
        <v>4.1911148365465214E-4</v>
      </c>
      <c r="G100" s="74">
        <f t="shared" ref="G100" si="36">+IF(AND(C100=0,D100=0)," ",IF(C100=0,1,IF(D100=0,-1,(D100-C100)/C100)))</f>
        <v>1</v>
      </c>
      <c r="H100" s="75" t="str">
        <f t="shared" ref="H100" si="37">+IF(OR(AND(E100=""),(G100="")),"",E100*G100)</f>
        <v/>
      </c>
      <c r="I100" s="12"/>
    </row>
    <row r="101" spans="1:9" s="23" customFormat="1" ht="15" x14ac:dyDescent="0.2">
      <c r="A101" s="81"/>
      <c r="B101" s="56" t="s">
        <v>180</v>
      </c>
      <c r="C101" s="38">
        <v>13</v>
      </c>
      <c r="D101" s="32">
        <v>36</v>
      </c>
      <c r="E101" s="41">
        <f t="shared" si="23"/>
        <v>9.5729013254786458E-3</v>
      </c>
      <c r="F101" s="41">
        <f t="shared" si="24"/>
        <v>1.5088013411567477E-2</v>
      </c>
      <c r="G101" s="22">
        <f t="shared" si="22"/>
        <v>1.7692307692307692</v>
      </c>
      <c r="H101" s="57">
        <f t="shared" si="25"/>
        <v>1.6936671575846836E-2</v>
      </c>
      <c r="I101" s="12"/>
    </row>
    <row r="102" spans="1:9" s="23" customFormat="1" ht="15" x14ac:dyDescent="0.2">
      <c r="A102" s="81"/>
      <c r="B102" s="56" t="s">
        <v>19</v>
      </c>
      <c r="C102" s="38">
        <v>0</v>
      </c>
      <c r="D102" s="32">
        <v>1</v>
      </c>
      <c r="E102" s="41" t="str">
        <f t="shared" si="23"/>
        <v/>
      </c>
      <c r="F102" s="41">
        <f t="shared" si="24"/>
        <v>4.1911148365465214E-4</v>
      </c>
      <c r="G102" s="22">
        <f t="shared" si="22"/>
        <v>1</v>
      </c>
      <c r="H102" s="57" t="str">
        <f t="shared" si="25"/>
        <v/>
      </c>
      <c r="I102" s="12"/>
    </row>
    <row r="103" spans="1:9" s="23" customFormat="1" ht="15" x14ac:dyDescent="0.2">
      <c r="A103" s="81"/>
      <c r="B103" s="56" t="s">
        <v>22</v>
      </c>
      <c r="C103" s="38">
        <v>0</v>
      </c>
      <c r="D103" s="32">
        <v>0</v>
      </c>
      <c r="E103" s="41" t="str">
        <f t="shared" si="23"/>
        <v/>
      </c>
      <c r="F103" s="41" t="str">
        <f t="shared" si="24"/>
        <v/>
      </c>
      <c r="G103" s="22" t="str">
        <f t="shared" si="22"/>
        <v xml:space="preserve"> </v>
      </c>
      <c r="H103" s="57" t="str">
        <f t="shared" si="25"/>
        <v/>
      </c>
      <c r="I103" s="12"/>
    </row>
    <row r="104" spans="1:9" s="23" customFormat="1" ht="15" x14ac:dyDescent="0.2">
      <c r="A104" s="81"/>
      <c r="B104" s="56" t="s">
        <v>181</v>
      </c>
      <c r="C104" s="38">
        <v>1</v>
      </c>
      <c r="D104" s="32">
        <v>2</v>
      </c>
      <c r="E104" s="41">
        <f t="shared" si="23"/>
        <v>7.3637702503681884E-4</v>
      </c>
      <c r="F104" s="41">
        <f t="shared" si="24"/>
        <v>8.3822296730930428E-4</v>
      </c>
      <c r="G104" s="22">
        <f t="shared" si="22"/>
        <v>1</v>
      </c>
      <c r="H104" s="57">
        <f t="shared" si="25"/>
        <v>7.3637702503681884E-4</v>
      </c>
      <c r="I104" s="12"/>
    </row>
    <row r="105" spans="1:9" s="23" customFormat="1" ht="15" x14ac:dyDescent="0.2">
      <c r="A105" s="81"/>
      <c r="B105" s="56" t="s">
        <v>584</v>
      </c>
      <c r="C105" s="38">
        <v>20</v>
      </c>
      <c r="D105" s="32">
        <v>17</v>
      </c>
      <c r="E105" s="41">
        <f t="shared" si="23"/>
        <v>1.4727540500736377E-2</v>
      </c>
      <c r="F105" s="41">
        <f t="shared" si="24"/>
        <v>7.124895222129086E-3</v>
      </c>
      <c r="G105" s="22">
        <f t="shared" si="22"/>
        <v>-0.15</v>
      </c>
      <c r="H105" s="57">
        <f t="shared" si="25"/>
        <v>-2.2091310751104565E-3</v>
      </c>
      <c r="I105" s="12"/>
    </row>
    <row r="106" spans="1:9" s="23" customFormat="1" ht="15" x14ac:dyDescent="0.2">
      <c r="A106" s="81"/>
      <c r="B106" s="56" t="s">
        <v>419</v>
      </c>
      <c r="C106" s="38">
        <v>1</v>
      </c>
      <c r="D106" s="32">
        <v>8</v>
      </c>
      <c r="E106" s="41">
        <f t="shared" si="23"/>
        <v>7.3637702503681884E-4</v>
      </c>
      <c r="F106" s="41">
        <f t="shared" si="24"/>
        <v>3.3528918692372171E-3</v>
      </c>
      <c r="G106" s="22">
        <f t="shared" si="22"/>
        <v>7</v>
      </c>
      <c r="H106" s="57">
        <f t="shared" si="25"/>
        <v>5.1546391752577319E-3</v>
      </c>
      <c r="I106" s="12"/>
    </row>
    <row r="107" spans="1:9" s="23" customFormat="1" ht="15" x14ac:dyDescent="0.2">
      <c r="A107" s="81"/>
      <c r="B107" s="56" t="s">
        <v>606</v>
      </c>
      <c r="C107" s="38">
        <v>24</v>
      </c>
      <c r="D107" s="32">
        <v>2</v>
      </c>
      <c r="E107" s="41">
        <f t="shared" ref="E107" si="38">+IF(C107=0,"",C107/C$75)</f>
        <v>1.7673048600883652E-2</v>
      </c>
      <c r="F107" s="41">
        <f t="shared" ref="F107" si="39">+IF(D107=0,"",D107/D$75)</f>
        <v>8.3822296730930428E-4</v>
      </c>
      <c r="G107" s="41">
        <f t="shared" ref="G107" si="40">+IF(AND(C107=0,D107=0)," ",IF(C107=0,1,IF(D107=0,-1,(D107-C107)/C107)))</f>
        <v>-0.91666666666666663</v>
      </c>
      <c r="H107" s="57">
        <f t="shared" ref="H107" si="41">+IF(OR(AND(E107=""),(G107="")),"",E107*G107)</f>
        <v>-1.6200294550810013E-2</v>
      </c>
      <c r="I107" s="12"/>
    </row>
    <row r="108" spans="1:9" s="23" customFormat="1" ht="15" x14ac:dyDescent="0.2">
      <c r="A108" s="81"/>
      <c r="B108" s="56" t="s">
        <v>18</v>
      </c>
      <c r="C108" s="38">
        <v>4</v>
      </c>
      <c r="D108" s="32">
        <v>139</v>
      </c>
      <c r="E108" s="41">
        <f t="shared" si="23"/>
        <v>2.9455081001472753E-3</v>
      </c>
      <c r="F108" s="41">
        <f t="shared" si="24"/>
        <v>5.8256496227996647E-2</v>
      </c>
      <c r="G108" s="22">
        <f t="shared" si="22"/>
        <v>33.75</v>
      </c>
      <c r="H108" s="57">
        <f t="shared" si="25"/>
        <v>9.9410898379970539E-2</v>
      </c>
      <c r="I108" s="12"/>
    </row>
    <row r="109" spans="1:9" s="23" customFormat="1" ht="15" x14ac:dyDescent="0.2">
      <c r="A109" s="81"/>
      <c r="B109" s="56" t="s">
        <v>20</v>
      </c>
      <c r="C109" s="38">
        <v>0</v>
      </c>
      <c r="D109" s="32">
        <v>0</v>
      </c>
      <c r="E109" s="41" t="str">
        <f t="shared" si="23"/>
        <v/>
      </c>
      <c r="F109" s="41" t="str">
        <f t="shared" si="24"/>
        <v/>
      </c>
      <c r="G109" s="22" t="str">
        <f t="shared" si="22"/>
        <v xml:space="preserve"> </v>
      </c>
      <c r="H109" s="57" t="str">
        <f t="shared" si="25"/>
        <v/>
      </c>
      <c r="I109" s="12"/>
    </row>
    <row r="110" spans="1:9" s="23" customFormat="1" ht="15" x14ac:dyDescent="0.2">
      <c r="A110" s="81"/>
      <c r="B110" s="56" t="s">
        <v>592</v>
      </c>
      <c r="C110" s="38">
        <v>0</v>
      </c>
      <c r="D110" s="32">
        <v>0</v>
      </c>
      <c r="E110" s="41" t="str">
        <f t="shared" si="23"/>
        <v/>
      </c>
      <c r="F110" s="41" t="str">
        <f t="shared" si="24"/>
        <v/>
      </c>
      <c r="G110" s="22" t="str">
        <f t="shared" si="22"/>
        <v xml:space="preserve"> </v>
      </c>
      <c r="H110" s="57" t="str">
        <f t="shared" si="25"/>
        <v/>
      </c>
      <c r="I110" s="12"/>
    </row>
    <row r="111" spans="1:9" s="23" customFormat="1" ht="15" x14ac:dyDescent="0.2">
      <c r="A111" s="81"/>
      <c r="B111" s="56" t="s">
        <v>212</v>
      </c>
      <c r="C111" s="38">
        <v>1</v>
      </c>
      <c r="D111" s="32">
        <v>6</v>
      </c>
      <c r="E111" s="41">
        <f t="shared" si="23"/>
        <v>7.3637702503681884E-4</v>
      </c>
      <c r="F111" s="41">
        <f t="shared" si="24"/>
        <v>2.5146689019279128E-3</v>
      </c>
      <c r="G111" s="22">
        <f t="shared" si="22"/>
        <v>5</v>
      </c>
      <c r="H111" s="57">
        <f t="shared" si="25"/>
        <v>3.6818851251840942E-3</v>
      </c>
      <c r="I111" s="12"/>
    </row>
    <row r="112" spans="1:9" s="23" customFormat="1" ht="15" x14ac:dyDescent="0.2">
      <c r="A112" s="81"/>
      <c r="B112" s="56" t="s">
        <v>182</v>
      </c>
      <c r="C112" s="38">
        <v>1</v>
      </c>
      <c r="D112" s="32">
        <v>1</v>
      </c>
      <c r="E112" s="41">
        <f t="shared" si="23"/>
        <v>7.3637702503681884E-4</v>
      </c>
      <c r="F112" s="41">
        <f t="shared" si="24"/>
        <v>4.1911148365465214E-4</v>
      </c>
      <c r="G112" s="22">
        <f t="shared" si="22"/>
        <v>0</v>
      </c>
      <c r="H112" s="57">
        <f t="shared" si="25"/>
        <v>0</v>
      </c>
      <c r="I112" s="12"/>
    </row>
    <row r="113" spans="1:9" s="23" customFormat="1" ht="15" x14ac:dyDescent="0.2">
      <c r="A113" s="81"/>
      <c r="B113" s="56" t="s">
        <v>183</v>
      </c>
      <c r="C113" s="38">
        <v>163</v>
      </c>
      <c r="D113" s="32">
        <v>544</v>
      </c>
      <c r="E113" s="41">
        <f t="shared" si="23"/>
        <v>0.12002945508100148</v>
      </c>
      <c r="F113" s="41">
        <f t="shared" si="24"/>
        <v>0.22799664710813075</v>
      </c>
      <c r="G113" s="22">
        <f t="shared" si="22"/>
        <v>2.3374233128834354</v>
      </c>
      <c r="H113" s="57">
        <f t="shared" si="25"/>
        <v>0.28055964653902798</v>
      </c>
      <c r="I113" s="12"/>
    </row>
    <row r="114" spans="1:9" s="23" customFormat="1" ht="30" x14ac:dyDescent="0.2">
      <c r="A114" s="81"/>
      <c r="B114" s="56" t="s">
        <v>585</v>
      </c>
      <c r="C114" s="38">
        <v>72</v>
      </c>
      <c r="D114" s="32">
        <v>237</v>
      </c>
      <c r="E114" s="41">
        <f t="shared" si="23"/>
        <v>5.3019145802650956E-2</v>
      </c>
      <c r="F114" s="41">
        <f t="shared" si="24"/>
        <v>9.9329421626152561E-2</v>
      </c>
      <c r="G114" s="22">
        <f t="shared" si="22"/>
        <v>2.2916666666666665</v>
      </c>
      <c r="H114" s="57">
        <f t="shared" si="25"/>
        <v>0.1215022091310751</v>
      </c>
      <c r="I114" s="12"/>
    </row>
    <row r="115" spans="1:9" s="23" customFormat="1" ht="30" x14ac:dyDescent="0.2">
      <c r="A115" s="81"/>
      <c r="B115" s="56" t="s">
        <v>586</v>
      </c>
      <c r="C115" s="38">
        <v>58</v>
      </c>
      <c r="D115" s="32">
        <v>76</v>
      </c>
      <c r="E115" s="41">
        <f t="shared" si="23"/>
        <v>4.2709867452135494E-2</v>
      </c>
      <c r="F115" s="41">
        <f t="shared" si="24"/>
        <v>3.1852472757753561E-2</v>
      </c>
      <c r="G115" s="22">
        <f t="shared" si="22"/>
        <v>0.31034482758620691</v>
      </c>
      <c r="H115" s="57">
        <f t="shared" si="25"/>
        <v>1.3254786450662741E-2</v>
      </c>
      <c r="I115" s="12"/>
    </row>
    <row r="116" spans="1:9" s="23" customFormat="1" ht="15" x14ac:dyDescent="0.2">
      <c r="A116" s="81"/>
      <c r="B116" s="56" t="s">
        <v>184</v>
      </c>
      <c r="C116" s="38">
        <v>4</v>
      </c>
      <c r="D116" s="32">
        <v>0</v>
      </c>
      <c r="E116" s="41">
        <f t="shared" si="23"/>
        <v>2.9455081001472753E-3</v>
      </c>
      <c r="F116" s="41" t="str">
        <f t="shared" si="24"/>
        <v/>
      </c>
      <c r="G116" s="22">
        <f t="shared" si="22"/>
        <v>-1</v>
      </c>
      <c r="H116" s="57">
        <f t="shared" si="25"/>
        <v>-2.9455081001472753E-3</v>
      </c>
      <c r="I116" s="12"/>
    </row>
    <row r="117" spans="1:9" s="23" customFormat="1" ht="15" x14ac:dyDescent="0.2">
      <c r="A117" s="81"/>
      <c r="B117" s="56" t="s">
        <v>185</v>
      </c>
      <c r="C117" s="38">
        <v>182</v>
      </c>
      <c r="D117" s="32">
        <v>6</v>
      </c>
      <c r="E117" s="41">
        <f t="shared" si="23"/>
        <v>0.13402061855670103</v>
      </c>
      <c r="F117" s="41">
        <f t="shared" si="24"/>
        <v>2.5146689019279128E-3</v>
      </c>
      <c r="G117" s="22">
        <f t="shared" si="22"/>
        <v>-0.96703296703296704</v>
      </c>
      <c r="H117" s="57">
        <f t="shared" si="25"/>
        <v>-0.1296023564064801</v>
      </c>
      <c r="I117" s="12"/>
    </row>
    <row r="118" spans="1:9" s="23" customFormat="1" ht="15" x14ac:dyDescent="0.2">
      <c r="A118" s="81"/>
      <c r="B118" s="56" t="s">
        <v>186</v>
      </c>
      <c r="C118" s="38">
        <v>6</v>
      </c>
      <c r="D118" s="32">
        <v>1</v>
      </c>
      <c r="E118" s="41">
        <f t="shared" si="23"/>
        <v>4.418262150220913E-3</v>
      </c>
      <c r="F118" s="41">
        <f t="shared" si="24"/>
        <v>4.1911148365465214E-4</v>
      </c>
      <c r="G118" s="22">
        <f t="shared" si="22"/>
        <v>-0.83333333333333337</v>
      </c>
      <c r="H118" s="57">
        <f t="shared" si="25"/>
        <v>-3.6818851251840942E-3</v>
      </c>
      <c r="I118" s="12"/>
    </row>
    <row r="119" spans="1:9" s="23" customFormat="1" ht="15" x14ac:dyDescent="0.2">
      <c r="A119" s="81"/>
      <c r="B119" s="56" t="s">
        <v>27</v>
      </c>
      <c r="C119" s="38">
        <v>0</v>
      </c>
      <c r="D119" s="32">
        <v>0</v>
      </c>
      <c r="E119" s="41" t="str">
        <f t="shared" si="23"/>
        <v/>
      </c>
      <c r="F119" s="41" t="str">
        <f t="shared" si="24"/>
        <v/>
      </c>
      <c r="G119" s="22" t="str">
        <f t="shared" si="22"/>
        <v xml:space="preserve"> </v>
      </c>
      <c r="H119" s="57" t="str">
        <f t="shared" si="25"/>
        <v/>
      </c>
      <c r="I119" s="12"/>
    </row>
    <row r="120" spans="1:9" s="23" customFormat="1" ht="15" x14ac:dyDescent="0.2">
      <c r="A120" s="81"/>
      <c r="B120" s="56" t="s">
        <v>187</v>
      </c>
      <c r="C120" s="38">
        <v>0</v>
      </c>
      <c r="D120" s="32">
        <v>0</v>
      </c>
      <c r="E120" s="41" t="str">
        <f t="shared" si="23"/>
        <v/>
      </c>
      <c r="F120" s="41" t="str">
        <f t="shared" si="24"/>
        <v/>
      </c>
      <c r="G120" s="22" t="str">
        <f t="shared" si="22"/>
        <v xml:space="preserve"> </v>
      </c>
      <c r="H120" s="57" t="str">
        <f t="shared" si="25"/>
        <v/>
      </c>
      <c r="I120" s="12"/>
    </row>
    <row r="121" spans="1:9" s="23" customFormat="1" ht="30" x14ac:dyDescent="0.2">
      <c r="A121" s="81"/>
      <c r="B121" s="56" t="s">
        <v>420</v>
      </c>
      <c r="C121" s="38">
        <v>0</v>
      </c>
      <c r="D121" s="32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8">
        <v>0</v>
      </c>
      <c r="D122" s="32">
        <v>1</v>
      </c>
      <c r="E122" s="41" t="str">
        <f t="shared" si="23"/>
        <v/>
      </c>
      <c r="F122" s="41">
        <f t="shared" si="24"/>
        <v>4.1911148365465214E-4</v>
      </c>
      <c r="G122" s="22">
        <f t="shared" si="22"/>
        <v>1</v>
      </c>
      <c r="H122" s="57" t="str">
        <f t="shared" si="25"/>
        <v/>
      </c>
      <c r="I122" s="12"/>
    </row>
    <row r="123" spans="1:9" s="23" customFormat="1" ht="15" x14ac:dyDescent="0.2">
      <c r="A123" s="81"/>
      <c r="B123" s="56" t="s">
        <v>24</v>
      </c>
      <c r="C123" s="38">
        <v>5</v>
      </c>
      <c r="D123" s="32">
        <v>5</v>
      </c>
      <c r="E123" s="41">
        <f t="shared" si="23"/>
        <v>3.6818851251840942E-3</v>
      </c>
      <c r="F123" s="41">
        <f t="shared" si="24"/>
        <v>2.0955574182732607E-3</v>
      </c>
      <c r="G123" s="22">
        <f t="shared" si="22"/>
        <v>0</v>
      </c>
      <c r="H123" s="57">
        <f t="shared" si="25"/>
        <v>0</v>
      </c>
      <c r="I123" s="12"/>
    </row>
    <row r="124" spans="1:9" s="23" customFormat="1" ht="15" x14ac:dyDescent="0.2">
      <c r="A124" s="81"/>
      <c r="B124" s="56" t="s">
        <v>188</v>
      </c>
      <c r="C124" s="38">
        <v>0</v>
      </c>
      <c r="D124" s="32">
        <v>4</v>
      </c>
      <c r="E124" s="41" t="str">
        <f t="shared" si="23"/>
        <v/>
      </c>
      <c r="F124" s="41">
        <f t="shared" si="24"/>
        <v>1.6764459346186086E-3</v>
      </c>
      <c r="G124" s="22">
        <f t="shared" si="22"/>
        <v>1</v>
      </c>
      <c r="H124" s="57" t="str">
        <f t="shared" si="25"/>
        <v/>
      </c>
      <c r="I124" s="12"/>
    </row>
    <row r="125" spans="1:9" s="23" customFormat="1" ht="15" x14ac:dyDescent="0.2">
      <c r="A125" s="81"/>
      <c r="B125" s="56" t="s">
        <v>25</v>
      </c>
      <c r="C125" s="38">
        <v>38</v>
      </c>
      <c r="D125" s="32">
        <v>2</v>
      </c>
      <c r="E125" s="41">
        <f t="shared" si="23"/>
        <v>2.7982326951399118E-2</v>
      </c>
      <c r="F125" s="41">
        <f t="shared" si="24"/>
        <v>8.3822296730930428E-4</v>
      </c>
      <c r="G125" s="22">
        <f t="shared" si="22"/>
        <v>-0.94736842105263153</v>
      </c>
      <c r="H125" s="57">
        <f t="shared" si="25"/>
        <v>-2.6509572901325478E-2</v>
      </c>
      <c r="I125" s="12"/>
    </row>
    <row r="126" spans="1:9" s="23" customFormat="1" ht="15" x14ac:dyDescent="0.2">
      <c r="A126" s="81"/>
      <c r="B126" s="56" t="s">
        <v>23</v>
      </c>
      <c r="C126" s="38">
        <v>0</v>
      </c>
      <c r="D126" s="32">
        <v>0</v>
      </c>
      <c r="E126" s="41" t="str">
        <f t="shared" si="23"/>
        <v/>
      </c>
      <c r="F126" s="41" t="str">
        <f t="shared" si="24"/>
        <v/>
      </c>
      <c r="G126" s="22" t="str">
        <f t="shared" si="22"/>
        <v xml:space="preserve"> </v>
      </c>
      <c r="H126" s="57" t="str">
        <f t="shared" si="25"/>
        <v/>
      </c>
      <c r="I126" s="12"/>
    </row>
    <row r="127" spans="1:9" s="23" customFormat="1" ht="15" x14ac:dyDescent="0.2">
      <c r="A127" s="81"/>
      <c r="B127" s="56" t="s">
        <v>26</v>
      </c>
      <c r="C127" s="38">
        <v>79</v>
      </c>
      <c r="D127" s="32">
        <v>15</v>
      </c>
      <c r="E127" s="41">
        <f t="shared" si="23"/>
        <v>5.8173784977908691E-2</v>
      </c>
      <c r="F127" s="41">
        <f t="shared" si="24"/>
        <v>6.2866722548197817E-3</v>
      </c>
      <c r="G127" s="22">
        <f t="shared" si="22"/>
        <v>-0.810126582278481</v>
      </c>
      <c r="H127" s="57">
        <f t="shared" si="25"/>
        <v>-4.7128129602356406E-2</v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8">
        <v>9</v>
      </c>
      <c r="D128" s="38">
        <v>2</v>
      </c>
      <c r="E128" s="41">
        <f t="shared" ref="E128" si="42">+IF(C128=0,"",C128/C$75)</f>
        <v>6.6273932253313695E-3</v>
      </c>
      <c r="F128" s="41">
        <f t="shared" ref="F128" si="43">+IF(D128=0,"",D128/D$75)</f>
        <v>8.3822296730930428E-4</v>
      </c>
      <c r="G128" s="41">
        <f t="shared" ref="G128" si="44">+IF(AND(C128=0,D128=0)," ",IF(C128=0,1,IF(D128=0,-1,(D128-C128)/C128)))</f>
        <v>-0.77777777777777779</v>
      </c>
      <c r="H128" s="57">
        <f t="shared" ref="H128" si="45">+IF(OR(AND(E128=""),(G128="")),"",E128*G128)</f>
        <v>-5.1546391752577319E-3</v>
      </c>
    </row>
    <row r="129" spans="1:9" s="23" customFormat="1" ht="15" x14ac:dyDescent="0.2">
      <c r="A129" s="81"/>
      <c r="B129" s="56" t="s">
        <v>189</v>
      </c>
      <c r="C129" s="38">
        <v>8</v>
      </c>
      <c r="D129" s="32">
        <v>17</v>
      </c>
      <c r="E129" s="41">
        <f t="shared" si="23"/>
        <v>5.8910162002945507E-3</v>
      </c>
      <c r="F129" s="41">
        <f t="shared" si="24"/>
        <v>7.124895222129086E-3</v>
      </c>
      <c r="G129" s="22">
        <f t="shared" si="22"/>
        <v>1.125</v>
      </c>
      <c r="H129" s="57">
        <f t="shared" si="25"/>
        <v>6.6273932253313695E-3</v>
      </c>
      <c r="I129" s="12"/>
    </row>
    <row r="130" spans="1:9" s="23" customFormat="1" ht="15" x14ac:dyDescent="0.2">
      <c r="A130" s="81"/>
      <c r="B130" s="56" t="s">
        <v>31</v>
      </c>
      <c r="C130" s="38">
        <v>0</v>
      </c>
      <c r="D130" s="32">
        <v>0</v>
      </c>
      <c r="E130" s="41" t="str">
        <f t="shared" si="23"/>
        <v/>
      </c>
      <c r="F130" s="41" t="str">
        <f t="shared" si="24"/>
        <v/>
      </c>
      <c r="G130" s="22" t="str">
        <f t="shared" si="22"/>
        <v xml:space="preserve"> </v>
      </c>
      <c r="H130" s="57" t="str">
        <f t="shared" si="25"/>
        <v/>
      </c>
      <c r="I130" s="12"/>
    </row>
    <row r="131" spans="1:9" s="23" customFormat="1" ht="15" x14ac:dyDescent="0.2">
      <c r="A131" s="81"/>
      <c r="B131" s="56" t="s">
        <v>33</v>
      </c>
      <c r="C131" s="38">
        <v>15</v>
      </c>
      <c r="D131" s="32">
        <v>32</v>
      </c>
      <c r="E131" s="41">
        <f t="shared" si="23"/>
        <v>1.1045655375552283E-2</v>
      </c>
      <c r="F131" s="41">
        <f t="shared" si="24"/>
        <v>1.3411567476948869E-2</v>
      </c>
      <c r="G131" s="22">
        <f t="shared" si="22"/>
        <v>1.1333333333333333</v>
      </c>
      <c r="H131" s="57">
        <f t="shared" si="25"/>
        <v>1.2518409425625921E-2</v>
      </c>
      <c r="I131" s="12"/>
    </row>
    <row r="132" spans="1:9" s="23" customFormat="1" ht="15" x14ac:dyDescent="0.2">
      <c r="A132" s="81"/>
      <c r="B132" s="56" t="s">
        <v>190</v>
      </c>
      <c r="C132" s="38">
        <v>2</v>
      </c>
      <c r="D132" s="32">
        <v>12</v>
      </c>
      <c r="E132" s="41">
        <f t="shared" si="23"/>
        <v>1.4727540500736377E-3</v>
      </c>
      <c r="F132" s="41">
        <f t="shared" si="24"/>
        <v>5.0293378038558257E-3</v>
      </c>
      <c r="G132" s="22">
        <f t="shared" si="22"/>
        <v>5</v>
      </c>
      <c r="H132" s="57">
        <f t="shared" si="25"/>
        <v>7.3637702503681884E-3</v>
      </c>
      <c r="I132" s="12"/>
    </row>
    <row r="133" spans="1:9" s="23" customFormat="1" ht="15" x14ac:dyDescent="0.2">
      <c r="A133" s="81"/>
      <c r="B133" s="56" t="s">
        <v>421</v>
      </c>
      <c r="C133" s="38">
        <v>2</v>
      </c>
      <c r="D133" s="32">
        <v>17</v>
      </c>
      <c r="E133" s="41">
        <f t="shared" si="23"/>
        <v>1.4727540500736377E-3</v>
      </c>
      <c r="F133" s="41">
        <f t="shared" si="24"/>
        <v>7.124895222129086E-3</v>
      </c>
      <c r="G133" s="22">
        <f t="shared" si="22"/>
        <v>7.5</v>
      </c>
      <c r="H133" s="57">
        <f t="shared" si="25"/>
        <v>1.1045655375552282E-2</v>
      </c>
      <c r="I133" s="12"/>
    </row>
    <row r="134" spans="1:9" s="23" customFormat="1" ht="30" x14ac:dyDescent="0.2">
      <c r="A134" s="81"/>
      <c r="B134" s="56" t="s">
        <v>422</v>
      </c>
      <c r="C134" s="38">
        <v>68</v>
      </c>
      <c r="D134" s="32">
        <v>495</v>
      </c>
      <c r="E134" s="41">
        <f t="shared" si="23"/>
        <v>5.0073637702503684E-2</v>
      </c>
      <c r="F134" s="41">
        <f t="shared" si="24"/>
        <v>0.20746018440905281</v>
      </c>
      <c r="G134" s="22">
        <f t="shared" si="22"/>
        <v>6.2794117647058822</v>
      </c>
      <c r="H134" s="57">
        <f t="shared" si="25"/>
        <v>0.31443298969072164</v>
      </c>
      <c r="I134" s="12"/>
    </row>
    <row r="135" spans="1:9" s="23" customFormat="1" ht="30" x14ac:dyDescent="0.2">
      <c r="A135" s="81"/>
      <c r="B135" s="56" t="s">
        <v>191</v>
      </c>
      <c r="C135" s="38">
        <v>6</v>
      </c>
      <c r="D135" s="32">
        <v>15</v>
      </c>
      <c r="E135" s="41">
        <f t="shared" si="23"/>
        <v>4.418262150220913E-3</v>
      </c>
      <c r="F135" s="41">
        <f t="shared" si="24"/>
        <v>6.2866722548197817E-3</v>
      </c>
      <c r="G135" s="22">
        <f t="shared" si="22"/>
        <v>1.5</v>
      </c>
      <c r="H135" s="57">
        <f t="shared" si="25"/>
        <v>6.6273932253313695E-3</v>
      </c>
      <c r="I135" s="12"/>
    </row>
    <row r="136" spans="1:9" s="23" customFormat="1" ht="15" x14ac:dyDescent="0.2">
      <c r="A136" s="81"/>
      <c r="B136" s="56" t="s">
        <v>192</v>
      </c>
      <c r="C136" s="38">
        <v>9</v>
      </c>
      <c r="D136" s="32">
        <v>12</v>
      </c>
      <c r="E136" s="41">
        <f t="shared" si="23"/>
        <v>6.6273932253313695E-3</v>
      </c>
      <c r="F136" s="41">
        <f t="shared" si="24"/>
        <v>5.0293378038558257E-3</v>
      </c>
      <c r="G136" s="22">
        <f t="shared" si="22"/>
        <v>0.33333333333333331</v>
      </c>
      <c r="H136" s="57">
        <f t="shared" si="25"/>
        <v>2.2091310751104565E-3</v>
      </c>
      <c r="I136" s="12"/>
    </row>
    <row r="137" spans="1:9" s="23" customFormat="1" ht="15" x14ac:dyDescent="0.2">
      <c r="A137" s="81"/>
      <c r="B137" s="56" t="s">
        <v>28</v>
      </c>
      <c r="C137" s="38">
        <v>7</v>
      </c>
      <c r="D137" s="32">
        <v>6</v>
      </c>
      <c r="E137" s="41">
        <f t="shared" si="23"/>
        <v>5.1546391752577319E-3</v>
      </c>
      <c r="F137" s="41">
        <f t="shared" si="24"/>
        <v>2.5146689019279128E-3</v>
      </c>
      <c r="G137" s="22">
        <f t="shared" si="22"/>
        <v>-0.14285714285714285</v>
      </c>
      <c r="H137" s="57">
        <f t="shared" si="25"/>
        <v>-7.3637702503681884E-4</v>
      </c>
      <c r="I137" s="12"/>
    </row>
    <row r="138" spans="1:9" s="23" customFormat="1" ht="15" x14ac:dyDescent="0.2">
      <c r="A138" s="81"/>
      <c r="B138" s="56" t="s">
        <v>32</v>
      </c>
      <c r="C138" s="38">
        <v>1</v>
      </c>
      <c r="D138" s="32">
        <v>0</v>
      </c>
      <c r="E138" s="41">
        <f t="shared" si="23"/>
        <v>7.3637702503681884E-4</v>
      </c>
      <c r="F138" s="41" t="str">
        <f t="shared" si="24"/>
        <v/>
      </c>
      <c r="G138" s="22">
        <f t="shared" si="22"/>
        <v>-1</v>
      </c>
      <c r="H138" s="57">
        <f t="shared" si="25"/>
        <v>-7.3637702503681884E-4</v>
      </c>
      <c r="I138" s="12"/>
    </row>
    <row r="139" spans="1:9" s="23" customFormat="1" ht="15" x14ac:dyDescent="0.2">
      <c r="A139" s="81"/>
      <c r="B139" s="56" t="s">
        <v>505</v>
      </c>
      <c r="C139" s="38">
        <v>7</v>
      </c>
      <c r="D139" s="32">
        <v>2</v>
      </c>
      <c r="E139" s="41">
        <f t="shared" si="23"/>
        <v>5.1546391752577319E-3</v>
      </c>
      <c r="F139" s="41">
        <f t="shared" si="24"/>
        <v>8.3822296730930428E-4</v>
      </c>
      <c r="G139" s="22">
        <f t="shared" si="22"/>
        <v>-0.7142857142857143</v>
      </c>
      <c r="H139" s="57">
        <f t="shared" si="25"/>
        <v>-3.6818851251840942E-3</v>
      </c>
      <c r="I139" s="12"/>
    </row>
    <row r="140" spans="1:9" s="23" customFormat="1" ht="15" x14ac:dyDescent="0.2">
      <c r="A140" s="81"/>
      <c r="B140" s="56" t="s">
        <v>30</v>
      </c>
      <c r="C140" s="38">
        <v>0</v>
      </c>
      <c r="D140" s="32">
        <v>3</v>
      </c>
      <c r="E140" s="41" t="str">
        <f t="shared" si="23"/>
        <v/>
      </c>
      <c r="F140" s="41">
        <f t="shared" si="24"/>
        <v>1.2573344509639564E-3</v>
      </c>
      <c r="G140" s="22">
        <f t="shared" si="22"/>
        <v>1</v>
      </c>
      <c r="H140" s="57" t="str">
        <f t="shared" si="25"/>
        <v/>
      </c>
      <c r="I140" s="12"/>
    </row>
    <row r="141" spans="1:9" s="23" customFormat="1" ht="15" x14ac:dyDescent="0.2">
      <c r="A141" s="81"/>
      <c r="B141" s="56" t="s">
        <v>29</v>
      </c>
      <c r="C141" s="38">
        <v>0</v>
      </c>
      <c r="D141" s="32">
        <v>0</v>
      </c>
      <c r="E141" s="41" t="str">
        <f t="shared" si="23"/>
        <v/>
      </c>
      <c r="F141" s="41" t="str">
        <f t="shared" si="24"/>
        <v/>
      </c>
      <c r="G141" s="22" t="str">
        <f t="shared" si="22"/>
        <v xml:space="preserve"> </v>
      </c>
      <c r="H141" s="57" t="str">
        <f t="shared" si="25"/>
        <v/>
      </c>
      <c r="I141" s="12"/>
    </row>
    <row r="142" spans="1:9" s="23" customFormat="1" ht="15" x14ac:dyDescent="0.2">
      <c r="A142" s="81"/>
      <c r="B142" s="56" t="s">
        <v>193</v>
      </c>
      <c r="C142" s="38">
        <v>1</v>
      </c>
      <c r="D142" s="32">
        <v>1</v>
      </c>
      <c r="E142" s="41">
        <f t="shared" si="23"/>
        <v>7.3637702503681884E-4</v>
      </c>
      <c r="F142" s="41">
        <f t="shared" si="24"/>
        <v>4.1911148365465214E-4</v>
      </c>
      <c r="G142" s="22">
        <f t="shared" si="22"/>
        <v>0</v>
      </c>
      <c r="H142" s="57">
        <f t="shared" si="25"/>
        <v>0</v>
      </c>
      <c r="I142" s="12"/>
    </row>
    <row r="143" spans="1:9" s="23" customFormat="1" ht="15" x14ac:dyDescent="0.2">
      <c r="A143" s="81"/>
      <c r="B143" s="56" t="s">
        <v>194</v>
      </c>
      <c r="C143" s="38">
        <v>0</v>
      </c>
      <c r="D143" s="32">
        <v>0</v>
      </c>
      <c r="E143" s="41" t="str">
        <f t="shared" si="23"/>
        <v/>
      </c>
      <c r="F143" s="41" t="str">
        <f t="shared" si="24"/>
        <v/>
      </c>
      <c r="G143" s="22" t="str">
        <f t="shared" si="22"/>
        <v xml:space="preserve"> </v>
      </c>
      <c r="H143" s="57" t="str">
        <f t="shared" si="25"/>
        <v/>
      </c>
      <c r="I143" s="12"/>
    </row>
    <row r="144" spans="1:9" s="23" customFormat="1" ht="30" x14ac:dyDescent="0.2">
      <c r="A144" s="81"/>
      <c r="B144" s="56" t="s">
        <v>195</v>
      </c>
      <c r="C144" s="38">
        <v>10</v>
      </c>
      <c r="D144" s="32">
        <v>46</v>
      </c>
      <c r="E144" s="41">
        <f t="shared" si="23"/>
        <v>7.3637702503681884E-3</v>
      </c>
      <c r="F144" s="41">
        <f t="shared" si="24"/>
        <v>1.9279128248113998E-2</v>
      </c>
      <c r="G144" s="22">
        <f t="shared" si="22"/>
        <v>3.6</v>
      </c>
      <c r="H144" s="57">
        <f t="shared" si="25"/>
        <v>2.6509572901325478E-2</v>
      </c>
      <c r="I144" s="12"/>
    </row>
    <row r="145" spans="1:9" s="23" customFormat="1" ht="30" x14ac:dyDescent="0.2">
      <c r="A145" s="81"/>
      <c r="B145" s="56" t="s">
        <v>196</v>
      </c>
      <c r="C145" s="38">
        <v>37</v>
      </c>
      <c r="D145" s="32">
        <v>2</v>
      </c>
      <c r="E145" s="41">
        <f t="shared" si="23"/>
        <v>2.7245949926362298E-2</v>
      </c>
      <c r="F145" s="41">
        <f t="shared" si="24"/>
        <v>8.3822296730930428E-4</v>
      </c>
      <c r="G145" s="22">
        <f t="shared" ref="G145:G170" si="46">+IF(AND(C145=0,D145=0)," ",IF(C145=0,1,IF(D145=0,-1,(D145-C145)/C145)))</f>
        <v>-0.94594594594594594</v>
      </c>
      <c r="H145" s="57">
        <f t="shared" si="25"/>
        <v>-2.5773195876288658E-2</v>
      </c>
      <c r="I145" s="12"/>
    </row>
    <row r="146" spans="1:9" s="23" customFormat="1" ht="30" x14ac:dyDescent="0.2">
      <c r="A146" s="81"/>
      <c r="B146" s="56" t="s">
        <v>423</v>
      </c>
      <c r="C146" s="38">
        <v>1</v>
      </c>
      <c r="D146" s="32">
        <v>2</v>
      </c>
      <c r="E146" s="41">
        <f t="shared" ref="E146:E170" si="47">+IF(C146=0,"",C146/C$75)</f>
        <v>7.3637702503681884E-4</v>
      </c>
      <c r="F146" s="41">
        <f t="shared" ref="F146:F170" si="48">+IF(D146=0,"",D146/D$75)</f>
        <v>8.3822296730930428E-4</v>
      </c>
      <c r="G146" s="22">
        <f t="shared" si="46"/>
        <v>1</v>
      </c>
      <c r="H146" s="57">
        <f t="shared" ref="H146:H170" si="49">+IF(OR(AND(E146=""),(G146="")),"",E146*G146)</f>
        <v>7.3637702503681884E-4</v>
      </c>
      <c r="I146" s="12"/>
    </row>
    <row r="147" spans="1:9" s="23" customFormat="1" ht="30" x14ac:dyDescent="0.2">
      <c r="A147" s="81"/>
      <c r="B147" s="56" t="s">
        <v>197</v>
      </c>
      <c r="C147" s="38">
        <v>0</v>
      </c>
      <c r="D147" s="32">
        <v>1</v>
      </c>
      <c r="E147" s="41" t="str">
        <f t="shared" si="47"/>
        <v/>
      </c>
      <c r="F147" s="41">
        <f t="shared" si="48"/>
        <v>4.1911148365465214E-4</v>
      </c>
      <c r="G147" s="22">
        <f t="shared" si="46"/>
        <v>1</v>
      </c>
      <c r="H147" s="57" t="str">
        <f t="shared" si="49"/>
        <v/>
      </c>
      <c r="I147" s="12"/>
    </row>
    <row r="148" spans="1:9" s="23" customFormat="1" ht="30" x14ac:dyDescent="0.2">
      <c r="A148" s="81"/>
      <c r="B148" s="56" t="s">
        <v>198</v>
      </c>
      <c r="C148" s="38">
        <v>23</v>
      </c>
      <c r="D148" s="32">
        <v>1</v>
      </c>
      <c r="E148" s="41">
        <f t="shared" si="47"/>
        <v>1.6936671575846832E-2</v>
      </c>
      <c r="F148" s="41">
        <f t="shared" si="48"/>
        <v>4.1911148365465214E-4</v>
      </c>
      <c r="G148" s="22">
        <f t="shared" si="46"/>
        <v>-0.95652173913043481</v>
      </c>
      <c r="H148" s="57">
        <f t="shared" si="49"/>
        <v>-1.6200294550810013E-2</v>
      </c>
      <c r="I148" s="12"/>
    </row>
    <row r="149" spans="1:9" s="23" customFormat="1" ht="15" x14ac:dyDescent="0.2">
      <c r="A149" s="81"/>
      <c r="B149" s="56" t="s">
        <v>611</v>
      </c>
      <c r="C149" s="38">
        <v>1</v>
      </c>
      <c r="D149" s="32">
        <v>0</v>
      </c>
      <c r="E149" s="41">
        <f t="shared" ref="E149" si="50">+IF(C149=0,"",C149/C$75)</f>
        <v>7.3637702503681884E-4</v>
      </c>
      <c r="F149" s="41" t="str">
        <f t="shared" ref="F149" si="51">+IF(D149=0,"",D149/D$75)</f>
        <v/>
      </c>
      <c r="G149" s="41">
        <f t="shared" ref="G149" si="52">+IF(AND(C149=0,D149=0)," ",IF(C149=0,1,IF(D149=0,-1,(D149-C149)/C149)))</f>
        <v>-1</v>
      </c>
      <c r="H149" s="57">
        <f t="shared" ref="H149" si="53">+IF(OR(AND(E149=""),(G149="")),"",E149*G149)</f>
        <v>-7.3637702503681884E-4</v>
      </c>
      <c r="I149" s="12"/>
    </row>
    <row r="150" spans="1:9" s="23" customFormat="1" ht="15" x14ac:dyDescent="0.2">
      <c r="A150" s="81"/>
      <c r="B150" s="56" t="s">
        <v>546</v>
      </c>
      <c r="C150" s="38">
        <v>0</v>
      </c>
      <c r="D150" s="32">
        <v>0</v>
      </c>
      <c r="E150" s="41" t="str">
        <f t="shared" ref="E150" si="54">+IF(C150=0,"",C150/C$75)</f>
        <v/>
      </c>
      <c r="F150" s="41" t="str">
        <f t="shared" ref="F150" si="55">+IF(D150=0,"",D150/D$75)</f>
        <v/>
      </c>
      <c r="G150" s="22" t="str">
        <f t="shared" si="46"/>
        <v xml:space="preserve"> </v>
      </c>
      <c r="H150" s="57" t="str">
        <f t="shared" ref="H150" si="56">+IF(OR(AND(E150=""),(G150="")),"",E150*G150)</f>
        <v/>
      </c>
      <c r="I150" s="12"/>
    </row>
    <row r="151" spans="1:9" s="23" customFormat="1" ht="15" x14ac:dyDescent="0.2">
      <c r="A151" s="81"/>
      <c r="B151" s="56" t="s">
        <v>558</v>
      </c>
      <c r="C151" s="38">
        <v>0</v>
      </c>
      <c r="D151" s="32">
        <v>0</v>
      </c>
      <c r="E151" s="41" t="str">
        <f t="shared" si="47"/>
        <v/>
      </c>
      <c r="F151" s="41" t="str">
        <f t="shared" si="48"/>
        <v/>
      </c>
      <c r="G151" s="22" t="str">
        <f t="shared" si="46"/>
        <v xml:space="preserve"> </v>
      </c>
      <c r="H151" s="57" t="str">
        <f t="shared" si="49"/>
        <v/>
      </c>
      <c r="I151" s="12"/>
    </row>
    <row r="152" spans="1:9" s="23" customFormat="1" ht="15" x14ac:dyDescent="0.2">
      <c r="A152" s="81"/>
      <c r="B152" s="56" t="s">
        <v>559</v>
      </c>
      <c r="C152" s="38">
        <v>0</v>
      </c>
      <c r="D152" s="32">
        <v>0</v>
      </c>
      <c r="E152" s="41" t="str">
        <f t="shared" si="47"/>
        <v/>
      </c>
      <c r="F152" s="41" t="str">
        <f t="shared" si="48"/>
        <v/>
      </c>
      <c r="G152" s="22" t="str">
        <f t="shared" si="46"/>
        <v xml:space="preserve"> </v>
      </c>
      <c r="H152" s="57" t="str">
        <f t="shared" si="49"/>
        <v/>
      </c>
      <c r="I152" s="12"/>
    </row>
    <row r="153" spans="1:9" s="23" customFormat="1" ht="15" x14ac:dyDescent="0.2">
      <c r="A153" s="81"/>
      <c r="B153" s="56" t="s">
        <v>548</v>
      </c>
      <c r="C153" s="38">
        <v>0</v>
      </c>
      <c r="D153" s="32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8">
        <v>0</v>
      </c>
      <c r="D154" s="32">
        <v>0</v>
      </c>
      <c r="E154" s="41" t="str">
        <f t="shared" si="47"/>
        <v/>
      </c>
      <c r="F154" s="41" t="str">
        <f t="shared" si="48"/>
        <v/>
      </c>
      <c r="G154" s="22" t="str">
        <f t="shared" si="46"/>
        <v xml:space="preserve"> </v>
      </c>
      <c r="H154" s="57" t="str">
        <f t="shared" si="49"/>
        <v/>
      </c>
      <c r="I154" s="12"/>
    </row>
    <row r="155" spans="1:9" s="23" customFormat="1" ht="15" x14ac:dyDescent="0.2">
      <c r="A155" s="81"/>
      <c r="B155" s="56" t="s">
        <v>424</v>
      </c>
      <c r="C155" s="38">
        <v>1</v>
      </c>
      <c r="D155" s="32">
        <v>4</v>
      </c>
      <c r="E155" s="41">
        <f t="shared" si="47"/>
        <v>7.3637702503681884E-4</v>
      </c>
      <c r="F155" s="41">
        <f t="shared" si="48"/>
        <v>1.6764459346186086E-3</v>
      </c>
      <c r="G155" s="22">
        <f t="shared" si="46"/>
        <v>3</v>
      </c>
      <c r="H155" s="57">
        <f t="shared" si="49"/>
        <v>2.2091310751104565E-3</v>
      </c>
      <c r="I155" s="12"/>
    </row>
    <row r="156" spans="1:9" s="23" customFormat="1" ht="15" x14ac:dyDescent="0.2">
      <c r="A156" s="81"/>
      <c r="B156" s="56" t="s">
        <v>34</v>
      </c>
      <c r="C156" s="38">
        <v>6</v>
      </c>
      <c r="D156" s="32">
        <v>5</v>
      </c>
      <c r="E156" s="41">
        <f t="shared" si="47"/>
        <v>4.418262150220913E-3</v>
      </c>
      <c r="F156" s="41">
        <f t="shared" si="48"/>
        <v>2.0955574182732607E-3</v>
      </c>
      <c r="G156" s="22">
        <f t="shared" si="46"/>
        <v>-0.16666666666666666</v>
      </c>
      <c r="H156" s="57">
        <f t="shared" si="49"/>
        <v>-7.3637702503681884E-4</v>
      </c>
      <c r="I156" s="12"/>
    </row>
    <row r="157" spans="1:9" s="23" customFormat="1" ht="15" x14ac:dyDescent="0.2">
      <c r="A157" s="81"/>
      <c r="B157" s="56" t="s">
        <v>199</v>
      </c>
      <c r="C157" s="38">
        <v>0</v>
      </c>
      <c r="D157" s="32">
        <v>1</v>
      </c>
      <c r="E157" s="41" t="str">
        <f t="shared" si="47"/>
        <v/>
      </c>
      <c r="F157" s="41">
        <f t="shared" si="48"/>
        <v>4.1911148365465214E-4</v>
      </c>
      <c r="G157" s="22">
        <f t="shared" si="46"/>
        <v>1</v>
      </c>
      <c r="H157" s="57" t="str">
        <f t="shared" si="49"/>
        <v/>
      </c>
      <c r="I157" s="12"/>
    </row>
    <row r="158" spans="1:9" s="23" customFormat="1" ht="30" x14ac:dyDescent="0.2">
      <c r="A158" s="81"/>
      <c r="B158" s="56" t="s">
        <v>200</v>
      </c>
      <c r="C158" s="38">
        <v>2</v>
      </c>
      <c r="D158" s="32">
        <v>0</v>
      </c>
      <c r="E158" s="41">
        <f t="shared" si="47"/>
        <v>1.4727540500736377E-3</v>
      </c>
      <c r="F158" s="41" t="str">
        <f t="shared" si="48"/>
        <v/>
      </c>
      <c r="G158" s="22">
        <f t="shared" si="46"/>
        <v>-1</v>
      </c>
      <c r="H158" s="57">
        <f t="shared" si="49"/>
        <v>-1.4727540500736377E-3</v>
      </c>
      <c r="I158" s="12"/>
    </row>
    <row r="159" spans="1:9" s="23" customFormat="1" ht="15" x14ac:dyDescent="0.2">
      <c r="A159" s="81"/>
      <c r="B159" s="56" t="s">
        <v>612</v>
      </c>
      <c r="C159" s="38">
        <v>0</v>
      </c>
      <c r="D159" s="32">
        <v>3</v>
      </c>
      <c r="E159" s="41" t="str">
        <f t="shared" ref="E159" si="60">+IF(C159=0,"",C159/C$75)</f>
        <v/>
      </c>
      <c r="F159" s="41">
        <f t="shared" ref="F159" si="61">+IF(D159=0,"",D159/D$75)</f>
        <v>1.2573344509639564E-3</v>
      </c>
      <c r="G159" s="41">
        <f t="shared" ref="G159" si="62">+IF(AND(C159=0,D159=0)," ",IF(C159=0,1,IF(D159=0,-1,(D159-C159)/C159)))</f>
        <v>1</v>
      </c>
      <c r="H159" s="57" t="str">
        <f t="shared" ref="H159" si="63">+IF(OR(AND(E159=""),(G159="")),"",E159*G159)</f>
        <v/>
      </c>
      <c r="I159" s="12"/>
    </row>
    <row r="160" spans="1:9" s="23" customFormat="1" ht="30" x14ac:dyDescent="0.2">
      <c r="A160" s="81"/>
      <c r="B160" s="56" t="s">
        <v>201</v>
      </c>
      <c r="C160" s="38">
        <v>1</v>
      </c>
      <c r="D160" s="32">
        <v>0</v>
      </c>
      <c r="E160" s="41">
        <f t="shared" si="47"/>
        <v>7.3637702503681884E-4</v>
      </c>
      <c r="F160" s="41" t="str">
        <f t="shared" si="48"/>
        <v/>
      </c>
      <c r="G160" s="22">
        <f t="shared" si="46"/>
        <v>-1</v>
      </c>
      <c r="H160" s="57">
        <f t="shared" si="49"/>
        <v>-7.3637702503681884E-4</v>
      </c>
      <c r="I160" s="12"/>
    </row>
    <row r="161" spans="1:9" s="23" customFormat="1" ht="15" x14ac:dyDescent="0.2">
      <c r="A161" s="81"/>
      <c r="B161" s="56" t="s">
        <v>594</v>
      </c>
      <c r="C161" s="38">
        <v>0</v>
      </c>
      <c r="D161" s="32">
        <v>2</v>
      </c>
      <c r="E161" s="41" t="str">
        <f t="shared" si="47"/>
        <v/>
      </c>
      <c r="F161" s="41">
        <f t="shared" si="48"/>
        <v>8.3822296730930428E-4</v>
      </c>
      <c r="G161" s="22">
        <f t="shared" si="46"/>
        <v>1</v>
      </c>
      <c r="H161" s="57" t="str">
        <f t="shared" si="49"/>
        <v/>
      </c>
      <c r="I161" s="12"/>
    </row>
    <row r="162" spans="1:9" s="23" customFormat="1" ht="15" x14ac:dyDescent="0.2">
      <c r="A162" s="81"/>
      <c r="B162" s="56" t="s">
        <v>39</v>
      </c>
      <c r="C162" s="38">
        <v>0</v>
      </c>
      <c r="D162" s="32">
        <v>0</v>
      </c>
      <c r="E162" s="41" t="str">
        <f t="shared" si="47"/>
        <v/>
      </c>
      <c r="F162" s="41" t="str">
        <f t="shared" si="48"/>
        <v/>
      </c>
      <c r="G162" s="22" t="str">
        <f t="shared" si="46"/>
        <v xml:space="preserve"> </v>
      </c>
      <c r="H162" s="57" t="str">
        <f t="shared" si="49"/>
        <v/>
      </c>
      <c r="I162" s="12"/>
    </row>
    <row r="163" spans="1:9" s="23" customFormat="1" ht="15" x14ac:dyDescent="0.2">
      <c r="A163" s="81"/>
      <c r="B163" s="56" t="s">
        <v>37</v>
      </c>
      <c r="C163" s="38">
        <v>0</v>
      </c>
      <c r="D163" s="32">
        <v>1</v>
      </c>
      <c r="E163" s="41" t="str">
        <f t="shared" si="47"/>
        <v/>
      </c>
      <c r="F163" s="41">
        <f t="shared" si="48"/>
        <v>4.1911148365465214E-4</v>
      </c>
      <c r="G163" s="22">
        <f t="shared" si="46"/>
        <v>1</v>
      </c>
      <c r="H163" s="57" t="str">
        <f t="shared" si="49"/>
        <v/>
      </c>
      <c r="I163" s="12"/>
    </row>
    <row r="164" spans="1:9" s="23" customFormat="1" ht="15" x14ac:dyDescent="0.2">
      <c r="A164" s="81"/>
      <c r="B164" s="56" t="s">
        <v>38</v>
      </c>
      <c r="C164" s="38">
        <v>1</v>
      </c>
      <c r="D164" s="32">
        <v>4</v>
      </c>
      <c r="E164" s="41">
        <f t="shared" si="47"/>
        <v>7.3637702503681884E-4</v>
      </c>
      <c r="F164" s="41">
        <f t="shared" si="48"/>
        <v>1.6764459346186086E-3</v>
      </c>
      <c r="G164" s="22">
        <f t="shared" si="46"/>
        <v>3</v>
      </c>
      <c r="H164" s="57">
        <f t="shared" si="49"/>
        <v>2.2091310751104565E-3</v>
      </c>
      <c r="I164" s="12"/>
    </row>
    <row r="165" spans="1:9" s="23" customFormat="1" ht="15" x14ac:dyDescent="0.2">
      <c r="A165" s="81"/>
      <c r="B165" s="56" t="s">
        <v>613</v>
      </c>
      <c r="C165" s="38">
        <v>0</v>
      </c>
      <c r="D165" s="32">
        <v>1</v>
      </c>
      <c r="E165" s="41" t="str">
        <f t="shared" ref="E165:E166" si="64">+IF(C165=0,"",C165/C$75)</f>
        <v/>
      </c>
      <c r="F165" s="41">
        <f t="shared" ref="F165:F166" si="65">+IF(D165=0,"",D165/D$75)</f>
        <v>4.1911148365465214E-4</v>
      </c>
      <c r="G165" s="41">
        <f t="shared" ref="G165:G166" si="66">+IF(AND(C165=0,D165=0)," ",IF(C165=0,1,IF(D165=0,-1,(D165-C165)/C165)))</f>
        <v>1</v>
      </c>
      <c r="H165" s="57" t="str">
        <f t="shared" ref="H165:H166" si="67">+IF(OR(AND(E165=""),(G165="")),"",E165*G165)</f>
        <v/>
      </c>
      <c r="I165" s="12"/>
    </row>
    <row r="166" spans="1:9" s="23" customFormat="1" ht="15" x14ac:dyDescent="0.2">
      <c r="A166" s="81"/>
      <c r="B166" s="56" t="s">
        <v>614</v>
      </c>
      <c r="C166" s="38">
        <v>2</v>
      </c>
      <c r="D166" s="32">
        <v>0</v>
      </c>
      <c r="E166" s="41">
        <f t="shared" si="64"/>
        <v>1.4727540500736377E-3</v>
      </c>
      <c r="F166" s="41" t="str">
        <f t="shared" si="65"/>
        <v/>
      </c>
      <c r="G166" s="41">
        <f t="shared" si="66"/>
        <v>-1</v>
      </c>
      <c r="H166" s="57">
        <f t="shared" si="67"/>
        <v>-1.4727540500736377E-3</v>
      </c>
      <c r="I166" s="12"/>
    </row>
    <row r="167" spans="1:9" s="23" customFormat="1" ht="15" x14ac:dyDescent="0.2">
      <c r="A167" s="81"/>
      <c r="B167" s="56" t="s">
        <v>506</v>
      </c>
      <c r="C167" s="38">
        <v>90</v>
      </c>
      <c r="D167" s="32">
        <v>375</v>
      </c>
      <c r="E167" s="41">
        <f t="shared" si="47"/>
        <v>6.6273932253313697E-2</v>
      </c>
      <c r="F167" s="41">
        <f t="shared" si="48"/>
        <v>0.15716680637049454</v>
      </c>
      <c r="G167" s="22">
        <f t="shared" si="46"/>
        <v>3.1666666666666665</v>
      </c>
      <c r="H167" s="57">
        <f t="shared" si="49"/>
        <v>0.20986745213549338</v>
      </c>
      <c r="I167" s="12"/>
    </row>
    <row r="168" spans="1:9" s="23" customFormat="1" ht="30" x14ac:dyDescent="0.2">
      <c r="A168" s="81"/>
      <c r="B168" s="56" t="s">
        <v>524</v>
      </c>
      <c r="C168" s="38">
        <v>4</v>
      </c>
      <c r="D168" s="32">
        <v>0</v>
      </c>
      <c r="E168" s="41">
        <f t="shared" si="47"/>
        <v>2.9455081001472753E-3</v>
      </c>
      <c r="F168" s="41" t="str">
        <f t="shared" si="48"/>
        <v/>
      </c>
      <c r="G168" s="22">
        <f t="shared" si="46"/>
        <v>-1</v>
      </c>
      <c r="H168" s="57">
        <f t="shared" si="49"/>
        <v>-2.9455081001472753E-3</v>
      </c>
      <c r="I168" s="12"/>
    </row>
    <row r="169" spans="1:9" s="23" customFormat="1" ht="30" x14ac:dyDescent="0.2">
      <c r="A169" s="81"/>
      <c r="B169" s="56" t="s">
        <v>537</v>
      </c>
      <c r="C169" s="38">
        <v>0</v>
      </c>
      <c r="D169" s="32">
        <v>0</v>
      </c>
      <c r="E169" s="41" t="str">
        <f t="shared" si="47"/>
        <v/>
      </c>
      <c r="F169" s="41" t="str">
        <f t="shared" si="48"/>
        <v/>
      </c>
      <c r="G169" s="22" t="str">
        <f t="shared" si="46"/>
        <v xml:space="preserve"> </v>
      </c>
      <c r="H169" s="57" t="str">
        <f t="shared" si="49"/>
        <v/>
      </c>
      <c r="I169" s="12"/>
    </row>
    <row r="170" spans="1:9" s="23" customFormat="1" ht="15.75" thickBot="1" x14ac:dyDescent="0.25">
      <c r="A170" s="81"/>
      <c r="B170" s="58" t="s">
        <v>532</v>
      </c>
      <c r="C170" s="63">
        <v>0</v>
      </c>
      <c r="D170" s="90">
        <v>0</v>
      </c>
      <c r="E170" s="61" t="str">
        <f t="shared" si="47"/>
        <v/>
      </c>
      <c r="F170" s="61" t="str">
        <f t="shared" si="48"/>
        <v/>
      </c>
      <c r="G170" s="83" t="str">
        <f t="shared" si="46"/>
        <v xml:space="preserve"> </v>
      </c>
      <c r="H170" s="62" t="str">
        <f t="shared" si="49"/>
        <v/>
      </c>
      <c r="I170" s="12"/>
    </row>
    <row r="171" spans="1:9" s="12" customFormat="1" x14ac:dyDescent="0.2">
      <c r="A171" s="86"/>
      <c r="H171" s="19"/>
    </row>
    <row r="172" spans="1:9" s="12" customFormat="1" x14ac:dyDescent="0.2">
      <c r="A172" s="86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3">
        <f>SUM(C177:C349)</f>
        <v>2411</v>
      </c>
      <c r="D176" s="14">
        <f>SUM(D177:D349)</f>
        <v>4041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0.6760680215678142</v>
      </c>
      <c r="H176" s="48">
        <f>+IF(OR(AND(E176=""),(G176="")),"",E176*G176)</f>
        <v>0.6760680215678142</v>
      </c>
    </row>
    <row r="177" spans="1:9" s="23" customFormat="1" ht="30" x14ac:dyDescent="0.2">
      <c r="A177" s="81"/>
      <c r="B177" s="64" t="s">
        <v>425</v>
      </c>
      <c r="C177" s="38">
        <v>11</v>
      </c>
      <c r="D177" s="32">
        <v>5</v>
      </c>
      <c r="E177" s="41">
        <f>+IF(C177=0,"",C177/C$176)</f>
        <v>4.5624222314392367E-3</v>
      </c>
      <c r="F177" s="41">
        <f>+IF(D177=0,"",D177/D$176)</f>
        <v>1.2373174956693887E-3</v>
      </c>
      <c r="G177" s="22">
        <f t="shared" ref="G177:G243" si="68">+IF(AND(C177=0,D177=0)," ",IF(C177=0,1,IF(D177=0,-1,(D177-C177)/C177)))</f>
        <v>-0.54545454545454541</v>
      </c>
      <c r="H177" s="57">
        <f>+IF(OR(AND(E177=""),(G177="")),"",E177*G177)</f>
        <v>-2.4885939444214016E-3</v>
      </c>
      <c r="I177" s="12"/>
    </row>
    <row r="178" spans="1:9" s="23" customFormat="1" ht="15" x14ac:dyDescent="0.2">
      <c r="A178" s="81"/>
      <c r="B178" s="64" t="s">
        <v>560</v>
      </c>
      <c r="C178" s="38">
        <v>1</v>
      </c>
      <c r="D178" s="32">
        <v>4</v>
      </c>
      <c r="E178" s="41">
        <f t="shared" ref="E178:E245" si="69">+IF(C178=0,"",C178/C$176)</f>
        <v>4.1476565740356696E-4</v>
      </c>
      <c r="F178" s="41">
        <f t="shared" ref="F178:F245" si="70">+IF(D178=0,"",D178/D$176)</f>
        <v>9.8985399653551097E-4</v>
      </c>
      <c r="G178" s="22">
        <f t="shared" si="68"/>
        <v>3</v>
      </c>
      <c r="H178" s="57">
        <f t="shared" ref="H178:H245" si="71">+IF(OR(AND(E178=""),(G178="")),"",E178*G178)</f>
        <v>1.2442969722107008E-3</v>
      </c>
      <c r="I178" s="12"/>
    </row>
    <row r="179" spans="1:9" s="23" customFormat="1" ht="45" x14ac:dyDescent="0.2">
      <c r="A179" s="81"/>
      <c r="B179" s="64" t="s">
        <v>426</v>
      </c>
      <c r="C179" s="38">
        <v>4</v>
      </c>
      <c r="D179" s="32">
        <v>2</v>
      </c>
      <c r="E179" s="41">
        <f t="shared" si="69"/>
        <v>1.6590626296142678E-3</v>
      </c>
      <c r="F179" s="41">
        <f t="shared" si="70"/>
        <v>4.9492699826775548E-4</v>
      </c>
      <c r="G179" s="22">
        <f t="shared" si="68"/>
        <v>-0.5</v>
      </c>
      <c r="H179" s="57">
        <f t="shared" si="71"/>
        <v>-8.2953131480713392E-4</v>
      </c>
      <c r="I179" s="12"/>
    </row>
    <row r="180" spans="1:9" s="23" customFormat="1" ht="30" x14ac:dyDescent="0.2">
      <c r="A180" s="81"/>
      <c r="B180" s="64" t="s">
        <v>427</v>
      </c>
      <c r="C180" s="38">
        <v>0</v>
      </c>
      <c r="D180" s="32">
        <v>0</v>
      </c>
      <c r="E180" s="41" t="str">
        <f t="shared" si="69"/>
        <v/>
      </c>
      <c r="F180" s="41" t="str">
        <f t="shared" si="70"/>
        <v/>
      </c>
      <c r="G180" s="22" t="str">
        <f t="shared" si="68"/>
        <v xml:space="preserve"> </v>
      </c>
      <c r="H180" s="57" t="str">
        <f t="shared" si="71"/>
        <v/>
      </c>
      <c r="I180" s="12"/>
    </row>
    <row r="181" spans="1:9" s="23" customFormat="1" ht="30" x14ac:dyDescent="0.2">
      <c r="A181" s="81"/>
      <c r="B181" s="64" t="s">
        <v>561</v>
      </c>
      <c r="C181" s="38">
        <v>15</v>
      </c>
      <c r="D181" s="32">
        <v>18</v>
      </c>
      <c r="E181" s="41">
        <f t="shared" si="69"/>
        <v>6.2214848610535048E-3</v>
      </c>
      <c r="F181" s="41">
        <f t="shared" si="70"/>
        <v>4.4543429844097994E-3</v>
      </c>
      <c r="G181" s="22">
        <f t="shared" si="68"/>
        <v>0.2</v>
      </c>
      <c r="H181" s="57">
        <f t="shared" si="71"/>
        <v>1.244296972210701E-3</v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8"/>
      <c r="D182" s="38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8">
        <v>362</v>
      </c>
      <c r="D183" s="32">
        <v>1364</v>
      </c>
      <c r="E183" s="41">
        <f t="shared" si="69"/>
        <v>0.15014516798009125</v>
      </c>
      <c r="F183" s="41">
        <f t="shared" si="70"/>
        <v>0.33754021281860924</v>
      </c>
      <c r="G183" s="22">
        <f t="shared" si="68"/>
        <v>2.7679558011049723</v>
      </c>
      <c r="H183" s="57">
        <f t="shared" si="71"/>
        <v>0.41559518871837414</v>
      </c>
      <c r="I183" s="12"/>
    </row>
    <row r="184" spans="1:9" s="23" customFormat="1" ht="15" x14ac:dyDescent="0.2">
      <c r="A184" s="81"/>
      <c r="B184" s="64" t="s">
        <v>562</v>
      </c>
      <c r="C184" s="38">
        <v>2</v>
      </c>
      <c r="D184" s="32">
        <v>0</v>
      </c>
      <c r="E184" s="41">
        <f t="shared" si="69"/>
        <v>8.2953131480713392E-4</v>
      </c>
      <c r="F184" s="41" t="str">
        <f t="shared" si="70"/>
        <v/>
      </c>
      <c r="G184" s="22">
        <f t="shared" si="68"/>
        <v>-1</v>
      </c>
      <c r="H184" s="57">
        <f t="shared" si="71"/>
        <v>-8.2953131480713392E-4</v>
      </c>
      <c r="I184" s="12"/>
    </row>
    <row r="185" spans="1:9" s="23" customFormat="1" ht="15" x14ac:dyDescent="0.2">
      <c r="A185" s="81"/>
      <c r="B185" s="64" t="s">
        <v>563</v>
      </c>
      <c r="C185" s="38">
        <v>43</v>
      </c>
      <c r="D185" s="32">
        <v>95</v>
      </c>
      <c r="E185" s="41">
        <f t="shared" si="69"/>
        <v>1.783492326835338E-2</v>
      </c>
      <c r="F185" s="41">
        <f t="shared" si="70"/>
        <v>2.3509032417718387E-2</v>
      </c>
      <c r="G185" s="22">
        <f t="shared" si="68"/>
        <v>1.2093023255813953</v>
      </c>
      <c r="H185" s="57">
        <f t="shared" si="71"/>
        <v>2.1567814184985483E-2</v>
      </c>
      <c r="I185" s="12"/>
    </row>
    <row r="186" spans="1:9" s="23" customFormat="1" ht="15" x14ac:dyDescent="0.2">
      <c r="A186" s="81"/>
      <c r="B186" s="64" t="s">
        <v>564</v>
      </c>
      <c r="C186" s="38">
        <v>2</v>
      </c>
      <c r="D186" s="32">
        <v>5</v>
      </c>
      <c r="E186" s="41">
        <f t="shared" si="69"/>
        <v>8.2953131480713392E-4</v>
      </c>
      <c r="F186" s="41">
        <f t="shared" si="70"/>
        <v>1.2373174956693887E-3</v>
      </c>
      <c r="G186" s="22">
        <f t="shared" si="68"/>
        <v>1.5</v>
      </c>
      <c r="H186" s="57">
        <f t="shared" si="71"/>
        <v>1.2442969722107008E-3</v>
      </c>
      <c r="I186" s="12"/>
    </row>
    <row r="187" spans="1:9" s="23" customFormat="1" ht="15" x14ac:dyDescent="0.2">
      <c r="A187" s="81"/>
      <c r="B187" s="64" t="s">
        <v>40</v>
      </c>
      <c r="C187" s="38">
        <v>0</v>
      </c>
      <c r="D187" s="32">
        <v>0</v>
      </c>
      <c r="E187" s="41" t="str">
        <f t="shared" si="69"/>
        <v/>
      </c>
      <c r="F187" s="41" t="str">
        <f t="shared" si="70"/>
        <v/>
      </c>
      <c r="G187" s="22" t="str">
        <f t="shared" si="68"/>
        <v xml:space="preserve"> </v>
      </c>
      <c r="H187" s="57" t="str">
        <f t="shared" si="71"/>
        <v/>
      </c>
      <c r="I187" s="12"/>
    </row>
    <row r="188" spans="1:9" s="23" customFormat="1" ht="30" x14ac:dyDescent="0.2">
      <c r="A188" s="81"/>
      <c r="B188" s="64" t="s">
        <v>202</v>
      </c>
      <c r="C188" s="38">
        <v>0</v>
      </c>
      <c r="D188" s="32">
        <v>2</v>
      </c>
      <c r="E188" s="41" t="str">
        <f t="shared" si="69"/>
        <v/>
      </c>
      <c r="F188" s="41">
        <f t="shared" si="70"/>
        <v>4.9492699826775548E-4</v>
      </c>
      <c r="G188" s="22">
        <f t="shared" si="68"/>
        <v>1</v>
      </c>
      <c r="H188" s="57" t="str">
        <f t="shared" si="71"/>
        <v/>
      </c>
      <c r="I188" s="12"/>
    </row>
    <row r="189" spans="1:9" s="23" customFormat="1" ht="15" x14ac:dyDescent="0.2">
      <c r="A189" s="81"/>
      <c r="B189" s="64" t="s">
        <v>43</v>
      </c>
      <c r="C189" s="38">
        <v>1</v>
      </c>
      <c r="D189" s="32">
        <v>38</v>
      </c>
      <c r="E189" s="41">
        <f t="shared" si="69"/>
        <v>4.1476565740356696E-4</v>
      </c>
      <c r="F189" s="41">
        <f t="shared" si="70"/>
        <v>9.4036129670873551E-3</v>
      </c>
      <c r="G189" s="22">
        <f t="shared" si="68"/>
        <v>37</v>
      </c>
      <c r="H189" s="57">
        <f t="shared" si="71"/>
        <v>1.5346329323931977E-2</v>
      </c>
      <c r="I189" s="12"/>
    </row>
    <row r="190" spans="1:9" s="23" customFormat="1" ht="15" x14ac:dyDescent="0.2">
      <c r="A190" s="81"/>
      <c r="B190" s="64" t="s">
        <v>498</v>
      </c>
      <c r="C190" s="38">
        <v>3</v>
      </c>
      <c r="D190" s="32">
        <v>14</v>
      </c>
      <c r="E190" s="41">
        <f t="shared" si="69"/>
        <v>1.244296972210701E-3</v>
      </c>
      <c r="F190" s="41">
        <f t="shared" si="70"/>
        <v>3.4644889878742884E-3</v>
      </c>
      <c r="G190" s="22">
        <f t="shared" si="68"/>
        <v>3.6666666666666665</v>
      </c>
      <c r="H190" s="57">
        <f t="shared" si="71"/>
        <v>4.5624222314392367E-3</v>
      </c>
      <c r="I190" s="12"/>
    </row>
    <row r="191" spans="1:9" s="23" customFormat="1" ht="15" x14ac:dyDescent="0.2">
      <c r="A191" s="81"/>
      <c r="B191" s="64" t="s">
        <v>428</v>
      </c>
      <c r="C191" s="38">
        <v>86</v>
      </c>
      <c r="D191" s="32">
        <v>81</v>
      </c>
      <c r="E191" s="41">
        <f t="shared" si="69"/>
        <v>3.566984653670676E-2</v>
      </c>
      <c r="F191" s="41">
        <f t="shared" si="70"/>
        <v>2.0044543429844099E-2</v>
      </c>
      <c r="G191" s="22">
        <f t="shared" si="68"/>
        <v>-5.8139534883720929E-2</v>
      </c>
      <c r="H191" s="57">
        <f t="shared" si="71"/>
        <v>-2.0738282870178351E-3</v>
      </c>
      <c r="I191" s="12"/>
    </row>
    <row r="192" spans="1:9" s="23" customFormat="1" ht="30" x14ac:dyDescent="0.2">
      <c r="A192" s="81"/>
      <c r="B192" s="64" t="s">
        <v>595</v>
      </c>
      <c r="C192" s="38">
        <v>16</v>
      </c>
      <c r="D192" s="32">
        <v>7</v>
      </c>
      <c r="E192" s="41">
        <f t="shared" si="69"/>
        <v>6.6362505184570713E-3</v>
      </c>
      <c r="F192" s="41">
        <f t="shared" si="70"/>
        <v>1.7322444939371442E-3</v>
      </c>
      <c r="G192" s="22">
        <f t="shared" si="68"/>
        <v>-0.5625</v>
      </c>
      <c r="H192" s="57">
        <f t="shared" si="71"/>
        <v>-3.7328909166321027E-3</v>
      </c>
      <c r="I192" s="12"/>
    </row>
    <row r="193" spans="1:9" s="23" customFormat="1" ht="30" x14ac:dyDescent="0.2">
      <c r="A193" s="81"/>
      <c r="B193" s="64" t="s">
        <v>596</v>
      </c>
      <c r="C193" s="38">
        <v>2</v>
      </c>
      <c r="D193" s="32">
        <v>8</v>
      </c>
      <c r="E193" s="41">
        <f t="shared" si="69"/>
        <v>8.2953131480713392E-4</v>
      </c>
      <c r="F193" s="41">
        <f t="shared" si="70"/>
        <v>1.9797079930710219E-3</v>
      </c>
      <c r="G193" s="22">
        <f t="shared" si="68"/>
        <v>3</v>
      </c>
      <c r="H193" s="57">
        <f t="shared" si="71"/>
        <v>2.4885939444214016E-3</v>
      </c>
      <c r="I193" s="12"/>
    </row>
    <row r="194" spans="1:9" s="23" customFormat="1" ht="15" x14ac:dyDescent="0.2">
      <c r="A194" s="81"/>
      <c r="B194" s="64" t="s">
        <v>42</v>
      </c>
      <c r="C194" s="38">
        <v>1</v>
      </c>
      <c r="D194" s="32">
        <v>3</v>
      </c>
      <c r="E194" s="41">
        <f t="shared" si="69"/>
        <v>4.1476565740356696E-4</v>
      </c>
      <c r="F194" s="41">
        <f t="shared" si="70"/>
        <v>7.4239049740163323E-4</v>
      </c>
      <c r="G194" s="22">
        <f t="shared" si="68"/>
        <v>2</v>
      </c>
      <c r="H194" s="57">
        <f t="shared" si="71"/>
        <v>8.2953131480713392E-4</v>
      </c>
      <c r="I194" s="12"/>
    </row>
    <row r="195" spans="1:9" s="23" customFormat="1" ht="15" x14ac:dyDescent="0.2">
      <c r="A195" s="81"/>
      <c r="B195" s="64" t="s">
        <v>499</v>
      </c>
      <c r="C195" s="38">
        <v>2</v>
      </c>
      <c r="D195" s="32">
        <v>0</v>
      </c>
      <c r="E195" s="41">
        <f t="shared" si="69"/>
        <v>8.2953131480713392E-4</v>
      </c>
      <c r="F195" s="41" t="str">
        <f t="shared" si="70"/>
        <v/>
      </c>
      <c r="G195" s="22">
        <f t="shared" si="68"/>
        <v>-1</v>
      </c>
      <c r="H195" s="57">
        <f t="shared" si="71"/>
        <v>-8.2953131480713392E-4</v>
      </c>
      <c r="I195" s="12"/>
    </row>
    <row r="196" spans="1:9" s="23" customFormat="1" ht="15" x14ac:dyDescent="0.2">
      <c r="A196" s="81"/>
      <c r="B196" s="64" t="s">
        <v>500</v>
      </c>
      <c r="C196" s="38">
        <v>1</v>
      </c>
      <c r="D196" s="32">
        <v>0</v>
      </c>
      <c r="E196" s="41">
        <f t="shared" si="69"/>
        <v>4.1476565740356696E-4</v>
      </c>
      <c r="F196" s="41" t="str">
        <f t="shared" si="70"/>
        <v/>
      </c>
      <c r="G196" s="22">
        <f t="shared" si="68"/>
        <v>-1</v>
      </c>
      <c r="H196" s="57">
        <f t="shared" si="71"/>
        <v>-4.1476565740356696E-4</v>
      </c>
      <c r="I196" s="12"/>
    </row>
    <row r="197" spans="1:9" s="23" customFormat="1" ht="30" x14ac:dyDescent="0.2">
      <c r="A197" s="81"/>
      <c r="B197" s="64" t="s">
        <v>605</v>
      </c>
      <c r="C197" s="38">
        <v>18</v>
      </c>
      <c r="D197" s="32">
        <v>120</v>
      </c>
      <c r="E197" s="41">
        <f t="shared" ref="E197" si="76">+IF(C197=0,"",C197/C$176)</f>
        <v>7.4657818332642054E-3</v>
      </c>
      <c r="F197" s="41">
        <f t="shared" ref="F197" si="77">+IF(D197=0,"",D197/D$176)</f>
        <v>2.9695619896065329E-2</v>
      </c>
      <c r="G197" s="41">
        <f t="shared" ref="G197" si="78">+IF(AND(C197=0,D197=0)," ",IF(C197=0,1,IF(D197=0,-1,(D197-C197)/C197)))</f>
        <v>5.666666666666667</v>
      </c>
      <c r="H197" s="57">
        <f t="shared" ref="H197" si="79">+IF(OR(AND(E197=""),(G197="")),"",E197*G197)</f>
        <v>4.2306097055163833E-2</v>
      </c>
      <c r="I197" s="12"/>
    </row>
    <row r="198" spans="1:9" s="23" customFormat="1" ht="15" x14ac:dyDescent="0.2">
      <c r="A198" s="81"/>
      <c r="B198" s="64" t="s">
        <v>203</v>
      </c>
      <c r="C198" s="38">
        <v>111</v>
      </c>
      <c r="D198" s="32">
        <v>457</v>
      </c>
      <c r="E198" s="41">
        <f t="shared" si="69"/>
        <v>4.6038987971795932E-2</v>
      </c>
      <c r="F198" s="41">
        <f t="shared" si="70"/>
        <v>0.11309081910418213</v>
      </c>
      <c r="G198" s="22">
        <f t="shared" si="68"/>
        <v>3.1171171171171173</v>
      </c>
      <c r="H198" s="57">
        <f t="shared" si="71"/>
        <v>0.14350891746163416</v>
      </c>
      <c r="I198" s="12"/>
    </row>
    <row r="199" spans="1:9" s="23" customFormat="1" ht="15" x14ac:dyDescent="0.2">
      <c r="A199" s="81"/>
      <c r="B199" s="64" t="s">
        <v>204</v>
      </c>
      <c r="C199" s="38">
        <v>0</v>
      </c>
      <c r="D199" s="32">
        <v>0</v>
      </c>
      <c r="E199" s="41" t="str">
        <f t="shared" si="69"/>
        <v/>
      </c>
      <c r="F199" s="41" t="str">
        <f t="shared" si="70"/>
        <v/>
      </c>
      <c r="G199" s="22" t="str">
        <f t="shared" si="68"/>
        <v xml:space="preserve"> </v>
      </c>
      <c r="H199" s="57" t="str">
        <f t="shared" si="71"/>
        <v/>
      </c>
      <c r="I199" s="12"/>
    </row>
    <row r="200" spans="1:9" s="23" customFormat="1" ht="15" x14ac:dyDescent="0.2">
      <c r="A200" s="81"/>
      <c r="B200" s="64" t="s">
        <v>205</v>
      </c>
      <c r="C200" s="38">
        <v>0</v>
      </c>
      <c r="D200" s="32">
        <v>0</v>
      </c>
      <c r="E200" s="41" t="str">
        <f t="shared" si="69"/>
        <v/>
      </c>
      <c r="F200" s="41" t="str">
        <f t="shared" si="70"/>
        <v/>
      </c>
      <c r="G200" s="22" t="str">
        <f t="shared" si="68"/>
        <v xml:space="preserve"> </v>
      </c>
      <c r="H200" s="57" t="str">
        <f t="shared" si="71"/>
        <v/>
      </c>
      <c r="I200" s="12"/>
    </row>
    <row r="201" spans="1:9" s="23" customFormat="1" ht="15" x14ac:dyDescent="0.2">
      <c r="A201" s="81"/>
      <c r="B201" s="64" t="s">
        <v>545</v>
      </c>
      <c r="C201" s="38">
        <v>11</v>
      </c>
      <c r="D201" s="32">
        <v>3</v>
      </c>
      <c r="E201" s="41">
        <f t="shared" ref="E201" si="80">+IF(C201=0,"",C201/C$176)</f>
        <v>4.5624222314392367E-3</v>
      </c>
      <c r="F201" s="41">
        <f t="shared" ref="F201" si="81">+IF(D201=0,"",D201/D$176)</f>
        <v>7.4239049740163323E-4</v>
      </c>
      <c r="G201" s="22">
        <f t="shared" si="68"/>
        <v>-0.72727272727272729</v>
      </c>
      <c r="H201" s="57">
        <f t="shared" ref="H201" si="82">+IF(OR(AND(E201=""),(G201="")),"",E201*G201)</f>
        <v>-3.3181252592285357E-3</v>
      </c>
      <c r="I201" s="12"/>
    </row>
    <row r="202" spans="1:9" s="23" customFormat="1" ht="15" x14ac:dyDescent="0.2">
      <c r="A202" s="81"/>
      <c r="B202" s="64" t="s">
        <v>206</v>
      </c>
      <c r="C202" s="38">
        <v>1</v>
      </c>
      <c r="D202" s="32">
        <v>0</v>
      </c>
      <c r="E202" s="41">
        <f t="shared" si="69"/>
        <v>4.1476565740356696E-4</v>
      </c>
      <c r="F202" s="41" t="str">
        <f t="shared" si="70"/>
        <v/>
      </c>
      <c r="G202" s="22">
        <f t="shared" si="68"/>
        <v>-1</v>
      </c>
      <c r="H202" s="57">
        <f t="shared" si="71"/>
        <v>-4.1476565740356696E-4</v>
      </c>
      <c r="I202" s="12"/>
    </row>
    <row r="203" spans="1:9" s="23" customFormat="1" ht="15" x14ac:dyDescent="0.2">
      <c r="A203" s="81"/>
      <c r="B203" s="64" t="s">
        <v>429</v>
      </c>
      <c r="C203" s="38">
        <v>66</v>
      </c>
      <c r="D203" s="32">
        <v>193</v>
      </c>
      <c r="E203" s="41">
        <f t="shared" si="69"/>
        <v>2.7374533388635422E-2</v>
      </c>
      <c r="F203" s="41">
        <f t="shared" si="70"/>
        <v>4.7760455332838403E-2</v>
      </c>
      <c r="G203" s="22">
        <f t="shared" si="68"/>
        <v>1.9242424242424243</v>
      </c>
      <c r="H203" s="57">
        <f t="shared" si="71"/>
        <v>5.2675238490253011E-2</v>
      </c>
      <c r="I203" s="12"/>
    </row>
    <row r="204" spans="1:9" s="23" customFormat="1" ht="30" x14ac:dyDescent="0.2">
      <c r="A204" s="81"/>
      <c r="B204" s="64" t="s">
        <v>502</v>
      </c>
      <c r="C204" s="38">
        <v>11</v>
      </c>
      <c r="D204" s="32">
        <v>6</v>
      </c>
      <c r="E204" s="41">
        <f t="shared" si="69"/>
        <v>4.5624222314392367E-3</v>
      </c>
      <c r="F204" s="41">
        <f t="shared" si="70"/>
        <v>1.4847809948032665E-3</v>
      </c>
      <c r="G204" s="22">
        <f t="shared" si="68"/>
        <v>-0.45454545454545453</v>
      </c>
      <c r="H204" s="57">
        <f t="shared" si="71"/>
        <v>-2.0738282870178346E-3</v>
      </c>
      <c r="I204" s="12"/>
    </row>
    <row r="205" spans="1:9" s="23" customFormat="1" ht="15" x14ac:dyDescent="0.2">
      <c r="A205" s="81" t="s">
        <v>643</v>
      </c>
      <c r="B205" s="64" t="s">
        <v>647</v>
      </c>
      <c r="C205" s="38"/>
      <c r="D205" s="38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8">
        <v>114</v>
      </c>
      <c r="D206" s="32">
        <v>49</v>
      </c>
      <c r="E206" s="41">
        <f t="shared" si="69"/>
        <v>4.7283284944006639E-2</v>
      </c>
      <c r="F206" s="41">
        <f t="shared" si="70"/>
        <v>1.212571145756001E-2</v>
      </c>
      <c r="G206" s="22">
        <f t="shared" si="68"/>
        <v>-0.57017543859649122</v>
      </c>
      <c r="H206" s="57">
        <f t="shared" si="71"/>
        <v>-2.6959767731231855E-2</v>
      </c>
      <c r="I206" s="12"/>
    </row>
    <row r="207" spans="1:9" s="23" customFormat="1" ht="15" x14ac:dyDescent="0.2">
      <c r="A207" s="81"/>
      <c r="B207" s="64" t="s">
        <v>208</v>
      </c>
      <c r="C207" s="38">
        <v>44</v>
      </c>
      <c r="D207" s="32">
        <v>41</v>
      </c>
      <c r="E207" s="41">
        <f t="shared" si="69"/>
        <v>1.8249688925756947E-2</v>
      </c>
      <c r="F207" s="41">
        <f t="shared" si="70"/>
        <v>1.0146003464488988E-2</v>
      </c>
      <c r="G207" s="22">
        <f t="shared" si="68"/>
        <v>-6.8181818181818177E-2</v>
      </c>
      <c r="H207" s="57">
        <f t="shared" si="71"/>
        <v>-1.2442969722107008E-3</v>
      </c>
      <c r="I207" s="12"/>
    </row>
    <row r="208" spans="1:9" s="23" customFormat="1" ht="15" x14ac:dyDescent="0.2">
      <c r="A208" s="81"/>
      <c r="B208" s="64" t="s">
        <v>209</v>
      </c>
      <c r="C208" s="38">
        <v>466</v>
      </c>
      <c r="D208" s="32">
        <v>201</v>
      </c>
      <c r="E208" s="41">
        <f t="shared" si="69"/>
        <v>0.19328079635006221</v>
      </c>
      <c r="F208" s="41">
        <f t="shared" si="70"/>
        <v>4.9740163325909428E-2</v>
      </c>
      <c r="G208" s="22">
        <f t="shared" si="68"/>
        <v>-0.56866952789699576</v>
      </c>
      <c r="H208" s="57">
        <f t="shared" si="71"/>
        <v>-0.10991289921194526</v>
      </c>
      <c r="I208" s="12"/>
    </row>
    <row r="209" spans="1:9" s="23" customFormat="1" ht="15" x14ac:dyDescent="0.2">
      <c r="A209" s="81"/>
      <c r="B209" s="64" t="s">
        <v>210</v>
      </c>
      <c r="C209" s="38">
        <v>5</v>
      </c>
      <c r="D209" s="32">
        <v>17</v>
      </c>
      <c r="E209" s="41">
        <f t="shared" si="69"/>
        <v>2.0738282870178351E-3</v>
      </c>
      <c r="F209" s="41">
        <f t="shared" si="70"/>
        <v>4.2068794852759221E-3</v>
      </c>
      <c r="G209" s="22">
        <f t="shared" si="68"/>
        <v>2.4</v>
      </c>
      <c r="H209" s="57">
        <f t="shared" si="71"/>
        <v>4.9771878888428042E-3</v>
      </c>
      <c r="I209" s="12"/>
    </row>
    <row r="210" spans="1:9" s="23" customFormat="1" ht="15" x14ac:dyDescent="0.2">
      <c r="A210" s="81"/>
      <c r="B210" s="64" t="s">
        <v>430</v>
      </c>
      <c r="C210" s="38">
        <v>4</v>
      </c>
      <c r="D210" s="32">
        <v>2</v>
      </c>
      <c r="E210" s="41">
        <f t="shared" si="69"/>
        <v>1.6590626296142678E-3</v>
      </c>
      <c r="F210" s="41">
        <f t="shared" si="70"/>
        <v>4.9492699826775548E-4</v>
      </c>
      <c r="G210" s="22">
        <f t="shared" si="68"/>
        <v>-0.5</v>
      </c>
      <c r="H210" s="57">
        <f t="shared" si="71"/>
        <v>-8.2953131480713392E-4</v>
      </c>
      <c r="I210" s="12"/>
    </row>
    <row r="211" spans="1:9" s="23" customFormat="1" ht="15" x14ac:dyDescent="0.2">
      <c r="A211" s="81"/>
      <c r="B211" s="64" t="s">
        <v>431</v>
      </c>
      <c r="C211" s="38">
        <v>4</v>
      </c>
      <c r="D211" s="32">
        <v>0</v>
      </c>
      <c r="E211" s="41">
        <f t="shared" si="69"/>
        <v>1.6590626296142678E-3</v>
      </c>
      <c r="F211" s="41" t="str">
        <f t="shared" si="70"/>
        <v/>
      </c>
      <c r="G211" s="22">
        <f t="shared" si="68"/>
        <v>-1</v>
      </c>
      <c r="H211" s="57">
        <f t="shared" si="71"/>
        <v>-1.6590626296142678E-3</v>
      </c>
      <c r="I211" s="12"/>
    </row>
    <row r="212" spans="1:9" s="23" customFormat="1" ht="15" x14ac:dyDescent="0.2">
      <c r="A212" s="81"/>
      <c r="B212" s="64" t="s">
        <v>211</v>
      </c>
      <c r="C212" s="38">
        <v>0</v>
      </c>
      <c r="D212" s="32">
        <v>1</v>
      </c>
      <c r="E212" s="41" t="str">
        <f t="shared" si="69"/>
        <v/>
      </c>
      <c r="F212" s="41">
        <f t="shared" si="70"/>
        <v>2.4746349913387774E-4</v>
      </c>
      <c r="G212" s="22">
        <f t="shared" si="68"/>
        <v>1</v>
      </c>
      <c r="H212" s="57" t="str">
        <f t="shared" si="71"/>
        <v/>
      </c>
      <c r="I212" s="12"/>
    </row>
    <row r="213" spans="1:9" s="23" customFormat="1" ht="15" x14ac:dyDescent="0.2">
      <c r="A213" s="81"/>
      <c r="B213" s="64" t="s">
        <v>503</v>
      </c>
      <c r="C213" s="38">
        <v>2</v>
      </c>
      <c r="D213" s="32">
        <v>22</v>
      </c>
      <c r="E213" s="41">
        <f t="shared" si="69"/>
        <v>8.2953131480713392E-4</v>
      </c>
      <c r="F213" s="41">
        <f t="shared" si="70"/>
        <v>5.4441969809453103E-3</v>
      </c>
      <c r="G213" s="22">
        <f t="shared" si="68"/>
        <v>10</v>
      </c>
      <c r="H213" s="57">
        <f t="shared" si="71"/>
        <v>8.2953131480713385E-3</v>
      </c>
      <c r="I213" s="12"/>
    </row>
    <row r="214" spans="1:9" s="23" customFormat="1" ht="15" x14ac:dyDescent="0.2">
      <c r="A214" s="81"/>
      <c r="B214" s="64" t="s">
        <v>213</v>
      </c>
      <c r="C214" s="38">
        <v>11</v>
      </c>
      <c r="D214" s="32">
        <v>39</v>
      </c>
      <c r="E214" s="41">
        <f t="shared" si="69"/>
        <v>4.5624222314392367E-3</v>
      </c>
      <c r="F214" s="41">
        <f t="shared" si="70"/>
        <v>9.6510764662212315E-3</v>
      </c>
      <c r="G214" s="22">
        <f t="shared" si="68"/>
        <v>2.5454545454545454</v>
      </c>
      <c r="H214" s="57">
        <f t="shared" si="71"/>
        <v>1.1613438407299875E-2</v>
      </c>
      <c r="I214" s="12"/>
    </row>
    <row r="215" spans="1:9" s="23" customFormat="1" ht="15" x14ac:dyDescent="0.2">
      <c r="A215" s="81"/>
      <c r="B215" s="64" t="s">
        <v>214</v>
      </c>
      <c r="C215" s="38">
        <v>1</v>
      </c>
      <c r="D215" s="32">
        <v>3</v>
      </c>
      <c r="E215" s="41">
        <f t="shared" si="69"/>
        <v>4.1476565740356696E-4</v>
      </c>
      <c r="F215" s="41">
        <f t="shared" si="70"/>
        <v>7.4239049740163323E-4</v>
      </c>
      <c r="G215" s="22">
        <f t="shared" si="68"/>
        <v>2</v>
      </c>
      <c r="H215" s="57">
        <f t="shared" si="71"/>
        <v>8.2953131480713392E-4</v>
      </c>
      <c r="I215" s="12"/>
    </row>
    <row r="216" spans="1:9" s="23" customFormat="1" ht="15" x14ac:dyDescent="0.2">
      <c r="A216" s="81"/>
      <c r="B216" s="64" t="s">
        <v>215</v>
      </c>
      <c r="C216" s="38">
        <v>0</v>
      </c>
      <c r="D216" s="32">
        <v>0</v>
      </c>
      <c r="E216" s="41" t="str">
        <f t="shared" si="69"/>
        <v/>
      </c>
      <c r="F216" s="41" t="str">
        <f t="shared" si="70"/>
        <v/>
      </c>
      <c r="G216" s="22" t="str">
        <f t="shared" si="68"/>
        <v xml:space="preserve"> </v>
      </c>
      <c r="H216" s="57" t="str">
        <f t="shared" si="71"/>
        <v/>
      </c>
      <c r="I216" s="12"/>
    </row>
    <row r="217" spans="1:9" s="23" customFormat="1" ht="15" x14ac:dyDescent="0.2">
      <c r="A217" s="81"/>
      <c r="B217" s="64" t="s">
        <v>44</v>
      </c>
      <c r="C217" s="38">
        <v>0</v>
      </c>
      <c r="D217" s="32">
        <v>2</v>
      </c>
      <c r="E217" s="41" t="str">
        <f t="shared" si="69"/>
        <v/>
      </c>
      <c r="F217" s="41">
        <f t="shared" si="70"/>
        <v>4.9492699826775548E-4</v>
      </c>
      <c r="G217" s="22">
        <f t="shared" si="68"/>
        <v>1</v>
      </c>
      <c r="H217" s="57" t="str">
        <f t="shared" si="71"/>
        <v/>
      </c>
      <c r="I217" s="12"/>
    </row>
    <row r="218" spans="1:9" s="23" customFormat="1" ht="30" x14ac:dyDescent="0.2">
      <c r="A218" s="81"/>
      <c r="B218" s="64" t="s">
        <v>45</v>
      </c>
      <c r="C218" s="38">
        <v>159</v>
      </c>
      <c r="D218" s="32">
        <v>51</v>
      </c>
      <c r="E218" s="41">
        <f t="shared" si="69"/>
        <v>6.5947739527167148E-2</v>
      </c>
      <c r="F218" s="41">
        <f t="shared" si="70"/>
        <v>1.2620638455827766E-2</v>
      </c>
      <c r="G218" s="22">
        <f t="shared" si="68"/>
        <v>-0.67924528301886788</v>
      </c>
      <c r="H218" s="57">
        <f t="shared" si="71"/>
        <v>-4.4794690999585232E-2</v>
      </c>
      <c r="I218" s="12"/>
    </row>
    <row r="219" spans="1:9" s="23" customFormat="1" ht="15" x14ac:dyDescent="0.2">
      <c r="A219" s="81"/>
      <c r="B219" s="64" t="s">
        <v>216</v>
      </c>
      <c r="C219" s="38">
        <v>0</v>
      </c>
      <c r="D219" s="32">
        <v>0</v>
      </c>
      <c r="E219" s="41" t="str">
        <f t="shared" si="69"/>
        <v/>
      </c>
      <c r="F219" s="41" t="str">
        <f t="shared" si="70"/>
        <v/>
      </c>
      <c r="G219" s="22" t="str">
        <f t="shared" si="68"/>
        <v xml:space="preserve"> </v>
      </c>
      <c r="H219" s="57" t="str">
        <f t="shared" si="71"/>
        <v/>
      </c>
      <c r="I219" s="12"/>
    </row>
    <row r="220" spans="1:9" s="23" customFormat="1" ht="30" x14ac:dyDescent="0.2">
      <c r="A220" s="81"/>
      <c r="B220" s="64" t="s">
        <v>217</v>
      </c>
      <c r="C220" s="38">
        <v>0</v>
      </c>
      <c r="D220" s="32">
        <v>0</v>
      </c>
      <c r="E220" s="41" t="str">
        <f t="shared" si="69"/>
        <v/>
      </c>
      <c r="F220" s="41" t="str">
        <f t="shared" si="70"/>
        <v/>
      </c>
      <c r="G220" s="22" t="str">
        <f t="shared" si="68"/>
        <v xml:space="preserve"> </v>
      </c>
      <c r="H220" s="57" t="str">
        <f t="shared" si="71"/>
        <v/>
      </c>
      <c r="I220" s="12"/>
    </row>
    <row r="221" spans="1:9" s="23" customFormat="1" ht="30" x14ac:dyDescent="0.2">
      <c r="A221" s="81"/>
      <c r="B221" s="64" t="s">
        <v>432</v>
      </c>
      <c r="C221" s="38">
        <v>0</v>
      </c>
      <c r="D221" s="32">
        <v>2</v>
      </c>
      <c r="E221" s="41" t="str">
        <f t="shared" si="69"/>
        <v/>
      </c>
      <c r="F221" s="41">
        <f t="shared" si="70"/>
        <v>4.9492699826775548E-4</v>
      </c>
      <c r="G221" s="22">
        <f t="shared" si="68"/>
        <v>1</v>
      </c>
      <c r="H221" s="57" t="str">
        <f t="shared" si="71"/>
        <v/>
      </c>
      <c r="I221" s="12"/>
    </row>
    <row r="222" spans="1:9" s="23" customFormat="1" ht="15" x14ac:dyDescent="0.2">
      <c r="A222" s="81"/>
      <c r="B222" s="64" t="s">
        <v>504</v>
      </c>
      <c r="C222" s="38">
        <v>0</v>
      </c>
      <c r="D222" s="32">
        <v>0</v>
      </c>
      <c r="E222" s="41" t="str">
        <f t="shared" si="69"/>
        <v/>
      </c>
      <c r="F222" s="41" t="str">
        <f t="shared" si="70"/>
        <v/>
      </c>
      <c r="G222" s="22" t="str">
        <f t="shared" si="68"/>
        <v xml:space="preserve"> </v>
      </c>
      <c r="H222" s="57" t="str">
        <f t="shared" si="71"/>
        <v/>
      </c>
      <c r="I222" s="12"/>
    </row>
    <row r="223" spans="1:9" s="23" customFormat="1" ht="15" x14ac:dyDescent="0.2">
      <c r="A223" s="81"/>
      <c r="B223" s="64" t="s">
        <v>607</v>
      </c>
      <c r="C223" s="38">
        <v>39</v>
      </c>
      <c r="D223" s="32">
        <v>192</v>
      </c>
      <c r="E223" s="41">
        <f t="shared" ref="E223" si="87">+IF(C223=0,"",C223/C$176)</f>
        <v>1.6175860638739114E-2</v>
      </c>
      <c r="F223" s="41">
        <f t="shared" ref="F223" si="88">+IF(D223=0,"",D223/D$176)</f>
        <v>4.7512991833704527E-2</v>
      </c>
      <c r="G223" s="41">
        <f t="shared" ref="G223" si="89">+IF(AND(C223=0,D223=0)," ",IF(C223=0,1,IF(D223=0,-1,(D223-C223)/C223)))</f>
        <v>3.9230769230769229</v>
      </c>
      <c r="H223" s="57">
        <f t="shared" ref="H223" si="90">+IF(OR(AND(E223=""),(G223="")),"",E223*G223)</f>
        <v>6.3459145582745749E-2</v>
      </c>
      <c r="I223" s="12"/>
    </row>
    <row r="224" spans="1:9" s="23" customFormat="1" ht="15" x14ac:dyDescent="0.2">
      <c r="A224" s="81"/>
      <c r="B224" s="64" t="s">
        <v>538</v>
      </c>
      <c r="C224" s="38">
        <v>0</v>
      </c>
      <c r="D224" s="32">
        <v>0</v>
      </c>
      <c r="E224" s="41" t="str">
        <f t="shared" si="69"/>
        <v/>
      </c>
      <c r="F224" s="41" t="str">
        <f t="shared" si="70"/>
        <v/>
      </c>
      <c r="G224" s="22" t="str">
        <f t="shared" si="68"/>
        <v xml:space="preserve"> </v>
      </c>
      <c r="H224" s="57" t="str">
        <f t="shared" si="71"/>
        <v/>
      </c>
      <c r="I224" s="12"/>
    </row>
    <row r="225" spans="1:9" s="23" customFormat="1" ht="15" x14ac:dyDescent="0.2">
      <c r="A225" s="81"/>
      <c r="B225" s="64" t="s">
        <v>218</v>
      </c>
      <c r="C225" s="38">
        <v>0</v>
      </c>
      <c r="D225" s="32">
        <v>0</v>
      </c>
      <c r="E225" s="41" t="str">
        <f t="shared" si="69"/>
        <v/>
      </c>
      <c r="F225" s="41" t="str">
        <f t="shared" si="70"/>
        <v/>
      </c>
      <c r="G225" s="22" t="str">
        <f t="shared" si="68"/>
        <v xml:space="preserve"> </v>
      </c>
      <c r="H225" s="57" t="str">
        <f t="shared" si="71"/>
        <v/>
      </c>
      <c r="I225" s="12"/>
    </row>
    <row r="226" spans="1:9" s="23" customFormat="1" ht="15" x14ac:dyDescent="0.2">
      <c r="A226" s="81"/>
      <c r="B226" s="64" t="s">
        <v>46</v>
      </c>
      <c r="C226" s="38">
        <v>1</v>
      </c>
      <c r="D226" s="32">
        <v>0</v>
      </c>
      <c r="E226" s="41">
        <f t="shared" si="69"/>
        <v>4.1476565740356696E-4</v>
      </c>
      <c r="F226" s="41" t="str">
        <f t="shared" si="70"/>
        <v/>
      </c>
      <c r="G226" s="22">
        <f t="shared" si="68"/>
        <v>-1</v>
      </c>
      <c r="H226" s="57">
        <f t="shared" si="71"/>
        <v>-4.1476565740356696E-4</v>
      </c>
      <c r="I226" s="12"/>
    </row>
    <row r="227" spans="1:9" s="23" customFormat="1" ht="15" x14ac:dyDescent="0.2">
      <c r="A227" s="81"/>
      <c r="B227" s="64" t="s">
        <v>219</v>
      </c>
      <c r="C227" s="38">
        <v>0</v>
      </c>
      <c r="D227" s="32">
        <v>0</v>
      </c>
      <c r="E227" s="41" t="str">
        <f t="shared" si="69"/>
        <v/>
      </c>
      <c r="F227" s="41" t="str">
        <f t="shared" si="70"/>
        <v/>
      </c>
      <c r="G227" s="22" t="str">
        <f t="shared" si="68"/>
        <v xml:space="preserve"> </v>
      </c>
      <c r="H227" s="57" t="str">
        <f t="shared" si="71"/>
        <v/>
      </c>
      <c r="I227" s="12"/>
    </row>
    <row r="228" spans="1:9" s="23" customFormat="1" ht="15" x14ac:dyDescent="0.2">
      <c r="A228" s="81"/>
      <c r="B228" s="64" t="s">
        <v>220</v>
      </c>
      <c r="C228" s="38">
        <v>0</v>
      </c>
      <c r="D228" s="32">
        <v>0</v>
      </c>
      <c r="E228" s="41" t="str">
        <f t="shared" si="69"/>
        <v/>
      </c>
      <c r="F228" s="41" t="str">
        <f t="shared" si="70"/>
        <v/>
      </c>
      <c r="G228" s="22" t="str">
        <f t="shared" si="68"/>
        <v xml:space="preserve"> </v>
      </c>
      <c r="H228" s="57" t="str">
        <f t="shared" si="71"/>
        <v/>
      </c>
      <c r="I228" s="12"/>
    </row>
    <row r="229" spans="1:9" s="23" customFormat="1" ht="15" x14ac:dyDescent="0.2">
      <c r="A229" s="81"/>
      <c r="B229" s="64" t="s">
        <v>433</v>
      </c>
      <c r="C229" s="38">
        <v>0</v>
      </c>
      <c r="D229" s="32">
        <v>0</v>
      </c>
      <c r="E229" s="41" t="str">
        <f t="shared" si="69"/>
        <v/>
      </c>
      <c r="F229" s="41" t="str">
        <f t="shared" si="70"/>
        <v/>
      </c>
      <c r="G229" s="22" t="str">
        <f t="shared" si="68"/>
        <v xml:space="preserve"> </v>
      </c>
      <c r="H229" s="57" t="str">
        <f t="shared" si="71"/>
        <v/>
      </c>
      <c r="I229" s="12"/>
    </row>
    <row r="230" spans="1:9" s="23" customFormat="1" ht="15" x14ac:dyDescent="0.2">
      <c r="A230" s="81"/>
      <c r="B230" s="64" t="s">
        <v>587</v>
      </c>
      <c r="C230" s="38">
        <v>178</v>
      </c>
      <c r="D230" s="32">
        <v>124</v>
      </c>
      <c r="E230" s="41">
        <f t="shared" si="69"/>
        <v>7.382828701783492E-2</v>
      </c>
      <c r="F230" s="41">
        <f t="shared" si="70"/>
        <v>3.0685473892600842E-2</v>
      </c>
      <c r="G230" s="22">
        <f t="shared" si="68"/>
        <v>-0.30337078651685395</v>
      </c>
      <c r="H230" s="57">
        <f t="shared" si="71"/>
        <v>-2.2397345499792616E-2</v>
      </c>
      <c r="I230" s="12"/>
    </row>
    <row r="231" spans="1:9" s="23" customFormat="1" ht="15" x14ac:dyDescent="0.2">
      <c r="A231" s="81"/>
      <c r="B231" s="64" t="s">
        <v>221</v>
      </c>
      <c r="C231" s="38">
        <v>3</v>
      </c>
      <c r="D231" s="32">
        <v>0</v>
      </c>
      <c r="E231" s="41">
        <f t="shared" si="69"/>
        <v>1.244296972210701E-3</v>
      </c>
      <c r="F231" s="41" t="str">
        <f t="shared" si="70"/>
        <v/>
      </c>
      <c r="G231" s="22">
        <f t="shared" si="68"/>
        <v>-1</v>
      </c>
      <c r="H231" s="57">
        <f t="shared" si="71"/>
        <v>-1.244296972210701E-3</v>
      </c>
      <c r="I231" s="12"/>
    </row>
    <row r="232" spans="1:9" s="23" customFormat="1" ht="15" x14ac:dyDescent="0.2">
      <c r="A232" s="81"/>
      <c r="B232" s="64" t="s">
        <v>222</v>
      </c>
      <c r="C232" s="38">
        <v>0</v>
      </c>
      <c r="D232" s="32">
        <v>0</v>
      </c>
      <c r="E232" s="41" t="str">
        <f t="shared" si="69"/>
        <v/>
      </c>
      <c r="F232" s="41" t="str">
        <f t="shared" si="70"/>
        <v/>
      </c>
      <c r="G232" s="22" t="str">
        <f t="shared" si="68"/>
        <v xml:space="preserve"> </v>
      </c>
      <c r="H232" s="57" t="str">
        <f t="shared" si="71"/>
        <v/>
      </c>
      <c r="I232" s="12"/>
    </row>
    <row r="233" spans="1:9" s="23" customFormat="1" ht="15" x14ac:dyDescent="0.2">
      <c r="A233" s="81"/>
      <c r="B233" s="64" t="s">
        <v>223</v>
      </c>
      <c r="C233" s="38">
        <v>7</v>
      </c>
      <c r="D233" s="32">
        <v>0</v>
      </c>
      <c r="E233" s="41">
        <f t="shared" si="69"/>
        <v>2.9033596018249691E-3</v>
      </c>
      <c r="F233" s="41" t="str">
        <f t="shared" si="70"/>
        <v/>
      </c>
      <c r="G233" s="22">
        <f t="shared" si="68"/>
        <v>-1</v>
      </c>
      <c r="H233" s="57">
        <f t="shared" si="71"/>
        <v>-2.9033596018249691E-3</v>
      </c>
      <c r="I233" s="12"/>
    </row>
    <row r="234" spans="1:9" s="23" customFormat="1" ht="15" x14ac:dyDescent="0.2">
      <c r="A234" s="81"/>
      <c r="B234" s="64" t="s">
        <v>626</v>
      </c>
      <c r="C234" s="38">
        <v>0</v>
      </c>
      <c r="D234" s="32">
        <v>0</v>
      </c>
      <c r="E234" s="41" t="str">
        <f t="shared" si="69"/>
        <v/>
      </c>
      <c r="F234" s="41" t="str">
        <f t="shared" si="70"/>
        <v/>
      </c>
      <c r="G234" s="22" t="str">
        <f t="shared" si="68"/>
        <v xml:space="preserve"> </v>
      </c>
      <c r="H234" s="57" t="str">
        <f t="shared" si="71"/>
        <v/>
      </c>
      <c r="I234" s="12"/>
    </row>
    <row r="235" spans="1:9" s="23" customFormat="1" ht="15" x14ac:dyDescent="0.2">
      <c r="A235" s="81"/>
      <c r="B235" s="64" t="s">
        <v>557</v>
      </c>
      <c r="C235" s="38">
        <v>0</v>
      </c>
      <c r="D235" s="32">
        <v>0</v>
      </c>
      <c r="E235" s="41" t="str">
        <f t="shared" ref="E235" si="91">+IF(C235=0,"",C235/C$176)</f>
        <v/>
      </c>
      <c r="F235" s="41" t="str">
        <f t="shared" ref="F235" si="92">+IF(D235=0,"",D235/D$176)</f>
        <v/>
      </c>
      <c r="G235" s="22" t="str">
        <f t="shared" si="68"/>
        <v xml:space="preserve"> 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4" t="s">
        <v>610</v>
      </c>
      <c r="C236" s="38">
        <v>2</v>
      </c>
      <c r="D236" s="32">
        <v>3</v>
      </c>
      <c r="E236" s="41">
        <f t="shared" ref="E236" si="94">+IF(C236=0,"",C236/C$176)</f>
        <v>8.2953131480713392E-4</v>
      </c>
      <c r="F236" s="41">
        <f t="shared" ref="F236" si="95">+IF(D236=0,"",D236/D$176)</f>
        <v>7.4239049740163323E-4</v>
      </c>
      <c r="G236" s="41">
        <f t="shared" ref="G236" si="96">+IF(AND(C236=0,D236=0)," ",IF(C236=0,1,IF(D236=0,-1,(D236-C236)/C236)))</f>
        <v>0.5</v>
      </c>
      <c r="H236" s="57">
        <f t="shared" ref="H236" si="97">+IF(OR(AND(E236=""),(G236="")),"",E236*G236)</f>
        <v>4.1476565740356696E-4</v>
      </c>
      <c r="I236" s="12"/>
    </row>
    <row r="237" spans="1:9" s="23" customFormat="1" ht="15" x14ac:dyDescent="0.2">
      <c r="A237" s="81"/>
      <c r="B237" s="64" t="s">
        <v>48</v>
      </c>
      <c r="C237" s="38">
        <v>3</v>
      </c>
      <c r="D237" s="32">
        <v>0</v>
      </c>
      <c r="E237" s="41">
        <f t="shared" si="69"/>
        <v>1.244296972210701E-3</v>
      </c>
      <c r="F237" s="41" t="str">
        <f t="shared" si="70"/>
        <v/>
      </c>
      <c r="G237" s="22">
        <f t="shared" si="68"/>
        <v>-1</v>
      </c>
      <c r="H237" s="57">
        <f t="shared" si="71"/>
        <v>-1.244296972210701E-3</v>
      </c>
      <c r="I237" s="12"/>
    </row>
    <row r="238" spans="1:9" s="23" customFormat="1" ht="15" x14ac:dyDescent="0.2">
      <c r="A238" s="81"/>
      <c r="B238" s="64" t="s">
        <v>224</v>
      </c>
      <c r="C238" s="38">
        <v>0</v>
      </c>
      <c r="D238" s="32">
        <v>0</v>
      </c>
      <c r="E238" s="41" t="str">
        <f t="shared" si="69"/>
        <v/>
      </c>
      <c r="F238" s="41" t="str">
        <f t="shared" si="70"/>
        <v/>
      </c>
      <c r="G238" s="22" t="str">
        <f t="shared" si="68"/>
        <v xml:space="preserve"> </v>
      </c>
      <c r="H238" s="57" t="str">
        <f t="shared" si="71"/>
        <v/>
      </c>
      <c r="I238" s="12"/>
    </row>
    <row r="239" spans="1:9" s="23" customFormat="1" ht="15" x14ac:dyDescent="0.2">
      <c r="A239" s="81"/>
      <c r="B239" s="64" t="s">
        <v>47</v>
      </c>
      <c r="C239" s="38">
        <v>1</v>
      </c>
      <c r="D239" s="32">
        <v>0</v>
      </c>
      <c r="E239" s="41">
        <f t="shared" si="69"/>
        <v>4.1476565740356696E-4</v>
      </c>
      <c r="F239" s="41" t="str">
        <f t="shared" si="70"/>
        <v/>
      </c>
      <c r="G239" s="22">
        <f t="shared" si="68"/>
        <v>-1</v>
      </c>
      <c r="H239" s="57">
        <f t="shared" si="71"/>
        <v>-4.1476565740356696E-4</v>
      </c>
      <c r="I239" s="12"/>
    </row>
    <row r="240" spans="1:9" s="23" customFormat="1" ht="30" x14ac:dyDescent="0.2">
      <c r="A240" s="81"/>
      <c r="B240" s="64" t="s">
        <v>225</v>
      </c>
      <c r="C240" s="38">
        <v>8</v>
      </c>
      <c r="D240" s="32">
        <v>1</v>
      </c>
      <c r="E240" s="41">
        <f t="shared" si="69"/>
        <v>3.3181252592285357E-3</v>
      </c>
      <c r="F240" s="41">
        <f t="shared" si="70"/>
        <v>2.4746349913387774E-4</v>
      </c>
      <c r="G240" s="22">
        <f t="shared" si="68"/>
        <v>-0.875</v>
      </c>
      <c r="H240" s="57">
        <f t="shared" si="71"/>
        <v>-2.9033596018249687E-3</v>
      </c>
      <c r="I240" s="12"/>
    </row>
    <row r="241" spans="1:9" s="23" customFormat="1" ht="30" x14ac:dyDescent="0.2">
      <c r="A241" s="81"/>
      <c r="B241" s="64" t="s">
        <v>631</v>
      </c>
      <c r="C241" s="38">
        <v>0</v>
      </c>
      <c r="D241" s="32">
        <v>0</v>
      </c>
      <c r="E241" s="41" t="str">
        <f t="shared" si="69"/>
        <v/>
      </c>
      <c r="F241" s="41" t="str">
        <f t="shared" si="70"/>
        <v/>
      </c>
      <c r="G241" s="22" t="str">
        <f t="shared" si="68"/>
        <v xml:space="preserve"> </v>
      </c>
      <c r="H241" s="57" t="str">
        <f t="shared" si="71"/>
        <v/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8"/>
      <c r="D242" s="38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8">
        <v>5</v>
      </c>
      <c r="D243" s="32">
        <v>2</v>
      </c>
      <c r="E243" s="41">
        <f t="shared" si="69"/>
        <v>2.0738282870178351E-3</v>
      </c>
      <c r="F243" s="41">
        <f t="shared" si="70"/>
        <v>4.9492699826775548E-4</v>
      </c>
      <c r="G243" s="22">
        <f t="shared" si="68"/>
        <v>-0.6</v>
      </c>
      <c r="H243" s="57">
        <f t="shared" si="71"/>
        <v>-1.244296972210701E-3</v>
      </c>
      <c r="I243" s="12"/>
    </row>
    <row r="244" spans="1:9" s="23" customFormat="1" ht="15" x14ac:dyDescent="0.2">
      <c r="A244" s="81"/>
      <c r="B244" s="64" t="s">
        <v>52</v>
      </c>
      <c r="C244" s="38">
        <v>0</v>
      </c>
      <c r="D244" s="32">
        <v>1</v>
      </c>
      <c r="E244" s="41" t="str">
        <f t="shared" si="69"/>
        <v/>
      </c>
      <c r="F244" s="41">
        <f t="shared" si="70"/>
        <v>2.4746349913387774E-4</v>
      </c>
      <c r="G244" s="22">
        <f t="shared" ref="G244:G314" si="102">+IF(AND(C244=0,D244=0)," ",IF(C244=0,1,IF(D244=0,-1,(D244-C244)/C244)))</f>
        <v>1</v>
      </c>
      <c r="H244" s="57" t="str">
        <f t="shared" si="71"/>
        <v/>
      </c>
      <c r="I244" s="12"/>
    </row>
    <row r="245" spans="1:9" s="23" customFormat="1" ht="30" x14ac:dyDescent="0.2">
      <c r="A245" s="81"/>
      <c r="B245" s="64" t="s">
        <v>539</v>
      </c>
      <c r="C245" s="38">
        <v>0</v>
      </c>
      <c r="D245" s="32">
        <v>0</v>
      </c>
      <c r="E245" s="41" t="str">
        <f t="shared" si="69"/>
        <v/>
      </c>
      <c r="F245" s="41" t="str">
        <f t="shared" si="70"/>
        <v/>
      </c>
      <c r="G245" s="22" t="str">
        <f t="shared" si="102"/>
        <v xml:space="preserve"> </v>
      </c>
      <c r="H245" s="57" t="str">
        <f t="shared" si="71"/>
        <v/>
      </c>
      <c r="I245" s="12"/>
    </row>
    <row r="246" spans="1:9" s="23" customFormat="1" ht="15" x14ac:dyDescent="0.2">
      <c r="A246" s="81"/>
      <c r="B246" s="64" t="s">
        <v>50</v>
      </c>
      <c r="C246" s="38">
        <v>2</v>
      </c>
      <c r="D246" s="32">
        <v>7</v>
      </c>
      <c r="E246" s="41">
        <f t="shared" ref="E246:E315" si="103">+IF(C246=0,"",C246/C$176)</f>
        <v>8.2953131480713392E-4</v>
      </c>
      <c r="F246" s="41">
        <f t="shared" ref="F246:F315" si="104">+IF(D246=0,"",D246/D$176)</f>
        <v>1.7322444939371442E-3</v>
      </c>
      <c r="G246" s="22">
        <f t="shared" si="102"/>
        <v>2.5</v>
      </c>
      <c r="H246" s="57">
        <f t="shared" ref="H246:H315" si="105">+IF(OR(AND(E246=""),(G246="")),"",E246*G246)</f>
        <v>2.0738282870178346E-3</v>
      </c>
      <c r="I246" s="12"/>
    </row>
    <row r="247" spans="1:9" s="23" customFormat="1" ht="15" x14ac:dyDescent="0.2">
      <c r="A247" s="81"/>
      <c r="B247" s="64" t="s">
        <v>49</v>
      </c>
      <c r="C247" s="38">
        <v>0</v>
      </c>
      <c r="D247" s="32">
        <v>0</v>
      </c>
      <c r="E247" s="41" t="str">
        <f t="shared" si="103"/>
        <v/>
      </c>
      <c r="F247" s="41" t="str">
        <f t="shared" si="104"/>
        <v/>
      </c>
      <c r="G247" s="22" t="str">
        <f t="shared" si="102"/>
        <v xml:space="preserve"> </v>
      </c>
      <c r="H247" s="57" t="str">
        <f t="shared" si="105"/>
        <v/>
      </c>
      <c r="I247" s="12"/>
    </row>
    <row r="248" spans="1:9" s="23" customFormat="1" ht="15" x14ac:dyDescent="0.2">
      <c r="A248" s="81"/>
      <c r="B248" s="64" t="s">
        <v>597</v>
      </c>
      <c r="C248" s="38">
        <v>2</v>
      </c>
      <c r="D248" s="32">
        <v>1</v>
      </c>
      <c r="E248" s="41">
        <f t="shared" si="103"/>
        <v>8.2953131480713392E-4</v>
      </c>
      <c r="F248" s="41">
        <f t="shared" si="104"/>
        <v>2.4746349913387774E-4</v>
      </c>
      <c r="G248" s="22">
        <f t="shared" si="102"/>
        <v>-0.5</v>
      </c>
      <c r="H248" s="57">
        <f t="shared" si="105"/>
        <v>-4.1476565740356696E-4</v>
      </c>
      <c r="I248" s="12"/>
    </row>
    <row r="249" spans="1:9" s="23" customFormat="1" ht="15" x14ac:dyDescent="0.2">
      <c r="A249" s="81"/>
      <c r="B249" s="64" t="s">
        <v>51</v>
      </c>
      <c r="C249" s="38">
        <v>3</v>
      </c>
      <c r="D249" s="32">
        <v>9</v>
      </c>
      <c r="E249" s="41">
        <f t="shared" si="103"/>
        <v>1.244296972210701E-3</v>
      </c>
      <c r="F249" s="41">
        <f t="shared" si="104"/>
        <v>2.2271714922048997E-3</v>
      </c>
      <c r="G249" s="22">
        <f t="shared" si="102"/>
        <v>2</v>
      </c>
      <c r="H249" s="57">
        <f t="shared" si="105"/>
        <v>2.4885939444214021E-3</v>
      </c>
      <c r="I249" s="12"/>
    </row>
    <row r="250" spans="1:9" s="23" customFormat="1" ht="30" x14ac:dyDescent="0.2">
      <c r="A250" s="81"/>
      <c r="B250" s="64" t="s">
        <v>226</v>
      </c>
      <c r="C250" s="38">
        <v>0</v>
      </c>
      <c r="D250" s="32">
        <v>0</v>
      </c>
      <c r="E250" s="41" t="str">
        <f t="shared" si="103"/>
        <v/>
      </c>
      <c r="F250" s="41" t="str">
        <f t="shared" si="104"/>
        <v/>
      </c>
      <c r="G250" s="22" t="str">
        <f t="shared" si="102"/>
        <v xml:space="preserve"> </v>
      </c>
      <c r="H250" s="57" t="str">
        <f t="shared" si="105"/>
        <v/>
      </c>
      <c r="I250" s="12"/>
    </row>
    <row r="251" spans="1:9" s="23" customFormat="1" ht="15" x14ac:dyDescent="0.2">
      <c r="A251" s="81"/>
      <c r="B251" s="64" t="s">
        <v>434</v>
      </c>
      <c r="C251" s="38">
        <v>0</v>
      </c>
      <c r="D251" s="32">
        <v>0</v>
      </c>
      <c r="E251" s="41" t="str">
        <f t="shared" si="103"/>
        <v/>
      </c>
      <c r="F251" s="41" t="str">
        <f t="shared" si="104"/>
        <v/>
      </c>
      <c r="G251" s="22" t="str">
        <f t="shared" si="102"/>
        <v xml:space="preserve"> </v>
      </c>
      <c r="H251" s="57" t="str">
        <f t="shared" si="105"/>
        <v/>
      </c>
      <c r="I251" s="12"/>
    </row>
    <row r="252" spans="1:9" s="23" customFormat="1" ht="30" x14ac:dyDescent="0.2">
      <c r="A252" s="81"/>
      <c r="B252" s="64" t="s">
        <v>323</v>
      </c>
      <c r="C252" s="38">
        <v>0</v>
      </c>
      <c r="D252" s="32">
        <v>0</v>
      </c>
      <c r="E252" s="41" t="str">
        <f t="shared" si="103"/>
        <v/>
      </c>
      <c r="F252" s="41" t="str">
        <f t="shared" si="104"/>
        <v/>
      </c>
      <c r="G252" s="22" t="str">
        <f t="shared" si="102"/>
        <v xml:space="preserve"> </v>
      </c>
      <c r="H252" s="57" t="str">
        <f t="shared" si="105"/>
        <v/>
      </c>
      <c r="I252" s="12"/>
    </row>
    <row r="253" spans="1:9" s="23" customFormat="1" ht="15" x14ac:dyDescent="0.2">
      <c r="A253" s="81"/>
      <c r="B253" s="64" t="s">
        <v>227</v>
      </c>
      <c r="C253" s="38">
        <v>1</v>
      </c>
      <c r="D253" s="32">
        <v>2</v>
      </c>
      <c r="E253" s="41">
        <f t="shared" si="103"/>
        <v>4.1476565740356696E-4</v>
      </c>
      <c r="F253" s="41">
        <f t="shared" si="104"/>
        <v>4.9492699826775548E-4</v>
      </c>
      <c r="G253" s="22">
        <f t="shared" si="102"/>
        <v>1</v>
      </c>
      <c r="H253" s="57">
        <f t="shared" si="105"/>
        <v>4.1476565740356696E-4</v>
      </c>
      <c r="I253" s="12"/>
    </row>
    <row r="254" spans="1:9" s="23" customFormat="1" ht="15" x14ac:dyDescent="0.2">
      <c r="A254" s="81"/>
      <c r="B254" s="64" t="s">
        <v>228</v>
      </c>
      <c r="C254" s="38">
        <v>20</v>
      </c>
      <c r="D254" s="32">
        <v>0</v>
      </c>
      <c r="E254" s="41">
        <f t="shared" si="103"/>
        <v>8.2953131480713403E-3</v>
      </c>
      <c r="F254" s="41" t="str">
        <f t="shared" si="104"/>
        <v/>
      </c>
      <c r="G254" s="22">
        <f t="shared" si="102"/>
        <v>-1</v>
      </c>
      <c r="H254" s="57">
        <f t="shared" si="105"/>
        <v>-8.2953131480713403E-3</v>
      </c>
      <c r="I254" s="12"/>
    </row>
    <row r="255" spans="1:9" s="23" customFormat="1" ht="15" x14ac:dyDescent="0.2">
      <c r="A255" s="81"/>
      <c r="B255" s="64" t="s">
        <v>435</v>
      </c>
      <c r="C255" s="38">
        <v>0</v>
      </c>
      <c r="D255" s="32">
        <v>0</v>
      </c>
      <c r="E255" s="41" t="str">
        <f t="shared" si="103"/>
        <v/>
      </c>
      <c r="F255" s="41" t="str">
        <f t="shared" si="104"/>
        <v/>
      </c>
      <c r="G255" s="22" t="str">
        <f t="shared" si="102"/>
        <v xml:space="preserve"> </v>
      </c>
      <c r="H255" s="57" t="str">
        <f t="shared" si="105"/>
        <v/>
      </c>
      <c r="I255" s="12"/>
    </row>
    <row r="256" spans="1:9" s="23" customFormat="1" ht="15" x14ac:dyDescent="0.2">
      <c r="A256" s="81"/>
      <c r="B256" s="64" t="s">
        <v>229</v>
      </c>
      <c r="C256" s="38">
        <v>0</v>
      </c>
      <c r="D256" s="32">
        <v>1</v>
      </c>
      <c r="E256" s="41" t="str">
        <f t="shared" si="103"/>
        <v/>
      </c>
      <c r="F256" s="41">
        <f t="shared" si="104"/>
        <v>2.4746349913387774E-4</v>
      </c>
      <c r="G256" s="22">
        <f t="shared" si="102"/>
        <v>1</v>
      </c>
      <c r="H256" s="57" t="str">
        <f t="shared" si="105"/>
        <v/>
      </c>
      <c r="I256" s="12"/>
    </row>
    <row r="257" spans="1:9" s="23" customFormat="1" ht="30" x14ac:dyDescent="0.2">
      <c r="A257" s="81"/>
      <c r="B257" s="64" t="s">
        <v>437</v>
      </c>
      <c r="C257" s="38">
        <v>0</v>
      </c>
      <c r="D257" s="32">
        <v>0</v>
      </c>
      <c r="E257" s="41" t="str">
        <f t="shared" si="103"/>
        <v/>
      </c>
      <c r="F257" s="41" t="str">
        <f t="shared" si="104"/>
        <v/>
      </c>
      <c r="G257" s="22" t="str">
        <f t="shared" si="102"/>
        <v xml:space="preserve"> </v>
      </c>
      <c r="H257" s="57" t="str">
        <f t="shared" si="105"/>
        <v/>
      </c>
      <c r="I257" s="12"/>
    </row>
    <row r="258" spans="1:9" s="23" customFormat="1" ht="30" x14ac:dyDescent="0.2">
      <c r="A258" s="81"/>
      <c r="B258" s="64" t="s">
        <v>414</v>
      </c>
      <c r="C258" s="38">
        <v>0</v>
      </c>
      <c r="D258" s="32">
        <v>12</v>
      </c>
      <c r="E258" s="41" t="str">
        <f t="shared" si="103"/>
        <v/>
      </c>
      <c r="F258" s="41">
        <f t="shared" si="104"/>
        <v>2.9695619896065329E-3</v>
      </c>
      <c r="G258" s="22">
        <f t="shared" si="102"/>
        <v>1</v>
      </c>
      <c r="H258" s="57" t="str">
        <f t="shared" si="105"/>
        <v/>
      </c>
      <c r="I258" s="12"/>
    </row>
    <row r="259" spans="1:9" s="23" customFormat="1" ht="15" x14ac:dyDescent="0.2">
      <c r="A259" s="81"/>
      <c r="B259" s="64" t="s">
        <v>415</v>
      </c>
      <c r="C259" s="38">
        <v>0</v>
      </c>
      <c r="D259" s="32">
        <v>0</v>
      </c>
      <c r="E259" s="41" t="str">
        <f t="shared" si="103"/>
        <v/>
      </c>
      <c r="F259" s="41" t="str">
        <f t="shared" si="104"/>
        <v/>
      </c>
      <c r="G259" s="22" t="str">
        <f t="shared" si="102"/>
        <v xml:space="preserve"> </v>
      </c>
      <c r="H259" s="57" t="str">
        <f t="shared" si="105"/>
        <v/>
      </c>
      <c r="I259" s="12"/>
    </row>
    <row r="260" spans="1:9" s="23" customFormat="1" ht="30" x14ac:dyDescent="0.2">
      <c r="A260" s="81"/>
      <c r="B260" s="64" t="s">
        <v>438</v>
      </c>
      <c r="C260" s="38">
        <v>1</v>
      </c>
      <c r="D260" s="32">
        <v>2</v>
      </c>
      <c r="E260" s="41">
        <f t="shared" si="103"/>
        <v>4.1476565740356696E-4</v>
      </c>
      <c r="F260" s="41">
        <f t="shared" si="104"/>
        <v>4.9492699826775548E-4</v>
      </c>
      <c r="G260" s="22">
        <f t="shared" si="102"/>
        <v>1</v>
      </c>
      <c r="H260" s="57">
        <f t="shared" si="105"/>
        <v>4.1476565740356696E-4</v>
      </c>
      <c r="I260" s="12"/>
    </row>
    <row r="261" spans="1:9" s="23" customFormat="1" ht="15" x14ac:dyDescent="0.2">
      <c r="A261" s="81"/>
      <c r="B261" s="64" t="s">
        <v>598</v>
      </c>
      <c r="C261" s="38">
        <v>1</v>
      </c>
      <c r="D261" s="32">
        <v>0</v>
      </c>
      <c r="E261" s="41">
        <f t="shared" si="103"/>
        <v>4.1476565740356696E-4</v>
      </c>
      <c r="F261" s="41" t="str">
        <f t="shared" si="104"/>
        <v/>
      </c>
      <c r="G261" s="22">
        <f t="shared" si="102"/>
        <v>-1</v>
      </c>
      <c r="H261" s="57">
        <f t="shared" si="105"/>
        <v>-4.1476565740356696E-4</v>
      </c>
      <c r="I261" s="12"/>
    </row>
    <row r="262" spans="1:9" s="23" customFormat="1" ht="15" x14ac:dyDescent="0.2">
      <c r="A262" s="81"/>
      <c r="B262" s="64" t="s">
        <v>599</v>
      </c>
      <c r="C262" s="38">
        <v>0</v>
      </c>
      <c r="D262" s="32">
        <v>0</v>
      </c>
      <c r="E262" s="41" t="str">
        <f t="shared" si="103"/>
        <v/>
      </c>
      <c r="F262" s="41" t="str">
        <f t="shared" si="104"/>
        <v/>
      </c>
      <c r="G262" s="22" t="str">
        <f t="shared" si="102"/>
        <v xml:space="preserve"> </v>
      </c>
      <c r="H262" s="57" t="str">
        <f t="shared" si="105"/>
        <v/>
      </c>
      <c r="I262" s="12"/>
    </row>
    <row r="263" spans="1:9" s="23" customFormat="1" ht="15" x14ac:dyDescent="0.2">
      <c r="A263" s="81"/>
      <c r="B263" s="64" t="s">
        <v>230</v>
      </c>
      <c r="C263" s="38">
        <v>1</v>
      </c>
      <c r="D263" s="32">
        <v>2</v>
      </c>
      <c r="E263" s="41">
        <f t="shared" si="103"/>
        <v>4.1476565740356696E-4</v>
      </c>
      <c r="F263" s="41">
        <f t="shared" si="104"/>
        <v>4.9492699826775548E-4</v>
      </c>
      <c r="G263" s="22">
        <f t="shared" si="102"/>
        <v>1</v>
      </c>
      <c r="H263" s="57">
        <f t="shared" si="105"/>
        <v>4.1476565740356696E-4</v>
      </c>
      <c r="I263" s="12"/>
    </row>
    <row r="264" spans="1:9" s="23" customFormat="1" ht="30" x14ac:dyDescent="0.2">
      <c r="A264" s="81"/>
      <c r="B264" s="64" t="s">
        <v>439</v>
      </c>
      <c r="C264" s="38">
        <v>3</v>
      </c>
      <c r="D264" s="32">
        <v>6</v>
      </c>
      <c r="E264" s="41">
        <f t="shared" si="103"/>
        <v>1.244296972210701E-3</v>
      </c>
      <c r="F264" s="41">
        <f t="shared" si="104"/>
        <v>1.4847809948032665E-3</v>
      </c>
      <c r="G264" s="22">
        <f t="shared" si="102"/>
        <v>1</v>
      </c>
      <c r="H264" s="57">
        <f t="shared" si="105"/>
        <v>1.244296972210701E-3</v>
      </c>
      <c r="I264" s="12"/>
    </row>
    <row r="265" spans="1:9" s="23" customFormat="1" ht="15" x14ac:dyDescent="0.2">
      <c r="A265" s="81"/>
      <c r="B265" s="64" t="s">
        <v>440</v>
      </c>
      <c r="C265" s="38">
        <v>1</v>
      </c>
      <c r="D265" s="32">
        <v>20</v>
      </c>
      <c r="E265" s="41">
        <f t="shared" si="103"/>
        <v>4.1476565740356696E-4</v>
      </c>
      <c r="F265" s="41">
        <f t="shared" si="104"/>
        <v>4.9492699826775548E-3</v>
      </c>
      <c r="G265" s="22">
        <f t="shared" si="102"/>
        <v>19</v>
      </c>
      <c r="H265" s="57">
        <f t="shared" si="105"/>
        <v>7.8805474906677719E-3</v>
      </c>
      <c r="I265" s="12"/>
    </row>
    <row r="266" spans="1:9" s="23" customFormat="1" ht="15" x14ac:dyDescent="0.2">
      <c r="A266" s="81"/>
      <c r="B266" s="64" t="s">
        <v>507</v>
      </c>
      <c r="C266" s="38">
        <v>0</v>
      </c>
      <c r="D266" s="32">
        <v>0</v>
      </c>
      <c r="E266" s="41" t="str">
        <f t="shared" si="103"/>
        <v/>
      </c>
      <c r="F266" s="41" t="str">
        <f t="shared" si="104"/>
        <v/>
      </c>
      <c r="G266" s="22" t="str">
        <f t="shared" si="102"/>
        <v xml:space="preserve"> </v>
      </c>
      <c r="H266" s="57" t="str">
        <f t="shared" si="105"/>
        <v/>
      </c>
      <c r="I266" s="12"/>
    </row>
    <row r="267" spans="1:9" s="23" customFormat="1" ht="15" x14ac:dyDescent="0.2">
      <c r="A267" s="81"/>
      <c r="B267" s="64" t="s">
        <v>508</v>
      </c>
      <c r="C267" s="38">
        <v>0</v>
      </c>
      <c r="D267" s="32">
        <v>2</v>
      </c>
      <c r="E267" s="41" t="str">
        <f t="shared" si="103"/>
        <v/>
      </c>
      <c r="F267" s="41">
        <f t="shared" si="104"/>
        <v>4.9492699826775548E-4</v>
      </c>
      <c r="G267" s="22">
        <f t="shared" si="102"/>
        <v>1</v>
      </c>
      <c r="H267" s="57" t="str">
        <f t="shared" si="105"/>
        <v/>
      </c>
      <c r="I267" s="12"/>
    </row>
    <row r="268" spans="1:9" s="23" customFormat="1" ht="15" x14ac:dyDescent="0.2">
      <c r="A268" s="81"/>
      <c r="B268" s="64" t="s">
        <v>54</v>
      </c>
      <c r="C268" s="38">
        <v>0</v>
      </c>
      <c r="D268" s="32">
        <v>8</v>
      </c>
      <c r="E268" s="41" t="str">
        <f t="shared" si="103"/>
        <v/>
      </c>
      <c r="F268" s="41">
        <f t="shared" si="104"/>
        <v>1.9797079930710219E-3</v>
      </c>
      <c r="G268" s="22">
        <f t="shared" si="102"/>
        <v>1</v>
      </c>
      <c r="H268" s="57" t="str">
        <f t="shared" si="105"/>
        <v/>
      </c>
      <c r="I268" s="12"/>
    </row>
    <row r="269" spans="1:9" s="23" customFormat="1" ht="15" x14ac:dyDescent="0.2">
      <c r="A269" s="81"/>
      <c r="B269" s="64" t="s">
        <v>231</v>
      </c>
      <c r="C269" s="38">
        <v>2</v>
      </c>
      <c r="D269" s="32">
        <v>2</v>
      </c>
      <c r="E269" s="41">
        <f t="shared" si="103"/>
        <v>8.2953131480713392E-4</v>
      </c>
      <c r="F269" s="41">
        <f t="shared" si="104"/>
        <v>4.9492699826775548E-4</v>
      </c>
      <c r="G269" s="22">
        <f t="shared" si="102"/>
        <v>0</v>
      </c>
      <c r="H269" s="57">
        <f t="shared" si="105"/>
        <v>0</v>
      </c>
      <c r="I269" s="12"/>
    </row>
    <row r="270" spans="1:9" s="23" customFormat="1" ht="15" x14ac:dyDescent="0.2">
      <c r="A270" s="81"/>
      <c r="B270" s="64" t="s">
        <v>600</v>
      </c>
      <c r="C270" s="38">
        <v>0</v>
      </c>
      <c r="D270" s="32">
        <v>0</v>
      </c>
      <c r="E270" s="41" t="str">
        <f t="shared" si="103"/>
        <v/>
      </c>
      <c r="F270" s="41" t="str">
        <f t="shared" si="104"/>
        <v/>
      </c>
      <c r="G270" s="22" t="str">
        <f t="shared" si="102"/>
        <v xml:space="preserve"> </v>
      </c>
      <c r="H270" s="57" t="str">
        <f t="shared" si="105"/>
        <v/>
      </c>
      <c r="I270" s="12"/>
    </row>
    <row r="271" spans="1:9" s="23" customFormat="1" ht="15" x14ac:dyDescent="0.2">
      <c r="A271" s="81"/>
      <c r="B271" s="64" t="s">
        <v>509</v>
      </c>
      <c r="C271" s="38">
        <v>0</v>
      </c>
      <c r="D271" s="32">
        <v>0</v>
      </c>
      <c r="E271" s="41" t="str">
        <f t="shared" si="103"/>
        <v/>
      </c>
      <c r="F271" s="41" t="str">
        <f t="shared" si="104"/>
        <v/>
      </c>
      <c r="G271" s="22" t="str">
        <f t="shared" si="102"/>
        <v xml:space="preserve"> </v>
      </c>
      <c r="H271" s="57" t="str">
        <f t="shared" si="105"/>
        <v/>
      </c>
      <c r="I271" s="12"/>
    </row>
    <row r="272" spans="1:9" s="23" customFormat="1" ht="15" x14ac:dyDescent="0.2">
      <c r="A272" s="81"/>
      <c r="B272" s="64" t="s">
        <v>510</v>
      </c>
      <c r="C272" s="38">
        <v>0</v>
      </c>
      <c r="D272" s="32">
        <v>2</v>
      </c>
      <c r="E272" s="41" t="str">
        <f t="shared" si="103"/>
        <v/>
      </c>
      <c r="F272" s="41">
        <f t="shared" si="104"/>
        <v>4.9492699826775548E-4</v>
      </c>
      <c r="G272" s="22">
        <f t="shared" si="102"/>
        <v>1</v>
      </c>
      <c r="H272" s="57" t="str">
        <f t="shared" si="105"/>
        <v/>
      </c>
      <c r="I272" s="12"/>
    </row>
    <row r="273" spans="1:9" s="23" customFormat="1" ht="30" x14ac:dyDescent="0.2">
      <c r="A273" s="81"/>
      <c r="B273" s="64" t="s">
        <v>588</v>
      </c>
      <c r="C273" s="38">
        <v>0</v>
      </c>
      <c r="D273" s="32">
        <v>21</v>
      </c>
      <c r="E273" s="41" t="str">
        <f t="shared" si="103"/>
        <v/>
      </c>
      <c r="F273" s="41">
        <f t="shared" si="104"/>
        <v>5.196733481811433E-3</v>
      </c>
      <c r="G273" s="22">
        <f t="shared" si="102"/>
        <v>1</v>
      </c>
      <c r="H273" s="57" t="str">
        <f t="shared" si="105"/>
        <v/>
      </c>
      <c r="I273" s="12"/>
    </row>
    <row r="274" spans="1:9" s="23" customFormat="1" ht="15" x14ac:dyDescent="0.2">
      <c r="A274" s="81"/>
      <c r="B274" s="64" t="s">
        <v>511</v>
      </c>
      <c r="C274" s="38">
        <v>0</v>
      </c>
      <c r="D274" s="32">
        <v>0</v>
      </c>
      <c r="E274" s="41" t="str">
        <f t="shared" si="103"/>
        <v/>
      </c>
      <c r="F274" s="41" t="str">
        <f t="shared" si="104"/>
        <v/>
      </c>
      <c r="G274" s="22" t="str">
        <f t="shared" si="102"/>
        <v xml:space="preserve"> </v>
      </c>
      <c r="H274" s="57" t="str">
        <f t="shared" si="105"/>
        <v/>
      </c>
      <c r="I274" s="12"/>
    </row>
    <row r="275" spans="1:9" s="23" customFormat="1" ht="15" x14ac:dyDescent="0.2">
      <c r="A275" s="81"/>
      <c r="B275" s="64" t="s">
        <v>512</v>
      </c>
      <c r="C275" s="38">
        <v>1</v>
      </c>
      <c r="D275" s="32">
        <v>21</v>
      </c>
      <c r="E275" s="41">
        <f t="shared" si="103"/>
        <v>4.1476565740356696E-4</v>
      </c>
      <c r="F275" s="41">
        <f t="shared" si="104"/>
        <v>5.196733481811433E-3</v>
      </c>
      <c r="G275" s="22">
        <f t="shared" si="102"/>
        <v>20</v>
      </c>
      <c r="H275" s="57">
        <f t="shared" si="105"/>
        <v>8.2953131480713385E-3</v>
      </c>
      <c r="I275" s="12"/>
    </row>
    <row r="276" spans="1:9" s="23" customFormat="1" ht="15" x14ac:dyDescent="0.2">
      <c r="A276" s="81"/>
      <c r="B276" s="64" t="s">
        <v>513</v>
      </c>
      <c r="C276" s="38">
        <v>25</v>
      </c>
      <c r="D276" s="32">
        <v>75</v>
      </c>
      <c r="E276" s="41">
        <f t="shared" si="103"/>
        <v>1.0369141435089175E-2</v>
      </c>
      <c r="F276" s="41">
        <f t="shared" si="104"/>
        <v>1.855976243504083E-2</v>
      </c>
      <c r="G276" s="22">
        <f t="shared" si="102"/>
        <v>2</v>
      </c>
      <c r="H276" s="57">
        <f t="shared" si="105"/>
        <v>2.073828287017835E-2</v>
      </c>
      <c r="I276" s="12"/>
    </row>
    <row r="277" spans="1:9" s="76" customFormat="1" ht="15" x14ac:dyDescent="0.2">
      <c r="A277" s="78"/>
      <c r="B277" s="82" t="s">
        <v>579</v>
      </c>
      <c r="C277" s="77">
        <v>0</v>
      </c>
      <c r="D277" s="32">
        <v>0</v>
      </c>
      <c r="E277" s="74" t="str">
        <f t="shared" ref="E277:E279" si="106">+IF(C277=0,"",C277/C$176)</f>
        <v/>
      </c>
      <c r="F277" s="74" t="str">
        <f t="shared" ref="F277:F279" si="107">+IF(D277=0,"",D277/D$176)</f>
        <v/>
      </c>
      <c r="G277" s="74" t="str">
        <f t="shared" ref="G277:G279" si="108">+IF(AND(C277=0,D277=0)," ",IF(C277=0,1,IF(D277=0,-1,(D277-C277)/C277)))</f>
        <v xml:space="preserve"> </v>
      </c>
      <c r="H277" s="75" t="str">
        <f t="shared" ref="H277:H279" si="109">+IF(OR(AND(E277=""),(G277="")),"",E277*G277)</f>
        <v/>
      </c>
      <c r="I277" s="12"/>
    </row>
    <row r="278" spans="1:9" s="76" customFormat="1" ht="15" x14ac:dyDescent="0.2">
      <c r="A278" s="78"/>
      <c r="B278" s="82" t="s">
        <v>580</v>
      </c>
      <c r="C278" s="77">
        <v>0</v>
      </c>
      <c r="D278" s="32">
        <v>0</v>
      </c>
      <c r="E278" s="74" t="str">
        <f t="shared" si="106"/>
        <v/>
      </c>
      <c r="F278" s="74" t="str">
        <f t="shared" si="107"/>
        <v/>
      </c>
      <c r="G278" s="74" t="str">
        <f t="shared" si="108"/>
        <v xml:space="preserve"> 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7">
        <v>0</v>
      </c>
      <c r="D279" s="32">
        <v>0</v>
      </c>
      <c r="E279" s="74" t="str">
        <f t="shared" si="106"/>
        <v/>
      </c>
      <c r="F279" s="74" t="str">
        <f t="shared" si="107"/>
        <v/>
      </c>
      <c r="G279" s="74" t="str">
        <f t="shared" si="108"/>
        <v xml:space="preserve"> </v>
      </c>
      <c r="H279" s="75" t="str">
        <f t="shared" si="109"/>
        <v/>
      </c>
      <c r="I279" s="12"/>
    </row>
    <row r="280" spans="1:9" s="23" customFormat="1" ht="15" x14ac:dyDescent="0.2">
      <c r="A280" s="81"/>
      <c r="B280" s="64" t="s">
        <v>57</v>
      </c>
      <c r="C280" s="38">
        <v>6</v>
      </c>
      <c r="D280" s="32">
        <v>5</v>
      </c>
      <c r="E280" s="41">
        <f t="shared" si="103"/>
        <v>2.4885939444214021E-3</v>
      </c>
      <c r="F280" s="41">
        <f t="shared" si="104"/>
        <v>1.2373174956693887E-3</v>
      </c>
      <c r="G280" s="22">
        <f t="shared" si="102"/>
        <v>-0.16666666666666666</v>
      </c>
      <c r="H280" s="57">
        <f t="shared" si="105"/>
        <v>-4.1476565740356701E-4</v>
      </c>
      <c r="I280" s="12"/>
    </row>
    <row r="281" spans="1:9" s="23" customFormat="1" ht="30" x14ac:dyDescent="0.2">
      <c r="A281" s="81"/>
      <c r="B281" s="64" t="s">
        <v>61</v>
      </c>
      <c r="C281" s="38">
        <v>58</v>
      </c>
      <c r="D281" s="32">
        <v>19</v>
      </c>
      <c r="E281" s="41">
        <f t="shared" si="103"/>
        <v>2.4056408129406886E-2</v>
      </c>
      <c r="F281" s="41">
        <f t="shared" si="104"/>
        <v>4.7018064835436775E-3</v>
      </c>
      <c r="G281" s="22">
        <f t="shared" si="102"/>
        <v>-0.67241379310344829</v>
      </c>
      <c r="H281" s="57">
        <f t="shared" si="105"/>
        <v>-1.6175860638739114E-2</v>
      </c>
      <c r="I281" s="12"/>
    </row>
    <row r="282" spans="1:9" s="23" customFormat="1" ht="15" x14ac:dyDescent="0.2">
      <c r="A282" s="81"/>
      <c r="B282" s="64" t="s">
        <v>58</v>
      </c>
      <c r="C282" s="38">
        <v>2</v>
      </c>
      <c r="D282" s="32">
        <v>1</v>
      </c>
      <c r="E282" s="41">
        <f t="shared" si="103"/>
        <v>8.2953131480713392E-4</v>
      </c>
      <c r="F282" s="41">
        <f t="shared" si="104"/>
        <v>2.4746349913387774E-4</v>
      </c>
      <c r="G282" s="22">
        <f t="shared" si="102"/>
        <v>-0.5</v>
      </c>
      <c r="H282" s="57">
        <f t="shared" si="105"/>
        <v>-4.1476565740356696E-4</v>
      </c>
      <c r="I282" s="12"/>
    </row>
    <row r="283" spans="1:9" s="23" customFormat="1" ht="15" x14ac:dyDescent="0.2">
      <c r="A283" s="81"/>
      <c r="B283" s="64" t="s">
        <v>232</v>
      </c>
      <c r="C283" s="38">
        <v>1</v>
      </c>
      <c r="D283" s="32">
        <v>2</v>
      </c>
      <c r="E283" s="41">
        <f t="shared" si="103"/>
        <v>4.1476565740356696E-4</v>
      </c>
      <c r="F283" s="41">
        <f t="shared" si="104"/>
        <v>4.9492699826775548E-4</v>
      </c>
      <c r="G283" s="22">
        <f t="shared" si="102"/>
        <v>1</v>
      </c>
      <c r="H283" s="57">
        <f t="shared" si="105"/>
        <v>4.1476565740356696E-4</v>
      </c>
      <c r="I283" s="12"/>
    </row>
    <row r="284" spans="1:9" s="23" customFormat="1" ht="15" x14ac:dyDescent="0.2">
      <c r="A284" s="81"/>
      <c r="B284" s="64" t="s">
        <v>55</v>
      </c>
      <c r="C284" s="38">
        <v>0</v>
      </c>
      <c r="D284" s="32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8">
        <v>2</v>
      </c>
      <c r="D285" s="32">
        <v>0</v>
      </c>
      <c r="E285" s="41">
        <f t="shared" si="103"/>
        <v>8.2953131480713392E-4</v>
      </c>
      <c r="F285" s="41" t="str">
        <f t="shared" si="104"/>
        <v/>
      </c>
      <c r="G285" s="22">
        <f t="shared" si="102"/>
        <v>-1</v>
      </c>
      <c r="H285" s="57">
        <f t="shared" si="105"/>
        <v>-8.2953131480713392E-4</v>
      </c>
      <c r="I285" s="12"/>
    </row>
    <row r="286" spans="1:9" s="23" customFormat="1" ht="15" x14ac:dyDescent="0.2">
      <c r="A286" s="81"/>
      <c r="B286" s="64" t="s">
        <v>59</v>
      </c>
      <c r="C286" s="38">
        <v>1</v>
      </c>
      <c r="D286" s="32">
        <v>2</v>
      </c>
      <c r="E286" s="41">
        <f t="shared" si="103"/>
        <v>4.1476565740356696E-4</v>
      </c>
      <c r="F286" s="41">
        <f t="shared" si="104"/>
        <v>4.9492699826775548E-4</v>
      </c>
      <c r="G286" s="22">
        <f t="shared" si="102"/>
        <v>1</v>
      </c>
      <c r="H286" s="57">
        <f t="shared" si="105"/>
        <v>4.1476565740356696E-4</v>
      </c>
      <c r="I286" s="12"/>
    </row>
    <row r="287" spans="1:9" s="23" customFormat="1" ht="15" x14ac:dyDescent="0.2">
      <c r="A287" s="81"/>
      <c r="B287" s="64" t="s">
        <v>441</v>
      </c>
      <c r="C287" s="38">
        <v>1</v>
      </c>
      <c r="D287" s="32">
        <v>1</v>
      </c>
      <c r="E287" s="41">
        <f t="shared" si="103"/>
        <v>4.1476565740356696E-4</v>
      </c>
      <c r="F287" s="41">
        <f t="shared" si="104"/>
        <v>2.4746349913387774E-4</v>
      </c>
      <c r="G287" s="22">
        <f t="shared" si="102"/>
        <v>0</v>
      </c>
      <c r="H287" s="57">
        <f t="shared" si="105"/>
        <v>0</v>
      </c>
      <c r="I287" s="12"/>
    </row>
    <row r="288" spans="1:9" s="23" customFormat="1" ht="15" x14ac:dyDescent="0.2">
      <c r="A288" s="81"/>
      <c r="B288" s="64" t="s">
        <v>56</v>
      </c>
      <c r="C288" s="38">
        <v>0</v>
      </c>
      <c r="D288" s="32">
        <v>3</v>
      </c>
      <c r="E288" s="41" t="str">
        <f t="shared" si="103"/>
        <v/>
      </c>
      <c r="F288" s="41">
        <f t="shared" si="104"/>
        <v>7.4239049740163323E-4</v>
      </c>
      <c r="G288" s="22">
        <f t="shared" si="102"/>
        <v>1</v>
      </c>
      <c r="H288" s="57" t="str">
        <f t="shared" si="105"/>
        <v/>
      </c>
      <c r="I288" s="12"/>
    </row>
    <row r="289" spans="1:9" s="76" customFormat="1" ht="15" x14ac:dyDescent="0.2">
      <c r="A289" s="78"/>
      <c r="B289" s="82" t="s">
        <v>582</v>
      </c>
      <c r="C289" s="77">
        <v>0</v>
      </c>
      <c r="D289" s="32">
        <v>0</v>
      </c>
      <c r="E289" s="74" t="str">
        <f t="shared" ref="E289:E290" si="110">+IF(C289=0,"",C289/C$176)</f>
        <v/>
      </c>
      <c r="F289" s="74" t="str">
        <f t="shared" ref="F289:F290" si="111">+IF(D289=0,"",D289/D$176)</f>
        <v/>
      </c>
      <c r="G289" s="74" t="str">
        <f t="shared" ref="G289:G290" si="112">+IF(AND(C289=0,D289=0)," ",IF(C289=0,1,IF(D289=0,-1,(D289-C289)/C289)))</f>
        <v xml:space="preserve"> </v>
      </c>
      <c r="H289" s="75" t="str">
        <f t="shared" ref="H289:H290" si="113">+IF(OR(AND(E289=""),(G289="")),"",E289*G289)</f>
        <v/>
      </c>
      <c r="I289" s="12"/>
    </row>
    <row r="290" spans="1:9" s="76" customFormat="1" ht="15" x14ac:dyDescent="0.2">
      <c r="A290" s="78"/>
      <c r="B290" s="82" t="s">
        <v>583</v>
      </c>
      <c r="C290" s="77">
        <v>0</v>
      </c>
      <c r="D290" s="32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8">
        <v>1</v>
      </c>
      <c r="D291" s="32">
        <v>1</v>
      </c>
      <c r="E291" s="41">
        <f t="shared" si="103"/>
        <v>4.1476565740356696E-4</v>
      </c>
      <c r="F291" s="41">
        <f t="shared" si="104"/>
        <v>2.4746349913387774E-4</v>
      </c>
      <c r="G291" s="22">
        <f t="shared" si="102"/>
        <v>0</v>
      </c>
      <c r="H291" s="57">
        <f t="shared" si="105"/>
        <v>0</v>
      </c>
      <c r="I291" s="12"/>
    </row>
    <row r="292" spans="1:9" s="23" customFormat="1" ht="15" x14ac:dyDescent="0.2">
      <c r="A292" s="81"/>
      <c r="B292" s="64" t="s">
        <v>233</v>
      </c>
      <c r="C292" s="38">
        <v>0</v>
      </c>
      <c r="D292" s="32">
        <v>0</v>
      </c>
      <c r="E292" s="41" t="str">
        <f t="shared" si="103"/>
        <v/>
      </c>
      <c r="F292" s="41" t="str">
        <f t="shared" si="104"/>
        <v/>
      </c>
      <c r="G292" s="22" t="str">
        <f t="shared" si="102"/>
        <v xml:space="preserve"> </v>
      </c>
      <c r="H292" s="57" t="str">
        <f t="shared" si="105"/>
        <v/>
      </c>
      <c r="I292" s="12"/>
    </row>
    <row r="293" spans="1:9" s="23" customFormat="1" ht="15" x14ac:dyDescent="0.2">
      <c r="A293" s="81"/>
      <c r="B293" s="64" t="s">
        <v>442</v>
      </c>
      <c r="C293" s="38">
        <v>7</v>
      </c>
      <c r="D293" s="32">
        <v>11</v>
      </c>
      <c r="E293" s="41">
        <f t="shared" si="103"/>
        <v>2.9033596018249691E-3</v>
      </c>
      <c r="F293" s="41">
        <f t="shared" si="104"/>
        <v>2.7220984904726552E-3</v>
      </c>
      <c r="G293" s="22">
        <f t="shared" si="102"/>
        <v>0.5714285714285714</v>
      </c>
      <c r="H293" s="57">
        <f t="shared" si="105"/>
        <v>1.6590626296142681E-3</v>
      </c>
      <c r="I293" s="12"/>
    </row>
    <row r="294" spans="1:9" s="23" customFormat="1" ht="15" x14ac:dyDescent="0.2">
      <c r="A294" s="81"/>
      <c r="B294" s="64" t="s">
        <v>62</v>
      </c>
      <c r="C294" s="38">
        <v>10</v>
      </c>
      <c r="D294" s="32">
        <v>210</v>
      </c>
      <c r="E294" s="41">
        <f t="shared" si="103"/>
        <v>4.1476565740356701E-3</v>
      </c>
      <c r="F294" s="41">
        <f t="shared" si="104"/>
        <v>5.196733481811433E-2</v>
      </c>
      <c r="G294" s="22">
        <f t="shared" si="102"/>
        <v>20</v>
      </c>
      <c r="H294" s="57">
        <f t="shared" si="105"/>
        <v>8.2953131480713399E-2</v>
      </c>
      <c r="I294" s="12"/>
    </row>
    <row r="295" spans="1:9" s="23" customFormat="1" ht="15" x14ac:dyDescent="0.2">
      <c r="A295" s="81"/>
      <c r="B295" s="64" t="s">
        <v>654</v>
      </c>
      <c r="C295" s="38">
        <v>6</v>
      </c>
      <c r="D295" s="32">
        <v>2</v>
      </c>
      <c r="E295" s="41">
        <f t="shared" si="103"/>
        <v>2.4885939444214021E-3</v>
      </c>
      <c r="F295" s="41">
        <f t="shared" si="104"/>
        <v>4.9492699826775548E-4</v>
      </c>
      <c r="G295" s="22">
        <f t="shared" si="102"/>
        <v>-0.66666666666666663</v>
      </c>
      <c r="H295" s="57">
        <f t="shared" si="105"/>
        <v>-1.6590626296142681E-3</v>
      </c>
      <c r="I295" s="12"/>
    </row>
    <row r="296" spans="1:9" s="23" customFormat="1" ht="15" x14ac:dyDescent="0.2">
      <c r="A296" s="81"/>
      <c r="B296" s="64" t="s">
        <v>515</v>
      </c>
      <c r="C296" s="38">
        <v>2</v>
      </c>
      <c r="D296" s="32">
        <v>5</v>
      </c>
      <c r="E296" s="41">
        <f t="shared" si="103"/>
        <v>8.2953131480713392E-4</v>
      </c>
      <c r="F296" s="41">
        <f t="shared" si="104"/>
        <v>1.2373174956693887E-3</v>
      </c>
      <c r="G296" s="22">
        <f t="shared" si="102"/>
        <v>1.5</v>
      </c>
      <c r="H296" s="57">
        <f t="shared" si="105"/>
        <v>1.2442969722107008E-3</v>
      </c>
      <c r="I296" s="12"/>
    </row>
    <row r="297" spans="1:9" s="23" customFormat="1" ht="15" x14ac:dyDescent="0.2">
      <c r="A297" s="81"/>
      <c r="B297" s="64" t="s">
        <v>617</v>
      </c>
      <c r="C297" s="38">
        <v>0</v>
      </c>
      <c r="D297" s="32">
        <v>1</v>
      </c>
      <c r="E297" s="41" t="str">
        <f t="shared" ref="E297:E298" si="114">+IF(C297=0,"",C297/C$176)</f>
        <v/>
      </c>
      <c r="F297" s="41">
        <f t="shared" ref="F297:F298" si="115">+IF(D297=0,"",D297/D$176)</f>
        <v>2.4746349913387774E-4</v>
      </c>
      <c r="G297" s="41">
        <f t="shared" ref="G297:G298" si="116">+IF(AND(C297=0,D297=0)," ",IF(C297=0,1,IF(D297=0,-1,(D297-C297)/C297)))</f>
        <v>1</v>
      </c>
      <c r="H297" s="57" t="str">
        <f t="shared" ref="H297:H298" si="117">+IF(OR(AND(E297=""),(G297="")),"",E297*G297)</f>
        <v/>
      </c>
      <c r="I297" s="12"/>
    </row>
    <row r="298" spans="1:9" s="23" customFormat="1" ht="30" x14ac:dyDescent="0.2">
      <c r="A298" s="81"/>
      <c r="B298" s="64" t="s">
        <v>618</v>
      </c>
      <c r="C298" s="38">
        <v>47</v>
      </c>
      <c r="D298" s="32">
        <v>119</v>
      </c>
      <c r="E298" s="41">
        <f t="shared" si="114"/>
        <v>1.9493985897967647E-2</v>
      </c>
      <c r="F298" s="41">
        <f t="shared" si="115"/>
        <v>2.9448156396931453E-2</v>
      </c>
      <c r="G298" s="41">
        <f t="shared" si="116"/>
        <v>1.5319148936170213</v>
      </c>
      <c r="H298" s="57">
        <f t="shared" si="117"/>
        <v>2.9863127333056821E-2</v>
      </c>
      <c r="I298" s="12"/>
    </row>
    <row r="299" spans="1:9" s="23" customFormat="1" ht="15" x14ac:dyDescent="0.2">
      <c r="A299" s="81"/>
      <c r="B299" s="64" t="s">
        <v>63</v>
      </c>
      <c r="C299" s="38">
        <v>7</v>
      </c>
      <c r="D299" s="32">
        <v>8</v>
      </c>
      <c r="E299" s="41">
        <f t="shared" si="103"/>
        <v>2.9033596018249691E-3</v>
      </c>
      <c r="F299" s="41">
        <f t="shared" si="104"/>
        <v>1.9797079930710219E-3</v>
      </c>
      <c r="G299" s="22">
        <f t="shared" si="102"/>
        <v>0.14285714285714285</v>
      </c>
      <c r="H299" s="57">
        <f t="shared" si="105"/>
        <v>4.1476565740356701E-4</v>
      </c>
      <c r="I299" s="12"/>
    </row>
    <row r="300" spans="1:9" s="23" customFormat="1" ht="15" x14ac:dyDescent="0.2">
      <c r="A300" s="81"/>
      <c r="B300" s="64" t="s">
        <v>601</v>
      </c>
      <c r="C300" s="38">
        <v>0</v>
      </c>
      <c r="D300" s="32">
        <v>1</v>
      </c>
      <c r="E300" s="41" t="str">
        <f t="shared" si="103"/>
        <v/>
      </c>
      <c r="F300" s="41">
        <f t="shared" si="104"/>
        <v>2.4746349913387774E-4</v>
      </c>
      <c r="G300" s="22">
        <f t="shared" si="102"/>
        <v>1</v>
      </c>
      <c r="H300" s="57" t="str">
        <f t="shared" si="105"/>
        <v/>
      </c>
      <c r="I300" s="12"/>
    </row>
    <row r="301" spans="1:9" s="23" customFormat="1" ht="15" x14ac:dyDescent="0.2">
      <c r="A301" s="81"/>
      <c r="B301" s="64" t="s">
        <v>516</v>
      </c>
      <c r="C301" s="38">
        <v>0</v>
      </c>
      <c r="D301" s="32">
        <v>1</v>
      </c>
      <c r="E301" s="41" t="str">
        <f t="shared" si="103"/>
        <v/>
      </c>
      <c r="F301" s="41">
        <f t="shared" si="104"/>
        <v>2.4746349913387774E-4</v>
      </c>
      <c r="G301" s="22">
        <f t="shared" si="102"/>
        <v>1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8">
        <v>0</v>
      </c>
      <c r="D302" s="32">
        <v>3</v>
      </c>
      <c r="E302" s="41" t="str">
        <f t="shared" si="103"/>
        <v/>
      </c>
      <c r="F302" s="41">
        <f t="shared" si="104"/>
        <v>7.4239049740163323E-4</v>
      </c>
      <c r="G302" s="22">
        <f t="shared" si="102"/>
        <v>1</v>
      </c>
      <c r="H302" s="57" t="str">
        <f t="shared" si="105"/>
        <v/>
      </c>
      <c r="I302" s="12"/>
    </row>
    <row r="303" spans="1:9" s="23" customFormat="1" ht="30" x14ac:dyDescent="0.2">
      <c r="A303" s="81"/>
      <c r="B303" s="64" t="s">
        <v>518</v>
      </c>
      <c r="C303" s="38">
        <v>0</v>
      </c>
      <c r="D303" s="32">
        <v>1</v>
      </c>
      <c r="E303" s="41" t="str">
        <f t="shared" si="103"/>
        <v/>
      </c>
      <c r="F303" s="41">
        <f t="shared" si="104"/>
        <v>2.4746349913387774E-4</v>
      </c>
      <c r="G303" s="22">
        <f t="shared" si="102"/>
        <v>1</v>
      </c>
      <c r="H303" s="57" t="str">
        <f t="shared" si="105"/>
        <v/>
      </c>
      <c r="I303" s="12"/>
    </row>
    <row r="304" spans="1:9" s="23" customFormat="1" ht="15" x14ac:dyDescent="0.2">
      <c r="A304" s="81"/>
      <c r="B304" s="64" t="s">
        <v>549</v>
      </c>
      <c r="C304" s="38">
        <v>0</v>
      </c>
      <c r="D304" s="32">
        <v>0</v>
      </c>
      <c r="E304" s="41" t="str">
        <f t="shared" ref="E304:E305" si="118">+IF(C304=0,"",C304/C$176)</f>
        <v/>
      </c>
      <c r="F304" s="41" t="str">
        <f t="shared" ref="F304:F305" si="119">+IF(D304=0,"",D304/D$176)</f>
        <v/>
      </c>
      <c r="G304" s="22" t="str">
        <f t="shared" si="102"/>
        <v xml:space="preserve"> </v>
      </c>
      <c r="H304" s="57" t="str">
        <f t="shared" ref="H304:H305" si="120">+IF(OR(AND(E304=""),(G304="")),"",E304*G304)</f>
        <v/>
      </c>
      <c r="I304" s="12"/>
    </row>
    <row r="305" spans="1:9" s="23" customFormat="1" ht="15" x14ac:dyDescent="0.2">
      <c r="A305" s="81"/>
      <c r="B305" s="64" t="s">
        <v>550</v>
      </c>
      <c r="C305" s="38">
        <v>0</v>
      </c>
      <c r="D305" s="32">
        <v>0</v>
      </c>
      <c r="E305" s="41" t="str">
        <f t="shared" si="118"/>
        <v/>
      </c>
      <c r="F305" s="41" t="str">
        <f t="shared" si="119"/>
        <v/>
      </c>
      <c r="G305" s="22" t="str">
        <f t="shared" si="102"/>
        <v xml:space="preserve"> </v>
      </c>
      <c r="H305" s="57" t="str">
        <f t="shared" si="120"/>
        <v/>
      </c>
      <c r="I305" s="12"/>
    </row>
    <row r="306" spans="1:9" s="23" customFormat="1" ht="15" x14ac:dyDescent="0.2">
      <c r="A306" s="81"/>
      <c r="B306" s="64" t="s">
        <v>443</v>
      </c>
      <c r="C306" s="38">
        <v>0</v>
      </c>
      <c r="D306" s="32">
        <v>0</v>
      </c>
      <c r="E306" s="41" t="str">
        <f t="shared" si="103"/>
        <v/>
      </c>
      <c r="F306" s="41" t="str">
        <f t="shared" si="104"/>
        <v/>
      </c>
      <c r="G306" s="22" t="str">
        <f t="shared" si="102"/>
        <v xml:space="preserve"> </v>
      </c>
      <c r="H306" s="57" t="str">
        <f t="shared" si="105"/>
        <v/>
      </c>
      <c r="I306" s="12"/>
    </row>
    <row r="307" spans="1:9" s="23" customFormat="1" ht="30" x14ac:dyDescent="0.2">
      <c r="A307" s="81"/>
      <c r="B307" s="64" t="s">
        <v>655</v>
      </c>
      <c r="C307" s="38">
        <v>1</v>
      </c>
      <c r="D307" s="32">
        <v>2</v>
      </c>
      <c r="E307" s="41">
        <f t="shared" si="103"/>
        <v>4.1476565740356696E-4</v>
      </c>
      <c r="F307" s="41">
        <f t="shared" si="104"/>
        <v>4.9492699826775548E-4</v>
      </c>
      <c r="G307" s="22">
        <f t="shared" si="102"/>
        <v>1</v>
      </c>
      <c r="H307" s="57">
        <f t="shared" si="105"/>
        <v>4.1476565740356696E-4</v>
      </c>
      <c r="I307" s="12"/>
    </row>
    <row r="308" spans="1:9" s="23" customFormat="1" ht="15" x14ac:dyDescent="0.2">
      <c r="A308" s="81"/>
      <c r="B308" s="64" t="s">
        <v>589</v>
      </c>
      <c r="C308" s="38">
        <v>0</v>
      </c>
      <c r="D308" s="32">
        <v>29</v>
      </c>
      <c r="E308" s="41" t="str">
        <f t="shared" si="103"/>
        <v/>
      </c>
      <c r="F308" s="41">
        <f t="shared" si="104"/>
        <v>7.176441474882455E-3</v>
      </c>
      <c r="G308" s="22">
        <f t="shared" si="102"/>
        <v>1</v>
      </c>
      <c r="H308" s="57" t="str">
        <f t="shared" si="105"/>
        <v/>
      </c>
      <c r="I308" s="12"/>
    </row>
    <row r="309" spans="1:9" s="23" customFormat="1" ht="30" x14ac:dyDescent="0.2">
      <c r="A309" s="81"/>
      <c r="B309" s="64" t="s">
        <v>621</v>
      </c>
      <c r="C309" s="38">
        <v>1</v>
      </c>
      <c r="D309" s="32">
        <v>0</v>
      </c>
      <c r="E309" s="41">
        <f t="shared" ref="E309" si="121">+IF(C309=0,"",C309/C$176)</f>
        <v>4.1476565740356696E-4</v>
      </c>
      <c r="F309" s="41" t="str">
        <f t="shared" ref="F309" si="122">+IF(D309=0,"",D309/D$176)</f>
        <v/>
      </c>
      <c r="G309" s="41">
        <f t="shared" ref="G309" si="123">+IF(AND(C309=0,D309=0)," ",IF(C309=0,1,IF(D309=0,-1,(D309-C309)/C309)))</f>
        <v>-1</v>
      </c>
      <c r="H309" s="57">
        <f t="shared" ref="H309" si="124">+IF(OR(AND(E309=""),(G309="")),"",E309*G309)</f>
        <v>-4.1476565740356696E-4</v>
      </c>
      <c r="I309" s="12"/>
    </row>
    <row r="310" spans="1:9" s="23" customFormat="1" ht="15" x14ac:dyDescent="0.2">
      <c r="A310" s="81"/>
      <c r="B310" s="64" t="s">
        <v>444</v>
      </c>
      <c r="C310" s="38">
        <v>98</v>
      </c>
      <c r="D310" s="32">
        <v>1</v>
      </c>
      <c r="E310" s="41">
        <f t="shared" si="103"/>
        <v>4.0647034425549566E-2</v>
      </c>
      <c r="F310" s="41">
        <f t="shared" si="104"/>
        <v>2.4746349913387774E-4</v>
      </c>
      <c r="G310" s="22">
        <f t="shared" si="102"/>
        <v>-0.98979591836734693</v>
      </c>
      <c r="H310" s="57">
        <f t="shared" si="105"/>
        <v>-4.0232268768146E-2</v>
      </c>
      <c r="I310" s="12"/>
    </row>
    <row r="311" spans="1:9" s="23" customFormat="1" ht="15" x14ac:dyDescent="0.2">
      <c r="A311" s="81"/>
      <c r="B311" s="64" t="s">
        <v>445</v>
      </c>
      <c r="C311" s="38">
        <v>0</v>
      </c>
      <c r="D311" s="32">
        <v>0</v>
      </c>
      <c r="E311" s="41" t="str">
        <f t="shared" si="103"/>
        <v/>
      </c>
      <c r="F311" s="41" t="str">
        <f t="shared" si="104"/>
        <v/>
      </c>
      <c r="G311" s="22" t="str">
        <f t="shared" si="102"/>
        <v xml:space="preserve"> </v>
      </c>
      <c r="H311" s="57" t="str">
        <f t="shared" si="105"/>
        <v/>
      </c>
      <c r="I311" s="12"/>
    </row>
    <row r="312" spans="1:9" s="23" customFormat="1" ht="30" x14ac:dyDescent="0.2">
      <c r="A312" s="81"/>
      <c r="B312" s="64" t="s">
        <v>446</v>
      </c>
      <c r="C312" s="38">
        <v>0</v>
      </c>
      <c r="D312" s="32">
        <v>0</v>
      </c>
      <c r="E312" s="41" t="str">
        <f t="shared" si="103"/>
        <v/>
      </c>
      <c r="F312" s="41" t="str">
        <f t="shared" si="104"/>
        <v/>
      </c>
      <c r="G312" s="22" t="str">
        <f t="shared" si="102"/>
        <v xml:space="preserve"> 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8">
        <v>84</v>
      </c>
      <c r="D313" s="32">
        <v>133</v>
      </c>
      <c r="E313" s="41">
        <f t="shared" si="103"/>
        <v>3.4840315221899627E-2</v>
      </c>
      <c r="F313" s="41">
        <f t="shared" si="104"/>
        <v>3.291264538480574E-2</v>
      </c>
      <c r="G313" s="22">
        <f t="shared" si="102"/>
        <v>0.58333333333333337</v>
      </c>
      <c r="H313" s="57">
        <f t="shared" si="105"/>
        <v>2.0323517212774783E-2</v>
      </c>
      <c r="I313" s="12"/>
    </row>
    <row r="314" spans="1:9" s="23" customFormat="1" ht="15" x14ac:dyDescent="0.2">
      <c r="A314" s="81"/>
      <c r="B314" s="64" t="s">
        <v>234</v>
      </c>
      <c r="C314" s="38">
        <v>0</v>
      </c>
      <c r="D314" s="32">
        <v>0</v>
      </c>
      <c r="E314" s="41" t="str">
        <f t="shared" si="103"/>
        <v/>
      </c>
      <c r="F314" s="41" t="str">
        <f t="shared" si="104"/>
        <v/>
      </c>
      <c r="G314" s="22" t="str">
        <f t="shared" si="102"/>
        <v xml:space="preserve"> </v>
      </c>
      <c r="H314" s="57" t="str">
        <f t="shared" si="105"/>
        <v/>
      </c>
      <c r="I314" s="12"/>
    </row>
    <row r="315" spans="1:9" s="23" customFormat="1" ht="30" x14ac:dyDescent="0.2">
      <c r="A315" s="81"/>
      <c r="B315" s="64" t="s">
        <v>235</v>
      </c>
      <c r="C315" s="38">
        <v>0</v>
      </c>
      <c r="D315" s="32">
        <v>2</v>
      </c>
      <c r="E315" s="41" t="str">
        <f t="shared" si="103"/>
        <v/>
      </c>
      <c r="F315" s="41">
        <f t="shared" si="104"/>
        <v>4.9492699826775548E-4</v>
      </c>
      <c r="G315" s="22">
        <f t="shared" ref="G315:G349" si="125">+IF(AND(C315=0,D315=0)," ",IF(C315=0,1,IF(D315=0,-1,(D315-C315)/C315)))</f>
        <v>1</v>
      </c>
      <c r="H315" s="57" t="str">
        <f t="shared" si="105"/>
        <v/>
      </c>
      <c r="I315" s="12"/>
    </row>
    <row r="316" spans="1:9" s="23" customFormat="1" ht="15" x14ac:dyDescent="0.2">
      <c r="A316" s="81"/>
      <c r="B316" s="64" t="s">
        <v>65</v>
      </c>
      <c r="C316" s="38">
        <v>0</v>
      </c>
      <c r="D316" s="32">
        <v>0</v>
      </c>
      <c r="E316" s="41" t="str">
        <f t="shared" ref="E316:E349" si="126">+IF(C316=0,"",C316/C$176)</f>
        <v/>
      </c>
      <c r="F316" s="41" t="str">
        <f t="shared" ref="F316:F349" si="127">+IF(D316=0,"",D316/D$176)</f>
        <v/>
      </c>
      <c r="G316" s="22" t="str">
        <f t="shared" si="125"/>
        <v xml:space="preserve"> </v>
      </c>
      <c r="H316" s="57" t="str">
        <f t="shared" ref="H316:H349" si="128">+IF(OR(AND(E316=""),(G316="")),"",E316*G316)</f>
        <v/>
      </c>
      <c r="I316" s="12"/>
    </row>
    <row r="317" spans="1:9" s="23" customFormat="1" ht="45" x14ac:dyDescent="0.2">
      <c r="A317" s="81"/>
      <c r="B317" s="64" t="s">
        <v>447</v>
      </c>
      <c r="C317" s="38">
        <v>0</v>
      </c>
      <c r="D317" s="32">
        <v>0</v>
      </c>
      <c r="E317" s="41" t="str">
        <f t="shared" si="126"/>
        <v/>
      </c>
      <c r="F317" s="41" t="str">
        <f t="shared" si="127"/>
        <v/>
      </c>
      <c r="G317" s="22" t="str">
        <f t="shared" si="125"/>
        <v xml:space="preserve"> </v>
      </c>
      <c r="H317" s="57" t="str">
        <f t="shared" si="128"/>
        <v/>
      </c>
      <c r="I317" s="12"/>
    </row>
    <row r="318" spans="1:9" s="23" customFormat="1" ht="30" x14ac:dyDescent="0.2">
      <c r="A318" s="81"/>
      <c r="B318" s="64" t="s">
        <v>448</v>
      </c>
      <c r="C318" s="38">
        <v>2</v>
      </c>
      <c r="D318" s="32">
        <v>7</v>
      </c>
      <c r="E318" s="41">
        <f t="shared" si="126"/>
        <v>8.2953131480713392E-4</v>
      </c>
      <c r="F318" s="41">
        <f t="shared" si="127"/>
        <v>1.7322444939371442E-3</v>
      </c>
      <c r="G318" s="22">
        <f t="shared" si="125"/>
        <v>2.5</v>
      </c>
      <c r="H318" s="57">
        <f t="shared" si="128"/>
        <v>2.0738282870178346E-3</v>
      </c>
      <c r="I318" s="12"/>
    </row>
    <row r="319" spans="1:9" s="23" customFormat="1" ht="30" x14ac:dyDescent="0.2">
      <c r="A319" s="81"/>
      <c r="B319" s="64" t="s">
        <v>449</v>
      </c>
      <c r="C319" s="38">
        <v>2</v>
      </c>
      <c r="D319" s="32">
        <v>2</v>
      </c>
      <c r="E319" s="41">
        <f t="shared" si="126"/>
        <v>8.2953131480713392E-4</v>
      </c>
      <c r="F319" s="41">
        <f t="shared" si="127"/>
        <v>4.9492699826775548E-4</v>
      </c>
      <c r="G319" s="22">
        <f t="shared" si="125"/>
        <v>0</v>
      </c>
      <c r="H319" s="57">
        <f t="shared" si="128"/>
        <v>0</v>
      </c>
      <c r="I319" s="12"/>
    </row>
    <row r="320" spans="1:9" s="23" customFormat="1" ht="30" x14ac:dyDescent="0.2">
      <c r="A320" s="81"/>
      <c r="B320" s="64" t="s">
        <v>450</v>
      </c>
      <c r="C320" s="38">
        <v>0</v>
      </c>
      <c r="D320" s="32">
        <v>0</v>
      </c>
      <c r="E320" s="41" t="str">
        <f t="shared" si="126"/>
        <v/>
      </c>
      <c r="F320" s="41" t="str">
        <f t="shared" si="127"/>
        <v/>
      </c>
      <c r="G320" s="22" t="str">
        <f t="shared" si="125"/>
        <v xml:space="preserve"> </v>
      </c>
      <c r="H320" s="57" t="str">
        <f t="shared" si="128"/>
        <v/>
      </c>
      <c r="I320" s="12"/>
    </row>
    <row r="321" spans="1:9" s="23" customFormat="1" ht="15" x14ac:dyDescent="0.2">
      <c r="A321" s="81"/>
      <c r="B321" s="64" t="s">
        <v>451</v>
      </c>
      <c r="C321" s="38">
        <v>0</v>
      </c>
      <c r="D321" s="32">
        <v>0</v>
      </c>
      <c r="E321" s="41" t="str">
        <f t="shared" si="126"/>
        <v/>
      </c>
      <c r="F321" s="41" t="str">
        <f t="shared" si="127"/>
        <v/>
      </c>
      <c r="G321" s="22" t="str">
        <f t="shared" si="125"/>
        <v xml:space="preserve"> </v>
      </c>
      <c r="H321" s="57" t="str">
        <f t="shared" si="128"/>
        <v/>
      </c>
      <c r="I321" s="12"/>
    </row>
    <row r="322" spans="1:9" s="23" customFormat="1" ht="15" x14ac:dyDescent="0.2">
      <c r="A322" s="81"/>
      <c r="B322" s="64" t="s">
        <v>452</v>
      </c>
      <c r="C322" s="38">
        <v>27</v>
      </c>
      <c r="D322" s="32">
        <v>12</v>
      </c>
      <c r="E322" s="41">
        <f t="shared" si="126"/>
        <v>1.1198672749896308E-2</v>
      </c>
      <c r="F322" s="41">
        <f t="shared" si="127"/>
        <v>2.9695619896065329E-3</v>
      </c>
      <c r="G322" s="22">
        <f t="shared" si="125"/>
        <v>-0.55555555555555558</v>
      </c>
      <c r="H322" s="57">
        <f t="shared" si="128"/>
        <v>-6.2214848610535048E-3</v>
      </c>
      <c r="I322" s="12"/>
    </row>
    <row r="323" spans="1:9" s="23" customFormat="1" ht="30" x14ac:dyDescent="0.2">
      <c r="A323" s="81"/>
      <c r="B323" s="64" t="s">
        <v>453</v>
      </c>
      <c r="C323" s="38">
        <v>0</v>
      </c>
      <c r="D323" s="32">
        <v>1</v>
      </c>
      <c r="E323" s="41" t="str">
        <f t="shared" si="126"/>
        <v/>
      </c>
      <c r="F323" s="41">
        <f t="shared" si="127"/>
        <v>2.4746349913387774E-4</v>
      </c>
      <c r="G323" s="22">
        <f t="shared" si="125"/>
        <v>1</v>
      </c>
      <c r="H323" s="57" t="str">
        <f t="shared" si="128"/>
        <v/>
      </c>
      <c r="I323" s="12"/>
    </row>
    <row r="324" spans="1:9" s="23" customFormat="1" ht="30" x14ac:dyDescent="0.2">
      <c r="A324" s="81"/>
      <c r="B324" s="64" t="s">
        <v>565</v>
      </c>
      <c r="C324" s="38">
        <v>12</v>
      </c>
      <c r="D324" s="32">
        <v>8</v>
      </c>
      <c r="E324" s="41">
        <f t="shared" si="126"/>
        <v>4.9771878888428042E-3</v>
      </c>
      <c r="F324" s="41">
        <f t="shared" si="127"/>
        <v>1.9797079930710219E-3</v>
      </c>
      <c r="G324" s="22">
        <f t="shared" si="125"/>
        <v>-0.33333333333333331</v>
      </c>
      <c r="H324" s="57">
        <f t="shared" si="128"/>
        <v>-1.6590626296142681E-3</v>
      </c>
      <c r="I324" s="12"/>
    </row>
    <row r="325" spans="1:9" s="23" customFormat="1" ht="30" x14ac:dyDescent="0.2">
      <c r="A325" s="81"/>
      <c r="B325" s="64" t="s">
        <v>236</v>
      </c>
      <c r="C325" s="38">
        <v>0</v>
      </c>
      <c r="D325" s="32">
        <v>0</v>
      </c>
      <c r="E325" s="41" t="str">
        <f t="shared" si="126"/>
        <v/>
      </c>
      <c r="F325" s="41" t="str">
        <f t="shared" si="127"/>
        <v/>
      </c>
      <c r="G325" s="22" t="str">
        <f t="shared" si="125"/>
        <v xml:space="preserve"> </v>
      </c>
      <c r="H325" s="57" t="str">
        <f t="shared" si="128"/>
        <v/>
      </c>
      <c r="I325" s="12"/>
    </row>
    <row r="326" spans="1:9" s="23" customFormat="1" ht="30" x14ac:dyDescent="0.2">
      <c r="A326" s="81"/>
      <c r="B326" s="64" t="s">
        <v>237</v>
      </c>
      <c r="C326" s="38">
        <v>0</v>
      </c>
      <c r="D326" s="32">
        <v>0</v>
      </c>
      <c r="E326" s="41" t="str">
        <f t="shared" si="126"/>
        <v/>
      </c>
      <c r="F326" s="41" t="str">
        <f t="shared" si="127"/>
        <v/>
      </c>
      <c r="G326" s="22" t="str">
        <f t="shared" si="125"/>
        <v xml:space="preserve"> </v>
      </c>
      <c r="H326" s="57" t="str">
        <f t="shared" si="128"/>
        <v/>
      </c>
      <c r="I326" s="12"/>
    </row>
    <row r="327" spans="1:9" s="23" customFormat="1" ht="30" x14ac:dyDescent="0.2">
      <c r="A327" s="81"/>
      <c r="B327" s="64" t="s">
        <v>454</v>
      </c>
      <c r="C327" s="38">
        <v>0</v>
      </c>
      <c r="D327" s="32">
        <v>0</v>
      </c>
      <c r="E327" s="41" t="str">
        <f t="shared" si="126"/>
        <v/>
      </c>
      <c r="F327" s="41" t="str">
        <f t="shared" si="127"/>
        <v/>
      </c>
      <c r="G327" s="22" t="str">
        <f t="shared" si="125"/>
        <v xml:space="preserve"> </v>
      </c>
      <c r="H327" s="57" t="str">
        <f t="shared" si="128"/>
        <v/>
      </c>
      <c r="I327" s="12"/>
    </row>
    <row r="328" spans="1:9" s="23" customFormat="1" ht="45" x14ac:dyDescent="0.2">
      <c r="A328" s="81"/>
      <c r="B328" s="64" t="s">
        <v>455</v>
      </c>
      <c r="C328" s="38">
        <v>6</v>
      </c>
      <c r="D328" s="32">
        <v>0</v>
      </c>
      <c r="E328" s="41">
        <f t="shared" si="126"/>
        <v>2.4885939444214021E-3</v>
      </c>
      <c r="F328" s="41" t="str">
        <f t="shared" si="127"/>
        <v/>
      </c>
      <c r="G328" s="22">
        <f t="shared" si="125"/>
        <v>-1</v>
      </c>
      <c r="H328" s="57">
        <f t="shared" si="128"/>
        <v>-2.4885939444214021E-3</v>
      </c>
      <c r="I328" s="12"/>
    </row>
    <row r="329" spans="1:9" s="23" customFormat="1" ht="30" x14ac:dyDescent="0.2">
      <c r="A329" s="81"/>
      <c r="B329" s="64" t="s">
        <v>632</v>
      </c>
      <c r="C329" s="38">
        <v>25</v>
      </c>
      <c r="D329" s="32">
        <v>0</v>
      </c>
      <c r="E329" s="41">
        <f t="shared" si="126"/>
        <v>1.0369141435089175E-2</v>
      </c>
      <c r="F329" s="41" t="str">
        <f t="shared" si="127"/>
        <v/>
      </c>
      <c r="G329" s="22">
        <f t="shared" si="125"/>
        <v>-1</v>
      </c>
      <c r="H329" s="57">
        <f t="shared" si="128"/>
        <v>-1.0369141435089175E-2</v>
      </c>
      <c r="I329" s="12"/>
    </row>
    <row r="330" spans="1:9" s="23" customFormat="1" ht="30" x14ac:dyDescent="0.2">
      <c r="A330" s="81"/>
      <c r="B330" s="64" t="s">
        <v>456</v>
      </c>
      <c r="C330" s="38">
        <v>0</v>
      </c>
      <c r="D330" s="32">
        <v>0</v>
      </c>
      <c r="E330" s="41" t="str">
        <f t="shared" si="126"/>
        <v/>
      </c>
      <c r="F330" s="41" t="str">
        <f t="shared" si="127"/>
        <v/>
      </c>
      <c r="G330" s="22" t="str">
        <f t="shared" si="125"/>
        <v xml:space="preserve"> </v>
      </c>
      <c r="H330" s="57" t="str">
        <f t="shared" si="128"/>
        <v/>
      </c>
      <c r="I330" s="12"/>
    </row>
    <row r="331" spans="1:9" s="23" customFormat="1" ht="30" x14ac:dyDescent="0.2">
      <c r="A331" s="81"/>
      <c r="B331" s="64" t="s">
        <v>457</v>
      </c>
      <c r="C331" s="38">
        <v>0</v>
      </c>
      <c r="D331" s="32">
        <v>0</v>
      </c>
      <c r="E331" s="41" t="str">
        <f t="shared" si="126"/>
        <v/>
      </c>
      <c r="F331" s="41" t="str">
        <f t="shared" si="127"/>
        <v/>
      </c>
      <c r="G331" s="22" t="str">
        <f t="shared" si="125"/>
        <v xml:space="preserve"> </v>
      </c>
      <c r="H331" s="57" t="str">
        <f t="shared" si="128"/>
        <v/>
      </c>
      <c r="I331" s="12"/>
    </row>
    <row r="332" spans="1:9" s="23" customFormat="1" ht="15" x14ac:dyDescent="0.2">
      <c r="A332" s="81"/>
      <c r="B332" s="64" t="s">
        <v>458</v>
      </c>
      <c r="C332" s="38">
        <v>2</v>
      </c>
      <c r="D332" s="32">
        <v>0</v>
      </c>
      <c r="E332" s="41">
        <f t="shared" si="126"/>
        <v>8.2953131480713392E-4</v>
      </c>
      <c r="F332" s="41" t="str">
        <f t="shared" si="127"/>
        <v/>
      </c>
      <c r="G332" s="22">
        <f t="shared" si="125"/>
        <v>-1</v>
      </c>
      <c r="H332" s="57">
        <f t="shared" si="128"/>
        <v>-8.2953131480713392E-4</v>
      </c>
      <c r="I332" s="12"/>
    </row>
    <row r="333" spans="1:9" s="23" customFormat="1" ht="30" x14ac:dyDescent="0.2">
      <c r="A333" s="81"/>
      <c r="B333" s="64" t="s">
        <v>116</v>
      </c>
      <c r="C333" s="38">
        <v>83</v>
      </c>
      <c r="D333" s="32">
        <v>24</v>
      </c>
      <c r="E333" s="41">
        <f t="shared" si="126"/>
        <v>3.4425549564496061E-2</v>
      </c>
      <c r="F333" s="41">
        <f t="shared" si="127"/>
        <v>5.9391239792130658E-3</v>
      </c>
      <c r="G333" s="22">
        <f t="shared" si="125"/>
        <v>-0.71084337349397586</v>
      </c>
      <c r="H333" s="57">
        <f t="shared" si="128"/>
        <v>-2.4471173786810452E-2</v>
      </c>
      <c r="I333" s="12"/>
    </row>
    <row r="334" spans="1:9" s="23" customFormat="1" ht="15" x14ac:dyDescent="0.2">
      <c r="A334" s="81"/>
      <c r="B334" s="64" t="s">
        <v>459</v>
      </c>
      <c r="C334" s="38">
        <v>2</v>
      </c>
      <c r="D334" s="32">
        <v>0</v>
      </c>
      <c r="E334" s="41">
        <f t="shared" si="126"/>
        <v>8.2953131480713392E-4</v>
      </c>
      <c r="F334" s="41" t="str">
        <f t="shared" si="127"/>
        <v/>
      </c>
      <c r="G334" s="22">
        <f t="shared" si="125"/>
        <v>-1</v>
      </c>
      <c r="H334" s="57">
        <f t="shared" si="128"/>
        <v>-8.2953131480713392E-4</v>
      </c>
      <c r="I334" s="12"/>
    </row>
    <row r="335" spans="1:9" s="23" customFormat="1" ht="30" x14ac:dyDescent="0.2">
      <c r="A335" s="81"/>
      <c r="B335" s="64" t="s">
        <v>460</v>
      </c>
      <c r="C335" s="38">
        <v>0</v>
      </c>
      <c r="D335" s="32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8">
        <v>0</v>
      </c>
      <c r="D336" s="32">
        <v>0</v>
      </c>
      <c r="E336" s="41" t="str">
        <f t="shared" si="126"/>
        <v/>
      </c>
      <c r="F336" s="41" t="str">
        <f t="shared" si="127"/>
        <v/>
      </c>
      <c r="G336" s="22" t="str">
        <f t="shared" si="125"/>
        <v xml:space="preserve"> </v>
      </c>
      <c r="H336" s="57" t="str">
        <f t="shared" si="128"/>
        <v/>
      </c>
      <c r="I336" s="12"/>
    </row>
    <row r="337" spans="1:9" s="23" customFormat="1" ht="30" x14ac:dyDescent="0.2">
      <c r="A337" s="81"/>
      <c r="B337" s="64" t="s">
        <v>462</v>
      </c>
      <c r="C337" s="38">
        <v>1</v>
      </c>
      <c r="D337" s="32">
        <v>0</v>
      </c>
      <c r="E337" s="41">
        <f t="shared" si="126"/>
        <v>4.1476565740356696E-4</v>
      </c>
      <c r="F337" s="41" t="str">
        <f t="shared" si="127"/>
        <v/>
      </c>
      <c r="G337" s="22">
        <f t="shared" si="125"/>
        <v>-1</v>
      </c>
      <c r="H337" s="57">
        <f t="shared" si="128"/>
        <v>-4.1476565740356696E-4</v>
      </c>
      <c r="I337" s="12"/>
    </row>
    <row r="338" spans="1:9" s="23" customFormat="1" ht="30" x14ac:dyDescent="0.2">
      <c r="A338" s="81"/>
      <c r="B338" s="64" t="s">
        <v>463</v>
      </c>
      <c r="C338" s="38">
        <v>2</v>
      </c>
      <c r="D338" s="32">
        <v>1</v>
      </c>
      <c r="E338" s="41">
        <f t="shared" si="126"/>
        <v>8.2953131480713392E-4</v>
      </c>
      <c r="F338" s="41">
        <f t="shared" si="127"/>
        <v>2.4746349913387774E-4</v>
      </c>
      <c r="G338" s="22">
        <f t="shared" si="125"/>
        <v>-0.5</v>
      </c>
      <c r="H338" s="57">
        <f t="shared" si="128"/>
        <v>-4.1476565740356696E-4</v>
      </c>
      <c r="I338" s="12"/>
    </row>
    <row r="339" spans="1:9" s="23" customFormat="1" ht="30" x14ac:dyDescent="0.2">
      <c r="A339" s="81"/>
      <c r="B339" s="64" t="s">
        <v>464</v>
      </c>
      <c r="C339" s="38">
        <v>1</v>
      </c>
      <c r="D339" s="32">
        <v>0</v>
      </c>
      <c r="E339" s="41">
        <f t="shared" si="126"/>
        <v>4.1476565740356696E-4</v>
      </c>
      <c r="F339" s="41" t="str">
        <f t="shared" si="127"/>
        <v/>
      </c>
      <c r="G339" s="22">
        <f t="shared" si="125"/>
        <v>-1</v>
      </c>
      <c r="H339" s="57">
        <f t="shared" si="128"/>
        <v>-4.1476565740356696E-4</v>
      </c>
      <c r="I339" s="12"/>
    </row>
    <row r="340" spans="1:9" s="23" customFormat="1" ht="30" x14ac:dyDescent="0.2">
      <c r="A340" s="81"/>
      <c r="B340" s="64" t="s">
        <v>465</v>
      </c>
      <c r="C340" s="38">
        <v>1</v>
      </c>
      <c r="D340" s="32">
        <v>0</v>
      </c>
      <c r="E340" s="41">
        <f t="shared" si="126"/>
        <v>4.1476565740356696E-4</v>
      </c>
      <c r="F340" s="41" t="str">
        <f t="shared" si="127"/>
        <v/>
      </c>
      <c r="G340" s="22">
        <f t="shared" si="125"/>
        <v>-1</v>
      </c>
      <c r="H340" s="57">
        <f t="shared" si="128"/>
        <v>-4.1476565740356696E-4</v>
      </c>
      <c r="I340" s="12"/>
    </row>
    <row r="341" spans="1:9" s="23" customFormat="1" ht="30" x14ac:dyDescent="0.2">
      <c r="A341" s="81"/>
      <c r="B341" s="64" t="s">
        <v>466</v>
      </c>
      <c r="C341" s="38">
        <v>0</v>
      </c>
      <c r="D341" s="32">
        <v>1</v>
      </c>
      <c r="E341" s="41" t="str">
        <f t="shared" si="126"/>
        <v/>
      </c>
      <c r="F341" s="41">
        <f t="shared" si="127"/>
        <v>2.4746349913387774E-4</v>
      </c>
      <c r="G341" s="22">
        <f t="shared" si="125"/>
        <v>1</v>
      </c>
      <c r="H341" s="57" t="str">
        <f t="shared" si="128"/>
        <v/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8"/>
      <c r="D342" s="38">
        <v>0</v>
      </c>
      <c r="E342" s="41" t="str">
        <f t="shared" ref="E342" si="129">+IF(C342=0,"",C342/C$176)</f>
        <v/>
      </c>
      <c r="F342" s="41" t="str">
        <f t="shared" ref="F342" si="130">+IF(D342=0,"",D342/D$176)</f>
        <v/>
      </c>
      <c r="G342" s="41" t="str">
        <f t="shared" ref="G342" si="131">+IF(AND(C342=0,D342=0)," ",IF(C342=0,1,IF(D342=0,-1,(D342-C342)/C342)))</f>
        <v xml:space="preserve"> 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8">
        <v>0</v>
      </c>
      <c r="D343" s="32">
        <v>0</v>
      </c>
      <c r="E343" s="41" t="str">
        <f t="shared" si="126"/>
        <v/>
      </c>
      <c r="F343" s="41" t="str">
        <f t="shared" si="127"/>
        <v/>
      </c>
      <c r="G343" s="22" t="str">
        <f t="shared" si="125"/>
        <v xml:space="preserve"> </v>
      </c>
      <c r="H343" s="57" t="str">
        <f t="shared" si="128"/>
        <v/>
      </c>
      <c r="I343" s="12"/>
    </row>
    <row r="344" spans="1:9" s="23" customFormat="1" ht="30" x14ac:dyDescent="0.2">
      <c r="A344" s="81"/>
      <c r="B344" s="64" t="s">
        <v>238</v>
      </c>
      <c r="C344" s="38">
        <v>1</v>
      </c>
      <c r="D344" s="32">
        <v>2</v>
      </c>
      <c r="E344" s="41">
        <f t="shared" si="126"/>
        <v>4.1476565740356696E-4</v>
      </c>
      <c r="F344" s="41">
        <f t="shared" si="127"/>
        <v>4.9492699826775548E-4</v>
      </c>
      <c r="G344" s="22">
        <f t="shared" si="125"/>
        <v>1</v>
      </c>
      <c r="H344" s="57">
        <f t="shared" si="128"/>
        <v>4.1476565740356696E-4</v>
      </c>
      <c r="I344" s="12"/>
    </row>
    <row r="345" spans="1:9" s="23" customFormat="1" ht="30" x14ac:dyDescent="0.2">
      <c r="A345" s="81"/>
      <c r="B345" s="64" t="s">
        <v>239</v>
      </c>
      <c r="C345" s="38">
        <v>2</v>
      </c>
      <c r="D345" s="32">
        <v>0</v>
      </c>
      <c r="E345" s="41">
        <f t="shared" si="126"/>
        <v>8.2953131480713392E-4</v>
      </c>
      <c r="F345" s="41" t="str">
        <f t="shared" si="127"/>
        <v/>
      </c>
      <c r="G345" s="22">
        <f t="shared" si="125"/>
        <v>-1</v>
      </c>
      <c r="H345" s="57">
        <f t="shared" si="128"/>
        <v>-8.2953131480713392E-4</v>
      </c>
      <c r="I345" s="12"/>
    </row>
    <row r="346" spans="1:9" s="23" customFormat="1" ht="30" x14ac:dyDescent="0.2">
      <c r="A346" s="81"/>
      <c r="B346" s="64" t="s">
        <v>240</v>
      </c>
      <c r="C346" s="38">
        <v>0</v>
      </c>
      <c r="D346" s="32">
        <v>0</v>
      </c>
      <c r="E346" s="41" t="str">
        <f t="shared" si="126"/>
        <v/>
      </c>
      <c r="F346" s="41" t="str">
        <f t="shared" si="127"/>
        <v/>
      </c>
      <c r="G346" s="22" t="str">
        <f t="shared" si="125"/>
        <v xml:space="preserve"> </v>
      </c>
      <c r="H346" s="57" t="str">
        <f t="shared" si="128"/>
        <v/>
      </c>
      <c r="I346" s="12"/>
    </row>
    <row r="347" spans="1:9" s="23" customFormat="1" ht="15" x14ac:dyDescent="0.2">
      <c r="A347" s="81"/>
      <c r="B347" s="64" t="s">
        <v>533</v>
      </c>
      <c r="C347" s="38">
        <v>0</v>
      </c>
      <c r="D347" s="32">
        <v>48</v>
      </c>
      <c r="E347" s="41" t="str">
        <f t="shared" si="126"/>
        <v/>
      </c>
      <c r="F347" s="41">
        <f t="shared" si="127"/>
        <v>1.1878247958426132E-2</v>
      </c>
      <c r="G347" s="22">
        <f t="shared" si="125"/>
        <v>1</v>
      </c>
      <c r="H347" s="57" t="str">
        <f t="shared" si="128"/>
        <v/>
      </c>
      <c r="I347" s="12"/>
    </row>
    <row r="348" spans="1:9" s="23" customFormat="1" ht="15" x14ac:dyDescent="0.2">
      <c r="A348" s="81"/>
      <c r="B348" s="64" t="s">
        <v>534</v>
      </c>
      <c r="C348" s="38">
        <v>0</v>
      </c>
      <c r="D348" s="32">
        <v>1</v>
      </c>
      <c r="E348" s="41" t="str">
        <f t="shared" si="126"/>
        <v/>
      </c>
      <c r="F348" s="41">
        <f t="shared" si="127"/>
        <v>2.4746349913387774E-4</v>
      </c>
      <c r="G348" s="22">
        <f t="shared" si="125"/>
        <v>1</v>
      </c>
      <c r="H348" s="57" t="str">
        <f t="shared" si="128"/>
        <v/>
      </c>
      <c r="I348" s="12"/>
    </row>
    <row r="349" spans="1:9" s="23" customFormat="1" ht="30.75" thickBot="1" x14ac:dyDescent="0.25">
      <c r="A349" s="81"/>
      <c r="B349" s="68" t="s">
        <v>535</v>
      </c>
      <c r="C349" s="63">
        <v>17</v>
      </c>
      <c r="D349" s="90">
        <v>0</v>
      </c>
      <c r="E349" s="61">
        <f t="shared" si="126"/>
        <v>7.0510161758606388E-3</v>
      </c>
      <c r="F349" s="61" t="str">
        <f t="shared" si="127"/>
        <v/>
      </c>
      <c r="G349" s="83">
        <f t="shared" si="125"/>
        <v>-1</v>
      </c>
      <c r="H349" s="62">
        <f t="shared" si="128"/>
        <v>-7.0510161758606388E-3</v>
      </c>
      <c r="I349" s="12"/>
    </row>
    <row r="350" spans="1:9" s="12" customFormat="1" ht="15" x14ac:dyDescent="0.2">
      <c r="A350" s="86"/>
      <c r="B350" s="8"/>
      <c r="C350" s="24"/>
      <c r="D350" s="24"/>
      <c r="E350" s="25"/>
      <c r="F350" s="25"/>
      <c r="G350" s="26"/>
      <c r="H350" s="27"/>
    </row>
    <row r="351" spans="1:9" s="12" customFormat="1" ht="15" x14ac:dyDescent="0.2">
      <c r="A351" s="86"/>
      <c r="B351" s="8"/>
      <c r="C351" s="24"/>
      <c r="D351" s="24"/>
      <c r="E351" s="25"/>
      <c r="F351" s="25"/>
      <c r="G351" s="26"/>
      <c r="H351" s="27"/>
    </row>
    <row r="352" spans="1:9" s="30" customFormat="1" ht="15.75" thickBot="1" x14ac:dyDescent="0.25">
      <c r="A352" s="86"/>
      <c r="B352" s="28"/>
      <c r="C352" s="29"/>
      <c r="D352" s="29"/>
      <c r="E352" s="29"/>
      <c r="F352" s="29"/>
      <c r="H352" s="2"/>
      <c r="I352" s="1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3">
        <f>SUM(C356:C584)</f>
        <v>8477</v>
      </c>
      <c r="D355" s="14">
        <f>SUM(D356:D584)</f>
        <v>6515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-0.23144980535566828</v>
      </c>
      <c r="H355" s="48">
        <f>+IF(OR(AND(E355=""),(G355="")),"",E355*G355)</f>
        <v>-0.23144980535566828</v>
      </c>
    </row>
    <row r="356" spans="1:9" s="23" customFormat="1" ht="15" x14ac:dyDescent="0.2">
      <c r="A356" s="81"/>
      <c r="B356" s="56" t="s">
        <v>71</v>
      </c>
      <c r="C356" s="38">
        <v>21</v>
      </c>
      <c r="D356" s="32">
        <v>16</v>
      </c>
      <c r="E356" s="41">
        <f>+IF(C356=0,"",C356/C$355)</f>
        <v>2.477291494632535E-3</v>
      </c>
      <c r="F356" s="41">
        <f>+IF(D356=0,"",D356/D$355)</f>
        <v>2.4558710667689945E-3</v>
      </c>
      <c r="G356" s="22">
        <f t="shared" ref="G356:G429" si="133">+IF(AND(C356=0,D356=0)," ",IF(C356=0,1,IF(D356=0,-1,(D356-C356)/C356)))</f>
        <v>-0.23809523809523808</v>
      </c>
      <c r="H356" s="57">
        <f>+IF(OR(AND(E356=""),(G356="")),"",E356*G356)</f>
        <v>-5.8983130824584158E-4</v>
      </c>
      <c r="I356" s="12"/>
    </row>
    <row r="357" spans="1:9" s="23" customFormat="1" ht="15" x14ac:dyDescent="0.2">
      <c r="A357" s="81"/>
      <c r="B357" s="56" t="s">
        <v>74</v>
      </c>
      <c r="C357" s="38">
        <v>50</v>
      </c>
      <c r="D357" s="32">
        <v>16</v>
      </c>
      <c r="E357" s="41">
        <f t="shared" ref="E357:E431" si="134">+IF(C357=0,"",C357/C$355)</f>
        <v>5.8983130824584165E-3</v>
      </c>
      <c r="F357" s="41">
        <f t="shared" ref="F357:F431" si="135">+IF(D357=0,"",D357/D$355)</f>
        <v>2.4558710667689945E-3</v>
      </c>
      <c r="G357" s="22">
        <f t="shared" si="133"/>
        <v>-0.68</v>
      </c>
      <c r="H357" s="57">
        <f t="shared" ref="H357:H431" si="136">+IF(OR(AND(E357=""),(G357="")),"",E357*G357)</f>
        <v>-4.0108528960717234E-3</v>
      </c>
      <c r="I357" s="12"/>
    </row>
    <row r="358" spans="1:9" s="23" customFormat="1" ht="15" x14ac:dyDescent="0.2">
      <c r="A358" s="81"/>
      <c r="B358" s="56" t="s">
        <v>67</v>
      </c>
      <c r="C358" s="38">
        <v>2</v>
      </c>
      <c r="D358" s="32">
        <v>8</v>
      </c>
      <c r="E358" s="41">
        <f t="shared" si="134"/>
        <v>2.3593252329833669E-4</v>
      </c>
      <c r="F358" s="41">
        <f t="shared" si="135"/>
        <v>1.2279355333844973E-3</v>
      </c>
      <c r="G358" s="22">
        <f t="shared" si="133"/>
        <v>3</v>
      </c>
      <c r="H358" s="57">
        <f t="shared" si="136"/>
        <v>7.0779756989501012E-4</v>
      </c>
      <c r="I358" s="12"/>
    </row>
    <row r="359" spans="1:9" s="23" customFormat="1" ht="15" x14ac:dyDescent="0.2">
      <c r="A359" s="81"/>
      <c r="B359" s="56" t="s">
        <v>80</v>
      </c>
      <c r="C359" s="38">
        <v>0</v>
      </c>
      <c r="D359" s="32">
        <v>0</v>
      </c>
      <c r="E359" s="41" t="str">
        <f t="shared" si="134"/>
        <v/>
      </c>
      <c r="F359" s="41" t="str">
        <f t="shared" si="135"/>
        <v/>
      </c>
      <c r="G359" s="22" t="str">
        <f t="shared" si="133"/>
        <v xml:space="preserve"> </v>
      </c>
      <c r="H359" s="57" t="str">
        <f t="shared" si="136"/>
        <v/>
      </c>
      <c r="I359" s="12"/>
    </row>
    <row r="360" spans="1:9" s="23" customFormat="1" ht="15" x14ac:dyDescent="0.2">
      <c r="A360" s="81"/>
      <c r="B360" s="56" t="s">
        <v>79</v>
      </c>
      <c r="C360" s="38">
        <v>0</v>
      </c>
      <c r="D360" s="32">
        <v>1</v>
      </c>
      <c r="E360" s="41" t="str">
        <f t="shared" si="134"/>
        <v/>
      </c>
      <c r="F360" s="41">
        <f t="shared" si="135"/>
        <v>1.5349194167306216E-4</v>
      </c>
      <c r="G360" s="22">
        <f t="shared" si="133"/>
        <v>1</v>
      </c>
      <c r="H360" s="57" t="str">
        <f t="shared" si="136"/>
        <v/>
      </c>
      <c r="I360" s="12"/>
    </row>
    <row r="361" spans="1:9" s="23" customFormat="1" ht="15" x14ac:dyDescent="0.2">
      <c r="A361" s="81"/>
      <c r="B361" s="56" t="s">
        <v>467</v>
      </c>
      <c r="C361" s="38">
        <v>223</v>
      </c>
      <c r="D361" s="32">
        <v>200</v>
      </c>
      <c r="E361" s="41">
        <f t="shared" si="134"/>
        <v>2.6306476347764538E-2</v>
      </c>
      <c r="F361" s="41">
        <f t="shared" si="135"/>
        <v>3.0698388334612432E-2</v>
      </c>
      <c r="G361" s="22">
        <f t="shared" si="133"/>
        <v>-0.1031390134529148</v>
      </c>
      <c r="H361" s="57">
        <f t="shared" si="136"/>
        <v>-2.7132240179308718E-3</v>
      </c>
      <c r="I361" s="12"/>
    </row>
    <row r="362" spans="1:9" s="23" customFormat="1" ht="15" x14ac:dyDescent="0.2">
      <c r="A362" s="81"/>
      <c r="B362" s="56" t="s">
        <v>77</v>
      </c>
      <c r="C362" s="38">
        <v>7</v>
      </c>
      <c r="D362" s="32">
        <v>13</v>
      </c>
      <c r="E362" s="41">
        <f t="shared" si="134"/>
        <v>8.2576383154417832E-4</v>
      </c>
      <c r="F362" s="41">
        <f t="shared" si="135"/>
        <v>1.9953952417498082E-3</v>
      </c>
      <c r="G362" s="22">
        <f t="shared" si="133"/>
        <v>0.8571428571428571</v>
      </c>
      <c r="H362" s="57">
        <f t="shared" si="136"/>
        <v>7.077975698950099E-4</v>
      </c>
      <c r="I362" s="12"/>
    </row>
    <row r="363" spans="1:9" s="23" customFormat="1" ht="15" x14ac:dyDescent="0.2">
      <c r="A363" s="81"/>
      <c r="B363" s="56" t="s">
        <v>566</v>
      </c>
      <c r="C363" s="38">
        <v>19</v>
      </c>
      <c r="D363" s="32">
        <v>306</v>
      </c>
      <c r="E363" s="41">
        <f t="shared" si="134"/>
        <v>2.2413589713341986E-3</v>
      </c>
      <c r="F363" s="41">
        <f t="shared" si="135"/>
        <v>4.6968534151957023E-2</v>
      </c>
      <c r="G363" s="22">
        <f t="shared" si="133"/>
        <v>15.105263157894736</v>
      </c>
      <c r="H363" s="57">
        <f t="shared" si="136"/>
        <v>3.3856317093311314E-2</v>
      </c>
      <c r="I363" s="12"/>
    </row>
    <row r="364" spans="1:9" s="23" customFormat="1" ht="15" x14ac:dyDescent="0.2">
      <c r="A364" s="81"/>
      <c r="B364" s="56" t="s">
        <v>76</v>
      </c>
      <c r="C364" s="38">
        <v>43</v>
      </c>
      <c r="D364" s="32">
        <v>23</v>
      </c>
      <c r="E364" s="41">
        <f t="shared" si="134"/>
        <v>5.0725492509142382E-3</v>
      </c>
      <c r="F364" s="41">
        <f t="shared" si="135"/>
        <v>3.5303146584804296E-3</v>
      </c>
      <c r="G364" s="22">
        <f t="shared" si="133"/>
        <v>-0.46511627906976744</v>
      </c>
      <c r="H364" s="57">
        <f t="shared" si="136"/>
        <v>-2.3593252329833668E-3</v>
      </c>
      <c r="I364" s="12"/>
    </row>
    <row r="365" spans="1:9" s="23" customFormat="1" ht="15" x14ac:dyDescent="0.2">
      <c r="A365" s="81"/>
      <c r="B365" s="56" t="s">
        <v>241</v>
      </c>
      <c r="C365" s="38">
        <v>2</v>
      </c>
      <c r="D365" s="32">
        <v>282</v>
      </c>
      <c r="E365" s="41">
        <f t="shared" si="134"/>
        <v>2.3593252329833669E-4</v>
      </c>
      <c r="F365" s="41">
        <f t="shared" si="135"/>
        <v>4.3284727551803528E-2</v>
      </c>
      <c r="G365" s="22">
        <f t="shared" si="133"/>
        <v>140</v>
      </c>
      <c r="H365" s="57">
        <f t="shared" si="136"/>
        <v>3.3030553261767133E-2</v>
      </c>
      <c r="I365" s="12"/>
    </row>
    <row r="366" spans="1:9" s="23" customFormat="1" ht="15" x14ac:dyDescent="0.2">
      <c r="A366" s="81"/>
      <c r="B366" s="56" t="s">
        <v>602</v>
      </c>
      <c r="C366" s="38">
        <v>0</v>
      </c>
      <c r="D366" s="32">
        <v>0</v>
      </c>
      <c r="E366" s="41" t="str">
        <f t="shared" si="134"/>
        <v/>
      </c>
      <c r="F366" s="41" t="str">
        <f t="shared" si="135"/>
        <v/>
      </c>
      <c r="G366" s="22" t="str">
        <f t="shared" si="133"/>
        <v xml:space="preserve"> </v>
      </c>
      <c r="H366" s="57" t="str">
        <f t="shared" si="136"/>
        <v/>
      </c>
      <c r="I366" s="12"/>
    </row>
    <row r="367" spans="1:9" s="23" customFormat="1" ht="15" x14ac:dyDescent="0.2">
      <c r="A367" s="81"/>
      <c r="B367" s="56" t="s">
        <v>78</v>
      </c>
      <c r="C367" s="38">
        <v>150</v>
      </c>
      <c r="D367" s="32">
        <v>88</v>
      </c>
      <c r="E367" s="41">
        <f t="shared" si="134"/>
        <v>1.7694939247375252E-2</v>
      </c>
      <c r="F367" s="41">
        <f t="shared" si="135"/>
        <v>1.350729086722947E-2</v>
      </c>
      <c r="G367" s="22">
        <f t="shared" si="133"/>
        <v>-0.41333333333333333</v>
      </c>
      <c r="H367" s="57">
        <f t="shared" si="136"/>
        <v>-7.3139082222484376E-3</v>
      </c>
      <c r="I367" s="12"/>
    </row>
    <row r="368" spans="1:9" s="23" customFormat="1" ht="15" x14ac:dyDescent="0.2">
      <c r="A368" s="81"/>
      <c r="B368" s="56" t="s">
        <v>567</v>
      </c>
      <c r="C368" s="38">
        <v>120</v>
      </c>
      <c r="D368" s="32">
        <v>63</v>
      </c>
      <c r="E368" s="41">
        <f t="shared" si="134"/>
        <v>1.4155951397900201E-2</v>
      </c>
      <c r="F368" s="41">
        <f t="shared" si="135"/>
        <v>9.6699923254029169E-3</v>
      </c>
      <c r="G368" s="22">
        <f t="shared" si="133"/>
        <v>-0.47499999999999998</v>
      </c>
      <c r="H368" s="57">
        <f t="shared" si="136"/>
        <v>-6.7240769140025948E-3</v>
      </c>
      <c r="I368" s="12"/>
    </row>
    <row r="369" spans="1:9" s="23" customFormat="1" ht="15" x14ac:dyDescent="0.2">
      <c r="A369" s="81"/>
      <c r="B369" s="56" t="s">
        <v>68</v>
      </c>
      <c r="C369" s="38">
        <v>1</v>
      </c>
      <c r="D369" s="32">
        <v>2</v>
      </c>
      <c r="E369" s="41">
        <f t="shared" si="134"/>
        <v>1.1796626164916834E-4</v>
      </c>
      <c r="F369" s="41">
        <f t="shared" si="135"/>
        <v>3.0698388334612431E-4</v>
      </c>
      <c r="G369" s="22">
        <f t="shared" si="133"/>
        <v>1</v>
      </c>
      <c r="H369" s="57">
        <f t="shared" si="136"/>
        <v>1.1796626164916834E-4</v>
      </c>
      <c r="I369" s="12"/>
    </row>
    <row r="370" spans="1:9" s="23" customFormat="1" ht="15" x14ac:dyDescent="0.2">
      <c r="A370" s="81"/>
      <c r="B370" s="56" t="s">
        <v>75</v>
      </c>
      <c r="C370" s="38">
        <v>163</v>
      </c>
      <c r="D370" s="32">
        <v>27</v>
      </c>
      <c r="E370" s="41">
        <f t="shared" si="134"/>
        <v>1.9228500648814439E-2</v>
      </c>
      <c r="F370" s="41">
        <f t="shared" si="135"/>
        <v>4.1442824251726783E-3</v>
      </c>
      <c r="G370" s="22">
        <f t="shared" si="133"/>
        <v>-0.83435582822085885</v>
      </c>
      <c r="H370" s="57">
        <f t="shared" si="136"/>
        <v>-1.6043411584286894E-2</v>
      </c>
      <c r="I370" s="12"/>
    </row>
    <row r="371" spans="1:9" s="23" customFormat="1" ht="15" x14ac:dyDescent="0.2">
      <c r="A371" s="81"/>
      <c r="B371" s="56" t="s">
        <v>603</v>
      </c>
      <c r="C371" s="38">
        <v>54</v>
      </c>
      <c r="D371" s="32">
        <v>40</v>
      </c>
      <c r="E371" s="41">
        <f t="shared" si="134"/>
        <v>6.3701781290550902E-3</v>
      </c>
      <c r="F371" s="41">
        <f t="shared" si="135"/>
        <v>6.1396776669224865E-3</v>
      </c>
      <c r="G371" s="22">
        <f t="shared" si="133"/>
        <v>-0.25925925925925924</v>
      </c>
      <c r="H371" s="57">
        <f t="shared" si="136"/>
        <v>-1.6515276630883566E-3</v>
      </c>
      <c r="I371" s="12"/>
    </row>
    <row r="372" spans="1:9" s="23" customFormat="1" ht="15" x14ac:dyDescent="0.2">
      <c r="A372" s="81"/>
      <c r="B372" s="56" t="s">
        <v>544</v>
      </c>
      <c r="C372" s="38">
        <v>26</v>
      </c>
      <c r="D372" s="32">
        <v>3</v>
      </c>
      <c r="E372" s="41">
        <f t="shared" ref="E372" si="137">+IF(C372=0,"",C372/C$355)</f>
        <v>3.0671228028783769E-3</v>
      </c>
      <c r="F372" s="41">
        <f t="shared" ref="F372" si="138">+IF(D372=0,"",D372/D$355)</f>
        <v>4.604758250191865E-4</v>
      </c>
      <c r="G372" s="22">
        <f t="shared" si="133"/>
        <v>-0.88461538461538458</v>
      </c>
      <c r="H372" s="57">
        <f t="shared" ref="H372" si="139">+IF(OR(AND(E372=""),(G372="")),"",E372*G372)</f>
        <v>-2.7132240179308718E-3</v>
      </c>
      <c r="I372" s="12"/>
    </row>
    <row r="373" spans="1:9" s="23" customFormat="1" ht="15" x14ac:dyDescent="0.2">
      <c r="A373" s="81"/>
      <c r="B373" s="56" t="s">
        <v>69</v>
      </c>
      <c r="C373" s="38">
        <v>0</v>
      </c>
      <c r="D373" s="32">
        <v>0</v>
      </c>
      <c r="E373" s="41" t="str">
        <f t="shared" si="134"/>
        <v/>
      </c>
      <c r="F373" s="41" t="str">
        <f t="shared" si="135"/>
        <v/>
      </c>
      <c r="G373" s="22" t="str">
        <f t="shared" si="133"/>
        <v xml:space="preserve"> </v>
      </c>
      <c r="H373" s="57" t="str">
        <f t="shared" si="136"/>
        <v/>
      </c>
      <c r="I373" s="12"/>
    </row>
    <row r="374" spans="1:9" s="23" customFormat="1" ht="15" x14ac:dyDescent="0.2">
      <c r="A374" s="81"/>
      <c r="B374" s="56" t="s">
        <v>242</v>
      </c>
      <c r="C374" s="38">
        <v>1</v>
      </c>
      <c r="D374" s="32">
        <v>0</v>
      </c>
      <c r="E374" s="41">
        <f t="shared" si="134"/>
        <v>1.1796626164916834E-4</v>
      </c>
      <c r="F374" s="41" t="str">
        <f t="shared" si="135"/>
        <v/>
      </c>
      <c r="G374" s="22">
        <f t="shared" si="133"/>
        <v>-1</v>
      </c>
      <c r="H374" s="57">
        <f t="shared" si="136"/>
        <v>-1.1796626164916834E-4</v>
      </c>
      <c r="I374" s="12"/>
    </row>
    <row r="375" spans="1:9" s="23" customFormat="1" ht="15" x14ac:dyDescent="0.2">
      <c r="A375" s="81"/>
      <c r="B375" s="56" t="s">
        <v>243</v>
      </c>
      <c r="C375" s="38">
        <v>2281</v>
      </c>
      <c r="D375" s="32">
        <v>1739</v>
      </c>
      <c r="E375" s="41">
        <f t="shared" si="134"/>
        <v>0.26908104282175299</v>
      </c>
      <c r="F375" s="41">
        <f t="shared" si="135"/>
        <v>0.26692248656945511</v>
      </c>
      <c r="G375" s="22">
        <f t="shared" si="133"/>
        <v>-0.23761508110477861</v>
      </c>
      <c r="H375" s="57">
        <f t="shared" si="136"/>
        <v>-6.3937713813849245E-2</v>
      </c>
      <c r="I375" s="12"/>
    </row>
    <row r="376" spans="1:9" s="23" customFormat="1" ht="15" x14ac:dyDescent="0.2">
      <c r="A376" s="81"/>
      <c r="B376" s="56" t="s">
        <v>244</v>
      </c>
      <c r="C376" s="38">
        <v>7</v>
      </c>
      <c r="D376" s="32">
        <v>2</v>
      </c>
      <c r="E376" s="41">
        <f t="shared" si="134"/>
        <v>8.2576383154417832E-4</v>
      </c>
      <c r="F376" s="41">
        <f t="shared" si="135"/>
        <v>3.0698388334612431E-4</v>
      </c>
      <c r="G376" s="22">
        <f t="shared" si="133"/>
        <v>-0.7142857142857143</v>
      </c>
      <c r="H376" s="57">
        <f t="shared" si="136"/>
        <v>-5.8983130824584169E-4</v>
      </c>
      <c r="I376" s="12"/>
    </row>
    <row r="377" spans="1:9" s="23" customFormat="1" ht="15" x14ac:dyDescent="0.2">
      <c r="A377" s="81"/>
      <c r="B377" s="56" t="s">
        <v>72</v>
      </c>
      <c r="C377" s="38">
        <v>0</v>
      </c>
      <c r="D377" s="32">
        <v>0</v>
      </c>
      <c r="E377" s="41" t="str">
        <f t="shared" si="134"/>
        <v/>
      </c>
      <c r="F377" s="41" t="str">
        <f t="shared" si="135"/>
        <v/>
      </c>
      <c r="G377" s="22" t="str">
        <f t="shared" si="133"/>
        <v xml:space="preserve"> </v>
      </c>
      <c r="H377" s="57" t="str">
        <f t="shared" si="136"/>
        <v/>
      </c>
      <c r="I377" s="12"/>
    </row>
    <row r="378" spans="1:9" s="23" customFormat="1" ht="15" x14ac:dyDescent="0.2">
      <c r="A378" s="81"/>
      <c r="B378" s="56" t="s">
        <v>73</v>
      </c>
      <c r="C378" s="38">
        <v>31</v>
      </c>
      <c r="D378" s="32">
        <v>7</v>
      </c>
      <c r="E378" s="41">
        <f t="shared" si="134"/>
        <v>3.6569541111242184E-3</v>
      </c>
      <c r="F378" s="41">
        <f t="shared" si="135"/>
        <v>1.0744435917114351E-3</v>
      </c>
      <c r="G378" s="22">
        <f t="shared" si="133"/>
        <v>-0.77419354838709675</v>
      </c>
      <c r="H378" s="57">
        <f t="shared" si="136"/>
        <v>-2.83119027958004E-3</v>
      </c>
      <c r="I378" s="12"/>
    </row>
    <row r="379" spans="1:9" s="23" customFormat="1" ht="15" x14ac:dyDescent="0.2">
      <c r="A379" s="81"/>
      <c r="B379" s="56" t="s">
        <v>568</v>
      </c>
      <c r="C379" s="38">
        <v>351</v>
      </c>
      <c r="D379" s="32">
        <v>130</v>
      </c>
      <c r="E379" s="41">
        <f t="shared" si="134"/>
        <v>4.1406157838858086E-2</v>
      </c>
      <c r="F379" s="41">
        <f t="shared" si="135"/>
        <v>1.9953952417498082E-2</v>
      </c>
      <c r="G379" s="22">
        <f t="shared" si="133"/>
        <v>-0.62962962962962965</v>
      </c>
      <c r="H379" s="57">
        <f t="shared" si="136"/>
        <v>-2.6070543824466202E-2</v>
      </c>
      <c r="I379" s="12"/>
    </row>
    <row r="380" spans="1:9" s="23" customFormat="1" ht="15" x14ac:dyDescent="0.2">
      <c r="A380" s="81"/>
      <c r="B380" s="56" t="s">
        <v>82</v>
      </c>
      <c r="C380" s="38">
        <v>78</v>
      </c>
      <c r="D380" s="32">
        <v>10</v>
      </c>
      <c r="E380" s="41">
        <f t="shared" si="134"/>
        <v>9.2013684086351306E-3</v>
      </c>
      <c r="F380" s="41">
        <f t="shared" si="135"/>
        <v>1.5349194167306216E-3</v>
      </c>
      <c r="G380" s="22">
        <f t="shared" si="133"/>
        <v>-0.87179487179487181</v>
      </c>
      <c r="H380" s="57">
        <f t="shared" si="136"/>
        <v>-8.0217057921434468E-3</v>
      </c>
      <c r="I380" s="12"/>
    </row>
    <row r="381" spans="1:9" s="23" customFormat="1" ht="15" x14ac:dyDescent="0.2">
      <c r="A381" s="81"/>
      <c r="B381" s="56" t="s">
        <v>81</v>
      </c>
      <c r="C381" s="38">
        <v>2</v>
      </c>
      <c r="D381" s="32">
        <v>0</v>
      </c>
      <c r="E381" s="41">
        <f t="shared" si="134"/>
        <v>2.3593252329833669E-4</v>
      </c>
      <c r="F381" s="41" t="str">
        <f t="shared" si="135"/>
        <v/>
      </c>
      <c r="G381" s="22">
        <f t="shared" si="133"/>
        <v>-1</v>
      </c>
      <c r="H381" s="57">
        <f t="shared" si="136"/>
        <v>-2.3593252329833669E-4</v>
      </c>
      <c r="I381" s="12"/>
    </row>
    <row r="382" spans="1:9" s="23" customFormat="1" ht="15" x14ac:dyDescent="0.2">
      <c r="A382" s="81"/>
      <c r="B382" s="56" t="s">
        <v>70</v>
      </c>
      <c r="C382" s="38">
        <v>1</v>
      </c>
      <c r="D382" s="32">
        <v>1</v>
      </c>
      <c r="E382" s="41">
        <f t="shared" si="134"/>
        <v>1.1796626164916834E-4</v>
      </c>
      <c r="F382" s="41">
        <f t="shared" si="135"/>
        <v>1.5349194167306216E-4</v>
      </c>
      <c r="G382" s="22">
        <f t="shared" si="133"/>
        <v>0</v>
      </c>
      <c r="H382" s="57">
        <f t="shared" si="136"/>
        <v>0</v>
      </c>
      <c r="I382" s="12"/>
    </row>
    <row r="383" spans="1:9" s="23" customFormat="1" ht="15" x14ac:dyDescent="0.2">
      <c r="A383" s="81"/>
      <c r="B383" s="56" t="s">
        <v>245</v>
      </c>
      <c r="C383" s="38">
        <v>0</v>
      </c>
      <c r="D383" s="32">
        <v>0</v>
      </c>
      <c r="E383" s="41" t="str">
        <f t="shared" si="134"/>
        <v/>
      </c>
      <c r="F383" s="41" t="str">
        <f t="shared" si="135"/>
        <v/>
      </c>
      <c r="G383" s="22" t="str">
        <f t="shared" si="133"/>
        <v xml:space="preserve"> </v>
      </c>
      <c r="H383" s="57" t="str">
        <f t="shared" si="136"/>
        <v/>
      </c>
      <c r="I383" s="12"/>
    </row>
    <row r="384" spans="1:9" s="23" customFormat="1" ht="15" x14ac:dyDescent="0.2">
      <c r="A384" s="81"/>
      <c r="B384" s="56" t="s">
        <v>324</v>
      </c>
      <c r="C384" s="38">
        <v>1</v>
      </c>
      <c r="D384" s="32">
        <v>0</v>
      </c>
      <c r="E384" s="41">
        <f t="shared" si="134"/>
        <v>1.1796626164916834E-4</v>
      </c>
      <c r="F384" s="41" t="str">
        <f t="shared" si="135"/>
        <v/>
      </c>
      <c r="G384" s="22">
        <f t="shared" si="133"/>
        <v>-1</v>
      </c>
      <c r="H384" s="57">
        <f t="shared" si="136"/>
        <v>-1.1796626164916834E-4</v>
      </c>
      <c r="I384" s="12"/>
    </row>
    <row r="385" spans="1:9" s="23" customFormat="1" ht="15" x14ac:dyDescent="0.2">
      <c r="A385" s="81"/>
      <c r="B385" s="56" t="s">
        <v>325</v>
      </c>
      <c r="C385" s="38">
        <v>14</v>
      </c>
      <c r="D385" s="32">
        <v>8</v>
      </c>
      <c r="E385" s="41">
        <f t="shared" si="134"/>
        <v>1.6515276630883566E-3</v>
      </c>
      <c r="F385" s="41">
        <f t="shared" si="135"/>
        <v>1.2279355333844973E-3</v>
      </c>
      <c r="G385" s="22">
        <f t="shared" si="133"/>
        <v>-0.42857142857142855</v>
      </c>
      <c r="H385" s="57">
        <f t="shared" si="136"/>
        <v>-7.077975698950099E-4</v>
      </c>
      <c r="I385" s="12"/>
    </row>
    <row r="386" spans="1:9" s="23" customFormat="1" ht="15" x14ac:dyDescent="0.2">
      <c r="A386" s="81"/>
      <c r="B386" s="56" t="s">
        <v>608</v>
      </c>
      <c r="C386" s="38">
        <v>18</v>
      </c>
      <c r="D386" s="32">
        <v>16</v>
      </c>
      <c r="E386" s="41">
        <f t="shared" ref="E386:E387" si="140">+IF(C386=0,"",C386/C$355)</f>
        <v>2.1233927096850299E-3</v>
      </c>
      <c r="F386" s="41">
        <f t="shared" ref="F386:F387" si="141">+IF(D386=0,"",D386/D$355)</f>
        <v>2.4558710667689945E-3</v>
      </c>
      <c r="G386" s="41">
        <f t="shared" ref="G386:G387" si="142">+IF(AND(C386=0,D386=0)," ",IF(C386=0,1,IF(D386=0,-1,(D386-C386)/C386)))</f>
        <v>-0.1111111111111111</v>
      </c>
      <c r="H386" s="57">
        <f t="shared" ref="H386:H387" si="143">+IF(OR(AND(E386=""),(G386="")),"",E386*G386)</f>
        <v>-2.3593252329833663E-4</v>
      </c>
      <c r="I386" s="12"/>
    </row>
    <row r="387" spans="1:9" s="23" customFormat="1" ht="15" x14ac:dyDescent="0.2">
      <c r="A387" s="81"/>
      <c r="B387" s="56" t="s">
        <v>609</v>
      </c>
      <c r="C387" s="38">
        <v>0</v>
      </c>
      <c r="D387" s="32">
        <v>0</v>
      </c>
      <c r="E387" s="41" t="str">
        <f t="shared" si="140"/>
        <v/>
      </c>
      <c r="F387" s="41" t="str">
        <f t="shared" si="141"/>
        <v/>
      </c>
      <c r="G387" s="41" t="str">
        <f t="shared" si="142"/>
        <v xml:space="preserve"> </v>
      </c>
      <c r="H387" s="57" t="str">
        <f t="shared" si="143"/>
        <v/>
      </c>
      <c r="I387" s="12"/>
    </row>
    <row r="388" spans="1:9" s="23" customFormat="1" ht="30" x14ac:dyDescent="0.2">
      <c r="A388" s="81"/>
      <c r="B388" s="56" t="s">
        <v>468</v>
      </c>
      <c r="C388" s="38">
        <v>16</v>
      </c>
      <c r="D388" s="32">
        <v>2</v>
      </c>
      <c r="E388" s="41">
        <f t="shared" si="134"/>
        <v>1.8874601863866935E-3</v>
      </c>
      <c r="F388" s="41">
        <f t="shared" si="135"/>
        <v>3.0698388334612431E-4</v>
      </c>
      <c r="G388" s="22">
        <f t="shared" si="133"/>
        <v>-0.875</v>
      </c>
      <c r="H388" s="57">
        <f t="shared" si="136"/>
        <v>-1.6515276630883569E-3</v>
      </c>
      <c r="I388" s="12"/>
    </row>
    <row r="389" spans="1:9" s="76" customFormat="1" ht="30" x14ac:dyDescent="0.2">
      <c r="A389" s="78"/>
      <c r="B389" s="71" t="s">
        <v>578</v>
      </c>
      <c r="C389" s="77">
        <v>326</v>
      </c>
      <c r="D389" s="32">
        <v>444</v>
      </c>
      <c r="E389" s="74">
        <f t="shared" ref="E389" si="144">+IF(C389=0,"",C389/C$355)</f>
        <v>3.8457001297628877E-2</v>
      </c>
      <c r="F389" s="74">
        <f t="shared" ref="F389" si="145">+IF(D389=0,"",D389/D$355)</f>
        <v>6.81504221028396E-2</v>
      </c>
      <c r="G389" s="74">
        <f t="shared" ref="G389" si="146">+IF(AND(C389=0,D389=0)," ",IF(C389=0,1,IF(D389=0,-1,(D389-C389)/C389)))</f>
        <v>0.3619631901840491</v>
      </c>
      <c r="H389" s="75">
        <f t="shared" ref="H389" si="147">+IF(OR(AND(E389=""),(G389="")),"",E389*G389)</f>
        <v>1.3920018874601864E-2</v>
      </c>
      <c r="I389" s="12"/>
    </row>
    <row r="390" spans="1:9" s="23" customFormat="1" ht="15" x14ac:dyDescent="0.2">
      <c r="A390" s="81"/>
      <c r="B390" s="56" t="s">
        <v>469</v>
      </c>
      <c r="C390" s="38">
        <v>302</v>
      </c>
      <c r="D390" s="32">
        <v>56</v>
      </c>
      <c r="E390" s="41">
        <f t="shared" si="134"/>
        <v>3.562581101804884E-2</v>
      </c>
      <c r="F390" s="41">
        <f t="shared" si="135"/>
        <v>8.5955487336914806E-3</v>
      </c>
      <c r="G390" s="22">
        <f t="shared" si="133"/>
        <v>-0.81456953642384111</v>
      </c>
      <c r="H390" s="57">
        <f t="shared" si="136"/>
        <v>-2.9019700365695414E-2</v>
      </c>
      <c r="I390" s="12"/>
    </row>
    <row r="391" spans="1:9" s="23" customFormat="1" ht="15" x14ac:dyDescent="0.2">
      <c r="A391" s="81"/>
      <c r="B391" s="56" t="s">
        <v>470</v>
      </c>
      <c r="C391" s="38">
        <v>29</v>
      </c>
      <c r="D391" s="32">
        <v>4</v>
      </c>
      <c r="E391" s="41">
        <f t="shared" si="134"/>
        <v>3.4210215878258819E-3</v>
      </c>
      <c r="F391" s="41">
        <f t="shared" si="135"/>
        <v>6.1396776669224863E-4</v>
      </c>
      <c r="G391" s="22">
        <f t="shared" si="133"/>
        <v>-0.86206896551724133</v>
      </c>
      <c r="H391" s="57">
        <f t="shared" si="136"/>
        <v>-2.9491565412292082E-3</v>
      </c>
      <c r="I391" s="12"/>
    </row>
    <row r="392" spans="1:9" s="23" customFormat="1" ht="15" x14ac:dyDescent="0.2">
      <c r="A392" s="81"/>
      <c r="B392" s="56" t="s">
        <v>471</v>
      </c>
      <c r="C392" s="38">
        <v>6</v>
      </c>
      <c r="D392" s="32">
        <v>21</v>
      </c>
      <c r="E392" s="41">
        <f t="shared" si="134"/>
        <v>7.0779756989501001E-4</v>
      </c>
      <c r="F392" s="41">
        <f t="shared" si="135"/>
        <v>3.2233307751343056E-3</v>
      </c>
      <c r="G392" s="22">
        <f t="shared" si="133"/>
        <v>2.5</v>
      </c>
      <c r="H392" s="57">
        <f t="shared" si="136"/>
        <v>1.7694939247375251E-3</v>
      </c>
      <c r="I392" s="12"/>
    </row>
    <row r="393" spans="1:9" s="23" customFormat="1" ht="15" x14ac:dyDescent="0.2">
      <c r="A393" s="81"/>
      <c r="B393" s="56" t="s">
        <v>246</v>
      </c>
      <c r="C393" s="38">
        <v>2</v>
      </c>
      <c r="D393" s="32">
        <v>2</v>
      </c>
      <c r="E393" s="41">
        <f t="shared" si="134"/>
        <v>2.3593252329833669E-4</v>
      </c>
      <c r="F393" s="41">
        <f t="shared" si="135"/>
        <v>3.0698388334612431E-4</v>
      </c>
      <c r="G393" s="22">
        <f t="shared" si="133"/>
        <v>0</v>
      </c>
      <c r="H393" s="57">
        <f t="shared" si="136"/>
        <v>0</v>
      </c>
      <c r="I393" s="12"/>
    </row>
    <row r="394" spans="1:9" s="23" customFormat="1" ht="15" x14ac:dyDescent="0.2">
      <c r="A394" s="81"/>
      <c r="B394" s="56" t="s">
        <v>633</v>
      </c>
      <c r="C394" s="38">
        <v>98</v>
      </c>
      <c r="D394" s="32">
        <v>20</v>
      </c>
      <c r="E394" s="41">
        <f t="shared" si="134"/>
        <v>1.1560693641618497E-2</v>
      </c>
      <c r="F394" s="41">
        <f t="shared" si="135"/>
        <v>3.0698388334612432E-3</v>
      </c>
      <c r="G394" s="22">
        <f t="shared" si="133"/>
        <v>-0.79591836734693877</v>
      </c>
      <c r="H394" s="57">
        <f t="shared" si="136"/>
        <v>-9.2013684086351306E-3</v>
      </c>
      <c r="I394" s="12"/>
    </row>
    <row r="395" spans="1:9" s="23" customFormat="1" ht="15" x14ac:dyDescent="0.2">
      <c r="A395" s="81"/>
      <c r="B395" s="56" t="s">
        <v>472</v>
      </c>
      <c r="C395" s="38">
        <v>0</v>
      </c>
      <c r="D395" s="32">
        <v>0</v>
      </c>
      <c r="E395" s="41" t="str">
        <f t="shared" si="134"/>
        <v/>
      </c>
      <c r="F395" s="41" t="str">
        <f t="shared" si="135"/>
        <v/>
      </c>
      <c r="G395" s="22" t="str">
        <f t="shared" si="133"/>
        <v xml:space="preserve"> </v>
      </c>
      <c r="H395" s="57" t="str">
        <f t="shared" si="136"/>
        <v/>
      </c>
      <c r="I395" s="12"/>
    </row>
    <row r="396" spans="1:9" s="23" customFormat="1" ht="15" x14ac:dyDescent="0.2">
      <c r="A396" s="81"/>
      <c r="B396" s="56" t="s">
        <v>627</v>
      </c>
      <c r="C396" s="38">
        <v>0</v>
      </c>
      <c r="D396" s="32">
        <v>0</v>
      </c>
      <c r="E396" s="41" t="str">
        <f t="shared" ref="E396" si="148">+IF(C396=0,"",C396/C$355)</f>
        <v/>
      </c>
      <c r="F396" s="41" t="str">
        <f t="shared" ref="F396" si="149">+IF(D396=0,"",D396/D$355)</f>
        <v/>
      </c>
      <c r="G396" s="41" t="str">
        <f t="shared" ref="G396" si="150">+IF(AND(C396=0,D396=0)," ",IF(C396=0,1,IF(D396=0,-1,(D396-C396)/C396)))</f>
        <v xml:space="preserve"> </v>
      </c>
      <c r="H396" s="57" t="str">
        <f t="shared" ref="H396" si="151">+IF(OR(AND(E396=""),(G396="")),"",E396*G396)</f>
        <v/>
      </c>
      <c r="I396" s="12"/>
    </row>
    <row r="397" spans="1:9" s="23" customFormat="1" ht="15" x14ac:dyDescent="0.2">
      <c r="A397" s="81"/>
      <c r="B397" s="56" t="s">
        <v>547</v>
      </c>
      <c r="C397" s="38">
        <v>76</v>
      </c>
      <c r="D397" s="32">
        <v>20</v>
      </c>
      <c r="E397" s="41">
        <f t="shared" ref="E397" si="152">+IF(C397=0,"",C397/C$355)</f>
        <v>8.9654358853367942E-3</v>
      </c>
      <c r="F397" s="41">
        <f t="shared" ref="F397" si="153">+IF(D397=0,"",D397/D$355)</f>
        <v>3.0698388334612432E-3</v>
      </c>
      <c r="G397" s="41">
        <f t="shared" si="133"/>
        <v>-0.73684210526315785</v>
      </c>
      <c r="H397" s="57">
        <f t="shared" ref="H397" si="154">+IF(OR(AND(E397=""),(G397="")),"",E397*G397)</f>
        <v>-6.6061106523534266E-3</v>
      </c>
      <c r="I397" s="12"/>
    </row>
    <row r="398" spans="1:9" s="23" customFormat="1" ht="15" x14ac:dyDescent="0.2">
      <c r="A398" s="81"/>
      <c r="B398" s="56" t="s">
        <v>436</v>
      </c>
      <c r="C398" s="38">
        <v>1</v>
      </c>
      <c r="D398" s="32">
        <v>3</v>
      </c>
      <c r="E398" s="41">
        <f t="shared" ref="E398:E400" si="155">+IF(C398=0,"",C398/C$355)</f>
        <v>1.1796626164916834E-4</v>
      </c>
      <c r="F398" s="41">
        <f t="shared" ref="F398:F400" si="156">+IF(D398=0,"",D398/D$355)</f>
        <v>4.604758250191865E-4</v>
      </c>
      <c r="G398" s="41">
        <f t="shared" ref="G398:G400" si="157">+IF(AND(C398=0,D398=0)," ",IF(C398=0,1,IF(D398=0,-1,(D398-C398)/C398)))</f>
        <v>2</v>
      </c>
      <c r="H398" s="57">
        <f t="shared" ref="H398:H400" si="158">+IF(OR(AND(E398=""),(G398="")),"",E398*G398)</f>
        <v>2.3593252329833669E-4</v>
      </c>
      <c r="I398" s="12"/>
    </row>
    <row r="399" spans="1:9" s="23" customFormat="1" ht="15" x14ac:dyDescent="0.2">
      <c r="A399" s="81"/>
      <c r="B399" s="56" t="s">
        <v>615</v>
      </c>
      <c r="C399" s="38">
        <v>1</v>
      </c>
      <c r="D399" s="32">
        <v>0</v>
      </c>
      <c r="E399" s="41">
        <f t="shared" si="155"/>
        <v>1.1796626164916834E-4</v>
      </c>
      <c r="F399" s="41" t="str">
        <f t="shared" si="156"/>
        <v/>
      </c>
      <c r="G399" s="41">
        <f t="shared" si="157"/>
        <v>-1</v>
      </c>
      <c r="H399" s="57">
        <f t="shared" si="158"/>
        <v>-1.1796626164916834E-4</v>
      </c>
      <c r="I399" s="12"/>
    </row>
    <row r="400" spans="1:9" s="23" customFormat="1" ht="15" x14ac:dyDescent="0.2">
      <c r="A400" s="81"/>
      <c r="B400" s="56" t="s">
        <v>616</v>
      </c>
      <c r="C400" s="38">
        <v>2</v>
      </c>
      <c r="D400" s="32">
        <v>4</v>
      </c>
      <c r="E400" s="41">
        <f t="shared" si="155"/>
        <v>2.3593252329833669E-4</v>
      </c>
      <c r="F400" s="41">
        <f t="shared" si="156"/>
        <v>6.1396776669224863E-4</v>
      </c>
      <c r="G400" s="41">
        <f t="shared" si="157"/>
        <v>1</v>
      </c>
      <c r="H400" s="57">
        <f t="shared" si="158"/>
        <v>2.3593252329833669E-4</v>
      </c>
      <c r="I400" s="12"/>
    </row>
    <row r="401" spans="1:9" s="23" customFormat="1" ht="15" x14ac:dyDescent="0.2">
      <c r="A401" s="81"/>
      <c r="B401" s="56" t="s">
        <v>473</v>
      </c>
      <c r="C401" s="38">
        <v>461</v>
      </c>
      <c r="D401" s="32">
        <v>676</v>
      </c>
      <c r="E401" s="41">
        <f t="shared" si="134"/>
        <v>5.4382446620266603E-2</v>
      </c>
      <c r="F401" s="41">
        <f t="shared" si="135"/>
        <v>0.10376055257099003</v>
      </c>
      <c r="G401" s="41">
        <f t="shared" si="133"/>
        <v>0.46637744034707157</v>
      </c>
      <c r="H401" s="57">
        <f t="shared" si="136"/>
        <v>2.5362746254571193E-2</v>
      </c>
      <c r="I401" s="12"/>
    </row>
    <row r="402" spans="1:9" s="23" customFormat="1" ht="15" x14ac:dyDescent="0.2">
      <c r="A402" s="81"/>
      <c r="B402" s="56" t="s">
        <v>619</v>
      </c>
      <c r="C402" s="38">
        <v>0</v>
      </c>
      <c r="D402" s="32">
        <v>0</v>
      </c>
      <c r="E402" s="41" t="str">
        <f t="shared" ref="E402" si="159">+IF(C402=0,"",C402/C$355)</f>
        <v/>
      </c>
      <c r="F402" s="41" t="str">
        <f t="shared" ref="F402" si="160">+IF(D402=0,"",D402/D$355)</f>
        <v/>
      </c>
      <c r="G402" s="41" t="str">
        <f t="shared" ref="G402" si="161">+IF(AND(C402=0,D402=0)," ",IF(C402=0,1,IF(D402=0,-1,(D402-C402)/C402)))</f>
        <v xml:space="preserve"> </v>
      </c>
      <c r="H402" s="57" t="str">
        <f t="shared" ref="H402" si="162">+IF(OR(AND(E402=""),(G402="")),"",E402*G402)</f>
        <v/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8"/>
      <c r="D403" s="38">
        <v>0</v>
      </c>
      <c r="E403" s="41" t="str">
        <f t="shared" ref="E403" si="163">+IF(C403=0,"",C403/C$355)</f>
        <v/>
      </c>
      <c r="F403" s="41" t="str">
        <f t="shared" ref="F403" si="164">+IF(D403=0,"",D403/D$355)</f>
        <v/>
      </c>
      <c r="G403" s="41" t="str">
        <f t="shared" ref="G403" si="165">+IF(AND(C403=0,D403=0)," ",IF(C403=0,1,IF(D403=0,-1,(D403-C403)/C403)))</f>
        <v xml:space="preserve"> 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8">
        <v>146</v>
      </c>
      <c r="D404" s="32">
        <v>43</v>
      </c>
      <c r="E404" s="41">
        <f t="shared" si="134"/>
        <v>1.7223074200778576E-2</v>
      </c>
      <c r="F404" s="41">
        <f t="shared" si="135"/>
        <v>6.6001534919416733E-3</v>
      </c>
      <c r="G404" s="22">
        <f t="shared" si="133"/>
        <v>-0.70547945205479456</v>
      </c>
      <c r="H404" s="57">
        <f t="shared" si="136"/>
        <v>-1.2150524949864338E-2</v>
      </c>
      <c r="I404" s="12"/>
    </row>
    <row r="405" spans="1:9" s="23" customFormat="1" ht="15" x14ac:dyDescent="0.2">
      <c r="A405" s="81"/>
      <c r="B405" s="56" t="s">
        <v>83</v>
      </c>
      <c r="C405" s="38">
        <v>199</v>
      </c>
      <c r="D405" s="32">
        <v>145</v>
      </c>
      <c r="E405" s="41">
        <f t="shared" si="134"/>
        <v>2.3475286068184498E-2</v>
      </c>
      <c r="F405" s="41">
        <f t="shared" si="135"/>
        <v>2.2256331542594012E-2</v>
      </c>
      <c r="G405" s="22">
        <f t="shared" si="133"/>
        <v>-0.271356783919598</v>
      </c>
      <c r="H405" s="57">
        <f t="shared" si="136"/>
        <v>-6.3701781290550902E-3</v>
      </c>
      <c r="I405" s="12"/>
    </row>
    <row r="406" spans="1:9" s="23" customFormat="1" ht="15" x14ac:dyDescent="0.2">
      <c r="A406" s="81"/>
      <c r="B406" s="56" t="s">
        <v>88</v>
      </c>
      <c r="C406" s="38">
        <v>154</v>
      </c>
      <c r="D406" s="32">
        <v>27</v>
      </c>
      <c r="E406" s="41">
        <f t="shared" si="134"/>
        <v>1.8166804293971925E-2</v>
      </c>
      <c r="F406" s="41">
        <f t="shared" si="135"/>
        <v>4.1442824251726783E-3</v>
      </c>
      <c r="G406" s="22">
        <f t="shared" si="133"/>
        <v>-0.82467532467532467</v>
      </c>
      <c r="H406" s="57">
        <f t="shared" si="136"/>
        <v>-1.498171522944438E-2</v>
      </c>
      <c r="I406" s="12"/>
    </row>
    <row r="407" spans="1:9" s="23" customFormat="1" ht="15" x14ac:dyDescent="0.2">
      <c r="A407" s="81"/>
      <c r="B407" s="56" t="s">
        <v>91</v>
      </c>
      <c r="C407" s="38">
        <v>0</v>
      </c>
      <c r="D407" s="32">
        <v>1</v>
      </c>
      <c r="E407" s="41" t="str">
        <f t="shared" si="134"/>
        <v/>
      </c>
      <c r="F407" s="41">
        <f t="shared" si="135"/>
        <v>1.5349194167306216E-4</v>
      </c>
      <c r="G407" s="22">
        <f t="shared" si="133"/>
        <v>1</v>
      </c>
      <c r="H407" s="57" t="str">
        <f t="shared" si="136"/>
        <v/>
      </c>
      <c r="I407" s="12"/>
    </row>
    <row r="408" spans="1:9" s="23" customFormat="1" ht="15" x14ac:dyDescent="0.2">
      <c r="A408" s="81"/>
      <c r="B408" s="56" t="s">
        <v>92</v>
      </c>
      <c r="C408" s="38">
        <v>19</v>
      </c>
      <c r="D408" s="32">
        <v>2</v>
      </c>
      <c r="E408" s="41">
        <f t="shared" si="134"/>
        <v>2.2413589713341986E-3</v>
      </c>
      <c r="F408" s="41">
        <f t="shared" si="135"/>
        <v>3.0698388334612431E-4</v>
      </c>
      <c r="G408" s="22">
        <f t="shared" si="133"/>
        <v>-0.89473684210526316</v>
      </c>
      <c r="H408" s="57">
        <f t="shared" si="136"/>
        <v>-2.0054264480358617E-3</v>
      </c>
      <c r="I408" s="12"/>
    </row>
    <row r="409" spans="1:9" s="23" customFormat="1" ht="30" x14ac:dyDescent="0.2">
      <c r="A409" s="81"/>
      <c r="B409" s="56" t="s">
        <v>247</v>
      </c>
      <c r="C409" s="38">
        <v>24</v>
      </c>
      <c r="D409" s="32">
        <v>20</v>
      </c>
      <c r="E409" s="41">
        <f t="shared" si="134"/>
        <v>2.83119027958004E-3</v>
      </c>
      <c r="F409" s="41">
        <f t="shared" si="135"/>
        <v>3.0698388334612432E-3</v>
      </c>
      <c r="G409" s="22">
        <f t="shared" si="133"/>
        <v>-0.16666666666666666</v>
      </c>
      <c r="H409" s="57">
        <f t="shared" si="136"/>
        <v>-4.7186504659667332E-4</v>
      </c>
      <c r="I409" s="12"/>
    </row>
    <row r="410" spans="1:9" s="23" customFormat="1" ht="15" x14ac:dyDescent="0.2">
      <c r="A410" s="81"/>
      <c r="B410" s="56" t="s">
        <v>248</v>
      </c>
      <c r="C410" s="38">
        <v>16</v>
      </c>
      <c r="D410" s="32">
        <v>9</v>
      </c>
      <c r="E410" s="41">
        <f t="shared" si="134"/>
        <v>1.8874601863866935E-3</v>
      </c>
      <c r="F410" s="41">
        <f t="shared" si="135"/>
        <v>1.3814274750575594E-3</v>
      </c>
      <c r="G410" s="22">
        <f t="shared" si="133"/>
        <v>-0.4375</v>
      </c>
      <c r="H410" s="57">
        <f t="shared" si="136"/>
        <v>-8.2576383154417843E-4</v>
      </c>
      <c r="I410" s="12"/>
    </row>
    <row r="411" spans="1:9" s="23" customFormat="1" ht="15" x14ac:dyDescent="0.2">
      <c r="A411" s="81"/>
      <c r="B411" s="56" t="s">
        <v>569</v>
      </c>
      <c r="C411" s="38">
        <v>0</v>
      </c>
      <c r="D411" s="32">
        <v>0</v>
      </c>
      <c r="E411" s="41" t="str">
        <f t="shared" si="134"/>
        <v/>
      </c>
      <c r="F411" s="41" t="str">
        <f t="shared" si="135"/>
        <v/>
      </c>
      <c r="G411" s="22" t="str">
        <f t="shared" si="133"/>
        <v xml:space="preserve"> </v>
      </c>
      <c r="H411" s="57" t="str">
        <f t="shared" si="136"/>
        <v/>
      </c>
      <c r="I411" s="12"/>
    </row>
    <row r="412" spans="1:9" s="23" customFormat="1" ht="15" x14ac:dyDescent="0.2">
      <c r="A412" s="81"/>
      <c r="B412" s="56" t="s">
        <v>570</v>
      </c>
      <c r="C412" s="38">
        <v>0</v>
      </c>
      <c r="D412" s="32">
        <v>0</v>
      </c>
      <c r="E412" s="41" t="str">
        <f t="shared" si="134"/>
        <v/>
      </c>
      <c r="F412" s="41" t="str">
        <f t="shared" si="135"/>
        <v/>
      </c>
      <c r="G412" s="22" t="str">
        <f t="shared" si="133"/>
        <v xml:space="preserve"> </v>
      </c>
      <c r="H412" s="57" t="str">
        <f t="shared" si="136"/>
        <v/>
      </c>
      <c r="I412" s="12"/>
    </row>
    <row r="413" spans="1:9" s="23" customFormat="1" ht="15" x14ac:dyDescent="0.2">
      <c r="A413" s="81"/>
      <c r="B413" s="56" t="s">
        <v>249</v>
      </c>
      <c r="C413" s="38">
        <v>0</v>
      </c>
      <c r="D413" s="32">
        <v>0</v>
      </c>
      <c r="E413" s="41" t="str">
        <f t="shared" si="134"/>
        <v/>
      </c>
      <c r="F413" s="41" t="str">
        <f t="shared" si="135"/>
        <v/>
      </c>
      <c r="G413" s="22" t="str">
        <f t="shared" si="133"/>
        <v xml:space="preserve"> </v>
      </c>
      <c r="H413" s="57" t="str">
        <f t="shared" si="136"/>
        <v/>
      </c>
      <c r="I413" s="12"/>
    </row>
    <row r="414" spans="1:9" s="23" customFormat="1" ht="30" x14ac:dyDescent="0.2">
      <c r="A414" s="81"/>
      <c r="B414" s="56" t="s">
        <v>634</v>
      </c>
      <c r="C414" s="38">
        <v>1</v>
      </c>
      <c r="D414" s="32">
        <v>13</v>
      </c>
      <c r="E414" s="41">
        <f t="shared" ref="E414" si="167">+IF(C414=0,"",C414/C$355)</f>
        <v>1.1796626164916834E-4</v>
      </c>
      <c r="F414" s="41">
        <f t="shared" ref="F414" si="168">+IF(D414=0,"",D414/D$355)</f>
        <v>1.9953952417498082E-3</v>
      </c>
      <c r="G414" s="41">
        <f t="shared" ref="G414" si="169">+IF(AND(C414=0,D414=0)," ",IF(C414=0,1,IF(D414=0,-1,(D414-C414)/C414)))</f>
        <v>12</v>
      </c>
      <c r="H414" s="57">
        <f t="shared" ref="H414" si="170">+IF(OR(AND(E414=""),(G414="")),"",E414*G414)</f>
        <v>1.4155951397900202E-3</v>
      </c>
      <c r="I414" s="12"/>
    </row>
    <row r="415" spans="1:9" s="23" customFormat="1" ht="30" x14ac:dyDescent="0.2">
      <c r="A415" s="81"/>
      <c r="B415" s="56" t="s">
        <v>474</v>
      </c>
      <c r="C415" s="38">
        <v>104</v>
      </c>
      <c r="D415" s="32">
        <v>2</v>
      </c>
      <c r="E415" s="41">
        <f t="shared" si="134"/>
        <v>1.2268491211513508E-2</v>
      </c>
      <c r="F415" s="41">
        <f t="shared" si="135"/>
        <v>3.0698388334612431E-4</v>
      </c>
      <c r="G415" s="22">
        <f t="shared" si="133"/>
        <v>-0.98076923076923073</v>
      </c>
      <c r="H415" s="57">
        <f t="shared" si="136"/>
        <v>-1.2032558688215171E-2</v>
      </c>
      <c r="I415" s="12"/>
    </row>
    <row r="416" spans="1:9" s="23" customFormat="1" ht="15" x14ac:dyDescent="0.2">
      <c r="A416" s="81"/>
      <c r="B416" s="56" t="s">
        <v>90</v>
      </c>
      <c r="C416" s="38">
        <v>60</v>
      </c>
      <c r="D416" s="32">
        <v>11</v>
      </c>
      <c r="E416" s="41">
        <f t="shared" si="134"/>
        <v>7.0779756989501003E-3</v>
      </c>
      <c r="F416" s="41">
        <f t="shared" si="135"/>
        <v>1.6884113584036838E-3</v>
      </c>
      <c r="G416" s="22">
        <f t="shared" si="133"/>
        <v>-0.81666666666666665</v>
      </c>
      <c r="H416" s="57">
        <f t="shared" si="136"/>
        <v>-5.7803468208092483E-3</v>
      </c>
      <c r="I416" s="12"/>
    </row>
    <row r="417" spans="1:9" s="23" customFormat="1" ht="15" x14ac:dyDescent="0.2">
      <c r="A417" s="81"/>
      <c r="B417" s="56" t="s">
        <v>250</v>
      </c>
      <c r="C417" s="38">
        <v>35</v>
      </c>
      <c r="D417" s="32">
        <v>15</v>
      </c>
      <c r="E417" s="41">
        <f t="shared" si="134"/>
        <v>4.1288191577208916E-3</v>
      </c>
      <c r="F417" s="41">
        <f t="shared" si="135"/>
        <v>2.3023791250959325E-3</v>
      </c>
      <c r="G417" s="22">
        <f t="shared" si="133"/>
        <v>-0.5714285714285714</v>
      </c>
      <c r="H417" s="57">
        <f t="shared" si="136"/>
        <v>-2.3593252329833663E-3</v>
      </c>
      <c r="I417" s="12"/>
    </row>
    <row r="418" spans="1:9" s="23" customFormat="1" ht="15" x14ac:dyDescent="0.2">
      <c r="A418" s="81"/>
      <c r="B418" s="56" t="s">
        <v>571</v>
      </c>
      <c r="C418" s="38">
        <v>1</v>
      </c>
      <c r="D418" s="32">
        <v>1</v>
      </c>
      <c r="E418" s="41">
        <f t="shared" si="134"/>
        <v>1.1796626164916834E-4</v>
      </c>
      <c r="F418" s="41">
        <f t="shared" si="135"/>
        <v>1.5349194167306216E-4</v>
      </c>
      <c r="G418" s="22">
        <f t="shared" si="133"/>
        <v>0</v>
      </c>
      <c r="H418" s="57">
        <f t="shared" si="136"/>
        <v>0</v>
      </c>
      <c r="I418" s="12"/>
    </row>
    <row r="419" spans="1:9" s="23" customFormat="1" ht="15" x14ac:dyDescent="0.2">
      <c r="A419" s="81"/>
      <c r="B419" s="56" t="s">
        <v>84</v>
      </c>
      <c r="C419" s="38">
        <v>32</v>
      </c>
      <c r="D419" s="32">
        <v>12</v>
      </c>
      <c r="E419" s="41">
        <f t="shared" si="134"/>
        <v>3.774920372773387E-3</v>
      </c>
      <c r="F419" s="41">
        <f t="shared" si="135"/>
        <v>1.841903300076746E-3</v>
      </c>
      <c r="G419" s="22">
        <f t="shared" si="133"/>
        <v>-0.625</v>
      </c>
      <c r="H419" s="57">
        <f t="shared" si="136"/>
        <v>-2.3593252329833668E-3</v>
      </c>
      <c r="I419" s="12"/>
    </row>
    <row r="420" spans="1:9" s="23" customFormat="1" ht="15" x14ac:dyDescent="0.2">
      <c r="A420" s="81"/>
      <c r="B420" s="56" t="s">
        <v>519</v>
      </c>
      <c r="C420" s="38">
        <v>0</v>
      </c>
      <c r="D420" s="32">
        <v>2</v>
      </c>
      <c r="E420" s="41" t="str">
        <f t="shared" si="134"/>
        <v/>
      </c>
      <c r="F420" s="41">
        <f t="shared" si="135"/>
        <v>3.0698388334612431E-4</v>
      </c>
      <c r="G420" s="22">
        <f t="shared" si="133"/>
        <v>1</v>
      </c>
      <c r="H420" s="57" t="str">
        <f t="shared" si="136"/>
        <v/>
      </c>
      <c r="I420" s="12"/>
    </row>
    <row r="421" spans="1:9" s="23" customFormat="1" ht="15" x14ac:dyDescent="0.2">
      <c r="A421" s="81"/>
      <c r="B421" s="56" t="s">
        <v>251</v>
      </c>
      <c r="C421" s="38">
        <v>1</v>
      </c>
      <c r="D421" s="32">
        <v>0</v>
      </c>
      <c r="E421" s="41">
        <f t="shared" si="134"/>
        <v>1.1796626164916834E-4</v>
      </c>
      <c r="F421" s="41" t="str">
        <f t="shared" si="135"/>
        <v/>
      </c>
      <c r="G421" s="22">
        <f t="shared" si="133"/>
        <v>-1</v>
      </c>
      <c r="H421" s="57">
        <f t="shared" si="136"/>
        <v>-1.1796626164916834E-4</v>
      </c>
      <c r="I421" s="12"/>
    </row>
    <row r="422" spans="1:9" s="23" customFormat="1" ht="15" x14ac:dyDescent="0.2">
      <c r="A422" s="81"/>
      <c r="B422" s="56" t="s">
        <v>252</v>
      </c>
      <c r="C422" s="38">
        <v>4</v>
      </c>
      <c r="D422" s="32">
        <v>0</v>
      </c>
      <c r="E422" s="41">
        <f t="shared" si="134"/>
        <v>4.7186504659667337E-4</v>
      </c>
      <c r="F422" s="41" t="str">
        <f t="shared" si="135"/>
        <v/>
      </c>
      <c r="G422" s="22">
        <f t="shared" si="133"/>
        <v>-1</v>
      </c>
      <c r="H422" s="57">
        <f t="shared" si="136"/>
        <v>-4.7186504659667337E-4</v>
      </c>
      <c r="I422" s="12"/>
    </row>
    <row r="423" spans="1:9" s="23" customFormat="1" ht="15" x14ac:dyDescent="0.2">
      <c r="A423" s="81"/>
      <c r="B423" s="56" t="s">
        <v>572</v>
      </c>
      <c r="C423" s="38">
        <v>2</v>
      </c>
      <c r="D423" s="32">
        <v>4</v>
      </c>
      <c r="E423" s="41">
        <f t="shared" si="134"/>
        <v>2.3593252329833669E-4</v>
      </c>
      <c r="F423" s="41">
        <f t="shared" si="135"/>
        <v>6.1396776669224863E-4</v>
      </c>
      <c r="G423" s="22">
        <f t="shared" si="133"/>
        <v>1</v>
      </c>
      <c r="H423" s="57">
        <f t="shared" si="136"/>
        <v>2.3593252329833669E-4</v>
      </c>
      <c r="I423" s="12"/>
    </row>
    <row r="424" spans="1:9" s="23" customFormat="1" ht="15" x14ac:dyDescent="0.2">
      <c r="A424" s="81"/>
      <c r="B424" s="56" t="s">
        <v>656</v>
      </c>
      <c r="C424" s="38">
        <v>0</v>
      </c>
      <c r="D424" s="32">
        <v>0</v>
      </c>
      <c r="E424" s="41" t="str">
        <f t="shared" si="134"/>
        <v/>
      </c>
      <c r="F424" s="41" t="str">
        <f t="shared" si="135"/>
        <v/>
      </c>
      <c r="G424" s="22" t="str">
        <f t="shared" si="133"/>
        <v xml:space="preserve"> </v>
      </c>
      <c r="H424" s="57" t="str">
        <f t="shared" si="136"/>
        <v/>
      </c>
      <c r="I424" s="12"/>
    </row>
    <row r="425" spans="1:9" s="23" customFormat="1" ht="15" x14ac:dyDescent="0.2">
      <c r="A425" s="81"/>
      <c r="B425" s="56" t="s">
        <v>253</v>
      </c>
      <c r="C425" s="38">
        <v>0</v>
      </c>
      <c r="D425" s="32">
        <v>0</v>
      </c>
      <c r="E425" s="41" t="str">
        <f t="shared" si="134"/>
        <v/>
      </c>
      <c r="F425" s="41" t="str">
        <f t="shared" si="135"/>
        <v/>
      </c>
      <c r="G425" s="22" t="str">
        <f t="shared" si="133"/>
        <v xml:space="preserve"> </v>
      </c>
      <c r="H425" s="57" t="str">
        <f t="shared" si="136"/>
        <v/>
      </c>
      <c r="I425" s="12"/>
    </row>
    <row r="426" spans="1:9" s="23" customFormat="1" ht="15" x14ac:dyDescent="0.2">
      <c r="A426" s="81"/>
      <c r="B426" s="56" t="s">
        <v>87</v>
      </c>
      <c r="C426" s="38">
        <v>1</v>
      </c>
      <c r="D426" s="32">
        <v>2</v>
      </c>
      <c r="E426" s="41">
        <f t="shared" si="134"/>
        <v>1.1796626164916834E-4</v>
      </c>
      <c r="F426" s="41">
        <f t="shared" si="135"/>
        <v>3.0698388334612431E-4</v>
      </c>
      <c r="G426" s="22">
        <f t="shared" si="133"/>
        <v>1</v>
      </c>
      <c r="H426" s="57">
        <f t="shared" si="136"/>
        <v>1.1796626164916834E-4</v>
      </c>
      <c r="I426" s="12"/>
    </row>
    <row r="427" spans="1:9" s="23" customFormat="1" ht="15" x14ac:dyDescent="0.2">
      <c r="A427" s="81"/>
      <c r="B427" s="56" t="s">
        <v>86</v>
      </c>
      <c r="C427" s="38">
        <v>27</v>
      </c>
      <c r="D427" s="32">
        <v>45</v>
      </c>
      <c r="E427" s="41">
        <f t="shared" si="134"/>
        <v>3.1850890645275451E-3</v>
      </c>
      <c r="F427" s="41">
        <f t="shared" si="135"/>
        <v>6.9071373752877972E-3</v>
      </c>
      <c r="G427" s="22">
        <f t="shared" si="133"/>
        <v>0.66666666666666663</v>
      </c>
      <c r="H427" s="57">
        <f t="shared" si="136"/>
        <v>2.1233927096850299E-3</v>
      </c>
      <c r="I427" s="12"/>
    </row>
    <row r="428" spans="1:9" s="23" customFormat="1" ht="30" x14ac:dyDescent="0.2">
      <c r="A428" s="81"/>
      <c r="B428" s="56" t="s">
        <v>475</v>
      </c>
      <c r="C428" s="38">
        <v>0</v>
      </c>
      <c r="D428" s="32">
        <v>2</v>
      </c>
      <c r="E428" s="41" t="str">
        <f t="shared" si="134"/>
        <v/>
      </c>
      <c r="F428" s="41">
        <f t="shared" si="135"/>
        <v>3.0698388334612431E-4</v>
      </c>
      <c r="G428" s="22">
        <f t="shared" si="133"/>
        <v>1</v>
      </c>
      <c r="H428" s="57" t="str">
        <f t="shared" si="136"/>
        <v/>
      </c>
      <c r="I428" s="12"/>
    </row>
    <row r="429" spans="1:9" s="23" customFormat="1" ht="15" x14ac:dyDescent="0.2">
      <c r="A429" s="81"/>
      <c r="B429" s="56" t="s">
        <v>254</v>
      </c>
      <c r="C429" s="38">
        <v>2</v>
      </c>
      <c r="D429" s="32">
        <v>1</v>
      </c>
      <c r="E429" s="41">
        <f t="shared" si="134"/>
        <v>2.3593252329833669E-4</v>
      </c>
      <c r="F429" s="41">
        <f t="shared" si="135"/>
        <v>1.5349194167306216E-4</v>
      </c>
      <c r="G429" s="22">
        <f t="shared" si="133"/>
        <v>-0.5</v>
      </c>
      <c r="H429" s="57">
        <f t="shared" si="136"/>
        <v>-1.1796626164916834E-4</v>
      </c>
      <c r="I429" s="12"/>
    </row>
    <row r="430" spans="1:9" s="23" customFormat="1" ht="15" x14ac:dyDescent="0.2">
      <c r="A430" s="81"/>
      <c r="B430" s="56" t="s">
        <v>255</v>
      </c>
      <c r="C430" s="38">
        <v>0</v>
      </c>
      <c r="D430" s="32">
        <v>2</v>
      </c>
      <c r="E430" s="41" t="str">
        <f t="shared" si="134"/>
        <v/>
      </c>
      <c r="F430" s="41">
        <f t="shared" si="135"/>
        <v>3.0698388334612431E-4</v>
      </c>
      <c r="G430" s="22">
        <f t="shared" ref="G430:G498" si="171">+IF(AND(C430=0,D430=0)," ",IF(C430=0,1,IF(D430=0,-1,(D430-C430)/C430)))</f>
        <v>1</v>
      </c>
      <c r="H430" s="57" t="str">
        <f t="shared" si="136"/>
        <v/>
      </c>
      <c r="I430" s="12"/>
    </row>
    <row r="431" spans="1:9" s="23" customFormat="1" ht="15" x14ac:dyDescent="0.2">
      <c r="A431" s="81"/>
      <c r="B431" s="56" t="s">
        <v>476</v>
      </c>
      <c r="C431" s="38">
        <v>14</v>
      </c>
      <c r="D431" s="32">
        <v>3</v>
      </c>
      <c r="E431" s="41">
        <f t="shared" si="134"/>
        <v>1.6515276630883566E-3</v>
      </c>
      <c r="F431" s="41">
        <f t="shared" si="135"/>
        <v>4.604758250191865E-4</v>
      </c>
      <c r="G431" s="22">
        <f t="shared" si="171"/>
        <v>-0.7857142857142857</v>
      </c>
      <c r="H431" s="57">
        <f t="shared" si="136"/>
        <v>-1.2976288781408516E-3</v>
      </c>
      <c r="I431" s="12"/>
    </row>
    <row r="432" spans="1:9" s="23" customFormat="1" ht="15" x14ac:dyDescent="0.2">
      <c r="A432" s="81"/>
      <c r="B432" s="56" t="s">
        <v>85</v>
      </c>
      <c r="C432" s="38">
        <v>0</v>
      </c>
      <c r="D432" s="32">
        <v>1</v>
      </c>
      <c r="E432" s="41" t="str">
        <f t="shared" ref="E432:E500" si="172">+IF(C432=0,"",C432/C$355)</f>
        <v/>
      </c>
      <c r="F432" s="41">
        <f t="shared" ref="F432:F500" si="173">+IF(D432=0,"",D432/D$355)</f>
        <v>1.5349194167306216E-4</v>
      </c>
      <c r="G432" s="22">
        <f t="shared" si="171"/>
        <v>1</v>
      </c>
      <c r="H432" s="57" t="str">
        <f t="shared" ref="H432:H500" si="174">+IF(OR(AND(E432=""),(G432="")),"",E432*G432)</f>
        <v/>
      </c>
      <c r="I432" s="12"/>
    </row>
    <row r="433" spans="1:9" s="23" customFormat="1" ht="15" x14ac:dyDescent="0.2">
      <c r="A433" s="81"/>
      <c r="B433" s="56" t="s">
        <v>573</v>
      </c>
      <c r="C433" s="38">
        <v>0</v>
      </c>
      <c r="D433" s="32">
        <v>0</v>
      </c>
      <c r="E433" s="41" t="str">
        <f t="shared" si="172"/>
        <v/>
      </c>
      <c r="F433" s="41" t="str">
        <f t="shared" si="173"/>
        <v/>
      </c>
      <c r="G433" s="22" t="str">
        <f t="shared" si="171"/>
        <v xml:space="preserve"> </v>
      </c>
      <c r="H433" s="57" t="str">
        <f t="shared" si="174"/>
        <v/>
      </c>
      <c r="I433" s="12"/>
    </row>
    <row r="434" spans="1:9" s="23" customFormat="1" ht="15" x14ac:dyDescent="0.2">
      <c r="A434" s="81"/>
      <c r="B434" s="56" t="s">
        <v>256</v>
      </c>
      <c r="C434" s="38">
        <v>0</v>
      </c>
      <c r="D434" s="32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8">
        <v>2</v>
      </c>
      <c r="D435" s="32">
        <v>3</v>
      </c>
      <c r="E435" s="41">
        <f t="shared" si="172"/>
        <v>2.3593252329833669E-4</v>
      </c>
      <c r="F435" s="41">
        <f t="shared" si="173"/>
        <v>4.604758250191865E-4</v>
      </c>
      <c r="G435" s="22">
        <f t="shared" si="171"/>
        <v>0.5</v>
      </c>
      <c r="H435" s="57">
        <f t="shared" si="174"/>
        <v>1.1796626164916834E-4</v>
      </c>
      <c r="I435" s="12"/>
    </row>
    <row r="436" spans="1:9" s="23" customFormat="1" ht="15" x14ac:dyDescent="0.2">
      <c r="A436" s="81"/>
      <c r="B436" s="56" t="s">
        <v>521</v>
      </c>
      <c r="C436" s="38">
        <v>23</v>
      </c>
      <c r="D436" s="32">
        <v>21</v>
      </c>
      <c r="E436" s="41">
        <f t="shared" si="172"/>
        <v>2.7132240179308718E-3</v>
      </c>
      <c r="F436" s="41">
        <f t="shared" si="173"/>
        <v>3.2233307751343056E-3</v>
      </c>
      <c r="G436" s="22">
        <f t="shared" si="171"/>
        <v>-8.6956521739130432E-2</v>
      </c>
      <c r="H436" s="57">
        <f t="shared" si="174"/>
        <v>-2.3593252329833666E-4</v>
      </c>
      <c r="I436" s="12"/>
    </row>
    <row r="437" spans="1:9" s="23" customFormat="1" ht="15" x14ac:dyDescent="0.2">
      <c r="A437" s="81"/>
      <c r="B437" s="56" t="s">
        <v>522</v>
      </c>
      <c r="C437" s="38">
        <v>0</v>
      </c>
      <c r="D437" s="32">
        <v>0</v>
      </c>
      <c r="E437" s="41" t="str">
        <f t="shared" si="172"/>
        <v/>
      </c>
      <c r="F437" s="41" t="str">
        <f t="shared" si="173"/>
        <v/>
      </c>
      <c r="G437" s="22" t="str">
        <f t="shared" si="171"/>
        <v xml:space="preserve"> </v>
      </c>
      <c r="H437" s="57" t="str">
        <f t="shared" si="174"/>
        <v/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8"/>
      <c r="D438" s="38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8"/>
      <c r="D439" s="38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8">
        <v>1</v>
      </c>
      <c r="D440" s="32">
        <v>1</v>
      </c>
      <c r="E440" s="41">
        <f t="shared" si="172"/>
        <v>1.1796626164916834E-4</v>
      </c>
      <c r="F440" s="41">
        <f t="shared" si="173"/>
        <v>1.5349194167306216E-4</v>
      </c>
      <c r="G440" s="22">
        <f t="shared" si="171"/>
        <v>0</v>
      </c>
      <c r="H440" s="57">
        <f t="shared" si="174"/>
        <v>0</v>
      </c>
      <c r="I440" s="12"/>
    </row>
    <row r="441" spans="1:9" s="23" customFormat="1" ht="30" x14ac:dyDescent="0.2">
      <c r="A441" s="81"/>
      <c r="B441" s="56" t="s">
        <v>258</v>
      </c>
      <c r="C441" s="38">
        <v>7</v>
      </c>
      <c r="D441" s="32">
        <v>57</v>
      </c>
      <c r="E441" s="41">
        <f t="shared" si="172"/>
        <v>8.2576383154417832E-4</v>
      </c>
      <c r="F441" s="41">
        <f t="shared" si="173"/>
        <v>8.7490406753645434E-3</v>
      </c>
      <c r="G441" s="22">
        <f t="shared" si="171"/>
        <v>7.1428571428571432</v>
      </c>
      <c r="H441" s="57">
        <f t="shared" si="174"/>
        <v>5.8983130824584173E-3</v>
      </c>
      <c r="I441" s="12"/>
    </row>
    <row r="442" spans="1:9" s="23" customFormat="1" ht="15" x14ac:dyDescent="0.2">
      <c r="A442" s="81"/>
      <c r="B442" s="56" t="s">
        <v>540</v>
      </c>
      <c r="C442" s="38">
        <v>0</v>
      </c>
      <c r="D442" s="32">
        <v>1</v>
      </c>
      <c r="E442" s="41" t="str">
        <f t="shared" si="172"/>
        <v/>
      </c>
      <c r="F442" s="41">
        <f t="shared" si="173"/>
        <v>1.5349194167306216E-4</v>
      </c>
      <c r="G442" s="22">
        <f t="shared" si="171"/>
        <v>1</v>
      </c>
      <c r="H442" s="57" t="str">
        <f t="shared" si="174"/>
        <v/>
      </c>
      <c r="I442" s="12"/>
    </row>
    <row r="443" spans="1:9" s="23" customFormat="1" ht="30" x14ac:dyDescent="0.2">
      <c r="A443" s="81"/>
      <c r="B443" s="56" t="s">
        <v>259</v>
      </c>
      <c r="C443" s="38">
        <v>0</v>
      </c>
      <c r="D443" s="32">
        <v>1</v>
      </c>
      <c r="E443" s="41" t="str">
        <f t="shared" si="172"/>
        <v/>
      </c>
      <c r="F443" s="41">
        <f t="shared" si="173"/>
        <v>1.5349194167306216E-4</v>
      </c>
      <c r="G443" s="22">
        <f t="shared" si="171"/>
        <v>1</v>
      </c>
      <c r="H443" s="57" t="str">
        <f t="shared" si="174"/>
        <v/>
      </c>
      <c r="I443" s="12"/>
    </row>
    <row r="444" spans="1:9" s="23" customFormat="1" ht="30" x14ac:dyDescent="0.2">
      <c r="A444" s="81"/>
      <c r="B444" s="56" t="s">
        <v>477</v>
      </c>
      <c r="C444" s="38">
        <v>1</v>
      </c>
      <c r="D444" s="32">
        <v>1</v>
      </c>
      <c r="E444" s="41">
        <f t="shared" si="172"/>
        <v>1.1796626164916834E-4</v>
      </c>
      <c r="F444" s="41">
        <f t="shared" si="173"/>
        <v>1.5349194167306216E-4</v>
      </c>
      <c r="G444" s="22">
        <f t="shared" si="171"/>
        <v>0</v>
      </c>
      <c r="H444" s="57">
        <f t="shared" si="174"/>
        <v>0</v>
      </c>
      <c r="I444" s="12"/>
    </row>
    <row r="445" spans="1:9" s="23" customFormat="1" ht="15" x14ac:dyDescent="0.2">
      <c r="A445" s="81"/>
      <c r="B445" s="56" t="s">
        <v>525</v>
      </c>
      <c r="C445" s="38">
        <v>1</v>
      </c>
      <c r="D445" s="32">
        <v>2</v>
      </c>
      <c r="E445" s="41">
        <f t="shared" si="172"/>
        <v>1.1796626164916834E-4</v>
      </c>
      <c r="F445" s="41">
        <f t="shared" si="173"/>
        <v>3.0698388334612431E-4</v>
      </c>
      <c r="G445" s="22">
        <f t="shared" si="171"/>
        <v>1</v>
      </c>
      <c r="H445" s="57">
        <f t="shared" si="174"/>
        <v>1.1796626164916834E-4</v>
      </c>
      <c r="I445" s="12"/>
    </row>
    <row r="446" spans="1:9" s="23" customFormat="1" ht="15" x14ac:dyDescent="0.2">
      <c r="A446" s="81"/>
      <c r="B446" s="56" t="s">
        <v>628</v>
      </c>
      <c r="C446" s="38">
        <v>0</v>
      </c>
      <c r="D446" s="32">
        <v>2</v>
      </c>
      <c r="E446" s="41" t="str">
        <f t="shared" ref="E446:E448" si="179">+IF(C446=0,"",C446/C$355)</f>
        <v/>
      </c>
      <c r="F446" s="41">
        <f t="shared" ref="F446:F448" si="180">+IF(D446=0,"",D446/D$355)</f>
        <v>3.0698388334612431E-4</v>
      </c>
      <c r="G446" s="41">
        <f t="shared" ref="G446:G448" si="181">+IF(AND(C446=0,D446=0)," ",IF(C446=0,1,IF(D446=0,-1,(D446-C446)/C446)))</f>
        <v>1</v>
      </c>
      <c r="H446" s="57" t="str">
        <f t="shared" ref="H446:H448" si="182">+IF(OR(AND(E446=""),(G446="")),"",E446*G446)</f>
        <v/>
      </c>
      <c r="I446" s="12"/>
    </row>
    <row r="447" spans="1:9" s="23" customFormat="1" ht="15" x14ac:dyDescent="0.2">
      <c r="A447" s="81"/>
      <c r="B447" s="56" t="s">
        <v>622</v>
      </c>
      <c r="C447" s="38">
        <v>0</v>
      </c>
      <c r="D447" s="32">
        <v>0</v>
      </c>
      <c r="E447" s="41" t="str">
        <f t="shared" si="179"/>
        <v/>
      </c>
      <c r="F447" s="41" t="str">
        <f t="shared" si="180"/>
        <v/>
      </c>
      <c r="G447" s="41" t="str">
        <f t="shared" si="181"/>
        <v xml:space="preserve"> </v>
      </c>
      <c r="H447" s="57" t="str">
        <f t="shared" si="182"/>
        <v/>
      </c>
      <c r="I447" s="12"/>
    </row>
    <row r="448" spans="1:9" s="23" customFormat="1" ht="15" x14ac:dyDescent="0.2">
      <c r="A448" s="81"/>
      <c r="B448" s="56" t="s">
        <v>623</v>
      </c>
      <c r="C448" s="38">
        <v>0</v>
      </c>
      <c r="D448" s="32">
        <v>3</v>
      </c>
      <c r="E448" s="41" t="str">
        <f t="shared" si="179"/>
        <v/>
      </c>
      <c r="F448" s="41">
        <f t="shared" si="180"/>
        <v>4.604758250191865E-4</v>
      </c>
      <c r="G448" s="41">
        <f t="shared" si="181"/>
        <v>1</v>
      </c>
      <c r="H448" s="57" t="str">
        <f t="shared" si="182"/>
        <v/>
      </c>
      <c r="I448" s="12"/>
    </row>
    <row r="449" spans="1:9" s="23" customFormat="1" ht="15" x14ac:dyDescent="0.2">
      <c r="A449" s="81"/>
      <c r="B449" s="56" t="s">
        <v>260</v>
      </c>
      <c r="C449" s="38">
        <v>0</v>
      </c>
      <c r="D449" s="32">
        <v>0</v>
      </c>
      <c r="E449" s="41" t="str">
        <f t="shared" si="172"/>
        <v/>
      </c>
      <c r="F449" s="41" t="str">
        <f t="shared" si="173"/>
        <v/>
      </c>
      <c r="G449" s="22" t="str">
        <f t="shared" si="171"/>
        <v xml:space="preserve"> </v>
      </c>
      <c r="H449" s="57" t="str">
        <f t="shared" si="174"/>
        <v/>
      </c>
      <c r="I449" s="12"/>
    </row>
    <row r="450" spans="1:9" s="23" customFormat="1" ht="15" x14ac:dyDescent="0.2">
      <c r="A450" s="81"/>
      <c r="B450" s="56" t="s">
        <v>261</v>
      </c>
      <c r="C450" s="38">
        <v>0</v>
      </c>
      <c r="D450" s="32">
        <v>0</v>
      </c>
      <c r="E450" s="41" t="str">
        <f t="shared" si="172"/>
        <v/>
      </c>
      <c r="F450" s="41" t="str">
        <f t="shared" si="173"/>
        <v/>
      </c>
      <c r="G450" s="22" t="str">
        <f t="shared" si="171"/>
        <v xml:space="preserve"> </v>
      </c>
      <c r="H450" s="57" t="str">
        <f t="shared" si="174"/>
        <v/>
      </c>
      <c r="I450" s="12"/>
    </row>
    <row r="451" spans="1:9" s="23" customFormat="1" ht="15" x14ac:dyDescent="0.2">
      <c r="A451" s="81"/>
      <c r="B451" s="56" t="s">
        <v>262</v>
      </c>
      <c r="C451" s="38">
        <v>250</v>
      </c>
      <c r="D451" s="32">
        <v>4</v>
      </c>
      <c r="E451" s="41">
        <f t="shared" si="172"/>
        <v>2.9491565412292083E-2</v>
      </c>
      <c r="F451" s="41">
        <f t="shared" si="173"/>
        <v>6.1396776669224863E-4</v>
      </c>
      <c r="G451" s="22">
        <f t="shared" si="171"/>
        <v>-0.98399999999999999</v>
      </c>
      <c r="H451" s="57">
        <f t="shared" si="174"/>
        <v>-2.901970036569541E-2</v>
      </c>
      <c r="I451" s="12"/>
    </row>
    <row r="452" spans="1:9" s="23" customFormat="1" ht="15" x14ac:dyDescent="0.2">
      <c r="A452" s="81"/>
      <c r="B452" s="56" t="s">
        <v>94</v>
      </c>
      <c r="C452" s="38">
        <v>78</v>
      </c>
      <c r="D452" s="32">
        <v>3</v>
      </c>
      <c r="E452" s="41">
        <f t="shared" si="172"/>
        <v>9.2013684086351306E-3</v>
      </c>
      <c r="F452" s="41">
        <f t="shared" si="173"/>
        <v>4.604758250191865E-4</v>
      </c>
      <c r="G452" s="22">
        <f t="shared" si="171"/>
        <v>-0.96153846153846156</v>
      </c>
      <c r="H452" s="57">
        <f t="shared" si="174"/>
        <v>-8.847469623687626E-3</v>
      </c>
      <c r="I452" s="12"/>
    </row>
    <row r="453" spans="1:9" s="23" customFormat="1" ht="15" x14ac:dyDescent="0.2">
      <c r="A453" s="81"/>
      <c r="B453" s="56" t="s">
        <v>95</v>
      </c>
      <c r="C453" s="38">
        <v>0</v>
      </c>
      <c r="D453" s="32">
        <v>0</v>
      </c>
      <c r="E453" s="41" t="str">
        <f t="shared" si="172"/>
        <v/>
      </c>
      <c r="F453" s="41" t="str">
        <f t="shared" si="173"/>
        <v/>
      </c>
      <c r="G453" s="22" t="str">
        <f t="shared" si="171"/>
        <v xml:space="preserve"> </v>
      </c>
      <c r="H453" s="57" t="str">
        <f t="shared" si="174"/>
        <v/>
      </c>
      <c r="I453" s="12"/>
    </row>
    <row r="454" spans="1:9" s="23" customFormat="1" ht="15" x14ac:dyDescent="0.2">
      <c r="A454" s="81"/>
      <c r="B454" s="56" t="s">
        <v>96</v>
      </c>
      <c r="C454" s="38">
        <v>105</v>
      </c>
      <c r="D454" s="32">
        <v>0</v>
      </c>
      <c r="E454" s="41">
        <f t="shared" si="172"/>
        <v>1.2386457473162676E-2</v>
      </c>
      <c r="F454" s="41" t="str">
        <f t="shared" si="173"/>
        <v/>
      </c>
      <c r="G454" s="22">
        <f t="shared" si="171"/>
        <v>-1</v>
      </c>
      <c r="H454" s="57">
        <f t="shared" si="174"/>
        <v>-1.2386457473162676E-2</v>
      </c>
      <c r="I454" s="12"/>
    </row>
    <row r="455" spans="1:9" s="23" customFormat="1" ht="15" x14ac:dyDescent="0.2">
      <c r="A455" s="81"/>
      <c r="B455" s="56" t="s">
        <v>263</v>
      </c>
      <c r="C455" s="38">
        <v>0</v>
      </c>
      <c r="D455" s="32">
        <v>0</v>
      </c>
      <c r="E455" s="41" t="str">
        <f t="shared" si="172"/>
        <v/>
      </c>
      <c r="F455" s="41" t="str">
        <f t="shared" si="173"/>
        <v/>
      </c>
      <c r="G455" s="22" t="str">
        <f t="shared" si="171"/>
        <v xml:space="preserve"> </v>
      </c>
      <c r="H455" s="57" t="str">
        <f t="shared" si="174"/>
        <v/>
      </c>
      <c r="I455" s="12"/>
    </row>
    <row r="456" spans="1:9" s="23" customFormat="1" ht="15" x14ac:dyDescent="0.2">
      <c r="A456" s="81"/>
      <c r="B456" s="56" t="s">
        <v>526</v>
      </c>
      <c r="C456" s="38">
        <v>0</v>
      </c>
      <c r="D456" s="32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8">
        <v>13</v>
      </c>
      <c r="D457" s="32">
        <v>0</v>
      </c>
      <c r="E457" s="41">
        <f t="shared" si="172"/>
        <v>1.5335614014391884E-3</v>
      </c>
      <c r="F457" s="41" t="str">
        <f t="shared" si="173"/>
        <v/>
      </c>
      <c r="G457" s="22">
        <f t="shared" si="171"/>
        <v>-1</v>
      </c>
      <c r="H457" s="57">
        <f t="shared" si="174"/>
        <v>-1.5335614014391884E-3</v>
      </c>
      <c r="I457" s="12"/>
    </row>
    <row r="458" spans="1:9" s="23" customFormat="1" ht="15" x14ac:dyDescent="0.2">
      <c r="A458" s="81"/>
      <c r="B458" s="56" t="s">
        <v>93</v>
      </c>
      <c r="C458" s="38">
        <v>0</v>
      </c>
      <c r="D458" s="32">
        <v>0</v>
      </c>
      <c r="E458" s="41" t="str">
        <f t="shared" si="172"/>
        <v/>
      </c>
      <c r="F458" s="41" t="str">
        <f t="shared" si="173"/>
        <v/>
      </c>
      <c r="G458" s="22" t="str">
        <f t="shared" si="171"/>
        <v xml:space="preserve"> </v>
      </c>
      <c r="H458" s="57" t="str">
        <f t="shared" si="174"/>
        <v/>
      </c>
      <c r="I458" s="12"/>
    </row>
    <row r="459" spans="1:9" s="23" customFormat="1" ht="15" x14ac:dyDescent="0.2">
      <c r="A459" s="81"/>
      <c r="B459" s="56" t="s">
        <v>528</v>
      </c>
      <c r="C459" s="38">
        <v>5</v>
      </c>
      <c r="D459" s="32">
        <v>1</v>
      </c>
      <c r="E459" s="41">
        <f t="shared" si="172"/>
        <v>5.8983130824584169E-4</v>
      </c>
      <c r="F459" s="41">
        <f t="shared" si="173"/>
        <v>1.5349194167306216E-4</v>
      </c>
      <c r="G459" s="22">
        <f t="shared" si="171"/>
        <v>-0.8</v>
      </c>
      <c r="H459" s="57">
        <f t="shared" si="174"/>
        <v>-4.7186504659667337E-4</v>
      </c>
      <c r="I459" s="12"/>
    </row>
    <row r="460" spans="1:9" s="23" customFormat="1" ht="15" x14ac:dyDescent="0.2">
      <c r="A460" s="81"/>
      <c r="B460" s="56" t="s">
        <v>529</v>
      </c>
      <c r="C460" s="38">
        <v>0</v>
      </c>
      <c r="D460" s="32">
        <v>0</v>
      </c>
      <c r="E460" s="41" t="str">
        <f t="shared" si="172"/>
        <v/>
      </c>
      <c r="F460" s="41" t="str">
        <f t="shared" si="173"/>
        <v/>
      </c>
      <c r="G460" s="22" t="str">
        <f t="shared" si="171"/>
        <v xml:space="preserve"> </v>
      </c>
      <c r="H460" s="57" t="str">
        <f t="shared" si="174"/>
        <v/>
      </c>
      <c r="I460" s="12"/>
    </row>
    <row r="461" spans="1:9" s="23" customFormat="1" ht="30" x14ac:dyDescent="0.2">
      <c r="A461" s="81"/>
      <c r="B461" s="56" t="s">
        <v>530</v>
      </c>
      <c r="C461" s="38">
        <v>0</v>
      </c>
      <c r="D461" s="32">
        <v>0</v>
      </c>
      <c r="E461" s="41" t="str">
        <f t="shared" si="172"/>
        <v/>
      </c>
      <c r="F461" s="41" t="str">
        <f t="shared" si="173"/>
        <v/>
      </c>
      <c r="G461" s="22" t="str">
        <f t="shared" si="171"/>
        <v xml:space="preserve"> </v>
      </c>
      <c r="H461" s="57" t="str">
        <f t="shared" si="174"/>
        <v/>
      </c>
      <c r="I461" s="12"/>
    </row>
    <row r="462" spans="1:9" s="23" customFormat="1" ht="30" x14ac:dyDescent="0.2">
      <c r="A462" s="81"/>
      <c r="B462" s="56" t="s">
        <v>635</v>
      </c>
      <c r="C462" s="38">
        <v>40</v>
      </c>
      <c r="D462" s="32">
        <v>32</v>
      </c>
      <c r="E462" s="41">
        <f t="shared" si="172"/>
        <v>4.7186504659667335E-3</v>
      </c>
      <c r="F462" s="41">
        <f t="shared" si="173"/>
        <v>4.911742133537989E-3</v>
      </c>
      <c r="G462" s="22">
        <f t="shared" si="171"/>
        <v>-0.2</v>
      </c>
      <c r="H462" s="57">
        <f t="shared" si="174"/>
        <v>-9.4373009319334675E-4</v>
      </c>
      <c r="I462" s="24"/>
    </row>
    <row r="463" spans="1:9" s="23" customFormat="1" ht="15" x14ac:dyDescent="0.2">
      <c r="A463" s="81"/>
      <c r="B463" s="56" t="s">
        <v>100</v>
      </c>
      <c r="C463" s="38">
        <v>0</v>
      </c>
      <c r="D463" s="32">
        <v>0</v>
      </c>
      <c r="E463" s="41" t="str">
        <f t="shared" si="172"/>
        <v/>
      </c>
      <c r="F463" s="41" t="str">
        <f t="shared" si="173"/>
        <v/>
      </c>
      <c r="G463" s="22" t="str">
        <f t="shared" si="171"/>
        <v xml:space="preserve"> </v>
      </c>
      <c r="H463" s="57" t="str">
        <f t="shared" si="174"/>
        <v/>
      </c>
      <c r="I463" s="12"/>
    </row>
    <row r="464" spans="1:9" s="23" customFormat="1" ht="15" x14ac:dyDescent="0.2">
      <c r="A464" s="81"/>
      <c r="B464" s="56" t="s">
        <v>108</v>
      </c>
      <c r="C464" s="38">
        <v>27</v>
      </c>
      <c r="D464" s="32">
        <v>47</v>
      </c>
      <c r="E464" s="41">
        <f t="shared" si="172"/>
        <v>3.1850890645275451E-3</v>
      </c>
      <c r="F464" s="41">
        <f t="shared" si="173"/>
        <v>7.214121258633922E-3</v>
      </c>
      <c r="G464" s="22">
        <f t="shared" si="171"/>
        <v>0.7407407407407407</v>
      </c>
      <c r="H464" s="57">
        <f t="shared" si="174"/>
        <v>2.3593252329833668E-3</v>
      </c>
      <c r="I464" s="12"/>
    </row>
    <row r="465" spans="1:9" s="23" customFormat="1" ht="15" x14ac:dyDescent="0.2">
      <c r="A465" s="81"/>
      <c r="B465" s="56" t="s">
        <v>107</v>
      </c>
      <c r="C465" s="38">
        <v>51</v>
      </c>
      <c r="D465" s="32">
        <v>204</v>
      </c>
      <c r="E465" s="41">
        <f t="shared" si="172"/>
        <v>6.0162793441075856E-3</v>
      </c>
      <c r="F465" s="41">
        <f t="shared" si="173"/>
        <v>3.1312356101304679E-2</v>
      </c>
      <c r="G465" s="22">
        <f t="shared" si="171"/>
        <v>3</v>
      </c>
      <c r="H465" s="57">
        <f t="shared" si="174"/>
        <v>1.8048838032322757E-2</v>
      </c>
      <c r="I465" s="12"/>
    </row>
    <row r="466" spans="1:9" s="23" customFormat="1" ht="15" x14ac:dyDescent="0.2">
      <c r="A466" s="81"/>
      <c r="B466" s="56" t="s">
        <v>264</v>
      </c>
      <c r="C466" s="38">
        <v>26</v>
      </c>
      <c r="D466" s="32">
        <v>5</v>
      </c>
      <c r="E466" s="41">
        <f t="shared" si="172"/>
        <v>3.0671228028783769E-3</v>
      </c>
      <c r="F466" s="41">
        <f t="shared" si="173"/>
        <v>7.6745970836531081E-4</v>
      </c>
      <c r="G466" s="22">
        <f t="shared" si="171"/>
        <v>-0.80769230769230771</v>
      </c>
      <c r="H466" s="57">
        <f t="shared" si="174"/>
        <v>-2.4772914946325354E-3</v>
      </c>
      <c r="I466" s="12"/>
    </row>
    <row r="467" spans="1:9" s="23" customFormat="1" ht="30" x14ac:dyDescent="0.2">
      <c r="A467" s="81"/>
      <c r="B467" s="56" t="s">
        <v>478</v>
      </c>
      <c r="C467" s="38">
        <v>0</v>
      </c>
      <c r="D467" s="32">
        <v>2</v>
      </c>
      <c r="E467" s="41" t="str">
        <f t="shared" si="172"/>
        <v/>
      </c>
      <c r="F467" s="41">
        <f t="shared" si="173"/>
        <v>3.0698388334612431E-4</v>
      </c>
      <c r="G467" s="22">
        <f t="shared" si="171"/>
        <v>1</v>
      </c>
      <c r="H467" s="57" t="str">
        <f t="shared" si="174"/>
        <v/>
      </c>
      <c r="I467" s="12"/>
    </row>
    <row r="468" spans="1:9" s="23" customFormat="1" ht="45" x14ac:dyDescent="0.2">
      <c r="A468" s="81"/>
      <c r="B468" s="56" t="s">
        <v>541</v>
      </c>
      <c r="C468" s="38">
        <v>12</v>
      </c>
      <c r="D468" s="32">
        <v>10</v>
      </c>
      <c r="E468" s="41">
        <f t="shared" si="172"/>
        <v>1.41559513979002E-3</v>
      </c>
      <c r="F468" s="41">
        <f t="shared" si="173"/>
        <v>1.5349194167306216E-3</v>
      </c>
      <c r="G468" s="22">
        <f t="shared" si="171"/>
        <v>-0.16666666666666666</v>
      </c>
      <c r="H468" s="57">
        <f t="shared" si="174"/>
        <v>-2.3593252329833666E-4</v>
      </c>
      <c r="I468" s="12"/>
    </row>
    <row r="469" spans="1:9" s="23" customFormat="1" ht="30" x14ac:dyDescent="0.2">
      <c r="A469" s="81"/>
      <c r="B469" s="56" t="s">
        <v>479</v>
      </c>
      <c r="C469" s="38">
        <v>0</v>
      </c>
      <c r="D469" s="32">
        <v>1</v>
      </c>
      <c r="E469" s="41" t="str">
        <f t="shared" si="172"/>
        <v/>
      </c>
      <c r="F469" s="41">
        <f t="shared" si="173"/>
        <v>1.5349194167306216E-4</v>
      </c>
      <c r="G469" s="22">
        <f t="shared" si="171"/>
        <v>1</v>
      </c>
      <c r="H469" s="57" t="str">
        <f t="shared" si="174"/>
        <v/>
      </c>
      <c r="I469" s="12"/>
    </row>
    <row r="470" spans="1:9" s="23" customFormat="1" ht="15" x14ac:dyDescent="0.2">
      <c r="A470" s="81"/>
      <c r="B470" s="56" t="s">
        <v>103</v>
      </c>
      <c r="C470" s="38">
        <v>1</v>
      </c>
      <c r="D470" s="32">
        <v>0</v>
      </c>
      <c r="E470" s="41">
        <f t="shared" si="172"/>
        <v>1.1796626164916834E-4</v>
      </c>
      <c r="F470" s="41" t="str">
        <f t="shared" si="173"/>
        <v/>
      </c>
      <c r="G470" s="22">
        <f t="shared" si="171"/>
        <v>-1</v>
      </c>
      <c r="H470" s="57">
        <f t="shared" si="174"/>
        <v>-1.1796626164916834E-4</v>
      </c>
      <c r="I470" s="12"/>
    </row>
    <row r="471" spans="1:9" s="23" customFormat="1" ht="30" x14ac:dyDescent="0.2">
      <c r="A471" s="81"/>
      <c r="B471" s="56" t="s">
        <v>590</v>
      </c>
      <c r="C471" s="38">
        <v>0</v>
      </c>
      <c r="D471" s="32">
        <v>0</v>
      </c>
      <c r="E471" s="41" t="str">
        <f t="shared" si="172"/>
        <v/>
      </c>
      <c r="F471" s="41" t="str">
        <f t="shared" si="173"/>
        <v/>
      </c>
      <c r="G471" s="22" t="str">
        <f t="shared" si="171"/>
        <v xml:space="preserve"> </v>
      </c>
      <c r="H471" s="57" t="str">
        <f t="shared" si="174"/>
        <v/>
      </c>
      <c r="I471" s="12"/>
    </row>
    <row r="472" spans="1:9" s="23" customFormat="1" ht="15" x14ac:dyDescent="0.2">
      <c r="A472" s="81"/>
      <c r="B472" s="56" t="s">
        <v>104</v>
      </c>
      <c r="C472" s="38">
        <v>0</v>
      </c>
      <c r="D472" s="32">
        <v>1</v>
      </c>
      <c r="E472" s="41" t="str">
        <f t="shared" si="172"/>
        <v/>
      </c>
      <c r="F472" s="41">
        <f t="shared" si="173"/>
        <v>1.5349194167306216E-4</v>
      </c>
      <c r="G472" s="22">
        <f t="shared" si="171"/>
        <v>1</v>
      </c>
      <c r="H472" s="57" t="str">
        <f t="shared" si="174"/>
        <v/>
      </c>
      <c r="I472" s="12"/>
    </row>
    <row r="473" spans="1:9" s="23" customFormat="1" ht="15" x14ac:dyDescent="0.2">
      <c r="A473" s="81"/>
      <c r="B473" s="56" t="s">
        <v>373</v>
      </c>
      <c r="C473" s="38">
        <v>0</v>
      </c>
      <c r="D473" s="32">
        <v>1</v>
      </c>
      <c r="E473" s="41" t="str">
        <f t="shared" si="172"/>
        <v/>
      </c>
      <c r="F473" s="41">
        <f t="shared" si="173"/>
        <v>1.5349194167306216E-4</v>
      </c>
      <c r="G473" s="22">
        <f t="shared" si="171"/>
        <v>1</v>
      </c>
      <c r="H473" s="57" t="str">
        <f t="shared" si="174"/>
        <v/>
      </c>
      <c r="I473" s="12"/>
    </row>
    <row r="474" spans="1:9" s="23" customFormat="1" ht="15" x14ac:dyDescent="0.2">
      <c r="A474" s="81"/>
      <c r="B474" s="56" t="s">
        <v>102</v>
      </c>
      <c r="C474" s="38">
        <v>84</v>
      </c>
      <c r="D474" s="32">
        <v>41</v>
      </c>
      <c r="E474" s="41">
        <f t="shared" si="172"/>
        <v>9.9091659785301399E-3</v>
      </c>
      <c r="F474" s="41">
        <f t="shared" si="173"/>
        <v>6.2931696085955485E-3</v>
      </c>
      <c r="G474" s="22">
        <f t="shared" si="171"/>
        <v>-0.51190476190476186</v>
      </c>
      <c r="H474" s="57">
        <f t="shared" si="174"/>
        <v>-5.0725492509142382E-3</v>
      </c>
      <c r="I474" s="12"/>
    </row>
    <row r="475" spans="1:9" s="23" customFormat="1" ht="15" x14ac:dyDescent="0.2">
      <c r="A475" s="81"/>
      <c r="B475" s="56" t="s">
        <v>265</v>
      </c>
      <c r="C475" s="38">
        <v>0</v>
      </c>
      <c r="D475" s="32">
        <v>4</v>
      </c>
      <c r="E475" s="41" t="str">
        <f t="shared" si="172"/>
        <v/>
      </c>
      <c r="F475" s="41">
        <f t="shared" si="173"/>
        <v>6.1396776669224863E-4</v>
      </c>
      <c r="G475" s="22">
        <f t="shared" si="171"/>
        <v>1</v>
      </c>
      <c r="H475" s="57" t="str">
        <f t="shared" si="174"/>
        <v/>
      </c>
      <c r="I475" s="12"/>
    </row>
    <row r="476" spans="1:9" s="23" customFormat="1" ht="15" x14ac:dyDescent="0.2">
      <c r="A476" s="81"/>
      <c r="B476" s="56" t="s">
        <v>636</v>
      </c>
      <c r="C476" s="38">
        <v>1</v>
      </c>
      <c r="D476" s="32">
        <v>1</v>
      </c>
      <c r="E476" s="41">
        <f t="shared" si="172"/>
        <v>1.1796626164916834E-4</v>
      </c>
      <c r="F476" s="41">
        <f t="shared" si="173"/>
        <v>1.5349194167306216E-4</v>
      </c>
      <c r="G476" s="22">
        <f t="shared" si="171"/>
        <v>0</v>
      </c>
      <c r="H476" s="57">
        <f t="shared" si="174"/>
        <v>0</v>
      </c>
      <c r="I476" s="12"/>
    </row>
    <row r="477" spans="1:9" s="23" customFormat="1" ht="15" x14ac:dyDescent="0.2">
      <c r="A477" s="81"/>
      <c r="B477" s="56" t="s">
        <v>326</v>
      </c>
      <c r="C477" s="38">
        <v>0</v>
      </c>
      <c r="D477" s="32">
        <v>1</v>
      </c>
      <c r="E477" s="41" t="str">
        <f t="shared" si="172"/>
        <v/>
      </c>
      <c r="F477" s="41">
        <f t="shared" si="173"/>
        <v>1.5349194167306216E-4</v>
      </c>
      <c r="G477" s="22">
        <f t="shared" si="171"/>
        <v>1</v>
      </c>
      <c r="H477" s="57" t="str">
        <f t="shared" si="174"/>
        <v/>
      </c>
      <c r="I477" s="12"/>
    </row>
    <row r="478" spans="1:9" s="23" customFormat="1" ht="15" x14ac:dyDescent="0.2">
      <c r="A478" s="81"/>
      <c r="B478" s="56" t="s">
        <v>111</v>
      </c>
      <c r="C478" s="38">
        <v>8</v>
      </c>
      <c r="D478" s="32">
        <v>5</v>
      </c>
      <c r="E478" s="41">
        <f t="shared" si="172"/>
        <v>9.4373009319334675E-4</v>
      </c>
      <c r="F478" s="41">
        <f t="shared" si="173"/>
        <v>7.6745970836531081E-4</v>
      </c>
      <c r="G478" s="22">
        <f t="shared" si="171"/>
        <v>-0.375</v>
      </c>
      <c r="H478" s="57">
        <f t="shared" si="174"/>
        <v>-3.5389878494750506E-4</v>
      </c>
      <c r="I478" s="12"/>
    </row>
    <row r="479" spans="1:9" s="23" customFormat="1" ht="15" x14ac:dyDescent="0.2">
      <c r="A479" s="81"/>
      <c r="B479" s="56" t="s">
        <v>99</v>
      </c>
      <c r="C479" s="38">
        <v>7</v>
      </c>
      <c r="D479" s="32">
        <v>21</v>
      </c>
      <c r="E479" s="41">
        <f t="shared" si="172"/>
        <v>8.2576383154417832E-4</v>
      </c>
      <c r="F479" s="41">
        <f t="shared" si="173"/>
        <v>3.2233307751343056E-3</v>
      </c>
      <c r="G479" s="22">
        <f t="shared" si="171"/>
        <v>2</v>
      </c>
      <c r="H479" s="57">
        <f t="shared" si="174"/>
        <v>1.6515276630883566E-3</v>
      </c>
      <c r="I479" s="12"/>
    </row>
    <row r="480" spans="1:9" s="23" customFormat="1" ht="15" x14ac:dyDescent="0.2">
      <c r="A480" s="81"/>
      <c r="B480" s="56" t="s">
        <v>266</v>
      </c>
      <c r="C480" s="38">
        <v>62</v>
      </c>
      <c r="D480" s="32">
        <v>47</v>
      </c>
      <c r="E480" s="41">
        <f t="shared" si="172"/>
        <v>7.3139082222484367E-3</v>
      </c>
      <c r="F480" s="41">
        <f t="shared" si="173"/>
        <v>7.214121258633922E-3</v>
      </c>
      <c r="G480" s="22">
        <f t="shared" si="171"/>
        <v>-0.24193548387096775</v>
      </c>
      <c r="H480" s="57">
        <f t="shared" si="174"/>
        <v>-1.7694939247375251E-3</v>
      </c>
      <c r="I480" s="12"/>
    </row>
    <row r="481" spans="1:9" s="23" customFormat="1" ht="15" x14ac:dyDescent="0.2">
      <c r="A481" s="81"/>
      <c r="B481" s="56" t="s">
        <v>480</v>
      </c>
      <c r="C481" s="38">
        <v>0</v>
      </c>
      <c r="D481" s="32">
        <v>0</v>
      </c>
      <c r="E481" s="41" t="str">
        <f t="shared" si="172"/>
        <v/>
      </c>
      <c r="F481" s="41" t="str">
        <f t="shared" si="173"/>
        <v/>
      </c>
      <c r="G481" s="22" t="str">
        <f t="shared" si="171"/>
        <v xml:space="preserve"> </v>
      </c>
      <c r="H481" s="57" t="str">
        <f t="shared" si="174"/>
        <v/>
      </c>
      <c r="I481" s="12"/>
    </row>
    <row r="482" spans="1:9" s="23" customFormat="1" ht="15" x14ac:dyDescent="0.2">
      <c r="A482" s="81"/>
      <c r="B482" s="56" t="s">
        <v>105</v>
      </c>
      <c r="C482" s="38">
        <v>1</v>
      </c>
      <c r="D482" s="32">
        <v>0</v>
      </c>
      <c r="E482" s="41">
        <f t="shared" si="172"/>
        <v>1.1796626164916834E-4</v>
      </c>
      <c r="F482" s="41" t="str">
        <f t="shared" si="173"/>
        <v/>
      </c>
      <c r="G482" s="22">
        <f t="shared" si="171"/>
        <v>-1</v>
      </c>
      <c r="H482" s="57">
        <f t="shared" si="174"/>
        <v>-1.1796626164916834E-4</v>
      </c>
      <c r="I482" s="12"/>
    </row>
    <row r="483" spans="1:9" s="23" customFormat="1" ht="15" x14ac:dyDescent="0.2">
      <c r="A483" s="81"/>
      <c r="B483" s="56" t="s">
        <v>109</v>
      </c>
      <c r="C483" s="38">
        <v>0</v>
      </c>
      <c r="D483" s="32">
        <v>0</v>
      </c>
      <c r="E483" s="41" t="str">
        <f t="shared" si="172"/>
        <v/>
      </c>
      <c r="F483" s="41" t="str">
        <f t="shared" si="173"/>
        <v/>
      </c>
      <c r="G483" s="22" t="str">
        <f t="shared" si="171"/>
        <v xml:space="preserve"> </v>
      </c>
      <c r="H483" s="57" t="str">
        <f t="shared" si="174"/>
        <v/>
      </c>
      <c r="I483" s="12"/>
    </row>
    <row r="484" spans="1:9" s="23" customFormat="1" ht="15" x14ac:dyDescent="0.2">
      <c r="A484" s="81"/>
      <c r="B484" s="56" t="s">
        <v>97</v>
      </c>
      <c r="C484" s="38">
        <v>3</v>
      </c>
      <c r="D484" s="32">
        <v>2</v>
      </c>
      <c r="E484" s="41">
        <f t="shared" si="172"/>
        <v>3.53898784947505E-4</v>
      </c>
      <c r="F484" s="41">
        <f t="shared" si="173"/>
        <v>3.0698388334612431E-4</v>
      </c>
      <c r="G484" s="22">
        <f t="shared" si="171"/>
        <v>-0.33333333333333331</v>
      </c>
      <c r="H484" s="57">
        <f t="shared" si="174"/>
        <v>-1.1796626164916833E-4</v>
      </c>
      <c r="I484" s="12"/>
    </row>
    <row r="485" spans="1:9" s="23" customFormat="1" ht="15" x14ac:dyDescent="0.2">
      <c r="A485" s="81"/>
      <c r="B485" s="56" t="s">
        <v>101</v>
      </c>
      <c r="C485" s="38">
        <v>0</v>
      </c>
      <c r="D485" s="32">
        <v>0</v>
      </c>
      <c r="E485" s="41" t="str">
        <f t="shared" si="172"/>
        <v/>
      </c>
      <c r="F485" s="41" t="str">
        <f t="shared" si="173"/>
        <v/>
      </c>
      <c r="G485" s="22" t="str">
        <f t="shared" si="171"/>
        <v xml:space="preserve"> </v>
      </c>
      <c r="H485" s="57" t="str">
        <f t="shared" si="174"/>
        <v/>
      </c>
      <c r="I485" s="12"/>
    </row>
    <row r="486" spans="1:9" s="23" customFormat="1" ht="15" x14ac:dyDescent="0.2">
      <c r="A486" s="81"/>
      <c r="B486" s="56" t="s">
        <v>106</v>
      </c>
      <c r="C486" s="38">
        <v>0</v>
      </c>
      <c r="D486" s="32">
        <v>1</v>
      </c>
      <c r="E486" s="41" t="str">
        <f t="shared" si="172"/>
        <v/>
      </c>
      <c r="F486" s="41">
        <f t="shared" si="173"/>
        <v>1.5349194167306216E-4</v>
      </c>
      <c r="G486" s="22">
        <f t="shared" si="171"/>
        <v>1</v>
      </c>
      <c r="H486" s="57" t="str">
        <f t="shared" si="174"/>
        <v/>
      </c>
      <c r="I486" s="12"/>
    </row>
    <row r="487" spans="1:9" s="23" customFormat="1" ht="15" x14ac:dyDescent="0.2">
      <c r="A487" s="81"/>
      <c r="B487" s="56" t="s">
        <v>110</v>
      </c>
      <c r="C487" s="38">
        <v>0</v>
      </c>
      <c r="D487" s="32">
        <v>0</v>
      </c>
      <c r="E487" s="41" t="str">
        <f t="shared" si="172"/>
        <v/>
      </c>
      <c r="F487" s="41" t="str">
        <f t="shared" si="173"/>
        <v/>
      </c>
      <c r="G487" s="22" t="str">
        <f t="shared" si="171"/>
        <v xml:space="preserve"> </v>
      </c>
      <c r="H487" s="57" t="str">
        <f t="shared" si="174"/>
        <v/>
      </c>
      <c r="I487" s="12"/>
    </row>
    <row r="488" spans="1:9" s="23" customFormat="1" ht="15" x14ac:dyDescent="0.2">
      <c r="A488" s="81"/>
      <c r="B488" s="56" t="s">
        <v>267</v>
      </c>
      <c r="C488" s="38">
        <v>157</v>
      </c>
      <c r="D488" s="32">
        <v>52</v>
      </c>
      <c r="E488" s="41">
        <f t="shared" si="172"/>
        <v>1.8520703078919429E-2</v>
      </c>
      <c r="F488" s="41">
        <f t="shared" si="173"/>
        <v>7.9815809669992327E-3</v>
      </c>
      <c r="G488" s="22">
        <f t="shared" si="171"/>
        <v>-0.66878980891719741</v>
      </c>
      <c r="H488" s="57">
        <f t="shared" si="174"/>
        <v>-1.2386457473162676E-2</v>
      </c>
      <c r="I488" s="12"/>
    </row>
    <row r="489" spans="1:9" s="23" customFormat="1" ht="30" x14ac:dyDescent="0.2">
      <c r="A489" s="81"/>
      <c r="B489" s="56" t="s">
        <v>481</v>
      </c>
      <c r="C489" s="38">
        <v>6</v>
      </c>
      <c r="D489" s="32">
        <v>25</v>
      </c>
      <c r="E489" s="41">
        <f t="shared" si="172"/>
        <v>7.0779756989501001E-4</v>
      </c>
      <c r="F489" s="41">
        <f t="shared" si="173"/>
        <v>3.8372985418265539E-3</v>
      </c>
      <c r="G489" s="22">
        <f t="shared" si="171"/>
        <v>3.1666666666666665</v>
      </c>
      <c r="H489" s="57">
        <f t="shared" si="174"/>
        <v>2.2413589713341981E-3</v>
      </c>
      <c r="I489" s="12"/>
    </row>
    <row r="490" spans="1:9" s="23" customFormat="1" ht="15" x14ac:dyDescent="0.2">
      <c r="A490" s="81"/>
      <c r="B490" s="56" t="s">
        <v>268</v>
      </c>
      <c r="C490" s="38">
        <v>1</v>
      </c>
      <c r="D490" s="32">
        <v>2</v>
      </c>
      <c r="E490" s="41">
        <f t="shared" si="172"/>
        <v>1.1796626164916834E-4</v>
      </c>
      <c r="F490" s="41">
        <f t="shared" si="173"/>
        <v>3.0698388334612431E-4</v>
      </c>
      <c r="G490" s="22">
        <f t="shared" si="171"/>
        <v>1</v>
      </c>
      <c r="H490" s="57">
        <f t="shared" si="174"/>
        <v>1.1796626164916834E-4</v>
      </c>
      <c r="I490" s="12"/>
    </row>
    <row r="491" spans="1:9" s="23" customFormat="1" ht="15" x14ac:dyDescent="0.2">
      <c r="A491" s="81"/>
      <c r="B491" s="56" t="s">
        <v>269</v>
      </c>
      <c r="C491" s="38">
        <v>1</v>
      </c>
      <c r="D491" s="32">
        <v>3</v>
      </c>
      <c r="E491" s="41">
        <f t="shared" si="172"/>
        <v>1.1796626164916834E-4</v>
      </c>
      <c r="F491" s="41">
        <f t="shared" si="173"/>
        <v>4.604758250191865E-4</v>
      </c>
      <c r="G491" s="22">
        <f t="shared" si="171"/>
        <v>2</v>
      </c>
      <c r="H491" s="57">
        <f t="shared" si="174"/>
        <v>2.3593252329833669E-4</v>
      </c>
      <c r="I491" s="12"/>
    </row>
    <row r="492" spans="1:9" s="23" customFormat="1" ht="15" x14ac:dyDescent="0.2">
      <c r="A492" s="81"/>
      <c r="B492" s="56" t="s">
        <v>482</v>
      </c>
      <c r="C492" s="38">
        <v>56</v>
      </c>
      <c r="D492" s="32">
        <v>1</v>
      </c>
      <c r="E492" s="41">
        <f t="shared" si="172"/>
        <v>6.6061106523534266E-3</v>
      </c>
      <c r="F492" s="41">
        <f t="shared" si="173"/>
        <v>1.5349194167306216E-4</v>
      </c>
      <c r="G492" s="22">
        <f t="shared" si="171"/>
        <v>-0.9821428571428571</v>
      </c>
      <c r="H492" s="57">
        <f t="shared" si="174"/>
        <v>-6.4881443907042575E-3</v>
      </c>
      <c r="I492" s="12"/>
    </row>
    <row r="493" spans="1:9" s="23" customFormat="1" ht="15" x14ac:dyDescent="0.2">
      <c r="A493" s="81"/>
      <c r="B493" s="56" t="s">
        <v>270</v>
      </c>
      <c r="C493" s="38">
        <v>89</v>
      </c>
      <c r="D493" s="32">
        <v>69</v>
      </c>
      <c r="E493" s="41">
        <f t="shared" si="172"/>
        <v>1.0498997286775983E-2</v>
      </c>
      <c r="F493" s="41">
        <f t="shared" si="173"/>
        <v>1.0590943975441289E-2</v>
      </c>
      <c r="G493" s="22">
        <f t="shared" si="171"/>
        <v>-0.2247191011235955</v>
      </c>
      <c r="H493" s="57">
        <f t="shared" si="174"/>
        <v>-2.3593252329833668E-3</v>
      </c>
      <c r="I493" s="12"/>
    </row>
    <row r="494" spans="1:9" s="23" customFormat="1" ht="15" x14ac:dyDescent="0.2">
      <c r="A494" s="81"/>
      <c r="B494" s="56" t="s">
        <v>271</v>
      </c>
      <c r="C494" s="38">
        <v>55</v>
      </c>
      <c r="D494" s="32">
        <v>0</v>
      </c>
      <c r="E494" s="41">
        <f t="shared" si="172"/>
        <v>6.4881443907042584E-3</v>
      </c>
      <c r="F494" s="41" t="str">
        <f t="shared" si="173"/>
        <v/>
      </c>
      <c r="G494" s="22">
        <f t="shared" si="171"/>
        <v>-1</v>
      </c>
      <c r="H494" s="57">
        <f t="shared" si="174"/>
        <v>-6.4881443907042584E-3</v>
      </c>
      <c r="I494" s="12"/>
    </row>
    <row r="495" spans="1:9" s="23" customFormat="1" ht="15" x14ac:dyDescent="0.2">
      <c r="A495" s="81"/>
      <c r="B495" s="56" t="s">
        <v>272</v>
      </c>
      <c r="C495" s="38">
        <v>24</v>
      </c>
      <c r="D495" s="32">
        <v>66</v>
      </c>
      <c r="E495" s="41">
        <f t="shared" si="172"/>
        <v>2.83119027958004E-3</v>
      </c>
      <c r="F495" s="41">
        <f t="shared" si="173"/>
        <v>1.0130468150422104E-2</v>
      </c>
      <c r="G495" s="22">
        <f t="shared" si="171"/>
        <v>1.75</v>
      </c>
      <c r="H495" s="57">
        <f t="shared" si="174"/>
        <v>4.9545829892650699E-3</v>
      </c>
      <c r="I495" s="12"/>
    </row>
    <row r="496" spans="1:9" s="23" customFormat="1" ht="15" x14ac:dyDescent="0.2">
      <c r="A496" s="81"/>
      <c r="B496" s="56" t="s">
        <v>98</v>
      </c>
      <c r="C496" s="38">
        <v>3</v>
      </c>
      <c r="D496" s="32">
        <v>0</v>
      </c>
      <c r="E496" s="41">
        <f t="shared" si="172"/>
        <v>3.53898784947505E-4</v>
      </c>
      <c r="F496" s="41" t="str">
        <f t="shared" si="173"/>
        <v/>
      </c>
      <c r="G496" s="22">
        <f t="shared" si="171"/>
        <v>-1</v>
      </c>
      <c r="H496" s="57">
        <f t="shared" si="174"/>
        <v>-3.53898784947505E-4</v>
      </c>
      <c r="I496" s="12"/>
    </row>
    <row r="497" spans="1:9" s="23" customFormat="1" ht="15" x14ac:dyDescent="0.2">
      <c r="A497" s="81"/>
      <c r="B497" s="56" t="s">
        <v>273</v>
      </c>
      <c r="C497" s="38">
        <v>0</v>
      </c>
      <c r="D497" s="32">
        <v>2</v>
      </c>
      <c r="E497" s="41" t="str">
        <f t="shared" si="172"/>
        <v/>
      </c>
      <c r="F497" s="41">
        <f t="shared" si="173"/>
        <v>3.0698388334612431E-4</v>
      </c>
      <c r="G497" s="22">
        <f t="shared" si="171"/>
        <v>1</v>
      </c>
      <c r="H497" s="57" t="str">
        <f t="shared" si="174"/>
        <v/>
      </c>
      <c r="I497" s="12"/>
    </row>
    <row r="498" spans="1:9" s="23" customFormat="1" ht="15" x14ac:dyDescent="0.2">
      <c r="A498" s="81"/>
      <c r="B498" s="56" t="s">
        <v>274</v>
      </c>
      <c r="C498" s="38">
        <v>27</v>
      </c>
      <c r="D498" s="32">
        <v>12</v>
      </c>
      <c r="E498" s="41">
        <f t="shared" si="172"/>
        <v>3.1850890645275451E-3</v>
      </c>
      <c r="F498" s="41">
        <f t="shared" si="173"/>
        <v>1.841903300076746E-3</v>
      </c>
      <c r="G498" s="22">
        <f t="shared" si="171"/>
        <v>-0.55555555555555558</v>
      </c>
      <c r="H498" s="57">
        <f t="shared" si="174"/>
        <v>-1.7694939247375251E-3</v>
      </c>
      <c r="I498" s="12"/>
    </row>
    <row r="499" spans="1:9" s="23" customFormat="1" ht="15" x14ac:dyDescent="0.2">
      <c r="A499" s="81"/>
      <c r="B499" s="56" t="s">
        <v>542</v>
      </c>
      <c r="C499" s="38">
        <v>321</v>
      </c>
      <c r="D499" s="32">
        <v>66</v>
      </c>
      <c r="E499" s="41">
        <f t="shared" si="172"/>
        <v>3.786716998938304E-2</v>
      </c>
      <c r="F499" s="41">
        <f t="shared" si="173"/>
        <v>1.0130468150422104E-2</v>
      </c>
      <c r="G499" s="22">
        <f t="shared" ref="G499:G563" si="183">+IF(AND(C499=0,D499=0)," ",IF(C499=0,1,IF(D499=0,-1,(D499-C499)/C499)))</f>
        <v>-0.79439252336448596</v>
      </c>
      <c r="H499" s="57">
        <f t="shared" si="174"/>
        <v>-3.0081396720537928E-2</v>
      </c>
      <c r="I499" s="12"/>
    </row>
    <row r="500" spans="1:9" s="23" customFormat="1" ht="30" x14ac:dyDescent="0.2">
      <c r="A500" s="81"/>
      <c r="B500" s="56" t="s">
        <v>275</v>
      </c>
      <c r="C500" s="38">
        <v>0</v>
      </c>
      <c r="D500" s="32">
        <v>0</v>
      </c>
      <c r="E500" s="41" t="str">
        <f t="shared" si="172"/>
        <v/>
      </c>
      <c r="F500" s="41" t="str">
        <f t="shared" si="173"/>
        <v/>
      </c>
      <c r="G500" s="22" t="str">
        <f t="shared" si="183"/>
        <v xml:space="preserve"> </v>
      </c>
      <c r="H500" s="57" t="str">
        <f t="shared" si="174"/>
        <v/>
      </c>
      <c r="I500" s="12"/>
    </row>
    <row r="501" spans="1:9" s="23" customFormat="1" ht="30" x14ac:dyDescent="0.2">
      <c r="A501" s="81"/>
      <c r="B501" s="56" t="s">
        <v>276</v>
      </c>
      <c r="C501" s="38">
        <v>14</v>
      </c>
      <c r="D501" s="32">
        <v>0</v>
      </c>
      <c r="E501" s="41">
        <f t="shared" ref="E501:E561" si="184">+IF(C501=0,"",C501/C$355)</f>
        <v>1.6515276630883566E-3</v>
      </c>
      <c r="F501" s="41" t="str">
        <f t="shared" ref="F501:F561" si="185">+IF(D501=0,"",D501/D$355)</f>
        <v/>
      </c>
      <c r="G501" s="22">
        <f t="shared" si="183"/>
        <v>-1</v>
      </c>
      <c r="H501" s="57">
        <f t="shared" ref="H501:H561" si="186">+IF(OR(AND(E501=""),(G501="")),"",E501*G501)</f>
        <v>-1.6515276630883566E-3</v>
      </c>
      <c r="I501" s="12"/>
    </row>
    <row r="502" spans="1:9" s="23" customFormat="1" ht="30" x14ac:dyDescent="0.2">
      <c r="A502" s="81"/>
      <c r="B502" s="56" t="s">
        <v>637</v>
      </c>
      <c r="C502" s="38">
        <v>0</v>
      </c>
      <c r="D502" s="32">
        <v>0</v>
      </c>
      <c r="E502" s="41" t="str">
        <f t="shared" si="184"/>
        <v/>
      </c>
      <c r="F502" s="41" t="str">
        <f t="shared" si="185"/>
        <v/>
      </c>
      <c r="G502" s="22" t="str">
        <f t="shared" si="183"/>
        <v xml:space="preserve"> </v>
      </c>
      <c r="H502" s="57" t="str">
        <f t="shared" si="186"/>
        <v/>
      </c>
      <c r="I502" s="12"/>
    </row>
    <row r="503" spans="1:9" s="23" customFormat="1" ht="30" x14ac:dyDescent="0.2">
      <c r="A503" s="81"/>
      <c r="B503" s="56" t="s">
        <v>277</v>
      </c>
      <c r="C503" s="38">
        <v>2</v>
      </c>
      <c r="D503" s="32">
        <v>2</v>
      </c>
      <c r="E503" s="41">
        <f t="shared" si="184"/>
        <v>2.3593252329833669E-4</v>
      </c>
      <c r="F503" s="41">
        <f t="shared" si="185"/>
        <v>3.0698388334612431E-4</v>
      </c>
      <c r="G503" s="22">
        <f t="shared" si="183"/>
        <v>0</v>
      </c>
      <c r="H503" s="57">
        <f t="shared" si="186"/>
        <v>0</v>
      </c>
      <c r="I503" s="12"/>
    </row>
    <row r="504" spans="1:9" s="23" customFormat="1" ht="30" x14ac:dyDescent="0.2">
      <c r="A504" s="81"/>
      <c r="B504" s="56" t="s">
        <v>121</v>
      </c>
      <c r="C504" s="38">
        <v>0</v>
      </c>
      <c r="D504" s="32">
        <v>2</v>
      </c>
      <c r="E504" s="41" t="str">
        <f t="shared" si="184"/>
        <v/>
      </c>
      <c r="F504" s="41">
        <f t="shared" si="185"/>
        <v>3.0698388334612431E-4</v>
      </c>
      <c r="G504" s="22">
        <f t="shared" si="183"/>
        <v>1</v>
      </c>
      <c r="H504" s="57" t="str">
        <f t="shared" si="186"/>
        <v/>
      </c>
      <c r="I504" s="12"/>
    </row>
    <row r="505" spans="1:9" s="23" customFormat="1" ht="30" x14ac:dyDescent="0.2">
      <c r="A505" s="81"/>
      <c r="B505" s="56" t="s">
        <v>122</v>
      </c>
      <c r="C505" s="38">
        <v>0</v>
      </c>
      <c r="D505" s="32">
        <v>1</v>
      </c>
      <c r="E505" s="41" t="str">
        <f t="shared" si="184"/>
        <v/>
      </c>
      <c r="F505" s="41">
        <f t="shared" si="185"/>
        <v>1.5349194167306216E-4</v>
      </c>
      <c r="G505" s="22">
        <f t="shared" si="183"/>
        <v>1</v>
      </c>
      <c r="H505" s="57" t="str">
        <f t="shared" si="186"/>
        <v/>
      </c>
      <c r="I505" s="12"/>
    </row>
    <row r="506" spans="1:9" s="23" customFormat="1" ht="15" x14ac:dyDescent="0.2">
      <c r="A506" s="81"/>
      <c r="B506" s="56" t="s">
        <v>278</v>
      </c>
      <c r="C506" s="38">
        <v>2</v>
      </c>
      <c r="D506" s="32">
        <v>0</v>
      </c>
      <c r="E506" s="41">
        <f t="shared" si="184"/>
        <v>2.3593252329833669E-4</v>
      </c>
      <c r="F506" s="41" t="str">
        <f t="shared" si="185"/>
        <v/>
      </c>
      <c r="G506" s="22">
        <f t="shared" si="183"/>
        <v>-1</v>
      </c>
      <c r="H506" s="57">
        <f t="shared" si="186"/>
        <v>-2.3593252329833669E-4</v>
      </c>
      <c r="I506" s="12"/>
    </row>
    <row r="507" spans="1:9" s="23" customFormat="1" ht="30" x14ac:dyDescent="0.2">
      <c r="A507" s="81"/>
      <c r="B507" s="56" t="s">
        <v>279</v>
      </c>
      <c r="C507" s="38">
        <v>8</v>
      </c>
      <c r="D507" s="32">
        <v>1</v>
      </c>
      <c r="E507" s="41">
        <f t="shared" si="184"/>
        <v>9.4373009319334675E-4</v>
      </c>
      <c r="F507" s="41">
        <f t="shared" si="185"/>
        <v>1.5349194167306216E-4</v>
      </c>
      <c r="G507" s="22">
        <f t="shared" si="183"/>
        <v>-0.875</v>
      </c>
      <c r="H507" s="57">
        <f t="shared" si="186"/>
        <v>-8.2576383154417843E-4</v>
      </c>
      <c r="I507" s="12"/>
    </row>
    <row r="508" spans="1:9" s="23" customFormat="1" ht="30" x14ac:dyDescent="0.2">
      <c r="A508" s="81"/>
      <c r="B508" s="56" t="s">
        <v>280</v>
      </c>
      <c r="C508" s="38">
        <v>1</v>
      </c>
      <c r="D508" s="32">
        <v>0</v>
      </c>
      <c r="E508" s="41">
        <f t="shared" si="184"/>
        <v>1.1796626164916834E-4</v>
      </c>
      <c r="F508" s="41" t="str">
        <f t="shared" si="185"/>
        <v/>
      </c>
      <c r="G508" s="22">
        <f t="shared" si="183"/>
        <v>-1</v>
      </c>
      <c r="H508" s="57">
        <f t="shared" si="186"/>
        <v>-1.1796626164916834E-4</v>
      </c>
      <c r="I508" s="12"/>
    </row>
    <row r="509" spans="1:9" s="23" customFormat="1" ht="30" x14ac:dyDescent="0.2">
      <c r="A509" s="81"/>
      <c r="B509" s="56" t="s">
        <v>119</v>
      </c>
      <c r="C509" s="38">
        <v>4</v>
      </c>
      <c r="D509" s="32">
        <v>3</v>
      </c>
      <c r="E509" s="41">
        <f t="shared" si="184"/>
        <v>4.7186504659667337E-4</v>
      </c>
      <c r="F509" s="41">
        <f t="shared" si="185"/>
        <v>4.604758250191865E-4</v>
      </c>
      <c r="G509" s="22">
        <f t="shared" si="183"/>
        <v>-0.25</v>
      </c>
      <c r="H509" s="57">
        <f t="shared" si="186"/>
        <v>-1.1796626164916834E-4</v>
      </c>
      <c r="I509" s="12"/>
    </row>
    <row r="510" spans="1:9" s="23" customFormat="1" ht="30" x14ac:dyDescent="0.2">
      <c r="A510" s="81"/>
      <c r="B510" s="56" t="s">
        <v>281</v>
      </c>
      <c r="C510" s="38">
        <v>0</v>
      </c>
      <c r="D510" s="32">
        <v>0</v>
      </c>
      <c r="E510" s="41" t="str">
        <f t="shared" si="184"/>
        <v/>
      </c>
      <c r="F510" s="41" t="str">
        <f t="shared" si="185"/>
        <v/>
      </c>
      <c r="G510" s="22" t="str">
        <f t="shared" si="183"/>
        <v xml:space="preserve"> </v>
      </c>
      <c r="H510" s="57" t="str">
        <f t="shared" si="186"/>
        <v/>
      </c>
      <c r="I510" s="12"/>
    </row>
    <row r="511" spans="1:9" s="23" customFormat="1" ht="30" x14ac:dyDescent="0.2">
      <c r="A511" s="81"/>
      <c r="B511" s="56" t="s">
        <v>282</v>
      </c>
      <c r="C511" s="38">
        <v>0</v>
      </c>
      <c r="D511" s="32">
        <v>0</v>
      </c>
      <c r="E511" s="41" t="str">
        <f t="shared" si="184"/>
        <v/>
      </c>
      <c r="F511" s="41" t="str">
        <f t="shared" si="185"/>
        <v/>
      </c>
      <c r="G511" s="22" t="str">
        <f t="shared" si="183"/>
        <v xml:space="preserve"> 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8">
        <v>0</v>
      </c>
      <c r="D512" s="32">
        <v>0</v>
      </c>
      <c r="E512" s="41" t="str">
        <f t="shared" si="184"/>
        <v/>
      </c>
      <c r="F512" s="41" t="str">
        <f t="shared" si="185"/>
        <v/>
      </c>
      <c r="G512" s="22" t="str">
        <f t="shared" si="183"/>
        <v xml:space="preserve"> </v>
      </c>
      <c r="H512" s="57" t="str">
        <f t="shared" si="186"/>
        <v/>
      </c>
      <c r="I512" s="12"/>
    </row>
    <row r="513" spans="1:9" s="23" customFormat="1" ht="30" x14ac:dyDescent="0.2">
      <c r="A513" s="81"/>
      <c r="B513" s="56" t="s">
        <v>284</v>
      </c>
      <c r="C513" s="38">
        <v>0</v>
      </c>
      <c r="D513" s="32">
        <v>1</v>
      </c>
      <c r="E513" s="41" t="str">
        <f t="shared" si="184"/>
        <v/>
      </c>
      <c r="F513" s="41">
        <f t="shared" si="185"/>
        <v>1.5349194167306216E-4</v>
      </c>
      <c r="G513" s="22">
        <f t="shared" si="183"/>
        <v>1</v>
      </c>
      <c r="H513" s="57" t="str">
        <f t="shared" si="186"/>
        <v/>
      </c>
      <c r="I513" s="12"/>
    </row>
    <row r="514" spans="1:9" s="23" customFormat="1" ht="30" x14ac:dyDescent="0.2">
      <c r="A514" s="81"/>
      <c r="B514" s="56" t="s">
        <v>117</v>
      </c>
      <c r="C514" s="38">
        <v>0</v>
      </c>
      <c r="D514" s="32">
        <v>0</v>
      </c>
      <c r="E514" s="41" t="str">
        <f t="shared" si="184"/>
        <v/>
      </c>
      <c r="F514" s="41" t="str">
        <f t="shared" si="185"/>
        <v/>
      </c>
      <c r="G514" s="22" t="str">
        <f t="shared" si="183"/>
        <v xml:space="preserve"> </v>
      </c>
      <c r="H514" s="57" t="str">
        <f t="shared" si="186"/>
        <v/>
      </c>
      <c r="I514" s="12"/>
    </row>
    <row r="515" spans="1:9" s="23" customFormat="1" ht="30" x14ac:dyDescent="0.2">
      <c r="A515" s="81"/>
      <c r="B515" s="56" t="s">
        <v>285</v>
      </c>
      <c r="C515" s="38">
        <v>2</v>
      </c>
      <c r="D515" s="32">
        <v>1</v>
      </c>
      <c r="E515" s="41">
        <f t="shared" si="184"/>
        <v>2.3593252329833669E-4</v>
      </c>
      <c r="F515" s="41">
        <f t="shared" si="185"/>
        <v>1.5349194167306216E-4</v>
      </c>
      <c r="G515" s="22">
        <f t="shared" si="183"/>
        <v>-0.5</v>
      </c>
      <c r="H515" s="57">
        <f t="shared" si="186"/>
        <v>-1.1796626164916834E-4</v>
      </c>
      <c r="I515" s="12"/>
    </row>
    <row r="516" spans="1:9" s="23" customFormat="1" ht="15" customHeight="1" x14ac:dyDescent="0.2">
      <c r="A516" s="81"/>
      <c r="B516" s="56" t="s">
        <v>286</v>
      </c>
      <c r="C516" s="38">
        <v>0</v>
      </c>
      <c r="D516" s="32">
        <v>0</v>
      </c>
      <c r="E516" s="41" t="str">
        <f t="shared" si="184"/>
        <v/>
      </c>
      <c r="F516" s="41" t="str">
        <f t="shared" si="185"/>
        <v/>
      </c>
      <c r="G516" s="22" t="str">
        <f t="shared" si="183"/>
        <v xml:space="preserve"> </v>
      </c>
      <c r="H516" s="57" t="str">
        <f t="shared" si="186"/>
        <v/>
      </c>
      <c r="I516" s="12"/>
    </row>
    <row r="517" spans="1:9" s="23" customFormat="1" ht="30" x14ac:dyDescent="0.2">
      <c r="A517" s="81"/>
      <c r="B517" s="56" t="s">
        <v>483</v>
      </c>
      <c r="C517" s="38">
        <v>1</v>
      </c>
      <c r="D517" s="32">
        <v>0</v>
      </c>
      <c r="E517" s="41">
        <f t="shared" si="184"/>
        <v>1.1796626164916834E-4</v>
      </c>
      <c r="F517" s="41" t="str">
        <f t="shared" si="185"/>
        <v/>
      </c>
      <c r="G517" s="22">
        <f t="shared" si="183"/>
        <v>-1</v>
      </c>
      <c r="H517" s="57">
        <f t="shared" si="186"/>
        <v>-1.1796626164916834E-4</v>
      </c>
      <c r="I517" s="12"/>
    </row>
    <row r="518" spans="1:9" s="23" customFormat="1" ht="15" x14ac:dyDescent="0.2">
      <c r="A518" s="81"/>
      <c r="B518" s="56" t="s">
        <v>125</v>
      </c>
      <c r="C518" s="38">
        <v>17</v>
      </c>
      <c r="D518" s="32">
        <v>6</v>
      </c>
      <c r="E518" s="41">
        <f t="shared" si="184"/>
        <v>2.0054264480358617E-3</v>
      </c>
      <c r="F518" s="41">
        <f t="shared" si="185"/>
        <v>9.20951650038373E-4</v>
      </c>
      <c r="G518" s="22">
        <f t="shared" si="183"/>
        <v>-0.6470588235294118</v>
      </c>
      <c r="H518" s="57">
        <f t="shared" si="186"/>
        <v>-1.2976288781408518E-3</v>
      </c>
      <c r="I518" s="12"/>
    </row>
    <row r="519" spans="1:9" s="23" customFormat="1" ht="15" x14ac:dyDescent="0.2">
      <c r="A519" s="81"/>
      <c r="B519" s="56" t="s">
        <v>484</v>
      </c>
      <c r="C519" s="38">
        <v>117</v>
      </c>
      <c r="D519" s="32">
        <v>107</v>
      </c>
      <c r="E519" s="41">
        <f t="shared" si="184"/>
        <v>1.3802052612952696E-2</v>
      </c>
      <c r="F519" s="41">
        <f t="shared" si="185"/>
        <v>1.6423637759017652E-2</v>
      </c>
      <c r="G519" s="22">
        <f t="shared" si="183"/>
        <v>-8.5470085470085472E-2</v>
      </c>
      <c r="H519" s="57">
        <f t="shared" si="186"/>
        <v>-1.1796626164916834E-3</v>
      </c>
      <c r="I519" s="12"/>
    </row>
    <row r="520" spans="1:9" s="23" customFormat="1" ht="15" x14ac:dyDescent="0.2">
      <c r="A520" s="81"/>
      <c r="B520" s="56" t="s">
        <v>118</v>
      </c>
      <c r="C520" s="38">
        <v>89</v>
      </c>
      <c r="D520" s="32">
        <v>230</v>
      </c>
      <c r="E520" s="41">
        <f t="shared" si="184"/>
        <v>1.0498997286775983E-2</v>
      </c>
      <c r="F520" s="41">
        <f t="shared" si="185"/>
        <v>3.5303146584804296E-2</v>
      </c>
      <c r="G520" s="22">
        <f t="shared" si="183"/>
        <v>1.5842696629213484</v>
      </c>
      <c r="H520" s="57">
        <f t="shared" si="186"/>
        <v>1.6633242892532738E-2</v>
      </c>
      <c r="I520" s="12"/>
    </row>
    <row r="521" spans="1:9" s="23" customFormat="1" ht="45" x14ac:dyDescent="0.2">
      <c r="A521" s="81"/>
      <c r="B521" s="56" t="s">
        <v>287</v>
      </c>
      <c r="C521" s="38">
        <v>2</v>
      </c>
      <c r="D521" s="32">
        <v>7</v>
      </c>
      <c r="E521" s="41">
        <f t="shared" si="184"/>
        <v>2.3593252329833669E-4</v>
      </c>
      <c r="F521" s="41">
        <f t="shared" si="185"/>
        <v>1.0744435917114351E-3</v>
      </c>
      <c r="G521" s="22">
        <f t="shared" si="183"/>
        <v>2.5</v>
      </c>
      <c r="H521" s="57">
        <f t="shared" si="186"/>
        <v>5.8983130824584169E-4</v>
      </c>
      <c r="I521" s="12"/>
    </row>
    <row r="522" spans="1:9" s="23" customFormat="1" ht="15" x14ac:dyDescent="0.2">
      <c r="A522" s="81"/>
      <c r="B522" s="56" t="s">
        <v>120</v>
      </c>
      <c r="C522" s="38">
        <v>0</v>
      </c>
      <c r="D522" s="32">
        <v>0</v>
      </c>
      <c r="E522" s="41" t="str">
        <f t="shared" si="184"/>
        <v/>
      </c>
      <c r="F522" s="41" t="str">
        <f t="shared" si="185"/>
        <v/>
      </c>
      <c r="G522" s="22" t="str">
        <f t="shared" si="183"/>
        <v xml:space="preserve"> </v>
      </c>
      <c r="H522" s="57" t="str">
        <f t="shared" si="186"/>
        <v/>
      </c>
      <c r="I522" s="12"/>
    </row>
    <row r="523" spans="1:9" s="23" customFormat="1" ht="30" x14ac:dyDescent="0.2">
      <c r="A523" s="81"/>
      <c r="B523" s="56" t="s">
        <v>288</v>
      </c>
      <c r="C523" s="38">
        <v>72</v>
      </c>
      <c r="D523" s="32">
        <v>6</v>
      </c>
      <c r="E523" s="41">
        <f t="shared" si="184"/>
        <v>8.4935708387401197E-3</v>
      </c>
      <c r="F523" s="41">
        <f t="shared" si="185"/>
        <v>9.20951650038373E-4</v>
      </c>
      <c r="G523" s="22">
        <f t="shared" si="183"/>
        <v>-0.91666666666666663</v>
      </c>
      <c r="H523" s="57">
        <f t="shared" si="186"/>
        <v>-7.7857732688451095E-3</v>
      </c>
      <c r="I523" s="12"/>
    </row>
    <row r="524" spans="1:9" s="23" customFormat="1" ht="30" x14ac:dyDescent="0.2">
      <c r="A524" s="81"/>
      <c r="B524" s="56" t="s">
        <v>289</v>
      </c>
      <c r="C524" s="38">
        <v>182</v>
      </c>
      <c r="D524" s="32">
        <v>8</v>
      </c>
      <c r="E524" s="41">
        <f t="shared" si="184"/>
        <v>2.1469859620148638E-2</v>
      </c>
      <c r="F524" s="41">
        <f t="shared" si="185"/>
        <v>1.2279355333844973E-3</v>
      </c>
      <c r="G524" s="22">
        <f t="shared" si="183"/>
        <v>-0.95604395604395609</v>
      </c>
      <c r="H524" s="57">
        <f t="shared" si="186"/>
        <v>-2.0526129526955292E-2</v>
      </c>
      <c r="I524" s="12"/>
    </row>
    <row r="525" spans="1:9" s="23" customFormat="1" ht="15" x14ac:dyDescent="0.2">
      <c r="A525" s="81"/>
      <c r="B525" s="56" t="s">
        <v>112</v>
      </c>
      <c r="C525" s="38">
        <v>2</v>
      </c>
      <c r="D525" s="32">
        <v>4</v>
      </c>
      <c r="E525" s="41">
        <f t="shared" si="184"/>
        <v>2.3593252329833669E-4</v>
      </c>
      <c r="F525" s="41">
        <f t="shared" si="185"/>
        <v>6.1396776669224863E-4</v>
      </c>
      <c r="G525" s="22">
        <f t="shared" si="183"/>
        <v>1</v>
      </c>
      <c r="H525" s="57">
        <f t="shared" si="186"/>
        <v>2.3593252329833669E-4</v>
      </c>
      <c r="I525" s="12"/>
    </row>
    <row r="526" spans="1:9" s="23" customFormat="1" ht="30" x14ac:dyDescent="0.2">
      <c r="A526" s="81"/>
      <c r="B526" s="56" t="s">
        <v>485</v>
      </c>
      <c r="C526" s="38">
        <v>130</v>
      </c>
      <c r="D526" s="32">
        <v>3</v>
      </c>
      <c r="E526" s="41">
        <f t="shared" si="184"/>
        <v>1.5335614014391884E-2</v>
      </c>
      <c r="F526" s="41">
        <f t="shared" si="185"/>
        <v>4.604758250191865E-4</v>
      </c>
      <c r="G526" s="22">
        <f t="shared" si="183"/>
        <v>-0.97692307692307689</v>
      </c>
      <c r="H526" s="57">
        <f t="shared" si="186"/>
        <v>-1.498171522944438E-2</v>
      </c>
      <c r="I526" s="12"/>
    </row>
    <row r="527" spans="1:9" s="23" customFormat="1" ht="30" x14ac:dyDescent="0.2">
      <c r="A527" s="81"/>
      <c r="B527" s="56" t="s">
        <v>290</v>
      </c>
      <c r="C527" s="38">
        <v>0</v>
      </c>
      <c r="D527" s="32">
        <v>0</v>
      </c>
      <c r="E527" s="41" t="str">
        <f t="shared" si="184"/>
        <v/>
      </c>
      <c r="F527" s="41" t="str">
        <f t="shared" si="185"/>
        <v/>
      </c>
      <c r="G527" s="22" t="str">
        <f t="shared" si="183"/>
        <v xml:space="preserve"> </v>
      </c>
      <c r="H527" s="57" t="str">
        <f t="shared" si="186"/>
        <v/>
      </c>
      <c r="I527" s="12"/>
    </row>
    <row r="528" spans="1:9" s="23" customFormat="1" ht="15" x14ac:dyDescent="0.2">
      <c r="A528" s="81"/>
      <c r="B528" s="56" t="s">
        <v>291</v>
      </c>
      <c r="C528" s="38">
        <v>0</v>
      </c>
      <c r="D528" s="32">
        <v>0</v>
      </c>
      <c r="E528" s="41" t="str">
        <f t="shared" si="184"/>
        <v/>
      </c>
      <c r="F528" s="41" t="str">
        <f t="shared" si="185"/>
        <v/>
      </c>
      <c r="G528" s="22" t="str">
        <f t="shared" si="183"/>
        <v xml:space="preserve"> </v>
      </c>
      <c r="H528" s="57" t="str">
        <f t="shared" si="186"/>
        <v/>
      </c>
      <c r="I528" s="12"/>
    </row>
    <row r="529" spans="1:9" s="23" customFormat="1" ht="15" x14ac:dyDescent="0.2">
      <c r="A529" s="81"/>
      <c r="B529" s="56" t="s">
        <v>638</v>
      </c>
      <c r="C529" s="38">
        <v>0</v>
      </c>
      <c r="D529" s="32">
        <v>0</v>
      </c>
      <c r="E529" s="41" t="str">
        <f t="shared" si="184"/>
        <v/>
      </c>
      <c r="F529" s="41" t="str">
        <f t="shared" si="185"/>
        <v/>
      </c>
      <c r="G529" s="22" t="str">
        <f t="shared" si="183"/>
        <v xml:space="preserve"> </v>
      </c>
      <c r="H529" s="57" t="str">
        <f t="shared" si="186"/>
        <v/>
      </c>
      <c r="I529" s="12"/>
    </row>
    <row r="530" spans="1:9" s="23" customFormat="1" ht="15" x14ac:dyDescent="0.2">
      <c r="A530" s="81"/>
      <c r="B530" s="56" t="s">
        <v>486</v>
      </c>
      <c r="C530" s="38">
        <v>1</v>
      </c>
      <c r="D530" s="32">
        <v>0</v>
      </c>
      <c r="E530" s="41">
        <f t="shared" si="184"/>
        <v>1.1796626164916834E-4</v>
      </c>
      <c r="F530" s="41" t="str">
        <f t="shared" si="185"/>
        <v/>
      </c>
      <c r="G530" s="22">
        <f t="shared" si="183"/>
        <v>-1</v>
      </c>
      <c r="H530" s="57">
        <f t="shared" si="186"/>
        <v>-1.1796626164916834E-4</v>
      </c>
      <c r="I530" s="12"/>
    </row>
    <row r="531" spans="1:9" s="23" customFormat="1" ht="30" x14ac:dyDescent="0.2">
      <c r="A531" s="81"/>
      <c r="B531" s="56" t="s">
        <v>292</v>
      </c>
      <c r="C531" s="38">
        <v>10</v>
      </c>
      <c r="D531" s="32">
        <v>1</v>
      </c>
      <c r="E531" s="41">
        <f t="shared" si="184"/>
        <v>1.1796626164916834E-3</v>
      </c>
      <c r="F531" s="41">
        <f t="shared" si="185"/>
        <v>1.5349194167306216E-4</v>
      </c>
      <c r="G531" s="22">
        <f t="shared" si="183"/>
        <v>-0.9</v>
      </c>
      <c r="H531" s="57">
        <f t="shared" si="186"/>
        <v>-1.0616963548425152E-3</v>
      </c>
      <c r="I531" s="12"/>
    </row>
    <row r="532" spans="1:9" s="23" customFormat="1" ht="45" x14ac:dyDescent="0.2">
      <c r="A532" s="81"/>
      <c r="B532" s="56" t="s">
        <v>293</v>
      </c>
      <c r="C532" s="38">
        <v>3</v>
      </c>
      <c r="D532" s="32">
        <v>4</v>
      </c>
      <c r="E532" s="41">
        <f t="shared" si="184"/>
        <v>3.53898784947505E-4</v>
      </c>
      <c r="F532" s="41">
        <f t="shared" si="185"/>
        <v>6.1396776669224863E-4</v>
      </c>
      <c r="G532" s="22">
        <f t="shared" si="183"/>
        <v>0.33333333333333331</v>
      </c>
      <c r="H532" s="57">
        <f t="shared" si="186"/>
        <v>1.1796626164916833E-4</v>
      </c>
      <c r="I532" s="12"/>
    </row>
    <row r="533" spans="1:9" s="23" customFormat="1" ht="30" x14ac:dyDescent="0.2">
      <c r="A533" s="81"/>
      <c r="B533" s="56" t="s">
        <v>294</v>
      </c>
      <c r="C533" s="38">
        <v>1</v>
      </c>
      <c r="D533" s="32">
        <v>1</v>
      </c>
      <c r="E533" s="41">
        <f t="shared" si="184"/>
        <v>1.1796626164916834E-4</v>
      </c>
      <c r="F533" s="41">
        <f t="shared" si="185"/>
        <v>1.5349194167306216E-4</v>
      </c>
      <c r="G533" s="22">
        <f t="shared" si="183"/>
        <v>0</v>
      </c>
      <c r="H533" s="57">
        <f t="shared" si="186"/>
        <v>0</v>
      </c>
      <c r="I533" s="12"/>
    </row>
    <row r="534" spans="1:9" s="23" customFormat="1" ht="30" x14ac:dyDescent="0.2">
      <c r="A534" s="81"/>
      <c r="B534" s="56" t="s">
        <v>114</v>
      </c>
      <c r="C534" s="38">
        <v>0</v>
      </c>
      <c r="D534" s="32">
        <v>0</v>
      </c>
      <c r="E534" s="41" t="str">
        <f t="shared" si="184"/>
        <v/>
      </c>
      <c r="F534" s="41" t="str">
        <f t="shared" si="185"/>
        <v/>
      </c>
      <c r="G534" s="22" t="str">
        <f t="shared" si="183"/>
        <v xml:space="preserve"> </v>
      </c>
      <c r="H534" s="57" t="str">
        <f t="shared" si="186"/>
        <v/>
      </c>
      <c r="I534" s="12"/>
    </row>
    <row r="535" spans="1:9" s="23" customFormat="1" ht="45" x14ac:dyDescent="0.2">
      <c r="A535" s="81"/>
      <c r="B535" s="56" t="s">
        <v>295</v>
      </c>
      <c r="C535" s="38">
        <v>0</v>
      </c>
      <c r="D535" s="32">
        <v>0</v>
      </c>
      <c r="E535" s="41" t="str">
        <f t="shared" si="184"/>
        <v/>
      </c>
      <c r="F535" s="41" t="str">
        <f t="shared" si="185"/>
        <v/>
      </c>
      <c r="G535" s="22" t="str">
        <f t="shared" si="183"/>
        <v xml:space="preserve"> </v>
      </c>
      <c r="H535" s="57" t="str">
        <f t="shared" si="186"/>
        <v/>
      </c>
      <c r="I535" s="12"/>
    </row>
    <row r="536" spans="1:9" s="23" customFormat="1" ht="15" x14ac:dyDescent="0.2">
      <c r="A536" s="81"/>
      <c r="B536" s="56" t="s">
        <v>123</v>
      </c>
      <c r="C536" s="38">
        <v>0</v>
      </c>
      <c r="D536" s="32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8">
        <v>0</v>
      </c>
      <c r="D537" s="32">
        <v>2</v>
      </c>
      <c r="E537" s="41" t="str">
        <f t="shared" si="184"/>
        <v/>
      </c>
      <c r="F537" s="41">
        <f t="shared" si="185"/>
        <v>3.0698388334612431E-4</v>
      </c>
      <c r="G537" s="22">
        <f t="shared" si="183"/>
        <v>1</v>
      </c>
      <c r="H537" s="57" t="str">
        <f t="shared" si="186"/>
        <v/>
      </c>
      <c r="I537" s="12"/>
    </row>
    <row r="538" spans="1:9" s="23" customFormat="1" ht="15" x14ac:dyDescent="0.2">
      <c r="A538" s="81"/>
      <c r="B538" s="56" t="s">
        <v>115</v>
      </c>
      <c r="C538" s="38">
        <v>1</v>
      </c>
      <c r="D538" s="32">
        <v>20</v>
      </c>
      <c r="E538" s="41">
        <f t="shared" si="184"/>
        <v>1.1796626164916834E-4</v>
      </c>
      <c r="F538" s="41">
        <f t="shared" si="185"/>
        <v>3.0698388334612432E-3</v>
      </c>
      <c r="G538" s="22">
        <f t="shared" si="183"/>
        <v>19</v>
      </c>
      <c r="H538" s="57">
        <f t="shared" si="186"/>
        <v>2.2413589713341986E-3</v>
      </c>
      <c r="I538" s="12"/>
    </row>
    <row r="539" spans="1:9" s="23" customFormat="1" ht="30" x14ac:dyDescent="0.2">
      <c r="A539" s="81"/>
      <c r="B539" s="56" t="s">
        <v>296</v>
      </c>
      <c r="C539" s="38">
        <v>14</v>
      </c>
      <c r="D539" s="32">
        <v>2</v>
      </c>
      <c r="E539" s="41">
        <f t="shared" si="184"/>
        <v>1.6515276630883566E-3</v>
      </c>
      <c r="F539" s="41">
        <f t="shared" si="185"/>
        <v>3.0698388334612431E-4</v>
      </c>
      <c r="G539" s="22">
        <f t="shared" si="183"/>
        <v>-0.8571428571428571</v>
      </c>
      <c r="H539" s="57">
        <f t="shared" si="186"/>
        <v>-1.4155951397900198E-3</v>
      </c>
      <c r="I539" s="12"/>
    </row>
    <row r="540" spans="1:9" s="23" customFormat="1" ht="30" x14ac:dyDescent="0.2">
      <c r="A540" s="81"/>
      <c r="B540" s="56" t="s">
        <v>639</v>
      </c>
      <c r="C540" s="38">
        <v>1</v>
      </c>
      <c r="D540" s="32">
        <v>0</v>
      </c>
      <c r="E540" s="41">
        <f t="shared" si="184"/>
        <v>1.1796626164916834E-4</v>
      </c>
      <c r="F540" s="41" t="str">
        <f t="shared" si="185"/>
        <v/>
      </c>
      <c r="G540" s="22">
        <f t="shared" si="183"/>
        <v>-1</v>
      </c>
      <c r="H540" s="57">
        <f t="shared" si="186"/>
        <v>-1.1796626164916834E-4</v>
      </c>
      <c r="I540" s="12"/>
    </row>
    <row r="541" spans="1:9" s="23" customFormat="1" ht="15" x14ac:dyDescent="0.2">
      <c r="A541" s="81"/>
      <c r="B541" s="56" t="s">
        <v>124</v>
      </c>
      <c r="C541" s="38">
        <v>0</v>
      </c>
      <c r="D541" s="32">
        <v>3</v>
      </c>
      <c r="E541" s="41" t="str">
        <f t="shared" si="184"/>
        <v/>
      </c>
      <c r="F541" s="41">
        <f t="shared" si="185"/>
        <v>4.604758250191865E-4</v>
      </c>
      <c r="G541" s="22">
        <f t="shared" si="183"/>
        <v>1</v>
      </c>
      <c r="H541" s="57" t="str">
        <f t="shared" si="186"/>
        <v/>
      </c>
      <c r="I541" s="12"/>
    </row>
    <row r="542" spans="1:9" s="23" customFormat="1" ht="15" x14ac:dyDescent="0.2">
      <c r="A542" s="81"/>
      <c r="B542" s="56" t="s">
        <v>487</v>
      </c>
      <c r="C542" s="38">
        <v>0</v>
      </c>
      <c r="D542" s="32">
        <v>0</v>
      </c>
      <c r="E542" s="41" t="str">
        <f t="shared" si="184"/>
        <v/>
      </c>
      <c r="F542" s="41" t="str">
        <f t="shared" si="185"/>
        <v/>
      </c>
      <c r="G542" s="22" t="str">
        <f t="shared" si="183"/>
        <v xml:space="preserve"> </v>
      </c>
      <c r="H542" s="57" t="str">
        <f t="shared" si="186"/>
        <v/>
      </c>
      <c r="I542" s="12"/>
    </row>
    <row r="543" spans="1:9" s="23" customFormat="1" ht="15" x14ac:dyDescent="0.2">
      <c r="A543" s="81"/>
      <c r="B543" s="56" t="s">
        <v>536</v>
      </c>
      <c r="C543" s="38">
        <v>10</v>
      </c>
      <c r="D543" s="32">
        <v>220</v>
      </c>
      <c r="E543" s="41">
        <f t="shared" si="184"/>
        <v>1.1796626164916834E-3</v>
      </c>
      <c r="F543" s="41">
        <f t="shared" si="185"/>
        <v>3.3768227168073678E-2</v>
      </c>
      <c r="G543" s="22">
        <f t="shared" si="183"/>
        <v>21</v>
      </c>
      <c r="H543" s="57">
        <f t="shared" si="186"/>
        <v>2.4772914946325351E-2</v>
      </c>
      <c r="I543" s="12"/>
    </row>
    <row r="544" spans="1:9" s="23" customFormat="1" ht="15" x14ac:dyDescent="0.2">
      <c r="A544" s="81"/>
      <c r="B544" s="56" t="s">
        <v>131</v>
      </c>
      <c r="C544" s="38">
        <v>143</v>
      </c>
      <c r="D544" s="32">
        <v>57</v>
      </c>
      <c r="E544" s="41">
        <f t="shared" si="184"/>
        <v>1.6869175415831071E-2</v>
      </c>
      <c r="F544" s="41">
        <f t="shared" si="185"/>
        <v>8.7490406753645434E-3</v>
      </c>
      <c r="G544" s="22">
        <f t="shared" si="183"/>
        <v>-0.60139860139860135</v>
      </c>
      <c r="H544" s="57">
        <f t="shared" si="186"/>
        <v>-1.0145098501828476E-2</v>
      </c>
      <c r="I544" s="12"/>
    </row>
    <row r="545" spans="1:9" s="23" customFormat="1" ht="30" x14ac:dyDescent="0.2">
      <c r="A545" s="81"/>
      <c r="B545" s="56" t="s">
        <v>488</v>
      </c>
      <c r="C545" s="38">
        <v>0</v>
      </c>
      <c r="D545" s="32">
        <v>0</v>
      </c>
      <c r="E545" s="41" t="str">
        <f t="shared" si="184"/>
        <v/>
      </c>
      <c r="F545" s="41" t="str">
        <f t="shared" si="185"/>
        <v/>
      </c>
      <c r="G545" s="22" t="str">
        <f t="shared" si="183"/>
        <v xml:space="preserve"> </v>
      </c>
      <c r="H545" s="57" t="str">
        <f t="shared" si="186"/>
        <v/>
      </c>
      <c r="I545" s="12"/>
    </row>
    <row r="546" spans="1:9" s="23" customFormat="1" ht="15" x14ac:dyDescent="0.2">
      <c r="A546" s="81"/>
      <c r="B546" s="56" t="s">
        <v>129</v>
      </c>
      <c r="C546" s="38">
        <v>3</v>
      </c>
      <c r="D546" s="32">
        <v>0</v>
      </c>
      <c r="E546" s="41">
        <f t="shared" si="184"/>
        <v>3.53898784947505E-4</v>
      </c>
      <c r="F546" s="41" t="str">
        <f t="shared" si="185"/>
        <v/>
      </c>
      <c r="G546" s="22">
        <f t="shared" si="183"/>
        <v>-1</v>
      </c>
      <c r="H546" s="57">
        <f t="shared" si="186"/>
        <v>-3.53898784947505E-4</v>
      </c>
      <c r="I546" s="12"/>
    </row>
    <row r="547" spans="1:9" s="23" customFormat="1" ht="15" x14ac:dyDescent="0.2">
      <c r="A547" s="81"/>
      <c r="B547" s="56" t="s">
        <v>327</v>
      </c>
      <c r="C547" s="38">
        <v>11</v>
      </c>
      <c r="D547" s="32">
        <v>114</v>
      </c>
      <c r="E547" s="41">
        <f t="shared" si="184"/>
        <v>1.2976288781408518E-3</v>
      </c>
      <c r="F547" s="41">
        <f t="shared" si="185"/>
        <v>1.7498081350729087E-2</v>
      </c>
      <c r="G547" s="22">
        <f t="shared" si="183"/>
        <v>9.3636363636363633</v>
      </c>
      <c r="H547" s="57">
        <f t="shared" si="186"/>
        <v>1.2150524949864339E-2</v>
      </c>
      <c r="I547" s="12"/>
    </row>
    <row r="548" spans="1:9" s="23" customFormat="1" ht="15" x14ac:dyDescent="0.2">
      <c r="A548" s="81"/>
      <c r="B548" s="56" t="s">
        <v>328</v>
      </c>
      <c r="C548" s="38">
        <v>19</v>
      </c>
      <c r="D548" s="32">
        <v>14</v>
      </c>
      <c r="E548" s="41">
        <f t="shared" si="184"/>
        <v>2.2413589713341986E-3</v>
      </c>
      <c r="F548" s="41">
        <f t="shared" si="185"/>
        <v>2.1488871834228701E-3</v>
      </c>
      <c r="G548" s="22">
        <f t="shared" si="183"/>
        <v>-0.26315789473684209</v>
      </c>
      <c r="H548" s="57">
        <f t="shared" si="186"/>
        <v>-5.8983130824584169E-4</v>
      </c>
      <c r="I548" s="12"/>
    </row>
    <row r="549" spans="1:9" s="23" customFormat="1" ht="15" x14ac:dyDescent="0.2">
      <c r="A549" s="81"/>
      <c r="B549" s="56" t="s">
        <v>604</v>
      </c>
      <c r="C549" s="38">
        <v>0</v>
      </c>
      <c r="D549" s="32">
        <v>0</v>
      </c>
      <c r="E549" s="41" t="str">
        <f t="shared" si="184"/>
        <v/>
      </c>
      <c r="F549" s="41" t="str">
        <f t="shared" si="185"/>
        <v/>
      </c>
      <c r="G549" s="22" t="str">
        <f t="shared" si="183"/>
        <v xml:space="preserve"> </v>
      </c>
      <c r="H549" s="57" t="str">
        <f t="shared" si="186"/>
        <v/>
      </c>
      <c r="I549" s="12"/>
    </row>
    <row r="550" spans="1:9" s="23" customFormat="1" ht="15" x14ac:dyDescent="0.2">
      <c r="A550" s="81"/>
      <c r="B550" s="56" t="s">
        <v>133</v>
      </c>
      <c r="C550" s="38">
        <v>0</v>
      </c>
      <c r="D550" s="32">
        <v>1</v>
      </c>
      <c r="E550" s="41" t="str">
        <f t="shared" si="184"/>
        <v/>
      </c>
      <c r="F550" s="41">
        <f t="shared" si="185"/>
        <v>1.5349194167306216E-4</v>
      </c>
      <c r="G550" s="22">
        <f t="shared" si="183"/>
        <v>1</v>
      </c>
      <c r="H550" s="57" t="str">
        <f t="shared" si="186"/>
        <v/>
      </c>
      <c r="I550" s="12"/>
    </row>
    <row r="551" spans="1:9" s="23" customFormat="1" ht="15" x14ac:dyDescent="0.2">
      <c r="A551" s="81"/>
      <c r="B551" s="56" t="s">
        <v>329</v>
      </c>
      <c r="C551" s="38">
        <v>6</v>
      </c>
      <c r="D551" s="32">
        <v>4</v>
      </c>
      <c r="E551" s="41">
        <f t="shared" si="184"/>
        <v>7.0779756989501001E-4</v>
      </c>
      <c r="F551" s="41">
        <f t="shared" si="185"/>
        <v>6.1396776669224863E-4</v>
      </c>
      <c r="G551" s="22">
        <f t="shared" si="183"/>
        <v>-0.33333333333333331</v>
      </c>
      <c r="H551" s="57">
        <f t="shared" si="186"/>
        <v>-2.3593252329833666E-4</v>
      </c>
      <c r="I551" s="12"/>
    </row>
    <row r="552" spans="1:9" s="23" customFormat="1" ht="15" x14ac:dyDescent="0.2">
      <c r="A552" s="81"/>
      <c r="B552" s="56" t="s">
        <v>137</v>
      </c>
      <c r="C552" s="38">
        <v>0</v>
      </c>
      <c r="D552" s="32">
        <v>0</v>
      </c>
      <c r="E552" s="41" t="str">
        <f t="shared" si="184"/>
        <v/>
      </c>
      <c r="F552" s="41" t="str">
        <f t="shared" si="185"/>
        <v/>
      </c>
      <c r="G552" s="22" t="str">
        <f t="shared" si="183"/>
        <v xml:space="preserve"> </v>
      </c>
      <c r="H552" s="57" t="str">
        <f t="shared" si="186"/>
        <v/>
      </c>
      <c r="I552" s="12"/>
    </row>
    <row r="553" spans="1:9" s="23" customFormat="1" ht="15" x14ac:dyDescent="0.2">
      <c r="A553" s="81"/>
      <c r="B553" s="56" t="s">
        <v>130</v>
      </c>
      <c r="C553" s="38">
        <v>0</v>
      </c>
      <c r="D553" s="32">
        <v>0</v>
      </c>
      <c r="E553" s="41" t="str">
        <f t="shared" si="184"/>
        <v/>
      </c>
      <c r="F553" s="41" t="str">
        <f t="shared" si="185"/>
        <v/>
      </c>
      <c r="G553" s="22" t="str">
        <f t="shared" si="183"/>
        <v xml:space="preserve"> </v>
      </c>
      <c r="H553" s="57" t="str">
        <f t="shared" si="186"/>
        <v/>
      </c>
      <c r="I553" s="12"/>
    </row>
    <row r="554" spans="1:9" s="23" customFormat="1" ht="15" x14ac:dyDescent="0.2">
      <c r="A554" s="81"/>
      <c r="B554" s="56" t="s">
        <v>297</v>
      </c>
      <c r="C554" s="38">
        <v>0</v>
      </c>
      <c r="D554" s="32">
        <v>1</v>
      </c>
      <c r="E554" s="41" t="str">
        <f t="shared" si="184"/>
        <v/>
      </c>
      <c r="F554" s="41">
        <f t="shared" si="185"/>
        <v>1.5349194167306216E-4</v>
      </c>
      <c r="G554" s="22">
        <f t="shared" si="183"/>
        <v>1</v>
      </c>
      <c r="H554" s="57" t="str">
        <f t="shared" si="186"/>
        <v/>
      </c>
      <c r="I554" s="12"/>
    </row>
    <row r="555" spans="1:9" s="23" customFormat="1" ht="15" x14ac:dyDescent="0.2">
      <c r="A555" s="81"/>
      <c r="B555" s="56" t="s">
        <v>126</v>
      </c>
      <c r="C555" s="38">
        <v>0</v>
      </c>
      <c r="D555" s="32">
        <v>1</v>
      </c>
      <c r="E555" s="41" t="str">
        <f t="shared" si="184"/>
        <v/>
      </c>
      <c r="F555" s="41">
        <f t="shared" si="185"/>
        <v>1.5349194167306216E-4</v>
      </c>
      <c r="G555" s="22">
        <f t="shared" si="183"/>
        <v>1</v>
      </c>
      <c r="H555" s="57" t="str">
        <f t="shared" si="186"/>
        <v/>
      </c>
      <c r="I555" s="12"/>
    </row>
    <row r="556" spans="1:9" s="23" customFormat="1" ht="15" x14ac:dyDescent="0.2">
      <c r="A556" s="81"/>
      <c r="B556" s="56" t="s">
        <v>139</v>
      </c>
      <c r="C556" s="38">
        <v>0</v>
      </c>
      <c r="D556" s="32">
        <v>0</v>
      </c>
      <c r="E556" s="41" t="str">
        <f t="shared" si="184"/>
        <v/>
      </c>
      <c r="F556" s="41" t="str">
        <f t="shared" si="185"/>
        <v/>
      </c>
      <c r="G556" s="22" t="str">
        <f t="shared" si="183"/>
        <v xml:space="preserve"> </v>
      </c>
      <c r="H556" s="57" t="str">
        <f t="shared" si="186"/>
        <v/>
      </c>
      <c r="I556" s="12"/>
    </row>
    <row r="557" spans="1:9" s="23" customFormat="1" ht="30" x14ac:dyDescent="0.2">
      <c r="A557" s="81"/>
      <c r="B557" s="56" t="s">
        <v>298</v>
      </c>
      <c r="C557" s="38">
        <v>6</v>
      </c>
      <c r="D557" s="32">
        <v>1</v>
      </c>
      <c r="E557" s="41">
        <f t="shared" si="184"/>
        <v>7.0779756989501001E-4</v>
      </c>
      <c r="F557" s="41">
        <f t="shared" si="185"/>
        <v>1.5349194167306216E-4</v>
      </c>
      <c r="G557" s="22">
        <f t="shared" si="183"/>
        <v>-0.83333333333333337</v>
      </c>
      <c r="H557" s="57">
        <f t="shared" si="186"/>
        <v>-5.8983130824584169E-4</v>
      </c>
      <c r="I557" s="12"/>
    </row>
    <row r="558" spans="1:9" s="23" customFormat="1" ht="30" x14ac:dyDescent="0.2">
      <c r="A558" s="81"/>
      <c r="B558" s="56" t="s">
        <v>299</v>
      </c>
      <c r="C558" s="38">
        <v>0</v>
      </c>
      <c r="D558" s="32">
        <v>4</v>
      </c>
      <c r="E558" s="41" t="str">
        <f t="shared" si="184"/>
        <v/>
      </c>
      <c r="F558" s="41">
        <f t="shared" si="185"/>
        <v>6.1396776669224863E-4</v>
      </c>
      <c r="G558" s="22">
        <f t="shared" si="183"/>
        <v>1</v>
      </c>
      <c r="H558" s="57" t="str">
        <f t="shared" si="186"/>
        <v/>
      </c>
      <c r="I558" s="12"/>
    </row>
    <row r="559" spans="1:9" s="23" customFormat="1" ht="15" x14ac:dyDescent="0.2">
      <c r="A559" s="81"/>
      <c r="B559" s="56" t="s">
        <v>624</v>
      </c>
      <c r="C559" s="38">
        <v>0</v>
      </c>
      <c r="D559" s="32">
        <v>0</v>
      </c>
      <c r="E559" s="41" t="str">
        <f t="shared" ref="E559" si="187">+IF(C559=0,"",C559/C$355)</f>
        <v/>
      </c>
      <c r="F559" s="41" t="str">
        <f t="shared" ref="F559" si="188">+IF(D559=0,"",D559/D$355)</f>
        <v/>
      </c>
      <c r="G559" s="41" t="str">
        <f t="shared" ref="G559" si="189">+IF(AND(C559=0,D559=0)," ",IF(C559=0,1,IF(D559=0,-1,(D559-C559)/C559)))</f>
        <v xml:space="preserve"> </v>
      </c>
      <c r="H559" s="57" t="str">
        <f t="shared" ref="H559" si="190">+IF(OR(AND(E559=""),(G559="")),"",E559*G559)</f>
        <v/>
      </c>
      <c r="I559" s="12"/>
    </row>
    <row r="560" spans="1:9" s="23" customFormat="1" ht="15" x14ac:dyDescent="0.2">
      <c r="A560" s="81"/>
      <c r="B560" s="56" t="s">
        <v>300</v>
      </c>
      <c r="C560" s="38">
        <v>0</v>
      </c>
      <c r="D560" s="32">
        <v>1</v>
      </c>
      <c r="E560" s="41" t="str">
        <f t="shared" si="184"/>
        <v/>
      </c>
      <c r="F560" s="41">
        <f t="shared" si="185"/>
        <v>1.5349194167306216E-4</v>
      </c>
      <c r="G560" s="22">
        <f t="shared" si="183"/>
        <v>1</v>
      </c>
      <c r="H560" s="57" t="str">
        <f t="shared" si="186"/>
        <v/>
      </c>
      <c r="I560" s="12"/>
    </row>
    <row r="561" spans="1:9" s="23" customFormat="1" ht="30" x14ac:dyDescent="0.2">
      <c r="A561" s="81"/>
      <c r="B561" s="56" t="s">
        <v>489</v>
      </c>
      <c r="C561" s="38">
        <v>0</v>
      </c>
      <c r="D561" s="32">
        <v>0</v>
      </c>
      <c r="E561" s="41" t="str">
        <f t="shared" si="184"/>
        <v/>
      </c>
      <c r="F561" s="41" t="str">
        <f t="shared" si="185"/>
        <v/>
      </c>
      <c r="G561" s="22" t="str">
        <f t="shared" si="183"/>
        <v xml:space="preserve"> </v>
      </c>
      <c r="H561" s="57" t="str">
        <f t="shared" si="186"/>
        <v/>
      </c>
      <c r="I561" s="12"/>
    </row>
    <row r="562" spans="1:9" s="23" customFormat="1" ht="15" x14ac:dyDescent="0.2">
      <c r="A562" s="81"/>
      <c r="B562" s="56" t="s">
        <v>136</v>
      </c>
      <c r="C562" s="38">
        <v>0</v>
      </c>
      <c r="D562" s="32">
        <v>0</v>
      </c>
      <c r="E562" s="41" t="str">
        <f t="shared" ref="E562:E584" si="191">+IF(C562=0,"",C562/C$355)</f>
        <v/>
      </c>
      <c r="F562" s="41" t="str">
        <f t="shared" ref="F562:F584" si="192">+IF(D562=0,"",D562/D$355)</f>
        <v/>
      </c>
      <c r="G562" s="22" t="str">
        <f t="shared" si="183"/>
        <v xml:space="preserve"> </v>
      </c>
      <c r="H562" s="57" t="str">
        <f t="shared" ref="H562:H584" si="193">+IF(OR(AND(E562=""),(G562="")),"",E562*G562)</f>
        <v/>
      </c>
      <c r="I562" s="12"/>
    </row>
    <row r="563" spans="1:9" s="23" customFormat="1" ht="15" x14ac:dyDescent="0.2">
      <c r="A563" s="81"/>
      <c r="B563" s="56" t="s">
        <v>301</v>
      </c>
      <c r="C563" s="38">
        <v>13</v>
      </c>
      <c r="D563" s="32">
        <v>31</v>
      </c>
      <c r="E563" s="41">
        <f t="shared" si="191"/>
        <v>1.5335614014391884E-3</v>
      </c>
      <c r="F563" s="41">
        <f t="shared" si="192"/>
        <v>4.7582501918649271E-3</v>
      </c>
      <c r="G563" s="22">
        <f t="shared" si="183"/>
        <v>1.3846153846153846</v>
      </c>
      <c r="H563" s="57">
        <f t="shared" si="193"/>
        <v>2.1233927096850299E-3</v>
      </c>
      <c r="I563" s="12"/>
    </row>
    <row r="564" spans="1:9" s="23" customFormat="1" ht="30" x14ac:dyDescent="0.2">
      <c r="A564" s="81"/>
      <c r="B564" s="56" t="s">
        <v>302</v>
      </c>
      <c r="C564" s="38">
        <v>13</v>
      </c>
      <c r="D564" s="32">
        <v>2</v>
      </c>
      <c r="E564" s="41">
        <f t="shared" si="191"/>
        <v>1.5335614014391884E-3</v>
      </c>
      <c r="F564" s="41">
        <f t="shared" si="192"/>
        <v>3.0698388334612431E-4</v>
      </c>
      <c r="G564" s="22">
        <f t="shared" ref="G564:G584" si="194">+IF(AND(C564=0,D564=0)," ",IF(C564=0,1,IF(D564=0,-1,(D564-C564)/C564)))</f>
        <v>-0.84615384615384615</v>
      </c>
      <c r="H564" s="57">
        <f t="shared" si="193"/>
        <v>-1.2976288781408518E-3</v>
      </c>
      <c r="I564" s="12"/>
    </row>
    <row r="565" spans="1:9" s="23" customFormat="1" ht="15" x14ac:dyDescent="0.2">
      <c r="A565" s="81"/>
      <c r="B565" s="56" t="s">
        <v>303</v>
      </c>
      <c r="C565" s="38">
        <v>22</v>
      </c>
      <c r="D565" s="32">
        <v>0</v>
      </c>
      <c r="E565" s="41">
        <f t="shared" si="191"/>
        <v>2.5952577562817036E-3</v>
      </c>
      <c r="F565" s="41" t="str">
        <f t="shared" si="192"/>
        <v/>
      </c>
      <c r="G565" s="22">
        <f t="shared" si="194"/>
        <v>-1</v>
      </c>
      <c r="H565" s="57">
        <f t="shared" si="193"/>
        <v>-2.5952577562817036E-3</v>
      </c>
      <c r="I565" s="12"/>
    </row>
    <row r="566" spans="1:9" s="23" customFormat="1" ht="15" x14ac:dyDescent="0.2">
      <c r="A566" s="81"/>
      <c r="B566" s="56" t="s">
        <v>132</v>
      </c>
      <c r="C566" s="38">
        <v>0</v>
      </c>
      <c r="D566" s="32">
        <v>0</v>
      </c>
      <c r="E566" s="41" t="str">
        <f t="shared" si="191"/>
        <v/>
      </c>
      <c r="F566" s="41" t="str">
        <f t="shared" si="192"/>
        <v/>
      </c>
      <c r="G566" s="22" t="str">
        <f t="shared" si="194"/>
        <v xml:space="preserve"> </v>
      </c>
      <c r="H566" s="57" t="str">
        <f t="shared" si="193"/>
        <v/>
      </c>
      <c r="I566" s="12"/>
    </row>
    <row r="567" spans="1:9" s="23" customFormat="1" ht="15" x14ac:dyDescent="0.2">
      <c r="A567" s="81"/>
      <c r="B567" s="56" t="s">
        <v>134</v>
      </c>
      <c r="C567" s="38">
        <v>0</v>
      </c>
      <c r="D567" s="32">
        <v>0</v>
      </c>
      <c r="E567" s="41" t="str">
        <f t="shared" si="191"/>
        <v/>
      </c>
      <c r="F567" s="41" t="str">
        <f t="shared" si="192"/>
        <v/>
      </c>
      <c r="G567" s="22" t="str">
        <f t="shared" si="194"/>
        <v xml:space="preserve"> </v>
      </c>
      <c r="H567" s="57" t="str">
        <f t="shared" si="193"/>
        <v/>
      </c>
      <c r="I567" s="12"/>
    </row>
    <row r="568" spans="1:9" s="23" customFormat="1" ht="15" x14ac:dyDescent="0.2">
      <c r="A568" s="81"/>
      <c r="B568" s="56" t="s">
        <v>304</v>
      </c>
      <c r="C568" s="38">
        <v>9</v>
      </c>
      <c r="D568" s="32">
        <v>19</v>
      </c>
      <c r="E568" s="41">
        <f t="shared" si="191"/>
        <v>1.061696354842515E-3</v>
      </c>
      <c r="F568" s="41">
        <f t="shared" si="192"/>
        <v>2.9163468917881813E-3</v>
      </c>
      <c r="G568" s="22">
        <f t="shared" si="194"/>
        <v>1.1111111111111112</v>
      </c>
      <c r="H568" s="57">
        <f t="shared" si="193"/>
        <v>1.1796626164916834E-3</v>
      </c>
      <c r="I568" s="12"/>
    </row>
    <row r="569" spans="1:9" s="23" customFormat="1" ht="30" x14ac:dyDescent="0.2">
      <c r="A569" s="81"/>
      <c r="B569" s="56" t="s">
        <v>138</v>
      </c>
      <c r="C569" s="38">
        <v>0</v>
      </c>
      <c r="D569" s="32">
        <v>8</v>
      </c>
      <c r="E569" s="41" t="str">
        <f t="shared" si="191"/>
        <v/>
      </c>
      <c r="F569" s="41">
        <f t="shared" si="192"/>
        <v>1.2279355333844973E-3</v>
      </c>
      <c r="G569" s="22">
        <f t="shared" si="194"/>
        <v>1</v>
      </c>
      <c r="H569" s="57" t="str">
        <f t="shared" si="193"/>
        <v/>
      </c>
      <c r="I569" s="12"/>
    </row>
    <row r="570" spans="1:9" s="23" customFormat="1" ht="15" x14ac:dyDescent="0.2">
      <c r="A570" s="81"/>
      <c r="B570" s="56" t="s">
        <v>305</v>
      </c>
      <c r="C570" s="38">
        <v>26</v>
      </c>
      <c r="D570" s="32">
        <v>34</v>
      </c>
      <c r="E570" s="41">
        <f t="shared" si="191"/>
        <v>3.0671228028783769E-3</v>
      </c>
      <c r="F570" s="41">
        <f t="shared" si="192"/>
        <v>5.2187260168841138E-3</v>
      </c>
      <c r="G570" s="22">
        <f t="shared" si="194"/>
        <v>0.30769230769230771</v>
      </c>
      <c r="H570" s="57">
        <f t="shared" si="193"/>
        <v>9.4373009319334675E-4</v>
      </c>
      <c r="I570" s="12"/>
    </row>
    <row r="571" spans="1:9" s="23" customFormat="1" ht="15" x14ac:dyDescent="0.2">
      <c r="A571" s="81"/>
      <c r="B571" s="56" t="s">
        <v>531</v>
      </c>
      <c r="C571" s="38">
        <v>3</v>
      </c>
      <c r="D571" s="32">
        <v>3</v>
      </c>
      <c r="E571" s="41">
        <f t="shared" si="191"/>
        <v>3.53898784947505E-4</v>
      </c>
      <c r="F571" s="41">
        <f t="shared" si="192"/>
        <v>4.604758250191865E-4</v>
      </c>
      <c r="G571" s="22">
        <f t="shared" si="194"/>
        <v>0</v>
      </c>
      <c r="H571" s="57">
        <f t="shared" si="193"/>
        <v>0</v>
      </c>
      <c r="I571" s="12"/>
    </row>
    <row r="572" spans="1:9" s="23" customFormat="1" ht="15" x14ac:dyDescent="0.2">
      <c r="A572" s="81"/>
      <c r="B572" s="56" t="s">
        <v>127</v>
      </c>
      <c r="C572" s="38">
        <v>0</v>
      </c>
      <c r="D572" s="32">
        <v>0</v>
      </c>
      <c r="E572" s="41" t="str">
        <f t="shared" si="191"/>
        <v/>
      </c>
      <c r="F572" s="41" t="str">
        <f t="shared" si="192"/>
        <v/>
      </c>
      <c r="G572" s="22" t="str">
        <f t="shared" si="194"/>
        <v xml:space="preserve"> </v>
      </c>
      <c r="H572" s="57" t="str">
        <f t="shared" si="193"/>
        <v/>
      </c>
      <c r="I572" s="12"/>
    </row>
    <row r="573" spans="1:9" s="23" customFormat="1" ht="15" x14ac:dyDescent="0.2">
      <c r="A573" s="81"/>
      <c r="B573" s="56" t="s">
        <v>306</v>
      </c>
      <c r="C573" s="38">
        <v>0</v>
      </c>
      <c r="D573" s="32">
        <v>0</v>
      </c>
      <c r="E573" s="41" t="str">
        <f t="shared" si="191"/>
        <v/>
      </c>
      <c r="F573" s="41" t="str">
        <f t="shared" si="192"/>
        <v/>
      </c>
      <c r="G573" s="22" t="str">
        <f t="shared" si="194"/>
        <v xml:space="preserve"> </v>
      </c>
      <c r="H573" s="57" t="str">
        <f t="shared" si="193"/>
        <v/>
      </c>
      <c r="I573" s="12"/>
    </row>
    <row r="574" spans="1:9" s="23" customFormat="1" ht="15" x14ac:dyDescent="0.2">
      <c r="A574" s="81"/>
      <c r="B574" s="56" t="s">
        <v>307</v>
      </c>
      <c r="C574" s="38">
        <v>0</v>
      </c>
      <c r="D574" s="32">
        <v>0</v>
      </c>
      <c r="E574" s="41" t="str">
        <f t="shared" si="191"/>
        <v/>
      </c>
      <c r="F574" s="41" t="str">
        <f t="shared" si="192"/>
        <v/>
      </c>
      <c r="G574" s="22" t="str">
        <f t="shared" si="194"/>
        <v xml:space="preserve"> </v>
      </c>
      <c r="H574" s="57" t="str">
        <f t="shared" si="193"/>
        <v/>
      </c>
      <c r="I574" s="12"/>
    </row>
    <row r="575" spans="1:9" s="23" customFormat="1" ht="15" x14ac:dyDescent="0.2">
      <c r="A575" s="81"/>
      <c r="B575" s="56" t="s">
        <v>490</v>
      </c>
      <c r="C575" s="38">
        <v>23</v>
      </c>
      <c r="D575" s="32">
        <v>0</v>
      </c>
      <c r="E575" s="41">
        <f t="shared" si="191"/>
        <v>2.7132240179308718E-3</v>
      </c>
      <c r="F575" s="41" t="str">
        <f t="shared" si="192"/>
        <v/>
      </c>
      <c r="G575" s="22">
        <f t="shared" si="194"/>
        <v>-1</v>
      </c>
      <c r="H575" s="57">
        <f t="shared" si="193"/>
        <v>-2.7132240179308718E-3</v>
      </c>
      <c r="I575" s="12"/>
    </row>
    <row r="576" spans="1:9" s="23" customFormat="1" ht="15" x14ac:dyDescent="0.2">
      <c r="A576" s="81"/>
      <c r="B576" s="56" t="s">
        <v>128</v>
      </c>
      <c r="C576" s="38">
        <v>20</v>
      </c>
      <c r="D576" s="32">
        <v>24</v>
      </c>
      <c r="E576" s="41">
        <f t="shared" si="191"/>
        <v>2.3593252329833668E-3</v>
      </c>
      <c r="F576" s="41">
        <f t="shared" si="192"/>
        <v>3.683806600153492E-3</v>
      </c>
      <c r="G576" s="22">
        <f t="shared" si="194"/>
        <v>0.2</v>
      </c>
      <c r="H576" s="57">
        <f t="shared" si="193"/>
        <v>4.7186504659667337E-4</v>
      </c>
      <c r="I576" s="12"/>
    </row>
    <row r="577" spans="1:9" s="23" customFormat="1" ht="15" x14ac:dyDescent="0.2">
      <c r="A577" s="81"/>
      <c r="B577" s="56" t="s">
        <v>135</v>
      </c>
      <c r="C577" s="38">
        <v>89</v>
      </c>
      <c r="D577" s="32">
        <v>36</v>
      </c>
      <c r="E577" s="41">
        <f t="shared" si="191"/>
        <v>1.0498997286775983E-2</v>
      </c>
      <c r="F577" s="41">
        <f t="shared" si="192"/>
        <v>5.5257099002302378E-3</v>
      </c>
      <c r="G577" s="22">
        <f t="shared" si="194"/>
        <v>-0.5955056179775281</v>
      </c>
      <c r="H577" s="57">
        <f t="shared" si="193"/>
        <v>-6.252211867405922E-3</v>
      </c>
      <c r="I577" s="12"/>
    </row>
    <row r="578" spans="1:9" s="23" customFormat="1" ht="15" x14ac:dyDescent="0.2">
      <c r="A578" s="81"/>
      <c r="B578" s="56" t="s">
        <v>491</v>
      </c>
      <c r="C578" s="38">
        <v>0</v>
      </c>
      <c r="D578" s="32">
        <v>3</v>
      </c>
      <c r="E578" s="41" t="str">
        <f t="shared" si="191"/>
        <v/>
      </c>
      <c r="F578" s="41">
        <f t="shared" si="192"/>
        <v>4.604758250191865E-4</v>
      </c>
      <c r="G578" s="22">
        <f t="shared" si="194"/>
        <v>1</v>
      </c>
      <c r="H578" s="57" t="str">
        <f t="shared" si="193"/>
        <v/>
      </c>
      <c r="I578" s="12"/>
    </row>
    <row r="579" spans="1:9" s="23" customFormat="1" ht="30" x14ac:dyDescent="0.2">
      <c r="A579" s="81"/>
      <c r="B579" s="56" t="s">
        <v>308</v>
      </c>
      <c r="C579" s="38">
        <v>1</v>
      </c>
      <c r="D579" s="32">
        <v>12</v>
      </c>
      <c r="E579" s="41">
        <f t="shared" si="191"/>
        <v>1.1796626164916834E-4</v>
      </c>
      <c r="F579" s="41">
        <f t="shared" si="192"/>
        <v>1.841903300076746E-3</v>
      </c>
      <c r="G579" s="22">
        <f t="shared" si="194"/>
        <v>11</v>
      </c>
      <c r="H579" s="57">
        <f t="shared" si="193"/>
        <v>1.2976288781408518E-3</v>
      </c>
      <c r="I579" s="12"/>
    </row>
    <row r="580" spans="1:9" s="23" customFormat="1" ht="14.25" customHeight="1" x14ac:dyDescent="0.2">
      <c r="A580" s="81"/>
      <c r="B580" s="56" t="s">
        <v>309</v>
      </c>
      <c r="C580" s="38">
        <v>2</v>
      </c>
      <c r="D580" s="32">
        <v>65</v>
      </c>
      <c r="E580" s="41">
        <f t="shared" si="191"/>
        <v>2.3593252329833669E-4</v>
      </c>
      <c r="F580" s="41">
        <f t="shared" si="192"/>
        <v>9.9769762087490409E-3</v>
      </c>
      <c r="G580" s="22">
        <f t="shared" si="194"/>
        <v>31.5</v>
      </c>
      <c r="H580" s="57">
        <f t="shared" si="193"/>
        <v>7.4318744838976058E-3</v>
      </c>
      <c r="I580" s="12"/>
    </row>
    <row r="581" spans="1:9" s="43" customFormat="1" ht="15" x14ac:dyDescent="0.2">
      <c r="A581" s="81"/>
      <c r="B581" s="56" t="s">
        <v>310</v>
      </c>
      <c r="C581" s="38">
        <v>0</v>
      </c>
      <c r="D581" s="32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8">
        <v>4</v>
      </c>
      <c r="D582" s="32">
        <v>5</v>
      </c>
      <c r="E582" s="41">
        <f t="shared" si="191"/>
        <v>4.7186504659667337E-4</v>
      </c>
      <c r="F582" s="41">
        <f t="shared" si="192"/>
        <v>7.6745970836531081E-4</v>
      </c>
      <c r="G582" s="22">
        <f t="shared" si="194"/>
        <v>0.25</v>
      </c>
      <c r="H582" s="57">
        <f t="shared" si="193"/>
        <v>1.1796626164916834E-4</v>
      </c>
      <c r="I582" s="12"/>
    </row>
    <row r="583" spans="1:9" s="23" customFormat="1" ht="30" x14ac:dyDescent="0.2">
      <c r="A583" s="81"/>
      <c r="B583" s="56" t="s">
        <v>492</v>
      </c>
      <c r="C583" s="38">
        <v>0</v>
      </c>
      <c r="D583" s="32">
        <v>0</v>
      </c>
      <c r="E583" s="41" t="str">
        <f t="shared" si="191"/>
        <v/>
      </c>
      <c r="F583" s="41" t="str">
        <f t="shared" si="192"/>
        <v/>
      </c>
      <c r="G583" s="22" t="str">
        <f t="shared" si="194"/>
        <v xml:space="preserve"> </v>
      </c>
      <c r="H583" s="57" t="str">
        <f t="shared" si="193"/>
        <v/>
      </c>
      <c r="I583" s="12"/>
    </row>
    <row r="584" spans="1:9" s="23" customFormat="1" ht="30.75" thickBot="1" x14ac:dyDescent="0.25">
      <c r="A584" s="81"/>
      <c r="B584" s="58" t="s">
        <v>493</v>
      </c>
      <c r="C584" s="63">
        <v>1</v>
      </c>
      <c r="D584" s="90">
        <v>0</v>
      </c>
      <c r="E584" s="61">
        <f t="shared" si="191"/>
        <v>1.1796626164916834E-4</v>
      </c>
      <c r="F584" s="61" t="str">
        <f t="shared" si="192"/>
        <v/>
      </c>
      <c r="G584" s="83">
        <f t="shared" si="194"/>
        <v>-1</v>
      </c>
      <c r="H584" s="62">
        <f t="shared" si="193"/>
        <v>-1.1796626164916834E-4</v>
      </c>
      <c r="I584" s="12"/>
    </row>
    <row r="585" spans="1:9" s="12" customFormat="1" x14ac:dyDescent="0.2">
      <c r="A585" s="86"/>
      <c r="B585" s="18"/>
      <c r="C585" s="18"/>
      <c r="D585" s="18"/>
      <c r="H585" s="19"/>
    </row>
    <row r="586" spans="1:9" s="12" customFormat="1" x14ac:dyDescent="0.2">
      <c r="A586" s="86"/>
      <c r="B586" s="18"/>
      <c r="C586" s="18"/>
      <c r="D586" s="18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3">
        <f>SUM(C591:C617)</f>
        <v>1507</v>
      </c>
      <c r="D590" s="14">
        <f>SUM(D591:D617)</f>
        <v>1542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2.3224950232249502E-2</v>
      </c>
      <c r="H590" s="48">
        <f>+IF(OR(AND(E590=""),(G590="")),"",E590*G590)</f>
        <v>2.3224950232249502E-2</v>
      </c>
    </row>
    <row r="591" spans="1:9" s="23" customFormat="1" ht="15" x14ac:dyDescent="0.2">
      <c r="A591" s="81"/>
      <c r="B591" s="56" t="s">
        <v>312</v>
      </c>
      <c r="C591" s="38">
        <v>14</v>
      </c>
      <c r="D591" s="32">
        <v>2</v>
      </c>
      <c r="E591" s="41">
        <f>+IF(C591=0,"",C591/C$590)</f>
        <v>9.2899800928998005E-3</v>
      </c>
      <c r="F591" s="41">
        <f>+IF(D591=0,"",D591/D$590)</f>
        <v>1.2970168612191958E-3</v>
      </c>
      <c r="G591" s="22">
        <f t="shared" ref="G591:G617" si="195">+IF(AND(C591=0,D591=0)," ",IF(C591=0,1,IF(D591=0,-1,(D591-C591)/C591)))</f>
        <v>-0.8571428571428571</v>
      </c>
      <c r="H591" s="57">
        <f>+IF(OR(AND(E591=""),(G591="")),"",E591*G591)</f>
        <v>-7.9628400796283999E-3</v>
      </c>
      <c r="I591" s="12"/>
    </row>
    <row r="592" spans="1:9" s="23" customFormat="1" ht="15" x14ac:dyDescent="0.2">
      <c r="A592" s="81"/>
      <c r="B592" s="56" t="s">
        <v>140</v>
      </c>
      <c r="C592" s="38">
        <v>103</v>
      </c>
      <c r="D592" s="32">
        <v>11</v>
      </c>
      <c r="E592" s="41">
        <f t="shared" ref="E592:E617" si="196">+IF(C592=0,"",C592/C$590)</f>
        <v>6.83477106834771E-2</v>
      </c>
      <c r="F592" s="41">
        <f t="shared" ref="F592:F617" si="197">+IF(D592=0,"",D592/D$590)</f>
        <v>7.133592736705577E-3</v>
      </c>
      <c r="G592" s="22">
        <f t="shared" si="195"/>
        <v>-0.89320388349514568</v>
      </c>
      <c r="H592" s="57">
        <f t="shared" ref="H592:H617" si="198">+IF(OR(AND(E592=""),(G592="")),"",E592*G592)</f>
        <v>-6.1048440610484402E-2</v>
      </c>
      <c r="I592" s="12"/>
    </row>
    <row r="593" spans="1:9" s="23" customFormat="1" ht="30" x14ac:dyDescent="0.2">
      <c r="A593" s="81"/>
      <c r="B593" s="56" t="s">
        <v>574</v>
      </c>
      <c r="C593" s="38">
        <v>211</v>
      </c>
      <c r="D593" s="32">
        <v>566</v>
      </c>
      <c r="E593" s="41">
        <f t="shared" si="196"/>
        <v>0.14001327140013273</v>
      </c>
      <c r="F593" s="41">
        <f t="shared" si="197"/>
        <v>0.3670557717250324</v>
      </c>
      <c r="G593" s="22">
        <f t="shared" si="195"/>
        <v>1.6824644549763033</v>
      </c>
      <c r="H593" s="57">
        <f t="shared" si="198"/>
        <v>0.23556735235567353</v>
      </c>
      <c r="I593" s="12"/>
    </row>
    <row r="594" spans="1:9" s="23" customFormat="1" ht="15" x14ac:dyDescent="0.2">
      <c r="A594" s="81"/>
      <c r="B594" s="56" t="s">
        <v>313</v>
      </c>
      <c r="C594" s="38">
        <v>700</v>
      </c>
      <c r="D594" s="32">
        <v>196</v>
      </c>
      <c r="E594" s="41">
        <f t="shared" si="196"/>
        <v>0.46449900464499005</v>
      </c>
      <c r="F594" s="41">
        <f t="shared" si="197"/>
        <v>0.12710765239948119</v>
      </c>
      <c r="G594" s="22">
        <f t="shared" si="195"/>
        <v>-0.72</v>
      </c>
      <c r="H594" s="57">
        <f t="shared" si="198"/>
        <v>-0.33443928334439282</v>
      </c>
      <c r="I594" s="12"/>
    </row>
    <row r="595" spans="1:9" s="23" customFormat="1" ht="15" x14ac:dyDescent="0.2">
      <c r="A595" s="81"/>
      <c r="B595" s="56" t="s">
        <v>141</v>
      </c>
      <c r="C595" s="38">
        <v>23</v>
      </c>
      <c r="D595" s="32">
        <v>12</v>
      </c>
      <c r="E595" s="41">
        <f t="shared" si="196"/>
        <v>1.5262110152621102E-2</v>
      </c>
      <c r="F595" s="41">
        <f t="shared" si="197"/>
        <v>7.7821011673151752E-3</v>
      </c>
      <c r="G595" s="22">
        <f t="shared" si="195"/>
        <v>-0.47826086956521741</v>
      </c>
      <c r="H595" s="57">
        <f t="shared" si="198"/>
        <v>-7.2992700729927014E-3</v>
      </c>
      <c r="I595" s="12"/>
    </row>
    <row r="596" spans="1:9" s="23" customFormat="1" ht="15" x14ac:dyDescent="0.2">
      <c r="A596" s="81"/>
      <c r="B596" s="56" t="s">
        <v>640</v>
      </c>
      <c r="C596" s="38">
        <v>0</v>
      </c>
      <c r="D596" s="32">
        <v>0</v>
      </c>
      <c r="E596" s="41" t="str">
        <f t="shared" si="196"/>
        <v/>
      </c>
      <c r="F596" s="41" t="str">
        <f t="shared" si="197"/>
        <v/>
      </c>
      <c r="G596" s="22" t="str">
        <f t="shared" si="195"/>
        <v xml:space="preserve"> </v>
      </c>
      <c r="H596" s="57" t="str">
        <f t="shared" si="198"/>
        <v/>
      </c>
      <c r="I596" s="12"/>
    </row>
    <row r="597" spans="1:9" s="23" customFormat="1" ht="15" x14ac:dyDescent="0.2">
      <c r="A597" s="81"/>
      <c r="B597" s="56" t="s">
        <v>142</v>
      </c>
      <c r="C597" s="38">
        <v>5</v>
      </c>
      <c r="D597" s="32">
        <v>4</v>
      </c>
      <c r="E597" s="41">
        <f t="shared" si="196"/>
        <v>3.3178500331785005E-3</v>
      </c>
      <c r="F597" s="41">
        <f t="shared" si="197"/>
        <v>2.5940337224383916E-3</v>
      </c>
      <c r="G597" s="22">
        <f t="shared" si="195"/>
        <v>-0.2</v>
      </c>
      <c r="H597" s="57">
        <f t="shared" si="198"/>
        <v>-6.6357000663570017E-4</v>
      </c>
      <c r="I597" s="12"/>
    </row>
    <row r="598" spans="1:9" s="23" customFormat="1" ht="15" x14ac:dyDescent="0.2">
      <c r="A598" s="81"/>
      <c r="B598" s="56" t="s">
        <v>314</v>
      </c>
      <c r="C598" s="38">
        <v>2</v>
      </c>
      <c r="D598" s="32">
        <v>1</v>
      </c>
      <c r="E598" s="41">
        <f t="shared" si="196"/>
        <v>1.3271400132714001E-3</v>
      </c>
      <c r="F598" s="41">
        <f t="shared" si="197"/>
        <v>6.485084306095979E-4</v>
      </c>
      <c r="G598" s="22">
        <f t="shared" si="195"/>
        <v>-0.5</v>
      </c>
      <c r="H598" s="57">
        <f t="shared" si="198"/>
        <v>-6.6357000663570006E-4</v>
      </c>
      <c r="I598" s="12"/>
    </row>
    <row r="599" spans="1:9" s="23" customFormat="1" ht="15" x14ac:dyDescent="0.2">
      <c r="A599" s="81"/>
      <c r="B599" s="56" t="s">
        <v>315</v>
      </c>
      <c r="C599" s="38">
        <v>0</v>
      </c>
      <c r="D599" s="32">
        <v>1</v>
      </c>
      <c r="E599" s="41" t="str">
        <f t="shared" si="196"/>
        <v/>
      </c>
      <c r="F599" s="41">
        <f t="shared" si="197"/>
        <v>6.485084306095979E-4</v>
      </c>
      <c r="G599" s="22">
        <f t="shared" si="195"/>
        <v>1</v>
      </c>
      <c r="H599" s="57" t="str">
        <f t="shared" si="198"/>
        <v/>
      </c>
      <c r="I599" s="12"/>
    </row>
    <row r="600" spans="1:9" s="23" customFormat="1" ht="30" x14ac:dyDescent="0.2">
      <c r="A600" s="81"/>
      <c r="B600" s="56" t="s">
        <v>494</v>
      </c>
      <c r="C600" s="38">
        <v>2</v>
      </c>
      <c r="D600" s="32">
        <v>7</v>
      </c>
      <c r="E600" s="41">
        <f t="shared" si="196"/>
        <v>1.3271400132714001E-3</v>
      </c>
      <c r="F600" s="41">
        <f t="shared" si="197"/>
        <v>4.5395590142671858E-3</v>
      </c>
      <c r="G600" s="22">
        <f t="shared" si="195"/>
        <v>2.5</v>
      </c>
      <c r="H600" s="57">
        <f t="shared" si="198"/>
        <v>3.3178500331785005E-3</v>
      </c>
      <c r="I600" s="12"/>
    </row>
    <row r="601" spans="1:9" s="23" customFormat="1" ht="15" x14ac:dyDescent="0.2">
      <c r="A601" s="81"/>
      <c r="B601" s="56" t="s">
        <v>523</v>
      </c>
      <c r="C601" s="38">
        <v>2</v>
      </c>
      <c r="D601" s="32">
        <v>1</v>
      </c>
      <c r="E601" s="41">
        <f t="shared" si="196"/>
        <v>1.3271400132714001E-3</v>
      </c>
      <c r="F601" s="41">
        <f t="shared" si="197"/>
        <v>6.485084306095979E-4</v>
      </c>
      <c r="G601" s="22">
        <f t="shared" si="195"/>
        <v>-0.5</v>
      </c>
      <c r="H601" s="57">
        <f t="shared" si="198"/>
        <v>-6.6357000663570006E-4</v>
      </c>
      <c r="I601" s="12"/>
    </row>
    <row r="602" spans="1:9" s="23" customFormat="1" ht="15" x14ac:dyDescent="0.2">
      <c r="A602" s="81"/>
      <c r="B602" s="56" t="s">
        <v>551</v>
      </c>
      <c r="C602" s="38">
        <v>0</v>
      </c>
      <c r="D602" s="32">
        <v>0</v>
      </c>
      <c r="E602" s="41" t="str">
        <f t="shared" ref="E602" si="199">+IF(C602=0,"",C602/C$590)</f>
        <v/>
      </c>
      <c r="F602" s="41" t="str">
        <f t="shared" ref="F602" si="200">+IF(D602=0,"",D602/D$590)</f>
        <v/>
      </c>
      <c r="G602" s="22" t="str">
        <f t="shared" si="195"/>
        <v xml:space="preserve"> </v>
      </c>
      <c r="H602" s="57" t="str">
        <f t="shared" ref="H602" si="201">+IF(OR(AND(E602=""),(G602="")),"",E602*G602)</f>
        <v/>
      </c>
      <c r="I602" s="12"/>
    </row>
    <row r="603" spans="1:9" s="23" customFormat="1" ht="15" x14ac:dyDescent="0.2">
      <c r="A603" s="81"/>
      <c r="B603" s="56" t="s">
        <v>620</v>
      </c>
      <c r="C603" s="38">
        <v>0</v>
      </c>
      <c r="D603" s="32">
        <v>0</v>
      </c>
      <c r="E603" s="41" t="str">
        <f t="shared" ref="E603" si="202">+IF(C603=0,"",C603/C$590)</f>
        <v/>
      </c>
      <c r="F603" s="41" t="str">
        <f t="shared" ref="F603" si="203">+IF(D603=0,"",D603/D$590)</f>
        <v/>
      </c>
      <c r="G603" s="41" t="str">
        <f t="shared" ref="G603" si="204">+IF(AND(C603=0,D603=0)," ",IF(C603=0,1,IF(D603=0,-1,(D603-C603)/C603)))</f>
        <v xml:space="preserve"> </v>
      </c>
      <c r="H603" s="57" t="str">
        <f t="shared" ref="H603" si="205">+IF(OR(AND(E603=""),(G603="")),"",E603*G603)</f>
        <v/>
      </c>
      <c r="I603" s="12"/>
    </row>
    <row r="604" spans="1:9" s="23" customFormat="1" ht="15" x14ac:dyDescent="0.2">
      <c r="A604" s="81"/>
      <c r="B604" s="56" t="s">
        <v>316</v>
      </c>
      <c r="C604" s="38">
        <v>0</v>
      </c>
      <c r="D604" s="32">
        <v>0</v>
      </c>
      <c r="E604" s="41" t="str">
        <f t="shared" si="196"/>
        <v/>
      </c>
      <c r="F604" s="41" t="str">
        <f t="shared" si="197"/>
        <v/>
      </c>
      <c r="G604" s="22" t="str">
        <f t="shared" si="195"/>
        <v xml:space="preserve"> </v>
      </c>
      <c r="H604" s="57" t="str">
        <f t="shared" si="198"/>
        <v/>
      </c>
      <c r="I604" s="12"/>
    </row>
    <row r="605" spans="1:9" s="23" customFormat="1" ht="30" x14ac:dyDescent="0.2">
      <c r="A605" s="81"/>
      <c r="B605" s="56" t="s">
        <v>317</v>
      </c>
      <c r="C605" s="38">
        <v>39</v>
      </c>
      <c r="D605" s="32">
        <v>48</v>
      </c>
      <c r="E605" s="41">
        <f t="shared" si="196"/>
        <v>2.5879230258792303E-2</v>
      </c>
      <c r="F605" s="41">
        <f t="shared" si="197"/>
        <v>3.1128404669260701E-2</v>
      </c>
      <c r="G605" s="22">
        <f t="shared" si="195"/>
        <v>0.23076923076923078</v>
      </c>
      <c r="H605" s="57">
        <f t="shared" si="198"/>
        <v>5.9721300597213008E-3</v>
      </c>
      <c r="I605" s="12"/>
    </row>
    <row r="606" spans="1:9" s="23" customFormat="1" ht="15" x14ac:dyDescent="0.2">
      <c r="A606" s="81"/>
      <c r="B606" s="56" t="s">
        <v>143</v>
      </c>
      <c r="C606" s="38">
        <v>166</v>
      </c>
      <c r="D606" s="32">
        <v>50</v>
      </c>
      <c r="E606" s="41">
        <f t="shared" si="196"/>
        <v>0.11015262110152621</v>
      </c>
      <c r="F606" s="41">
        <f t="shared" si="197"/>
        <v>3.2425421530479899E-2</v>
      </c>
      <c r="G606" s="22">
        <f t="shared" si="195"/>
        <v>-0.6987951807228916</v>
      </c>
      <c r="H606" s="57">
        <f t="shared" si="198"/>
        <v>-7.6974120769741208E-2</v>
      </c>
      <c r="I606" s="12"/>
    </row>
    <row r="607" spans="1:9" s="23" customFormat="1" ht="15" x14ac:dyDescent="0.2">
      <c r="A607" s="81"/>
      <c r="B607" s="56" t="s">
        <v>144</v>
      </c>
      <c r="C607" s="38">
        <v>5</v>
      </c>
      <c r="D607" s="32">
        <v>4</v>
      </c>
      <c r="E607" s="41">
        <f t="shared" si="196"/>
        <v>3.3178500331785005E-3</v>
      </c>
      <c r="F607" s="41">
        <f t="shared" si="197"/>
        <v>2.5940337224383916E-3</v>
      </c>
      <c r="G607" s="22">
        <f t="shared" si="195"/>
        <v>-0.2</v>
      </c>
      <c r="H607" s="57">
        <f t="shared" si="198"/>
        <v>-6.6357000663570017E-4</v>
      </c>
      <c r="I607" s="12"/>
    </row>
    <row r="608" spans="1:9" s="23" customFormat="1" ht="15" x14ac:dyDescent="0.2">
      <c r="A608" s="81"/>
      <c r="B608" s="56" t="s">
        <v>318</v>
      </c>
      <c r="C608" s="38">
        <v>54</v>
      </c>
      <c r="D608" s="32">
        <v>259</v>
      </c>
      <c r="E608" s="41">
        <f t="shared" si="196"/>
        <v>3.5832780358327807E-2</v>
      </c>
      <c r="F608" s="41">
        <f t="shared" si="197"/>
        <v>0.16796368352788585</v>
      </c>
      <c r="G608" s="22">
        <f t="shared" si="195"/>
        <v>3.7962962962962963</v>
      </c>
      <c r="H608" s="57">
        <f t="shared" si="198"/>
        <v>0.13603185136031853</v>
      </c>
      <c r="I608" s="12"/>
    </row>
    <row r="609" spans="1:9" s="23" customFormat="1" ht="15" x14ac:dyDescent="0.2">
      <c r="A609" s="81"/>
      <c r="B609" s="56" t="s">
        <v>145</v>
      </c>
      <c r="C609" s="38">
        <v>47</v>
      </c>
      <c r="D609" s="32">
        <v>123</v>
      </c>
      <c r="E609" s="41">
        <f t="shared" si="196"/>
        <v>3.1187790311877902E-2</v>
      </c>
      <c r="F609" s="41">
        <f t="shared" si="197"/>
        <v>7.9766536964980539E-2</v>
      </c>
      <c r="G609" s="22">
        <f t="shared" si="195"/>
        <v>1.6170212765957446</v>
      </c>
      <c r="H609" s="57">
        <f t="shared" si="198"/>
        <v>5.0431320504313197E-2</v>
      </c>
      <c r="I609" s="12"/>
    </row>
    <row r="610" spans="1:9" s="23" customFormat="1" ht="15" x14ac:dyDescent="0.2">
      <c r="A610" s="81"/>
      <c r="B610" s="56" t="s">
        <v>319</v>
      </c>
      <c r="C610" s="38">
        <v>5</v>
      </c>
      <c r="D610" s="32">
        <v>0</v>
      </c>
      <c r="E610" s="41">
        <f t="shared" si="196"/>
        <v>3.3178500331785005E-3</v>
      </c>
      <c r="F610" s="41" t="str">
        <f t="shared" si="197"/>
        <v/>
      </c>
      <c r="G610" s="22">
        <f t="shared" si="195"/>
        <v>-1</v>
      </c>
      <c r="H610" s="57">
        <f t="shared" si="198"/>
        <v>-3.3178500331785005E-3</v>
      </c>
      <c r="I610" s="12"/>
    </row>
    <row r="611" spans="1:9" s="23" customFormat="1" ht="15" x14ac:dyDescent="0.2">
      <c r="A611" s="81"/>
      <c r="B611" s="56" t="s">
        <v>146</v>
      </c>
      <c r="C611" s="38">
        <v>6</v>
      </c>
      <c r="D611" s="32">
        <v>5</v>
      </c>
      <c r="E611" s="41">
        <f t="shared" si="196"/>
        <v>3.9814200398142008E-3</v>
      </c>
      <c r="F611" s="41">
        <f t="shared" si="197"/>
        <v>3.2425421530479898E-3</v>
      </c>
      <c r="G611" s="22">
        <f t="shared" si="195"/>
        <v>-0.16666666666666666</v>
      </c>
      <c r="H611" s="57">
        <f t="shared" si="198"/>
        <v>-6.6357000663570006E-4</v>
      </c>
      <c r="I611" s="12"/>
    </row>
    <row r="612" spans="1:9" s="23" customFormat="1" ht="30" x14ac:dyDescent="0.2">
      <c r="A612" s="81"/>
      <c r="B612" s="56" t="s">
        <v>147</v>
      </c>
      <c r="C612" s="38">
        <v>0</v>
      </c>
      <c r="D612" s="32">
        <v>0</v>
      </c>
      <c r="E612" s="41" t="str">
        <f t="shared" si="196"/>
        <v/>
      </c>
      <c r="F612" s="41" t="str">
        <f t="shared" si="197"/>
        <v/>
      </c>
      <c r="G612" s="22" t="str">
        <f t="shared" si="195"/>
        <v xml:space="preserve"> </v>
      </c>
      <c r="H612" s="57" t="str">
        <f t="shared" si="198"/>
        <v/>
      </c>
      <c r="I612" s="12"/>
    </row>
    <row r="613" spans="1:9" s="23" customFormat="1" ht="15" x14ac:dyDescent="0.2">
      <c r="A613" s="81"/>
      <c r="B613" s="56" t="s">
        <v>320</v>
      </c>
      <c r="C613" s="38">
        <v>10</v>
      </c>
      <c r="D613" s="32">
        <v>20</v>
      </c>
      <c r="E613" s="41">
        <f t="shared" si="196"/>
        <v>6.6357000663570011E-3</v>
      </c>
      <c r="F613" s="41">
        <f t="shared" si="197"/>
        <v>1.2970168612191959E-2</v>
      </c>
      <c r="G613" s="22">
        <f t="shared" si="195"/>
        <v>1</v>
      </c>
      <c r="H613" s="57">
        <f t="shared" si="198"/>
        <v>6.6357000663570011E-3</v>
      </c>
      <c r="I613" s="12"/>
    </row>
    <row r="614" spans="1:9" s="23" customFormat="1" ht="15" x14ac:dyDescent="0.2">
      <c r="A614" s="81"/>
      <c r="B614" s="56" t="s">
        <v>321</v>
      </c>
      <c r="C614" s="38">
        <v>1</v>
      </c>
      <c r="D614" s="32">
        <v>1</v>
      </c>
      <c r="E614" s="41">
        <f t="shared" si="196"/>
        <v>6.6357000663570006E-4</v>
      </c>
      <c r="F614" s="41">
        <f t="shared" si="197"/>
        <v>6.485084306095979E-4</v>
      </c>
      <c r="G614" s="22">
        <f t="shared" si="195"/>
        <v>0</v>
      </c>
      <c r="H614" s="57">
        <f t="shared" si="198"/>
        <v>0</v>
      </c>
      <c r="I614" s="12"/>
    </row>
    <row r="615" spans="1:9" s="23" customFormat="1" ht="30" x14ac:dyDescent="0.2">
      <c r="A615" s="81"/>
      <c r="B615" s="56" t="s">
        <v>322</v>
      </c>
      <c r="C615" s="38">
        <v>4</v>
      </c>
      <c r="D615" s="32">
        <v>82</v>
      </c>
      <c r="E615" s="41">
        <f t="shared" si="196"/>
        <v>2.6542800265428003E-3</v>
      </c>
      <c r="F615" s="41">
        <f t="shared" si="197"/>
        <v>5.3177691309987028E-2</v>
      </c>
      <c r="G615" s="22">
        <f t="shared" si="195"/>
        <v>19.5</v>
      </c>
      <c r="H615" s="57">
        <f t="shared" si="198"/>
        <v>5.1758460517584606E-2</v>
      </c>
      <c r="I615" s="12"/>
    </row>
    <row r="616" spans="1:9" s="23" customFormat="1" ht="30" x14ac:dyDescent="0.2">
      <c r="A616" s="81"/>
      <c r="B616" s="56" t="s">
        <v>641</v>
      </c>
      <c r="C616" s="38">
        <v>88</v>
      </c>
      <c r="D616" s="32">
        <v>2</v>
      </c>
      <c r="E616" s="41">
        <f t="shared" si="196"/>
        <v>5.8394160583941604E-2</v>
      </c>
      <c r="F616" s="41">
        <f t="shared" si="197"/>
        <v>1.2970168612191958E-3</v>
      </c>
      <c r="G616" s="22">
        <f t="shared" si="195"/>
        <v>-0.97727272727272729</v>
      </c>
      <c r="H616" s="57">
        <f t="shared" si="198"/>
        <v>-5.7067020570670202E-2</v>
      </c>
      <c r="I616" s="12"/>
    </row>
    <row r="617" spans="1:9" s="23" customFormat="1" ht="30.75" thickBot="1" x14ac:dyDescent="0.25">
      <c r="A617" s="81"/>
      <c r="B617" s="58" t="s">
        <v>495</v>
      </c>
      <c r="C617" s="63">
        <v>20</v>
      </c>
      <c r="D617" s="90">
        <v>147</v>
      </c>
      <c r="E617" s="61">
        <f t="shared" si="196"/>
        <v>1.3271400132714002E-2</v>
      </c>
      <c r="F617" s="61">
        <f t="shared" si="197"/>
        <v>9.5330739299610889E-2</v>
      </c>
      <c r="G617" s="83">
        <f t="shared" si="195"/>
        <v>6.35</v>
      </c>
      <c r="H617" s="62">
        <f t="shared" si="198"/>
        <v>8.4273390842733914E-2</v>
      </c>
      <c r="I617" s="12"/>
    </row>
    <row r="618" spans="1:9" x14ac:dyDescent="0.2">
      <c r="B618" s="6" t="s">
        <v>372</v>
      </c>
      <c r="D618" s="4"/>
      <c r="I618" s="12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618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380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367</v>
      </c>
      <c r="C8" s="13">
        <f>+C18+C75+C176+C355+C590</f>
        <v>32109</v>
      </c>
      <c r="D8" s="14">
        <f>+D18+D75+D176+D355+D590</f>
        <v>32006</v>
      </c>
      <c r="E8" s="15">
        <f>SUM(E9:E13)</f>
        <v>0.99999999999999989</v>
      </c>
      <c r="F8" s="15">
        <f>SUM(F9:F13)</f>
        <v>1</v>
      </c>
      <c r="G8" s="15">
        <f>+(D8-C8)/C8</f>
        <v>-3.207823351708244E-3</v>
      </c>
      <c r="H8" s="48">
        <f t="shared" ref="H8:H13" si="0">+IF(OR(AND(E8=""),(G8="")),"",E8*G8)</f>
        <v>-3.2078233517082435E-3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329</v>
      </c>
      <c r="D9" s="16">
        <f>+D18</f>
        <v>345</v>
      </c>
      <c r="E9" s="17">
        <f t="shared" ref="E9:F13" si="1">+C9/C$8</f>
        <v>1.024634837584478E-2</v>
      </c>
      <c r="F9" s="17">
        <f t="shared" si="1"/>
        <v>1.0779228894582266E-2</v>
      </c>
      <c r="G9" s="17">
        <f t="shared" ref="G9:G13" si="2">+(D9-C9)/C9</f>
        <v>4.8632218844984802E-2</v>
      </c>
      <c r="H9" s="50">
        <f t="shared" si="0"/>
        <v>4.9830265657603795E-4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3954</v>
      </c>
      <c r="D10" s="16">
        <f>+D75</f>
        <v>3660</v>
      </c>
      <c r="E10" s="17">
        <f t="shared" si="1"/>
        <v>0.12314304400635336</v>
      </c>
      <c r="F10" s="17">
        <f t="shared" si="1"/>
        <v>0.1143535587077423</v>
      </c>
      <c r="G10" s="17">
        <f t="shared" si="2"/>
        <v>-7.4355083459787558E-2</v>
      </c>
      <c r="H10" s="50">
        <f t="shared" si="0"/>
        <v>-9.1563113145846954E-3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4212</v>
      </c>
      <c r="D11" s="16">
        <f>+D176</f>
        <v>3493</v>
      </c>
      <c r="E11" s="17">
        <f t="shared" si="1"/>
        <v>0.13117817434364196</v>
      </c>
      <c r="F11" s="17">
        <f t="shared" si="1"/>
        <v>0.10913578703993002</v>
      </c>
      <c r="G11" s="17">
        <f t="shared" si="2"/>
        <v>-0.17070275403608737</v>
      </c>
      <c r="H11" s="50">
        <f t="shared" si="0"/>
        <v>-2.2392475629885698E-2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21475</v>
      </c>
      <c r="D12" s="16">
        <f>+D355</f>
        <v>22754</v>
      </c>
      <c r="E12" s="17">
        <f t="shared" si="1"/>
        <v>0.66881559687315084</v>
      </c>
      <c r="F12" s="17">
        <f t="shared" si="1"/>
        <v>0.71092920077485466</v>
      </c>
      <c r="G12" s="17">
        <f t="shared" si="2"/>
        <v>5.9557625145518045E-2</v>
      </c>
      <c r="H12" s="50">
        <f t="shared" si="0"/>
        <v>3.9833068610047026E-2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2139</v>
      </c>
      <c r="D13" s="52">
        <f>+D590</f>
        <v>1754</v>
      </c>
      <c r="E13" s="53">
        <f t="shared" si="1"/>
        <v>6.6616836401009058E-2</v>
      </c>
      <c r="F13" s="53">
        <f t="shared" si="1"/>
        <v>5.4802224582890705E-2</v>
      </c>
      <c r="G13" s="53">
        <f t="shared" si="2"/>
        <v>-0.17999064983637214</v>
      </c>
      <c r="H13" s="54">
        <f t="shared" si="0"/>
        <v>-1.1990407673860911E-2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3">
        <f>SUM(C19:C69)</f>
        <v>329</v>
      </c>
      <c r="D18" s="13">
        <f>SUM(D19:D69)</f>
        <v>345</v>
      </c>
      <c r="E18" s="15">
        <f t="shared" ref="E18:E19" si="3">+IF(C18=0,"",C18/C$18)</f>
        <v>1</v>
      </c>
      <c r="F18" s="15">
        <f t="shared" ref="F18:F19" si="4">+IF(D18=0,"",D18/D$18)</f>
        <v>1</v>
      </c>
      <c r="G18" s="15">
        <f t="shared" ref="G18" si="5">+IF(OR(AND(D18=0),(C18=0)),"0",((D18-C18)/C18))</f>
        <v>4.8632218844984802E-2</v>
      </c>
      <c r="H18" s="48">
        <f t="shared" ref="H18:H19" si="6">+IF(OR(AND(E18=""),(G18="")),"",E18*G18)</f>
        <v>4.8632218844984802E-2</v>
      </c>
    </row>
    <row r="19" spans="1:9" s="12" customFormat="1" ht="15" x14ac:dyDescent="0.2">
      <c r="A19" s="86"/>
      <c r="B19" s="55" t="s">
        <v>0</v>
      </c>
      <c r="C19" s="32">
        <v>0</v>
      </c>
      <c r="D19" s="32">
        <v>0</v>
      </c>
      <c r="E19" s="21" t="str">
        <f t="shared" si="3"/>
        <v/>
      </c>
      <c r="F19" s="21" t="str">
        <f t="shared" si="4"/>
        <v/>
      </c>
      <c r="G19" s="22" t="str">
        <f>+IF(AND(C19=0,D19=0)," ",IF(C19=0,1,IF(D19=0,-1,(D19-C19)/C19)))</f>
        <v xml:space="preserve"> </v>
      </c>
      <c r="H19" s="50" t="str">
        <f t="shared" si="6"/>
        <v/>
      </c>
    </row>
    <row r="20" spans="1:9" s="12" customFormat="1" ht="15" x14ac:dyDescent="0.2">
      <c r="A20" s="86"/>
      <c r="B20" s="55" t="s">
        <v>148</v>
      </c>
      <c r="C20" s="32">
        <v>10</v>
      </c>
      <c r="D20" s="32">
        <v>12</v>
      </c>
      <c r="E20" s="21">
        <f t="shared" ref="E20:E69" si="7">+IF(C20=0,"",C20/C$18)</f>
        <v>3.0395136778115502E-2</v>
      </c>
      <c r="F20" s="21">
        <f t="shared" ref="F20:F69" si="8">+IF(D20=0,"",D20/D$18)</f>
        <v>3.4782608695652174E-2</v>
      </c>
      <c r="G20" s="22">
        <f t="shared" ref="G20:G69" si="9">+IF(AND(C20=0,D20=0)," ",IF(C20=0,1,IF(D20=0,-1,(D20-C20)/C20)))</f>
        <v>0.2</v>
      </c>
      <c r="H20" s="50">
        <f t="shared" ref="H20:H69" si="10">+IF(OR(AND(E20=""),(G20="")),"",E20*G20)</f>
        <v>6.0790273556231011E-3</v>
      </c>
    </row>
    <row r="21" spans="1:9" s="12" customFormat="1" ht="45" x14ac:dyDescent="0.2">
      <c r="A21" s="86"/>
      <c r="B21" s="55" t="s">
        <v>1</v>
      </c>
      <c r="C21" s="32">
        <v>4</v>
      </c>
      <c r="D21" s="32">
        <v>0</v>
      </c>
      <c r="E21" s="21">
        <f t="shared" si="7"/>
        <v>1.2158054711246201E-2</v>
      </c>
      <c r="F21" s="21" t="str">
        <f t="shared" si="8"/>
        <v/>
      </c>
      <c r="G21" s="22">
        <f t="shared" si="9"/>
        <v>-1</v>
      </c>
      <c r="H21" s="50">
        <f t="shared" si="10"/>
        <v>-1.2158054711246201E-2</v>
      </c>
    </row>
    <row r="22" spans="1:9" s="12" customFormat="1" ht="45" x14ac:dyDescent="0.2">
      <c r="A22" s="86"/>
      <c r="B22" s="55" t="s">
        <v>410</v>
      </c>
      <c r="C22" s="32">
        <v>3</v>
      </c>
      <c r="D22" s="32">
        <v>7</v>
      </c>
      <c r="E22" s="21">
        <f t="shared" si="7"/>
        <v>9.11854103343465E-3</v>
      </c>
      <c r="F22" s="21">
        <f t="shared" si="8"/>
        <v>2.0289855072463767E-2</v>
      </c>
      <c r="G22" s="22">
        <f t="shared" si="9"/>
        <v>1.3333333333333333</v>
      </c>
      <c r="H22" s="50">
        <f t="shared" si="10"/>
        <v>1.2158054711246199E-2</v>
      </c>
    </row>
    <row r="23" spans="1:9" s="12" customFormat="1" ht="30" x14ac:dyDescent="0.2">
      <c r="A23" s="86"/>
      <c r="B23" s="55" t="s">
        <v>149</v>
      </c>
      <c r="C23" s="32">
        <v>6</v>
      </c>
      <c r="D23" s="32">
        <v>5</v>
      </c>
      <c r="E23" s="21">
        <f t="shared" si="7"/>
        <v>1.82370820668693E-2</v>
      </c>
      <c r="F23" s="21">
        <f t="shared" si="8"/>
        <v>1.4492753623188406E-2</v>
      </c>
      <c r="G23" s="22">
        <f t="shared" si="9"/>
        <v>-0.16666666666666666</v>
      </c>
      <c r="H23" s="50">
        <f t="shared" si="10"/>
        <v>-3.0395136778115497E-3</v>
      </c>
    </row>
    <row r="24" spans="1:9" s="12" customFormat="1" ht="45" x14ac:dyDescent="0.2">
      <c r="A24" s="86"/>
      <c r="B24" s="55" t="s">
        <v>150</v>
      </c>
      <c r="C24" s="32">
        <v>2</v>
      </c>
      <c r="D24" s="32">
        <v>6</v>
      </c>
      <c r="E24" s="21">
        <f t="shared" si="7"/>
        <v>6.0790273556231003E-3</v>
      </c>
      <c r="F24" s="21">
        <f t="shared" si="8"/>
        <v>1.7391304347826087E-2</v>
      </c>
      <c r="G24" s="22">
        <f t="shared" si="9"/>
        <v>2</v>
      </c>
      <c r="H24" s="50">
        <f t="shared" si="10"/>
        <v>1.2158054711246201E-2</v>
      </c>
    </row>
    <row r="25" spans="1:9" s="23" customFormat="1" ht="30" x14ac:dyDescent="0.2">
      <c r="A25" s="81"/>
      <c r="B25" s="56" t="s">
        <v>496</v>
      </c>
      <c r="C25" s="38">
        <v>2</v>
      </c>
      <c r="D25" s="32">
        <v>7</v>
      </c>
      <c r="E25" s="40">
        <f t="shared" si="7"/>
        <v>6.0790273556231003E-3</v>
      </c>
      <c r="F25" s="40">
        <f t="shared" si="8"/>
        <v>2.0289855072463767E-2</v>
      </c>
      <c r="G25" s="22">
        <f t="shared" si="9"/>
        <v>2.5</v>
      </c>
      <c r="H25" s="57">
        <f t="shared" si="10"/>
        <v>1.5197568389057751E-2</v>
      </c>
      <c r="I25" s="12"/>
    </row>
    <row r="26" spans="1:9" s="23" customFormat="1" ht="15" x14ac:dyDescent="0.2">
      <c r="A26" s="81"/>
      <c r="B26" s="56" t="s">
        <v>2</v>
      </c>
      <c r="C26" s="38">
        <v>5</v>
      </c>
      <c r="D26" s="32">
        <v>13</v>
      </c>
      <c r="E26" s="40">
        <f t="shared" si="7"/>
        <v>1.5197568389057751E-2</v>
      </c>
      <c r="F26" s="40">
        <f t="shared" si="8"/>
        <v>3.7681159420289857E-2</v>
      </c>
      <c r="G26" s="22">
        <f t="shared" si="9"/>
        <v>1.6</v>
      </c>
      <c r="H26" s="57">
        <f t="shared" si="10"/>
        <v>2.4316109422492405E-2</v>
      </c>
      <c r="I26" s="12"/>
    </row>
    <row r="27" spans="1:9" s="23" customFormat="1" ht="15" x14ac:dyDescent="0.2">
      <c r="A27" s="81"/>
      <c r="B27" s="56" t="s">
        <v>552</v>
      </c>
      <c r="C27" s="38">
        <v>7</v>
      </c>
      <c r="D27" s="32">
        <v>4</v>
      </c>
      <c r="E27" s="40">
        <f t="shared" si="7"/>
        <v>2.1276595744680851E-2</v>
      </c>
      <c r="F27" s="40">
        <f t="shared" si="8"/>
        <v>1.1594202898550725E-2</v>
      </c>
      <c r="G27" s="22">
        <f t="shared" si="9"/>
        <v>-0.42857142857142855</v>
      </c>
      <c r="H27" s="57">
        <f t="shared" si="10"/>
        <v>-9.11854103343465E-3</v>
      </c>
      <c r="I27" s="12"/>
    </row>
    <row r="28" spans="1:9" s="23" customFormat="1" ht="15" x14ac:dyDescent="0.2">
      <c r="A28" s="81"/>
      <c r="B28" s="56" t="s">
        <v>3</v>
      </c>
      <c r="C28" s="38">
        <v>7</v>
      </c>
      <c r="D28" s="32">
        <v>8</v>
      </c>
      <c r="E28" s="40">
        <f t="shared" si="7"/>
        <v>2.1276595744680851E-2</v>
      </c>
      <c r="F28" s="40">
        <f t="shared" si="8"/>
        <v>2.318840579710145E-2</v>
      </c>
      <c r="G28" s="22">
        <f t="shared" si="9"/>
        <v>0.14285714285714285</v>
      </c>
      <c r="H28" s="57">
        <f t="shared" si="10"/>
        <v>3.0395136778115497E-3</v>
      </c>
      <c r="I28" s="12"/>
    </row>
    <row r="29" spans="1:9" s="23" customFormat="1" ht="15" x14ac:dyDescent="0.2">
      <c r="A29" s="81"/>
      <c r="B29" s="56" t="s">
        <v>5</v>
      </c>
      <c r="C29" s="38">
        <v>25</v>
      </c>
      <c r="D29" s="32">
        <v>31</v>
      </c>
      <c r="E29" s="40">
        <f t="shared" si="7"/>
        <v>7.598784194528875E-2</v>
      </c>
      <c r="F29" s="40">
        <f t="shared" si="8"/>
        <v>8.9855072463768115E-2</v>
      </c>
      <c r="G29" s="22">
        <f t="shared" si="9"/>
        <v>0.24</v>
      </c>
      <c r="H29" s="57">
        <f t="shared" si="10"/>
        <v>1.82370820668693E-2</v>
      </c>
      <c r="I29" s="12"/>
    </row>
    <row r="30" spans="1:9" s="23" customFormat="1" ht="30" x14ac:dyDescent="0.2">
      <c r="A30" s="81"/>
      <c r="B30" s="56" t="s">
        <v>151</v>
      </c>
      <c r="C30" s="38">
        <v>2</v>
      </c>
      <c r="D30" s="32">
        <v>6</v>
      </c>
      <c r="E30" s="40">
        <f t="shared" si="7"/>
        <v>6.0790273556231003E-3</v>
      </c>
      <c r="F30" s="40">
        <f t="shared" si="8"/>
        <v>1.7391304347826087E-2</v>
      </c>
      <c r="G30" s="22">
        <f t="shared" si="9"/>
        <v>2</v>
      </c>
      <c r="H30" s="57">
        <f t="shared" si="10"/>
        <v>1.2158054711246201E-2</v>
      </c>
      <c r="I30" s="12"/>
    </row>
    <row r="31" spans="1:9" s="23" customFormat="1" ht="15" x14ac:dyDescent="0.2">
      <c r="A31" s="81"/>
      <c r="B31" s="56" t="s">
        <v>152</v>
      </c>
      <c r="C31" s="38">
        <v>4</v>
      </c>
      <c r="D31" s="32">
        <v>4</v>
      </c>
      <c r="E31" s="40">
        <f t="shared" si="7"/>
        <v>1.2158054711246201E-2</v>
      </c>
      <c r="F31" s="40">
        <f t="shared" si="8"/>
        <v>1.1594202898550725E-2</v>
      </c>
      <c r="G31" s="22">
        <f t="shared" si="9"/>
        <v>0</v>
      </c>
      <c r="H31" s="57">
        <f t="shared" si="10"/>
        <v>0</v>
      </c>
      <c r="I31" s="12"/>
    </row>
    <row r="32" spans="1:9" s="23" customFormat="1" ht="15" x14ac:dyDescent="0.2">
      <c r="A32" s="81"/>
      <c r="B32" s="56" t="s">
        <v>4</v>
      </c>
      <c r="C32" s="38">
        <v>6</v>
      </c>
      <c r="D32" s="32">
        <v>1</v>
      </c>
      <c r="E32" s="40">
        <f t="shared" si="7"/>
        <v>1.82370820668693E-2</v>
      </c>
      <c r="F32" s="40">
        <f t="shared" si="8"/>
        <v>2.8985507246376812E-3</v>
      </c>
      <c r="G32" s="22">
        <f t="shared" si="9"/>
        <v>-0.83333333333333337</v>
      </c>
      <c r="H32" s="57">
        <f t="shared" si="10"/>
        <v>-1.5197568389057751E-2</v>
      </c>
      <c r="I32" s="12"/>
    </row>
    <row r="33" spans="1:9" s="23" customFormat="1" ht="15" x14ac:dyDescent="0.2">
      <c r="A33" s="81"/>
      <c r="B33" s="56" t="s">
        <v>6</v>
      </c>
      <c r="C33" s="38">
        <v>0</v>
      </c>
      <c r="D33" s="32">
        <v>1</v>
      </c>
      <c r="E33" s="40" t="str">
        <f t="shared" si="7"/>
        <v/>
      </c>
      <c r="F33" s="40">
        <f t="shared" si="8"/>
        <v>2.8985507246376812E-3</v>
      </c>
      <c r="G33" s="22">
        <f t="shared" si="9"/>
        <v>1</v>
      </c>
      <c r="H33" s="57" t="str">
        <f t="shared" si="10"/>
        <v/>
      </c>
      <c r="I33" s="12"/>
    </row>
    <row r="34" spans="1:9" s="23" customFormat="1" ht="15" x14ac:dyDescent="0.2">
      <c r="A34" s="81"/>
      <c r="B34" s="56" t="s">
        <v>153</v>
      </c>
      <c r="C34" s="38">
        <v>0</v>
      </c>
      <c r="D34" s="32">
        <v>1</v>
      </c>
      <c r="E34" s="40" t="str">
        <f t="shared" si="7"/>
        <v/>
      </c>
      <c r="F34" s="40">
        <f t="shared" si="8"/>
        <v>2.8985507246376812E-3</v>
      </c>
      <c r="G34" s="22">
        <f t="shared" si="9"/>
        <v>1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8">
        <v>10</v>
      </c>
      <c r="D35" s="32">
        <v>15</v>
      </c>
      <c r="E35" s="40">
        <f t="shared" si="7"/>
        <v>3.0395136778115502E-2</v>
      </c>
      <c r="F35" s="40">
        <f t="shared" si="8"/>
        <v>4.3478260869565216E-2</v>
      </c>
      <c r="G35" s="22">
        <f t="shared" si="9"/>
        <v>0.5</v>
      </c>
      <c r="H35" s="57">
        <f t="shared" si="10"/>
        <v>1.5197568389057751E-2</v>
      </c>
      <c r="I35" s="12"/>
    </row>
    <row r="36" spans="1:9" s="23" customFormat="1" ht="30" x14ac:dyDescent="0.2">
      <c r="A36" s="81"/>
      <c r="B36" s="56" t="s">
        <v>155</v>
      </c>
      <c r="C36" s="38">
        <v>1</v>
      </c>
      <c r="D36" s="32">
        <v>1</v>
      </c>
      <c r="E36" s="40">
        <f t="shared" si="7"/>
        <v>3.0395136778115501E-3</v>
      </c>
      <c r="F36" s="40">
        <f t="shared" si="8"/>
        <v>2.8985507246376812E-3</v>
      </c>
      <c r="G36" s="22">
        <f t="shared" si="9"/>
        <v>0</v>
      </c>
      <c r="H36" s="57">
        <f t="shared" si="10"/>
        <v>0</v>
      </c>
      <c r="I36" s="12"/>
    </row>
    <row r="37" spans="1:9" s="23" customFormat="1" ht="30" x14ac:dyDescent="0.2">
      <c r="A37" s="81"/>
      <c r="B37" s="56" t="s">
        <v>156</v>
      </c>
      <c r="C37" s="38">
        <v>4</v>
      </c>
      <c r="D37" s="32">
        <v>2</v>
      </c>
      <c r="E37" s="40">
        <f t="shared" si="7"/>
        <v>1.2158054711246201E-2</v>
      </c>
      <c r="F37" s="40">
        <f t="shared" si="8"/>
        <v>5.7971014492753624E-3</v>
      </c>
      <c r="G37" s="22">
        <f t="shared" si="9"/>
        <v>-0.5</v>
      </c>
      <c r="H37" s="57">
        <f t="shared" si="10"/>
        <v>-6.0790273556231003E-3</v>
      </c>
      <c r="I37" s="12"/>
    </row>
    <row r="38" spans="1:9" s="23" customFormat="1" ht="15" x14ac:dyDescent="0.2">
      <c r="A38" s="81"/>
      <c r="B38" s="56" t="s">
        <v>7</v>
      </c>
      <c r="C38" s="38">
        <v>4</v>
      </c>
      <c r="D38" s="32">
        <v>12</v>
      </c>
      <c r="E38" s="40">
        <f t="shared" si="7"/>
        <v>1.2158054711246201E-2</v>
      </c>
      <c r="F38" s="40">
        <f t="shared" si="8"/>
        <v>3.4782608695652174E-2</v>
      </c>
      <c r="G38" s="22">
        <f t="shared" si="9"/>
        <v>2</v>
      </c>
      <c r="H38" s="57">
        <f t="shared" si="10"/>
        <v>2.4316109422492401E-2</v>
      </c>
      <c r="I38" s="12"/>
    </row>
    <row r="39" spans="1:9" s="23" customFormat="1" ht="30" x14ac:dyDescent="0.2">
      <c r="A39" s="81"/>
      <c r="B39" s="56" t="s">
        <v>157</v>
      </c>
      <c r="C39" s="38">
        <v>0</v>
      </c>
      <c r="D39" s="32">
        <v>0</v>
      </c>
      <c r="E39" s="40" t="str">
        <f t="shared" si="7"/>
        <v/>
      </c>
      <c r="F39" s="40" t="str">
        <f t="shared" si="8"/>
        <v/>
      </c>
      <c r="G39" s="22" t="str">
        <f t="shared" si="9"/>
        <v xml:space="preserve"> 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8">
        <v>2</v>
      </c>
      <c r="D40" s="32">
        <v>2</v>
      </c>
      <c r="E40" s="40">
        <f t="shared" si="7"/>
        <v>6.0790273556231003E-3</v>
      </c>
      <c r="F40" s="40">
        <f t="shared" si="8"/>
        <v>5.7971014492753624E-3</v>
      </c>
      <c r="G40" s="22">
        <f t="shared" si="9"/>
        <v>0</v>
      </c>
      <c r="H40" s="57">
        <f t="shared" si="10"/>
        <v>0</v>
      </c>
      <c r="I40" s="12"/>
    </row>
    <row r="41" spans="1:9" s="23" customFormat="1" ht="15" x14ac:dyDescent="0.2">
      <c r="A41" s="81"/>
      <c r="B41" s="56" t="s">
        <v>159</v>
      </c>
      <c r="C41" s="38">
        <v>0</v>
      </c>
      <c r="D41" s="32">
        <v>0</v>
      </c>
      <c r="E41" s="40" t="str">
        <f t="shared" si="7"/>
        <v/>
      </c>
      <c r="F41" s="40" t="str">
        <f t="shared" si="8"/>
        <v/>
      </c>
      <c r="G41" s="22" t="str">
        <f t="shared" si="9"/>
        <v xml:space="preserve"> </v>
      </c>
      <c r="H41" s="57" t="str">
        <f t="shared" si="10"/>
        <v/>
      </c>
      <c r="I41" s="12"/>
    </row>
    <row r="42" spans="1:9" s="23" customFormat="1" ht="15" x14ac:dyDescent="0.2">
      <c r="A42" s="81"/>
      <c r="B42" s="56" t="s">
        <v>160</v>
      </c>
      <c r="C42" s="38">
        <v>0</v>
      </c>
      <c r="D42" s="32">
        <v>1</v>
      </c>
      <c r="E42" s="40" t="str">
        <f t="shared" si="7"/>
        <v/>
      </c>
      <c r="F42" s="40">
        <f t="shared" si="8"/>
        <v>2.8985507246376812E-3</v>
      </c>
      <c r="G42" s="22">
        <f t="shared" si="9"/>
        <v>1</v>
      </c>
      <c r="H42" s="57" t="str">
        <f t="shared" si="10"/>
        <v/>
      </c>
      <c r="I42" s="12"/>
    </row>
    <row r="43" spans="1:9" s="23" customFormat="1" ht="30" x14ac:dyDescent="0.2">
      <c r="A43" s="81"/>
      <c r="B43" s="56" t="s">
        <v>161</v>
      </c>
      <c r="C43" s="38">
        <v>0</v>
      </c>
      <c r="D43" s="32">
        <v>5</v>
      </c>
      <c r="E43" s="40" t="str">
        <f t="shared" si="7"/>
        <v/>
      </c>
      <c r="F43" s="40">
        <f t="shared" si="8"/>
        <v>1.4492753623188406E-2</v>
      </c>
      <c r="G43" s="22">
        <f t="shared" si="9"/>
        <v>1</v>
      </c>
      <c r="H43" s="57" t="str">
        <f t="shared" si="10"/>
        <v/>
      </c>
      <c r="I43" s="12"/>
    </row>
    <row r="44" spans="1:9" s="23" customFormat="1" ht="30" x14ac:dyDescent="0.2">
      <c r="A44" s="81"/>
      <c r="B44" s="56" t="s">
        <v>162</v>
      </c>
      <c r="C44" s="38">
        <v>4</v>
      </c>
      <c r="D44" s="32">
        <v>10</v>
      </c>
      <c r="E44" s="40">
        <f t="shared" si="7"/>
        <v>1.2158054711246201E-2</v>
      </c>
      <c r="F44" s="40">
        <f t="shared" si="8"/>
        <v>2.8985507246376812E-2</v>
      </c>
      <c r="G44" s="22">
        <f t="shared" si="9"/>
        <v>1.5</v>
      </c>
      <c r="H44" s="57">
        <f t="shared" si="10"/>
        <v>1.82370820668693E-2</v>
      </c>
      <c r="I44" s="12"/>
    </row>
    <row r="45" spans="1:9" s="23" customFormat="1" ht="30" x14ac:dyDescent="0.2">
      <c r="A45" s="81"/>
      <c r="B45" s="56" t="s">
        <v>8</v>
      </c>
      <c r="C45" s="38">
        <v>0</v>
      </c>
      <c r="D45" s="32">
        <v>0</v>
      </c>
      <c r="E45" s="40" t="str">
        <f t="shared" si="7"/>
        <v/>
      </c>
      <c r="F45" s="40" t="str">
        <f t="shared" si="8"/>
        <v/>
      </c>
      <c r="G45" s="22" t="str">
        <f t="shared" si="9"/>
        <v xml:space="preserve"> </v>
      </c>
      <c r="H45" s="57" t="str">
        <f t="shared" si="10"/>
        <v/>
      </c>
      <c r="I45" s="12"/>
    </row>
    <row r="46" spans="1:9" s="23" customFormat="1" ht="15" x14ac:dyDescent="0.2">
      <c r="A46" s="81"/>
      <c r="B46" s="56" t="s">
        <v>411</v>
      </c>
      <c r="C46" s="38">
        <v>0</v>
      </c>
      <c r="D46" s="32">
        <v>3</v>
      </c>
      <c r="E46" s="40" t="str">
        <f t="shared" si="7"/>
        <v/>
      </c>
      <c r="F46" s="40">
        <f t="shared" si="8"/>
        <v>8.6956521739130436E-3</v>
      </c>
      <c r="G46" s="22">
        <f t="shared" si="9"/>
        <v>1</v>
      </c>
      <c r="H46" s="57" t="str">
        <f t="shared" si="10"/>
        <v/>
      </c>
      <c r="I46" s="12"/>
    </row>
    <row r="47" spans="1:9" s="23" customFormat="1" ht="30" x14ac:dyDescent="0.2">
      <c r="A47" s="81"/>
      <c r="B47" s="56" t="s">
        <v>163</v>
      </c>
      <c r="C47" s="38">
        <v>33</v>
      </c>
      <c r="D47" s="32">
        <v>8</v>
      </c>
      <c r="E47" s="40">
        <f t="shared" si="7"/>
        <v>0.10030395136778116</v>
      </c>
      <c r="F47" s="40">
        <f t="shared" si="8"/>
        <v>2.318840579710145E-2</v>
      </c>
      <c r="G47" s="22">
        <f t="shared" si="9"/>
        <v>-0.75757575757575757</v>
      </c>
      <c r="H47" s="57">
        <f t="shared" si="10"/>
        <v>-7.598784194528875E-2</v>
      </c>
      <c r="I47" s="12"/>
    </row>
    <row r="48" spans="1:9" s="23" customFormat="1" ht="30" x14ac:dyDescent="0.2">
      <c r="A48" s="81"/>
      <c r="B48" s="56" t="s">
        <v>553</v>
      </c>
      <c r="C48" s="38">
        <v>9</v>
      </c>
      <c r="D48" s="32">
        <v>8</v>
      </c>
      <c r="E48" s="40">
        <f t="shared" si="7"/>
        <v>2.7355623100303952E-2</v>
      </c>
      <c r="F48" s="40">
        <f t="shared" si="8"/>
        <v>2.318840579710145E-2</v>
      </c>
      <c r="G48" s="22">
        <f t="shared" si="9"/>
        <v>-0.1111111111111111</v>
      </c>
      <c r="H48" s="57">
        <f t="shared" si="10"/>
        <v>-3.0395136778115501E-3</v>
      </c>
      <c r="I48" s="12"/>
    </row>
    <row r="49" spans="1:9" s="23" customFormat="1" ht="15" x14ac:dyDescent="0.2">
      <c r="A49" s="81"/>
      <c r="B49" s="56" t="s">
        <v>9</v>
      </c>
      <c r="C49" s="38">
        <v>43</v>
      </c>
      <c r="D49" s="32">
        <v>35</v>
      </c>
      <c r="E49" s="40">
        <f t="shared" si="7"/>
        <v>0.13069908814589665</v>
      </c>
      <c r="F49" s="40">
        <f t="shared" si="8"/>
        <v>0.10144927536231885</v>
      </c>
      <c r="G49" s="22">
        <f t="shared" si="9"/>
        <v>-0.18604651162790697</v>
      </c>
      <c r="H49" s="57">
        <f t="shared" si="10"/>
        <v>-2.4316109422492398E-2</v>
      </c>
      <c r="I49" s="12"/>
    </row>
    <row r="50" spans="1:9" s="23" customFormat="1" ht="15" x14ac:dyDescent="0.2">
      <c r="A50" s="81"/>
      <c r="B50" s="56" t="s">
        <v>554</v>
      </c>
      <c r="C50" s="38">
        <v>4</v>
      </c>
      <c r="D50" s="32">
        <v>7</v>
      </c>
      <c r="E50" s="40">
        <f t="shared" si="7"/>
        <v>1.2158054711246201E-2</v>
      </c>
      <c r="F50" s="40">
        <f t="shared" si="8"/>
        <v>2.0289855072463767E-2</v>
      </c>
      <c r="G50" s="22">
        <f t="shared" si="9"/>
        <v>0.75</v>
      </c>
      <c r="H50" s="57">
        <f t="shared" si="10"/>
        <v>9.11854103343465E-3</v>
      </c>
      <c r="I50" s="12"/>
    </row>
    <row r="51" spans="1:9" s="23" customFormat="1" ht="15" x14ac:dyDescent="0.2">
      <c r="A51" s="81"/>
      <c r="B51" s="56" t="s">
        <v>12</v>
      </c>
      <c r="C51" s="38">
        <v>4</v>
      </c>
      <c r="D51" s="32">
        <v>2</v>
      </c>
      <c r="E51" s="40">
        <f t="shared" si="7"/>
        <v>1.2158054711246201E-2</v>
      </c>
      <c r="F51" s="40">
        <f t="shared" si="8"/>
        <v>5.7971014492753624E-3</v>
      </c>
      <c r="G51" s="22">
        <f t="shared" si="9"/>
        <v>-0.5</v>
      </c>
      <c r="H51" s="57">
        <f t="shared" si="10"/>
        <v>-6.0790273556231003E-3</v>
      </c>
      <c r="I51" s="12"/>
    </row>
    <row r="52" spans="1:9" s="23" customFormat="1" ht="30" x14ac:dyDescent="0.2">
      <c r="A52" s="81"/>
      <c r="B52" s="56" t="s">
        <v>11</v>
      </c>
      <c r="C52" s="38">
        <v>2</v>
      </c>
      <c r="D52" s="32">
        <v>2</v>
      </c>
      <c r="E52" s="40">
        <f t="shared" si="7"/>
        <v>6.0790273556231003E-3</v>
      </c>
      <c r="F52" s="40">
        <f t="shared" si="8"/>
        <v>5.7971014492753624E-3</v>
      </c>
      <c r="G52" s="22">
        <f t="shared" si="9"/>
        <v>0</v>
      </c>
      <c r="H52" s="57">
        <f t="shared" si="10"/>
        <v>0</v>
      </c>
      <c r="I52" s="12"/>
    </row>
    <row r="53" spans="1:9" s="23" customFormat="1" ht="15" x14ac:dyDescent="0.2">
      <c r="A53" s="81"/>
      <c r="B53" s="56" t="s">
        <v>412</v>
      </c>
      <c r="C53" s="38">
        <v>12</v>
      </c>
      <c r="D53" s="32">
        <v>12</v>
      </c>
      <c r="E53" s="40">
        <f t="shared" si="7"/>
        <v>3.64741641337386E-2</v>
      </c>
      <c r="F53" s="40">
        <f t="shared" si="8"/>
        <v>3.4782608695652174E-2</v>
      </c>
      <c r="G53" s="22">
        <f t="shared" si="9"/>
        <v>0</v>
      </c>
      <c r="H53" s="57">
        <f t="shared" si="10"/>
        <v>0</v>
      </c>
      <c r="I53" s="12"/>
    </row>
    <row r="54" spans="1:9" s="23" customFormat="1" ht="15" x14ac:dyDescent="0.2">
      <c r="A54" s="81"/>
      <c r="B54" s="56" t="s">
        <v>10</v>
      </c>
      <c r="C54" s="38">
        <v>11</v>
      </c>
      <c r="D54" s="32">
        <v>8</v>
      </c>
      <c r="E54" s="40">
        <f t="shared" si="7"/>
        <v>3.3434650455927049E-2</v>
      </c>
      <c r="F54" s="40">
        <f t="shared" si="8"/>
        <v>2.318840579710145E-2</v>
      </c>
      <c r="G54" s="22">
        <f t="shared" si="9"/>
        <v>-0.27272727272727271</v>
      </c>
      <c r="H54" s="57">
        <f t="shared" si="10"/>
        <v>-9.11854103343465E-3</v>
      </c>
      <c r="I54" s="12"/>
    </row>
    <row r="55" spans="1:9" s="23" customFormat="1" ht="15" x14ac:dyDescent="0.2">
      <c r="A55" s="81"/>
      <c r="B55" s="56" t="s">
        <v>164</v>
      </c>
      <c r="C55" s="38">
        <v>2</v>
      </c>
      <c r="D55" s="32">
        <v>2</v>
      </c>
      <c r="E55" s="40">
        <f t="shared" si="7"/>
        <v>6.0790273556231003E-3</v>
      </c>
      <c r="F55" s="40">
        <f t="shared" si="8"/>
        <v>5.7971014492753624E-3</v>
      </c>
      <c r="G55" s="22">
        <f t="shared" si="9"/>
        <v>0</v>
      </c>
      <c r="H55" s="57">
        <f t="shared" si="10"/>
        <v>0</v>
      </c>
      <c r="I55" s="12"/>
    </row>
    <row r="56" spans="1:9" s="23" customFormat="1" ht="15" x14ac:dyDescent="0.2">
      <c r="A56" s="81"/>
      <c r="B56" s="56" t="s">
        <v>13</v>
      </c>
      <c r="C56" s="38">
        <v>0</v>
      </c>
      <c r="D56" s="32">
        <v>0</v>
      </c>
      <c r="E56" s="40" t="str">
        <f t="shared" si="7"/>
        <v/>
      </c>
      <c r="F56" s="40" t="str">
        <f t="shared" si="8"/>
        <v/>
      </c>
      <c r="G56" s="22" t="str">
        <f t="shared" si="9"/>
        <v xml:space="preserve"> </v>
      </c>
      <c r="H56" s="57" t="str">
        <f t="shared" si="10"/>
        <v/>
      </c>
      <c r="I56" s="12"/>
    </row>
    <row r="57" spans="1:9" s="76" customFormat="1" ht="15" x14ac:dyDescent="0.2">
      <c r="A57" s="78"/>
      <c r="B57" s="71" t="s">
        <v>576</v>
      </c>
      <c r="C57" s="77">
        <v>0</v>
      </c>
      <c r="D57" s="32">
        <v>1</v>
      </c>
      <c r="E57" s="73" t="str">
        <f t="shared" ref="E57" si="11">+IF(C57=0,"",C57/C$18)</f>
        <v/>
      </c>
      <c r="F57" s="73">
        <f t="shared" ref="F57" si="12">+IF(D57=0,"",D57/D$18)</f>
        <v>2.8985507246376812E-3</v>
      </c>
      <c r="G57" s="74">
        <f t="shared" ref="G57" si="13">+IF(AND(C57=0,D57=0)," ",IF(C57=0,1,IF(D57=0,-1,(D57-C57)/C57)))</f>
        <v>1</v>
      </c>
      <c r="H57" s="75" t="str">
        <f t="shared" ref="H57" si="14">+IF(OR(AND(E57=""),(G57="")),"",E57*G57)</f>
        <v/>
      </c>
      <c r="I57" s="12"/>
    </row>
    <row r="58" spans="1:9" s="23" customFormat="1" ht="15" x14ac:dyDescent="0.2">
      <c r="A58" s="81"/>
      <c r="B58" s="56" t="s">
        <v>14</v>
      </c>
      <c r="C58" s="38">
        <v>10</v>
      </c>
      <c r="D58" s="32">
        <v>11</v>
      </c>
      <c r="E58" s="40">
        <f t="shared" si="7"/>
        <v>3.0395136778115502E-2</v>
      </c>
      <c r="F58" s="40">
        <f t="shared" si="8"/>
        <v>3.1884057971014491E-2</v>
      </c>
      <c r="G58" s="22">
        <f t="shared" si="9"/>
        <v>0.1</v>
      </c>
      <c r="H58" s="57">
        <f t="shared" si="10"/>
        <v>3.0395136778115506E-3</v>
      </c>
      <c r="I58" s="12"/>
    </row>
    <row r="59" spans="1:9" s="23" customFormat="1" ht="30" x14ac:dyDescent="0.2">
      <c r="A59" s="81"/>
      <c r="B59" s="56" t="s">
        <v>165</v>
      </c>
      <c r="C59" s="38">
        <v>2</v>
      </c>
      <c r="D59" s="32">
        <v>2</v>
      </c>
      <c r="E59" s="40">
        <f t="shared" si="7"/>
        <v>6.0790273556231003E-3</v>
      </c>
      <c r="F59" s="40">
        <f t="shared" si="8"/>
        <v>5.7971014492753624E-3</v>
      </c>
      <c r="G59" s="22">
        <f t="shared" si="9"/>
        <v>0</v>
      </c>
      <c r="H59" s="57">
        <f t="shared" si="10"/>
        <v>0</v>
      </c>
      <c r="I59" s="12"/>
    </row>
    <row r="60" spans="1:9" s="23" customFormat="1" ht="30" x14ac:dyDescent="0.2">
      <c r="A60" s="81"/>
      <c r="B60" s="56" t="s">
        <v>413</v>
      </c>
      <c r="C60" s="38">
        <v>0</v>
      </c>
      <c r="D60" s="32">
        <v>7</v>
      </c>
      <c r="E60" s="40" t="str">
        <f t="shared" si="7"/>
        <v/>
      </c>
      <c r="F60" s="40">
        <f t="shared" si="8"/>
        <v>2.0289855072463767E-2</v>
      </c>
      <c r="G60" s="22">
        <f t="shared" si="9"/>
        <v>1</v>
      </c>
      <c r="H60" s="57" t="str">
        <f t="shared" si="10"/>
        <v/>
      </c>
      <c r="I60" s="12"/>
    </row>
    <row r="61" spans="1:9" s="23" customFormat="1" ht="15" x14ac:dyDescent="0.2">
      <c r="A61" s="81"/>
      <c r="B61" s="56" t="s">
        <v>166</v>
      </c>
      <c r="C61" s="38">
        <v>18</v>
      </c>
      <c r="D61" s="32">
        <v>9</v>
      </c>
      <c r="E61" s="40">
        <f t="shared" si="7"/>
        <v>5.4711246200607903E-2</v>
      </c>
      <c r="F61" s="40">
        <f t="shared" si="8"/>
        <v>2.6086956521739129E-2</v>
      </c>
      <c r="G61" s="22">
        <f t="shared" si="9"/>
        <v>-0.5</v>
      </c>
      <c r="H61" s="57">
        <f t="shared" si="10"/>
        <v>-2.7355623100303952E-2</v>
      </c>
      <c r="I61" s="12"/>
    </row>
    <row r="62" spans="1:9" s="23" customFormat="1" ht="15" x14ac:dyDescent="0.2">
      <c r="A62" s="81"/>
      <c r="B62" s="56" t="s">
        <v>167</v>
      </c>
      <c r="C62" s="38">
        <v>2</v>
      </c>
      <c r="D62" s="32">
        <v>0</v>
      </c>
      <c r="E62" s="40">
        <f t="shared" si="7"/>
        <v>6.0790273556231003E-3</v>
      </c>
      <c r="F62" s="40" t="str">
        <f t="shared" si="8"/>
        <v/>
      </c>
      <c r="G62" s="22">
        <f t="shared" si="9"/>
        <v>-1</v>
      </c>
      <c r="H62" s="57">
        <f t="shared" si="10"/>
        <v>-6.0790273556231003E-3</v>
      </c>
      <c r="I62" s="12"/>
    </row>
    <row r="63" spans="1:9" s="23" customFormat="1" ht="15" x14ac:dyDescent="0.2">
      <c r="A63" s="81"/>
      <c r="B63" s="56" t="s">
        <v>543</v>
      </c>
      <c r="C63" s="38">
        <v>33</v>
      </c>
      <c r="D63" s="32">
        <v>47</v>
      </c>
      <c r="E63" s="40">
        <f t="shared" ref="E63:E64" si="15">+IF(C63=0,"",C63/C$18)</f>
        <v>0.10030395136778116</v>
      </c>
      <c r="F63" s="40">
        <f t="shared" ref="F63:F64" si="16">+IF(D63=0,"",D63/D$18)</f>
        <v>0.13623188405797101</v>
      </c>
      <c r="G63" s="22">
        <f t="shared" si="9"/>
        <v>0.42424242424242425</v>
      </c>
      <c r="H63" s="57">
        <f t="shared" ref="H63:H64" si="17">+IF(OR(AND(E63=""),(G63="")),"",E63*G63)</f>
        <v>4.2553191489361701E-2</v>
      </c>
      <c r="I63" s="12"/>
    </row>
    <row r="64" spans="1:9" s="23" customFormat="1" ht="15" x14ac:dyDescent="0.2">
      <c r="A64" s="81"/>
      <c r="B64" s="56" t="s">
        <v>575</v>
      </c>
      <c r="C64" s="38">
        <v>7</v>
      </c>
      <c r="D64" s="32">
        <v>4</v>
      </c>
      <c r="E64" s="40">
        <f t="shared" si="15"/>
        <v>2.1276595744680851E-2</v>
      </c>
      <c r="F64" s="40">
        <f t="shared" si="16"/>
        <v>1.1594202898550725E-2</v>
      </c>
      <c r="G64" s="22">
        <f t="shared" si="9"/>
        <v>-0.42857142857142855</v>
      </c>
      <c r="H64" s="57">
        <f t="shared" si="17"/>
        <v>-9.11854103343465E-3</v>
      </c>
      <c r="I64" s="12"/>
    </row>
    <row r="65" spans="1:9" s="23" customFormat="1" ht="15" x14ac:dyDescent="0.2">
      <c r="A65" s="81" t="s">
        <v>643</v>
      </c>
      <c r="B65" s="56" t="s">
        <v>642</v>
      </c>
      <c r="C65" s="38"/>
      <c r="D65" s="38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8">
        <v>4</v>
      </c>
      <c r="D66" s="32">
        <v>1</v>
      </c>
      <c r="E66" s="40">
        <f t="shared" si="7"/>
        <v>1.2158054711246201E-2</v>
      </c>
      <c r="F66" s="40">
        <f t="shared" si="8"/>
        <v>2.8985507246376812E-3</v>
      </c>
      <c r="G66" s="22">
        <f t="shared" si="9"/>
        <v>-0.75</v>
      </c>
      <c r="H66" s="57">
        <f t="shared" si="10"/>
        <v>-9.11854103343465E-3</v>
      </c>
      <c r="I66" s="12"/>
    </row>
    <row r="67" spans="1:9" s="23" customFormat="1" ht="15" x14ac:dyDescent="0.2">
      <c r="A67" s="81"/>
      <c r="B67" s="56" t="s">
        <v>15</v>
      </c>
      <c r="C67" s="38">
        <v>8</v>
      </c>
      <c r="D67" s="32">
        <v>5</v>
      </c>
      <c r="E67" s="40">
        <f t="shared" si="7"/>
        <v>2.4316109422492401E-2</v>
      </c>
      <c r="F67" s="40">
        <f t="shared" si="8"/>
        <v>1.4492753623188406E-2</v>
      </c>
      <c r="G67" s="22">
        <f t="shared" si="9"/>
        <v>-0.375</v>
      </c>
      <c r="H67" s="57">
        <f t="shared" si="10"/>
        <v>-9.11854103343465E-3</v>
      </c>
      <c r="I67" s="12"/>
    </row>
    <row r="68" spans="1:9" s="23" customFormat="1" ht="15" x14ac:dyDescent="0.2">
      <c r="A68" s="81"/>
      <c r="B68" s="56" t="s">
        <v>169</v>
      </c>
      <c r="C68" s="38">
        <v>7</v>
      </c>
      <c r="D68" s="32">
        <v>6</v>
      </c>
      <c r="E68" s="40">
        <f t="shared" si="7"/>
        <v>2.1276595744680851E-2</v>
      </c>
      <c r="F68" s="40">
        <f t="shared" si="8"/>
        <v>1.7391304347826087E-2</v>
      </c>
      <c r="G68" s="22">
        <f t="shared" si="9"/>
        <v>-0.14285714285714285</v>
      </c>
      <c r="H68" s="57">
        <f t="shared" si="10"/>
        <v>-3.0395136778115497E-3</v>
      </c>
      <c r="I68" s="12"/>
    </row>
    <row r="69" spans="1:9" s="23" customFormat="1" ht="15.75" thickBot="1" x14ac:dyDescent="0.25">
      <c r="A69" s="81"/>
      <c r="B69" s="58" t="s">
        <v>170</v>
      </c>
      <c r="C69" s="63">
        <v>10</v>
      </c>
      <c r="D69" s="90">
        <v>11</v>
      </c>
      <c r="E69" s="60">
        <f t="shared" si="7"/>
        <v>3.0395136778115502E-2</v>
      </c>
      <c r="F69" s="60">
        <f t="shared" si="8"/>
        <v>3.1884057971014491E-2</v>
      </c>
      <c r="G69" s="83">
        <f t="shared" si="9"/>
        <v>0.1</v>
      </c>
      <c r="H69" s="62">
        <f t="shared" si="10"/>
        <v>3.0395136778115506E-3</v>
      </c>
      <c r="I69" s="12"/>
    </row>
    <row r="70" spans="1:9" s="12" customFormat="1" x14ac:dyDescent="0.2">
      <c r="A70" s="86"/>
      <c r="H70" s="19"/>
    </row>
    <row r="71" spans="1:9" s="12" customFormat="1" x14ac:dyDescent="0.2">
      <c r="A71" s="86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3">
        <f>SUM(C76:C170)</f>
        <v>3954</v>
      </c>
      <c r="D75" s="14">
        <f>SUM(D76:D170)</f>
        <v>3660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-7.4355083459787558E-2</v>
      </c>
      <c r="H75" s="48">
        <f>+IF(OR(AND(E75=""),(G75="")),"",E75*G75)</f>
        <v>-7.4355083459787558E-2</v>
      </c>
    </row>
    <row r="76" spans="1:9" s="23" customFormat="1" ht="15" x14ac:dyDescent="0.2">
      <c r="A76" s="81"/>
      <c r="B76" s="56" t="s">
        <v>416</v>
      </c>
      <c r="C76" s="38">
        <v>56</v>
      </c>
      <c r="D76" s="32">
        <v>74</v>
      </c>
      <c r="E76" s="41">
        <f>+IF(C76=0,"",C76/C$75)</f>
        <v>1.4162873039959535E-2</v>
      </c>
      <c r="F76" s="41">
        <f>+IF(D76=0,"",D76/D$75)</f>
        <v>2.0218579234972677E-2</v>
      </c>
      <c r="G76" s="22">
        <f t="shared" ref="G76:G144" si="22">+IF(AND(C76=0,D76=0)," ",IF(C76=0,1,IF(D76=0,-1,(D76-C76)/C76)))</f>
        <v>0.32142857142857145</v>
      </c>
      <c r="H76" s="57">
        <f>+IF(OR(AND(E76=""),(G76="")),"",E76*G76)</f>
        <v>4.552352048558422E-3</v>
      </c>
      <c r="I76" s="12"/>
    </row>
    <row r="77" spans="1:9" s="23" customFormat="1" ht="30" x14ac:dyDescent="0.2">
      <c r="A77" s="81"/>
      <c r="B77" s="56" t="s">
        <v>591</v>
      </c>
      <c r="C77" s="38">
        <v>70</v>
      </c>
      <c r="D77" s="32">
        <v>63</v>
      </c>
      <c r="E77" s="41">
        <f t="shared" ref="E77:E145" si="23">+IF(C77=0,"",C77/C$75)</f>
        <v>1.7703591299949417E-2</v>
      </c>
      <c r="F77" s="41">
        <f t="shared" ref="F77:F145" si="24">+IF(D77=0,"",D77/D$75)</f>
        <v>1.7213114754098362E-2</v>
      </c>
      <c r="G77" s="22">
        <f t="shared" si="22"/>
        <v>-0.1</v>
      </c>
      <c r="H77" s="57">
        <f t="shared" ref="H77:H145" si="25">+IF(OR(AND(E77=""),(G77="")),"",E77*G77)</f>
        <v>-1.7703591299949419E-3</v>
      </c>
      <c r="I77" s="12"/>
    </row>
    <row r="78" spans="1:9" s="23" customFormat="1" ht="15" x14ac:dyDescent="0.2">
      <c r="A78" s="81"/>
      <c r="B78" s="56" t="s">
        <v>497</v>
      </c>
      <c r="C78" s="38">
        <v>11</v>
      </c>
      <c r="D78" s="32">
        <v>36</v>
      </c>
      <c r="E78" s="41">
        <f t="shared" si="23"/>
        <v>2.7819929185634801E-3</v>
      </c>
      <c r="F78" s="41">
        <f t="shared" si="24"/>
        <v>9.8360655737704927E-3</v>
      </c>
      <c r="G78" s="22">
        <f t="shared" si="22"/>
        <v>2.2727272727272729</v>
      </c>
      <c r="H78" s="57">
        <f t="shared" si="25"/>
        <v>6.3227111785533648E-3</v>
      </c>
      <c r="I78" s="12"/>
    </row>
    <row r="79" spans="1:9" s="23" customFormat="1" ht="15" x14ac:dyDescent="0.2">
      <c r="A79" s="81"/>
      <c r="B79" s="56" t="s">
        <v>555</v>
      </c>
      <c r="C79" s="38">
        <v>329</v>
      </c>
      <c r="D79" s="32">
        <v>97</v>
      </c>
      <c r="E79" s="41">
        <f t="shared" si="23"/>
        <v>8.3206879109762266E-2</v>
      </c>
      <c r="F79" s="41">
        <f t="shared" si="24"/>
        <v>2.6502732240437157E-2</v>
      </c>
      <c r="G79" s="22">
        <f t="shared" si="22"/>
        <v>-0.70516717325227962</v>
      </c>
      <c r="H79" s="57">
        <f t="shared" si="25"/>
        <v>-5.8674759736975217E-2</v>
      </c>
      <c r="I79" s="12"/>
    </row>
    <row r="80" spans="1:9" s="23" customFormat="1" ht="30" x14ac:dyDescent="0.2">
      <c r="A80" s="81"/>
      <c r="B80" s="56" t="s">
        <v>171</v>
      </c>
      <c r="C80" s="38">
        <v>286</v>
      </c>
      <c r="D80" s="32">
        <v>224</v>
      </c>
      <c r="E80" s="41">
        <f t="shared" si="23"/>
        <v>7.2331815882650474E-2</v>
      </c>
      <c r="F80" s="41">
        <f t="shared" si="24"/>
        <v>6.1202185792349727E-2</v>
      </c>
      <c r="G80" s="22">
        <f t="shared" si="22"/>
        <v>-0.21678321678321677</v>
      </c>
      <c r="H80" s="57">
        <f t="shared" si="25"/>
        <v>-1.5680323722812341E-2</v>
      </c>
      <c r="I80" s="12"/>
    </row>
    <row r="81" spans="1:9" s="23" customFormat="1" ht="15" x14ac:dyDescent="0.2">
      <c r="A81" s="81"/>
      <c r="B81" s="56" t="s">
        <v>16</v>
      </c>
      <c r="C81" s="38">
        <v>0</v>
      </c>
      <c r="D81" s="32">
        <v>0</v>
      </c>
      <c r="E81" s="41" t="str">
        <f t="shared" si="23"/>
        <v/>
      </c>
      <c r="F81" s="41" t="str">
        <f t="shared" si="24"/>
        <v/>
      </c>
      <c r="G81" s="22" t="str">
        <f t="shared" si="22"/>
        <v xml:space="preserve"> </v>
      </c>
      <c r="H81" s="57" t="str">
        <f t="shared" si="25"/>
        <v/>
      </c>
      <c r="I81" s="12"/>
    </row>
    <row r="82" spans="1:9" s="23" customFormat="1" ht="15" x14ac:dyDescent="0.2">
      <c r="A82" s="81"/>
      <c r="B82" s="56" t="s">
        <v>35</v>
      </c>
      <c r="C82" s="38">
        <v>13</v>
      </c>
      <c r="D82" s="32">
        <v>19</v>
      </c>
      <c r="E82" s="41">
        <f t="shared" si="23"/>
        <v>3.2878098128477492E-3</v>
      </c>
      <c r="F82" s="41">
        <f t="shared" si="24"/>
        <v>5.1912568306010931E-3</v>
      </c>
      <c r="G82" s="22">
        <f t="shared" si="22"/>
        <v>0.46153846153846156</v>
      </c>
      <c r="H82" s="57">
        <f t="shared" si="25"/>
        <v>1.5174506828528073E-3</v>
      </c>
      <c r="I82" s="12"/>
    </row>
    <row r="83" spans="1:9" s="23" customFormat="1" ht="30" x14ac:dyDescent="0.2">
      <c r="A83" s="81" t="s">
        <v>643</v>
      </c>
      <c r="B83" s="56" t="s">
        <v>644</v>
      </c>
      <c r="C83" s="38"/>
      <c r="D83" s="38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8">
        <v>0</v>
      </c>
      <c r="D84" s="38">
        <v>14</v>
      </c>
      <c r="E84" s="41" t="str">
        <f t="shared" si="23"/>
        <v/>
      </c>
      <c r="F84" s="41">
        <f t="shared" si="24"/>
        <v>3.8251366120218579E-3</v>
      </c>
      <c r="G84" s="41">
        <f t="shared" si="22"/>
        <v>1</v>
      </c>
      <c r="H84" s="57" t="str">
        <f t="shared" si="25"/>
        <v/>
      </c>
    </row>
    <row r="85" spans="1:9" s="23" customFormat="1" ht="15" x14ac:dyDescent="0.2">
      <c r="A85" s="81"/>
      <c r="B85" s="56" t="s">
        <v>173</v>
      </c>
      <c r="C85" s="38">
        <v>17</v>
      </c>
      <c r="D85" s="38">
        <v>7</v>
      </c>
      <c r="E85" s="41">
        <f t="shared" si="23"/>
        <v>4.2994436014162874E-3</v>
      </c>
      <c r="F85" s="41">
        <f t="shared" si="24"/>
        <v>1.912568306010929E-3</v>
      </c>
      <c r="G85" s="41">
        <f t="shared" si="22"/>
        <v>-0.58823529411764708</v>
      </c>
      <c r="H85" s="57">
        <f t="shared" si="25"/>
        <v>-2.5290844714213456E-3</v>
      </c>
    </row>
    <row r="86" spans="1:9" s="23" customFormat="1" ht="15" x14ac:dyDescent="0.2">
      <c r="A86" s="81"/>
      <c r="B86" s="56" t="s">
        <v>417</v>
      </c>
      <c r="C86" s="38">
        <v>11</v>
      </c>
      <c r="D86" s="38">
        <v>18</v>
      </c>
      <c r="E86" s="41">
        <f t="shared" si="23"/>
        <v>2.7819929185634801E-3</v>
      </c>
      <c r="F86" s="41">
        <f t="shared" si="24"/>
        <v>4.9180327868852463E-3</v>
      </c>
      <c r="G86" s="41">
        <f t="shared" si="22"/>
        <v>0.63636363636363635</v>
      </c>
      <c r="H86" s="57">
        <f t="shared" si="25"/>
        <v>1.7703591299949419E-3</v>
      </c>
    </row>
    <row r="87" spans="1:9" s="23" customFormat="1" ht="15" x14ac:dyDescent="0.2">
      <c r="A87" s="81"/>
      <c r="B87" s="56" t="s">
        <v>174</v>
      </c>
      <c r="C87" s="38">
        <v>0</v>
      </c>
      <c r="D87" s="38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8">
        <v>25</v>
      </c>
      <c r="D88" s="38">
        <v>35</v>
      </c>
      <c r="E88" s="41">
        <f t="shared" si="23"/>
        <v>6.3227111785533639E-3</v>
      </c>
      <c r="F88" s="41">
        <f t="shared" si="24"/>
        <v>9.562841530054645E-3</v>
      </c>
      <c r="G88" s="41">
        <f t="shared" si="22"/>
        <v>0.4</v>
      </c>
      <c r="H88" s="57">
        <f t="shared" si="25"/>
        <v>2.5290844714213456E-3</v>
      </c>
    </row>
    <row r="89" spans="1:9" s="23" customFormat="1" ht="15" x14ac:dyDescent="0.2">
      <c r="A89" s="81"/>
      <c r="B89" s="56" t="s">
        <v>17</v>
      </c>
      <c r="C89" s="38">
        <v>6</v>
      </c>
      <c r="D89" s="38">
        <v>6</v>
      </c>
      <c r="E89" s="41">
        <f t="shared" si="23"/>
        <v>1.5174506828528073E-3</v>
      </c>
      <c r="F89" s="41">
        <f t="shared" si="24"/>
        <v>1.639344262295082E-3</v>
      </c>
      <c r="G89" s="41">
        <f t="shared" si="22"/>
        <v>0</v>
      </c>
      <c r="H89" s="57">
        <f t="shared" si="25"/>
        <v>0</v>
      </c>
    </row>
    <row r="90" spans="1:9" s="23" customFormat="1" ht="15" x14ac:dyDescent="0.2">
      <c r="A90" s="81"/>
      <c r="B90" s="56" t="s">
        <v>176</v>
      </c>
      <c r="C90" s="38">
        <v>22</v>
      </c>
      <c r="D90" s="38">
        <v>27</v>
      </c>
      <c r="E90" s="41">
        <f t="shared" si="23"/>
        <v>5.5639858371269602E-3</v>
      </c>
      <c r="F90" s="41">
        <f t="shared" si="24"/>
        <v>7.3770491803278691E-3</v>
      </c>
      <c r="G90" s="41">
        <f t="shared" si="22"/>
        <v>0.22727272727272727</v>
      </c>
      <c r="H90" s="57">
        <f t="shared" si="25"/>
        <v>1.2645422357106728E-3</v>
      </c>
    </row>
    <row r="91" spans="1:9" s="23" customFormat="1" ht="15" x14ac:dyDescent="0.2">
      <c r="A91" s="81"/>
      <c r="B91" s="56" t="s">
        <v>556</v>
      </c>
      <c r="C91" s="38">
        <v>93</v>
      </c>
      <c r="D91" s="38">
        <v>69</v>
      </c>
      <c r="E91" s="41">
        <f t="shared" si="23"/>
        <v>2.3520485584218515E-2</v>
      </c>
      <c r="F91" s="41">
        <f t="shared" si="24"/>
        <v>1.8852459016393444E-2</v>
      </c>
      <c r="G91" s="41">
        <f t="shared" si="22"/>
        <v>-0.25806451612903225</v>
      </c>
      <c r="H91" s="57">
        <f t="shared" si="25"/>
        <v>-6.0698027314112293E-3</v>
      </c>
    </row>
    <row r="92" spans="1:9" s="23" customFormat="1" ht="15" x14ac:dyDescent="0.2">
      <c r="A92" s="81" t="s">
        <v>643</v>
      </c>
      <c r="B92" s="56" t="s">
        <v>646</v>
      </c>
      <c r="C92" s="38"/>
      <c r="D92" s="38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8">
        <v>98</v>
      </c>
      <c r="D93" s="38">
        <v>144</v>
      </c>
      <c r="E93" s="41">
        <f t="shared" si="23"/>
        <v>2.4785027819929185E-2</v>
      </c>
      <c r="F93" s="41">
        <f t="shared" si="24"/>
        <v>3.9344262295081971E-2</v>
      </c>
      <c r="G93" s="41">
        <f t="shared" si="22"/>
        <v>0.46938775510204084</v>
      </c>
      <c r="H93" s="57">
        <f t="shared" si="25"/>
        <v>1.163378856853819E-2</v>
      </c>
    </row>
    <row r="94" spans="1:9" s="23" customFormat="1" ht="15" x14ac:dyDescent="0.2">
      <c r="A94" s="81"/>
      <c r="B94" s="56" t="s">
        <v>178</v>
      </c>
      <c r="C94" s="38">
        <v>66</v>
      </c>
      <c r="D94" s="32">
        <v>78</v>
      </c>
      <c r="E94" s="41">
        <f t="shared" si="23"/>
        <v>1.6691957511380879E-2</v>
      </c>
      <c r="F94" s="41">
        <f t="shared" si="24"/>
        <v>2.1311475409836064E-2</v>
      </c>
      <c r="G94" s="22">
        <f t="shared" si="22"/>
        <v>0.18181818181818182</v>
      </c>
      <c r="H94" s="57">
        <f t="shared" si="25"/>
        <v>3.0349013657056142E-3</v>
      </c>
      <c r="I94" s="12"/>
    </row>
    <row r="95" spans="1:9" s="23" customFormat="1" ht="15" x14ac:dyDescent="0.2">
      <c r="A95" s="81"/>
      <c r="B95" s="56" t="s">
        <v>21</v>
      </c>
      <c r="C95" s="38">
        <v>60</v>
      </c>
      <c r="D95" s="32">
        <v>38</v>
      </c>
      <c r="E95" s="41">
        <f t="shared" si="23"/>
        <v>1.5174506828528073E-2</v>
      </c>
      <c r="F95" s="41">
        <f t="shared" si="24"/>
        <v>1.0382513661202186E-2</v>
      </c>
      <c r="G95" s="22">
        <f t="shared" si="22"/>
        <v>-0.36666666666666664</v>
      </c>
      <c r="H95" s="57">
        <f t="shared" si="25"/>
        <v>-5.5639858371269602E-3</v>
      </c>
      <c r="I95" s="12"/>
    </row>
    <row r="96" spans="1:9" s="23" customFormat="1" ht="15" x14ac:dyDescent="0.2">
      <c r="A96" s="81"/>
      <c r="B96" s="56" t="s">
        <v>418</v>
      </c>
      <c r="C96" s="38">
        <v>52</v>
      </c>
      <c r="D96" s="32">
        <v>39</v>
      </c>
      <c r="E96" s="41">
        <f t="shared" si="23"/>
        <v>1.3151239251390997E-2</v>
      </c>
      <c r="F96" s="41">
        <f t="shared" si="24"/>
        <v>1.0655737704918032E-2</v>
      </c>
      <c r="G96" s="22">
        <f t="shared" si="22"/>
        <v>-0.25</v>
      </c>
      <c r="H96" s="57">
        <f t="shared" si="25"/>
        <v>-3.2878098128477492E-3</v>
      </c>
      <c r="I96" s="12"/>
    </row>
    <row r="97" spans="1:9" s="23" customFormat="1" ht="15" x14ac:dyDescent="0.2">
      <c r="A97" s="81"/>
      <c r="B97" s="56" t="s">
        <v>179</v>
      </c>
      <c r="C97" s="38">
        <v>19</v>
      </c>
      <c r="D97" s="32">
        <v>59</v>
      </c>
      <c r="E97" s="41">
        <f t="shared" si="23"/>
        <v>4.8052604957005566E-3</v>
      </c>
      <c r="F97" s="41">
        <f t="shared" si="24"/>
        <v>1.6120218579234971E-2</v>
      </c>
      <c r="G97" s="22">
        <f t="shared" si="22"/>
        <v>2.1052631578947367</v>
      </c>
      <c r="H97" s="57">
        <f t="shared" si="25"/>
        <v>1.0116337885685382E-2</v>
      </c>
      <c r="I97" s="12"/>
    </row>
    <row r="98" spans="1:9" s="23" customFormat="1" ht="15" x14ac:dyDescent="0.2">
      <c r="A98" s="81"/>
      <c r="B98" s="56" t="s">
        <v>501</v>
      </c>
      <c r="C98" s="38">
        <v>128</v>
      </c>
      <c r="D98" s="32">
        <v>36</v>
      </c>
      <c r="E98" s="41">
        <f t="shared" si="23"/>
        <v>3.2372281234193223E-2</v>
      </c>
      <c r="F98" s="41">
        <f t="shared" si="24"/>
        <v>9.8360655737704927E-3</v>
      </c>
      <c r="G98" s="22">
        <f t="shared" si="22"/>
        <v>-0.71875</v>
      </c>
      <c r="H98" s="57">
        <f t="shared" si="25"/>
        <v>-2.3267577137076379E-2</v>
      </c>
      <c r="I98" s="12"/>
    </row>
    <row r="99" spans="1:9" s="23" customFormat="1" ht="15" x14ac:dyDescent="0.2">
      <c r="A99" s="81"/>
      <c r="B99" s="56" t="s">
        <v>625</v>
      </c>
      <c r="C99" s="38">
        <v>23</v>
      </c>
      <c r="D99" s="32">
        <v>10</v>
      </c>
      <c r="E99" s="41">
        <f t="shared" si="23"/>
        <v>5.8168942842690948E-3</v>
      </c>
      <c r="F99" s="41">
        <f t="shared" si="24"/>
        <v>2.7322404371584699E-3</v>
      </c>
      <c r="G99" s="22">
        <f t="shared" si="22"/>
        <v>-0.56521739130434778</v>
      </c>
      <c r="H99" s="57">
        <f t="shared" si="25"/>
        <v>-3.2878098128477488E-3</v>
      </c>
      <c r="I99" s="12"/>
    </row>
    <row r="100" spans="1:9" s="76" customFormat="1" ht="15" x14ac:dyDescent="0.2">
      <c r="A100" s="78"/>
      <c r="B100" s="71" t="s">
        <v>577</v>
      </c>
      <c r="C100" s="77">
        <v>0</v>
      </c>
      <c r="D100" s="32">
        <v>0</v>
      </c>
      <c r="E100" s="74" t="str">
        <f t="shared" ref="E100" si="34">+IF(C100=0,"",C100/C$75)</f>
        <v/>
      </c>
      <c r="F100" s="74" t="str">
        <f t="shared" ref="F100" si="35">+IF(D100=0,"",D100/D$75)</f>
        <v/>
      </c>
      <c r="G100" s="74" t="str">
        <f t="shared" ref="G100" si="36">+IF(AND(C100=0,D100=0)," ",IF(C100=0,1,IF(D100=0,-1,(D100-C100)/C100)))</f>
        <v xml:space="preserve"> </v>
      </c>
      <c r="H100" s="75" t="str">
        <f t="shared" ref="H100" si="37">+IF(OR(AND(E100=""),(G100="")),"",E100*G100)</f>
        <v/>
      </c>
      <c r="I100" s="12"/>
    </row>
    <row r="101" spans="1:9" s="23" customFormat="1" ht="15" x14ac:dyDescent="0.2">
      <c r="A101" s="81"/>
      <c r="B101" s="56" t="s">
        <v>180</v>
      </c>
      <c r="C101" s="38">
        <v>100</v>
      </c>
      <c r="D101" s="32">
        <v>116</v>
      </c>
      <c r="E101" s="41">
        <f t="shared" si="23"/>
        <v>2.5290844714213456E-2</v>
      </c>
      <c r="F101" s="41">
        <f t="shared" si="24"/>
        <v>3.169398907103825E-2</v>
      </c>
      <c r="G101" s="22">
        <f t="shared" si="22"/>
        <v>0.16</v>
      </c>
      <c r="H101" s="57">
        <f t="shared" si="25"/>
        <v>4.0465351542741529E-3</v>
      </c>
      <c r="I101" s="12"/>
    </row>
    <row r="102" spans="1:9" s="23" customFormat="1" ht="15" x14ac:dyDescent="0.2">
      <c r="A102" s="81"/>
      <c r="B102" s="56" t="s">
        <v>19</v>
      </c>
      <c r="C102" s="38">
        <v>1</v>
      </c>
      <c r="D102" s="32">
        <v>2</v>
      </c>
      <c r="E102" s="41">
        <f t="shared" si="23"/>
        <v>2.5290844714213456E-4</v>
      </c>
      <c r="F102" s="41">
        <f t="shared" si="24"/>
        <v>5.4644808743169399E-4</v>
      </c>
      <c r="G102" s="22">
        <f t="shared" si="22"/>
        <v>1</v>
      </c>
      <c r="H102" s="57">
        <f t="shared" si="25"/>
        <v>2.5290844714213456E-4</v>
      </c>
      <c r="I102" s="12"/>
    </row>
    <row r="103" spans="1:9" s="23" customFormat="1" ht="15" x14ac:dyDescent="0.2">
      <c r="A103" s="81"/>
      <c r="B103" s="56" t="s">
        <v>22</v>
      </c>
      <c r="C103" s="38">
        <v>2</v>
      </c>
      <c r="D103" s="32">
        <v>3</v>
      </c>
      <c r="E103" s="41">
        <f t="shared" si="23"/>
        <v>5.0581689428426911E-4</v>
      </c>
      <c r="F103" s="41">
        <f t="shared" si="24"/>
        <v>8.1967213114754098E-4</v>
      </c>
      <c r="G103" s="22">
        <f t="shared" si="22"/>
        <v>0.5</v>
      </c>
      <c r="H103" s="57">
        <f t="shared" si="25"/>
        <v>2.5290844714213456E-4</v>
      </c>
      <c r="I103" s="12"/>
    </row>
    <row r="104" spans="1:9" s="23" customFormat="1" ht="15" x14ac:dyDescent="0.2">
      <c r="A104" s="81"/>
      <c r="B104" s="56" t="s">
        <v>181</v>
      </c>
      <c r="C104" s="38">
        <v>33</v>
      </c>
      <c r="D104" s="32">
        <v>90</v>
      </c>
      <c r="E104" s="41">
        <f t="shared" si="23"/>
        <v>8.3459787556904395E-3</v>
      </c>
      <c r="F104" s="41">
        <f t="shared" si="24"/>
        <v>2.4590163934426229E-2</v>
      </c>
      <c r="G104" s="22">
        <f t="shared" si="22"/>
        <v>1.7272727272727273</v>
      </c>
      <c r="H104" s="57">
        <f t="shared" si="25"/>
        <v>1.4415781487101669E-2</v>
      </c>
      <c r="I104" s="12"/>
    </row>
    <row r="105" spans="1:9" s="23" customFormat="1" ht="15" x14ac:dyDescent="0.2">
      <c r="A105" s="81"/>
      <c r="B105" s="56" t="s">
        <v>584</v>
      </c>
      <c r="C105" s="38">
        <v>122</v>
      </c>
      <c r="D105" s="32">
        <v>84</v>
      </c>
      <c r="E105" s="41">
        <f t="shared" si="23"/>
        <v>3.0854830551340414E-2</v>
      </c>
      <c r="F105" s="41">
        <f t="shared" si="24"/>
        <v>2.2950819672131147E-2</v>
      </c>
      <c r="G105" s="22">
        <f t="shared" si="22"/>
        <v>-0.31147540983606559</v>
      </c>
      <c r="H105" s="57">
        <f t="shared" si="25"/>
        <v>-9.6105209914011131E-3</v>
      </c>
      <c r="I105" s="12"/>
    </row>
    <row r="106" spans="1:9" s="23" customFormat="1" ht="15" x14ac:dyDescent="0.2">
      <c r="A106" s="81"/>
      <c r="B106" s="56" t="s">
        <v>419</v>
      </c>
      <c r="C106" s="38">
        <v>61</v>
      </c>
      <c r="D106" s="32">
        <v>90</v>
      </c>
      <c r="E106" s="41">
        <f t="shared" si="23"/>
        <v>1.5427415275670207E-2</v>
      </c>
      <c r="F106" s="41">
        <f t="shared" si="24"/>
        <v>2.4590163934426229E-2</v>
      </c>
      <c r="G106" s="22">
        <f t="shared" si="22"/>
        <v>0.47540983606557374</v>
      </c>
      <c r="H106" s="57">
        <f t="shared" si="25"/>
        <v>7.3343449671219012E-3</v>
      </c>
      <c r="I106" s="12"/>
    </row>
    <row r="107" spans="1:9" s="23" customFormat="1" ht="15" x14ac:dyDescent="0.2">
      <c r="A107" s="81"/>
      <c r="B107" s="56" t="s">
        <v>606</v>
      </c>
      <c r="C107" s="38">
        <v>4</v>
      </c>
      <c r="D107" s="32">
        <v>25</v>
      </c>
      <c r="E107" s="41">
        <f t="shared" ref="E107" si="38">+IF(C107=0,"",C107/C$75)</f>
        <v>1.0116337885685382E-3</v>
      </c>
      <c r="F107" s="41">
        <f t="shared" ref="F107" si="39">+IF(D107=0,"",D107/D$75)</f>
        <v>6.8306010928961746E-3</v>
      </c>
      <c r="G107" s="41">
        <f t="shared" ref="G107" si="40">+IF(AND(C107=0,D107=0)," ",IF(C107=0,1,IF(D107=0,-1,(D107-C107)/C107)))</f>
        <v>5.25</v>
      </c>
      <c r="H107" s="57">
        <f t="shared" ref="H107" si="41">+IF(OR(AND(E107=""),(G107="")),"",E107*G107)</f>
        <v>5.3110773899848257E-3</v>
      </c>
      <c r="I107" s="12"/>
    </row>
    <row r="108" spans="1:9" s="23" customFormat="1" ht="15" x14ac:dyDescent="0.2">
      <c r="A108" s="81"/>
      <c r="B108" s="56" t="s">
        <v>18</v>
      </c>
      <c r="C108" s="38">
        <v>50</v>
      </c>
      <c r="D108" s="32">
        <v>114</v>
      </c>
      <c r="E108" s="41">
        <f t="shared" si="23"/>
        <v>1.2645422357106728E-2</v>
      </c>
      <c r="F108" s="41">
        <f t="shared" si="24"/>
        <v>3.1147540983606559E-2</v>
      </c>
      <c r="G108" s="22">
        <f t="shared" si="22"/>
        <v>1.28</v>
      </c>
      <c r="H108" s="57">
        <f t="shared" si="25"/>
        <v>1.6186140617096612E-2</v>
      </c>
      <c r="I108" s="12"/>
    </row>
    <row r="109" spans="1:9" s="23" customFormat="1" ht="15" x14ac:dyDescent="0.2">
      <c r="A109" s="81"/>
      <c r="B109" s="56" t="s">
        <v>20</v>
      </c>
      <c r="C109" s="38">
        <v>2</v>
      </c>
      <c r="D109" s="32">
        <v>2</v>
      </c>
      <c r="E109" s="41">
        <f t="shared" si="23"/>
        <v>5.0581689428426911E-4</v>
      </c>
      <c r="F109" s="41">
        <f t="shared" si="24"/>
        <v>5.4644808743169399E-4</v>
      </c>
      <c r="G109" s="22">
        <f t="shared" si="22"/>
        <v>0</v>
      </c>
      <c r="H109" s="57">
        <f t="shared" si="25"/>
        <v>0</v>
      </c>
      <c r="I109" s="12"/>
    </row>
    <row r="110" spans="1:9" s="23" customFormat="1" ht="15" x14ac:dyDescent="0.2">
      <c r="A110" s="81"/>
      <c r="B110" s="56" t="s">
        <v>592</v>
      </c>
      <c r="C110" s="38">
        <v>8</v>
      </c>
      <c r="D110" s="32">
        <v>14</v>
      </c>
      <c r="E110" s="41">
        <f t="shared" si="23"/>
        <v>2.0232675771370764E-3</v>
      </c>
      <c r="F110" s="41">
        <f t="shared" si="24"/>
        <v>3.8251366120218579E-3</v>
      </c>
      <c r="G110" s="22">
        <f t="shared" si="22"/>
        <v>0.75</v>
      </c>
      <c r="H110" s="57">
        <f t="shared" si="25"/>
        <v>1.5174506828528073E-3</v>
      </c>
      <c r="I110" s="12"/>
    </row>
    <row r="111" spans="1:9" s="23" customFormat="1" ht="15" x14ac:dyDescent="0.2">
      <c r="A111" s="81"/>
      <c r="B111" s="56" t="s">
        <v>212</v>
      </c>
      <c r="C111" s="38">
        <v>17</v>
      </c>
      <c r="D111" s="32">
        <v>13</v>
      </c>
      <c r="E111" s="41">
        <f t="shared" si="23"/>
        <v>4.2994436014162874E-3</v>
      </c>
      <c r="F111" s="41">
        <f t="shared" si="24"/>
        <v>3.5519125683060111E-3</v>
      </c>
      <c r="G111" s="22">
        <f t="shared" si="22"/>
        <v>-0.23529411764705882</v>
      </c>
      <c r="H111" s="57">
        <f t="shared" si="25"/>
        <v>-1.0116337885685382E-3</v>
      </c>
      <c r="I111" s="12"/>
    </row>
    <row r="112" spans="1:9" s="23" customFormat="1" ht="15" x14ac:dyDescent="0.2">
      <c r="A112" s="81"/>
      <c r="B112" s="56" t="s">
        <v>182</v>
      </c>
      <c r="C112" s="38">
        <v>18</v>
      </c>
      <c r="D112" s="32">
        <v>15</v>
      </c>
      <c r="E112" s="41">
        <f t="shared" si="23"/>
        <v>4.552352048558422E-3</v>
      </c>
      <c r="F112" s="41">
        <f t="shared" si="24"/>
        <v>4.0983606557377051E-3</v>
      </c>
      <c r="G112" s="22">
        <f t="shared" si="22"/>
        <v>-0.16666666666666666</v>
      </c>
      <c r="H112" s="57">
        <f t="shared" si="25"/>
        <v>-7.5872534142640367E-4</v>
      </c>
      <c r="I112" s="12"/>
    </row>
    <row r="113" spans="1:9" s="23" customFormat="1" ht="15" x14ac:dyDescent="0.2">
      <c r="A113" s="81"/>
      <c r="B113" s="56" t="s">
        <v>183</v>
      </c>
      <c r="C113" s="38">
        <v>274</v>
      </c>
      <c r="D113" s="32">
        <v>112</v>
      </c>
      <c r="E113" s="41">
        <f t="shared" si="23"/>
        <v>6.9296914516944863E-2</v>
      </c>
      <c r="F113" s="41">
        <f t="shared" si="24"/>
        <v>3.0601092896174863E-2</v>
      </c>
      <c r="G113" s="22">
        <f t="shared" si="22"/>
        <v>-0.59124087591240881</v>
      </c>
      <c r="H113" s="57">
        <f t="shared" si="25"/>
        <v>-4.09711684370258E-2</v>
      </c>
      <c r="I113" s="12"/>
    </row>
    <row r="114" spans="1:9" s="23" customFormat="1" ht="30" x14ac:dyDescent="0.2">
      <c r="A114" s="81"/>
      <c r="B114" s="56" t="s">
        <v>585</v>
      </c>
      <c r="C114" s="38">
        <v>177</v>
      </c>
      <c r="D114" s="32">
        <v>124</v>
      </c>
      <c r="E114" s="41">
        <f t="shared" si="23"/>
        <v>4.4764795144157814E-2</v>
      </c>
      <c r="F114" s="41">
        <f t="shared" si="24"/>
        <v>3.3879781420765025E-2</v>
      </c>
      <c r="G114" s="22">
        <f t="shared" si="22"/>
        <v>-0.29943502824858759</v>
      </c>
      <c r="H114" s="57">
        <f t="shared" si="25"/>
        <v>-1.3404147698533131E-2</v>
      </c>
      <c r="I114" s="12"/>
    </row>
    <row r="115" spans="1:9" s="23" customFormat="1" ht="30" x14ac:dyDescent="0.2">
      <c r="A115" s="81"/>
      <c r="B115" s="56" t="s">
        <v>586</v>
      </c>
      <c r="C115" s="38">
        <v>207</v>
      </c>
      <c r="D115" s="32">
        <v>100</v>
      </c>
      <c r="E115" s="41">
        <f t="shared" si="23"/>
        <v>5.2352048558421849E-2</v>
      </c>
      <c r="F115" s="41">
        <f t="shared" si="24"/>
        <v>2.7322404371584699E-2</v>
      </c>
      <c r="G115" s="22">
        <f t="shared" si="22"/>
        <v>-0.51690821256038644</v>
      </c>
      <c r="H115" s="57">
        <f t="shared" si="25"/>
        <v>-2.7061203844208393E-2</v>
      </c>
      <c r="I115" s="12"/>
    </row>
    <row r="116" spans="1:9" s="23" customFormat="1" ht="15" x14ac:dyDescent="0.2">
      <c r="A116" s="81"/>
      <c r="B116" s="56" t="s">
        <v>184</v>
      </c>
      <c r="C116" s="38">
        <v>16</v>
      </c>
      <c r="D116" s="32">
        <v>27</v>
      </c>
      <c r="E116" s="41">
        <f t="shared" si="23"/>
        <v>4.0465351542741529E-3</v>
      </c>
      <c r="F116" s="41">
        <f t="shared" si="24"/>
        <v>7.3770491803278691E-3</v>
      </c>
      <c r="G116" s="22">
        <f t="shared" si="22"/>
        <v>0.6875</v>
      </c>
      <c r="H116" s="57">
        <f t="shared" si="25"/>
        <v>2.7819929185634801E-3</v>
      </c>
      <c r="I116" s="12"/>
    </row>
    <row r="117" spans="1:9" s="23" customFormat="1" ht="15" x14ac:dyDescent="0.2">
      <c r="A117" s="81"/>
      <c r="B117" s="56" t="s">
        <v>185</v>
      </c>
      <c r="C117" s="38">
        <v>29</v>
      </c>
      <c r="D117" s="32">
        <v>53</v>
      </c>
      <c r="E117" s="41">
        <f t="shared" si="23"/>
        <v>7.3343449671219021E-3</v>
      </c>
      <c r="F117" s="41">
        <f t="shared" si="24"/>
        <v>1.448087431693989E-2</v>
      </c>
      <c r="G117" s="22">
        <f t="shared" si="22"/>
        <v>0.82758620689655171</v>
      </c>
      <c r="H117" s="57">
        <f t="shared" si="25"/>
        <v>6.0698027314112293E-3</v>
      </c>
      <c r="I117" s="12"/>
    </row>
    <row r="118" spans="1:9" s="23" customFormat="1" ht="15" x14ac:dyDescent="0.2">
      <c r="A118" s="81"/>
      <c r="B118" s="56" t="s">
        <v>186</v>
      </c>
      <c r="C118" s="38">
        <v>25</v>
      </c>
      <c r="D118" s="32">
        <v>39</v>
      </c>
      <c r="E118" s="41">
        <f t="shared" si="23"/>
        <v>6.3227111785533639E-3</v>
      </c>
      <c r="F118" s="41">
        <f t="shared" si="24"/>
        <v>1.0655737704918032E-2</v>
      </c>
      <c r="G118" s="22">
        <f t="shared" si="22"/>
        <v>0.56000000000000005</v>
      </c>
      <c r="H118" s="57">
        <f t="shared" si="25"/>
        <v>3.5407182599898842E-3</v>
      </c>
      <c r="I118" s="12"/>
    </row>
    <row r="119" spans="1:9" s="23" customFormat="1" ht="15" x14ac:dyDescent="0.2">
      <c r="A119" s="81"/>
      <c r="B119" s="56" t="s">
        <v>27</v>
      </c>
      <c r="C119" s="38">
        <v>11</v>
      </c>
      <c r="D119" s="32">
        <v>21</v>
      </c>
      <c r="E119" s="41">
        <f t="shared" si="23"/>
        <v>2.7819929185634801E-3</v>
      </c>
      <c r="F119" s="41">
        <f t="shared" si="24"/>
        <v>5.7377049180327867E-3</v>
      </c>
      <c r="G119" s="22">
        <f t="shared" si="22"/>
        <v>0.90909090909090906</v>
      </c>
      <c r="H119" s="57">
        <f t="shared" si="25"/>
        <v>2.5290844714213456E-3</v>
      </c>
      <c r="I119" s="12"/>
    </row>
    <row r="120" spans="1:9" s="23" customFormat="1" ht="15" x14ac:dyDescent="0.2">
      <c r="A120" s="81"/>
      <c r="B120" s="56" t="s">
        <v>187</v>
      </c>
      <c r="C120" s="38">
        <v>0</v>
      </c>
      <c r="D120" s="32">
        <v>1</v>
      </c>
      <c r="E120" s="41" t="str">
        <f t="shared" si="23"/>
        <v/>
      </c>
      <c r="F120" s="41">
        <f t="shared" si="24"/>
        <v>2.7322404371584699E-4</v>
      </c>
      <c r="G120" s="22">
        <f t="shared" si="22"/>
        <v>1</v>
      </c>
      <c r="H120" s="57" t="str">
        <f t="shared" si="25"/>
        <v/>
      </c>
      <c r="I120" s="12"/>
    </row>
    <row r="121" spans="1:9" s="23" customFormat="1" ht="30" x14ac:dyDescent="0.2">
      <c r="A121" s="81"/>
      <c r="B121" s="56" t="s">
        <v>420</v>
      </c>
      <c r="C121" s="38">
        <v>0</v>
      </c>
      <c r="D121" s="32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8">
        <v>26</v>
      </c>
      <c r="D122" s="32">
        <v>5</v>
      </c>
      <c r="E122" s="41">
        <f t="shared" si="23"/>
        <v>6.5756196256954984E-3</v>
      </c>
      <c r="F122" s="41">
        <f t="shared" si="24"/>
        <v>1.366120218579235E-3</v>
      </c>
      <c r="G122" s="22">
        <f t="shared" si="22"/>
        <v>-0.80769230769230771</v>
      </c>
      <c r="H122" s="57">
        <f t="shared" si="25"/>
        <v>-5.3110773899848257E-3</v>
      </c>
      <c r="I122" s="12"/>
    </row>
    <row r="123" spans="1:9" s="23" customFormat="1" ht="15" x14ac:dyDescent="0.2">
      <c r="A123" s="81"/>
      <c r="B123" s="56" t="s">
        <v>24</v>
      </c>
      <c r="C123" s="38">
        <v>6</v>
      </c>
      <c r="D123" s="32">
        <v>29</v>
      </c>
      <c r="E123" s="41">
        <f t="shared" si="23"/>
        <v>1.5174506828528073E-3</v>
      </c>
      <c r="F123" s="41">
        <f t="shared" si="24"/>
        <v>7.9234972677595626E-3</v>
      </c>
      <c r="G123" s="22">
        <f t="shared" si="22"/>
        <v>3.8333333333333335</v>
      </c>
      <c r="H123" s="57">
        <f t="shared" si="25"/>
        <v>5.8168942842690948E-3</v>
      </c>
      <c r="I123" s="12"/>
    </row>
    <row r="124" spans="1:9" s="23" customFormat="1" ht="15" x14ac:dyDescent="0.2">
      <c r="A124" s="81"/>
      <c r="B124" s="56" t="s">
        <v>188</v>
      </c>
      <c r="C124" s="38">
        <v>4</v>
      </c>
      <c r="D124" s="32">
        <v>5</v>
      </c>
      <c r="E124" s="41">
        <f t="shared" si="23"/>
        <v>1.0116337885685382E-3</v>
      </c>
      <c r="F124" s="41">
        <f t="shared" si="24"/>
        <v>1.366120218579235E-3</v>
      </c>
      <c r="G124" s="22">
        <f t="shared" si="22"/>
        <v>0.25</v>
      </c>
      <c r="H124" s="57">
        <f t="shared" si="25"/>
        <v>2.5290844714213456E-4</v>
      </c>
      <c r="I124" s="12"/>
    </row>
    <row r="125" spans="1:9" s="23" customFormat="1" ht="15" x14ac:dyDescent="0.2">
      <c r="A125" s="81"/>
      <c r="B125" s="56" t="s">
        <v>25</v>
      </c>
      <c r="C125" s="38">
        <v>30</v>
      </c>
      <c r="D125" s="32">
        <v>24</v>
      </c>
      <c r="E125" s="41">
        <f t="shared" si="23"/>
        <v>7.5872534142640367E-3</v>
      </c>
      <c r="F125" s="41">
        <f t="shared" si="24"/>
        <v>6.5573770491803279E-3</v>
      </c>
      <c r="G125" s="22">
        <f t="shared" si="22"/>
        <v>-0.2</v>
      </c>
      <c r="H125" s="57">
        <f t="shared" si="25"/>
        <v>-1.5174506828528073E-3</v>
      </c>
      <c r="I125" s="12"/>
    </row>
    <row r="126" spans="1:9" s="23" customFormat="1" ht="15" x14ac:dyDescent="0.2">
      <c r="A126" s="81"/>
      <c r="B126" s="56" t="s">
        <v>23</v>
      </c>
      <c r="C126" s="38">
        <v>16</v>
      </c>
      <c r="D126" s="32">
        <v>5</v>
      </c>
      <c r="E126" s="41">
        <f t="shared" si="23"/>
        <v>4.0465351542741529E-3</v>
      </c>
      <c r="F126" s="41">
        <f t="shared" si="24"/>
        <v>1.366120218579235E-3</v>
      </c>
      <c r="G126" s="22">
        <f t="shared" si="22"/>
        <v>-0.6875</v>
      </c>
      <c r="H126" s="57">
        <f t="shared" si="25"/>
        <v>-2.7819929185634801E-3</v>
      </c>
      <c r="I126" s="12"/>
    </row>
    <row r="127" spans="1:9" s="23" customFormat="1" ht="15" x14ac:dyDescent="0.2">
      <c r="A127" s="81"/>
      <c r="B127" s="56" t="s">
        <v>26</v>
      </c>
      <c r="C127" s="38">
        <v>60</v>
      </c>
      <c r="D127" s="32">
        <v>41</v>
      </c>
      <c r="E127" s="41">
        <f t="shared" si="23"/>
        <v>1.5174506828528073E-2</v>
      </c>
      <c r="F127" s="41">
        <f t="shared" si="24"/>
        <v>1.1202185792349727E-2</v>
      </c>
      <c r="G127" s="22">
        <f t="shared" si="22"/>
        <v>-0.31666666666666665</v>
      </c>
      <c r="H127" s="57">
        <f t="shared" si="25"/>
        <v>-4.8052604957005566E-3</v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8">
        <v>3</v>
      </c>
      <c r="D128" s="38">
        <v>4</v>
      </c>
      <c r="E128" s="41">
        <f t="shared" ref="E128" si="42">+IF(C128=0,"",C128/C$75)</f>
        <v>7.5872534142640367E-4</v>
      </c>
      <c r="F128" s="41">
        <f t="shared" ref="F128" si="43">+IF(D128=0,"",D128/D$75)</f>
        <v>1.092896174863388E-3</v>
      </c>
      <c r="G128" s="41">
        <f t="shared" ref="G128" si="44">+IF(AND(C128=0,D128=0)," ",IF(C128=0,1,IF(D128=0,-1,(D128-C128)/C128)))</f>
        <v>0.33333333333333331</v>
      </c>
      <c r="H128" s="57">
        <f t="shared" ref="H128" si="45">+IF(OR(AND(E128=""),(G128="")),"",E128*G128)</f>
        <v>2.5290844714213456E-4</v>
      </c>
    </row>
    <row r="129" spans="1:9" s="23" customFormat="1" ht="15" x14ac:dyDescent="0.2">
      <c r="A129" s="81"/>
      <c r="B129" s="56" t="s">
        <v>189</v>
      </c>
      <c r="C129" s="38">
        <v>94</v>
      </c>
      <c r="D129" s="32">
        <v>188</v>
      </c>
      <c r="E129" s="41">
        <f t="shared" si="23"/>
        <v>2.3773394031360646E-2</v>
      </c>
      <c r="F129" s="41">
        <f t="shared" si="24"/>
        <v>5.1366120218579232E-2</v>
      </c>
      <c r="G129" s="22">
        <f t="shared" si="22"/>
        <v>1</v>
      </c>
      <c r="H129" s="57">
        <f t="shared" si="25"/>
        <v>2.3773394031360646E-2</v>
      </c>
      <c r="I129" s="12"/>
    </row>
    <row r="130" spans="1:9" s="23" customFormat="1" ht="15" x14ac:dyDescent="0.2">
      <c r="A130" s="81"/>
      <c r="B130" s="56" t="s">
        <v>31</v>
      </c>
      <c r="C130" s="38">
        <v>0</v>
      </c>
      <c r="D130" s="32">
        <v>0</v>
      </c>
      <c r="E130" s="41" t="str">
        <f t="shared" si="23"/>
        <v/>
      </c>
      <c r="F130" s="41" t="str">
        <f t="shared" si="24"/>
        <v/>
      </c>
      <c r="G130" s="22" t="str">
        <f t="shared" si="22"/>
        <v xml:space="preserve"> </v>
      </c>
      <c r="H130" s="57" t="str">
        <f t="shared" si="25"/>
        <v/>
      </c>
      <c r="I130" s="12"/>
    </row>
    <row r="131" spans="1:9" s="23" customFormat="1" ht="15" x14ac:dyDescent="0.2">
      <c r="A131" s="81"/>
      <c r="B131" s="56" t="s">
        <v>33</v>
      </c>
      <c r="C131" s="38">
        <v>100</v>
      </c>
      <c r="D131" s="32">
        <v>152</v>
      </c>
      <c r="E131" s="41">
        <f t="shared" si="23"/>
        <v>2.5290844714213456E-2</v>
      </c>
      <c r="F131" s="41">
        <f t="shared" si="24"/>
        <v>4.1530054644808745E-2</v>
      </c>
      <c r="G131" s="22">
        <f t="shared" si="22"/>
        <v>0.52</v>
      </c>
      <c r="H131" s="57">
        <f t="shared" si="25"/>
        <v>1.3151239251390997E-2</v>
      </c>
      <c r="I131" s="12"/>
    </row>
    <row r="132" spans="1:9" s="23" customFormat="1" ht="15" x14ac:dyDescent="0.2">
      <c r="A132" s="81"/>
      <c r="B132" s="56" t="s">
        <v>190</v>
      </c>
      <c r="C132" s="38">
        <v>73</v>
      </c>
      <c r="D132" s="32">
        <v>120</v>
      </c>
      <c r="E132" s="41">
        <f t="shared" si="23"/>
        <v>1.8462316641375823E-2</v>
      </c>
      <c r="F132" s="41">
        <f t="shared" si="24"/>
        <v>3.2786885245901641E-2</v>
      </c>
      <c r="G132" s="22">
        <f t="shared" si="22"/>
        <v>0.64383561643835618</v>
      </c>
      <c r="H132" s="57">
        <f t="shared" si="25"/>
        <v>1.1886697015680325E-2</v>
      </c>
      <c r="I132" s="12"/>
    </row>
    <row r="133" spans="1:9" s="23" customFormat="1" ht="15" x14ac:dyDescent="0.2">
      <c r="A133" s="81"/>
      <c r="B133" s="56" t="s">
        <v>421</v>
      </c>
      <c r="C133" s="38">
        <v>19</v>
      </c>
      <c r="D133" s="32">
        <v>4</v>
      </c>
      <c r="E133" s="41">
        <f t="shared" si="23"/>
        <v>4.8052604957005566E-3</v>
      </c>
      <c r="F133" s="41">
        <f t="shared" si="24"/>
        <v>1.092896174863388E-3</v>
      </c>
      <c r="G133" s="22">
        <f t="shared" si="22"/>
        <v>-0.78947368421052633</v>
      </c>
      <c r="H133" s="57">
        <f t="shared" si="25"/>
        <v>-3.7936267071320183E-3</v>
      </c>
      <c r="I133" s="12"/>
    </row>
    <row r="134" spans="1:9" s="23" customFormat="1" ht="30" x14ac:dyDescent="0.2">
      <c r="A134" s="81"/>
      <c r="B134" s="56" t="s">
        <v>422</v>
      </c>
      <c r="C134" s="38">
        <v>126</v>
      </c>
      <c r="D134" s="32">
        <v>99</v>
      </c>
      <c r="E134" s="41">
        <f t="shared" si="23"/>
        <v>3.1866464339908952E-2</v>
      </c>
      <c r="F134" s="41">
        <f t="shared" si="24"/>
        <v>2.7049180327868853E-2</v>
      </c>
      <c r="G134" s="22">
        <f t="shared" si="22"/>
        <v>-0.21428571428571427</v>
      </c>
      <c r="H134" s="57">
        <f t="shared" si="25"/>
        <v>-6.8285280728376321E-3</v>
      </c>
      <c r="I134" s="12"/>
    </row>
    <row r="135" spans="1:9" s="23" customFormat="1" ht="30" x14ac:dyDescent="0.2">
      <c r="A135" s="81"/>
      <c r="B135" s="56" t="s">
        <v>191</v>
      </c>
      <c r="C135" s="38">
        <v>49</v>
      </c>
      <c r="D135" s="32">
        <v>110</v>
      </c>
      <c r="E135" s="41">
        <f t="shared" si="23"/>
        <v>1.2392513909964592E-2</v>
      </c>
      <c r="F135" s="41">
        <f t="shared" si="24"/>
        <v>3.0054644808743168E-2</v>
      </c>
      <c r="G135" s="22">
        <f t="shared" si="22"/>
        <v>1.2448979591836735</v>
      </c>
      <c r="H135" s="57">
        <f t="shared" si="25"/>
        <v>1.5427415275670207E-2</v>
      </c>
      <c r="I135" s="12"/>
    </row>
    <row r="136" spans="1:9" s="23" customFormat="1" ht="15" x14ac:dyDescent="0.2">
      <c r="A136" s="81"/>
      <c r="B136" s="56" t="s">
        <v>192</v>
      </c>
      <c r="C136" s="38">
        <v>67</v>
      </c>
      <c r="D136" s="32">
        <v>61</v>
      </c>
      <c r="E136" s="41">
        <f t="shared" si="23"/>
        <v>1.6944865958523014E-2</v>
      </c>
      <c r="F136" s="41">
        <f t="shared" si="24"/>
        <v>1.6666666666666666E-2</v>
      </c>
      <c r="G136" s="22">
        <f t="shared" si="22"/>
        <v>-8.9552238805970144E-2</v>
      </c>
      <c r="H136" s="57">
        <f t="shared" si="25"/>
        <v>-1.5174506828528071E-3</v>
      </c>
      <c r="I136" s="12"/>
    </row>
    <row r="137" spans="1:9" s="23" customFormat="1" ht="15" x14ac:dyDescent="0.2">
      <c r="A137" s="81"/>
      <c r="B137" s="56" t="s">
        <v>28</v>
      </c>
      <c r="C137" s="38">
        <v>29</v>
      </c>
      <c r="D137" s="32">
        <v>27</v>
      </c>
      <c r="E137" s="41">
        <f t="shared" si="23"/>
        <v>7.3343449671219021E-3</v>
      </c>
      <c r="F137" s="41">
        <f t="shared" si="24"/>
        <v>7.3770491803278691E-3</v>
      </c>
      <c r="G137" s="22">
        <f t="shared" si="22"/>
        <v>-6.8965517241379309E-2</v>
      </c>
      <c r="H137" s="57">
        <f t="shared" si="25"/>
        <v>-5.0581689428426911E-4</v>
      </c>
      <c r="I137" s="12"/>
    </row>
    <row r="138" spans="1:9" s="23" customFormat="1" ht="15" x14ac:dyDescent="0.2">
      <c r="A138" s="81"/>
      <c r="B138" s="56" t="s">
        <v>32</v>
      </c>
      <c r="C138" s="38">
        <v>4</v>
      </c>
      <c r="D138" s="32">
        <v>4</v>
      </c>
      <c r="E138" s="41">
        <f t="shared" si="23"/>
        <v>1.0116337885685382E-3</v>
      </c>
      <c r="F138" s="41">
        <f t="shared" si="24"/>
        <v>1.092896174863388E-3</v>
      </c>
      <c r="G138" s="22">
        <f t="shared" si="22"/>
        <v>0</v>
      </c>
      <c r="H138" s="57">
        <f t="shared" si="25"/>
        <v>0</v>
      </c>
      <c r="I138" s="12"/>
    </row>
    <row r="139" spans="1:9" s="23" customFormat="1" ht="15" x14ac:dyDescent="0.2">
      <c r="A139" s="81"/>
      <c r="B139" s="56" t="s">
        <v>505</v>
      </c>
      <c r="C139" s="38">
        <v>11</v>
      </c>
      <c r="D139" s="32">
        <v>61</v>
      </c>
      <c r="E139" s="41">
        <f t="shared" si="23"/>
        <v>2.7819929185634801E-3</v>
      </c>
      <c r="F139" s="41">
        <f t="shared" si="24"/>
        <v>1.6666666666666666E-2</v>
      </c>
      <c r="G139" s="22">
        <f t="shared" si="22"/>
        <v>4.5454545454545459</v>
      </c>
      <c r="H139" s="57">
        <f t="shared" si="25"/>
        <v>1.264542235710673E-2</v>
      </c>
      <c r="I139" s="12"/>
    </row>
    <row r="140" spans="1:9" s="23" customFormat="1" ht="15" x14ac:dyDescent="0.2">
      <c r="A140" s="81"/>
      <c r="B140" s="56" t="s">
        <v>30</v>
      </c>
      <c r="C140" s="38">
        <v>16</v>
      </c>
      <c r="D140" s="32">
        <v>21</v>
      </c>
      <c r="E140" s="41">
        <f t="shared" si="23"/>
        <v>4.0465351542741529E-3</v>
      </c>
      <c r="F140" s="41">
        <f t="shared" si="24"/>
        <v>5.7377049180327867E-3</v>
      </c>
      <c r="G140" s="22">
        <f t="shared" si="22"/>
        <v>0.3125</v>
      </c>
      <c r="H140" s="57">
        <f t="shared" si="25"/>
        <v>1.2645422357106728E-3</v>
      </c>
      <c r="I140" s="12"/>
    </row>
    <row r="141" spans="1:9" s="23" customFormat="1" ht="15" x14ac:dyDescent="0.2">
      <c r="A141" s="81"/>
      <c r="B141" s="56" t="s">
        <v>29</v>
      </c>
      <c r="C141" s="38">
        <v>1</v>
      </c>
      <c r="D141" s="32">
        <v>0</v>
      </c>
      <c r="E141" s="41">
        <f t="shared" si="23"/>
        <v>2.5290844714213456E-4</v>
      </c>
      <c r="F141" s="41" t="str">
        <f t="shared" si="24"/>
        <v/>
      </c>
      <c r="G141" s="22">
        <f t="shared" si="22"/>
        <v>-1</v>
      </c>
      <c r="H141" s="57">
        <f t="shared" si="25"/>
        <v>-2.5290844714213456E-4</v>
      </c>
      <c r="I141" s="12"/>
    </row>
    <row r="142" spans="1:9" s="23" customFormat="1" ht="15" x14ac:dyDescent="0.2">
      <c r="A142" s="81"/>
      <c r="B142" s="56" t="s">
        <v>193</v>
      </c>
      <c r="C142" s="38">
        <v>18</v>
      </c>
      <c r="D142" s="32">
        <v>11</v>
      </c>
      <c r="E142" s="41">
        <f t="shared" si="23"/>
        <v>4.552352048558422E-3</v>
      </c>
      <c r="F142" s="41">
        <f t="shared" si="24"/>
        <v>3.0054644808743172E-3</v>
      </c>
      <c r="G142" s="22">
        <f t="shared" si="22"/>
        <v>-0.3888888888888889</v>
      </c>
      <c r="H142" s="57">
        <f t="shared" si="25"/>
        <v>-1.7703591299949419E-3</v>
      </c>
      <c r="I142" s="12"/>
    </row>
    <row r="143" spans="1:9" s="23" customFormat="1" ht="15" x14ac:dyDescent="0.2">
      <c r="A143" s="81"/>
      <c r="B143" s="56" t="s">
        <v>194</v>
      </c>
      <c r="C143" s="38">
        <v>9</v>
      </c>
      <c r="D143" s="32">
        <v>12</v>
      </c>
      <c r="E143" s="41">
        <f t="shared" si="23"/>
        <v>2.276176024279211E-3</v>
      </c>
      <c r="F143" s="41">
        <f t="shared" si="24"/>
        <v>3.2786885245901639E-3</v>
      </c>
      <c r="G143" s="22">
        <f t="shared" si="22"/>
        <v>0.33333333333333331</v>
      </c>
      <c r="H143" s="57">
        <f t="shared" si="25"/>
        <v>7.5872534142640367E-4</v>
      </c>
      <c r="I143" s="12"/>
    </row>
    <row r="144" spans="1:9" s="23" customFormat="1" ht="30" x14ac:dyDescent="0.2">
      <c r="A144" s="81"/>
      <c r="B144" s="56" t="s">
        <v>195</v>
      </c>
      <c r="C144" s="38">
        <v>34</v>
      </c>
      <c r="D144" s="32">
        <v>53</v>
      </c>
      <c r="E144" s="41">
        <f t="shared" si="23"/>
        <v>8.5988872028325749E-3</v>
      </c>
      <c r="F144" s="41">
        <f t="shared" si="24"/>
        <v>1.448087431693989E-2</v>
      </c>
      <c r="G144" s="22">
        <f t="shared" si="22"/>
        <v>0.55882352941176472</v>
      </c>
      <c r="H144" s="57">
        <f t="shared" si="25"/>
        <v>4.8052604957005566E-3</v>
      </c>
      <c r="I144" s="12"/>
    </row>
    <row r="145" spans="1:9" s="23" customFormat="1" ht="30" x14ac:dyDescent="0.2">
      <c r="A145" s="81"/>
      <c r="B145" s="56" t="s">
        <v>196</v>
      </c>
      <c r="C145" s="38">
        <v>60</v>
      </c>
      <c r="D145" s="32">
        <v>14</v>
      </c>
      <c r="E145" s="41">
        <f t="shared" si="23"/>
        <v>1.5174506828528073E-2</v>
      </c>
      <c r="F145" s="41">
        <f t="shared" si="24"/>
        <v>3.8251366120218579E-3</v>
      </c>
      <c r="G145" s="22">
        <f t="shared" ref="G145:G170" si="46">+IF(AND(C145=0,D145=0)," ",IF(C145=0,1,IF(D145=0,-1,(D145-C145)/C145)))</f>
        <v>-0.76666666666666672</v>
      </c>
      <c r="H145" s="57">
        <f t="shared" si="25"/>
        <v>-1.163378856853819E-2</v>
      </c>
      <c r="I145" s="12"/>
    </row>
    <row r="146" spans="1:9" s="23" customFormat="1" ht="30" x14ac:dyDescent="0.2">
      <c r="A146" s="81"/>
      <c r="B146" s="56" t="s">
        <v>423</v>
      </c>
      <c r="C146" s="38">
        <v>7</v>
      </c>
      <c r="D146" s="32">
        <v>14</v>
      </c>
      <c r="E146" s="41">
        <f t="shared" ref="E146:E170" si="47">+IF(C146=0,"",C146/C$75)</f>
        <v>1.7703591299949419E-3</v>
      </c>
      <c r="F146" s="41">
        <f t="shared" ref="F146:F170" si="48">+IF(D146=0,"",D146/D$75)</f>
        <v>3.8251366120218579E-3</v>
      </c>
      <c r="G146" s="22">
        <f t="shared" si="46"/>
        <v>1</v>
      </c>
      <c r="H146" s="57">
        <f t="shared" ref="H146:H170" si="49">+IF(OR(AND(E146=""),(G146="")),"",E146*G146)</f>
        <v>1.7703591299949419E-3</v>
      </c>
      <c r="I146" s="12"/>
    </row>
    <row r="147" spans="1:9" s="23" customFormat="1" ht="30" x14ac:dyDescent="0.2">
      <c r="A147" s="81"/>
      <c r="B147" s="56" t="s">
        <v>197</v>
      </c>
      <c r="C147" s="38">
        <v>19</v>
      </c>
      <c r="D147" s="32">
        <v>24</v>
      </c>
      <c r="E147" s="41">
        <f t="shared" si="47"/>
        <v>4.8052604957005566E-3</v>
      </c>
      <c r="F147" s="41">
        <f t="shared" si="48"/>
        <v>6.5573770491803279E-3</v>
      </c>
      <c r="G147" s="22">
        <f t="shared" si="46"/>
        <v>0.26315789473684209</v>
      </c>
      <c r="H147" s="57">
        <f t="shared" si="49"/>
        <v>1.2645422357106728E-3</v>
      </c>
      <c r="I147" s="12"/>
    </row>
    <row r="148" spans="1:9" s="23" customFormat="1" ht="30" x14ac:dyDescent="0.2">
      <c r="A148" s="81"/>
      <c r="B148" s="56" t="s">
        <v>198</v>
      </c>
      <c r="C148" s="38">
        <v>8</v>
      </c>
      <c r="D148" s="32">
        <v>3</v>
      </c>
      <c r="E148" s="41">
        <f t="shared" si="47"/>
        <v>2.0232675771370764E-3</v>
      </c>
      <c r="F148" s="41">
        <f t="shared" si="48"/>
        <v>8.1967213114754098E-4</v>
      </c>
      <c r="G148" s="22">
        <f t="shared" si="46"/>
        <v>-0.625</v>
      </c>
      <c r="H148" s="57">
        <f t="shared" si="49"/>
        <v>-1.2645422357106728E-3</v>
      </c>
      <c r="I148" s="12"/>
    </row>
    <row r="149" spans="1:9" s="23" customFormat="1" ht="15" x14ac:dyDescent="0.2">
      <c r="A149" s="81"/>
      <c r="B149" s="56" t="s">
        <v>611</v>
      </c>
      <c r="C149" s="38">
        <v>3</v>
      </c>
      <c r="D149" s="32">
        <v>2</v>
      </c>
      <c r="E149" s="41">
        <f t="shared" ref="E149" si="50">+IF(C149=0,"",C149/C$75)</f>
        <v>7.5872534142640367E-4</v>
      </c>
      <c r="F149" s="41">
        <f t="shared" ref="F149" si="51">+IF(D149=0,"",D149/D$75)</f>
        <v>5.4644808743169399E-4</v>
      </c>
      <c r="G149" s="41">
        <f t="shared" ref="G149" si="52">+IF(AND(C149=0,D149=0)," ",IF(C149=0,1,IF(D149=0,-1,(D149-C149)/C149)))</f>
        <v>-0.33333333333333331</v>
      </c>
      <c r="H149" s="57">
        <f t="shared" ref="H149" si="53">+IF(OR(AND(E149=""),(G149="")),"",E149*G149)</f>
        <v>-2.5290844714213456E-4</v>
      </c>
      <c r="I149" s="12"/>
    </row>
    <row r="150" spans="1:9" s="23" customFormat="1" ht="15" x14ac:dyDescent="0.2">
      <c r="A150" s="81"/>
      <c r="B150" s="56" t="s">
        <v>546</v>
      </c>
      <c r="C150" s="38">
        <v>0</v>
      </c>
      <c r="D150" s="32">
        <v>1</v>
      </c>
      <c r="E150" s="41" t="str">
        <f t="shared" ref="E150" si="54">+IF(C150=0,"",C150/C$75)</f>
        <v/>
      </c>
      <c r="F150" s="41">
        <f t="shared" ref="F150" si="55">+IF(D150=0,"",D150/D$75)</f>
        <v>2.7322404371584699E-4</v>
      </c>
      <c r="G150" s="22">
        <f t="shared" si="46"/>
        <v>1</v>
      </c>
      <c r="H150" s="57" t="str">
        <f t="shared" ref="H150" si="56">+IF(OR(AND(E150=""),(G150="")),"",E150*G150)</f>
        <v/>
      </c>
      <c r="I150" s="12"/>
    </row>
    <row r="151" spans="1:9" s="23" customFormat="1" ht="15" x14ac:dyDescent="0.2">
      <c r="A151" s="81"/>
      <c r="B151" s="56" t="s">
        <v>558</v>
      </c>
      <c r="C151" s="38">
        <v>15</v>
      </c>
      <c r="D151" s="32">
        <v>6</v>
      </c>
      <c r="E151" s="41">
        <f t="shared" si="47"/>
        <v>3.7936267071320183E-3</v>
      </c>
      <c r="F151" s="41">
        <f t="shared" si="48"/>
        <v>1.639344262295082E-3</v>
      </c>
      <c r="G151" s="22">
        <f t="shared" si="46"/>
        <v>-0.6</v>
      </c>
      <c r="H151" s="57">
        <f t="shared" si="49"/>
        <v>-2.276176024279211E-3</v>
      </c>
      <c r="I151" s="12"/>
    </row>
    <row r="152" spans="1:9" s="23" customFormat="1" ht="15" x14ac:dyDescent="0.2">
      <c r="A152" s="81"/>
      <c r="B152" s="56" t="s">
        <v>559</v>
      </c>
      <c r="C152" s="38">
        <v>1</v>
      </c>
      <c r="D152" s="32">
        <v>0</v>
      </c>
      <c r="E152" s="41">
        <f t="shared" si="47"/>
        <v>2.5290844714213456E-4</v>
      </c>
      <c r="F152" s="41" t="str">
        <f t="shared" si="48"/>
        <v/>
      </c>
      <c r="G152" s="22">
        <f t="shared" si="46"/>
        <v>-1</v>
      </c>
      <c r="H152" s="57">
        <f t="shared" si="49"/>
        <v>-2.5290844714213456E-4</v>
      </c>
      <c r="I152" s="12"/>
    </row>
    <row r="153" spans="1:9" s="23" customFormat="1" ht="15" x14ac:dyDescent="0.2">
      <c r="A153" s="81"/>
      <c r="B153" s="56" t="s">
        <v>548</v>
      </c>
      <c r="C153" s="38">
        <v>0</v>
      </c>
      <c r="D153" s="32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8">
        <v>1</v>
      </c>
      <c r="D154" s="32">
        <v>3</v>
      </c>
      <c r="E154" s="41">
        <f t="shared" si="47"/>
        <v>2.5290844714213456E-4</v>
      </c>
      <c r="F154" s="41">
        <f t="shared" si="48"/>
        <v>8.1967213114754098E-4</v>
      </c>
      <c r="G154" s="22">
        <f t="shared" si="46"/>
        <v>2</v>
      </c>
      <c r="H154" s="57">
        <f t="shared" si="49"/>
        <v>5.0581689428426911E-4</v>
      </c>
      <c r="I154" s="12"/>
    </row>
    <row r="155" spans="1:9" s="23" customFormat="1" ht="15" x14ac:dyDescent="0.2">
      <c r="A155" s="81"/>
      <c r="B155" s="56" t="s">
        <v>424</v>
      </c>
      <c r="C155" s="38">
        <v>19</v>
      </c>
      <c r="D155" s="32">
        <v>27</v>
      </c>
      <c r="E155" s="41">
        <f t="shared" si="47"/>
        <v>4.8052604957005566E-3</v>
      </c>
      <c r="F155" s="41">
        <f t="shared" si="48"/>
        <v>7.3770491803278691E-3</v>
      </c>
      <c r="G155" s="22">
        <f t="shared" si="46"/>
        <v>0.42105263157894735</v>
      </c>
      <c r="H155" s="57">
        <f t="shared" si="49"/>
        <v>2.0232675771370764E-3</v>
      </c>
      <c r="I155" s="12"/>
    </row>
    <row r="156" spans="1:9" s="23" customFormat="1" ht="15" x14ac:dyDescent="0.2">
      <c r="A156" s="81"/>
      <c r="B156" s="56" t="s">
        <v>34</v>
      </c>
      <c r="C156" s="38">
        <v>55</v>
      </c>
      <c r="D156" s="32">
        <v>57</v>
      </c>
      <c r="E156" s="41">
        <f t="shared" si="47"/>
        <v>1.39099645928174E-2</v>
      </c>
      <c r="F156" s="41">
        <f t="shared" si="48"/>
        <v>1.5573770491803279E-2</v>
      </c>
      <c r="G156" s="22">
        <f t="shared" si="46"/>
        <v>3.6363636363636362E-2</v>
      </c>
      <c r="H156" s="57">
        <f t="shared" si="49"/>
        <v>5.05816894284269E-4</v>
      </c>
      <c r="I156" s="12"/>
    </row>
    <row r="157" spans="1:9" s="23" customFormat="1" ht="15" x14ac:dyDescent="0.2">
      <c r="A157" s="81"/>
      <c r="B157" s="56" t="s">
        <v>199</v>
      </c>
      <c r="C157" s="38">
        <v>2</v>
      </c>
      <c r="D157" s="32">
        <v>5</v>
      </c>
      <c r="E157" s="41">
        <f t="shared" si="47"/>
        <v>5.0581689428426911E-4</v>
      </c>
      <c r="F157" s="41">
        <f t="shared" si="48"/>
        <v>1.366120218579235E-3</v>
      </c>
      <c r="G157" s="22">
        <f t="shared" si="46"/>
        <v>1.5</v>
      </c>
      <c r="H157" s="57">
        <f t="shared" si="49"/>
        <v>7.5872534142640367E-4</v>
      </c>
      <c r="I157" s="12"/>
    </row>
    <row r="158" spans="1:9" s="23" customFormat="1" ht="30" x14ac:dyDescent="0.2">
      <c r="A158" s="81"/>
      <c r="B158" s="56" t="s">
        <v>200</v>
      </c>
      <c r="C158" s="38">
        <v>18</v>
      </c>
      <c r="D158" s="32">
        <v>21</v>
      </c>
      <c r="E158" s="41">
        <f t="shared" si="47"/>
        <v>4.552352048558422E-3</v>
      </c>
      <c r="F158" s="41">
        <f t="shared" si="48"/>
        <v>5.7377049180327867E-3</v>
      </c>
      <c r="G158" s="22">
        <f t="shared" si="46"/>
        <v>0.16666666666666666</v>
      </c>
      <c r="H158" s="57">
        <f t="shared" si="49"/>
        <v>7.5872534142640367E-4</v>
      </c>
      <c r="I158" s="12"/>
    </row>
    <row r="159" spans="1:9" s="23" customFormat="1" ht="15" x14ac:dyDescent="0.2">
      <c r="A159" s="81"/>
      <c r="B159" s="56" t="s">
        <v>612</v>
      </c>
      <c r="C159" s="38">
        <v>7</v>
      </c>
      <c r="D159" s="32">
        <v>13</v>
      </c>
      <c r="E159" s="41">
        <f t="shared" ref="E159" si="60">+IF(C159=0,"",C159/C$75)</f>
        <v>1.7703591299949419E-3</v>
      </c>
      <c r="F159" s="41">
        <f t="shared" ref="F159" si="61">+IF(D159=0,"",D159/D$75)</f>
        <v>3.5519125683060111E-3</v>
      </c>
      <c r="G159" s="41">
        <f t="shared" ref="G159" si="62">+IF(AND(C159=0,D159=0)," ",IF(C159=0,1,IF(D159=0,-1,(D159-C159)/C159)))</f>
        <v>0.8571428571428571</v>
      </c>
      <c r="H159" s="57">
        <f t="shared" ref="H159" si="63">+IF(OR(AND(E159=""),(G159="")),"",E159*G159)</f>
        <v>1.5174506828528073E-3</v>
      </c>
      <c r="I159" s="12"/>
    </row>
    <row r="160" spans="1:9" s="23" customFormat="1" ht="30" x14ac:dyDescent="0.2">
      <c r="A160" s="81"/>
      <c r="B160" s="56" t="s">
        <v>201</v>
      </c>
      <c r="C160" s="38">
        <v>3</v>
      </c>
      <c r="D160" s="32">
        <v>14</v>
      </c>
      <c r="E160" s="41">
        <f t="shared" si="47"/>
        <v>7.5872534142640367E-4</v>
      </c>
      <c r="F160" s="41">
        <f t="shared" si="48"/>
        <v>3.8251366120218579E-3</v>
      </c>
      <c r="G160" s="22">
        <f t="shared" si="46"/>
        <v>3.6666666666666665</v>
      </c>
      <c r="H160" s="57">
        <f t="shared" si="49"/>
        <v>2.7819929185634801E-3</v>
      </c>
      <c r="I160" s="12"/>
    </row>
    <row r="161" spans="1:9" s="23" customFormat="1" ht="15" x14ac:dyDescent="0.2">
      <c r="A161" s="81"/>
      <c r="B161" s="56" t="s">
        <v>594</v>
      </c>
      <c r="C161" s="38">
        <v>19</v>
      </c>
      <c r="D161" s="32">
        <v>36</v>
      </c>
      <c r="E161" s="41">
        <f t="shared" si="47"/>
        <v>4.8052604957005566E-3</v>
      </c>
      <c r="F161" s="41">
        <f t="shared" si="48"/>
        <v>9.8360655737704927E-3</v>
      </c>
      <c r="G161" s="22">
        <f t="shared" si="46"/>
        <v>0.89473684210526316</v>
      </c>
      <c r="H161" s="57">
        <f t="shared" si="49"/>
        <v>4.2994436014162874E-3</v>
      </c>
      <c r="I161" s="12"/>
    </row>
    <row r="162" spans="1:9" s="23" customFormat="1" ht="15" x14ac:dyDescent="0.2">
      <c r="A162" s="81"/>
      <c r="B162" s="56" t="s">
        <v>39</v>
      </c>
      <c r="C162" s="38">
        <v>5</v>
      </c>
      <c r="D162" s="32">
        <v>6</v>
      </c>
      <c r="E162" s="41">
        <f t="shared" si="47"/>
        <v>1.2645422357106728E-3</v>
      </c>
      <c r="F162" s="41">
        <f t="shared" si="48"/>
        <v>1.639344262295082E-3</v>
      </c>
      <c r="G162" s="22">
        <f t="shared" si="46"/>
        <v>0.2</v>
      </c>
      <c r="H162" s="57">
        <f t="shared" si="49"/>
        <v>2.5290844714213456E-4</v>
      </c>
      <c r="I162" s="12"/>
    </row>
    <row r="163" spans="1:9" s="23" customFormat="1" ht="15" x14ac:dyDescent="0.2">
      <c r="A163" s="81"/>
      <c r="B163" s="56" t="s">
        <v>37</v>
      </c>
      <c r="C163" s="38">
        <v>19</v>
      </c>
      <c r="D163" s="32">
        <v>35</v>
      </c>
      <c r="E163" s="41">
        <f t="shared" si="47"/>
        <v>4.8052604957005566E-3</v>
      </c>
      <c r="F163" s="41">
        <f t="shared" si="48"/>
        <v>9.562841530054645E-3</v>
      </c>
      <c r="G163" s="22">
        <f t="shared" si="46"/>
        <v>0.84210526315789469</v>
      </c>
      <c r="H163" s="57">
        <f t="shared" si="49"/>
        <v>4.0465351542741529E-3</v>
      </c>
      <c r="I163" s="12"/>
    </row>
    <row r="164" spans="1:9" s="23" customFormat="1" ht="15" x14ac:dyDescent="0.2">
      <c r="A164" s="81"/>
      <c r="B164" s="56" t="s">
        <v>38</v>
      </c>
      <c r="C164" s="38">
        <v>3</v>
      </c>
      <c r="D164" s="32">
        <v>10</v>
      </c>
      <c r="E164" s="41">
        <f t="shared" si="47"/>
        <v>7.5872534142640367E-4</v>
      </c>
      <c r="F164" s="41">
        <f t="shared" si="48"/>
        <v>2.7322404371584699E-3</v>
      </c>
      <c r="G164" s="22">
        <f t="shared" si="46"/>
        <v>2.3333333333333335</v>
      </c>
      <c r="H164" s="57">
        <f t="shared" si="49"/>
        <v>1.7703591299949421E-3</v>
      </c>
      <c r="I164" s="12"/>
    </row>
    <row r="165" spans="1:9" s="23" customFormat="1" ht="15" x14ac:dyDescent="0.2">
      <c r="A165" s="81"/>
      <c r="B165" s="56" t="s">
        <v>613</v>
      </c>
      <c r="C165" s="38">
        <v>1</v>
      </c>
      <c r="D165" s="32">
        <v>12</v>
      </c>
      <c r="E165" s="41">
        <f t="shared" ref="E165:E166" si="64">+IF(C165=0,"",C165/C$75)</f>
        <v>2.5290844714213456E-4</v>
      </c>
      <c r="F165" s="41">
        <f t="shared" ref="F165:F166" si="65">+IF(D165=0,"",D165/D$75)</f>
        <v>3.2786885245901639E-3</v>
      </c>
      <c r="G165" s="41">
        <f t="shared" ref="G165:G166" si="66">+IF(AND(C165=0,D165=0)," ",IF(C165=0,1,IF(D165=0,-1,(D165-C165)/C165)))</f>
        <v>11</v>
      </c>
      <c r="H165" s="57">
        <f t="shared" ref="H165:H166" si="67">+IF(OR(AND(E165=""),(G165="")),"",E165*G165)</f>
        <v>2.7819929185634801E-3</v>
      </c>
      <c r="I165" s="12"/>
    </row>
    <row r="166" spans="1:9" s="23" customFormat="1" ht="15" x14ac:dyDescent="0.2">
      <c r="A166" s="81"/>
      <c r="B166" s="56" t="s">
        <v>614</v>
      </c>
      <c r="C166" s="38">
        <v>24</v>
      </c>
      <c r="D166" s="32">
        <v>8</v>
      </c>
      <c r="E166" s="41">
        <f t="shared" si="64"/>
        <v>6.0698027314112293E-3</v>
      </c>
      <c r="F166" s="41">
        <f t="shared" si="65"/>
        <v>2.185792349726776E-3</v>
      </c>
      <c r="G166" s="41">
        <f t="shared" si="66"/>
        <v>-0.66666666666666663</v>
      </c>
      <c r="H166" s="57">
        <f t="shared" si="67"/>
        <v>-4.0465351542741529E-3</v>
      </c>
      <c r="I166" s="12"/>
    </row>
    <row r="167" spans="1:9" s="23" customFormat="1" ht="15" x14ac:dyDescent="0.2">
      <c r="A167" s="81"/>
      <c r="B167" s="56" t="s">
        <v>506</v>
      </c>
      <c r="C167" s="38">
        <v>315</v>
      </c>
      <c r="D167" s="32">
        <v>172</v>
      </c>
      <c r="E167" s="41">
        <f t="shared" si="47"/>
        <v>7.9666160849772377E-2</v>
      </c>
      <c r="F167" s="41">
        <f t="shared" si="48"/>
        <v>4.6994535519125684E-2</v>
      </c>
      <c r="G167" s="22">
        <f t="shared" si="46"/>
        <v>-0.45396825396825397</v>
      </c>
      <c r="H167" s="57">
        <f t="shared" si="49"/>
        <v>-3.6165907941325237E-2</v>
      </c>
      <c r="I167" s="12"/>
    </row>
    <row r="168" spans="1:9" s="23" customFormat="1" ht="30" x14ac:dyDescent="0.2">
      <c r="A168" s="81"/>
      <c r="B168" s="56" t="s">
        <v>524</v>
      </c>
      <c r="C168" s="38">
        <v>10</v>
      </c>
      <c r="D168" s="32">
        <v>3</v>
      </c>
      <c r="E168" s="41">
        <f t="shared" si="47"/>
        <v>2.5290844714213456E-3</v>
      </c>
      <c r="F168" s="41">
        <f t="shared" si="48"/>
        <v>8.1967213114754098E-4</v>
      </c>
      <c r="G168" s="22">
        <f t="shared" si="46"/>
        <v>-0.7</v>
      </c>
      <c r="H168" s="57">
        <f t="shared" si="49"/>
        <v>-1.7703591299949417E-3</v>
      </c>
      <c r="I168" s="12"/>
    </row>
    <row r="169" spans="1:9" s="23" customFormat="1" ht="30" x14ac:dyDescent="0.2">
      <c r="A169" s="81"/>
      <c r="B169" s="56" t="s">
        <v>537</v>
      </c>
      <c r="C169" s="38">
        <v>3</v>
      </c>
      <c r="D169" s="32">
        <v>0</v>
      </c>
      <c r="E169" s="41">
        <f t="shared" si="47"/>
        <v>7.5872534142640367E-4</v>
      </c>
      <c r="F169" s="41" t="str">
        <f t="shared" si="48"/>
        <v/>
      </c>
      <c r="G169" s="22">
        <f t="shared" si="46"/>
        <v>-1</v>
      </c>
      <c r="H169" s="57">
        <f t="shared" si="49"/>
        <v>-7.5872534142640367E-4</v>
      </c>
      <c r="I169" s="12"/>
    </row>
    <row r="170" spans="1:9" s="23" customFormat="1" ht="15.75" thickBot="1" x14ac:dyDescent="0.25">
      <c r="A170" s="81"/>
      <c r="B170" s="58" t="s">
        <v>532</v>
      </c>
      <c r="C170" s="63">
        <v>0</v>
      </c>
      <c r="D170" s="90">
        <v>0</v>
      </c>
      <c r="E170" s="61" t="str">
        <f t="shared" si="47"/>
        <v/>
      </c>
      <c r="F170" s="61" t="str">
        <f t="shared" si="48"/>
        <v/>
      </c>
      <c r="G170" s="83" t="str">
        <f t="shared" si="46"/>
        <v xml:space="preserve"> </v>
      </c>
      <c r="H170" s="62" t="str">
        <f t="shared" si="49"/>
        <v/>
      </c>
      <c r="I170" s="12"/>
    </row>
    <row r="171" spans="1:9" s="12" customFormat="1" x14ac:dyDescent="0.2">
      <c r="A171" s="86"/>
      <c r="H171" s="19"/>
    </row>
    <row r="172" spans="1:9" s="12" customFormat="1" x14ac:dyDescent="0.2">
      <c r="A172" s="86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3">
        <f>SUM(C177:C349)</f>
        <v>4212</v>
      </c>
      <c r="D176" s="14">
        <f>SUM(D177:D349)</f>
        <v>3493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-0.17070275403608737</v>
      </c>
      <c r="H176" s="48">
        <f>+IF(OR(AND(E176=""),(G176="")),"",E176*G176)</f>
        <v>-0.17070275403608737</v>
      </c>
    </row>
    <row r="177" spans="1:9" s="23" customFormat="1" ht="30" x14ac:dyDescent="0.2">
      <c r="A177" s="81"/>
      <c r="B177" s="64" t="s">
        <v>425</v>
      </c>
      <c r="C177" s="38">
        <v>31</v>
      </c>
      <c r="D177" s="32">
        <v>25</v>
      </c>
      <c r="E177" s="41">
        <f>+IF(C177=0,"",C177/C$176)</f>
        <v>7.3599240265906935E-3</v>
      </c>
      <c r="F177" s="41">
        <f>+IF(D177=0,"",D177/D$176)</f>
        <v>7.1571714858288003E-3</v>
      </c>
      <c r="G177" s="22">
        <f t="shared" ref="G177:G243" si="68">+IF(AND(C177=0,D177=0)," ",IF(C177=0,1,IF(D177=0,-1,(D177-C177)/C177)))</f>
        <v>-0.19354838709677419</v>
      </c>
      <c r="H177" s="57">
        <f>+IF(OR(AND(E177=""),(G177="")),"",E177*G177)</f>
        <v>-1.4245014245014246E-3</v>
      </c>
      <c r="I177" s="12"/>
    </row>
    <row r="178" spans="1:9" s="23" customFormat="1" ht="15" x14ac:dyDescent="0.2">
      <c r="A178" s="81"/>
      <c r="B178" s="64" t="s">
        <v>560</v>
      </c>
      <c r="C178" s="38">
        <v>5</v>
      </c>
      <c r="D178" s="32">
        <v>2</v>
      </c>
      <c r="E178" s="41">
        <f t="shared" ref="E178:E245" si="69">+IF(C178=0,"",C178/C$176)</f>
        <v>1.1870845204178537E-3</v>
      </c>
      <c r="F178" s="41">
        <f t="shared" ref="F178:F245" si="70">+IF(D178=0,"",D178/D$176)</f>
        <v>5.7257371886630399E-4</v>
      </c>
      <c r="G178" s="22">
        <f t="shared" si="68"/>
        <v>-0.6</v>
      </c>
      <c r="H178" s="57">
        <f t="shared" ref="H178:H245" si="71">+IF(OR(AND(E178=""),(G178="")),"",E178*G178)</f>
        <v>-7.1225071225071218E-4</v>
      </c>
      <c r="I178" s="12"/>
    </row>
    <row r="179" spans="1:9" s="23" customFormat="1" ht="45" x14ac:dyDescent="0.2">
      <c r="A179" s="81"/>
      <c r="B179" s="64" t="s">
        <v>426</v>
      </c>
      <c r="C179" s="38">
        <v>14</v>
      </c>
      <c r="D179" s="32">
        <v>28</v>
      </c>
      <c r="E179" s="41">
        <f t="shared" si="69"/>
        <v>3.3238366571699905E-3</v>
      </c>
      <c r="F179" s="41">
        <f t="shared" si="70"/>
        <v>8.0160320641282558E-3</v>
      </c>
      <c r="G179" s="22">
        <f t="shared" si="68"/>
        <v>1</v>
      </c>
      <c r="H179" s="57">
        <f t="shared" si="71"/>
        <v>3.3238366571699905E-3</v>
      </c>
      <c r="I179" s="12"/>
    </row>
    <row r="180" spans="1:9" s="23" customFormat="1" ht="30" x14ac:dyDescent="0.2">
      <c r="A180" s="81"/>
      <c r="B180" s="64" t="s">
        <v>427</v>
      </c>
      <c r="C180" s="38">
        <v>1</v>
      </c>
      <c r="D180" s="32">
        <v>1</v>
      </c>
      <c r="E180" s="41">
        <f t="shared" si="69"/>
        <v>2.3741690408357076E-4</v>
      </c>
      <c r="F180" s="41">
        <f t="shared" si="70"/>
        <v>2.8628685943315199E-4</v>
      </c>
      <c r="G180" s="22">
        <f t="shared" si="68"/>
        <v>0</v>
      </c>
      <c r="H180" s="57">
        <f t="shared" si="71"/>
        <v>0</v>
      </c>
      <c r="I180" s="12"/>
    </row>
    <row r="181" spans="1:9" s="23" customFormat="1" ht="30" x14ac:dyDescent="0.2">
      <c r="A181" s="81"/>
      <c r="B181" s="64" t="s">
        <v>561</v>
      </c>
      <c r="C181" s="38">
        <v>31</v>
      </c>
      <c r="D181" s="32">
        <v>94</v>
      </c>
      <c r="E181" s="41">
        <f t="shared" si="69"/>
        <v>7.3599240265906935E-3</v>
      </c>
      <c r="F181" s="41">
        <f t="shared" si="70"/>
        <v>2.6910964786716288E-2</v>
      </c>
      <c r="G181" s="22">
        <f t="shared" si="68"/>
        <v>2.032258064516129</v>
      </c>
      <c r="H181" s="57">
        <f t="shared" si="71"/>
        <v>1.4957264957264958E-2</v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8"/>
      <c r="D182" s="38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8">
        <v>552</v>
      </c>
      <c r="D183" s="32">
        <v>423</v>
      </c>
      <c r="E183" s="41">
        <f t="shared" si="69"/>
        <v>0.13105413105413105</v>
      </c>
      <c r="F183" s="41">
        <f t="shared" si="70"/>
        <v>0.12109934154022331</v>
      </c>
      <c r="G183" s="22">
        <f t="shared" si="68"/>
        <v>-0.23369565217391305</v>
      </c>
      <c r="H183" s="57">
        <f t="shared" si="71"/>
        <v>-3.0626780626780627E-2</v>
      </c>
      <c r="I183" s="12"/>
    </row>
    <row r="184" spans="1:9" s="23" customFormat="1" ht="15" x14ac:dyDescent="0.2">
      <c r="A184" s="81"/>
      <c r="B184" s="64" t="s">
        <v>562</v>
      </c>
      <c r="C184" s="38">
        <v>21</v>
      </c>
      <c r="D184" s="32">
        <v>39</v>
      </c>
      <c r="E184" s="41">
        <f t="shared" si="69"/>
        <v>4.9857549857549857E-3</v>
      </c>
      <c r="F184" s="41">
        <f t="shared" si="70"/>
        <v>1.1165187517892928E-2</v>
      </c>
      <c r="G184" s="22">
        <f t="shared" si="68"/>
        <v>0.8571428571428571</v>
      </c>
      <c r="H184" s="57">
        <f t="shared" si="71"/>
        <v>4.2735042735042731E-3</v>
      </c>
      <c r="I184" s="12"/>
    </row>
    <row r="185" spans="1:9" s="23" customFormat="1" ht="15" x14ac:dyDescent="0.2">
      <c r="A185" s="81"/>
      <c r="B185" s="64" t="s">
        <v>563</v>
      </c>
      <c r="C185" s="38">
        <v>157</v>
      </c>
      <c r="D185" s="32">
        <v>82</v>
      </c>
      <c r="E185" s="41">
        <f t="shared" si="69"/>
        <v>3.7274453941120611E-2</v>
      </c>
      <c r="F185" s="41">
        <f t="shared" si="70"/>
        <v>2.3475522473518466E-2</v>
      </c>
      <c r="G185" s="22">
        <f t="shared" si="68"/>
        <v>-0.47770700636942676</v>
      </c>
      <c r="H185" s="57">
        <f t="shared" si="71"/>
        <v>-1.7806267806267807E-2</v>
      </c>
      <c r="I185" s="12"/>
    </row>
    <row r="186" spans="1:9" s="23" customFormat="1" ht="15" x14ac:dyDescent="0.2">
      <c r="A186" s="81"/>
      <c r="B186" s="64" t="s">
        <v>564</v>
      </c>
      <c r="C186" s="38">
        <v>21</v>
      </c>
      <c r="D186" s="32">
        <v>16</v>
      </c>
      <c r="E186" s="41">
        <f t="shared" si="69"/>
        <v>4.9857549857549857E-3</v>
      </c>
      <c r="F186" s="41">
        <f t="shared" si="70"/>
        <v>4.5805897509304319E-3</v>
      </c>
      <c r="G186" s="22">
        <f t="shared" si="68"/>
        <v>-0.23809523809523808</v>
      </c>
      <c r="H186" s="57">
        <f t="shared" si="71"/>
        <v>-1.1870845204178537E-3</v>
      </c>
      <c r="I186" s="12"/>
    </row>
    <row r="187" spans="1:9" s="23" customFormat="1" ht="15" x14ac:dyDescent="0.2">
      <c r="A187" s="81"/>
      <c r="B187" s="64" t="s">
        <v>40</v>
      </c>
      <c r="C187" s="38">
        <v>0</v>
      </c>
      <c r="D187" s="32">
        <v>2</v>
      </c>
      <c r="E187" s="41" t="str">
        <f t="shared" si="69"/>
        <v/>
      </c>
      <c r="F187" s="41">
        <f t="shared" si="70"/>
        <v>5.7257371886630399E-4</v>
      </c>
      <c r="G187" s="22">
        <f t="shared" si="68"/>
        <v>1</v>
      </c>
      <c r="H187" s="57" t="str">
        <f t="shared" si="71"/>
        <v/>
      </c>
      <c r="I187" s="12"/>
    </row>
    <row r="188" spans="1:9" s="23" customFormat="1" ht="30" x14ac:dyDescent="0.2">
      <c r="A188" s="81"/>
      <c r="B188" s="64" t="s">
        <v>202</v>
      </c>
      <c r="C188" s="38">
        <v>3</v>
      </c>
      <c r="D188" s="32">
        <v>0</v>
      </c>
      <c r="E188" s="41">
        <f t="shared" si="69"/>
        <v>7.1225071225071229E-4</v>
      </c>
      <c r="F188" s="41" t="str">
        <f t="shared" si="70"/>
        <v/>
      </c>
      <c r="G188" s="22">
        <f t="shared" si="68"/>
        <v>-1</v>
      </c>
      <c r="H188" s="57">
        <f t="shared" si="71"/>
        <v>-7.1225071225071229E-4</v>
      </c>
      <c r="I188" s="12"/>
    </row>
    <row r="189" spans="1:9" s="23" customFormat="1" ht="15" x14ac:dyDescent="0.2">
      <c r="A189" s="81"/>
      <c r="B189" s="64" t="s">
        <v>43</v>
      </c>
      <c r="C189" s="38">
        <v>32</v>
      </c>
      <c r="D189" s="32">
        <v>32</v>
      </c>
      <c r="E189" s="41">
        <f t="shared" si="69"/>
        <v>7.5973409306742644E-3</v>
      </c>
      <c r="F189" s="41">
        <f t="shared" si="70"/>
        <v>9.1611795018608638E-3</v>
      </c>
      <c r="G189" s="22">
        <f t="shared" si="68"/>
        <v>0</v>
      </c>
      <c r="H189" s="57">
        <f t="shared" si="71"/>
        <v>0</v>
      </c>
      <c r="I189" s="12"/>
    </row>
    <row r="190" spans="1:9" s="23" customFormat="1" ht="15" x14ac:dyDescent="0.2">
      <c r="A190" s="81"/>
      <c r="B190" s="64" t="s">
        <v>498</v>
      </c>
      <c r="C190" s="38">
        <v>46</v>
      </c>
      <c r="D190" s="32">
        <v>37</v>
      </c>
      <c r="E190" s="41">
        <f t="shared" si="69"/>
        <v>1.0921177587844255E-2</v>
      </c>
      <c r="F190" s="41">
        <f t="shared" si="70"/>
        <v>1.0592613799026625E-2</v>
      </c>
      <c r="G190" s="22">
        <f t="shared" si="68"/>
        <v>-0.19565217391304349</v>
      </c>
      <c r="H190" s="57">
        <f t="shared" si="71"/>
        <v>-2.136752136752137E-3</v>
      </c>
      <c r="I190" s="12"/>
    </row>
    <row r="191" spans="1:9" s="23" customFormat="1" ht="15" x14ac:dyDescent="0.2">
      <c r="A191" s="81"/>
      <c r="B191" s="64" t="s">
        <v>428</v>
      </c>
      <c r="C191" s="38">
        <v>74</v>
      </c>
      <c r="D191" s="32">
        <v>90</v>
      </c>
      <c r="E191" s="41">
        <f t="shared" si="69"/>
        <v>1.7568850902184234E-2</v>
      </c>
      <c r="F191" s="41">
        <f t="shared" si="70"/>
        <v>2.5765817348983682E-2</v>
      </c>
      <c r="G191" s="22">
        <f t="shared" si="68"/>
        <v>0.21621621621621623</v>
      </c>
      <c r="H191" s="57">
        <f t="shared" si="71"/>
        <v>3.7986704653371318E-3</v>
      </c>
      <c r="I191" s="12"/>
    </row>
    <row r="192" spans="1:9" s="23" customFormat="1" ht="30" x14ac:dyDescent="0.2">
      <c r="A192" s="81"/>
      <c r="B192" s="64" t="s">
        <v>595</v>
      </c>
      <c r="C192" s="38">
        <v>197</v>
      </c>
      <c r="D192" s="32">
        <v>125</v>
      </c>
      <c r="E192" s="41">
        <f t="shared" si="69"/>
        <v>4.6771130104463439E-2</v>
      </c>
      <c r="F192" s="41">
        <f t="shared" si="70"/>
        <v>3.5785857429144002E-2</v>
      </c>
      <c r="G192" s="22">
        <f t="shared" si="68"/>
        <v>-0.36548223350253806</v>
      </c>
      <c r="H192" s="57">
        <f t="shared" si="71"/>
        <v>-1.7094017094017092E-2</v>
      </c>
      <c r="I192" s="12"/>
    </row>
    <row r="193" spans="1:9" s="23" customFormat="1" ht="30" x14ac:dyDescent="0.2">
      <c r="A193" s="81"/>
      <c r="B193" s="64" t="s">
        <v>596</v>
      </c>
      <c r="C193" s="38">
        <v>14</v>
      </c>
      <c r="D193" s="32">
        <v>15</v>
      </c>
      <c r="E193" s="41">
        <f t="shared" si="69"/>
        <v>3.3238366571699905E-3</v>
      </c>
      <c r="F193" s="41">
        <f t="shared" si="70"/>
        <v>4.2943028914972804E-3</v>
      </c>
      <c r="G193" s="22">
        <f t="shared" si="68"/>
        <v>7.1428571428571425E-2</v>
      </c>
      <c r="H193" s="57">
        <f t="shared" si="71"/>
        <v>2.3741690408357073E-4</v>
      </c>
      <c r="I193" s="12"/>
    </row>
    <row r="194" spans="1:9" s="23" customFormat="1" ht="15" x14ac:dyDescent="0.2">
      <c r="A194" s="81"/>
      <c r="B194" s="64" t="s">
        <v>42</v>
      </c>
      <c r="C194" s="38">
        <v>1</v>
      </c>
      <c r="D194" s="32">
        <v>6</v>
      </c>
      <c r="E194" s="41">
        <f t="shared" si="69"/>
        <v>2.3741690408357076E-4</v>
      </c>
      <c r="F194" s="41">
        <f t="shared" si="70"/>
        <v>1.7177211565989122E-3</v>
      </c>
      <c r="G194" s="22">
        <f t="shared" si="68"/>
        <v>5</v>
      </c>
      <c r="H194" s="57">
        <f t="shared" si="71"/>
        <v>1.1870845204178539E-3</v>
      </c>
      <c r="I194" s="12"/>
    </row>
    <row r="195" spans="1:9" s="23" customFormat="1" ht="15" x14ac:dyDescent="0.2">
      <c r="A195" s="81"/>
      <c r="B195" s="64" t="s">
        <v>499</v>
      </c>
      <c r="C195" s="38">
        <v>8</v>
      </c>
      <c r="D195" s="32">
        <v>8</v>
      </c>
      <c r="E195" s="41">
        <f t="shared" si="69"/>
        <v>1.8993352326685661E-3</v>
      </c>
      <c r="F195" s="41">
        <f t="shared" si="70"/>
        <v>2.290294875465216E-3</v>
      </c>
      <c r="G195" s="22">
        <f t="shared" si="68"/>
        <v>0</v>
      </c>
      <c r="H195" s="57">
        <f t="shared" si="71"/>
        <v>0</v>
      </c>
      <c r="I195" s="12"/>
    </row>
    <row r="196" spans="1:9" s="23" customFormat="1" ht="15" x14ac:dyDescent="0.2">
      <c r="A196" s="81"/>
      <c r="B196" s="64" t="s">
        <v>500</v>
      </c>
      <c r="C196" s="38">
        <v>3</v>
      </c>
      <c r="D196" s="32">
        <v>0</v>
      </c>
      <c r="E196" s="41">
        <f t="shared" si="69"/>
        <v>7.1225071225071229E-4</v>
      </c>
      <c r="F196" s="41" t="str">
        <f t="shared" si="70"/>
        <v/>
      </c>
      <c r="G196" s="22">
        <f t="shared" si="68"/>
        <v>-1</v>
      </c>
      <c r="H196" s="57">
        <f t="shared" si="71"/>
        <v>-7.1225071225071229E-4</v>
      </c>
      <c r="I196" s="12"/>
    </row>
    <row r="197" spans="1:9" s="23" customFormat="1" ht="30" x14ac:dyDescent="0.2">
      <c r="A197" s="81"/>
      <c r="B197" s="64" t="s">
        <v>605</v>
      </c>
      <c r="C197" s="38">
        <v>66</v>
      </c>
      <c r="D197" s="32">
        <v>97</v>
      </c>
      <c r="E197" s="41">
        <f t="shared" ref="E197" si="76">+IF(C197=0,"",C197/C$176)</f>
        <v>1.5669515669515671E-2</v>
      </c>
      <c r="F197" s="41">
        <f t="shared" ref="F197" si="77">+IF(D197=0,"",D197/D$176)</f>
        <v>2.7769825365015745E-2</v>
      </c>
      <c r="G197" s="41">
        <f t="shared" ref="G197" si="78">+IF(AND(C197=0,D197=0)," ",IF(C197=0,1,IF(D197=0,-1,(D197-C197)/C197)))</f>
        <v>0.46969696969696972</v>
      </c>
      <c r="H197" s="57">
        <f t="shared" ref="H197" si="79">+IF(OR(AND(E197=""),(G197="")),"",E197*G197)</f>
        <v>7.3599240265906944E-3</v>
      </c>
      <c r="I197" s="12"/>
    </row>
    <row r="198" spans="1:9" s="23" customFormat="1" ht="15" x14ac:dyDescent="0.2">
      <c r="A198" s="81"/>
      <c r="B198" s="64" t="s">
        <v>203</v>
      </c>
      <c r="C198" s="38">
        <v>92</v>
      </c>
      <c r="D198" s="32">
        <v>49</v>
      </c>
      <c r="E198" s="41">
        <f t="shared" si="69"/>
        <v>2.184235517568851E-2</v>
      </c>
      <c r="F198" s="41">
        <f t="shared" si="70"/>
        <v>1.4028056112224449E-2</v>
      </c>
      <c r="G198" s="22">
        <f t="shared" si="68"/>
        <v>-0.46739130434782611</v>
      </c>
      <c r="H198" s="57">
        <f t="shared" si="71"/>
        <v>-1.0208926875593542E-2</v>
      </c>
      <c r="I198" s="12"/>
    </row>
    <row r="199" spans="1:9" s="23" customFormat="1" ht="15" x14ac:dyDescent="0.2">
      <c r="A199" s="81"/>
      <c r="B199" s="64" t="s">
        <v>204</v>
      </c>
      <c r="C199" s="38">
        <v>4</v>
      </c>
      <c r="D199" s="32">
        <v>7</v>
      </c>
      <c r="E199" s="41">
        <f t="shared" si="69"/>
        <v>9.4966761633428305E-4</v>
      </c>
      <c r="F199" s="41">
        <f t="shared" si="70"/>
        <v>2.004008016032064E-3</v>
      </c>
      <c r="G199" s="22">
        <f t="shared" si="68"/>
        <v>0.75</v>
      </c>
      <c r="H199" s="57">
        <f t="shared" si="71"/>
        <v>7.1225071225071229E-4</v>
      </c>
      <c r="I199" s="12"/>
    </row>
    <row r="200" spans="1:9" s="23" customFormat="1" ht="15" x14ac:dyDescent="0.2">
      <c r="A200" s="81"/>
      <c r="B200" s="64" t="s">
        <v>205</v>
      </c>
      <c r="C200" s="38">
        <v>1</v>
      </c>
      <c r="D200" s="32">
        <v>1</v>
      </c>
      <c r="E200" s="41">
        <f t="shared" si="69"/>
        <v>2.3741690408357076E-4</v>
      </c>
      <c r="F200" s="41">
        <f t="shared" si="70"/>
        <v>2.8628685943315199E-4</v>
      </c>
      <c r="G200" s="22">
        <f t="shared" si="68"/>
        <v>0</v>
      </c>
      <c r="H200" s="57">
        <f t="shared" si="71"/>
        <v>0</v>
      </c>
      <c r="I200" s="12"/>
    </row>
    <row r="201" spans="1:9" s="23" customFormat="1" ht="15" x14ac:dyDescent="0.2">
      <c r="A201" s="81"/>
      <c r="B201" s="64" t="s">
        <v>545</v>
      </c>
      <c r="C201" s="38">
        <v>33</v>
      </c>
      <c r="D201" s="32">
        <v>21</v>
      </c>
      <c r="E201" s="41">
        <f t="shared" ref="E201" si="80">+IF(C201=0,"",C201/C$176)</f>
        <v>7.8347578347578353E-3</v>
      </c>
      <c r="F201" s="41">
        <f t="shared" ref="F201" si="81">+IF(D201=0,"",D201/D$176)</f>
        <v>6.0120240480961923E-3</v>
      </c>
      <c r="G201" s="22">
        <f t="shared" si="68"/>
        <v>-0.36363636363636365</v>
      </c>
      <c r="H201" s="57">
        <f t="shared" ref="H201" si="82">+IF(OR(AND(E201=""),(G201="")),"",E201*G201)</f>
        <v>-2.8490028490028491E-3</v>
      </c>
      <c r="I201" s="12"/>
    </row>
    <row r="202" spans="1:9" s="23" customFormat="1" ht="15" x14ac:dyDescent="0.2">
      <c r="A202" s="81"/>
      <c r="B202" s="64" t="s">
        <v>206</v>
      </c>
      <c r="C202" s="38">
        <v>1</v>
      </c>
      <c r="D202" s="32">
        <v>7</v>
      </c>
      <c r="E202" s="41">
        <f t="shared" si="69"/>
        <v>2.3741690408357076E-4</v>
      </c>
      <c r="F202" s="41">
        <f t="shared" si="70"/>
        <v>2.004008016032064E-3</v>
      </c>
      <c r="G202" s="22">
        <f t="shared" si="68"/>
        <v>6</v>
      </c>
      <c r="H202" s="57">
        <f t="shared" si="71"/>
        <v>1.4245014245014246E-3</v>
      </c>
      <c r="I202" s="12"/>
    </row>
    <row r="203" spans="1:9" s="23" customFormat="1" ht="15" x14ac:dyDescent="0.2">
      <c r="A203" s="81"/>
      <c r="B203" s="64" t="s">
        <v>429</v>
      </c>
      <c r="C203" s="38">
        <v>15</v>
      </c>
      <c r="D203" s="32">
        <v>8</v>
      </c>
      <c r="E203" s="41">
        <f t="shared" si="69"/>
        <v>3.5612535612535613E-3</v>
      </c>
      <c r="F203" s="41">
        <f t="shared" si="70"/>
        <v>2.290294875465216E-3</v>
      </c>
      <c r="G203" s="22">
        <f t="shared" si="68"/>
        <v>-0.46666666666666667</v>
      </c>
      <c r="H203" s="57">
        <f t="shared" si="71"/>
        <v>-1.6619183285849952E-3</v>
      </c>
      <c r="I203" s="12"/>
    </row>
    <row r="204" spans="1:9" s="23" customFormat="1" ht="30" x14ac:dyDescent="0.2">
      <c r="A204" s="81"/>
      <c r="B204" s="64" t="s">
        <v>502</v>
      </c>
      <c r="C204" s="38">
        <v>20</v>
      </c>
      <c r="D204" s="32">
        <v>20</v>
      </c>
      <c r="E204" s="41">
        <f t="shared" si="69"/>
        <v>4.7483380816714148E-3</v>
      </c>
      <c r="F204" s="41">
        <f t="shared" si="70"/>
        <v>5.7257371886630408E-3</v>
      </c>
      <c r="G204" s="22">
        <f t="shared" si="68"/>
        <v>0</v>
      </c>
      <c r="H204" s="57">
        <f t="shared" si="71"/>
        <v>0</v>
      </c>
      <c r="I204" s="12"/>
    </row>
    <row r="205" spans="1:9" s="23" customFormat="1" ht="15" x14ac:dyDescent="0.2">
      <c r="A205" s="81" t="s">
        <v>643</v>
      </c>
      <c r="B205" s="64" t="s">
        <v>647</v>
      </c>
      <c r="C205" s="38"/>
      <c r="D205" s="38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8">
        <v>64</v>
      </c>
      <c r="D206" s="32">
        <v>91</v>
      </c>
      <c r="E206" s="41">
        <f t="shared" si="69"/>
        <v>1.5194681861348529E-2</v>
      </c>
      <c r="F206" s="41">
        <f t="shared" si="70"/>
        <v>2.6052104208416832E-2</v>
      </c>
      <c r="G206" s="22">
        <f t="shared" si="68"/>
        <v>0.421875</v>
      </c>
      <c r="H206" s="57">
        <f t="shared" si="71"/>
        <v>6.4102564102564109E-3</v>
      </c>
      <c r="I206" s="12"/>
    </row>
    <row r="207" spans="1:9" s="23" customFormat="1" ht="15" x14ac:dyDescent="0.2">
      <c r="A207" s="81"/>
      <c r="B207" s="64" t="s">
        <v>208</v>
      </c>
      <c r="C207" s="38">
        <v>22</v>
      </c>
      <c r="D207" s="32">
        <v>72</v>
      </c>
      <c r="E207" s="41">
        <f t="shared" si="69"/>
        <v>5.2231718898385565E-3</v>
      </c>
      <c r="F207" s="41">
        <f t="shared" si="70"/>
        <v>2.0612653879186944E-2</v>
      </c>
      <c r="G207" s="22">
        <f t="shared" si="68"/>
        <v>2.2727272727272729</v>
      </c>
      <c r="H207" s="57">
        <f t="shared" si="71"/>
        <v>1.1870845204178538E-2</v>
      </c>
      <c r="I207" s="12"/>
    </row>
    <row r="208" spans="1:9" s="23" customFormat="1" ht="15" x14ac:dyDescent="0.2">
      <c r="A208" s="81"/>
      <c r="B208" s="64" t="s">
        <v>209</v>
      </c>
      <c r="C208" s="38">
        <v>97</v>
      </c>
      <c r="D208" s="32">
        <v>107</v>
      </c>
      <c r="E208" s="41">
        <f t="shared" si="69"/>
        <v>2.3029439696106362E-2</v>
      </c>
      <c r="F208" s="41">
        <f t="shared" si="70"/>
        <v>3.0632693959347267E-2</v>
      </c>
      <c r="G208" s="22">
        <f t="shared" si="68"/>
        <v>0.10309278350515463</v>
      </c>
      <c r="H208" s="57">
        <f t="shared" si="71"/>
        <v>2.3741690408357074E-3</v>
      </c>
      <c r="I208" s="12"/>
    </row>
    <row r="209" spans="1:9" s="23" customFormat="1" ht="15" x14ac:dyDescent="0.2">
      <c r="A209" s="81"/>
      <c r="B209" s="64" t="s">
        <v>210</v>
      </c>
      <c r="C209" s="38">
        <v>32</v>
      </c>
      <c r="D209" s="32">
        <v>21</v>
      </c>
      <c r="E209" s="41">
        <f t="shared" si="69"/>
        <v>7.5973409306742644E-3</v>
      </c>
      <c r="F209" s="41">
        <f t="shared" si="70"/>
        <v>6.0120240480961923E-3</v>
      </c>
      <c r="G209" s="22">
        <f t="shared" si="68"/>
        <v>-0.34375</v>
      </c>
      <c r="H209" s="57">
        <f t="shared" si="71"/>
        <v>-2.6115859449192783E-3</v>
      </c>
      <c r="I209" s="12"/>
    </row>
    <row r="210" spans="1:9" s="23" customFormat="1" ht="15" x14ac:dyDescent="0.2">
      <c r="A210" s="81"/>
      <c r="B210" s="64" t="s">
        <v>430</v>
      </c>
      <c r="C210" s="38">
        <v>85</v>
      </c>
      <c r="D210" s="32">
        <v>29</v>
      </c>
      <c r="E210" s="41">
        <f t="shared" si="69"/>
        <v>2.0180436847103515E-2</v>
      </c>
      <c r="F210" s="41">
        <f t="shared" si="70"/>
        <v>8.3023189235614091E-3</v>
      </c>
      <c r="G210" s="22">
        <f t="shared" si="68"/>
        <v>-0.6588235294117647</v>
      </c>
      <c r="H210" s="57">
        <f t="shared" si="71"/>
        <v>-1.3295346628679964E-2</v>
      </c>
      <c r="I210" s="12"/>
    </row>
    <row r="211" spans="1:9" s="23" customFormat="1" ht="15" x14ac:dyDescent="0.2">
      <c r="A211" s="81"/>
      <c r="B211" s="64" t="s">
        <v>431</v>
      </c>
      <c r="C211" s="38">
        <v>9</v>
      </c>
      <c r="D211" s="32">
        <v>3</v>
      </c>
      <c r="E211" s="41">
        <f t="shared" si="69"/>
        <v>2.136752136752137E-3</v>
      </c>
      <c r="F211" s="41">
        <f t="shared" si="70"/>
        <v>8.5886057829945609E-4</v>
      </c>
      <c r="G211" s="22">
        <f t="shared" si="68"/>
        <v>-0.66666666666666663</v>
      </c>
      <c r="H211" s="57">
        <f t="shared" si="71"/>
        <v>-1.4245014245014246E-3</v>
      </c>
      <c r="I211" s="12"/>
    </row>
    <row r="212" spans="1:9" s="23" customFormat="1" ht="15" x14ac:dyDescent="0.2">
      <c r="A212" s="81"/>
      <c r="B212" s="64" t="s">
        <v>211</v>
      </c>
      <c r="C212" s="38">
        <v>0</v>
      </c>
      <c r="D212" s="32">
        <v>1</v>
      </c>
      <c r="E212" s="41" t="str">
        <f t="shared" si="69"/>
        <v/>
      </c>
      <c r="F212" s="41">
        <f t="shared" si="70"/>
        <v>2.8628685943315199E-4</v>
      </c>
      <c r="G212" s="22">
        <f t="shared" si="68"/>
        <v>1</v>
      </c>
      <c r="H212" s="57" t="str">
        <f t="shared" si="71"/>
        <v/>
      </c>
      <c r="I212" s="12"/>
    </row>
    <row r="213" spans="1:9" s="23" customFormat="1" ht="15" x14ac:dyDescent="0.2">
      <c r="A213" s="81"/>
      <c r="B213" s="64" t="s">
        <v>503</v>
      </c>
      <c r="C213" s="38">
        <v>15</v>
      </c>
      <c r="D213" s="32">
        <v>3</v>
      </c>
      <c r="E213" s="41">
        <f t="shared" si="69"/>
        <v>3.5612535612535613E-3</v>
      </c>
      <c r="F213" s="41">
        <f t="shared" si="70"/>
        <v>8.5886057829945609E-4</v>
      </c>
      <c r="G213" s="22">
        <f t="shared" si="68"/>
        <v>-0.8</v>
      </c>
      <c r="H213" s="57">
        <f t="shared" si="71"/>
        <v>-2.8490028490028491E-3</v>
      </c>
      <c r="I213" s="12"/>
    </row>
    <row r="214" spans="1:9" s="23" customFormat="1" ht="15" x14ac:dyDescent="0.2">
      <c r="A214" s="81"/>
      <c r="B214" s="64" t="s">
        <v>213</v>
      </c>
      <c r="C214" s="38">
        <v>143</v>
      </c>
      <c r="D214" s="32">
        <v>124</v>
      </c>
      <c r="E214" s="41">
        <f t="shared" si="69"/>
        <v>3.3950617283950615E-2</v>
      </c>
      <c r="F214" s="41">
        <f t="shared" si="70"/>
        <v>3.5499570569710849E-2</v>
      </c>
      <c r="G214" s="22">
        <f t="shared" si="68"/>
        <v>-0.13286713286713286</v>
      </c>
      <c r="H214" s="57">
        <f t="shared" si="71"/>
        <v>-4.5109211775878439E-3</v>
      </c>
      <c r="I214" s="12"/>
    </row>
    <row r="215" spans="1:9" s="23" customFormat="1" ht="15" x14ac:dyDescent="0.2">
      <c r="A215" s="81"/>
      <c r="B215" s="64" t="s">
        <v>214</v>
      </c>
      <c r="C215" s="38">
        <v>8</v>
      </c>
      <c r="D215" s="32">
        <v>17</v>
      </c>
      <c r="E215" s="41">
        <f t="shared" si="69"/>
        <v>1.8993352326685661E-3</v>
      </c>
      <c r="F215" s="41">
        <f t="shared" si="70"/>
        <v>4.8668766103635843E-3</v>
      </c>
      <c r="G215" s="22">
        <f t="shared" si="68"/>
        <v>1.125</v>
      </c>
      <c r="H215" s="57">
        <f t="shared" si="71"/>
        <v>2.136752136752137E-3</v>
      </c>
      <c r="I215" s="12"/>
    </row>
    <row r="216" spans="1:9" s="23" customFormat="1" ht="15" x14ac:dyDescent="0.2">
      <c r="A216" s="81"/>
      <c r="B216" s="64" t="s">
        <v>215</v>
      </c>
      <c r="C216" s="38">
        <v>4</v>
      </c>
      <c r="D216" s="32">
        <v>3</v>
      </c>
      <c r="E216" s="41">
        <f t="shared" si="69"/>
        <v>9.4966761633428305E-4</v>
      </c>
      <c r="F216" s="41">
        <f t="shared" si="70"/>
        <v>8.5886057829945609E-4</v>
      </c>
      <c r="G216" s="22">
        <f t="shared" si="68"/>
        <v>-0.25</v>
      </c>
      <c r="H216" s="57">
        <f t="shared" si="71"/>
        <v>-2.3741690408357076E-4</v>
      </c>
      <c r="I216" s="12"/>
    </row>
    <row r="217" spans="1:9" s="23" customFormat="1" ht="15" x14ac:dyDescent="0.2">
      <c r="A217" s="81"/>
      <c r="B217" s="64" t="s">
        <v>44</v>
      </c>
      <c r="C217" s="38">
        <v>4</v>
      </c>
      <c r="D217" s="32">
        <v>2</v>
      </c>
      <c r="E217" s="41">
        <f t="shared" si="69"/>
        <v>9.4966761633428305E-4</v>
      </c>
      <c r="F217" s="41">
        <f t="shared" si="70"/>
        <v>5.7257371886630399E-4</v>
      </c>
      <c r="G217" s="22">
        <f t="shared" si="68"/>
        <v>-0.5</v>
      </c>
      <c r="H217" s="57">
        <f t="shared" si="71"/>
        <v>-4.7483380816714152E-4</v>
      </c>
      <c r="I217" s="12"/>
    </row>
    <row r="218" spans="1:9" s="23" customFormat="1" ht="30" x14ac:dyDescent="0.2">
      <c r="A218" s="81"/>
      <c r="B218" s="64" t="s">
        <v>45</v>
      </c>
      <c r="C218" s="38">
        <v>86</v>
      </c>
      <c r="D218" s="32">
        <v>30</v>
      </c>
      <c r="E218" s="41">
        <f t="shared" si="69"/>
        <v>2.0417853751187084E-2</v>
      </c>
      <c r="F218" s="41">
        <f t="shared" si="70"/>
        <v>8.5886057829945607E-3</v>
      </c>
      <c r="G218" s="22">
        <f t="shared" si="68"/>
        <v>-0.65116279069767447</v>
      </c>
      <c r="H218" s="57">
        <f t="shared" si="71"/>
        <v>-1.3295346628679964E-2</v>
      </c>
      <c r="I218" s="12"/>
    </row>
    <row r="219" spans="1:9" s="23" customFormat="1" ht="15" x14ac:dyDescent="0.2">
      <c r="A219" s="81"/>
      <c r="B219" s="64" t="s">
        <v>216</v>
      </c>
      <c r="C219" s="38">
        <v>7</v>
      </c>
      <c r="D219" s="32">
        <v>1</v>
      </c>
      <c r="E219" s="41">
        <f t="shared" si="69"/>
        <v>1.6619183285849952E-3</v>
      </c>
      <c r="F219" s="41">
        <f t="shared" si="70"/>
        <v>2.8628685943315199E-4</v>
      </c>
      <c r="G219" s="22">
        <f t="shared" si="68"/>
        <v>-0.8571428571428571</v>
      </c>
      <c r="H219" s="57">
        <f t="shared" si="71"/>
        <v>-1.4245014245014244E-3</v>
      </c>
      <c r="I219" s="12"/>
    </row>
    <row r="220" spans="1:9" s="23" customFormat="1" ht="30" x14ac:dyDescent="0.2">
      <c r="A220" s="81"/>
      <c r="B220" s="64" t="s">
        <v>217</v>
      </c>
      <c r="C220" s="38">
        <v>1</v>
      </c>
      <c r="D220" s="32">
        <v>0</v>
      </c>
      <c r="E220" s="41">
        <f t="shared" si="69"/>
        <v>2.3741690408357076E-4</v>
      </c>
      <c r="F220" s="41" t="str">
        <f t="shared" si="70"/>
        <v/>
      </c>
      <c r="G220" s="22">
        <f t="shared" si="68"/>
        <v>-1</v>
      </c>
      <c r="H220" s="57">
        <f t="shared" si="71"/>
        <v>-2.3741690408357076E-4</v>
      </c>
      <c r="I220" s="12"/>
    </row>
    <row r="221" spans="1:9" s="23" customFormat="1" ht="30" x14ac:dyDescent="0.2">
      <c r="A221" s="81"/>
      <c r="B221" s="64" t="s">
        <v>432</v>
      </c>
      <c r="C221" s="38">
        <v>0</v>
      </c>
      <c r="D221" s="32">
        <v>0</v>
      </c>
      <c r="E221" s="41" t="str">
        <f t="shared" si="69"/>
        <v/>
      </c>
      <c r="F221" s="41" t="str">
        <f t="shared" si="70"/>
        <v/>
      </c>
      <c r="G221" s="22" t="str">
        <f t="shared" si="68"/>
        <v xml:space="preserve"> </v>
      </c>
      <c r="H221" s="57" t="str">
        <f t="shared" si="71"/>
        <v/>
      </c>
      <c r="I221" s="12"/>
    </row>
    <row r="222" spans="1:9" s="23" customFormat="1" ht="15" x14ac:dyDescent="0.2">
      <c r="A222" s="81"/>
      <c r="B222" s="64" t="s">
        <v>504</v>
      </c>
      <c r="C222" s="38">
        <v>0</v>
      </c>
      <c r="D222" s="32">
        <v>0</v>
      </c>
      <c r="E222" s="41" t="str">
        <f t="shared" si="69"/>
        <v/>
      </c>
      <c r="F222" s="41" t="str">
        <f t="shared" si="70"/>
        <v/>
      </c>
      <c r="G222" s="22" t="str">
        <f t="shared" si="68"/>
        <v xml:space="preserve"> </v>
      </c>
      <c r="H222" s="57" t="str">
        <f t="shared" si="71"/>
        <v/>
      </c>
      <c r="I222" s="12"/>
    </row>
    <row r="223" spans="1:9" s="23" customFormat="1" ht="15" x14ac:dyDescent="0.2">
      <c r="A223" s="81"/>
      <c r="B223" s="64" t="s">
        <v>607</v>
      </c>
      <c r="C223" s="38">
        <v>74</v>
      </c>
      <c r="D223" s="32">
        <v>24</v>
      </c>
      <c r="E223" s="41">
        <f t="shared" ref="E223" si="87">+IF(C223=0,"",C223/C$176)</f>
        <v>1.7568850902184234E-2</v>
      </c>
      <c r="F223" s="41">
        <f t="shared" ref="F223" si="88">+IF(D223=0,"",D223/D$176)</f>
        <v>6.8708846263956487E-3</v>
      </c>
      <c r="G223" s="41">
        <f t="shared" ref="G223" si="89">+IF(AND(C223=0,D223=0)," ",IF(C223=0,1,IF(D223=0,-1,(D223-C223)/C223)))</f>
        <v>-0.67567567567567566</v>
      </c>
      <c r="H223" s="57">
        <f t="shared" ref="H223" si="90">+IF(OR(AND(E223=""),(G223="")),"",E223*G223)</f>
        <v>-1.1870845204178537E-2</v>
      </c>
      <c r="I223" s="12"/>
    </row>
    <row r="224" spans="1:9" s="23" customFormat="1" ht="15" x14ac:dyDescent="0.2">
      <c r="A224" s="81"/>
      <c r="B224" s="64" t="s">
        <v>538</v>
      </c>
      <c r="C224" s="38">
        <v>2</v>
      </c>
      <c r="D224" s="32">
        <v>7</v>
      </c>
      <c r="E224" s="41">
        <f t="shared" si="69"/>
        <v>4.7483380816714152E-4</v>
      </c>
      <c r="F224" s="41">
        <f t="shared" si="70"/>
        <v>2.004008016032064E-3</v>
      </c>
      <c r="G224" s="22">
        <f t="shared" si="68"/>
        <v>2.5</v>
      </c>
      <c r="H224" s="57">
        <f t="shared" si="71"/>
        <v>1.1870845204178539E-3</v>
      </c>
      <c r="I224" s="12"/>
    </row>
    <row r="225" spans="1:9" s="23" customFormat="1" ht="15" x14ac:dyDescent="0.2">
      <c r="A225" s="81"/>
      <c r="B225" s="64" t="s">
        <v>218</v>
      </c>
      <c r="C225" s="38">
        <v>0</v>
      </c>
      <c r="D225" s="32">
        <v>4</v>
      </c>
      <c r="E225" s="41" t="str">
        <f t="shared" si="69"/>
        <v/>
      </c>
      <c r="F225" s="41">
        <f t="shared" si="70"/>
        <v>1.145147437732608E-3</v>
      </c>
      <c r="G225" s="22">
        <f t="shared" si="68"/>
        <v>1</v>
      </c>
      <c r="H225" s="57" t="str">
        <f t="shared" si="71"/>
        <v/>
      </c>
      <c r="I225" s="12"/>
    </row>
    <row r="226" spans="1:9" s="23" customFormat="1" ht="15" x14ac:dyDescent="0.2">
      <c r="A226" s="81"/>
      <c r="B226" s="64" t="s">
        <v>46</v>
      </c>
      <c r="C226" s="38">
        <v>1</v>
      </c>
      <c r="D226" s="32">
        <v>0</v>
      </c>
      <c r="E226" s="41">
        <f t="shared" si="69"/>
        <v>2.3741690408357076E-4</v>
      </c>
      <c r="F226" s="41" t="str">
        <f t="shared" si="70"/>
        <v/>
      </c>
      <c r="G226" s="22">
        <f t="shared" si="68"/>
        <v>-1</v>
      </c>
      <c r="H226" s="57">
        <f t="shared" si="71"/>
        <v>-2.3741690408357076E-4</v>
      </c>
      <c r="I226" s="12"/>
    </row>
    <row r="227" spans="1:9" s="23" customFormat="1" ht="15" x14ac:dyDescent="0.2">
      <c r="A227" s="81"/>
      <c r="B227" s="64" t="s">
        <v>219</v>
      </c>
      <c r="C227" s="38">
        <v>0</v>
      </c>
      <c r="D227" s="32">
        <v>1</v>
      </c>
      <c r="E227" s="41" t="str">
        <f t="shared" si="69"/>
        <v/>
      </c>
      <c r="F227" s="41">
        <f t="shared" si="70"/>
        <v>2.8628685943315199E-4</v>
      </c>
      <c r="G227" s="22">
        <f t="shared" si="68"/>
        <v>1</v>
      </c>
      <c r="H227" s="57" t="str">
        <f t="shared" si="71"/>
        <v/>
      </c>
      <c r="I227" s="12"/>
    </row>
    <row r="228" spans="1:9" s="23" customFormat="1" ht="15" x14ac:dyDescent="0.2">
      <c r="A228" s="81"/>
      <c r="B228" s="64" t="s">
        <v>220</v>
      </c>
      <c r="C228" s="38">
        <v>0</v>
      </c>
      <c r="D228" s="32">
        <v>1</v>
      </c>
      <c r="E228" s="41" t="str">
        <f t="shared" si="69"/>
        <v/>
      </c>
      <c r="F228" s="41">
        <f t="shared" si="70"/>
        <v>2.8628685943315199E-4</v>
      </c>
      <c r="G228" s="22">
        <f t="shared" si="68"/>
        <v>1</v>
      </c>
      <c r="H228" s="57" t="str">
        <f t="shared" si="71"/>
        <v/>
      </c>
      <c r="I228" s="12"/>
    </row>
    <row r="229" spans="1:9" s="23" customFormat="1" ht="15" x14ac:dyDescent="0.2">
      <c r="A229" s="81"/>
      <c r="B229" s="64" t="s">
        <v>433</v>
      </c>
      <c r="C229" s="38">
        <v>1</v>
      </c>
      <c r="D229" s="32">
        <v>0</v>
      </c>
      <c r="E229" s="41">
        <f t="shared" si="69"/>
        <v>2.3741690408357076E-4</v>
      </c>
      <c r="F229" s="41" t="str">
        <f t="shared" si="70"/>
        <v/>
      </c>
      <c r="G229" s="22">
        <f t="shared" si="68"/>
        <v>-1</v>
      </c>
      <c r="H229" s="57">
        <f t="shared" si="71"/>
        <v>-2.3741690408357076E-4</v>
      </c>
      <c r="I229" s="12"/>
    </row>
    <row r="230" spans="1:9" s="23" customFormat="1" ht="15" x14ac:dyDescent="0.2">
      <c r="A230" s="81"/>
      <c r="B230" s="64" t="s">
        <v>587</v>
      </c>
      <c r="C230" s="38">
        <v>328</v>
      </c>
      <c r="D230" s="32">
        <v>184</v>
      </c>
      <c r="E230" s="41">
        <f t="shared" si="69"/>
        <v>7.7872744539411204E-2</v>
      </c>
      <c r="F230" s="41">
        <f t="shared" si="70"/>
        <v>5.267678213569997E-2</v>
      </c>
      <c r="G230" s="22">
        <f t="shared" si="68"/>
        <v>-0.43902439024390244</v>
      </c>
      <c r="H230" s="57">
        <f t="shared" si="71"/>
        <v>-3.4188034188034185E-2</v>
      </c>
      <c r="I230" s="12"/>
    </row>
    <row r="231" spans="1:9" s="23" customFormat="1" ht="15" x14ac:dyDescent="0.2">
      <c r="A231" s="81"/>
      <c r="B231" s="64" t="s">
        <v>221</v>
      </c>
      <c r="C231" s="38">
        <v>20</v>
      </c>
      <c r="D231" s="32">
        <v>35</v>
      </c>
      <c r="E231" s="41">
        <f t="shared" si="69"/>
        <v>4.7483380816714148E-3</v>
      </c>
      <c r="F231" s="41">
        <f t="shared" si="70"/>
        <v>1.002004008016032E-2</v>
      </c>
      <c r="G231" s="22">
        <f t="shared" si="68"/>
        <v>0.75</v>
      </c>
      <c r="H231" s="57">
        <f t="shared" si="71"/>
        <v>3.5612535612535613E-3</v>
      </c>
      <c r="I231" s="12"/>
    </row>
    <row r="232" spans="1:9" s="23" customFormat="1" ht="15" x14ac:dyDescent="0.2">
      <c r="A232" s="81"/>
      <c r="B232" s="64" t="s">
        <v>222</v>
      </c>
      <c r="C232" s="38">
        <v>4</v>
      </c>
      <c r="D232" s="32">
        <v>2</v>
      </c>
      <c r="E232" s="41">
        <f t="shared" si="69"/>
        <v>9.4966761633428305E-4</v>
      </c>
      <c r="F232" s="41">
        <f t="shared" si="70"/>
        <v>5.7257371886630399E-4</v>
      </c>
      <c r="G232" s="22">
        <f t="shared" si="68"/>
        <v>-0.5</v>
      </c>
      <c r="H232" s="57">
        <f t="shared" si="71"/>
        <v>-4.7483380816714152E-4</v>
      </c>
      <c r="I232" s="12"/>
    </row>
    <row r="233" spans="1:9" s="23" customFormat="1" ht="15" x14ac:dyDescent="0.2">
      <c r="A233" s="81"/>
      <c r="B233" s="64" t="s">
        <v>223</v>
      </c>
      <c r="C233" s="38">
        <v>26</v>
      </c>
      <c r="D233" s="32">
        <v>5</v>
      </c>
      <c r="E233" s="41">
        <f t="shared" si="69"/>
        <v>6.1728395061728392E-3</v>
      </c>
      <c r="F233" s="41">
        <f t="shared" si="70"/>
        <v>1.4314342971657602E-3</v>
      </c>
      <c r="G233" s="22">
        <f t="shared" si="68"/>
        <v>-0.80769230769230771</v>
      </c>
      <c r="H233" s="57">
        <f t="shared" si="71"/>
        <v>-4.9857549857549857E-3</v>
      </c>
      <c r="I233" s="12"/>
    </row>
    <row r="234" spans="1:9" s="23" customFormat="1" ht="15" x14ac:dyDescent="0.2">
      <c r="A234" s="81"/>
      <c r="B234" s="64" t="s">
        <v>626</v>
      </c>
      <c r="C234" s="38">
        <v>5</v>
      </c>
      <c r="D234" s="32">
        <v>0</v>
      </c>
      <c r="E234" s="41">
        <f t="shared" si="69"/>
        <v>1.1870845204178537E-3</v>
      </c>
      <c r="F234" s="41" t="str">
        <f t="shared" si="70"/>
        <v/>
      </c>
      <c r="G234" s="22">
        <f t="shared" si="68"/>
        <v>-1</v>
      </c>
      <c r="H234" s="57">
        <f t="shared" si="71"/>
        <v>-1.1870845204178537E-3</v>
      </c>
      <c r="I234" s="12"/>
    </row>
    <row r="235" spans="1:9" s="23" customFormat="1" ht="15" x14ac:dyDescent="0.2">
      <c r="A235" s="81"/>
      <c r="B235" s="64" t="s">
        <v>557</v>
      </c>
      <c r="C235" s="38">
        <v>0</v>
      </c>
      <c r="D235" s="32">
        <v>4</v>
      </c>
      <c r="E235" s="41" t="str">
        <f t="shared" ref="E235" si="91">+IF(C235=0,"",C235/C$176)</f>
        <v/>
      </c>
      <c r="F235" s="41">
        <f t="shared" ref="F235" si="92">+IF(D235=0,"",D235/D$176)</f>
        <v>1.145147437732608E-3</v>
      </c>
      <c r="G235" s="22">
        <f t="shared" si="68"/>
        <v>1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4" t="s">
        <v>610</v>
      </c>
      <c r="C236" s="38">
        <v>9</v>
      </c>
      <c r="D236" s="32">
        <v>18</v>
      </c>
      <c r="E236" s="41">
        <f t="shared" ref="E236" si="94">+IF(C236=0,"",C236/C$176)</f>
        <v>2.136752136752137E-3</v>
      </c>
      <c r="F236" s="41">
        <f t="shared" ref="F236" si="95">+IF(D236=0,"",D236/D$176)</f>
        <v>5.1531634697967359E-3</v>
      </c>
      <c r="G236" s="41">
        <f t="shared" ref="G236" si="96">+IF(AND(C236=0,D236=0)," ",IF(C236=0,1,IF(D236=0,-1,(D236-C236)/C236)))</f>
        <v>1</v>
      </c>
      <c r="H236" s="57">
        <f t="shared" ref="H236" si="97">+IF(OR(AND(E236=""),(G236="")),"",E236*G236)</f>
        <v>2.136752136752137E-3</v>
      </c>
      <c r="I236" s="12"/>
    </row>
    <row r="237" spans="1:9" s="23" customFormat="1" ht="15" x14ac:dyDescent="0.2">
      <c r="A237" s="81"/>
      <c r="B237" s="64" t="s">
        <v>48</v>
      </c>
      <c r="C237" s="38">
        <v>0</v>
      </c>
      <c r="D237" s="32">
        <v>1</v>
      </c>
      <c r="E237" s="41" t="str">
        <f t="shared" si="69"/>
        <v/>
      </c>
      <c r="F237" s="41">
        <f t="shared" si="70"/>
        <v>2.8628685943315199E-4</v>
      </c>
      <c r="G237" s="22">
        <f t="shared" si="68"/>
        <v>1</v>
      </c>
      <c r="H237" s="57" t="str">
        <f t="shared" si="71"/>
        <v/>
      </c>
      <c r="I237" s="12"/>
    </row>
    <row r="238" spans="1:9" s="23" customFormat="1" ht="15" x14ac:dyDescent="0.2">
      <c r="A238" s="81"/>
      <c r="B238" s="64" t="s">
        <v>224</v>
      </c>
      <c r="C238" s="38">
        <v>2</v>
      </c>
      <c r="D238" s="32">
        <v>0</v>
      </c>
      <c r="E238" s="41">
        <f t="shared" si="69"/>
        <v>4.7483380816714152E-4</v>
      </c>
      <c r="F238" s="41" t="str">
        <f t="shared" si="70"/>
        <v/>
      </c>
      <c r="G238" s="22">
        <f t="shared" si="68"/>
        <v>-1</v>
      </c>
      <c r="H238" s="57">
        <f t="shared" si="71"/>
        <v>-4.7483380816714152E-4</v>
      </c>
      <c r="I238" s="12"/>
    </row>
    <row r="239" spans="1:9" s="23" customFormat="1" ht="15" x14ac:dyDescent="0.2">
      <c r="A239" s="81"/>
      <c r="B239" s="64" t="s">
        <v>47</v>
      </c>
      <c r="C239" s="38">
        <v>1</v>
      </c>
      <c r="D239" s="32">
        <v>4</v>
      </c>
      <c r="E239" s="41">
        <f t="shared" si="69"/>
        <v>2.3741690408357076E-4</v>
      </c>
      <c r="F239" s="41">
        <f t="shared" si="70"/>
        <v>1.145147437732608E-3</v>
      </c>
      <c r="G239" s="22">
        <f t="shared" si="68"/>
        <v>3</v>
      </c>
      <c r="H239" s="57">
        <f t="shared" si="71"/>
        <v>7.1225071225071229E-4</v>
      </c>
      <c r="I239" s="12"/>
    </row>
    <row r="240" spans="1:9" s="23" customFormat="1" ht="30" x14ac:dyDescent="0.2">
      <c r="A240" s="81"/>
      <c r="B240" s="64" t="s">
        <v>225</v>
      </c>
      <c r="C240" s="38">
        <v>3</v>
      </c>
      <c r="D240" s="32">
        <v>3</v>
      </c>
      <c r="E240" s="41">
        <f t="shared" si="69"/>
        <v>7.1225071225071229E-4</v>
      </c>
      <c r="F240" s="41">
        <f t="shared" si="70"/>
        <v>8.5886057829945609E-4</v>
      </c>
      <c r="G240" s="22">
        <f t="shared" si="68"/>
        <v>0</v>
      </c>
      <c r="H240" s="57">
        <f t="shared" si="71"/>
        <v>0</v>
      </c>
      <c r="I240" s="12"/>
    </row>
    <row r="241" spans="1:9" s="23" customFormat="1" ht="30" x14ac:dyDescent="0.2">
      <c r="A241" s="81"/>
      <c r="B241" s="64" t="s">
        <v>631</v>
      </c>
      <c r="C241" s="38">
        <v>2</v>
      </c>
      <c r="D241" s="32">
        <v>0</v>
      </c>
      <c r="E241" s="41">
        <f t="shared" si="69"/>
        <v>4.7483380816714152E-4</v>
      </c>
      <c r="F241" s="41" t="str">
        <f t="shared" si="70"/>
        <v/>
      </c>
      <c r="G241" s="22">
        <f t="shared" si="68"/>
        <v>-1</v>
      </c>
      <c r="H241" s="57">
        <f t="shared" si="71"/>
        <v>-4.7483380816714152E-4</v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8"/>
      <c r="D242" s="38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8">
        <v>52</v>
      </c>
      <c r="D243" s="32">
        <v>31</v>
      </c>
      <c r="E243" s="41">
        <f t="shared" si="69"/>
        <v>1.2345679012345678E-2</v>
      </c>
      <c r="F243" s="41">
        <f t="shared" si="70"/>
        <v>8.8748926424277123E-3</v>
      </c>
      <c r="G243" s="22">
        <f t="shared" si="68"/>
        <v>-0.40384615384615385</v>
      </c>
      <c r="H243" s="57">
        <f t="shared" si="71"/>
        <v>-4.9857549857549857E-3</v>
      </c>
      <c r="I243" s="12"/>
    </row>
    <row r="244" spans="1:9" s="23" customFormat="1" ht="15" x14ac:dyDescent="0.2">
      <c r="A244" s="81"/>
      <c r="B244" s="64" t="s">
        <v>52</v>
      </c>
      <c r="C244" s="38">
        <v>1</v>
      </c>
      <c r="D244" s="32">
        <v>1</v>
      </c>
      <c r="E244" s="41">
        <f t="shared" si="69"/>
        <v>2.3741690408357076E-4</v>
      </c>
      <c r="F244" s="41">
        <f t="shared" si="70"/>
        <v>2.8628685943315199E-4</v>
      </c>
      <c r="G244" s="22">
        <f t="shared" ref="G244:G314" si="102">+IF(AND(C244=0,D244=0)," ",IF(C244=0,1,IF(D244=0,-1,(D244-C244)/C244)))</f>
        <v>0</v>
      </c>
      <c r="H244" s="57">
        <f t="shared" si="71"/>
        <v>0</v>
      </c>
      <c r="I244" s="12"/>
    </row>
    <row r="245" spans="1:9" s="23" customFormat="1" ht="30" x14ac:dyDescent="0.2">
      <c r="A245" s="81"/>
      <c r="B245" s="64" t="s">
        <v>539</v>
      </c>
      <c r="C245" s="38">
        <v>0</v>
      </c>
      <c r="D245" s="32">
        <v>2</v>
      </c>
      <c r="E245" s="41" t="str">
        <f t="shared" si="69"/>
        <v/>
      </c>
      <c r="F245" s="41">
        <f t="shared" si="70"/>
        <v>5.7257371886630399E-4</v>
      </c>
      <c r="G245" s="22">
        <f t="shared" si="102"/>
        <v>1</v>
      </c>
      <c r="H245" s="57" t="str">
        <f t="shared" si="71"/>
        <v/>
      </c>
      <c r="I245" s="12"/>
    </row>
    <row r="246" spans="1:9" s="23" customFormat="1" ht="15" x14ac:dyDescent="0.2">
      <c r="A246" s="81"/>
      <c r="B246" s="64" t="s">
        <v>50</v>
      </c>
      <c r="C246" s="38">
        <v>42</v>
      </c>
      <c r="D246" s="32">
        <v>30</v>
      </c>
      <c r="E246" s="41">
        <f t="shared" ref="E246:E315" si="103">+IF(C246=0,"",C246/C$176)</f>
        <v>9.9715099715099714E-3</v>
      </c>
      <c r="F246" s="41">
        <f t="shared" ref="F246:F315" si="104">+IF(D246=0,"",D246/D$176)</f>
        <v>8.5886057829945607E-3</v>
      </c>
      <c r="G246" s="22">
        <f t="shared" si="102"/>
        <v>-0.2857142857142857</v>
      </c>
      <c r="H246" s="57">
        <f t="shared" ref="H246:H315" si="105">+IF(OR(AND(E246=""),(G246="")),"",E246*G246)</f>
        <v>-2.8490028490028487E-3</v>
      </c>
      <c r="I246" s="12"/>
    </row>
    <row r="247" spans="1:9" s="23" customFormat="1" ht="15" x14ac:dyDescent="0.2">
      <c r="A247" s="81"/>
      <c r="B247" s="64" t="s">
        <v>49</v>
      </c>
      <c r="C247" s="38">
        <v>0</v>
      </c>
      <c r="D247" s="32">
        <v>0</v>
      </c>
      <c r="E247" s="41" t="str">
        <f t="shared" si="103"/>
        <v/>
      </c>
      <c r="F247" s="41" t="str">
        <f t="shared" si="104"/>
        <v/>
      </c>
      <c r="G247" s="22" t="str">
        <f t="shared" si="102"/>
        <v xml:space="preserve"> </v>
      </c>
      <c r="H247" s="57" t="str">
        <f t="shared" si="105"/>
        <v/>
      </c>
      <c r="I247" s="12"/>
    </row>
    <row r="248" spans="1:9" s="23" customFormat="1" ht="15" x14ac:dyDescent="0.2">
      <c r="A248" s="81"/>
      <c r="B248" s="64" t="s">
        <v>597</v>
      </c>
      <c r="C248" s="38">
        <v>12</v>
      </c>
      <c r="D248" s="32">
        <v>29</v>
      </c>
      <c r="E248" s="41">
        <f t="shared" si="103"/>
        <v>2.8490028490028491E-3</v>
      </c>
      <c r="F248" s="41">
        <f t="shared" si="104"/>
        <v>8.3023189235614091E-3</v>
      </c>
      <c r="G248" s="22">
        <f t="shared" si="102"/>
        <v>1.4166666666666667</v>
      </c>
      <c r="H248" s="57">
        <f t="shared" si="105"/>
        <v>4.0360873694207031E-3</v>
      </c>
      <c r="I248" s="12"/>
    </row>
    <row r="249" spans="1:9" s="23" customFormat="1" ht="15" x14ac:dyDescent="0.2">
      <c r="A249" s="81"/>
      <c r="B249" s="64" t="s">
        <v>51</v>
      </c>
      <c r="C249" s="38">
        <v>33</v>
      </c>
      <c r="D249" s="32">
        <v>71</v>
      </c>
      <c r="E249" s="41">
        <f t="shared" si="103"/>
        <v>7.8347578347578353E-3</v>
      </c>
      <c r="F249" s="41">
        <f t="shared" si="104"/>
        <v>2.0326367019753794E-2</v>
      </c>
      <c r="G249" s="22">
        <f t="shared" si="102"/>
        <v>1.1515151515151516</v>
      </c>
      <c r="H249" s="57">
        <f t="shared" si="105"/>
        <v>9.0218423551756896E-3</v>
      </c>
      <c r="I249" s="12"/>
    </row>
    <row r="250" spans="1:9" s="23" customFormat="1" ht="30" x14ac:dyDescent="0.2">
      <c r="A250" s="81"/>
      <c r="B250" s="64" t="s">
        <v>226</v>
      </c>
      <c r="C250" s="38">
        <v>1</v>
      </c>
      <c r="D250" s="32">
        <v>1</v>
      </c>
      <c r="E250" s="41">
        <f t="shared" si="103"/>
        <v>2.3741690408357076E-4</v>
      </c>
      <c r="F250" s="41">
        <f t="shared" si="104"/>
        <v>2.8628685943315199E-4</v>
      </c>
      <c r="G250" s="22">
        <f t="shared" si="102"/>
        <v>0</v>
      </c>
      <c r="H250" s="57">
        <f t="shared" si="105"/>
        <v>0</v>
      </c>
      <c r="I250" s="12"/>
    </row>
    <row r="251" spans="1:9" s="23" customFormat="1" ht="15" x14ac:dyDescent="0.2">
      <c r="A251" s="81"/>
      <c r="B251" s="64" t="s">
        <v>434</v>
      </c>
      <c r="C251" s="38">
        <v>15</v>
      </c>
      <c r="D251" s="32">
        <v>3</v>
      </c>
      <c r="E251" s="41">
        <f t="shared" si="103"/>
        <v>3.5612535612535613E-3</v>
      </c>
      <c r="F251" s="41">
        <f t="shared" si="104"/>
        <v>8.5886057829945609E-4</v>
      </c>
      <c r="G251" s="22">
        <f t="shared" si="102"/>
        <v>-0.8</v>
      </c>
      <c r="H251" s="57">
        <f t="shared" si="105"/>
        <v>-2.8490028490028491E-3</v>
      </c>
      <c r="I251" s="12"/>
    </row>
    <row r="252" spans="1:9" s="23" customFormat="1" ht="30" x14ac:dyDescent="0.2">
      <c r="A252" s="81"/>
      <c r="B252" s="64" t="s">
        <v>323</v>
      </c>
      <c r="C252" s="38">
        <v>20</v>
      </c>
      <c r="D252" s="32">
        <v>3</v>
      </c>
      <c r="E252" s="41">
        <f t="shared" si="103"/>
        <v>4.7483380816714148E-3</v>
      </c>
      <c r="F252" s="41">
        <f t="shared" si="104"/>
        <v>8.5886057829945609E-4</v>
      </c>
      <c r="G252" s="22">
        <f t="shared" si="102"/>
        <v>-0.85</v>
      </c>
      <c r="H252" s="57">
        <f t="shared" si="105"/>
        <v>-4.0360873694207022E-3</v>
      </c>
      <c r="I252" s="12"/>
    </row>
    <row r="253" spans="1:9" s="23" customFormat="1" ht="15" x14ac:dyDescent="0.2">
      <c r="A253" s="81"/>
      <c r="B253" s="64" t="s">
        <v>227</v>
      </c>
      <c r="C253" s="38">
        <v>11</v>
      </c>
      <c r="D253" s="32">
        <v>16</v>
      </c>
      <c r="E253" s="41">
        <f t="shared" si="103"/>
        <v>2.6115859449192783E-3</v>
      </c>
      <c r="F253" s="41">
        <f t="shared" si="104"/>
        <v>4.5805897509304319E-3</v>
      </c>
      <c r="G253" s="22">
        <f t="shared" si="102"/>
        <v>0.45454545454545453</v>
      </c>
      <c r="H253" s="57">
        <f t="shared" si="105"/>
        <v>1.1870845204178537E-3</v>
      </c>
      <c r="I253" s="12"/>
    </row>
    <row r="254" spans="1:9" s="23" customFormat="1" ht="15" x14ac:dyDescent="0.2">
      <c r="A254" s="81"/>
      <c r="B254" s="64" t="s">
        <v>228</v>
      </c>
      <c r="C254" s="38">
        <v>16</v>
      </c>
      <c r="D254" s="32">
        <v>5</v>
      </c>
      <c r="E254" s="41">
        <f t="shared" si="103"/>
        <v>3.7986704653371322E-3</v>
      </c>
      <c r="F254" s="41">
        <f t="shared" si="104"/>
        <v>1.4314342971657602E-3</v>
      </c>
      <c r="G254" s="22">
        <f t="shared" si="102"/>
        <v>-0.6875</v>
      </c>
      <c r="H254" s="57">
        <f t="shared" si="105"/>
        <v>-2.6115859449192783E-3</v>
      </c>
      <c r="I254" s="12"/>
    </row>
    <row r="255" spans="1:9" s="23" customFormat="1" ht="15" x14ac:dyDescent="0.2">
      <c r="A255" s="81"/>
      <c r="B255" s="64" t="s">
        <v>435</v>
      </c>
      <c r="C255" s="38">
        <v>4</v>
      </c>
      <c r="D255" s="32">
        <v>18</v>
      </c>
      <c r="E255" s="41">
        <f t="shared" si="103"/>
        <v>9.4966761633428305E-4</v>
      </c>
      <c r="F255" s="41">
        <f t="shared" si="104"/>
        <v>5.1531634697967359E-3</v>
      </c>
      <c r="G255" s="22">
        <f t="shared" si="102"/>
        <v>3.5</v>
      </c>
      <c r="H255" s="57">
        <f t="shared" si="105"/>
        <v>3.3238366571699905E-3</v>
      </c>
      <c r="I255" s="12"/>
    </row>
    <row r="256" spans="1:9" s="23" customFormat="1" ht="15" x14ac:dyDescent="0.2">
      <c r="A256" s="81"/>
      <c r="B256" s="64" t="s">
        <v>229</v>
      </c>
      <c r="C256" s="38">
        <v>1</v>
      </c>
      <c r="D256" s="32">
        <v>1</v>
      </c>
      <c r="E256" s="41">
        <f t="shared" si="103"/>
        <v>2.3741690408357076E-4</v>
      </c>
      <c r="F256" s="41">
        <f t="shared" si="104"/>
        <v>2.8628685943315199E-4</v>
      </c>
      <c r="G256" s="22">
        <f t="shared" si="102"/>
        <v>0</v>
      </c>
      <c r="H256" s="57">
        <f t="shared" si="105"/>
        <v>0</v>
      </c>
      <c r="I256" s="12"/>
    </row>
    <row r="257" spans="1:9" s="23" customFormat="1" ht="30" x14ac:dyDescent="0.2">
      <c r="A257" s="81"/>
      <c r="B257" s="64" t="s">
        <v>437</v>
      </c>
      <c r="C257" s="38">
        <v>4</v>
      </c>
      <c r="D257" s="32">
        <v>7</v>
      </c>
      <c r="E257" s="41">
        <f t="shared" si="103"/>
        <v>9.4966761633428305E-4</v>
      </c>
      <c r="F257" s="41">
        <f t="shared" si="104"/>
        <v>2.004008016032064E-3</v>
      </c>
      <c r="G257" s="22">
        <f t="shared" si="102"/>
        <v>0.75</v>
      </c>
      <c r="H257" s="57">
        <f t="shared" si="105"/>
        <v>7.1225071225071229E-4</v>
      </c>
      <c r="I257" s="12"/>
    </row>
    <row r="258" spans="1:9" s="23" customFormat="1" ht="30" x14ac:dyDescent="0.2">
      <c r="A258" s="81"/>
      <c r="B258" s="64" t="s">
        <v>414</v>
      </c>
      <c r="C258" s="38">
        <v>31</v>
      </c>
      <c r="D258" s="32">
        <v>26</v>
      </c>
      <c r="E258" s="41">
        <f t="shared" si="103"/>
        <v>7.3599240265906935E-3</v>
      </c>
      <c r="F258" s="41">
        <f t="shared" si="104"/>
        <v>7.4434583452619527E-3</v>
      </c>
      <c r="G258" s="22">
        <f t="shared" si="102"/>
        <v>-0.16129032258064516</v>
      </c>
      <c r="H258" s="57">
        <f t="shared" si="105"/>
        <v>-1.1870845204178537E-3</v>
      </c>
      <c r="I258" s="12"/>
    </row>
    <row r="259" spans="1:9" s="23" customFormat="1" ht="15" x14ac:dyDescent="0.2">
      <c r="A259" s="81"/>
      <c r="B259" s="64" t="s">
        <v>415</v>
      </c>
      <c r="C259" s="38">
        <v>2</v>
      </c>
      <c r="D259" s="32">
        <v>5</v>
      </c>
      <c r="E259" s="41">
        <f t="shared" si="103"/>
        <v>4.7483380816714152E-4</v>
      </c>
      <c r="F259" s="41">
        <f t="shared" si="104"/>
        <v>1.4314342971657602E-3</v>
      </c>
      <c r="G259" s="22">
        <f t="shared" si="102"/>
        <v>1.5</v>
      </c>
      <c r="H259" s="57">
        <f t="shared" si="105"/>
        <v>7.1225071225071229E-4</v>
      </c>
      <c r="I259" s="12"/>
    </row>
    <row r="260" spans="1:9" s="23" customFormat="1" ht="30" x14ac:dyDescent="0.2">
      <c r="A260" s="81"/>
      <c r="B260" s="64" t="s">
        <v>438</v>
      </c>
      <c r="C260" s="38">
        <v>14</v>
      </c>
      <c r="D260" s="32">
        <v>7</v>
      </c>
      <c r="E260" s="41">
        <f t="shared" si="103"/>
        <v>3.3238366571699905E-3</v>
      </c>
      <c r="F260" s="41">
        <f t="shared" si="104"/>
        <v>2.004008016032064E-3</v>
      </c>
      <c r="G260" s="22">
        <f t="shared" si="102"/>
        <v>-0.5</v>
      </c>
      <c r="H260" s="57">
        <f t="shared" si="105"/>
        <v>-1.6619183285849952E-3</v>
      </c>
      <c r="I260" s="12"/>
    </row>
    <row r="261" spans="1:9" s="23" customFormat="1" ht="15" x14ac:dyDescent="0.2">
      <c r="A261" s="81"/>
      <c r="B261" s="64" t="s">
        <v>598</v>
      </c>
      <c r="C261" s="38">
        <v>10</v>
      </c>
      <c r="D261" s="32">
        <v>1</v>
      </c>
      <c r="E261" s="41">
        <f t="shared" si="103"/>
        <v>2.3741690408357074E-3</v>
      </c>
      <c r="F261" s="41">
        <f t="shared" si="104"/>
        <v>2.8628685943315199E-4</v>
      </c>
      <c r="G261" s="22">
        <f t="shared" si="102"/>
        <v>-0.9</v>
      </c>
      <c r="H261" s="57">
        <f t="shared" si="105"/>
        <v>-2.1367521367521365E-3</v>
      </c>
      <c r="I261" s="12"/>
    </row>
    <row r="262" spans="1:9" s="23" customFormat="1" ht="15" x14ac:dyDescent="0.2">
      <c r="A262" s="81"/>
      <c r="B262" s="64" t="s">
        <v>599</v>
      </c>
      <c r="C262" s="38">
        <v>0</v>
      </c>
      <c r="D262" s="32">
        <v>1</v>
      </c>
      <c r="E262" s="41" t="str">
        <f t="shared" si="103"/>
        <v/>
      </c>
      <c r="F262" s="41">
        <f t="shared" si="104"/>
        <v>2.8628685943315199E-4</v>
      </c>
      <c r="G262" s="22">
        <f t="shared" si="102"/>
        <v>1</v>
      </c>
      <c r="H262" s="57" t="str">
        <f t="shared" si="105"/>
        <v/>
      </c>
      <c r="I262" s="12"/>
    </row>
    <row r="263" spans="1:9" s="23" customFormat="1" ht="15" x14ac:dyDescent="0.2">
      <c r="A263" s="81"/>
      <c r="B263" s="64" t="s">
        <v>230</v>
      </c>
      <c r="C263" s="38">
        <v>6</v>
      </c>
      <c r="D263" s="32">
        <v>10</v>
      </c>
      <c r="E263" s="41">
        <f t="shared" si="103"/>
        <v>1.4245014245014246E-3</v>
      </c>
      <c r="F263" s="41">
        <f t="shared" si="104"/>
        <v>2.8628685943315204E-3</v>
      </c>
      <c r="G263" s="22">
        <f t="shared" si="102"/>
        <v>0.66666666666666663</v>
      </c>
      <c r="H263" s="57">
        <f t="shared" si="105"/>
        <v>9.4966761633428305E-4</v>
      </c>
      <c r="I263" s="12"/>
    </row>
    <row r="264" spans="1:9" s="23" customFormat="1" ht="30" x14ac:dyDescent="0.2">
      <c r="A264" s="81"/>
      <c r="B264" s="64" t="s">
        <v>439</v>
      </c>
      <c r="C264" s="38">
        <v>20</v>
      </c>
      <c r="D264" s="32">
        <v>23</v>
      </c>
      <c r="E264" s="41">
        <f t="shared" si="103"/>
        <v>4.7483380816714148E-3</v>
      </c>
      <c r="F264" s="41">
        <f t="shared" si="104"/>
        <v>6.5845977669624963E-3</v>
      </c>
      <c r="G264" s="22">
        <f t="shared" si="102"/>
        <v>0.15</v>
      </c>
      <c r="H264" s="57">
        <f t="shared" si="105"/>
        <v>7.1225071225071218E-4</v>
      </c>
      <c r="I264" s="12"/>
    </row>
    <row r="265" spans="1:9" s="23" customFormat="1" ht="15" x14ac:dyDescent="0.2">
      <c r="A265" s="81"/>
      <c r="B265" s="64" t="s">
        <v>440</v>
      </c>
      <c r="C265" s="38">
        <v>29</v>
      </c>
      <c r="D265" s="32">
        <v>17</v>
      </c>
      <c r="E265" s="41">
        <f t="shared" si="103"/>
        <v>6.8850902184235518E-3</v>
      </c>
      <c r="F265" s="41">
        <f t="shared" si="104"/>
        <v>4.8668766103635843E-3</v>
      </c>
      <c r="G265" s="22">
        <f t="shared" si="102"/>
        <v>-0.41379310344827586</v>
      </c>
      <c r="H265" s="57">
        <f t="shared" si="105"/>
        <v>-2.8490028490028491E-3</v>
      </c>
      <c r="I265" s="12"/>
    </row>
    <row r="266" spans="1:9" s="23" customFormat="1" ht="15" x14ac:dyDescent="0.2">
      <c r="A266" s="81"/>
      <c r="B266" s="64" t="s">
        <v>507</v>
      </c>
      <c r="C266" s="38">
        <v>2</v>
      </c>
      <c r="D266" s="32">
        <v>3</v>
      </c>
      <c r="E266" s="41">
        <f t="shared" si="103"/>
        <v>4.7483380816714152E-4</v>
      </c>
      <c r="F266" s="41">
        <f t="shared" si="104"/>
        <v>8.5886057829945609E-4</v>
      </c>
      <c r="G266" s="22">
        <f t="shared" si="102"/>
        <v>0.5</v>
      </c>
      <c r="H266" s="57">
        <f t="shared" si="105"/>
        <v>2.3741690408357076E-4</v>
      </c>
      <c r="I266" s="12"/>
    </row>
    <row r="267" spans="1:9" s="23" customFormat="1" ht="15" x14ac:dyDescent="0.2">
      <c r="A267" s="81"/>
      <c r="B267" s="64" t="s">
        <v>508</v>
      </c>
      <c r="C267" s="38">
        <v>55</v>
      </c>
      <c r="D267" s="32">
        <v>36</v>
      </c>
      <c r="E267" s="41">
        <f t="shared" si="103"/>
        <v>1.3057929724596391E-2</v>
      </c>
      <c r="F267" s="41">
        <f t="shared" si="104"/>
        <v>1.0306326939593472E-2</v>
      </c>
      <c r="G267" s="22">
        <f t="shared" si="102"/>
        <v>-0.34545454545454546</v>
      </c>
      <c r="H267" s="57">
        <f t="shared" si="105"/>
        <v>-4.5109211775878439E-3</v>
      </c>
      <c r="I267" s="12"/>
    </row>
    <row r="268" spans="1:9" s="23" customFormat="1" ht="15" x14ac:dyDescent="0.2">
      <c r="A268" s="81"/>
      <c r="B268" s="64" t="s">
        <v>54</v>
      </c>
      <c r="C268" s="38">
        <v>2</v>
      </c>
      <c r="D268" s="32">
        <v>5</v>
      </c>
      <c r="E268" s="41">
        <f t="shared" si="103"/>
        <v>4.7483380816714152E-4</v>
      </c>
      <c r="F268" s="41">
        <f t="shared" si="104"/>
        <v>1.4314342971657602E-3</v>
      </c>
      <c r="G268" s="22">
        <f t="shared" si="102"/>
        <v>1.5</v>
      </c>
      <c r="H268" s="57">
        <f t="shared" si="105"/>
        <v>7.1225071225071229E-4</v>
      </c>
      <c r="I268" s="12"/>
    </row>
    <row r="269" spans="1:9" s="23" customFormat="1" ht="15" x14ac:dyDescent="0.2">
      <c r="A269" s="81"/>
      <c r="B269" s="64" t="s">
        <v>231</v>
      </c>
      <c r="C269" s="38">
        <v>149</v>
      </c>
      <c r="D269" s="32">
        <v>99</v>
      </c>
      <c r="E269" s="41">
        <f t="shared" si="103"/>
        <v>3.5375118708452044E-2</v>
      </c>
      <c r="F269" s="41">
        <f t="shared" si="104"/>
        <v>2.8342399083882051E-2</v>
      </c>
      <c r="G269" s="22">
        <f t="shared" si="102"/>
        <v>-0.33557046979865773</v>
      </c>
      <c r="H269" s="57">
        <f t="shared" si="105"/>
        <v>-1.1870845204178538E-2</v>
      </c>
      <c r="I269" s="12"/>
    </row>
    <row r="270" spans="1:9" s="23" customFormat="1" ht="15" x14ac:dyDescent="0.2">
      <c r="A270" s="81"/>
      <c r="B270" s="64" t="s">
        <v>600</v>
      </c>
      <c r="C270" s="38">
        <v>1</v>
      </c>
      <c r="D270" s="32">
        <v>1</v>
      </c>
      <c r="E270" s="41">
        <f t="shared" si="103"/>
        <v>2.3741690408357076E-4</v>
      </c>
      <c r="F270" s="41">
        <f t="shared" si="104"/>
        <v>2.8628685943315199E-4</v>
      </c>
      <c r="G270" s="22">
        <f t="shared" si="102"/>
        <v>0</v>
      </c>
      <c r="H270" s="57">
        <f t="shared" si="105"/>
        <v>0</v>
      </c>
      <c r="I270" s="12"/>
    </row>
    <row r="271" spans="1:9" s="23" customFormat="1" ht="15" x14ac:dyDescent="0.2">
      <c r="A271" s="81"/>
      <c r="B271" s="64" t="s">
        <v>509</v>
      </c>
      <c r="C271" s="38">
        <v>2</v>
      </c>
      <c r="D271" s="32">
        <v>1</v>
      </c>
      <c r="E271" s="41">
        <f t="shared" si="103"/>
        <v>4.7483380816714152E-4</v>
      </c>
      <c r="F271" s="41">
        <f t="shared" si="104"/>
        <v>2.8628685943315199E-4</v>
      </c>
      <c r="G271" s="22">
        <f t="shared" si="102"/>
        <v>-0.5</v>
      </c>
      <c r="H271" s="57">
        <f t="shared" si="105"/>
        <v>-2.3741690408357076E-4</v>
      </c>
      <c r="I271" s="12"/>
    </row>
    <row r="272" spans="1:9" s="23" customFormat="1" ht="15" x14ac:dyDescent="0.2">
      <c r="A272" s="81"/>
      <c r="B272" s="64" t="s">
        <v>510</v>
      </c>
      <c r="C272" s="38">
        <v>2</v>
      </c>
      <c r="D272" s="32">
        <v>1</v>
      </c>
      <c r="E272" s="41">
        <f t="shared" si="103"/>
        <v>4.7483380816714152E-4</v>
      </c>
      <c r="F272" s="41">
        <f t="shared" si="104"/>
        <v>2.8628685943315199E-4</v>
      </c>
      <c r="G272" s="22">
        <f t="shared" si="102"/>
        <v>-0.5</v>
      </c>
      <c r="H272" s="57">
        <f t="shared" si="105"/>
        <v>-2.3741690408357076E-4</v>
      </c>
      <c r="I272" s="12"/>
    </row>
    <row r="273" spans="1:9" s="23" customFormat="1" ht="30" x14ac:dyDescent="0.2">
      <c r="A273" s="81"/>
      <c r="B273" s="64" t="s">
        <v>588</v>
      </c>
      <c r="C273" s="38">
        <v>2</v>
      </c>
      <c r="D273" s="32">
        <v>5</v>
      </c>
      <c r="E273" s="41">
        <f t="shared" si="103"/>
        <v>4.7483380816714152E-4</v>
      </c>
      <c r="F273" s="41">
        <f t="shared" si="104"/>
        <v>1.4314342971657602E-3</v>
      </c>
      <c r="G273" s="22">
        <f t="shared" si="102"/>
        <v>1.5</v>
      </c>
      <c r="H273" s="57">
        <f t="shared" si="105"/>
        <v>7.1225071225071229E-4</v>
      </c>
      <c r="I273" s="12"/>
    </row>
    <row r="274" spans="1:9" s="23" customFormat="1" ht="15" x14ac:dyDescent="0.2">
      <c r="A274" s="81"/>
      <c r="B274" s="64" t="s">
        <v>511</v>
      </c>
      <c r="C274" s="38">
        <v>3</v>
      </c>
      <c r="D274" s="32">
        <v>4</v>
      </c>
      <c r="E274" s="41">
        <f t="shared" si="103"/>
        <v>7.1225071225071229E-4</v>
      </c>
      <c r="F274" s="41">
        <f t="shared" si="104"/>
        <v>1.145147437732608E-3</v>
      </c>
      <c r="G274" s="22">
        <f t="shared" si="102"/>
        <v>0.33333333333333331</v>
      </c>
      <c r="H274" s="57">
        <f t="shared" si="105"/>
        <v>2.3741690408357076E-4</v>
      </c>
      <c r="I274" s="12"/>
    </row>
    <row r="275" spans="1:9" s="23" customFormat="1" ht="15" x14ac:dyDescent="0.2">
      <c r="A275" s="81"/>
      <c r="B275" s="64" t="s">
        <v>512</v>
      </c>
      <c r="C275" s="38">
        <v>2</v>
      </c>
      <c r="D275" s="32">
        <v>2</v>
      </c>
      <c r="E275" s="41">
        <f t="shared" si="103"/>
        <v>4.7483380816714152E-4</v>
      </c>
      <c r="F275" s="41">
        <f t="shared" si="104"/>
        <v>5.7257371886630399E-4</v>
      </c>
      <c r="G275" s="22">
        <f t="shared" si="102"/>
        <v>0</v>
      </c>
      <c r="H275" s="57">
        <f t="shared" si="105"/>
        <v>0</v>
      </c>
      <c r="I275" s="12"/>
    </row>
    <row r="276" spans="1:9" s="23" customFormat="1" ht="15" x14ac:dyDescent="0.2">
      <c r="A276" s="81"/>
      <c r="B276" s="64" t="s">
        <v>513</v>
      </c>
      <c r="C276" s="38">
        <v>10</v>
      </c>
      <c r="D276" s="32">
        <v>3</v>
      </c>
      <c r="E276" s="41">
        <f t="shared" si="103"/>
        <v>2.3741690408357074E-3</v>
      </c>
      <c r="F276" s="41">
        <f t="shared" si="104"/>
        <v>8.5886057829945609E-4</v>
      </c>
      <c r="G276" s="22">
        <f t="shared" si="102"/>
        <v>-0.7</v>
      </c>
      <c r="H276" s="57">
        <f t="shared" si="105"/>
        <v>-1.661918328584995E-3</v>
      </c>
      <c r="I276" s="12"/>
    </row>
    <row r="277" spans="1:9" s="76" customFormat="1" ht="15" x14ac:dyDescent="0.2">
      <c r="A277" s="78"/>
      <c r="B277" s="82" t="s">
        <v>579</v>
      </c>
      <c r="C277" s="77">
        <v>1</v>
      </c>
      <c r="D277" s="32">
        <v>0</v>
      </c>
      <c r="E277" s="74">
        <f t="shared" ref="E277:E279" si="106">+IF(C277=0,"",C277/C$176)</f>
        <v>2.3741690408357076E-4</v>
      </c>
      <c r="F277" s="74" t="str">
        <f t="shared" ref="F277:F279" si="107">+IF(D277=0,"",D277/D$176)</f>
        <v/>
      </c>
      <c r="G277" s="74">
        <f t="shared" ref="G277:G279" si="108">+IF(AND(C277=0,D277=0)," ",IF(C277=0,1,IF(D277=0,-1,(D277-C277)/C277)))</f>
        <v>-1</v>
      </c>
      <c r="H277" s="75">
        <f t="shared" ref="H277:H279" si="109">+IF(OR(AND(E277=""),(G277="")),"",E277*G277)</f>
        <v>-2.3741690408357076E-4</v>
      </c>
      <c r="I277" s="12"/>
    </row>
    <row r="278" spans="1:9" s="76" customFormat="1" ht="15" x14ac:dyDescent="0.2">
      <c r="A278" s="78"/>
      <c r="B278" s="82" t="s">
        <v>580</v>
      </c>
      <c r="C278" s="77">
        <v>0</v>
      </c>
      <c r="D278" s="32">
        <v>0</v>
      </c>
      <c r="E278" s="74" t="str">
        <f t="shared" si="106"/>
        <v/>
      </c>
      <c r="F278" s="74" t="str">
        <f t="shared" si="107"/>
        <v/>
      </c>
      <c r="G278" s="74" t="str">
        <f t="shared" si="108"/>
        <v xml:space="preserve"> 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7">
        <v>0</v>
      </c>
      <c r="D279" s="32">
        <v>0</v>
      </c>
      <c r="E279" s="74" t="str">
        <f t="shared" si="106"/>
        <v/>
      </c>
      <c r="F279" s="74" t="str">
        <f t="shared" si="107"/>
        <v/>
      </c>
      <c r="G279" s="74" t="str">
        <f t="shared" si="108"/>
        <v xml:space="preserve"> </v>
      </c>
      <c r="H279" s="75" t="str">
        <f t="shared" si="109"/>
        <v/>
      </c>
      <c r="I279" s="12"/>
    </row>
    <row r="280" spans="1:9" s="23" customFormat="1" ht="15" x14ac:dyDescent="0.2">
      <c r="A280" s="81"/>
      <c r="B280" s="64" t="s">
        <v>57</v>
      </c>
      <c r="C280" s="38">
        <v>12</v>
      </c>
      <c r="D280" s="32">
        <v>12</v>
      </c>
      <c r="E280" s="41">
        <f t="shared" si="103"/>
        <v>2.8490028490028491E-3</v>
      </c>
      <c r="F280" s="41">
        <f t="shared" si="104"/>
        <v>3.4354423131978244E-3</v>
      </c>
      <c r="G280" s="22">
        <f t="shared" si="102"/>
        <v>0</v>
      </c>
      <c r="H280" s="57">
        <f t="shared" si="105"/>
        <v>0</v>
      </c>
      <c r="I280" s="12"/>
    </row>
    <row r="281" spans="1:9" s="23" customFormat="1" ht="30" x14ac:dyDescent="0.2">
      <c r="A281" s="81"/>
      <c r="B281" s="64" t="s">
        <v>61</v>
      </c>
      <c r="C281" s="38">
        <v>77</v>
      </c>
      <c r="D281" s="32">
        <v>63</v>
      </c>
      <c r="E281" s="41">
        <f t="shared" si="103"/>
        <v>1.8281101614434948E-2</v>
      </c>
      <c r="F281" s="41">
        <f t="shared" si="104"/>
        <v>1.8036072144288578E-2</v>
      </c>
      <c r="G281" s="22">
        <f t="shared" si="102"/>
        <v>-0.18181818181818182</v>
      </c>
      <c r="H281" s="57">
        <f t="shared" si="105"/>
        <v>-3.3238366571699909E-3</v>
      </c>
      <c r="I281" s="12"/>
    </row>
    <row r="282" spans="1:9" s="23" customFormat="1" ht="15" x14ac:dyDescent="0.2">
      <c r="A282" s="81"/>
      <c r="B282" s="64" t="s">
        <v>58</v>
      </c>
      <c r="C282" s="38">
        <v>11</v>
      </c>
      <c r="D282" s="32">
        <v>22</v>
      </c>
      <c r="E282" s="41">
        <f t="shared" si="103"/>
        <v>2.6115859449192783E-3</v>
      </c>
      <c r="F282" s="41">
        <f t="shared" si="104"/>
        <v>6.2983109075293447E-3</v>
      </c>
      <c r="G282" s="22">
        <f t="shared" si="102"/>
        <v>1</v>
      </c>
      <c r="H282" s="57">
        <f t="shared" si="105"/>
        <v>2.6115859449192783E-3</v>
      </c>
      <c r="I282" s="12"/>
    </row>
    <row r="283" spans="1:9" s="23" customFormat="1" ht="15" x14ac:dyDescent="0.2">
      <c r="A283" s="81"/>
      <c r="B283" s="64" t="s">
        <v>232</v>
      </c>
      <c r="C283" s="38">
        <v>4</v>
      </c>
      <c r="D283" s="32">
        <v>2</v>
      </c>
      <c r="E283" s="41">
        <f t="shared" si="103"/>
        <v>9.4966761633428305E-4</v>
      </c>
      <c r="F283" s="41">
        <f t="shared" si="104"/>
        <v>5.7257371886630399E-4</v>
      </c>
      <c r="G283" s="22">
        <f t="shared" si="102"/>
        <v>-0.5</v>
      </c>
      <c r="H283" s="57">
        <f t="shared" si="105"/>
        <v>-4.7483380816714152E-4</v>
      </c>
      <c r="I283" s="12"/>
    </row>
    <row r="284" spans="1:9" s="23" customFormat="1" ht="15" x14ac:dyDescent="0.2">
      <c r="A284" s="81"/>
      <c r="B284" s="64" t="s">
        <v>55</v>
      </c>
      <c r="C284" s="38">
        <v>0</v>
      </c>
      <c r="D284" s="32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8">
        <v>22</v>
      </c>
      <c r="D285" s="32">
        <v>4</v>
      </c>
      <c r="E285" s="41">
        <f t="shared" si="103"/>
        <v>5.2231718898385565E-3</v>
      </c>
      <c r="F285" s="41">
        <f t="shared" si="104"/>
        <v>1.145147437732608E-3</v>
      </c>
      <c r="G285" s="22">
        <f t="shared" si="102"/>
        <v>-0.81818181818181823</v>
      </c>
      <c r="H285" s="57">
        <f t="shared" si="105"/>
        <v>-4.2735042735042739E-3</v>
      </c>
      <c r="I285" s="12"/>
    </row>
    <row r="286" spans="1:9" s="23" customFormat="1" ht="15" x14ac:dyDescent="0.2">
      <c r="A286" s="81"/>
      <c r="B286" s="64" t="s">
        <v>59</v>
      </c>
      <c r="C286" s="38">
        <v>6</v>
      </c>
      <c r="D286" s="32">
        <v>5</v>
      </c>
      <c r="E286" s="41">
        <f t="shared" si="103"/>
        <v>1.4245014245014246E-3</v>
      </c>
      <c r="F286" s="41">
        <f t="shared" si="104"/>
        <v>1.4314342971657602E-3</v>
      </c>
      <c r="G286" s="22">
        <f t="shared" si="102"/>
        <v>-0.16666666666666666</v>
      </c>
      <c r="H286" s="57">
        <f t="shared" si="105"/>
        <v>-2.3741690408357076E-4</v>
      </c>
      <c r="I286" s="12"/>
    </row>
    <row r="287" spans="1:9" s="23" customFormat="1" ht="15" x14ac:dyDescent="0.2">
      <c r="A287" s="81"/>
      <c r="B287" s="64" t="s">
        <v>441</v>
      </c>
      <c r="C287" s="38">
        <v>4</v>
      </c>
      <c r="D287" s="32">
        <v>4</v>
      </c>
      <c r="E287" s="41">
        <f t="shared" si="103"/>
        <v>9.4966761633428305E-4</v>
      </c>
      <c r="F287" s="41">
        <f t="shared" si="104"/>
        <v>1.145147437732608E-3</v>
      </c>
      <c r="G287" s="22">
        <f t="shared" si="102"/>
        <v>0</v>
      </c>
      <c r="H287" s="57">
        <f t="shared" si="105"/>
        <v>0</v>
      </c>
      <c r="I287" s="12"/>
    </row>
    <row r="288" spans="1:9" s="23" customFormat="1" ht="15" x14ac:dyDescent="0.2">
      <c r="A288" s="81"/>
      <c r="B288" s="64" t="s">
        <v>56</v>
      </c>
      <c r="C288" s="38">
        <v>16</v>
      </c>
      <c r="D288" s="32">
        <v>19</v>
      </c>
      <c r="E288" s="41">
        <f t="shared" si="103"/>
        <v>3.7986704653371322E-3</v>
      </c>
      <c r="F288" s="41">
        <f t="shared" si="104"/>
        <v>5.4394503292298883E-3</v>
      </c>
      <c r="G288" s="22">
        <f t="shared" si="102"/>
        <v>0.1875</v>
      </c>
      <c r="H288" s="57">
        <f t="shared" si="105"/>
        <v>7.1225071225071229E-4</v>
      </c>
      <c r="I288" s="12"/>
    </row>
    <row r="289" spans="1:9" s="76" customFormat="1" ht="15" x14ac:dyDescent="0.2">
      <c r="A289" s="78"/>
      <c r="B289" s="82" t="s">
        <v>582</v>
      </c>
      <c r="C289" s="77">
        <v>0</v>
      </c>
      <c r="D289" s="32">
        <v>0</v>
      </c>
      <c r="E289" s="74" t="str">
        <f t="shared" ref="E289:E290" si="110">+IF(C289=0,"",C289/C$176)</f>
        <v/>
      </c>
      <c r="F289" s="74" t="str">
        <f t="shared" ref="F289:F290" si="111">+IF(D289=0,"",D289/D$176)</f>
        <v/>
      </c>
      <c r="G289" s="74" t="str">
        <f t="shared" ref="G289:G290" si="112">+IF(AND(C289=0,D289=0)," ",IF(C289=0,1,IF(D289=0,-1,(D289-C289)/C289)))</f>
        <v xml:space="preserve"> </v>
      </c>
      <c r="H289" s="75" t="str">
        <f t="shared" ref="H289:H290" si="113">+IF(OR(AND(E289=""),(G289="")),"",E289*G289)</f>
        <v/>
      </c>
      <c r="I289" s="12"/>
    </row>
    <row r="290" spans="1:9" s="76" customFormat="1" ht="15" x14ac:dyDescent="0.2">
      <c r="A290" s="78"/>
      <c r="B290" s="82" t="s">
        <v>583</v>
      </c>
      <c r="C290" s="77">
        <v>0</v>
      </c>
      <c r="D290" s="32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8">
        <v>18</v>
      </c>
      <c r="D291" s="32">
        <v>24</v>
      </c>
      <c r="E291" s="41">
        <f t="shared" si="103"/>
        <v>4.2735042735042739E-3</v>
      </c>
      <c r="F291" s="41">
        <f t="shared" si="104"/>
        <v>6.8708846263956487E-3</v>
      </c>
      <c r="G291" s="22">
        <f t="shared" si="102"/>
        <v>0.33333333333333331</v>
      </c>
      <c r="H291" s="57">
        <f t="shared" si="105"/>
        <v>1.4245014245014246E-3</v>
      </c>
      <c r="I291" s="12"/>
    </row>
    <row r="292" spans="1:9" s="23" customFormat="1" ht="15" x14ac:dyDescent="0.2">
      <c r="A292" s="81"/>
      <c r="B292" s="64" t="s">
        <v>233</v>
      </c>
      <c r="C292" s="38">
        <v>2</v>
      </c>
      <c r="D292" s="32">
        <v>4</v>
      </c>
      <c r="E292" s="41">
        <f t="shared" si="103"/>
        <v>4.7483380816714152E-4</v>
      </c>
      <c r="F292" s="41">
        <f t="shared" si="104"/>
        <v>1.145147437732608E-3</v>
      </c>
      <c r="G292" s="22">
        <f t="shared" si="102"/>
        <v>1</v>
      </c>
      <c r="H292" s="57">
        <f t="shared" si="105"/>
        <v>4.7483380816714152E-4</v>
      </c>
      <c r="I292" s="12"/>
    </row>
    <row r="293" spans="1:9" s="23" customFormat="1" ht="15" x14ac:dyDescent="0.2">
      <c r="A293" s="81"/>
      <c r="B293" s="64" t="s">
        <v>442</v>
      </c>
      <c r="C293" s="38">
        <v>190</v>
      </c>
      <c r="D293" s="32">
        <v>322</v>
      </c>
      <c r="E293" s="41">
        <f t="shared" si="103"/>
        <v>4.5109211775878441E-2</v>
      </c>
      <c r="F293" s="41">
        <f t="shared" si="104"/>
        <v>9.2184368737474945E-2</v>
      </c>
      <c r="G293" s="22">
        <f t="shared" si="102"/>
        <v>0.69473684210526321</v>
      </c>
      <c r="H293" s="57">
        <f t="shared" si="105"/>
        <v>3.1339031339031341E-2</v>
      </c>
      <c r="I293" s="12"/>
    </row>
    <row r="294" spans="1:9" s="23" customFormat="1" ht="15" x14ac:dyDescent="0.2">
      <c r="A294" s="81"/>
      <c r="B294" s="64" t="s">
        <v>62</v>
      </c>
      <c r="C294" s="38">
        <v>134</v>
      </c>
      <c r="D294" s="32">
        <v>187</v>
      </c>
      <c r="E294" s="41">
        <f t="shared" si="103"/>
        <v>3.1813865147198479E-2</v>
      </c>
      <c r="F294" s="41">
        <f t="shared" si="104"/>
        <v>5.353564271399943E-2</v>
      </c>
      <c r="G294" s="22">
        <f t="shared" si="102"/>
        <v>0.39552238805970147</v>
      </c>
      <c r="H294" s="57">
        <f t="shared" si="105"/>
        <v>1.2583095916429249E-2</v>
      </c>
      <c r="I294" s="12"/>
    </row>
    <row r="295" spans="1:9" s="23" customFormat="1" ht="15" x14ac:dyDescent="0.2">
      <c r="A295" s="81"/>
      <c r="B295" s="64" t="s">
        <v>654</v>
      </c>
      <c r="C295" s="38">
        <v>16</v>
      </c>
      <c r="D295" s="32">
        <v>12</v>
      </c>
      <c r="E295" s="41">
        <f t="shared" si="103"/>
        <v>3.7986704653371322E-3</v>
      </c>
      <c r="F295" s="41">
        <f t="shared" si="104"/>
        <v>3.4354423131978244E-3</v>
      </c>
      <c r="G295" s="22">
        <f t="shared" si="102"/>
        <v>-0.25</v>
      </c>
      <c r="H295" s="57">
        <f t="shared" si="105"/>
        <v>-9.4966761633428305E-4</v>
      </c>
      <c r="I295" s="12"/>
    </row>
    <row r="296" spans="1:9" s="23" customFormat="1" ht="15" x14ac:dyDescent="0.2">
      <c r="A296" s="81"/>
      <c r="B296" s="64" t="s">
        <v>515</v>
      </c>
      <c r="C296" s="38">
        <v>7</v>
      </c>
      <c r="D296" s="32">
        <v>21</v>
      </c>
      <c r="E296" s="41">
        <f t="shared" si="103"/>
        <v>1.6619183285849952E-3</v>
      </c>
      <c r="F296" s="41">
        <f t="shared" si="104"/>
        <v>6.0120240480961923E-3</v>
      </c>
      <c r="G296" s="22">
        <f t="shared" si="102"/>
        <v>2</v>
      </c>
      <c r="H296" s="57">
        <f t="shared" si="105"/>
        <v>3.3238366571699905E-3</v>
      </c>
      <c r="I296" s="12"/>
    </row>
    <row r="297" spans="1:9" s="23" customFormat="1" ht="15" x14ac:dyDescent="0.2">
      <c r="A297" s="81"/>
      <c r="B297" s="64" t="s">
        <v>617</v>
      </c>
      <c r="C297" s="38">
        <v>2</v>
      </c>
      <c r="D297" s="32">
        <v>8</v>
      </c>
      <c r="E297" s="41">
        <f t="shared" ref="E297:E298" si="114">+IF(C297=0,"",C297/C$176)</f>
        <v>4.7483380816714152E-4</v>
      </c>
      <c r="F297" s="41">
        <f t="shared" ref="F297:F298" si="115">+IF(D297=0,"",D297/D$176)</f>
        <v>2.290294875465216E-3</v>
      </c>
      <c r="G297" s="41">
        <f t="shared" ref="G297:G298" si="116">+IF(AND(C297=0,D297=0)," ",IF(C297=0,1,IF(D297=0,-1,(D297-C297)/C297)))</f>
        <v>3</v>
      </c>
      <c r="H297" s="57">
        <f t="shared" ref="H297:H298" si="117">+IF(OR(AND(E297=""),(G297="")),"",E297*G297)</f>
        <v>1.4245014245014246E-3</v>
      </c>
      <c r="I297" s="12"/>
    </row>
    <row r="298" spans="1:9" s="23" customFormat="1" ht="30" x14ac:dyDescent="0.2">
      <c r="A298" s="81"/>
      <c r="B298" s="64" t="s">
        <v>618</v>
      </c>
      <c r="C298" s="38">
        <v>48</v>
      </c>
      <c r="D298" s="32">
        <v>12</v>
      </c>
      <c r="E298" s="41">
        <f t="shared" si="114"/>
        <v>1.1396011396011397E-2</v>
      </c>
      <c r="F298" s="41">
        <f t="shared" si="115"/>
        <v>3.4354423131978244E-3</v>
      </c>
      <c r="G298" s="41">
        <f t="shared" si="116"/>
        <v>-0.75</v>
      </c>
      <c r="H298" s="57">
        <f t="shared" si="117"/>
        <v>-8.5470085470085479E-3</v>
      </c>
      <c r="I298" s="12"/>
    </row>
    <row r="299" spans="1:9" s="23" customFormat="1" ht="15" x14ac:dyDescent="0.2">
      <c r="A299" s="81"/>
      <c r="B299" s="64" t="s">
        <v>63</v>
      </c>
      <c r="C299" s="38">
        <v>32</v>
      </c>
      <c r="D299" s="32">
        <v>30</v>
      </c>
      <c r="E299" s="41">
        <f t="shared" si="103"/>
        <v>7.5973409306742644E-3</v>
      </c>
      <c r="F299" s="41">
        <f t="shared" si="104"/>
        <v>8.5886057829945607E-3</v>
      </c>
      <c r="G299" s="22">
        <f t="shared" si="102"/>
        <v>-6.25E-2</v>
      </c>
      <c r="H299" s="57">
        <f t="shared" si="105"/>
        <v>-4.7483380816714152E-4</v>
      </c>
      <c r="I299" s="12"/>
    </row>
    <row r="300" spans="1:9" s="23" customFormat="1" ht="15" x14ac:dyDescent="0.2">
      <c r="A300" s="81"/>
      <c r="B300" s="64" t="s">
        <v>601</v>
      </c>
      <c r="C300" s="38">
        <v>12</v>
      </c>
      <c r="D300" s="32">
        <v>36</v>
      </c>
      <c r="E300" s="41">
        <f t="shared" si="103"/>
        <v>2.8490028490028491E-3</v>
      </c>
      <c r="F300" s="41">
        <f t="shared" si="104"/>
        <v>1.0306326939593472E-2</v>
      </c>
      <c r="G300" s="22">
        <f t="shared" si="102"/>
        <v>2</v>
      </c>
      <c r="H300" s="57">
        <f t="shared" si="105"/>
        <v>5.6980056980056983E-3</v>
      </c>
      <c r="I300" s="12"/>
    </row>
    <row r="301" spans="1:9" s="23" customFormat="1" ht="15" x14ac:dyDescent="0.2">
      <c r="A301" s="81"/>
      <c r="B301" s="64" t="s">
        <v>516</v>
      </c>
      <c r="C301" s="38">
        <v>0</v>
      </c>
      <c r="D301" s="32">
        <v>0</v>
      </c>
      <c r="E301" s="41" t="str">
        <f t="shared" si="103"/>
        <v/>
      </c>
      <c r="F301" s="41" t="str">
        <f t="shared" si="104"/>
        <v/>
      </c>
      <c r="G301" s="22" t="str">
        <f t="shared" si="102"/>
        <v xml:space="preserve"> 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8">
        <v>0</v>
      </c>
      <c r="D302" s="32">
        <v>2</v>
      </c>
      <c r="E302" s="41" t="str">
        <f t="shared" si="103"/>
        <v/>
      </c>
      <c r="F302" s="41">
        <f t="shared" si="104"/>
        <v>5.7257371886630399E-4</v>
      </c>
      <c r="G302" s="22">
        <f t="shared" si="102"/>
        <v>1</v>
      </c>
      <c r="H302" s="57" t="str">
        <f t="shared" si="105"/>
        <v/>
      </c>
      <c r="I302" s="12"/>
    </row>
    <row r="303" spans="1:9" s="23" customFormat="1" ht="30" x14ac:dyDescent="0.2">
      <c r="A303" s="81"/>
      <c r="B303" s="64" t="s">
        <v>518</v>
      </c>
      <c r="C303" s="38">
        <v>2</v>
      </c>
      <c r="D303" s="32">
        <v>0</v>
      </c>
      <c r="E303" s="41">
        <f t="shared" si="103"/>
        <v>4.7483380816714152E-4</v>
      </c>
      <c r="F303" s="41" t="str">
        <f t="shared" si="104"/>
        <v/>
      </c>
      <c r="G303" s="22">
        <f t="shared" si="102"/>
        <v>-1</v>
      </c>
      <c r="H303" s="57">
        <f t="shared" si="105"/>
        <v>-4.7483380816714152E-4</v>
      </c>
      <c r="I303" s="12"/>
    </row>
    <row r="304" spans="1:9" s="23" customFormat="1" ht="15" x14ac:dyDescent="0.2">
      <c r="A304" s="81"/>
      <c r="B304" s="64" t="s">
        <v>549</v>
      </c>
      <c r="C304" s="38">
        <v>0</v>
      </c>
      <c r="D304" s="32">
        <v>0</v>
      </c>
      <c r="E304" s="41" t="str">
        <f t="shared" ref="E304:E305" si="118">+IF(C304=0,"",C304/C$176)</f>
        <v/>
      </c>
      <c r="F304" s="41" t="str">
        <f t="shared" ref="F304:F305" si="119">+IF(D304=0,"",D304/D$176)</f>
        <v/>
      </c>
      <c r="G304" s="22" t="str">
        <f t="shared" si="102"/>
        <v xml:space="preserve"> </v>
      </c>
      <c r="H304" s="57" t="str">
        <f t="shared" ref="H304:H305" si="120">+IF(OR(AND(E304=""),(G304="")),"",E304*G304)</f>
        <v/>
      </c>
      <c r="I304" s="12"/>
    </row>
    <row r="305" spans="1:9" s="23" customFormat="1" ht="15" x14ac:dyDescent="0.2">
      <c r="A305" s="81"/>
      <c r="B305" s="64" t="s">
        <v>550</v>
      </c>
      <c r="C305" s="38">
        <v>55</v>
      </c>
      <c r="D305" s="32">
        <v>9</v>
      </c>
      <c r="E305" s="41">
        <f t="shared" si="118"/>
        <v>1.3057929724596391E-2</v>
      </c>
      <c r="F305" s="41">
        <f t="shared" si="119"/>
        <v>2.576581734898368E-3</v>
      </c>
      <c r="G305" s="22">
        <f t="shared" si="102"/>
        <v>-0.83636363636363631</v>
      </c>
      <c r="H305" s="57">
        <f t="shared" si="120"/>
        <v>-1.0921177587844253E-2</v>
      </c>
      <c r="I305" s="12"/>
    </row>
    <row r="306" spans="1:9" s="23" customFormat="1" ht="15" x14ac:dyDescent="0.2">
      <c r="A306" s="81"/>
      <c r="B306" s="64" t="s">
        <v>443</v>
      </c>
      <c r="C306" s="38">
        <v>0</v>
      </c>
      <c r="D306" s="32">
        <v>3</v>
      </c>
      <c r="E306" s="41" t="str">
        <f t="shared" si="103"/>
        <v/>
      </c>
      <c r="F306" s="41">
        <f t="shared" si="104"/>
        <v>8.5886057829945609E-4</v>
      </c>
      <c r="G306" s="22">
        <f t="shared" si="102"/>
        <v>1</v>
      </c>
      <c r="H306" s="57" t="str">
        <f t="shared" si="105"/>
        <v/>
      </c>
      <c r="I306" s="12"/>
    </row>
    <row r="307" spans="1:9" s="23" customFormat="1" ht="30" x14ac:dyDescent="0.2">
      <c r="A307" s="81"/>
      <c r="B307" s="64" t="s">
        <v>655</v>
      </c>
      <c r="C307" s="38">
        <v>6</v>
      </c>
      <c r="D307" s="32">
        <v>5</v>
      </c>
      <c r="E307" s="41">
        <f t="shared" si="103"/>
        <v>1.4245014245014246E-3</v>
      </c>
      <c r="F307" s="41">
        <f t="shared" si="104"/>
        <v>1.4314342971657602E-3</v>
      </c>
      <c r="G307" s="22">
        <f t="shared" si="102"/>
        <v>-0.16666666666666666</v>
      </c>
      <c r="H307" s="57">
        <f t="shared" si="105"/>
        <v>-2.3741690408357076E-4</v>
      </c>
      <c r="I307" s="12"/>
    </row>
    <row r="308" spans="1:9" s="23" customFormat="1" ht="15" x14ac:dyDescent="0.2">
      <c r="A308" s="81"/>
      <c r="B308" s="64" t="s">
        <v>589</v>
      </c>
      <c r="C308" s="38">
        <v>3</v>
      </c>
      <c r="D308" s="32">
        <v>1</v>
      </c>
      <c r="E308" s="41">
        <f t="shared" si="103"/>
        <v>7.1225071225071229E-4</v>
      </c>
      <c r="F308" s="41">
        <f t="shared" si="104"/>
        <v>2.8628685943315199E-4</v>
      </c>
      <c r="G308" s="22">
        <f t="shared" si="102"/>
        <v>-0.66666666666666663</v>
      </c>
      <c r="H308" s="57">
        <f t="shared" si="105"/>
        <v>-4.7483380816714152E-4</v>
      </c>
      <c r="I308" s="12"/>
    </row>
    <row r="309" spans="1:9" s="23" customFormat="1" ht="30" x14ac:dyDescent="0.2">
      <c r="A309" s="81"/>
      <c r="B309" s="64" t="s">
        <v>621</v>
      </c>
      <c r="C309" s="38">
        <v>2</v>
      </c>
      <c r="D309" s="32">
        <v>2</v>
      </c>
      <c r="E309" s="41">
        <f t="shared" ref="E309" si="121">+IF(C309=0,"",C309/C$176)</f>
        <v>4.7483380816714152E-4</v>
      </c>
      <c r="F309" s="41">
        <f t="shared" ref="F309" si="122">+IF(D309=0,"",D309/D$176)</f>
        <v>5.7257371886630399E-4</v>
      </c>
      <c r="G309" s="41">
        <f t="shared" ref="G309" si="123">+IF(AND(C309=0,D309=0)," ",IF(C309=0,1,IF(D309=0,-1,(D309-C309)/C309)))</f>
        <v>0</v>
      </c>
      <c r="H309" s="57">
        <f t="shared" ref="H309" si="124">+IF(OR(AND(E309=""),(G309="")),"",E309*G309)</f>
        <v>0</v>
      </c>
      <c r="I309" s="12"/>
    </row>
    <row r="310" spans="1:9" s="23" customFormat="1" ht="15" x14ac:dyDescent="0.2">
      <c r="A310" s="81"/>
      <c r="B310" s="64" t="s">
        <v>444</v>
      </c>
      <c r="C310" s="38">
        <v>0</v>
      </c>
      <c r="D310" s="32">
        <v>4</v>
      </c>
      <c r="E310" s="41" t="str">
        <f t="shared" si="103"/>
        <v/>
      </c>
      <c r="F310" s="41">
        <f t="shared" si="104"/>
        <v>1.145147437732608E-3</v>
      </c>
      <c r="G310" s="22">
        <f t="shared" si="102"/>
        <v>1</v>
      </c>
      <c r="H310" s="57" t="str">
        <f t="shared" si="105"/>
        <v/>
      </c>
      <c r="I310" s="12"/>
    </row>
    <row r="311" spans="1:9" s="23" customFormat="1" ht="15" x14ac:dyDescent="0.2">
      <c r="A311" s="81"/>
      <c r="B311" s="64" t="s">
        <v>445</v>
      </c>
      <c r="C311" s="38">
        <v>0</v>
      </c>
      <c r="D311" s="32">
        <v>2</v>
      </c>
      <c r="E311" s="41" t="str">
        <f t="shared" si="103"/>
        <v/>
      </c>
      <c r="F311" s="41">
        <f t="shared" si="104"/>
        <v>5.7257371886630399E-4</v>
      </c>
      <c r="G311" s="22">
        <f t="shared" si="102"/>
        <v>1</v>
      </c>
      <c r="H311" s="57" t="str">
        <f t="shared" si="105"/>
        <v/>
      </c>
      <c r="I311" s="12"/>
    </row>
    <row r="312" spans="1:9" s="23" customFormat="1" ht="30" x14ac:dyDescent="0.2">
      <c r="A312" s="81"/>
      <c r="B312" s="64" t="s">
        <v>446</v>
      </c>
      <c r="C312" s="38">
        <v>0</v>
      </c>
      <c r="D312" s="32">
        <v>0</v>
      </c>
      <c r="E312" s="41" t="str">
        <f t="shared" si="103"/>
        <v/>
      </c>
      <c r="F312" s="41" t="str">
        <f t="shared" si="104"/>
        <v/>
      </c>
      <c r="G312" s="22" t="str">
        <f t="shared" si="102"/>
        <v xml:space="preserve"> 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8">
        <v>7</v>
      </c>
      <c r="D313" s="32">
        <v>30</v>
      </c>
      <c r="E313" s="41">
        <f t="shared" si="103"/>
        <v>1.6619183285849952E-3</v>
      </c>
      <c r="F313" s="41">
        <f t="shared" si="104"/>
        <v>8.5886057829945607E-3</v>
      </c>
      <c r="G313" s="22">
        <f t="shared" si="102"/>
        <v>3.2857142857142856</v>
      </c>
      <c r="H313" s="57">
        <f t="shared" si="105"/>
        <v>5.4605887939221266E-3</v>
      </c>
      <c r="I313" s="12"/>
    </row>
    <row r="314" spans="1:9" s="23" customFormat="1" ht="15" x14ac:dyDescent="0.2">
      <c r="A314" s="81"/>
      <c r="B314" s="64" t="s">
        <v>234</v>
      </c>
      <c r="C314" s="38">
        <v>0</v>
      </c>
      <c r="D314" s="32">
        <v>0</v>
      </c>
      <c r="E314" s="41" t="str">
        <f t="shared" si="103"/>
        <v/>
      </c>
      <c r="F314" s="41" t="str">
        <f t="shared" si="104"/>
        <v/>
      </c>
      <c r="G314" s="22" t="str">
        <f t="shared" si="102"/>
        <v xml:space="preserve"> </v>
      </c>
      <c r="H314" s="57" t="str">
        <f t="shared" si="105"/>
        <v/>
      </c>
      <c r="I314" s="12"/>
    </row>
    <row r="315" spans="1:9" s="23" customFormat="1" ht="30" x14ac:dyDescent="0.2">
      <c r="A315" s="81"/>
      <c r="B315" s="64" t="s">
        <v>235</v>
      </c>
      <c r="C315" s="38">
        <v>0</v>
      </c>
      <c r="D315" s="32">
        <v>1</v>
      </c>
      <c r="E315" s="41" t="str">
        <f t="shared" si="103"/>
        <v/>
      </c>
      <c r="F315" s="41">
        <f t="shared" si="104"/>
        <v>2.8628685943315199E-4</v>
      </c>
      <c r="G315" s="22">
        <f t="shared" ref="G315:G349" si="125">+IF(AND(C315=0,D315=0)," ",IF(C315=0,1,IF(D315=0,-1,(D315-C315)/C315)))</f>
        <v>1</v>
      </c>
      <c r="H315" s="57" t="str">
        <f t="shared" si="105"/>
        <v/>
      </c>
      <c r="I315" s="12"/>
    </row>
    <row r="316" spans="1:9" s="23" customFormat="1" ht="15" x14ac:dyDescent="0.2">
      <c r="A316" s="81"/>
      <c r="B316" s="64" t="s">
        <v>65</v>
      </c>
      <c r="C316" s="38">
        <v>1</v>
      </c>
      <c r="D316" s="32">
        <v>1</v>
      </c>
      <c r="E316" s="41">
        <f t="shared" ref="E316:E349" si="126">+IF(C316=0,"",C316/C$176)</f>
        <v>2.3741690408357076E-4</v>
      </c>
      <c r="F316" s="41">
        <f t="shared" ref="F316:F349" si="127">+IF(D316=0,"",D316/D$176)</f>
        <v>2.8628685943315199E-4</v>
      </c>
      <c r="G316" s="22">
        <f t="shared" si="125"/>
        <v>0</v>
      </c>
      <c r="H316" s="57">
        <f t="shared" ref="H316:H349" si="128">+IF(OR(AND(E316=""),(G316="")),"",E316*G316)</f>
        <v>0</v>
      </c>
      <c r="I316" s="12"/>
    </row>
    <row r="317" spans="1:9" s="23" customFormat="1" ht="45" x14ac:dyDescent="0.2">
      <c r="A317" s="81"/>
      <c r="B317" s="64" t="s">
        <v>447</v>
      </c>
      <c r="C317" s="38">
        <v>4</v>
      </c>
      <c r="D317" s="32">
        <v>1</v>
      </c>
      <c r="E317" s="41">
        <f t="shared" si="126"/>
        <v>9.4966761633428305E-4</v>
      </c>
      <c r="F317" s="41">
        <f t="shared" si="127"/>
        <v>2.8628685943315199E-4</v>
      </c>
      <c r="G317" s="22">
        <f t="shared" si="125"/>
        <v>-0.75</v>
      </c>
      <c r="H317" s="57">
        <f t="shared" si="128"/>
        <v>-7.1225071225071229E-4</v>
      </c>
      <c r="I317" s="12"/>
    </row>
    <row r="318" spans="1:9" s="23" customFormat="1" ht="30" x14ac:dyDescent="0.2">
      <c r="A318" s="81"/>
      <c r="B318" s="64" t="s">
        <v>448</v>
      </c>
      <c r="C318" s="38">
        <v>13</v>
      </c>
      <c r="D318" s="32">
        <v>6</v>
      </c>
      <c r="E318" s="41">
        <f t="shared" si="126"/>
        <v>3.0864197530864196E-3</v>
      </c>
      <c r="F318" s="41">
        <f t="shared" si="127"/>
        <v>1.7177211565989122E-3</v>
      </c>
      <c r="G318" s="22">
        <f t="shared" si="125"/>
        <v>-0.53846153846153844</v>
      </c>
      <c r="H318" s="57">
        <f t="shared" si="128"/>
        <v>-1.661918328584995E-3</v>
      </c>
      <c r="I318" s="12"/>
    </row>
    <row r="319" spans="1:9" s="23" customFormat="1" ht="30" x14ac:dyDescent="0.2">
      <c r="A319" s="81"/>
      <c r="B319" s="64" t="s">
        <v>449</v>
      </c>
      <c r="C319" s="38">
        <v>2</v>
      </c>
      <c r="D319" s="32">
        <v>0</v>
      </c>
      <c r="E319" s="41">
        <f t="shared" si="126"/>
        <v>4.7483380816714152E-4</v>
      </c>
      <c r="F319" s="41" t="str">
        <f t="shared" si="127"/>
        <v/>
      </c>
      <c r="G319" s="22">
        <f t="shared" si="125"/>
        <v>-1</v>
      </c>
      <c r="H319" s="57">
        <f t="shared" si="128"/>
        <v>-4.7483380816714152E-4</v>
      </c>
      <c r="I319" s="12"/>
    </row>
    <row r="320" spans="1:9" s="23" customFormat="1" ht="30" x14ac:dyDescent="0.2">
      <c r="A320" s="81"/>
      <c r="B320" s="64" t="s">
        <v>450</v>
      </c>
      <c r="C320" s="38">
        <v>0</v>
      </c>
      <c r="D320" s="32">
        <v>1</v>
      </c>
      <c r="E320" s="41" t="str">
        <f t="shared" si="126"/>
        <v/>
      </c>
      <c r="F320" s="41">
        <f t="shared" si="127"/>
        <v>2.8628685943315199E-4</v>
      </c>
      <c r="G320" s="22">
        <f t="shared" si="125"/>
        <v>1</v>
      </c>
      <c r="H320" s="57" t="str">
        <f t="shared" si="128"/>
        <v/>
      </c>
      <c r="I320" s="12"/>
    </row>
    <row r="321" spans="1:9" s="23" customFormat="1" ht="15" x14ac:dyDescent="0.2">
      <c r="A321" s="81"/>
      <c r="B321" s="64" t="s">
        <v>451</v>
      </c>
      <c r="C321" s="38">
        <v>6</v>
      </c>
      <c r="D321" s="32">
        <v>1</v>
      </c>
      <c r="E321" s="41">
        <f t="shared" si="126"/>
        <v>1.4245014245014246E-3</v>
      </c>
      <c r="F321" s="41">
        <f t="shared" si="127"/>
        <v>2.8628685943315199E-4</v>
      </c>
      <c r="G321" s="22">
        <f t="shared" si="125"/>
        <v>-0.83333333333333337</v>
      </c>
      <c r="H321" s="57">
        <f t="shared" si="128"/>
        <v>-1.1870845204178539E-3</v>
      </c>
      <c r="I321" s="12"/>
    </row>
    <row r="322" spans="1:9" s="23" customFormat="1" ht="15" x14ac:dyDescent="0.2">
      <c r="A322" s="81"/>
      <c r="B322" s="64" t="s">
        <v>452</v>
      </c>
      <c r="C322" s="38">
        <v>16</v>
      </c>
      <c r="D322" s="32">
        <v>26</v>
      </c>
      <c r="E322" s="41">
        <f t="shared" si="126"/>
        <v>3.7986704653371322E-3</v>
      </c>
      <c r="F322" s="41">
        <f t="shared" si="127"/>
        <v>7.4434583452619527E-3</v>
      </c>
      <c r="G322" s="22">
        <f t="shared" si="125"/>
        <v>0.625</v>
      </c>
      <c r="H322" s="57">
        <f t="shared" si="128"/>
        <v>2.3741690408357078E-3</v>
      </c>
      <c r="I322" s="12"/>
    </row>
    <row r="323" spans="1:9" s="23" customFormat="1" ht="30" x14ac:dyDescent="0.2">
      <c r="A323" s="81"/>
      <c r="B323" s="64" t="s">
        <v>453</v>
      </c>
      <c r="C323" s="38">
        <v>0</v>
      </c>
      <c r="D323" s="32">
        <v>0</v>
      </c>
      <c r="E323" s="41" t="str">
        <f t="shared" si="126"/>
        <v/>
      </c>
      <c r="F323" s="41" t="str">
        <f t="shared" si="127"/>
        <v/>
      </c>
      <c r="G323" s="22" t="str">
        <f t="shared" si="125"/>
        <v xml:space="preserve"> </v>
      </c>
      <c r="H323" s="57" t="str">
        <f t="shared" si="128"/>
        <v/>
      </c>
      <c r="I323" s="12"/>
    </row>
    <row r="324" spans="1:9" s="23" customFormat="1" ht="30" x14ac:dyDescent="0.2">
      <c r="A324" s="81"/>
      <c r="B324" s="64" t="s">
        <v>565</v>
      </c>
      <c r="C324" s="38">
        <v>41</v>
      </c>
      <c r="D324" s="32">
        <v>21</v>
      </c>
      <c r="E324" s="41">
        <f t="shared" si="126"/>
        <v>9.7340930674264005E-3</v>
      </c>
      <c r="F324" s="41">
        <f t="shared" si="127"/>
        <v>6.0120240480961923E-3</v>
      </c>
      <c r="G324" s="22">
        <f t="shared" si="125"/>
        <v>-0.48780487804878048</v>
      </c>
      <c r="H324" s="57">
        <f t="shared" si="128"/>
        <v>-4.7483380816714148E-3</v>
      </c>
      <c r="I324" s="12"/>
    </row>
    <row r="325" spans="1:9" s="23" customFormat="1" ht="30" x14ac:dyDescent="0.2">
      <c r="A325" s="81"/>
      <c r="B325" s="64" t="s">
        <v>236</v>
      </c>
      <c r="C325" s="38">
        <v>0</v>
      </c>
      <c r="D325" s="32">
        <v>2</v>
      </c>
      <c r="E325" s="41" t="str">
        <f t="shared" si="126"/>
        <v/>
      </c>
      <c r="F325" s="41">
        <f t="shared" si="127"/>
        <v>5.7257371886630399E-4</v>
      </c>
      <c r="G325" s="22">
        <f t="shared" si="125"/>
        <v>1</v>
      </c>
      <c r="H325" s="57" t="str">
        <f t="shared" si="128"/>
        <v/>
      </c>
      <c r="I325" s="12"/>
    </row>
    <row r="326" spans="1:9" s="23" customFormat="1" ht="30" x14ac:dyDescent="0.2">
      <c r="A326" s="81"/>
      <c r="B326" s="64" t="s">
        <v>237</v>
      </c>
      <c r="C326" s="38">
        <v>12</v>
      </c>
      <c r="D326" s="32">
        <v>5</v>
      </c>
      <c r="E326" s="41">
        <f t="shared" si="126"/>
        <v>2.8490028490028491E-3</v>
      </c>
      <c r="F326" s="41">
        <f t="shared" si="127"/>
        <v>1.4314342971657602E-3</v>
      </c>
      <c r="G326" s="22">
        <f t="shared" si="125"/>
        <v>-0.58333333333333337</v>
      </c>
      <c r="H326" s="57">
        <f t="shared" si="128"/>
        <v>-1.6619183285849954E-3</v>
      </c>
      <c r="I326" s="12"/>
    </row>
    <row r="327" spans="1:9" s="23" customFormat="1" ht="30" x14ac:dyDescent="0.2">
      <c r="A327" s="81"/>
      <c r="B327" s="64" t="s">
        <v>454</v>
      </c>
      <c r="C327" s="38">
        <v>0</v>
      </c>
      <c r="D327" s="32">
        <v>0</v>
      </c>
      <c r="E327" s="41" t="str">
        <f t="shared" si="126"/>
        <v/>
      </c>
      <c r="F327" s="41" t="str">
        <f t="shared" si="127"/>
        <v/>
      </c>
      <c r="G327" s="22" t="str">
        <f t="shared" si="125"/>
        <v xml:space="preserve"> </v>
      </c>
      <c r="H327" s="57" t="str">
        <f t="shared" si="128"/>
        <v/>
      </c>
      <c r="I327" s="12"/>
    </row>
    <row r="328" spans="1:9" s="23" customFormat="1" ht="45" x14ac:dyDescent="0.2">
      <c r="A328" s="81"/>
      <c r="B328" s="64" t="s">
        <v>455</v>
      </c>
      <c r="C328" s="38">
        <v>1</v>
      </c>
      <c r="D328" s="32">
        <v>2</v>
      </c>
      <c r="E328" s="41">
        <f t="shared" si="126"/>
        <v>2.3741690408357076E-4</v>
      </c>
      <c r="F328" s="41">
        <f t="shared" si="127"/>
        <v>5.7257371886630399E-4</v>
      </c>
      <c r="G328" s="22">
        <f t="shared" si="125"/>
        <v>1</v>
      </c>
      <c r="H328" s="57">
        <f t="shared" si="128"/>
        <v>2.3741690408357076E-4</v>
      </c>
      <c r="I328" s="12"/>
    </row>
    <row r="329" spans="1:9" s="23" customFormat="1" ht="30" x14ac:dyDescent="0.2">
      <c r="A329" s="81"/>
      <c r="B329" s="64" t="s">
        <v>632</v>
      </c>
      <c r="C329" s="38">
        <v>7</v>
      </c>
      <c r="D329" s="32">
        <v>11</v>
      </c>
      <c r="E329" s="41">
        <f t="shared" si="126"/>
        <v>1.6619183285849952E-3</v>
      </c>
      <c r="F329" s="41">
        <f t="shared" si="127"/>
        <v>3.1491554537646724E-3</v>
      </c>
      <c r="G329" s="22">
        <f t="shared" si="125"/>
        <v>0.5714285714285714</v>
      </c>
      <c r="H329" s="57">
        <f t="shared" si="128"/>
        <v>9.4966761633428294E-4</v>
      </c>
      <c r="I329" s="12"/>
    </row>
    <row r="330" spans="1:9" s="23" customFormat="1" ht="30" x14ac:dyDescent="0.2">
      <c r="A330" s="81"/>
      <c r="B330" s="64" t="s">
        <v>456</v>
      </c>
      <c r="C330" s="38">
        <v>1</v>
      </c>
      <c r="D330" s="32">
        <v>1</v>
      </c>
      <c r="E330" s="41">
        <f t="shared" si="126"/>
        <v>2.3741690408357076E-4</v>
      </c>
      <c r="F330" s="41">
        <f t="shared" si="127"/>
        <v>2.8628685943315199E-4</v>
      </c>
      <c r="G330" s="22">
        <f t="shared" si="125"/>
        <v>0</v>
      </c>
      <c r="H330" s="57">
        <f t="shared" si="128"/>
        <v>0</v>
      </c>
      <c r="I330" s="12"/>
    </row>
    <row r="331" spans="1:9" s="23" customFormat="1" ht="30" x14ac:dyDescent="0.2">
      <c r="A331" s="81"/>
      <c r="B331" s="64" t="s">
        <v>457</v>
      </c>
      <c r="C331" s="38">
        <v>0</v>
      </c>
      <c r="D331" s="32">
        <v>0</v>
      </c>
      <c r="E331" s="41" t="str">
        <f t="shared" si="126"/>
        <v/>
      </c>
      <c r="F331" s="41" t="str">
        <f t="shared" si="127"/>
        <v/>
      </c>
      <c r="G331" s="22" t="str">
        <f t="shared" si="125"/>
        <v xml:space="preserve"> </v>
      </c>
      <c r="H331" s="57" t="str">
        <f t="shared" si="128"/>
        <v/>
      </c>
      <c r="I331" s="12"/>
    </row>
    <row r="332" spans="1:9" s="23" customFormat="1" ht="15" x14ac:dyDescent="0.2">
      <c r="A332" s="81"/>
      <c r="B332" s="64" t="s">
        <v>458</v>
      </c>
      <c r="C332" s="38">
        <v>0</v>
      </c>
      <c r="D332" s="32">
        <v>1</v>
      </c>
      <c r="E332" s="41" t="str">
        <f t="shared" si="126"/>
        <v/>
      </c>
      <c r="F332" s="41">
        <f t="shared" si="127"/>
        <v>2.8628685943315199E-4</v>
      </c>
      <c r="G332" s="22">
        <f t="shared" si="125"/>
        <v>1</v>
      </c>
      <c r="H332" s="57" t="str">
        <f t="shared" si="128"/>
        <v/>
      </c>
      <c r="I332" s="12"/>
    </row>
    <row r="333" spans="1:9" s="23" customFormat="1" ht="30" x14ac:dyDescent="0.2">
      <c r="A333" s="81"/>
      <c r="B333" s="64" t="s">
        <v>116</v>
      </c>
      <c r="C333" s="38">
        <v>76</v>
      </c>
      <c r="D333" s="32">
        <v>28</v>
      </c>
      <c r="E333" s="41">
        <f t="shared" si="126"/>
        <v>1.8043684710351376E-2</v>
      </c>
      <c r="F333" s="41">
        <f t="shared" si="127"/>
        <v>8.0160320641282558E-3</v>
      </c>
      <c r="G333" s="22">
        <f t="shared" si="125"/>
        <v>-0.63157894736842102</v>
      </c>
      <c r="H333" s="57">
        <f t="shared" si="128"/>
        <v>-1.1396011396011395E-2</v>
      </c>
      <c r="I333" s="12"/>
    </row>
    <row r="334" spans="1:9" s="23" customFormat="1" ht="15" x14ac:dyDescent="0.2">
      <c r="A334" s="81"/>
      <c r="B334" s="64" t="s">
        <v>459</v>
      </c>
      <c r="C334" s="38">
        <v>2</v>
      </c>
      <c r="D334" s="32">
        <v>3</v>
      </c>
      <c r="E334" s="41">
        <f t="shared" si="126"/>
        <v>4.7483380816714152E-4</v>
      </c>
      <c r="F334" s="41">
        <f t="shared" si="127"/>
        <v>8.5886057829945609E-4</v>
      </c>
      <c r="G334" s="22">
        <f t="shared" si="125"/>
        <v>0.5</v>
      </c>
      <c r="H334" s="57">
        <f t="shared" si="128"/>
        <v>2.3741690408357076E-4</v>
      </c>
      <c r="I334" s="12"/>
    </row>
    <row r="335" spans="1:9" s="23" customFormat="1" ht="30" x14ac:dyDescent="0.2">
      <c r="A335" s="81"/>
      <c r="B335" s="64" t="s">
        <v>460</v>
      </c>
      <c r="C335" s="38">
        <v>0</v>
      </c>
      <c r="D335" s="32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8">
        <v>0</v>
      </c>
      <c r="D336" s="32">
        <v>0</v>
      </c>
      <c r="E336" s="41" t="str">
        <f t="shared" si="126"/>
        <v/>
      </c>
      <c r="F336" s="41" t="str">
        <f t="shared" si="127"/>
        <v/>
      </c>
      <c r="G336" s="22" t="str">
        <f t="shared" si="125"/>
        <v xml:space="preserve"> </v>
      </c>
      <c r="H336" s="57" t="str">
        <f t="shared" si="128"/>
        <v/>
      </c>
      <c r="I336" s="12"/>
    </row>
    <row r="337" spans="1:9" s="23" customFormat="1" ht="30" x14ac:dyDescent="0.2">
      <c r="A337" s="81"/>
      <c r="B337" s="64" t="s">
        <v>462</v>
      </c>
      <c r="C337" s="38">
        <v>0</v>
      </c>
      <c r="D337" s="32">
        <v>0</v>
      </c>
      <c r="E337" s="41" t="str">
        <f t="shared" si="126"/>
        <v/>
      </c>
      <c r="F337" s="41" t="str">
        <f t="shared" si="127"/>
        <v/>
      </c>
      <c r="G337" s="22" t="str">
        <f t="shared" si="125"/>
        <v xml:space="preserve"> </v>
      </c>
      <c r="H337" s="57" t="str">
        <f t="shared" si="128"/>
        <v/>
      </c>
      <c r="I337" s="12"/>
    </row>
    <row r="338" spans="1:9" s="23" customFormat="1" ht="30" x14ac:dyDescent="0.2">
      <c r="A338" s="81"/>
      <c r="B338" s="64" t="s">
        <v>463</v>
      </c>
      <c r="C338" s="38">
        <v>5</v>
      </c>
      <c r="D338" s="32">
        <v>0</v>
      </c>
      <c r="E338" s="41">
        <f t="shared" si="126"/>
        <v>1.1870845204178537E-3</v>
      </c>
      <c r="F338" s="41" t="str">
        <f t="shared" si="127"/>
        <v/>
      </c>
      <c r="G338" s="22">
        <f t="shared" si="125"/>
        <v>-1</v>
      </c>
      <c r="H338" s="57">
        <f t="shared" si="128"/>
        <v>-1.1870845204178537E-3</v>
      </c>
      <c r="I338" s="12"/>
    </row>
    <row r="339" spans="1:9" s="23" customFormat="1" ht="30" x14ac:dyDescent="0.2">
      <c r="A339" s="81"/>
      <c r="B339" s="64" t="s">
        <v>464</v>
      </c>
      <c r="C339" s="38">
        <v>81</v>
      </c>
      <c r="D339" s="32">
        <v>0</v>
      </c>
      <c r="E339" s="41">
        <f t="shared" si="126"/>
        <v>1.9230769230769232E-2</v>
      </c>
      <c r="F339" s="41" t="str">
        <f t="shared" si="127"/>
        <v/>
      </c>
      <c r="G339" s="22">
        <f t="shared" si="125"/>
        <v>-1</v>
      </c>
      <c r="H339" s="57">
        <f t="shared" si="128"/>
        <v>-1.9230769230769232E-2</v>
      </c>
      <c r="I339" s="12"/>
    </row>
    <row r="340" spans="1:9" s="23" customFormat="1" ht="30" x14ac:dyDescent="0.2">
      <c r="A340" s="81"/>
      <c r="B340" s="64" t="s">
        <v>465</v>
      </c>
      <c r="C340" s="38">
        <v>2</v>
      </c>
      <c r="D340" s="32">
        <v>0</v>
      </c>
      <c r="E340" s="41">
        <f t="shared" si="126"/>
        <v>4.7483380816714152E-4</v>
      </c>
      <c r="F340" s="41" t="str">
        <f t="shared" si="127"/>
        <v/>
      </c>
      <c r="G340" s="22">
        <f t="shared" si="125"/>
        <v>-1</v>
      </c>
      <c r="H340" s="57">
        <f t="shared" si="128"/>
        <v>-4.7483380816714152E-4</v>
      </c>
      <c r="I340" s="12"/>
    </row>
    <row r="341" spans="1:9" s="23" customFormat="1" ht="30" x14ac:dyDescent="0.2">
      <c r="A341" s="81"/>
      <c r="B341" s="64" t="s">
        <v>466</v>
      </c>
      <c r="C341" s="38">
        <v>0</v>
      </c>
      <c r="D341" s="32">
        <v>0</v>
      </c>
      <c r="E341" s="41" t="str">
        <f t="shared" si="126"/>
        <v/>
      </c>
      <c r="F341" s="41" t="str">
        <f t="shared" si="127"/>
        <v/>
      </c>
      <c r="G341" s="22" t="str">
        <f t="shared" si="125"/>
        <v xml:space="preserve"> </v>
      </c>
      <c r="H341" s="57" t="str">
        <f t="shared" si="128"/>
        <v/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8"/>
      <c r="D342" s="38">
        <v>0</v>
      </c>
      <c r="E342" s="41" t="str">
        <f t="shared" ref="E342" si="129">+IF(C342=0,"",C342/C$176)</f>
        <v/>
      </c>
      <c r="F342" s="41" t="str">
        <f t="shared" ref="F342" si="130">+IF(D342=0,"",D342/D$176)</f>
        <v/>
      </c>
      <c r="G342" s="41" t="str">
        <f t="shared" ref="G342" si="131">+IF(AND(C342=0,D342=0)," ",IF(C342=0,1,IF(D342=0,-1,(D342-C342)/C342)))</f>
        <v xml:space="preserve"> 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8">
        <v>0</v>
      </c>
      <c r="D343" s="32">
        <v>0</v>
      </c>
      <c r="E343" s="41" t="str">
        <f t="shared" si="126"/>
        <v/>
      </c>
      <c r="F343" s="41" t="str">
        <f t="shared" si="127"/>
        <v/>
      </c>
      <c r="G343" s="22" t="str">
        <f t="shared" si="125"/>
        <v xml:space="preserve"> </v>
      </c>
      <c r="H343" s="57" t="str">
        <f t="shared" si="128"/>
        <v/>
      </c>
      <c r="I343" s="12"/>
    </row>
    <row r="344" spans="1:9" s="23" customFormat="1" ht="30" x14ac:dyDescent="0.2">
      <c r="A344" s="81"/>
      <c r="B344" s="64" t="s">
        <v>238</v>
      </c>
      <c r="C344" s="38">
        <v>3</v>
      </c>
      <c r="D344" s="32">
        <v>2</v>
      </c>
      <c r="E344" s="41">
        <f t="shared" si="126"/>
        <v>7.1225071225071229E-4</v>
      </c>
      <c r="F344" s="41">
        <f t="shared" si="127"/>
        <v>5.7257371886630399E-4</v>
      </c>
      <c r="G344" s="22">
        <f t="shared" si="125"/>
        <v>-0.33333333333333331</v>
      </c>
      <c r="H344" s="57">
        <f t="shared" si="128"/>
        <v>-2.3741690408357076E-4</v>
      </c>
      <c r="I344" s="12"/>
    </row>
    <row r="345" spans="1:9" s="23" customFormat="1" ht="30" x14ac:dyDescent="0.2">
      <c r="A345" s="81"/>
      <c r="B345" s="64" t="s">
        <v>239</v>
      </c>
      <c r="C345" s="38">
        <v>5</v>
      </c>
      <c r="D345" s="32">
        <v>1</v>
      </c>
      <c r="E345" s="41">
        <f t="shared" si="126"/>
        <v>1.1870845204178537E-3</v>
      </c>
      <c r="F345" s="41">
        <f t="shared" si="127"/>
        <v>2.8628685943315199E-4</v>
      </c>
      <c r="G345" s="22">
        <f t="shared" si="125"/>
        <v>-0.8</v>
      </c>
      <c r="H345" s="57">
        <f t="shared" si="128"/>
        <v>-9.4966761633428305E-4</v>
      </c>
      <c r="I345" s="12"/>
    </row>
    <row r="346" spans="1:9" s="23" customFormat="1" ht="30" x14ac:dyDescent="0.2">
      <c r="A346" s="81"/>
      <c r="B346" s="64" t="s">
        <v>240</v>
      </c>
      <c r="C346" s="38">
        <v>3</v>
      </c>
      <c r="D346" s="32">
        <v>1</v>
      </c>
      <c r="E346" s="41">
        <f t="shared" si="126"/>
        <v>7.1225071225071229E-4</v>
      </c>
      <c r="F346" s="41">
        <f t="shared" si="127"/>
        <v>2.8628685943315199E-4</v>
      </c>
      <c r="G346" s="22">
        <f t="shared" si="125"/>
        <v>-0.66666666666666663</v>
      </c>
      <c r="H346" s="57">
        <f t="shared" si="128"/>
        <v>-4.7483380816714152E-4</v>
      </c>
      <c r="I346" s="12"/>
    </row>
    <row r="347" spans="1:9" s="23" customFormat="1" ht="15" x14ac:dyDescent="0.2">
      <c r="A347" s="81"/>
      <c r="B347" s="64" t="s">
        <v>533</v>
      </c>
      <c r="C347" s="38">
        <v>67</v>
      </c>
      <c r="D347" s="32">
        <v>26</v>
      </c>
      <c r="E347" s="41">
        <f t="shared" si="126"/>
        <v>1.590693257359924E-2</v>
      </c>
      <c r="F347" s="41">
        <f t="shared" si="127"/>
        <v>7.4434583452619527E-3</v>
      </c>
      <c r="G347" s="22">
        <f t="shared" si="125"/>
        <v>-0.61194029850746268</v>
      </c>
      <c r="H347" s="57">
        <f t="shared" si="128"/>
        <v>-9.7340930674264005E-3</v>
      </c>
      <c r="I347" s="12"/>
    </row>
    <row r="348" spans="1:9" s="23" customFormat="1" ht="15" x14ac:dyDescent="0.2">
      <c r="A348" s="81"/>
      <c r="B348" s="64" t="s">
        <v>534</v>
      </c>
      <c r="C348" s="38">
        <v>18</v>
      </c>
      <c r="D348" s="32">
        <v>1</v>
      </c>
      <c r="E348" s="41">
        <f t="shared" si="126"/>
        <v>4.2735042735042739E-3</v>
      </c>
      <c r="F348" s="41">
        <f t="shared" si="127"/>
        <v>2.8628685943315199E-4</v>
      </c>
      <c r="G348" s="22">
        <f t="shared" si="125"/>
        <v>-0.94444444444444442</v>
      </c>
      <c r="H348" s="57">
        <f t="shared" si="128"/>
        <v>-4.0360873694207031E-3</v>
      </c>
      <c r="I348" s="12"/>
    </row>
    <row r="349" spans="1:9" s="23" customFormat="1" ht="30.75" thickBot="1" x14ac:dyDescent="0.25">
      <c r="A349" s="81"/>
      <c r="B349" s="68" t="s">
        <v>535</v>
      </c>
      <c r="C349" s="63">
        <v>105</v>
      </c>
      <c r="D349" s="90">
        <v>6</v>
      </c>
      <c r="E349" s="61">
        <f t="shared" si="126"/>
        <v>2.4928774928774929E-2</v>
      </c>
      <c r="F349" s="61">
        <f t="shared" si="127"/>
        <v>1.7177211565989122E-3</v>
      </c>
      <c r="G349" s="83">
        <f t="shared" si="125"/>
        <v>-0.94285714285714284</v>
      </c>
      <c r="H349" s="62">
        <f t="shared" si="128"/>
        <v>-2.3504273504273504E-2</v>
      </c>
      <c r="I349" s="12"/>
    </row>
    <row r="350" spans="1:9" s="12" customFormat="1" ht="15" x14ac:dyDescent="0.2">
      <c r="A350" s="86"/>
      <c r="B350" s="8"/>
      <c r="C350" s="24"/>
      <c r="D350" s="24"/>
      <c r="E350" s="25"/>
      <c r="F350" s="25"/>
      <c r="G350" s="26"/>
      <c r="H350" s="27"/>
    </row>
    <row r="351" spans="1:9" s="12" customFormat="1" ht="15" x14ac:dyDescent="0.2">
      <c r="A351" s="86"/>
      <c r="B351" s="8"/>
      <c r="C351" s="24"/>
      <c r="D351" s="24"/>
      <c r="E351" s="25"/>
      <c r="F351" s="25"/>
      <c r="G351" s="26"/>
      <c r="H351" s="27"/>
    </row>
    <row r="352" spans="1:9" s="30" customFormat="1" ht="15.75" thickBot="1" x14ac:dyDescent="0.25">
      <c r="A352" s="86"/>
      <c r="B352" s="28"/>
      <c r="C352" s="29"/>
      <c r="D352" s="29"/>
      <c r="E352" s="29"/>
      <c r="F352" s="29"/>
      <c r="H352" s="2"/>
      <c r="I352" s="1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3">
        <f>SUM(C356:C584)</f>
        <v>21475</v>
      </c>
      <c r="D355" s="14">
        <f>SUM(D356:D584)</f>
        <v>22754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5.9557625145518045E-2</v>
      </c>
      <c r="H355" s="48">
        <f>+IF(OR(AND(E355=""),(G355="")),"",E355*G355)</f>
        <v>5.9557625145518045E-2</v>
      </c>
    </row>
    <row r="356" spans="1:9" s="23" customFormat="1" ht="15" x14ac:dyDescent="0.2">
      <c r="A356" s="81"/>
      <c r="B356" s="56" t="s">
        <v>71</v>
      </c>
      <c r="C356" s="38">
        <v>34</v>
      </c>
      <c r="D356" s="32">
        <v>72</v>
      </c>
      <c r="E356" s="41">
        <f>+IF(C356=0,"",C356/C$355)</f>
        <v>1.5832363213038416E-3</v>
      </c>
      <c r="F356" s="41">
        <f>+IF(D356=0,"",D356/D$355)</f>
        <v>3.164278808121649E-3</v>
      </c>
      <c r="G356" s="22">
        <f t="shared" ref="G356:G429" si="133">+IF(AND(C356=0,D356=0)," ",IF(C356=0,1,IF(D356=0,-1,(D356-C356)/C356)))</f>
        <v>1.1176470588235294</v>
      </c>
      <c r="H356" s="57">
        <f>+IF(OR(AND(E356=""),(G356="")),"",E356*G356)</f>
        <v>1.7694994179278231E-3</v>
      </c>
      <c r="I356" s="12"/>
    </row>
    <row r="357" spans="1:9" s="23" customFormat="1" ht="15" x14ac:dyDescent="0.2">
      <c r="A357" s="81"/>
      <c r="B357" s="56" t="s">
        <v>74</v>
      </c>
      <c r="C357" s="38">
        <v>70</v>
      </c>
      <c r="D357" s="32">
        <v>67</v>
      </c>
      <c r="E357" s="41">
        <f t="shared" ref="E357:E431" si="134">+IF(C357=0,"",C357/C$355)</f>
        <v>3.2596041909196739E-3</v>
      </c>
      <c r="F357" s="41">
        <f t="shared" ref="F357:F431" si="135">+IF(D357=0,"",D357/D$355)</f>
        <v>2.9445372242243124E-3</v>
      </c>
      <c r="G357" s="22">
        <f t="shared" si="133"/>
        <v>-4.2857142857142858E-2</v>
      </c>
      <c r="H357" s="57">
        <f t="shared" ref="H357:H431" si="136">+IF(OR(AND(E357=""),(G357="")),"",E357*G357)</f>
        <v>-1.3969732246798603E-4</v>
      </c>
      <c r="I357" s="12"/>
    </row>
    <row r="358" spans="1:9" s="23" customFormat="1" ht="15" x14ac:dyDescent="0.2">
      <c r="A358" s="81"/>
      <c r="B358" s="56" t="s">
        <v>67</v>
      </c>
      <c r="C358" s="38">
        <v>31</v>
      </c>
      <c r="D358" s="32">
        <v>41</v>
      </c>
      <c r="E358" s="41">
        <f t="shared" si="134"/>
        <v>1.4435389988358557E-3</v>
      </c>
      <c r="F358" s="41">
        <f t="shared" si="135"/>
        <v>1.8018809879581613E-3</v>
      </c>
      <c r="G358" s="22">
        <f t="shared" si="133"/>
        <v>0.32258064516129031</v>
      </c>
      <c r="H358" s="57">
        <f t="shared" si="136"/>
        <v>4.6565774155995343E-4</v>
      </c>
      <c r="I358" s="12"/>
    </row>
    <row r="359" spans="1:9" s="23" customFormat="1" ht="15" x14ac:dyDescent="0.2">
      <c r="A359" s="81"/>
      <c r="B359" s="56" t="s">
        <v>80</v>
      </c>
      <c r="C359" s="38">
        <v>2</v>
      </c>
      <c r="D359" s="32">
        <v>3</v>
      </c>
      <c r="E359" s="41">
        <f t="shared" si="134"/>
        <v>9.3131548311990687E-5</v>
      </c>
      <c r="F359" s="41">
        <f t="shared" si="135"/>
        <v>1.3184495033840204E-4</v>
      </c>
      <c r="G359" s="22">
        <f t="shared" si="133"/>
        <v>0.5</v>
      </c>
      <c r="H359" s="57">
        <f t="shared" si="136"/>
        <v>4.6565774155995343E-5</v>
      </c>
      <c r="I359" s="12"/>
    </row>
    <row r="360" spans="1:9" s="23" customFormat="1" ht="15" x14ac:dyDescent="0.2">
      <c r="A360" s="81"/>
      <c r="B360" s="56" t="s">
        <v>79</v>
      </c>
      <c r="C360" s="38">
        <v>3</v>
      </c>
      <c r="D360" s="32">
        <v>3</v>
      </c>
      <c r="E360" s="41">
        <f t="shared" si="134"/>
        <v>1.3969732246798603E-4</v>
      </c>
      <c r="F360" s="41">
        <f t="shared" si="135"/>
        <v>1.3184495033840204E-4</v>
      </c>
      <c r="G360" s="22">
        <f t="shared" si="133"/>
        <v>0</v>
      </c>
      <c r="H360" s="57">
        <f t="shared" si="136"/>
        <v>0</v>
      </c>
      <c r="I360" s="12"/>
    </row>
    <row r="361" spans="1:9" s="23" customFormat="1" ht="15" x14ac:dyDescent="0.2">
      <c r="A361" s="81"/>
      <c r="B361" s="56" t="s">
        <v>467</v>
      </c>
      <c r="C361" s="38">
        <v>538</v>
      </c>
      <c r="D361" s="32">
        <v>139</v>
      </c>
      <c r="E361" s="41">
        <f t="shared" si="134"/>
        <v>2.5052386495925495E-2</v>
      </c>
      <c r="F361" s="41">
        <f t="shared" si="135"/>
        <v>6.1088160323459614E-3</v>
      </c>
      <c r="G361" s="22">
        <f t="shared" si="133"/>
        <v>-0.74163568773234201</v>
      </c>
      <c r="H361" s="57">
        <f t="shared" si="136"/>
        <v>-1.8579743888242142E-2</v>
      </c>
      <c r="I361" s="12"/>
    </row>
    <row r="362" spans="1:9" s="23" customFormat="1" ht="15" x14ac:dyDescent="0.2">
      <c r="A362" s="81"/>
      <c r="B362" s="56" t="s">
        <v>77</v>
      </c>
      <c r="C362" s="38">
        <v>359</v>
      </c>
      <c r="D362" s="32">
        <v>51</v>
      </c>
      <c r="E362" s="41">
        <f t="shared" si="134"/>
        <v>1.6717112922002328E-2</v>
      </c>
      <c r="F362" s="41">
        <f t="shared" si="135"/>
        <v>2.2413641557528347E-3</v>
      </c>
      <c r="G362" s="22">
        <f t="shared" si="133"/>
        <v>-0.85793871866295268</v>
      </c>
      <c r="H362" s="57">
        <f t="shared" si="136"/>
        <v>-1.4342258440046565E-2</v>
      </c>
      <c r="I362" s="12"/>
    </row>
    <row r="363" spans="1:9" s="23" customFormat="1" ht="15" x14ac:dyDescent="0.2">
      <c r="A363" s="81"/>
      <c r="B363" s="56" t="s">
        <v>566</v>
      </c>
      <c r="C363" s="38">
        <v>134</v>
      </c>
      <c r="D363" s="32">
        <v>30</v>
      </c>
      <c r="E363" s="41">
        <f t="shared" si="134"/>
        <v>6.2398137369033763E-3</v>
      </c>
      <c r="F363" s="41">
        <f t="shared" si="135"/>
        <v>1.3184495033840204E-3</v>
      </c>
      <c r="G363" s="22">
        <f t="shared" si="133"/>
        <v>-0.77611940298507465</v>
      </c>
      <c r="H363" s="57">
        <f t="shared" si="136"/>
        <v>-4.8428405122235164E-3</v>
      </c>
      <c r="I363" s="12"/>
    </row>
    <row r="364" spans="1:9" s="23" customFormat="1" ht="15" x14ac:dyDescent="0.2">
      <c r="A364" s="81"/>
      <c r="B364" s="56" t="s">
        <v>76</v>
      </c>
      <c r="C364" s="38">
        <v>9</v>
      </c>
      <c r="D364" s="32">
        <v>21</v>
      </c>
      <c r="E364" s="41">
        <f t="shared" si="134"/>
        <v>4.1909196740395806E-4</v>
      </c>
      <c r="F364" s="41">
        <f t="shared" si="135"/>
        <v>9.2291465236881429E-4</v>
      </c>
      <c r="G364" s="22">
        <f t="shared" si="133"/>
        <v>1.3333333333333333</v>
      </c>
      <c r="H364" s="57">
        <f t="shared" si="136"/>
        <v>5.5878928987194401E-4</v>
      </c>
      <c r="I364" s="12"/>
    </row>
    <row r="365" spans="1:9" s="23" customFormat="1" ht="15" x14ac:dyDescent="0.2">
      <c r="A365" s="81"/>
      <c r="B365" s="56" t="s">
        <v>241</v>
      </c>
      <c r="C365" s="38">
        <v>23</v>
      </c>
      <c r="D365" s="32">
        <v>32</v>
      </c>
      <c r="E365" s="41">
        <f t="shared" si="134"/>
        <v>1.0710128055878929E-3</v>
      </c>
      <c r="F365" s="41">
        <f t="shared" si="135"/>
        <v>1.4063461369429552E-3</v>
      </c>
      <c r="G365" s="22">
        <f t="shared" si="133"/>
        <v>0.39130434782608697</v>
      </c>
      <c r="H365" s="57">
        <f t="shared" si="136"/>
        <v>4.1909196740395812E-4</v>
      </c>
      <c r="I365" s="12"/>
    </row>
    <row r="366" spans="1:9" s="23" customFormat="1" ht="15" x14ac:dyDescent="0.2">
      <c r="A366" s="81"/>
      <c r="B366" s="56" t="s">
        <v>602</v>
      </c>
      <c r="C366" s="38">
        <v>1</v>
      </c>
      <c r="D366" s="32">
        <v>1</v>
      </c>
      <c r="E366" s="41">
        <f t="shared" si="134"/>
        <v>4.6565774155995343E-5</v>
      </c>
      <c r="F366" s="41">
        <f t="shared" si="135"/>
        <v>4.3948316779467349E-5</v>
      </c>
      <c r="G366" s="22">
        <f t="shared" si="133"/>
        <v>0</v>
      </c>
      <c r="H366" s="57">
        <f t="shared" si="136"/>
        <v>0</v>
      </c>
      <c r="I366" s="12"/>
    </row>
    <row r="367" spans="1:9" s="23" customFormat="1" ht="15" x14ac:dyDescent="0.2">
      <c r="A367" s="81"/>
      <c r="B367" s="56" t="s">
        <v>78</v>
      </c>
      <c r="C367" s="38">
        <v>810</v>
      </c>
      <c r="D367" s="32">
        <v>2409</v>
      </c>
      <c r="E367" s="41">
        <f t="shared" si="134"/>
        <v>3.7718277066356228E-2</v>
      </c>
      <c r="F367" s="41">
        <f t="shared" si="135"/>
        <v>0.10587149512173684</v>
      </c>
      <c r="G367" s="22">
        <f t="shared" si="133"/>
        <v>1.9740740740740741</v>
      </c>
      <c r="H367" s="57">
        <f t="shared" si="136"/>
        <v>7.445867287543656E-2</v>
      </c>
      <c r="I367" s="12"/>
    </row>
    <row r="368" spans="1:9" s="23" customFormat="1" ht="15" x14ac:dyDescent="0.2">
      <c r="A368" s="81"/>
      <c r="B368" s="56" t="s">
        <v>567</v>
      </c>
      <c r="C368" s="38">
        <v>262</v>
      </c>
      <c r="D368" s="32">
        <v>168</v>
      </c>
      <c r="E368" s="41">
        <f t="shared" si="134"/>
        <v>1.2200232828870779E-2</v>
      </c>
      <c r="F368" s="41">
        <f t="shared" si="135"/>
        <v>7.3833172189505143E-3</v>
      </c>
      <c r="G368" s="22">
        <f t="shared" si="133"/>
        <v>-0.35877862595419846</v>
      </c>
      <c r="H368" s="57">
        <f t="shared" si="136"/>
        <v>-4.3771827706635619E-3</v>
      </c>
      <c r="I368" s="12"/>
    </row>
    <row r="369" spans="1:9" s="23" customFormat="1" ht="15" x14ac:dyDescent="0.2">
      <c r="A369" s="81"/>
      <c r="B369" s="56" t="s">
        <v>68</v>
      </c>
      <c r="C369" s="38">
        <v>0</v>
      </c>
      <c r="D369" s="32">
        <v>2</v>
      </c>
      <c r="E369" s="41" t="str">
        <f t="shared" si="134"/>
        <v/>
      </c>
      <c r="F369" s="41">
        <f t="shared" si="135"/>
        <v>8.7896633558934699E-5</v>
      </c>
      <c r="G369" s="22">
        <f t="shared" si="133"/>
        <v>1</v>
      </c>
      <c r="H369" s="57" t="str">
        <f t="shared" si="136"/>
        <v/>
      </c>
      <c r="I369" s="12"/>
    </row>
    <row r="370" spans="1:9" s="23" customFormat="1" ht="15" x14ac:dyDescent="0.2">
      <c r="A370" s="81"/>
      <c r="B370" s="56" t="s">
        <v>75</v>
      </c>
      <c r="C370" s="38">
        <v>111</v>
      </c>
      <c r="D370" s="32">
        <v>259</v>
      </c>
      <c r="E370" s="41">
        <f t="shared" si="134"/>
        <v>5.1688009313154834E-3</v>
      </c>
      <c r="F370" s="41">
        <f t="shared" si="135"/>
        <v>1.1382614045882042E-2</v>
      </c>
      <c r="G370" s="22">
        <f t="shared" si="133"/>
        <v>1.3333333333333333</v>
      </c>
      <c r="H370" s="57">
        <f t="shared" si="136"/>
        <v>6.8917345750873112E-3</v>
      </c>
      <c r="I370" s="12"/>
    </row>
    <row r="371" spans="1:9" s="23" customFormat="1" ht="15" x14ac:dyDescent="0.2">
      <c r="A371" s="81"/>
      <c r="B371" s="56" t="s">
        <v>603</v>
      </c>
      <c r="C371" s="38">
        <v>79</v>
      </c>
      <c r="D371" s="32">
        <v>61</v>
      </c>
      <c r="E371" s="41">
        <f t="shared" si="134"/>
        <v>3.6786961583236319E-3</v>
      </c>
      <c r="F371" s="41">
        <f t="shared" si="135"/>
        <v>2.6808473235475083E-3</v>
      </c>
      <c r="G371" s="22">
        <f t="shared" si="133"/>
        <v>-0.22784810126582278</v>
      </c>
      <c r="H371" s="57">
        <f t="shared" si="136"/>
        <v>-8.3818393480791613E-4</v>
      </c>
      <c r="I371" s="12"/>
    </row>
    <row r="372" spans="1:9" s="23" customFormat="1" ht="15" x14ac:dyDescent="0.2">
      <c r="A372" s="81"/>
      <c r="B372" s="56" t="s">
        <v>544</v>
      </c>
      <c r="C372" s="38">
        <v>21</v>
      </c>
      <c r="D372" s="32">
        <v>29</v>
      </c>
      <c r="E372" s="41">
        <f t="shared" ref="E372" si="137">+IF(C372=0,"",C372/C$355)</f>
        <v>9.7788125727590229E-4</v>
      </c>
      <c r="F372" s="41">
        <f t="shared" ref="F372" si="138">+IF(D372=0,"",D372/D$355)</f>
        <v>1.2745011866045531E-3</v>
      </c>
      <c r="G372" s="22">
        <f t="shared" si="133"/>
        <v>0.38095238095238093</v>
      </c>
      <c r="H372" s="57">
        <f t="shared" ref="H372" si="139">+IF(OR(AND(E372=""),(G372="")),"",E372*G372)</f>
        <v>3.7252619324796275E-4</v>
      </c>
      <c r="I372" s="12"/>
    </row>
    <row r="373" spans="1:9" s="23" customFormat="1" ht="15" x14ac:dyDescent="0.2">
      <c r="A373" s="81"/>
      <c r="B373" s="56" t="s">
        <v>69</v>
      </c>
      <c r="C373" s="38">
        <v>7</v>
      </c>
      <c r="D373" s="32">
        <v>5</v>
      </c>
      <c r="E373" s="41">
        <f t="shared" si="134"/>
        <v>3.2596041909196738E-4</v>
      </c>
      <c r="F373" s="41">
        <f t="shared" si="135"/>
        <v>2.1974158389733673E-4</v>
      </c>
      <c r="G373" s="22">
        <f t="shared" si="133"/>
        <v>-0.2857142857142857</v>
      </c>
      <c r="H373" s="57">
        <f t="shared" si="136"/>
        <v>-9.3131548311990673E-5</v>
      </c>
      <c r="I373" s="12"/>
    </row>
    <row r="374" spans="1:9" s="23" customFormat="1" ht="15" x14ac:dyDescent="0.2">
      <c r="A374" s="81"/>
      <c r="B374" s="56" t="s">
        <v>242</v>
      </c>
      <c r="C374" s="38">
        <v>0</v>
      </c>
      <c r="D374" s="32">
        <v>2</v>
      </c>
      <c r="E374" s="41" t="str">
        <f t="shared" si="134"/>
        <v/>
      </c>
      <c r="F374" s="41">
        <f t="shared" si="135"/>
        <v>8.7896633558934699E-5</v>
      </c>
      <c r="G374" s="22">
        <f t="shared" si="133"/>
        <v>1</v>
      </c>
      <c r="H374" s="57" t="str">
        <f t="shared" si="136"/>
        <v/>
      </c>
      <c r="I374" s="12"/>
    </row>
    <row r="375" spans="1:9" s="23" customFormat="1" ht="15" x14ac:dyDescent="0.2">
      <c r="A375" s="81"/>
      <c r="B375" s="56" t="s">
        <v>243</v>
      </c>
      <c r="C375" s="38">
        <v>7483</v>
      </c>
      <c r="D375" s="32">
        <v>10354</v>
      </c>
      <c r="E375" s="41">
        <f t="shared" si="134"/>
        <v>0.34845168800931314</v>
      </c>
      <c r="F375" s="41">
        <f t="shared" si="135"/>
        <v>0.45504087193460491</v>
      </c>
      <c r="G375" s="22">
        <f t="shared" si="133"/>
        <v>0.38366965120940799</v>
      </c>
      <c r="H375" s="57">
        <f t="shared" si="136"/>
        <v>0.13369033760186264</v>
      </c>
      <c r="I375" s="12"/>
    </row>
    <row r="376" spans="1:9" s="23" customFormat="1" ht="15" x14ac:dyDescent="0.2">
      <c r="A376" s="81"/>
      <c r="B376" s="56" t="s">
        <v>244</v>
      </c>
      <c r="C376" s="38">
        <v>6</v>
      </c>
      <c r="D376" s="32">
        <v>7</v>
      </c>
      <c r="E376" s="41">
        <f t="shared" si="134"/>
        <v>2.7939464493597206E-4</v>
      </c>
      <c r="F376" s="41">
        <f t="shared" si="135"/>
        <v>3.0763821745627141E-4</v>
      </c>
      <c r="G376" s="22">
        <f t="shared" si="133"/>
        <v>0.16666666666666666</v>
      </c>
      <c r="H376" s="57">
        <f t="shared" si="136"/>
        <v>4.6565774155995343E-5</v>
      </c>
      <c r="I376" s="12"/>
    </row>
    <row r="377" spans="1:9" s="23" customFormat="1" ht="15" x14ac:dyDescent="0.2">
      <c r="A377" s="81"/>
      <c r="B377" s="56" t="s">
        <v>72</v>
      </c>
      <c r="C377" s="38">
        <v>1</v>
      </c>
      <c r="D377" s="32">
        <v>0</v>
      </c>
      <c r="E377" s="41">
        <f t="shared" si="134"/>
        <v>4.6565774155995343E-5</v>
      </c>
      <c r="F377" s="41" t="str">
        <f t="shared" si="135"/>
        <v/>
      </c>
      <c r="G377" s="22">
        <f t="shared" si="133"/>
        <v>-1</v>
      </c>
      <c r="H377" s="57">
        <f t="shared" si="136"/>
        <v>-4.6565774155995343E-5</v>
      </c>
      <c r="I377" s="12"/>
    </row>
    <row r="378" spans="1:9" s="23" customFormat="1" ht="15" x14ac:dyDescent="0.2">
      <c r="A378" s="81"/>
      <c r="B378" s="56" t="s">
        <v>73</v>
      </c>
      <c r="C378" s="38">
        <v>30</v>
      </c>
      <c r="D378" s="32">
        <v>58</v>
      </c>
      <c r="E378" s="41">
        <f t="shared" si="134"/>
        <v>1.3969732246798604E-3</v>
      </c>
      <c r="F378" s="41">
        <f t="shared" si="135"/>
        <v>2.5490023732091063E-3</v>
      </c>
      <c r="G378" s="22">
        <f t="shared" si="133"/>
        <v>0.93333333333333335</v>
      </c>
      <c r="H378" s="57">
        <f t="shared" si="136"/>
        <v>1.3038416763678697E-3</v>
      </c>
      <c r="I378" s="12"/>
    </row>
    <row r="379" spans="1:9" s="23" customFormat="1" ht="15" x14ac:dyDescent="0.2">
      <c r="A379" s="81"/>
      <c r="B379" s="56" t="s">
        <v>568</v>
      </c>
      <c r="C379" s="38">
        <v>721</v>
      </c>
      <c r="D379" s="32">
        <v>769</v>
      </c>
      <c r="E379" s="41">
        <f t="shared" si="134"/>
        <v>3.357392316647264E-2</v>
      </c>
      <c r="F379" s="41">
        <f t="shared" si="135"/>
        <v>3.3796255603410388E-2</v>
      </c>
      <c r="G379" s="22">
        <f t="shared" si="133"/>
        <v>6.6574202496532592E-2</v>
      </c>
      <c r="H379" s="57">
        <f t="shared" si="136"/>
        <v>2.2351571594877761E-3</v>
      </c>
      <c r="I379" s="12"/>
    </row>
    <row r="380" spans="1:9" s="23" customFormat="1" ht="15" x14ac:dyDescent="0.2">
      <c r="A380" s="81"/>
      <c r="B380" s="56" t="s">
        <v>82</v>
      </c>
      <c r="C380" s="38">
        <v>45</v>
      </c>
      <c r="D380" s="32">
        <v>17</v>
      </c>
      <c r="E380" s="41">
        <f t="shared" si="134"/>
        <v>2.0954598370197903E-3</v>
      </c>
      <c r="F380" s="41">
        <f t="shared" si="135"/>
        <v>7.4712138525094487E-4</v>
      </c>
      <c r="G380" s="22">
        <f t="shared" si="133"/>
        <v>-0.62222222222222223</v>
      </c>
      <c r="H380" s="57">
        <f t="shared" si="136"/>
        <v>-1.3038416763678695E-3</v>
      </c>
      <c r="I380" s="12"/>
    </row>
    <row r="381" spans="1:9" s="23" customFormat="1" ht="15" x14ac:dyDescent="0.2">
      <c r="A381" s="81"/>
      <c r="B381" s="56" t="s">
        <v>81</v>
      </c>
      <c r="C381" s="38">
        <v>3</v>
      </c>
      <c r="D381" s="32">
        <v>4</v>
      </c>
      <c r="E381" s="41">
        <f t="shared" si="134"/>
        <v>1.3969732246798603E-4</v>
      </c>
      <c r="F381" s="41">
        <f t="shared" si="135"/>
        <v>1.757932671178694E-4</v>
      </c>
      <c r="G381" s="22">
        <f t="shared" si="133"/>
        <v>0.33333333333333331</v>
      </c>
      <c r="H381" s="57">
        <f t="shared" si="136"/>
        <v>4.6565774155995343E-5</v>
      </c>
      <c r="I381" s="12"/>
    </row>
    <row r="382" spans="1:9" s="23" customFormat="1" ht="15" x14ac:dyDescent="0.2">
      <c r="A382" s="81"/>
      <c r="B382" s="56" t="s">
        <v>70</v>
      </c>
      <c r="C382" s="38">
        <v>4</v>
      </c>
      <c r="D382" s="32">
        <v>13</v>
      </c>
      <c r="E382" s="41">
        <f t="shared" si="134"/>
        <v>1.8626309662398137E-4</v>
      </c>
      <c r="F382" s="41">
        <f t="shared" si="135"/>
        <v>5.7132811813307555E-4</v>
      </c>
      <c r="G382" s="22">
        <f t="shared" si="133"/>
        <v>2.25</v>
      </c>
      <c r="H382" s="57">
        <f t="shared" si="136"/>
        <v>4.1909196740395806E-4</v>
      </c>
      <c r="I382" s="12"/>
    </row>
    <row r="383" spans="1:9" s="23" customFormat="1" ht="15" x14ac:dyDescent="0.2">
      <c r="A383" s="81"/>
      <c r="B383" s="56" t="s">
        <v>245</v>
      </c>
      <c r="C383" s="38">
        <v>2</v>
      </c>
      <c r="D383" s="32">
        <v>1</v>
      </c>
      <c r="E383" s="41">
        <f t="shared" si="134"/>
        <v>9.3131548311990687E-5</v>
      </c>
      <c r="F383" s="41">
        <f t="shared" si="135"/>
        <v>4.3948316779467349E-5</v>
      </c>
      <c r="G383" s="22">
        <f t="shared" si="133"/>
        <v>-0.5</v>
      </c>
      <c r="H383" s="57">
        <f t="shared" si="136"/>
        <v>-4.6565774155995343E-5</v>
      </c>
      <c r="I383" s="12"/>
    </row>
    <row r="384" spans="1:9" s="23" customFormat="1" ht="15" x14ac:dyDescent="0.2">
      <c r="A384" s="81"/>
      <c r="B384" s="56" t="s">
        <v>324</v>
      </c>
      <c r="C384" s="38">
        <v>4</v>
      </c>
      <c r="D384" s="32">
        <v>9</v>
      </c>
      <c r="E384" s="41">
        <f t="shared" si="134"/>
        <v>1.8626309662398137E-4</v>
      </c>
      <c r="F384" s="41">
        <f t="shared" si="135"/>
        <v>3.9553485101520612E-4</v>
      </c>
      <c r="G384" s="22">
        <f t="shared" si="133"/>
        <v>1.25</v>
      </c>
      <c r="H384" s="57">
        <f t="shared" si="136"/>
        <v>2.3282887077997672E-4</v>
      </c>
      <c r="I384" s="12"/>
    </row>
    <row r="385" spans="1:9" s="23" customFormat="1" ht="15" x14ac:dyDescent="0.2">
      <c r="A385" s="81"/>
      <c r="B385" s="56" t="s">
        <v>325</v>
      </c>
      <c r="C385" s="38">
        <v>38</v>
      </c>
      <c r="D385" s="32">
        <v>17</v>
      </c>
      <c r="E385" s="41">
        <f t="shared" si="134"/>
        <v>1.7694994179278231E-3</v>
      </c>
      <c r="F385" s="41">
        <f t="shared" si="135"/>
        <v>7.4712138525094487E-4</v>
      </c>
      <c r="G385" s="22">
        <f t="shared" si="133"/>
        <v>-0.55263157894736847</v>
      </c>
      <c r="H385" s="57">
        <f t="shared" si="136"/>
        <v>-9.7788125727590229E-4</v>
      </c>
      <c r="I385" s="12"/>
    </row>
    <row r="386" spans="1:9" s="23" customFormat="1" ht="15" x14ac:dyDescent="0.2">
      <c r="A386" s="81"/>
      <c r="B386" s="56" t="s">
        <v>608</v>
      </c>
      <c r="C386" s="38">
        <v>38</v>
      </c>
      <c r="D386" s="32">
        <v>15</v>
      </c>
      <c r="E386" s="41">
        <f t="shared" ref="E386:E387" si="140">+IF(C386=0,"",C386/C$355)</f>
        <v>1.7694994179278231E-3</v>
      </c>
      <c r="F386" s="41">
        <f t="shared" ref="F386:F387" si="141">+IF(D386=0,"",D386/D$355)</f>
        <v>6.5922475169201021E-4</v>
      </c>
      <c r="G386" s="41">
        <f t="shared" ref="G386:G387" si="142">+IF(AND(C386=0,D386=0)," ",IF(C386=0,1,IF(D386=0,-1,(D386-C386)/C386)))</f>
        <v>-0.60526315789473684</v>
      </c>
      <c r="H386" s="57">
        <f t="shared" ref="H386:H387" si="143">+IF(OR(AND(E386=""),(G386="")),"",E386*G386)</f>
        <v>-1.0710128055878929E-3</v>
      </c>
      <c r="I386" s="12"/>
    </row>
    <row r="387" spans="1:9" s="23" customFormat="1" ht="15" x14ac:dyDescent="0.2">
      <c r="A387" s="81"/>
      <c r="B387" s="56" t="s">
        <v>609</v>
      </c>
      <c r="C387" s="38">
        <v>3</v>
      </c>
      <c r="D387" s="32">
        <v>0</v>
      </c>
      <c r="E387" s="41">
        <f t="shared" si="140"/>
        <v>1.3969732246798603E-4</v>
      </c>
      <c r="F387" s="41" t="str">
        <f t="shared" si="141"/>
        <v/>
      </c>
      <c r="G387" s="41">
        <f t="shared" si="142"/>
        <v>-1</v>
      </c>
      <c r="H387" s="57">
        <f t="shared" si="143"/>
        <v>-1.3969732246798603E-4</v>
      </c>
      <c r="I387" s="12"/>
    </row>
    <row r="388" spans="1:9" s="23" customFormat="1" ht="30" x14ac:dyDescent="0.2">
      <c r="A388" s="81"/>
      <c r="B388" s="56" t="s">
        <v>468</v>
      </c>
      <c r="C388" s="38">
        <v>118</v>
      </c>
      <c r="D388" s="32">
        <v>24</v>
      </c>
      <c r="E388" s="41">
        <f t="shared" si="134"/>
        <v>5.4947613504074504E-3</v>
      </c>
      <c r="F388" s="41">
        <f t="shared" si="135"/>
        <v>1.0547596027072163E-3</v>
      </c>
      <c r="G388" s="22">
        <f t="shared" si="133"/>
        <v>-0.79661016949152541</v>
      </c>
      <c r="H388" s="57">
        <f t="shared" si="136"/>
        <v>-4.3771827706635619E-3</v>
      </c>
      <c r="I388" s="12"/>
    </row>
    <row r="389" spans="1:9" s="76" customFormat="1" ht="30" x14ac:dyDescent="0.2">
      <c r="A389" s="78"/>
      <c r="B389" s="71" t="s">
        <v>578</v>
      </c>
      <c r="C389" s="77">
        <v>124</v>
      </c>
      <c r="D389" s="32">
        <v>103</v>
      </c>
      <c r="E389" s="74">
        <f t="shared" ref="E389" si="144">+IF(C389=0,"",C389/C$355)</f>
        <v>5.7741559953434227E-3</v>
      </c>
      <c r="F389" s="74">
        <f t="shared" ref="F389" si="145">+IF(D389=0,"",D389/D$355)</f>
        <v>4.5266766282851369E-3</v>
      </c>
      <c r="G389" s="74">
        <f t="shared" ref="G389" si="146">+IF(AND(C389=0,D389=0)," ",IF(C389=0,1,IF(D389=0,-1,(D389-C389)/C389)))</f>
        <v>-0.16935483870967741</v>
      </c>
      <c r="H389" s="75">
        <f t="shared" ref="H389" si="147">+IF(OR(AND(E389=""),(G389="")),"",E389*G389)</f>
        <v>-9.7788125727590208E-4</v>
      </c>
      <c r="I389" s="12"/>
    </row>
    <row r="390" spans="1:9" s="23" customFormat="1" ht="15" x14ac:dyDescent="0.2">
      <c r="A390" s="81"/>
      <c r="B390" s="56" t="s">
        <v>469</v>
      </c>
      <c r="C390" s="38">
        <v>260</v>
      </c>
      <c r="D390" s="32">
        <v>151</v>
      </c>
      <c r="E390" s="41">
        <f t="shared" si="134"/>
        <v>1.210710128055879E-2</v>
      </c>
      <c r="F390" s="41">
        <f t="shared" si="135"/>
        <v>6.6361958336995696E-3</v>
      </c>
      <c r="G390" s="22">
        <f t="shared" si="133"/>
        <v>-0.41923076923076924</v>
      </c>
      <c r="H390" s="57">
        <f t="shared" si="136"/>
        <v>-5.0756693830034932E-3</v>
      </c>
      <c r="I390" s="12"/>
    </row>
    <row r="391" spans="1:9" s="23" customFormat="1" ht="15" x14ac:dyDescent="0.2">
      <c r="A391" s="81"/>
      <c r="B391" s="56" t="s">
        <v>470</v>
      </c>
      <c r="C391" s="38">
        <v>53</v>
      </c>
      <c r="D391" s="32">
        <v>28</v>
      </c>
      <c r="E391" s="41">
        <f t="shared" si="134"/>
        <v>2.4679860302677533E-3</v>
      </c>
      <c r="F391" s="41">
        <f t="shared" si="135"/>
        <v>1.2305528698250856E-3</v>
      </c>
      <c r="G391" s="22">
        <f t="shared" si="133"/>
        <v>-0.47169811320754718</v>
      </c>
      <c r="H391" s="57">
        <f t="shared" si="136"/>
        <v>-1.1641443538998836E-3</v>
      </c>
      <c r="I391" s="12"/>
    </row>
    <row r="392" spans="1:9" s="23" customFormat="1" ht="15" x14ac:dyDescent="0.2">
      <c r="A392" s="81"/>
      <c r="B392" s="56" t="s">
        <v>471</v>
      </c>
      <c r="C392" s="38">
        <v>14</v>
      </c>
      <c r="D392" s="32">
        <v>23</v>
      </c>
      <c r="E392" s="41">
        <f t="shared" si="134"/>
        <v>6.5192083818393475E-4</v>
      </c>
      <c r="F392" s="41">
        <f t="shared" si="135"/>
        <v>1.0108112859277491E-3</v>
      </c>
      <c r="G392" s="22">
        <f t="shared" si="133"/>
        <v>0.6428571428571429</v>
      </c>
      <c r="H392" s="57">
        <f t="shared" si="136"/>
        <v>4.1909196740395806E-4</v>
      </c>
      <c r="I392" s="12"/>
    </row>
    <row r="393" spans="1:9" s="23" customFormat="1" ht="15" x14ac:dyDescent="0.2">
      <c r="A393" s="81"/>
      <c r="B393" s="56" t="s">
        <v>246</v>
      </c>
      <c r="C393" s="38">
        <v>8</v>
      </c>
      <c r="D393" s="32">
        <v>2</v>
      </c>
      <c r="E393" s="41">
        <f t="shared" si="134"/>
        <v>3.7252619324796275E-4</v>
      </c>
      <c r="F393" s="41">
        <f t="shared" si="135"/>
        <v>8.7896633558934699E-5</v>
      </c>
      <c r="G393" s="22">
        <f t="shared" si="133"/>
        <v>-0.75</v>
      </c>
      <c r="H393" s="57">
        <f t="shared" si="136"/>
        <v>-2.7939464493597206E-4</v>
      </c>
      <c r="I393" s="12"/>
    </row>
    <row r="394" spans="1:9" s="23" customFormat="1" ht="15" x14ac:dyDescent="0.2">
      <c r="A394" s="81"/>
      <c r="B394" s="56" t="s">
        <v>633</v>
      </c>
      <c r="C394" s="38">
        <v>77</v>
      </c>
      <c r="D394" s="32">
        <v>49</v>
      </c>
      <c r="E394" s="41">
        <f t="shared" si="134"/>
        <v>3.5855646100116413E-3</v>
      </c>
      <c r="F394" s="41">
        <f t="shared" si="135"/>
        <v>2.1534675221939002E-3</v>
      </c>
      <c r="G394" s="22">
        <f t="shared" si="133"/>
        <v>-0.36363636363636365</v>
      </c>
      <c r="H394" s="57">
        <f t="shared" si="136"/>
        <v>-1.3038416763678695E-3</v>
      </c>
      <c r="I394" s="12"/>
    </row>
    <row r="395" spans="1:9" s="23" customFormat="1" ht="15" x14ac:dyDescent="0.2">
      <c r="A395" s="81"/>
      <c r="B395" s="56" t="s">
        <v>472</v>
      </c>
      <c r="C395" s="38">
        <v>3</v>
      </c>
      <c r="D395" s="32">
        <v>4</v>
      </c>
      <c r="E395" s="41">
        <f t="shared" si="134"/>
        <v>1.3969732246798603E-4</v>
      </c>
      <c r="F395" s="41">
        <f t="shared" si="135"/>
        <v>1.757932671178694E-4</v>
      </c>
      <c r="G395" s="22">
        <f t="shared" si="133"/>
        <v>0.33333333333333331</v>
      </c>
      <c r="H395" s="57">
        <f t="shared" si="136"/>
        <v>4.6565774155995343E-5</v>
      </c>
      <c r="I395" s="12"/>
    </row>
    <row r="396" spans="1:9" s="23" customFormat="1" ht="15" x14ac:dyDescent="0.2">
      <c r="A396" s="81"/>
      <c r="B396" s="56" t="s">
        <v>627</v>
      </c>
      <c r="C396" s="38">
        <v>4</v>
      </c>
      <c r="D396" s="32">
        <v>5</v>
      </c>
      <c r="E396" s="41">
        <f t="shared" ref="E396" si="148">+IF(C396=0,"",C396/C$355)</f>
        <v>1.8626309662398137E-4</v>
      </c>
      <c r="F396" s="41">
        <f t="shared" ref="F396" si="149">+IF(D396=0,"",D396/D$355)</f>
        <v>2.1974158389733673E-4</v>
      </c>
      <c r="G396" s="41">
        <f t="shared" ref="G396" si="150">+IF(AND(C396=0,D396=0)," ",IF(C396=0,1,IF(D396=0,-1,(D396-C396)/C396)))</f>
        <v>0.25</v>
      </c>
      <c r="H396" s="57">
        <f t="shared" ref="H396" si="151">+IF(OR(AND(E396=""),(G396="")),"",E396*G396)</f>
        <v>4.6565774155995343E-5</v>
      </c>
      <c r="I396" s="12"/>
    </row>
    <row r="397" spans="1:9" s="23" customFormat="1" ht="15" x14ac:dyDescent="0.2">
      <c r="A397" s="81"/>
      <c r="B397" s="56" t="s">
        <v>547</v>
      </c>
      <c r="C397" s="38">
        <v>91</v>
      </c>
      <c r="D397" s="32">
        <v>71</v>
      </c>
      <c r="E397" s="41">
        <f t="shared" ref="E397" si="152">+IF(C397=0,"",C397/C$355)</f>
        <v>4.2374854481955762E-3</v>
      </c>
      <c r="F397" s="41">
        <f t="shared" ref="F397" si="153">+IF(D397=0,"",D397/D$355)</f>
        <v>3.1203304913421815E-3</v>
      </c>
      <c r="G397" s="41">
        <f t="shared" si="133"/>
        <v>-0.21978021978021978</v>
      </c>
      <c r="H397" s="57">
        <f t="shared" ref="H397" si="154">+IF(OR(AND(E397=""),(G397="")),"",E397*G397)</f>
        <v>-9.3131548311990687E-4</v>
      </c>
      <c r="I397" s="12"/>
    </row>
    <row r="398" spans="1:9" s="23" customFormat="1" ht="15" x14ac:dyDescent="0.2">
      <c r="A398" s="81"/>
      <c r="B398" s="56" t="s">
        <v>436</v>
      </c>
      <c r="C398" s="38">
        <v>6</v>
      </c>
      <c r="D398" s="32">
        <v>5</v>
      </c>
      <c r="E398" s="41">
        <f t="shared" ref="E398:E400" si="155">+IF(C398=0,"",C398/C$355)</f>
        <v>2.7939464493597206E-4</v>
      </c>
      <c r="F398" s="41">
        <f t="shared" ref="F398:F400" si="156">+IF(D398=0,"",D398/D$355)</f>
        <v>2.1974158389733673E-4</v>
      </c>
      <c r="G398" s="41">
        <f t="shared" ref="G398:G400" si="157">+IF(AND(C398=0,D398=0)," ",IF(C398=0,1,IF(D398=0,-1,(D398-C398)/C398)))</f>
        <v>-0.16666666666666666</v>
      </c>
      <c r="H398" s="57">
        <f t="shared" ref="H398:H400" si="158">+IF(OR(AND(E398=""),(G398="")),"",E398*G398)</f>
        <v>-4.6565774155995343E-5</v>
      </c>
      <c r="I398" s="12"/>
    </row>
    <row r="399" spans="1:9" s="23" customFormat="1" ht="15" x14ac:dyDescent="0.2">
      <c r="A399" s="81"/>
      <c r="B399" s="56" t="s">
        <v>615</v>
      </c>
      <c r="C399" s="38">
        <v>12</v>
      </c>
      <c r="D399" s="32">
        <v>13</v>
      </c>
      <c r="E399" s="41">
        <f t="shared" si="155"/>
        <v>5.5878928987194412E-4</v>
      </c>
      <c r="F399" s="41">
        <f t="shared" si="156"/>
        <v>5.7132811813307555E-4</v>
      </c>
      <c r="G399" s="41">
        <f t="shared" si="157"/>
        <v>8.3333333333333329E-2</v>
      </c>
      <c r="H399" s="57">
        <f t="shared" si="158"/>
        <v>4.6565774155995343E-5</v>
      </c>
      <c r="I399" s="12"/>
    </row>
    <row r="400" spans="1:9" s="23" customFormat="1" ht="15" x14ac:dyDescent="0.2">
      <c r="A400" s="81"/>
      <c r="B400" s="56" t="s">
        <v>616</v>
      </c>
      <c r="C400" s="38">
        <v>22</v>
      </c>
      <c r="D400" s="32">
        <v>15</v>
      </c>
      <c r="E400" s="41">
        <f t="shared" si="155"/>
        <v>1.0244470314318976E-3</v>
      </c>
      <c r="F400" s="41">
        <f t="shared" si="156"/>
        <v>6.5922475169201021E-4</v>
      </c>
      <c r="G400" s="41">
        <f t="shared" si="157"/>
        <v>-0.31818181818181818</v>
      </c>
      <c r="H400" s="57">
        <f t="shared" si="158"/>
        <v>-3.2596041909196743E-4</v>
      </c>
      <c r="I400" s="12"/>
    </row>
    <row r="401" spans="1:9" s="23" customFormat="1" ht="15" x14ac:dyDescent="0.2">
      <c r="A401" s="81"/>
      <c r="B401" s="56" t="s">
        <v>473</v>
      </c>
      <c r="C401" s="38">
        <v>4244</v>
      </c>
      <c r="D401" s="32">
        <v>3592</v>
      </c>
      <c r="E401" s="41">
        <f t="shared" si="134"/>
        <v>0.19762514551804425</v>
      </c>
      <c r="F401" s="41">
        <f t="shared" si="135"/>
        <v>0.15786235387184672</v>
      </c>
      <c r="G401" s="41">
        <f t="shared" si="133"/>
        <v>-0.15362865221489161</v>
      </c>
      <c r="H401" s="57">
        <f t="shared" si="136"/>
        <v>-3.0360884749708966E-2</v>
      </c>
      <c r="I401" s="12"/>
    </row>
    <row r="402" spans="1:9" s="23" customFormat="1" ht="15" x14ac:dyDescent="0.2">
      <c r="A402" s="81"/>
      <c r="B402" s="56" t="s">
        <v>619</v>
      </c>
      <c r="C402" s="38">
        <v>16</v>
      </c>
      <c r="D402" s="32">
        <v>10</v>
      </c>
      <c r="E402" s="41">
        <f t="shared" ref="E402" si="159">+IF(C402=0,"",C402/C$355)</f>
        <v>7.450523864959255E-4</v>
      </c>
      <c r="F402" s="41">
        <f t="shared" ref="F402" si="160">+IF(D402=0,"",D402/D$355)</f>
        <v>4.3948316779467345E-4</v>
      </c>
      <c r="G402" s="41">
        <f t="shared" ref="G402" si="161">+IF(AND(C402=0,D402=0)," ",IF(C402=0,1,IF(D402=0,-1,(D402-C402)/C402)))</f>
        <v>-0.375</v>
      </c>
      <c r="H402" s="57">
        <f t="shared" ref="H402" si="162">+IF(OR(AND(E402=""),(G402="")),"",E402*G402)</f>
        <v>-2.7939464493597206E-4</v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8"/>
      <c r="D403" s="38">
        <v>1</v>
      </c>
      <c r="E403" s="41" t="str">
        <f t="shared" ref="E403" si="163">+IF(C403=0,"",C403/C$355)</f>
        <v/>
      </c>
      <c r="F403" s="41">
        <f t="shared" ref="F403" si="164">+IF(D403=0,"",D403/D$355)</f>
        <v>4.3948316779467349E-5</v>
      </c>
      <c r="G403" s="41">
        <f t="shared" ref="G403" si="165">+IF(AND(C403=0,D403=0)," ",IF(C403=0,1,IF(D403=0,-1,(D403-C403)/C403)))</f>
        <v>1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8">
        <v>118</v>
      </c>
      <c r="D404" s="32">
        <v>348</v>
      </c>
      <c r="E404" s="41">
        <f t="shared" si="134"/>
        <v>5.4947613504074504E-3</v>
      </c>
      <c r="F404" s="41">
        <f t="shared" si="135"/>
        <v>1.5294014239254637E-2</v>
      </c>
      <c r="G404" s="22">
        <f t="shared" si="133"/>
        <v>1.9491525423728813</v>
      </c>
      <c r="H404" s="57">
        <f t="shared" si="136"/>
        <v>1.0710128055878928E-2</v>
      </c>
      <c r="I404" s="12"/>
    </row>
    <row r="405" spans="1:9" s="23" customFormat="1" ht="15" x14ac:dyDescent="0.2">
      <c r="A405" s="81"/>
      <c r="B405" s="56" t="s">
        <v>83</v>
      </c>
      <c r="C405" s="38">
        <v>1538</v>
      </c>
      <c r="D405" s="32">
        <v>1077</v>
      </c>
      <c r="E405" s="41">
        <f t="shared" si="134"/>
        <v>7.1618160651920837E-2</v>
      </c>
      <c r="F405" s="41">
        <f t="shared" si="135"/>
        <v>4.7332337171486334E-2</v>
      </c>
      <c r="G405" s="22">
        <f t="shared" si="133"/>
        <v>-0.29973992197659299</v>
      </c>
      <c r="H405" s="57">
        <f t="shared" si="136"/>
        <v>-2.1466821885913853E-2</v>
      </c>
      <c r="I405" s="12"/>
    </row>
    <row r="406" spans="1:9" s="23" customFormat="1" ht="15" x14ac:dyDescent="0.2">
      <c r="A406" s="81"/>
      <c r="B406" s="56" t="s">
        <v>88</v>
      </c>
      <c r="C406" s="38">
        <v>121</v>
      </c>
      <c r="D406" s="32">
        <v>140</v>
      </c>
      <c r="E406" s="41">
        <f t="shared" si="134"/>
        <v>5.634458672875437E-3</v>
      </c>
      <c r="F406" s="41">
        <f t="shared" si="135"/>
        <v>6.1527643491254289E-3</v>
      </c>
      <c r="G406" s="22">
        <f t="shared" si="133"/>
        <v>0.15702479338842976</v>
      </c>
      <c r="H406" s="57">
        <f t="shared" si="136"/>
        <v>8.8474970896391166E-4</v>
      </c>
      <c r="I406" s="12"/>
    </row>
    <row r="407" spans="1:9" s="23" customFormat="1" ht="15" x14ac:dyDescent="0.2">
      <c r="A407" s="81"/>
      <c r="B407" s="56" t="s">
        <v>91</v>
      </c>
      <c r="C407" s="38">
        <v>0</v>
      </c>
      <c r="D407" s="32">
        <v>3</v>
      </c>
      <c r="E407" s="41" t="str">
        <f t="shared" si="134"/>
        <v/>
      </c>
      <c r="F407" s="41">
        <f t="shared" si="135"/>
        <v>1.3184495033840204E-4</v>
      </c>
      <c r="G407" s="22">
        <f t="shared" si="133"/>
        <v>1</v>
      </c>
      <c r="H407" s="57" t="str">
        <f t="shared" si="136"/>
        <v/>
      </c>
      <c r="I407" s="12"/>
    </row>
    <row r="408" spans="1:9" s="23" customFormat="1" ht="15" x14ac:dyDescent="0.2">
      <c r="A408" s="81"/>
      <c r="B408" s="56" t="s">
        <v>92</v>
      </c>
      <c r="C408" s="38">
        <v>46</v>
      </c>
      <c r="D408" s="32">
        <v>20</v>
      </c>
      <c r="E408" s="41">
        <f t="shared" si="134"/>
        <v>2.1420256111757859E-3</v>
      </c>
      <c r="F408" s="41">
        <f t="shared" si="135"/>
        <v>8.7896633558934691E-4</v>
      </c>
      <c r="G408" s="22">
        <f t="shared" si="133"/>
        <v>-0.56521739130434778</v>
      </c>
      <c r="H408" s="57">
        <f t="shared" si="136"/>
        <v>-1.2107101280558789E-3</v>
      </c>
      <c r="I408" s="12"/>
    </row>
    <row r="409" spans="1:9" s="23" customFormat="1" ht="30" x14ac:dyDescent="0.2">
      <c r="A409" s="81"/>
      <c r="B409" s="56" t="s">
        <v>247</v>
      </c>
      <c r="C409" s="38">
        <v>43</v>
      </c>
      <c r="D409" s="32">
        <v>54</v>
      </c>
      <c r="E409" s="41">
        <f t="shared" si="134"/>
        <v>2.0023282887077997E-3</v>
      </c>
      <c r="F409" s="41">
        <f t="shared" si="135"/>
        <v>2.3732091060912367E-3</v>
      </c>
      <c r="G409" s="22">
        <f t="shared" si="133"/>
        <v>0.2558139534883721</v>
      </c>
      <c r="H409" s="57">
        <f t="shared" si="136"/>
        <v>5.1222351571594881E-4</v>
      </c>
      <c r="I409" s="12"/>
    </row>
    <row r="410" spans="1:9" s="23" customFormat="1" ht="15" x14ac:dyDescent="0.2">
      <c r="A410" s="81"/>
      <c r="B410" s="56" t="s">
        <v>248</v>
      </c>
      <c r="C410" s="38">
        <v>15</v>
      </c>
      <c r="D410" s="32">
        <v>15</v>
      </c>
      <c r="E410" s="41">
        <f t="shared" si="134"/>
        <v>6.9848661233993018E-4</v>
      </c>
      <c r="F410" s="41">
        <f t="shared" si="135"/>
        <v>6.5922475169201021E-4</v>
      </c>
      <c r="G410" s="22">
        <f t="shared" si="133"/>
        <v>0</v>
      </c>
      <c r="H410" s="57">
        <f t="shared" si="136"/>
        <v>0</v>
      </c>
      <c r="I410" s="12"/>
    </row>
    <row r="411" spans="1:9" s="23" customFormat="1" ht="15" x14ac:dyDescent="0.2">
      <c r="A411" s="81"/>
      <c r="B411" s="56" t="s">
        <v>569</v>
      </c>
      <c r="C411" s="38">
        <v>35</v>
      </c>
      <c r="D411" s="32">
        <v>7</v>
      </c>
      <c r="E411" s="41">
        <f t="shared" si="134"/>
        <v>1.6298020954598369E-3</v>
      </c>
      <c r="F411" s="41">
        <f t="shared" si="135"/>
        <v>3.0763821745627141E-4</v>
      </c>
      <c r="G411" s="22">
        <f t="shared" si="133"/>
        <v>-0.8</v>
      </c>
      <c r="H411" s="57">
        <f t="shared" si="136"/>
        <v>-1.3038416763678697E-3</v>
      </c>
      <c r="I411" s="12"/>
    </row>
    <row r="412" spans="1:9" s="23" customFormat="1" ht="15" x14ac:dyDescent="0.2">
      <c r="A412" s="81"/>
      <c r="B412" s="56" t="s">
        <v>570</v>
      </c>
      <c r="C412" s="38">
        <v>23</v>
      </c>
      <c r="D412" s="32">
        <v>17</v>
      </c>
      <c r="E412" s="41">
        <f t="shared" si="134"/>
        <v>1.0710128055878929E-3</v>
      </c>
      <c r="F412" s="41">
        <f t="shared" si="135"/>
        <v>7.4712138525094487E-4</v>
      </c>
      <c r="G412" s="22">
        <f t="shared" si="133"/>
        <v>-0.2608695652173913</v>
      </c>
      <c r="H412" s="57">
        <f t="shared" si="136"/>
        <v>-2.7939464493597206E-4</v>
      </c>
      <c r="I412" s="12"/>
    </row>
    <row r="413" spans="1:9" s="23" customFormat="1" ht="15" x14ac:dyDescent="0.2">
      <c r="A413" s="81"/>
      <c r="B413" s="56" t="s">
        <v>249</v>
      </c>
      <c r="C413" s="38">
        <v>1</v>
      </c>
      <c r="D413" s="32">
        <v>4</v>
      </c>
      <c r="E413" s="41">
        <f t="shared" si="134"/>
        <v>4.6565774155995343E-5</v>
      </c>
      <c r="F413" s="41">
        <f t="shared" si="135"/>
        <v>1.757932671178694E-4</v>
      </c>
      <c r="G413" s="22">
        <f t="shared" si="133"/>
        <v>3</v>
      </c>
      <c r="H413" s="57">
        <f t="shared" si="136"/>
        <v>1.3969732246798603E-4</v>
      </c>
      <c r="I413" s="12"/>
    </row>
    <row r="414" spans="1:9" s="23" customFormat="1" ht="30" x14ac:dyDescent="0.2">
      <c r="A414" s="81"/>
      <c r="B414" s="56" t="s">
        <v>634</v>
      </c>
      <c r="C414" s="38">
        <v>9</v>
      </c>
      <c r="D414" s="32">
        <v>8</v>
      </c>
      <c r="E414" s="41">
        <f t="shared" ref="E414" si="167">+IF(C414=0,"",C414/C$355)</f>
        <v>4.1909196740395806E-4</v>
      </c>
      <c r="F414" s="41">
        <f t="shared" ref="F414" si="168">+IF(D414=0,"",D414/D$355)</f>
        <v>3.515865342357388E-4</v>
      </c>
      <c r="G414" s="41">
        <f t="shared" ref="G414" si="169">+IF(AND(C414=0,D414=0)," ",IF(C414=0,1,IF(D414=0,-1,(D414-C414)/C414)))</f>
        <v>-0.1111111111111111</v>
      </c>
      <c r="H414" s="57">
        <f t="shared" ref="H414" si="170">+IF(OR(AND(E414=""),(G414="")),"",E414*G414)</f>
        <v>-4.6565774155995337E-5</v>
      </c>
      <c r="I414" s="12"/>
    </row>
    <row r="415" spans="1:9" s="23" customFormat="1" ht="30" x14ac:dyDescent="0.2">
      <c r="A415" s="81"/>
      <c r="B415" s="56" t="s">
        <v>474</v>
      </c>
      <c r="C415" s="38">
        <v>15</v>
      </c>
      <c r="D415" s="32">
        <v>5</v>
      </c>
      <c r="E415" s="41">
        <f t="shared" si="134"/>
        <v>6.9848661233993018E-4</v>
      </c>
      <c r="F415" s="41">
        <f t="shared" si="135"/>
        <v>2.1974158389733673E-4</v>
      </c>
      <c r="G415" s="22">
        <f t="shared" si="133"/>
        <v>-0.66666666666666663</v>
      </c>
      <c r="H415" s="57">
        <f t="shared" si="136"/>
        <v>-4.6565774155995343E-4</v>
      </c>
      <c r="I415" s="12"/>
    </row>
    <row r="416" spans="1:9" s="23" customFormat="1" ht="15" x14ac:dyDescent="0.2">
      <c r="A416" s="81"/>
      <c r="B416" s="56" t="s">
        <v>90</v>
      </c>
      <c r="C416" s="38">
        <v>49</v>
      </c>
      <c r="D416" s="32">
        <v>34</v>
      </c>
      <c r="E416" s="41">
        <f t="shared" si="134"/>
        <v>2.281722933643772E-3</v>
      </c>
      <c r="F416" s="41">
        <f t="shared" si="135"/>
        <v>1.4942427705018897E-3</v>
      </c>
      <c r="G416" s="22">
        <f t="shared" si="133"/>
        <v>-0.30612244897959184</v>
      </c>
      <c r="H416" s="57">
        <f t="shared" si="136"/>
        <v>-6.9848661233993018E-4</v>
      </c>
      <c r="I416" s="12"/>
    </row>
    <row r="417" spans="1:9" s="23" customFormat="1" ht="15" x14ac:dyDescent="0.2">
      <c r="A417" s="81"/>
      <c r="B417" s="56" t="s">
        <v>250</v>
      </c>
      <c r="C417" s="38">
        <v>152</v>
      </c>
      <c r="D417" s="32">
        <v>152</v>
      </c>
      <c r="E417" s="41">
        <f t="shared" si="134"/>
        <v>7.0779976717112924E-3</v>
      </c>
      <c r="F417" s="41">
        <f t="shared" si="135"/>
        <v>6.6801441504790371E-3</v>
      </c>
      <c r="G417" s="22">
        <f t="shared" si="133"/>
        <v>0</v>
      </c>
      <c r="H417" s="57">
        <f t="shared" si="136"/>
        <v>0</v>
      </c>
      <c r="I417" s="12"/>
    </row>
    <row r="418" spans="1:9" s="23" customFormat="1" ht="15" x14ac:dyDescent="0.2">
      <c r="A418" s="81"/>
      <c r="B418" s="56" t="s">
        <v>571</v>
      </c>
      <c r="C418" s="38">
        <v>12</v>
      </c>
      <c r="D418" s="32">
        <v>6</v>
      </c>
      <c r="E418" s="41">
        <f t="shared" si="134"/>
        <v>5.5878928987194412E-4</v>
      </c>
      <c r="F418" s="41">
        <f t="shared" si="135"/>
        <v>2.6368990067680408E-4</v>
      </c>
      <c r="G418" s="22">
        <f t="shared" si="133"/>
        <v>-0.5</v>
      </c>
      <c r="H418" s="57">
        <f t="shared" si="136"/>
        <v>-2.7939464493597206E-4</v>
      </c>
      <c r="I418" s="12"/>
    </row>
    <row r="419" spans="1:9" s="23" customFormat="1" ht="15" x14ac:dyDescent="0.2">
      <c r="A419" s="81"/>
      <c r="B419" s="56" t="s">
        <v>84</v>
      </c>
      <c r="C419" s="38">
        <v>33</v>
      </c>
      <c r="D419" s="32">
        <v>25</v>
      </c>
      <c r="E419" s="41">
        <f t="shared" si="134"/>
        <v>1.5366705471478463E-3</v>
      </c>
      <c r="F419" s="41">
        <f t="shared" si="135"/>
        <v>1.0987079194866836E-3</v>
      </c>
      <c r="G419" s="22">
        <f t="shared" si="133"/>
        <v>-0.24242424242424243</v>
      </c>
      <c r="H419" s="57">
        <f t="shared" si="136"/>
        <v>-3.7252619324796275E-4</v>
      </c>
      <c r="I419" s="12"/>
    </row>
    <row r="420" spans="1:9" s="23" customFormat="1" ht="15" x14ac:dyDescent="0.2">
      <c r="A420" s="81"/>
      <c r="B420" s="56" t="s">
        <v>519</v>
      </c>
      <c r="C420" s="38">
        <v>2</v>
      </c>
      <c r="D420" s="32">
        <v>1</v>
      </c>
      <c r="E420" s="41">
        <f t="shared" si="134"/>
        <v>9.3131548311990687E-5</v>
      </c>
      <c r="F420" s="41">
        <f t="shared" si="135"/>
        <v>4.3948316779467349E-5</v>
      </c>
      <c r="G420" s="22">
        <f t="shared" si="133"/>
        <v>-0.5</v>
      </c>
      <c r="H420" s="57">
        <f t="shared" si="136"/>
        <v>-4.6565774155995343E-5</v>
      </c>
      <c r="I420" s="12"/>
    </row>
    <row r="421" spans="1:9" s="23" customFormat="1" ht="15" x14ac:dyDescent="0.2">
      <c r="A421" s="81"/>
      <c r="B421" s="56" t="s">
        <v>251</v>
      </c>
      <c r="C421" s="38">
        <v>0</v>
      </c>
      <c r="D421" s="32">
        <v>0</v>
      </c>
      <c r="E421" s="41" t="str">
        <f t="shared" si="134"/>
        <v/>
      </c>
      <c r="F421" s="41" t="str">
        <f t="shared" si="135"/>
        <v/>
      </c>
      <c r="G421" s="22" t="str">
        <f t="shared" si="133"/>
        <v xml:space="preserve"> </v>
      </c>
      <c r="H421" s="57" t="str">
        <f t="shared" si="136"/>
        <v/>
      </c>
      <c r="I421" s="12"/>
    </row>
    <row r="422" spans="1:9" s="23" customFormat="1" ht="15" x14ac:dyDescent="0.2">
      <c r="A422" s="81"/>
      <c r="B422" s="56" t="s">
        <v>252</v>
      </c>
      <c r="C422" s="38">
        <v>5</v>
      </c>
      <c r="D422" s="32">
        <v>0</v>
      </c>
      <c r="E422" s="41">
        <f t="shared" si="134"/>
        <v>2.3282887077997672E-4</v>
      </c>
      <c r="F422" s="41" t="str">
        <f t="shared" si="135"/>
        <v/>
      </c>
      <c r="G422" s="22">
        <f t="shared" si="133"/>
        <v>-1</v>
      </c>
      <c r="H422" s="57">
        <f t="shared" si="136"/>
        <v>-2.3282887077997672E-4</v>
      </c>
      <c r="I422" s="12"/>
    </row>
    <row r="423" spans="1:9" s="23" customFormat="1" ht="15" x14ac:dyDescent="0.2">
      <c r="A423" s="81"/>
      <c r="B423" s="56" t="s">
        <v>572</v>
      </c>
      <c r="C423" s="38">
        <v>14</v>
      </c>
      <c r="D423" s="32">
        <v>31</v>
      </c>
      <c r="E423" s="41">
        <f t="shared" si="134"/>
        <v>6.5192083818393475E-4</v>
      </c>
      <c r="F423" s="41">
        <f t="shared" si="135"/>
        <v>1.3623978201634877E-3</v>
      </c>
      <c r="G423" s="22">
        <f t="shared" si="133"/>
        <v>1.2142857142857142</v>
      </c>
      <c r="H423" s="57">
        <f t="shared" si="136"/>
        <v>7.916181606519207E-4</v>
      </c>
      <c r="I423" s="12"/>
    </row>
    <row r="424" spans="1:9" s="23" customFormat="1" ht="15" x14ac:dyDescent="0.2">
      <c r="A424" s="81"/>
      <c r="B424" s="56" t="s">
        <v>656</v>
      </c>
      <c r="C424" s="38">
        <v>1</v>
      </c>
      <c r="D424" s="32">
        <v>0</v>
      </c>
      <c r="E424" s="41">
        <f t="shared" si="134"/>
        <v>4.6565774155995343E-5</v>
      </c>
      <c r="F424" s="41" t="str">
        <f t="shared" si="135"/>
        <v/>
      </c>
      <c r="G424" s="22">
        <f t="shared" si="133"/>
        <v>-1</v>
      </c>
      <c r="H424" s="57">
        <f t="shared" si="136"/>
        <v>-4.6565774155995343E-5</v>
      </c>
      <c r="I424" s="12"/>
    </row>
    <row r="425" spans="1:9" s="23" customFormat="1" ht="15" x14ac:dyDescent="0.2">
      <c r="A425" s="81"/>
      <c r="B425" s="56" t="s">
        <v>253</v>
      </c>
      <c r="C425" s="38">
        <v>0</v>
      </c>
      <c r="D425" s="32">
        <v>0</v>
      </c>
      <c r="E425" s="41" t="str">
        <f t="shared" si="134"/>
        <v/>
      </c>
      <c r="F425" s="41" t="str">
        <f t="shared" si="135"/>
        <v/>
      </c>
      <c r="G425" s="22" t="str">
        <f t="shared" si="133"/>
        <v xml:space="preserve"> </v>
      </c>
      <c r="H425" s="57" t="str">
        <f t="shared" si="136"/>
        <v/>
      </c>
      <c r="I425" s="12"/>
    </row>
    <row r="426" spans="1:9" s="23" customFormat="1" ht="15" x14ac:dyDescent="0.2">
      <c r="A426" s="81"/>
      <c r="B426" s="56" t="s">
        <v>87</v>
      </c>
      <c r="C426" s="38">
        <v>65</v>
      </c>
      <c r="D426" s="32">
        <v>160</v>
      </c>
      <c r="E426" s="41">
        <f t="shared" si="134"/>
        <v>3.0267753201396975E-3</v>
      </c>
      <c r="F426" s="41">
        <f t="shared" si="135"/>
        <v>7.0317306847147753E-3</v>
      </c>
      <c r="G426" s="22">
        <f t="shared" si="133"/>
        <v>1.4615384615384615</v>
      </c>
      <c r="H426" s="57">
        <f t="shared" si="136"/>
        <v>4.4237485448195574E-3</v>
      </c>
      <c r="I426" s="12"/>
    </row>
    <row r="427" spans="1:9" s="23" customFormat="1" ht="15" x14ac:dyDescent="0.2">
      <c r="A427" s="81"/>
      <c r="B427" s="56" t="s">
        <v>86</v>
      </c>
      <c r="C427" s="38">
        <v>230</v>
      </c>
      <c r="D427" s="32">
        <v>156</v>
      </c>
      <c r="E427" s="41">
        <f t="shared" si="134"/>
        <v>1.0710128055878929E-2</v>
      </c>
      <c r="F427" s="41">
        <f t="shared" si="135"/>
        <v>6.8559374175969062E-3</v>
      </c>
      <c r="G427" s="22">
        <f t="shared" si="133"/>
        <v>-0.32173913043478258</v>
      </c>
      <c r="H427" s="57">
        <f t="shared" si="136"/>
        <v>-3.4458672875436551E-3</v>
      </c>
      <c r="I427" s="12"/>
    </row>
    <row r="428" spans="1:9" s="23" customFormat="1" ht="30" x14ac:dyDescent="0.2">
      <c r="A428" s="81"/>
      <c r="B428" s="56" t="s">
        <v>475</v>
      </c>
      <c r="C428" s="38">
        <v>2</v>
      </c>
      <c r="D428" s="32">
        <v>4</v>
      </c>
      <c r="E428" s="41">
        <f t="shared" si="134"/>
        <v>9.3131548311990687E-5</v>
      </c>
      <c r="F428" s="41">
        <f t="shared" si="135"/>
        <v>1.757932671178694E-4</v>
      </c>
      <c r="G428" s="22">
        <f t="shared" si="133"/>
        <v>1</v>
      </c>
      <c r="H428" s="57">
        <f t="shared" si="136"/>
        <v>9.3131548311990687E-5</v>
      </c>
      <c r="I428" s="12"/>
    </row>
    <row r="429" spans="1:9" s="23" customFormat="1" ht="15" x14ac:dyDescent="0.2">
      <c r="A429" s="81"/>
      <c r="B429" s="56" t="s">
        <v>254</v>
      </c>
      <c r="C429" s="38">
        <v>15</v>
      </c>
      <c r="D429" s="32">
        <v>6</v>
      </c>
      <c r="E429" s="41">
        <f t="shared" si="134"/>
        <v>6.9848661233993018E-4</v>
      </c>
      <c r="F429" s="41">
        <f t="shared" si="135"/>
        <v>2.6368990067680408E-4</v>
      </c>
      <c r="G429" s="22">
        <f t="shared" si="133"/>
        <v>-0.6</v>
      </c>
      <c r="H429" s="57">
        <f t="shared" si="136"/>
        <v>-4.1909196740395812E-4</v>
      </c>
      <c r="I429" s="12"/>
    </row>
    <row r="430" spans="1:9" s="23" customFormat="1" ht="15" x14ac:dyDescent="0.2">
      <c r="A430" s="81"/>
      <c r="B430" s="56" t="s">
        <v>255</v>
      </c>
      <c r="C430" s="38">
        <v>8</v>
      </c>
      <c r="D430" s="32">
        <v>18</v>
      </c>
      <c r="E430" s="41">
        <f t="shared" si="134"/>
        <v>3.7252619324796275E-4</v>
      </c>
      <c r="F430" s="41">
        <f t="shared" si="135"/>
        <v>7.9106970203041225E-4</v>
      </c>
      <c r="G430" s="22">
        <f t="shared" ref="G430:G498" si="171">+IF(AND(C430=0,D430=0)," ",IF(C430=0,1,IF(D430=0,-1,(D430-C430)/C430)))</f>
        <v>1.25</v>
      </c>
      <c r="H430" s="57">
        <f t="shared" si="136"/>
        <v>4.6565774155995343E-4</v>
      </c>
      <c r="I430" s="12"/>
    </row>
    <row r="431" spans="1:9" s="23" customFormat="1" ht="15" x14ac:dyDescent="0.2">
      <c r="A431" s="81"/>
      <c r="B431" s="56" t="s">
        <v>476</v>
      </c>
      <c r="C431" s="38">
        <v>42</v>
      </c>
      <c r="D431" s="32">
        <v>30</v>
      </c>
      <c r="E431" s="41">
        <f t="shared" si="134"/>
        <v>1.9557625145518046E-3</v>
      </c>
      <c r="F431" s="41">
        <f t="shared" si="135"/>
        <v>1.3184495033840204E-3</v>
      </c>
      <c r="G431" s="22">
        <f t="shared" si="171"/>
        <v>-0.2857142857142857</v>
      </c>
      <c r="H431" s="57">
        <f t="shared" si="136"/>
        <v>-5.5878928987194412E-4</v>
      </c>
      <c r="I431" s="12"/>
    </row>
    <row r="432" spans="1:9" s="23" customFormat="1" ht="15" x14ac:dyDescent="0.2">
      <c r="A432" s="81"/>
      <c r="B432" s="56" t="s">
        <v>85</v>
      </c>
      <c r="C432" s="38">
        <v>9</v>
      </c>
      <c r="D432" s="32">
        <v>49</v>
      </c>
      <c r="E432" s="41">
        <f t="shared" ref="E432:E500" si="172">+IF(C432=0,"",C432/C$355)</f>
        <v>4.1909196740395806E-4</v>
      </c>
      <c r="F432" s="41">
        <f t="shared" ref="F432:F500" si="173">+IF(D432=0,"",D432/D$355)</f>
        <v>2.1534675221939002E-3</v>
      </c>
      <c r="G432" s="22">
        <f t="shared" si="171"/>
        <v>4.4444444444444446</v>
      </c>
      <c r="H432" s="57">
        <f t="shared" ref="H432:H500" si="174">+IF(OR(AND(E432=""),(G432="")),"",E432*G432)</f>
        <v>1.8626309662398137E-3</v>
      </c>
      <c r="I432" s="12"/>
    </row>
    <row r="433" spans="1:9" s="23" customFormat="1" ht="15" x14ac:dyDescent="0.2">
      <c r="A433" s="81"/>
      <c r="B433" s="56" t="s">
        <v>573</v>
      </c>
      <c r="C433" s="38">
        <v>0</v>
      </c>
      <c r="D433" s="32">
        <v>0</v>
      </c>
      <c r="E433" s="41" t="str">
        <f t="shared" si="172"/>
        <v/>
      </c>
      <c r="F433" s="41" t="str">
        <f t="shared" si="173"/>
        <v/>
      </c>
      <c r="G433" s="22" t="str">
        <f t="shared" si="171"/>
        <v xml:space="preserve"> </v>
      </c>
      <c r="H433" s="57" t="str">
        <f t="shared" si="174"/>
        <v/>
      </c>
      <c r="I433" s="12"/>
    </row>
    <row r="434" spans="1:9" s="23" customFormat="1" ht="15" x14ac:dyDescent="0.2">
      <c r="A434" s="81"/>
      <c r="B434" s="56" t="s">
        <v>256</v>
      </c>
      <c r="C434" s="38">
        <v>0</v>
      </c>
      <c r="D434" s="32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8">
        <v>15</v>
      </c>
      <c r="D435" s="32">
        <v>6</v>
      </c>
      <c r="E435" s="41">
        <f t="shared" si="172"/>
        <v>6.9848661233993018E-4</v>
      </c>
      <c r="F435" s="41">
        <f t="shared" si="173"/>
        <v>2.6368990067680408E-4</v>
      </c>
      <c r="G435" s="22">
        <f t="shared" si="171"/>
        <v>-0.6</v>
      </c>
      <c r="H435" s="57">
        <f t="shared" si="174"/>
        <v>-4.1909196740395812E-4</v>
      </c>
      <c r="I435" s="12"/>
    </row>
    <row r="436" spans="1:9" s="23" customFormat="1" ht="15" x14ac:dyDescent="0.2">
      <c r="A436" s="81"/>
      <c r="B436" s="56" t="s">
        <v>521</v>
      </c>
      <c r="C436" s="38">
        <v>21</v>
      </c>
      <c r="D436" s="32">
        <v>21</v>
      </c>
      <c r="E436" s="41">
        <f t="shared" si="172"/>
        <v>9.7788125727590229E-4</v>
      </c>
      <c r="F436" s="41">
        <f t="shared" si="173"/>
        <v>9.2291465236881429E-4</v>
      </c>
      <c r="G436" s="22">
        <f t="shared" si="171"/>
        <v>0</v>
      </c>
      <c r="H436" s="57">
        <f t="shared" si="174"/>
        <v>0</v>
      </c>
      <c r="I436" s="12"/>
    </row>
    <row r="437" spans="1:9" s="23" customFormat="1" ht="15" x14ac:dyDescent="0.2">
      <c r="A437" s="81"/>
      <c r="B437" s="56" t="s">
        <v>522</v>
      </c>
      <c r="C437" s="38">
        <v>1</v>
      </c>
      <c r="D437" s="32">
        <v>2</v>
      </c>
      <c r="E437" s="41">
        <f t="shared" si="172"/>
        <v>4.6565774155995343E-5</v>
      </c>
      <c r="F437" s="41">
        <f t="shared" si="173"/>
        <v>8.7896633558934699E-5</v>
      </c>
      <c r="G437" s="22">
        <f t="shared" si="171"/>
        <v>1</v>
      </c>
      <c r="H437" s="57">
        <f t="shared" si="174"/>
        <v>4.6565774155995343E-5</v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8"/>
      <c r="D438" s="38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8"/>
      <c r="D439" s="38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8">
        <v>0</v>
      </c>
      <c r="D440" s="32">
        <v>3</v>
      </c>
      <c r="E440" s="41" t="str">
        <f t="shared" si="172"/>
        <v/>
      </c>
      <c r="F440" s="41">
        <f t="shared" si="173"/>
        <v>1.3184495033840204E-4</v>
      </c>
      <c r="G440" s="22">
        <f t="shared" si="171"/>
        <v>1</v>
      </c>
      <c r="H440" s="57" t="str">
        <f t="shared" si="174"/>
        <v/>
      </c>
      <c r="I440" s="12"/>
    </row>
    <row r="441" spans="1:9" s="23" customFormat="1" ht="30" x14ac:dyDescent="0.2">
      <c r="A441" s="81"/>
      <c r="B441" s="56" t="s">
        <v>258</v>
      </c>
      <c r="C441" s="38">
        <v>25</v>
      </c>
      <c r="D441" s="32">
        <v>24</v>
      </c>
      <c r="E441" s="41">
        <f t="shared" si="172"/>
        <v>1.1641443538998836E-3</v>
      </c>
      <c r="F441" s="41">
        <f t="shared" si="173"/>
        <v>1.0547596027072163E-3</v>
      </c>
      <c r="G441" s="22">
        <f t="shared" si="171"/>
        <v>-0.04</v>
      </c>
      <c r="H441" s="57">
        <f t="shared" si="174"/>
        <v>-4.6565774155995343E-5</v>
      </c>
      <c r="I441" s="12"/>
    </row>
    <row r="442" spans="1:9" s="23" customFormat="1" ht="15" x14ac:dyDescent="0.2">
      <c r="A442" s="81"/>
      <c r="B442" s="56" t="s">
        <v>540</v>
      </c>
      <c r="C442" s="38">
        <v>0</v>
      </c>
      <c r="D442" s="32">
        <v>1</v>
      </c>
      <c r="E442" s="41" t="str">
        <f t="shared" si="172"/>
        <v/>
      </c>
      <c r="F442" s="41">
        <f t="shared" si="173"/>
        <v>4.3948316779467349E-5</v>
      </c>
      <c r="G442" s="22">
        <f t="shared" si="171"/>
        <v>1</v>
      </c>
      <c r="H442" s="57" t="str">
        <f t="shared" si="174"/>
        <v/>
      </c>
      <c r="I442" s="12"/>
    </row>
    <row r="443" spans="1:9" s="23" customFormat="1" ht="30" x14ac:dyDescent="0.2">
      <c r="A443" s="81"/>
      <c r="B443" s="56" t="s">
        <v>259</v>
      </c>
      <c r="C443" s="38">
        <v>6</v>
      </c>
      <c r="D443" s="32">
        <v>6</v>
      </c>
      <c r="E443" s="41">
        <f t="shared" si="172"/>
        <v>2.7939464493597206E-4</v>
      </c>
      <c r="F443" s="41">
        <f t="shared" si="173"/>
        <v>2.6368990067680408E-4</v>
      </c>
      <c r="G443" s="22">
        <f t="shared" si="171"/>
        <v>0</v>
      </c>
      <c r="H443" s="57">
        <f t="shared" si="174"/>
        <v>0</v>
      </c>
      <c r="I443" s="12"/>
    </row>
    <row r="444" spans="1:9" s="23" customFormat="1" ht="30" x14ac:dyDescent="0.2">
      <c r="A444" s="81"/>
      <c r="B444" s="56" t="s">
        <v>477</v>
      </c>
      <c r="C444" s="38">
        <v>1</v>
      </c>
      <c r="D444" s="32">
        <v>0</v>
      </c>
      <c r="E444" s="41">
        <f t="shared" si="172"/>
        <v>4.6565774155995343E-5</v>
      </c>
      <c r="F444" s="41" t="str">
        <f t="shared" si="173"/>
        <v/>
      </c>
      <c r="G444" s="22">
        <f t="shared" si="171"/>
        <v>-1</v>
      </c>
      <c r="H444" s="57">
        <f t="shared" si="174"/>
        <v>-4.6565774155995343E-5</v>
      </c>
      <c r="I444" s="12"/>
    </row>
    <row r="445" spans="1:9" s="23" customFormat="1" ht="15" x14ac:dyDescent="0.2">
      <c r="A445" s="81"/>
      <c r="B445" s="56" t="s">
        <v>525</v>
      </c>
      <c r="C445" s="38">
        <v>1</v>
      </c>
      <c r="D445" s="32">
        <v>1</v>
      </c>
      <c r="E445" s="41">
        <f t="shared" si="172"/>
        <v>4.6565774155995343E-5</v>
      </c>
      <c r="F445" s="41">
        <f t="shared" si="173"/>
        <v>4.3948316779467349E-5</v>
      </c>
      <c r="G445" s="22">
        <f t="shared" si="171"/>
        <v>0</v>
      </c>
      <c r="H445" s="57">
        <f t="shared" si="174"/>
        <v>0</v>
      </c>
      <c r="I445" s="12"/>
    </row>
    <row r="446" spans="1:9" s="23" customFormat="1" ht="15" x14ac:dyDescent="0.2">
      <c r="A446" s="81"/>
      <c r="B446" s="56" t="s">
        <v>628</v>
      </c>
      <c r="C446" s="38">
        <v>3</v>
      </c>
      <c r="D446" s="32">
        <v>1</v>
      </c>
      <c r="E446" s="41">
        <f t="shared" ref="E446:E448" si="179">+IF(C446=0,"",C446/C$355)</f>
        <v>1.3969732246798603E-4</v>
      </c>
      <c r="F446" s="41">
        <f t="shared" ref="F446:F448" si="180">+IF(D446=0,"",D446/D$355)</f>
        <v>4.3948316779467349E-5</v>
      </c>
      <c r="G446" s="41">
        <f t="shared" ref="G446:G448" si="181">+IF(AND(C446=0,D446=0)," ",IF(C446=0,1,IF(D446=0,-1,(D446-C446)/C446)))</f>
        <v>-0.66666666666666663</v>
      </c>
      <c r="H446" s="57">
        <f t="shared" ref="H446:H448" si="182">+IF(OR(AND(E446=""),(G446="")),"",E446*G446)</f>
        <v>-9.3131548311990687E-5</v>
      </c>
      <c r="I446" s="12"/>
    </row>
    <row r="447" spans="1:9" s="23" customFormat="1" ht="15" x14ac:dyDescent="0.2">
      <c r="A447" s="81"/>
      <c r="B447" s="56" t="s">
        <v>622</v>
      </c>
      <c r="C447" s="38">
        <v>0</v>
      </c>
      <c r="D447" s="32">
        <v>2</v>
      </c>
      <c r="E447" s="41" t="str">
        <f t="shared" si="179"/>
        <v/>
      </c>
      <c r="F447" s="41">
        <f t="shared" si="180"/>
        <v>8.7896633558934699E-5</v>
      </c>
      <c r="G447" s="41">
        <f t="shared" si="181"/>
        <v>1</v>
      </c>
      <c r="H447" s="57" t="str">
        <f t="shared" si="182"/>
        <v/>
      </c>
      <c r="I447" s="12"/>
    </row>
    <row r="448" spans="1:9" s="23" customFormat="1" ht="15" x14ac:dyDescent="0.2">
      <c r="A448" s="81"/>
      <c r="B448" s="56" t="s">
        <v>623</v>
      </c>
      <c r="C448" s="38">
        <v>0</v>
      </c>
      <c r="D448" s="32">
        <v>0</v>
      </c>
      <c r="E448" s="41" t="str">
        <f t="shared" si="179"/>
        <v/>
      </c>
      <c r="F448" s="41" t="str">
        <f t="shared" si="180"/>
        <v/>
      </c>
      <c r="G448" s="41" t="str">
        <f t="shared" si="181"/>
        <v xml:space="preserve"> </v>
      </c>
      <c r="H448" s="57" t="str">
        <f t="shared" si="182"/>
        <v/>
      </c>
      <c r="I448" s="12"/>
    </row>
    <row r="449" spans="1:9" s="23" customFormat="1" ht="15" x14ac:dyDescent="0.2">
      <c r="A449" s="81"/>
      <c r="B449" s="56" t="s">
        <v>260</v>
      </c>
      <c r="C449" s="38">
        <v>0</v>
      </c>
      <c r="D449" s="32">
        <v>0</v>
      </c>
      <c r="E449" s="41" t="str">
        <f t="shared" si="172"/>
        <v/>
      </c>
      <c r="F449" s="41" t="str">
        <f t="shared" si="173"/>
        <v/>
      </c>
      <c r="G449" s="22" t="str">
        <f t="shared" si="171"/>
        <v xml:space="preserve"> </v>
      </c>
      <c r="H449" s="57" t="str">
        <f t="shared" si="174"/>
        <v/>
      </c>
      <c r="I449" s="12"/>
    </row>
    <row r="450" spans="1:9" s="23" customFormat="1" ht="15" x14ac:dyDescent="0.2">
      <c r="A450" s="81"/>
      <c r="B450" s="56" t="s">
        <v>261</v>
      </c>
      <c r="C450" s="38">
        <v>0</v>
      </c>
      <c r="D450" s="32">
        <v>4</v>
      </c>
      <c r="E450" s="41" t="str">
        <f t="shared" si="172"/>
        <v/>
      </c>
      <c r="F450" s="41">
        <f t="shared" si="173"/>
        <v>1.757932671178694E-4</v>
      </c>
      <c r="G450" s="22">
        <f t="shared" si="171"/>
        <v>1</v>
      </c>
      <c r="H450" s="57" t="str">
        <f t="shared" si="174"/>
        <v/>
      </c>
      <c r="I450" s="12"/>
    </row>
    <row r="451" spans="1:9" s="23" customFormat="1" ht="15" x14ac:dyDescent="0.2">
      <c r="A451" s="81"/>
      <c r="B451" s="56" t="s">
        <v>262</v>
      </c>
      <c r="C451" s="38">
        <v>36</v>
      </c>
      <c r="D451" s="32">
        <v>56</v>
      </c>
      <c r="E451" s="41">
        <f t="shared" si="172"/>
        <v>1.6763678696158323E-3</v>
      </c>
      <c r="F451" s="41">
        <f t="shared" si="173"/>
        <v>2.4611057396501713E-3</v>
      </c>
      <c r="G451" s="22">
        <f t="shared" si="171"/>
        <v>0.55555555555555558</v>
      </c>
      <c r="H451" s="57">
        <f t="shared" si="174"/>
        <v>9.3131548311990687E-4</v>
      </c>
      <c r="I451" s="12"/>
    </row>
    <row r="452" spans="1:9" s="23" customFormat="1" ht="15" x14ac:dyDescent="0.2">
      <c r="A452" s="81"/>
      <c r="B452" s="56" t="s">
        <v>94</v>
      </c>
      <c r="C452" s="38">
        <v>8</v>
      </c>
      <c r="D452" s="32">
        <v>7</v>
      </c>
      <c r="E452" s="41">
        <f t="shared" si="172"/>
        <v>3.7252619324796275E-4</v>
      </c>
      <c r="F452" s="41">
        <f t="shared" si="173"/>
        <v>3.0763821745627141E-4</v>
      </c>
      <c r="G452" s="22">
        <f t="shared" si="171"/>
        <v>-0.125</v>
      </c>
      <c r="H452" s="57">
        <f t="shared" si="174"/>
        <v>-4.6565774155995343E-5</v>
      </c>
      <c r="I452" s="12"/>
    </row>
    <row r="453" spans="1:9" s="23" customFormat="1" ht="15" x14ac:dyDescent="0.2">
      <c r="A453" s="81"/>
      <c r="B453" s="56" t="s">
        <v>95</v>
      </c>
      <c r="C453" s="38">
        <v>1</v>
      </c>
      <c r="D453" s="32">
        <v>0</v>
      </c>
      <c r="E453" s="41">
        <f t="shared" si="172"/>
        <v>4.6565774155995343E-5</v>
      </c>
      <c r="F453" s="41" t="str">
        <f t="shared" si="173"/>
        <v/>
      </c>
      <c r="G453" s="22">
        <f t="shared" si="171"/>
        <v>-1</v>
      </c>
      <c r="H453" s="57">
        <f t="shared" si="174"/>
        <v>-4.6565774155995343E-5</v>
      </c>
      <c r="I453" s="12"/>
    </row>
    <row r="454" spans="1:9" s="23" customFormat="1" ht="15" x14ac:dyDescent="0.2">
      <c r="A454" s="81"/>
      <c r="B454" s="56" t="s">
        <v>96</v>
      </c>
      <c r="C454" s="38">
        <v>1</v>
      </c>
      <c r="D454" s="32">
        <v>9</v>
      </c>
      <c r="E454" s="41">
        <f t="shared" si="172"/>
        <v>4.6565774155995343E-5</v>
      </c>
      <c r="F454" s="41">
        <f t="shared" si="173"/>
        <v>3.9553485101520612E-4</v>
      </c>
      <c r="G454" s="22">
        <f t="shared" si="171"/>
        <v>8</v>
      </c>
      <c r="H454" s="57">
        <f t="shared" si="174"/>
        <v>3.7252619324796275E-4</v>
      </c>
      <c r="I454" s="12"/>
    </row>
    <row r="455" spans="1:9" s="23" customFormat="1" ht="15" x14ac:dyDescent="0.2">
      <c r="A455" s="81"/>
      <c r="B455" s="56" t="s">
        <v>263</v>
      </c>
      <c r="C455" s="38">
        <v>2</v>
      </c>
      <c r="D455" s="32">
        <v>2</v>
      </c>
      <c r="E455" s="41">
        <f t="shared" si="172"/>
        <v>9.3131548311990687E-5</v>
      </c>
      <c r="F455" s="41">
        <f t="shared" si="173"/>
        <v>8.7896633558934699E-5</v>
      </c>
      <c r="G455" s="22">
        <f t="shared" si="171"/>
        <v>0</v>
      </c>
      <c r="H455" s="57">
        <f t="shared" si="174"/>
        <v>0</v>
      </c>
      <c r="I455" s="12"/>
    </row>
    <row r="456" spans="1:9" s="23" customFormat="1" ht="15" x14ac:dyDescent="0.2">
      <c r="A456" s="81"/>
      <c r="B456" s="56" t="s">
        <v>526</v>
      </c>
      <c r="C456" s="38">
        <v>0</v>
      </c>
      <c r="D456" s="32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8">
        <v>0</v>
      </c>
      <c r="D457" s="32">
        <v>1</v>
      </c>
      <c r="E457" s="41" t="str">
        <f t="shared" si="172"/>
        <v/>
      </c>
      <c r="F457" s="41">
        <f t="shared" si="173"/>
        <v>4.3948316779467349E-5</v>
      </c>
      <c r="G457" s="22">
        <f t="shared" si="171"/>
        <v>1</v>
      </c>
      <c r="H457" s="57" t="str">
        <f t="shared" si="174"/>
        <v/>
      </c>
      <c r="I457" s="12"/>
    </row>
    <row r="458" spans="1:9" s="23" customFormat="1" ht="15" x14ac:dyDescent="0.2">
      <c r="A458" s="81"/>
      <c r="B458" s="56" t="s">
        <v>93</v>
      </c>
      <c r="C458" s="38">
        <v>0</v>
      </c>
      <c r="D458" s="32">
        <v>0</v>
      </c>
      <c r="E458" s="41" t="str">
        <f t="shared" si="172"/>
        <v/>
      </c>
      <c r="F458" s="41" t="str">
        <f t="shared" si="173"/>
        <v/>
      </c>
      <c r="G458" s="22" t="str">
        <f t="shared" si="171"/>
        <v xml:space="preserve"> </v>
      </c>
      <c r="H458" s="57" t="str">
        <f t="shared" si="174"/>
        <v/>
      </c>
      <c r="I458" s="12"/>
    </row>
    <row r="459" spans="1:9" s="23" customFormat="1" ht="15" x14ac:dyDescent="0.2">
      <c r="A459" s="81"/>
      <c r="B459" s="56" t="s">
        <v>528</v>
      </c>
      <c r="C459" s="38">
        <v>3</v>
      </c>
      <c r="D459" s="32">
        <v>2</v>
      </c>
      <c r="E459" s="41">
        <f t="shared" si="172"/>
        <v>1.3969732246798603E-4</v>
      </c>
      <c r="F459" s="41">
        <f t="shared" si="173"/>
        <v>8.7896633558934699E-5</v>
      </c>
      <c r="G459" s="22">
        <f t="shared" si="171"/>
        <v>-0.33333333333333331</v>
      </c>
      <c r="H459" s="57">
        <f t="shared" si="174"/>
        <v>-4.6565774155995343E-5</v>
      </c>
      <c r="I459" s="12"/>
    </row>
    <row r="460" spans="1:9" s="23" customFormat="1" ht="15" x14ac:dyDescent="0.2">
      <c r="A460" s="81"/>
      <c r="B460" s="56" t="s">
        <v>529</v>
      </c>
      <c r="C460" s="38">
        <v>3</v>
      </c>
      <c r="D460" s="32">
        <v>1</v>
      </c>
      <c r="E460" s="41">
        <f t="shared" si="172"/>
        <v>1.3969732246798603E-4</v>
      </c>
      <c r="F460" s="41">
        <f t="shared" si="173"/>
        <v>4.3948316779467349E-5</v>
      </c>
      <c r="G460" s="22">
        <f t="shared" si="171"/>
        <v>-0.66666666666666663</v>
      </c>
      <c r="H460" s="57">
        <f t="shared" si="174"/>
        <v>-9.3131548311990687E-5</v>
      </c>
      <c r="I460" s="12"/>
    </row>
    <row r="461" spans="1:9" s="23" customFormat="1" ht="30" x14ac:dyDescent="0.2">
      <c r="A461" s="81"/>
      <c r="B461" s="56" t="s">
        <v>530</v>
      </c>
      <c r="C461" s="38">
        <v>0</v>
      </c>
      <c r="D461" s="32">
        <v>1</v>
      </c>
      <c r="E461" s="41" t="str">
        <f t="shared" si="172"/>
        <v/>
      </c>
      <c r="F461" s="41">
        <f t="shared" si="173"/>
        <v>4.3948316779467349E-5</v>
      </c>
      <c r="G461" s="22">
        <f t="shared" si="171"/>
        <v>1</v>
      </c>
      <c r="H461" s="57" t="str">
        <f t="shared" si="174"/>
        <v/>
      </c>
      <c r="I461" s="12"/>
    </row>
    <row r="462" spans="1:9" s="23" customFormat="1" ht="30" x14ac:dyDescent="0.2">
      <c r="A462" s="81"/>
      <c r="B462" s="56" t="s">
        <v>635</v>
      </c>
      <c r="C462" s="38">
        <v>259</v>
      </c>
      <c r="D462" s="32">
        <v>13</v>
      </c>
      <c r="E462" s="41">
        <f t="shared" si="172"/>
        <v>1.2060535506402794E-2</v>
      </c>
      <c r="F462" s="41">
        <f t="shared" si="173"/>
        <v>5.7132811813307555E-4</v>
      </c>
      <c r="G462" s="22">
        <f t="shared" si="171"/>
        <v>-0.9498069498069498</v>
      </c>
      <c r="H462" s="57">
        <f t="shared" si="174"/>
        <v>-1.1455180442374854E-2</v>
      </c>
      <c r="I462" s="24"/>
    </row>
    <row r="463" spans="1:9" s="23" customFormat="1" ht="15" x14ac:dyDescent="0.2">
      <c r="A463" s="81"/>
      <c r="B463" s="56" t="s">
        <v>100</v>
      </c>
      <c r="C463" s="38">
        <v>2</v>
      </c>
      <c r="D463" s="32">
        <v>3</v>
      </c>
      <c r="E463" s="41">
        <f t="shared" si="172"/>
        <v>9.3131548311990687E-5</v>
      </c>
      <c r="F463" s="41">
        <f t="shared" si="173"/>
        <v>1.3184495033840204E-4</v>
      </c>
      <c r="G463" s="22">
        <f t="shared" si="171"/>
        <v>0.5</v>
      </c>
      <c r="H463" s="57">
        <f t="shared" si="174"/>
        <v>4.6565774155995343E-5</v>
      </c>
      <c r="I463" s="12"/>
    </row>
    <row r="464" spans="1:9" s="23" customFormat="1" ht="15" x14ac:dyDescent="0.2">
      <c r="A464" s="81"/>
      <c r="B464" s="56" t="s">
        <v>108</v>
      </c>
      <c r="C464" s="38">
        <v>106</v>
      </c>
      <c r="D464" s="32">
        <v>20</v>
      </c>
      <c r="E464" s="41">
        <f t="shared" si="172"/>
        <v>4.9359720605355066E-3</v>
      </c>
      <c r="F464" s="41">
        <f t="shared" si="173"/>
        <v>8.7896633558934691E-4</v>
      </c>
      <c r="G464" s="22">
        <f t="shared" si="171"/>
        <v>-0.81132075471698117</v>
      </c>
      <c r="H464" s="57">
        <f t="shared" si="174"/>
        <v>-4.0046565774156002E-3</v>
      </c>
      <c r="I464" s="12"/>
    </row>
    <row r="465" spans="1:9" s="23" customFormat="1" ht="15" x14ac:dyDescent="0.2">
      <c r="A465" s="81"/>
      <c r="B465" s="56" t="s">
        <v>107</v>
      </c>
      <c r="C465" s="38">
        <v>12</v>
      </c>
      <c r="D465" s="32">
        <v>21</v>
      </c>
      <c r="E465" s="41">
        <f t="shared" si="172"/>
        <v>5.5878928987194412E-4</v>
      </c>
      <c r="F465" s="41">
        <f t="shared" si="173"/>
        <v>9.2291465236881429E-4</v>
      </c>
      <c r="G465" s="22">
        <f t="shared" si="171"/>
        <v>0.75</v>
      </c>
      <c r="H465" s="57">
        <f t="shared" si="174"/>
        <v>4.1909196740395806E-4</v>
      </c>
      <c r="I465" s="12"/>
    </row>
    <row r="466" spans="1:9" s="23" customFormat="1" ht="15" x14ac:dyDescent="0.2">
      <c r="A466" s="81"/>
      <c r="B466" s="56" t="s">
        <v>264</v>
      </c>
      <c r="C466" s="38">
        <v>9</v>
      </c>
      <c r="D466" s="32">
        <v>102</v>
      </c>
      <c r="E466" s="41">
        <f t="shared" si="172"/>
        <v>4.1909196740395806E-4</v>
      </c>
      <c r="F466" s="41">
        <f t="shared" si="173"/>
        <v>4.4827283115056694E-3</v>
      </c>
      <c r="G466" s="22">
        <f t="shared" si="171"/>
        <v>10.333333333333334</v>
      </c>
      <c r="H466" s="57">
        <f t="shared" si="174"/>
        <v>4.3306169965075672E-3</v>
      </c>
      <c r="I466" s="12"/>
    </row>
    <row r="467" spans="1:9" s="23" customFormat="1" ht="30" x14ac:dyDescent="0.2">
      <c r="A467" s="81"/>
      <c r="B467" s="56" t="s">
        <v>478</v>
      </c>
      <c r="C467" s="38">
        <v>13</v>
      </c>
      <c r="D467" s="32">
        <v>4</v>
      </c>
      <c r="E467" s="41">
        <f t="shared" si="172"/>
        <v>6.0535506402793944E-4</v>
      </c>
      <c r="F467" s="41">
        <f t="shared" si="173"/>
        <v>1.757932671178694E-4</v>
      </c>
      <c r="G467" s="22">
        <f t="shared" si="171"/>
        <v>-0.69230769230769229</v>
      </c>
      <c r="H467" s="57">
        <f t="shared" si="174"/>
        <v>-4.1909196740395806E-4</v>
      </c>
      <c r="I467" s="12"/>
    </row>
    <row r="468" spans="1:9" s="23" customFormat="1" ht="45" x14ac:dyDescent="0.2">
      <c r="A468" s="81"/>
      <c r="B468" s="56" t="s">
        <v>541</v>
      </c>
      <c r="C468" s="38">
        <v>39</v>
      </c>
      <c r="D468" s="32">
        <v>28</v>
      </c>
      <c r="E468" s="41">
        <f t="shared" si="172"/>
        <v>1.8160651920838184E-3</v>
      </c>
      <c r="F468" s="41">
        <f t="shared" si="173"/>
        <v>1.2305528698250856E-3</v>
      </c>
      <c r="G468" s="22">
        <f t="shared" si="171"/>
        <v>-0.28205128205128205</v>
      </c>
      <c r="H468" s="57">
        <f t="shared" si="174"/>
        <v>-5.1222351571594881E-4</v>
      </c>
      <c r="I468" s="12"/>
    </row>
    <row r="469" spans="1:9" s="23" customFormat="1" ht="30" x14ac:dyDescent="0.2">
      <c r="A469" s="81"/>
      <c r="B469" s="56" t="s">
        <v>479</v>
      </c>
      <c r="C469" s="38">
        <v>0</v>
      </c>
      <c r="D469" s="32">
        <v>0</v>
      </c>
      <c r="E469" s="41" t="str">
        <f t="shared" si="172"/>
        <v/>
      </c>
      <c r="F469" s="41" t="str">
        <f t="shared" si="173"/>
        <v/>
      </c>
      <c r="G469" s="22" t="str">
        <f t="shared" si="171"/>
        <v xml:space="preserve"> </v>
      </c>
      <c r="H469" s="57" t="str">
        <f t="shared" si="174"/>
        <v/>
      </c>
      <c r="I469" s="12"/>
    </row>
    <row r="470" spans="1:9" s="23" customFormat="1" ht="15" x14ac:dyDescent="0.2">
      <c r="A470" s="81"/>
      <c r="B470" s="56" t="s">
        <v>103</v>
      </c>
      <c r="C470" s="38">
        <v>4</v>
      </c>
      <c r="D470" s="32">
        <v>7</v>
      </c>
      <c r="E470" s="41">
        <f t="shared" si="172"/>
        <v>1.8626309662398137E-4</v>
      </c>
      <c r="F470" s="41">
        <f t="shared" si="173"/>
        <v>3.0763821745627141E-4</v>
      </c>
      <c r="G470" s="22">
        <f t="shared" si="171"/>
        <v>0.75</v>
      </c>
      <c r="H470" s="57">
        <f t="shared" si="174"/>
        <v>1.3969732246798603E-4</v>
      </c>
      <c r="I470" s="12"/>
    </row>
    <row r="471" spans="1:9" s="23" customFormat="1" ht="30" x14ac:dyDescent="0.2">
      <c r="A471" s="81"/>
      <c r="B471" s="56" t="s">
        <v>590</v>
      </c>
      <c r="C471" s="38">
        <v>10</v>
      </c>
      <c r="D471" s="32">
        <v>1</v>
      </c>
      <c r="E471" s="41">
        <f t="shared" si="172"/>
        <v>4.6565774155995343E-4</v>
      </c>
      <c r="F471" s="41">
        <f t="shared" si="173"/>
        <v>4.3948316779467349E-5</v>
      </c>
      <c r="G471" s="22">
        <f t="shared" si="171"/>
        <v>-0.9</v>
      </c>
      <c r="H471" s="57">
        <f t="shared" si="174"/>
        <v>-4.1909196740395812E-4</v>
      </c>
      <c r="I471" s="12"/>
    </row>
    <row r="472" spans="1:9" s="23" customFormat="1" ht="15" x14ac:dyDescent="0.2">
      <c r="A472" s="81"/>
      <c r="B472" s="56" t="s">
        <v>104</v>
      </c>
      <c r="C472" s="38">
        <v>20</v>
      </c>
      <c r="D472" s="32">
        <v>5</v>
      </c>
      <c r="E472" s="41">
        <f t="shared" si="172"/>
        <v>9.3131548311990687E-4</v>
      </c>
      <c r="F472" s="41">
        <f t="shared" si="173"/>
        <v>2.1974158389733673E-4</v>
      </c>
      <c r="G472" s="22">
        <f t="shared" si="171"/>
        <v>-0.75</v>
      </c>
      <c r="H472" s="57">
        <f t="shared" si="174"/>
        <v>-6.9848661233993018E-4</v>
      </c>
      <c r="I472" s="12"/>
    </row>
    <row r="473" spans="1:9" s="23" customFormat="1" ht="15" x14ac:dyDescent="0.2">
      <c r="A473" s="81"/>
      <c r="B473" s="56" t="s">
        <v>373</v>
      </c>
      <c r="C473" s="38">
        <v>0</v>
      </c>
      <c r="D473" s="32">
        <v>1</v>
      </c>
      <c r="E473" s="41" t="str">
        <f t="shared" si="172"/>
        <v/>
      </c>
      <c r="F473" s="41">
        <f t="shared" si="173"/>
        <v>4.3948316779467349E-5</v>
      </c>
      <c r="G473" s="22">
        <f t="shared" si="171"/>
        <v>1</v>
      </c>
      <c r="H473" s="57" t="str">
        <f t="shared" si="174"/>
        <v/>
      </c>
      <c r="I473" s="12"/>
    </row>
    <row r="474" spans="1:9" s="23" customFormat="1" ht="15" x14ac:dyDescent="0.2">
      <c r="A474" s="81"/>
      <c r="B474" s="56" t="s">
        <v>102</v>
      </c>
      <c r="C474" s="38">
        <v>37</v>
      </c>
      <c r="D474" s="32">
        <v>33</v>
      </c>
      <c r="E474" s="41">
        <f t="shared" si="172"/>
        <v>1.7229336437718278E-3</v>
      </c>
      <c r="F474" s="41">
        <f t="shared" si="173"/>
        <v>1.4502944537224225E-3</v>
      </c>
      <c r="G474" s="22">
        <f t="shared" si="171"/>
        <v>-0.10810810810810811</v>
      </c>
      <c r="H474" s="57">
        <f t="shared" si="174"/>
        <v>-1.862630966239814E-4</v>
      </c>
      <c r="I474" s="12"/>
    </row>
    <row r="475" spans="1:9" s="23" customFormat="1" ht="15" x14ac:dyDescent="0.2">
      <c r="A475" s="81"/>
      <c r="B475" s="56" t="s">
        <v>265</v>
      </c>
      <c r="C475" s="38">
        <v>7</v>
      </c>
      <c r="D475" s="32">
        <v>5</v>
      </c>
      <c r="E475" s="41">
        <f t="shared" si="172"/>
        <v>3.2596041909196738E-4</v>
      </c>
      <c r="F475" s="41">
        <f t="shared" si="173"/>
        <v>2.1974158389733673E-4</v>
      </c>
      <c r="G475" s="22">
        <f t="shared" si="171"/>
        <v>-0.2857142857142857</v>
      </c>
      <c r="H475" s="57">
        <f t="shared" si="174"/>
        <v>-9.3131548311990673E-5</v>
      </c>
      <c r="I475" s="12"/>
    </row>
    <row r="476" spans="1:9" s="23" customFormat="1" ht="15" x14ac:dyDescent="0.2">
      <c r="A476" s="81"/>
      <c r="B476" s="56" t="s">
        <v>636</v>
      </c>
      <c r="C476" s="38">
        <v>2</v>
      </c>
      <c r="D476" s="32">
        <v>2</v>
      </c>
      <c r="E476" s="41">
        <f t="shared" si="172"/>
        <v>9.3131548311990687E-5</v>
      </c>
      <c r="F476" s="41">
        <f t="shared" si="173"/>
        <v>8.7896633558934699E-5</v>
      </c>
      <c r="G476" s="22">
        <f t="shared" si="171"/>
        <v>0</v>
      </c>
      <c r="H476" s="57">
        <f t="shared" si="174"/>
        <v>0</v>
      </c>
      <c r="I476" s="12"/>
    </row>
    <row r="477" spans="1:9" s="23" customFormat="1" ht="15" x14ac:dyDescent="0.2">
      <c r="A477" s="81"/>
      <c r="B477" s="56" t="s">
        <v>326</v>
      </c>
      <c r="C477" s="38">
        <v>0</v>
      </c>
      <c r="D477" s="32">
        <v>0</v>
      </c>
      <c r="E477" s="41" t="str">
        <f t="shared" si="172"/>
        <v/>
      </c>
      <c r="F477" s="41" t="str">
        <f t="shared" si="173"/>
        <v/>
      </c>
      <c r="G477" s="22" t="str">
        <f t="shared" si="171"/>
        <v xml:space="preserve"> </v>
      </c>
      <c r="H477" s="57" t="str">
        <f t="shared" si="174"/>
        <v/>
      </c>
      <c r="I477" s="12"/>
    </row>
    <row r="478" spans="1:9" s="23" customFormat="1" ht="15" x14ac:dyDescent="0.2">
      <c r="A478" s="81"/>
      <c r="B478" s="56" t="s">
        <v>111</v>
      </c>
      <c r="C478" s="38">
        <v>29</v>
      </c>
      <c r="D478" s="32">
        <v>14</v>
      </c>
      <c r="E478" s="41">
        <f t="shared" si="172"/>
        <v>1.350407450523865E-3</v>
      </c>
      <c r="F478" s="41">
        <f t="shared" si="173"/>
        <v>6.1527643491254282E-4</v>
      </c>
      <c r="G478" s="22">
        <f t="shared" si="171"/>
        <v>-0.51724137931034486</v>
      </c>
      <c r="H478" s="57">
        <f t="shared" si="174"/>
        <v>-6.9848661233993029E-4</v>
      </c>
      <c r="I478" s="12"/>
    </row>
    <row r="479" spans="1:9" s="23" customFormat="1" ht="15" x14ac:dyDescent="0.2">
      <c r="A479" s="81"/>
      <c r="B479" s="56" t="s">
        <v>99</v>
      </c>
      <c r="C479" s="38">
        <v>2</v>
      </c>
      <c r="D479" s="32">
        <v>3</v>
      </c>
      <c r="E479" s="41">
        <f t="shared" si="172"/>
        <v>9.3131548311990687E-5</v>
      </c>
      <c r="F479" s="41">
        <f t="shared" si="173"/>
        <v>1.3184495033840204E-4</v>
      </c>
      <c r="G479" s="22">
        <f t="shared" si="171"/>
        <v>0.5</v>
      </c>
      <c r="H479" s="57">
        <f t="shared" si="174"/>
        <v>4.6565774155995343E-5</v>
      </c>
      <c r="I479" s="12"/>
    </row>
    <row r="480" spans="1:9" s="23" customFormat="1" ht="15" x14ac:dyDescent="0.2">
      <c r="A480" s="81"/>
      <c r="B480" s="56" t="s">
        <v>266</v>
      </c>
      <c r="C480" s="38">
        <v>54</v>
      </c>
      <c r="D480" s="32">
        <v>20</v>
      </c>
      <c r="E480" s="41">
        <f t="shared" si="172"/>
        <v>2.5145518044237484E-3</v>
      </c>
      <c r="F480" s="41">
        <f t="shared" si="173"/>
        <v>8.7896633558934691E-4</v>
      </c>
      <c r="G480" s="22">
        <f t="shared" si="171"/>
        <v>-0.62962962962962965</v>
      </c>
      <c r="H480" s="57">
        <f t="shared" si="174"/>
        <v>-1.5832363213038416E-3</v>
      </c>
      <c r="I480" s="12"/>
    </row>
    <row r="481" spans="1:9" s="23" customFormat="1" ht="15" x14ac:dyDescent="0.2">
      <c r="A481" s="81"/>
      <c r="B481" s="56" t="s">
        <v>480</v>
      </c>
      <c r="C481" s="38">
        <v>0</v>
      </c>
      <c r="D481" s="32">
        <v>0</v>
      </c>
      <c r="E481" s="41" t="str">
        <f t="shared" si="172"/>
        <v/>
      </c>
      <c r="F481" s="41" t="str">
        <f t="shared" si="173"/>
        <v/>
      </c>
      <c r="G481" s="22" t="str">
        <f t="shared" si="171"/>
        <v xml:space="preserve"> </v>
      </c>
      <c r="H481" s="57" t="str">
        <f t="shared" si="174"/>
        <v/>
      </c>
      <c r="I481" s="12"/>
    </row>
    <row r="482" spans="1:9" s="23" customFormat="1" ht="15" x14ac:dyDescent="0.2">
      <c r="A482" s="81"/>
      <c r="B482" s="56" t="s">
        <v>105</v>
      </c>
      <c r="C482" s="38">
        <v>8</v>
      </c>
      <c r="D482" s="32">
        <v>3</v>
      </c>
      <c r="E482" s="41">
        <f t="shared" si="172"/>
        <v>3.7252619324796275E-4</v>
      </c>
      <c r="F482" s="41">
        <f t="shared" si="173"/>
        <v>1.3184495033840204E-4</v>
      </c>
      <c r="G482" s="22">
        <f t="shared" si="171"/>
        <v>-0.625</v>
      </c>
      <c r="H482" s="57">
        <f t="shared" si="174"/>
        <v>-2.3282887077997672E-4</v>
      </c>
      <c r="I482" s="12"/>
    </row>
    <row r="483" spans="1:9" s="23" customFormat="1" ht="15" x14ac:dyDescent="0.2">
      <c r="A483" s="81"/>
      <c r="B483" s="56" t="s">
        <v>109</v>
      </c>
      <c r="C483" s="38">
        <v>0</v>
      </c>
      <c r="D483" s="32">
        <v>0</v>
      </c>
      <c r="E483" s="41" t="str">
        <f t="shared" si="172"/>
        <v/>
      </c>
      <c r="F483" s="41" t="str">
        <f t="shared" si="173"/>
        <v/>
      </c>
      <c r="G483" s="22" t="str">
        <f t="shared" si="171"/>
        <v xml:space="preserve"> </v>
      </c>
      <c r="H483" s="57" t="str">
        <f t="shared" si="174"/>
        <v/>
      </c>
      <c r="I483" s="12"/>
    </row>
    <row r="484" spans="1:9" s="23" customFormat="1" ht="15" x14ac:dyDescent="0.2">
      <c r="A484" s="81"/>
      <c r="B484" s="56" t="s">
        <v>97</v>
      </c>
      <c r="C484" s="38">
        <v>7</v>
      </c>
      <c r="D484" s="32">
        <v>10</v>
      </c>
      <c r="E484" s="41">
        <f t="shared" si="172"/>
        <v>3.2596041909196738E-4</v>
      </c>
      <c r="F484" s="41">
        <f t="shared" si="173"/>
        <v>4.3948316779467345E-4</v>
      </c>
      <c r="G484" s="22">
        <f t="shared" si="171"/>
        <v>0.42857142857142855</v>
      </c>
      <c r="H484" s="57">
        <f t="shared" si="174"/>
        <v>1.39697322467986E-4</v>
      </c>
      <c r="I484" s="12"/>
    </row>
    <row r="485" spans="1:9" s="23" customFormat="1" ht="15" x14ac:dyDescent="0.2">
      <c r="A485" s="81"/>
      <c r="B485" s="56" t="s">
        <v>101</v>
      </c>
      <c r="C485" s="38">
        <v>13</v>
      </c>
      <c r="D485" s="32">
        <v>5</v>
      </c>
      <c r="E485" s="41">
        <f t="shared" si="172"/>
        <v>6.0535506402793944E-4</v>
      </c>
      <c r="F485" s="41">
        <f t="shared" si="173"/>
        <v>2.1974158389733673E-4</v>
      </c>
      <c r="G485" s="22">
        <f t="shared" si="171"/>
        <v>-0.61538461538461542</v>
      </c>
      <c r="H485" s="57">
        <f t="shared" si="174"/>
        <v>-3.7252619324796275E-4</v>
      </c>
      <c r="I485" s="12"/>
    </row>
    <row r="486" spans="1:9" s="23" customFormat="1" ht="15" x14ac:dyDescent="0.2">
      <c r="A486" s="81"/>
      <c r="B486" s="56" t="s">
        <v>106</v>
      </c>
      <c r="C486" s="38">
        <v>0</v>
      </c>
      <c r="D486" s="32">
        <v>0</v>
      </c>
      <c r="E486" s="41" t="str">
        <f t="shared" si="172"/>
        <v/>
      </c>
      <c r="F486" s="41" t="str">
        <f t="shared" si="173"/>
        <v/>
      </c>
      <c r="G486" s="22" t="str">
        <f t="shared" si="171"/>
        <v xml:space="preserve"> </v>
      </c>
      <c r="H486" s="57" t="str">
        <f t="shared" si="174"/>
        <v/>
      </c>
      <c r="I486" s="12"/>
    </row>
    <row r="487" spans="1:9" s="23" customFormat="1" ht="15" x14ac:dyDescent="0.2">
      <c r="A487" s="81"/>
      <c r="B487" s="56" t="s">
        <v>110</v>
      </c>
      <c r="C487" s="38">
        <v>0</v>
      </c>
      <c r="D487" s="32">
        <v>1</v>
      </c>
      <c r="E487" s="41" t="str">
        <f t="shared" si="172"/>
        <v/>
      </c>
      <c r="F487" s="41">
        <f t="shared" si="173"/>
        <v>4.3948316779467349E-5</v>
      </c>
      <c r="G487" s="22">
        <f t="shared" si="171"/>
        <v>1</v>
      </c>
      <c r="H487" s="57" t="str">
        <f t="shared" si="174"/>
        <v/>
      </c>
      <c r="I487" s="12"/>
    </row>
    <row r="488" spans="1:9" s="23" customFormat="1" ht="15" x14ac:dyDescent="0.2">
      <c r="A488" s="81"/>
      <c r="B488" s="56" t="s">
        <v>267</v>
      </c>
      <c r="C488" s="38">
        <v>142</v>
      </c>
      <c r="D488" s="32">
        <v>51</v>
      </c>
      <c r="E488" s="41">
        <f t="shared" si="172"/>
        <v>6.6123399301513388E-3</v>
      </c>
      <c r="F488" s="41">
        <f t="shared" si="173"/>
        <v>2.2413641557528347E-3</v>
      </c>
      <c r="G488" s="22">
        <f t="shared" si="171"/>
        <v>-0.64084507042253525</v>
      </c>
      <c r="H488" s="57">
        <f t="shared" si="174"/>
        <v>-4.2374854481955762E-3</v>
      </c>
      <c r="I488" s="12"/>
    </row>
    <row r="489" spans="1:9" s="23" customFormat="1" ht="30" x14ac:dyDescent="0.2">
      <c r="A489" s="81"/>
      <c r="B489" s="56" t="s">
        <v>481</v>
      </c>
      <c r="C489" s="38">
        <v>35</v>
      </c>
      <c r="D489" s="32">
        <v>1</v>
      </c>
      <c r="E489" s="41">
        <f t="shared" si="172"/>
        <v>1.6298020954598369E-3</v>
      </c>
      <c r="F489" s="41">
        <f t="shared" si="173"/>
        <v>4.3948316779467349E-5</v>
      </c>
      <c r="G489" s="22">
        <f t="shared" si="171"/>
        <v>-0.97142857142857142</v>
      </c>
      <c r="H489" s="57">
        <f t="shared" si="174"/>
        <v>-1.5832363213038416E-3</v>
      </c>
      <c r="I489" s="12"/>
    </row>
    <row r="490" spans="1:9" s="23" customFormat="1" ht="15" x14ac:dyDescent="0.2">
      <c r="A490" s="81"/>
      <c r="B490" s="56" t="s">
        <v>268</v>
      </c>
      <c r="C490" s="38">
        <v>12</v>
      </c>
      <c r="D490" s="32">
        <v>5</v>
      </c>
      <c r="E490" s="41">
        <f t="shared" si="172"/>
        <v>5.5878928987194412E-4</v>
      </c>
      <c r="F490" s="41">
        <f t="shared" si="173"/>
        <v>2.1974158389733673E-4</v>
      </c>
      <c r="G490" s="22">
        <f t="shared" si="171"/>
        <v>-0.58333333333333337</v>
      </c>
      <c r="H490" s="57">
        <f t="shared" si="174"/>
        <v>-3.2596041909196743E-4</v>
      </c>
      <c r="I490" s="12"/>
    </row>
    <row r="491" spans="1:9" s="23" customFormat="1" ht="15" x14ac:dyDescent="0.2">
      <c r="A491" s="81"/>
      <c r="B491" s="56" t="s">
        <v>269</v>
      </c>
      <c r="C491" s="38">
        <v>9</v>
      </c>
      <c r="D491" s="32">
        <v>3</v>
      </c>
      <c r="E491" s="41">
        <f t="shared" si="172"/>
        <v>4.1909196740395806E-4</v>
      </c>
      <c r="F491" s="41">
        <f t="shared" si="173"/>
        <v>1.3184495033840204E-4</v>
      </c>
      <c r="G491" s="22">
        <f t="shared" si="171"/>
        <v>-0.66666666666666663</v>
      </c>
      <c r="H491" s="57">
        <f t="shared" si="174"/>
        <v>-2.7939464493597201E-4</v>
      </c>
      <c r="I491" s="12"/>
    </row>
    <row r="492" spans="1:9" s="23" customFormat="1" ht="15" x14ac:dyDescent="0.2">
      <c r="A492" s="81"/>
      <c r="B492" s="56" t="s">
        <v>482</v>
      </c>
      <c r="C492" s="38">
        <v>9</v>
      </c>
      <c r="D492" s="32">
        <v>4</v>
      </c>
      <c r="E492" s="41">
        <f t="shared" si="172"/>
        <v>4.1909196740395806E-4</v>
      </c>
      <c r="F492" s="41">
        <f t="shared" si="173"/>
        <v>1.757932671178694E-4</v>
      </c>
      <c r="G492" s="22">
        <f t="shared" si="171"/>
        <v>-0.55555555555555558</v>
      </c>
      <c r="H492" s="57">
        <f t="shared" si="174"/>
        <v>-2.3282887077997672E-4</v>
      </c>
      <c r="I492" s="12"/>
    </row>
    <row r="493" spans="1:9" s="23" customFormat="1" ht="15" x14ac:dyDescent="0.2">
      <c r="A493" s="81"/>
      <c r="B493" s="56" t="s">
        <v>270</v>
      </c>
      <c r="C493" s="38">
        <v>288</v>
      </c>
      <c r="D493" s="32">
        <v>74</v>
      </c>
      <c r="E493" s="41">
        <f t="shared" si="172"/>
        <v>1.3410942956926658E-2</v>
      </c>
      <c r="F493" s="41">
        <f t="shared" si="173"/>
        <v>3.2521754416805835E-3</v>
      </c>
      <c r="G493" s="22">
        <f t="shared" si="171"/>
        <v>-0.74305555555555558</v>
      </c>
      <c r="H493" s="57">
        <f t="shared" si="174"/>
        <v>-9.9650756693830025E-3</v>
      </c>
      <c r="I493" s="12"/>
    </row>
    <row r="494" spans="1:9" s="23" customFormat="1" ht="15" x14ac:dyDescent="0.2">
      <c r="A494" s="81"/>
      <c r="B494" s="56" t="s">
        <v>271</v>
      </c>
      <c r="C494" s="38">
        <v>24</v>
      </c>
      <c r="D494" s="32">
        <v>3</v>
      </c>
      <c r="E494" s="41">
        <f t="shared" si="172"/>
        <v>1.1175785797438882E-3</v>
      </c>
      <c r="F494" s="41">
        <f t="shared" si="173"/>
        <v>1.3184495033840204E-4</v>
      </c>
      <c r="G494" s="22">
        <f t="shared" si="171"/>
        <v>-0.875</v>
      </c>
      <c r="H494" s="57">
        <f t="shared" si="174"/>
        <v>-9.7788125727590229E-4</v>
      </c>
      <c r="I494" s="12"/>
    </row>
    <row r="495" spans="1:9" s="23" customFormat="1" ht="15" x14ac:dyDescent="0.2">
      <c r="A495" s="81"/>
      <c r="B495" s="56" t="s">
        <v>272</v>
      </c>
      <c r="C495" s="38">
        <v>50</v>
      </c>
      <c r="D495" s="32">
        <v>30</v>
      </c>
      <c r="E495" s="41">
        <f t="shared" si="172"/>
        <v>2.3282887077997671E-3</v>
      </c>
      <c r="F495" s="41">
        <f t="shared" si="173"/>
        <v>1.3184495033840204E-3</v>
      </c>
      <c r="G495" s="22">
        <f t="shared" si="171"/>
        <v>-0.4</v>
      </c>
      <c r="H495" s="57">
        <f t="shared" si="174"/>
        <v>-9.3131548311990687E-4</v>
      </c>
      <c r="I495" s="12"/>
    </row>
    <row r="496" spans="1:9" s="23" customFormat="1" ht="15" x14ac:dyDescent="0.2">
      <c r="A496" s="81"/>
      <c r="B496" s="56" t="s">
        <v>98</v>
      </c>
      <c r="C496" s="38">
        <v>3</v>
      </c>
      <c r="D496" s="32">
        <v>2</v>
      </c>
      <c r="E496" s="41">
        <f t="shared" si="172"/>
        <v>1.3969732246798603E-4</v>
      </c>
      <c r="F496" s="41">
        <f t="shared" si="173"/>
        <v>8.7896633558934699E-5</v>
      </c>
      <c r="G496" s="22">
        <f t="shared" si="171"/>
        <v>-0.33333333333333331</v>
      </c>
      <c r="H496" s="57">
        <f t="shared" si="174"/>
        <v>-4.6565774155995343E-5</v>
      </c>
      <c r="I496" s="12"/>
    </row>
    <row r="497" spans="1:9" s="23" customFormat="1" ht="15" x14ac:dyDescent="0.2">
      <c r="A497" s="81"/>
      <c r="B497" s="56" t="s">
        <v>273</v>
      </c>
      <c r="C497" s="38">
        <v>2</v>
      </c>
      <c r="D497" s="32">
        <v>1</v>
      </c>
      <c r="E497" s="41">
        <f t="shared" si="172"/>
        <v>9.3131548311990687E-5</v>
      </c>
      <c r="F497" s="41">
        <f t="shared" si="173"/>
        <v>4.3948316779467349E-5</v>
      </c>
      <c r="G497" s="22">
        <f t="shared" si="171"/>
        <v>-0.5</v>
      </c>
      <c r="H497" s="57">
        <f t="shared" si="174"/>
        <v>-4.6565774155995343E-5</v>
      </c>
      <c r="I497" s="12"/>
    </row>
    <row r="498" spans="1:9" s="23" customFormat="1" ht="15" x14ac:dyDescent="0.2">
      <c r="A498" s="81"/>
      <c r="B498" s="56" t="s">
        <v>274</v>
      </c>
      <c r="C498" s="38">
        <v>53</v>
      </c>
      <c r="D498" s="32">
        <v>6</v>
      </c>
      <c r="E498" s="41">
        <f t="shared" si="172"/>
        <v>2.4679860302677533E-3</v>
      </c>
      <c r="F498" s="41">
        <f t="shared" si="173"/>
        <v>2.6368990067680408E-4</v>
      </c>
      <c r="G498" s="22">
        <f t="shared" si="171"/>
        <v>-0.8867924528301887</v>
      </c>
      <c r="H498" s="57">
        <f t="shared" si="174"/>
        <v>-2.1885913853317814E-3</v>
      </c>
      <c r="I498" s="12"/>
    </row>
    <row r="499" spans="1:9" s="23" customFormat="1" ht="15" x14ac:dyDescent="0.2">
      <c r="A499" s="81"/>
      <c r="B499" s="56" t="s">
        <v>542</v>
      </c>
      <c r="C499" s="38">
        <v>88</v>
      </c>
      <c r="D499" s="32">
        <v>39</v>
      </c>
      <c r="E499" s="41">
        <f t="shared" si="172"/>
        <v>4.0977881257275904E-3</v>
      </c>
      <c r="F499" s="41">
        <f t="shared" si="173"/>
        <v>1.7139843543992265E-3</v>
      </c>
      <c r="G499" s="22">
        <f t="shared" ref="G499:G563" si="183">+IF(AND(C499=0,D499=0)," ",IF(C499=0,1,IF(D499=0,-1,(D499-C499)/C499)))</f>
        <v>-0.55681818181818177</v>
      </c>
      <c r="H499" s="57">
        <f t="shared" si="174"/>
        <v>-2.2817229336437716E-3</v>
      </c>
      <c r="I499" s="12"/>
    </row>
    <row r="500" spans="1:9" s="23" customFormat="1" ht="30" x14ac:dyDescent="0.2">
      <c r="A500" s="81"/>
      <c r="B500" s="56" t="s">
        <v>275</v>
      </c>
      <c r="C500" s="38">
        <v>3</v>
      </c>
      <c r="D500" s="32">
        <v>0</v>
      </c>
      <c r="E500" s="41">
        <f t="shared" si="172"/>
        <v>1.3969732246798603E-4</v>
      </c>
      <c r="F500" s="41" t="str">
        <f t="shared" si="173"/>
        <v/>
      </c>
      <c r="G500" s="22">
        <f t="shared" si="183"/>
        <v>-1</v>
      </c>
      <c r="H500" s="57">
        <f t="shared" si="174"/>
        <v>-1.3969732246798603E-4</v>
      </c>
      <c r="I500" s="12"/>
    </row>
    <row r="501" spans="1:9" s="23" customFormat="1" ht="30" x14ac:dyDescent="0.2">
      <c r="A501" s="81"/>
      <c r="B501" s="56" t="s">
        <v>276</v>
      </c>
      <c r="C501" s="38">
        <v>0</v>
      </c>
      <c r="D501" s="32">
        <v>2</v>
      </c>
      <c r="E501" s="41" t="str">
        <f t="shared" ref="E501:E561" si="184">+IF(C501=0,"",C501/C$355)</f>
        <v/>
      </c>
      <c r="F501" s="41">
        <f t="shared" ref="F501:F561" si="185">+IF(D501=0,"",D501/D$355)</f>
        <v>8.7896633558934699E-5</v>
      </c>
      <c r="G501" s="22">
        <f t="shared" si="183"/>
        <v>1</v>
      </c>
      <c r="H501" s="57" t="str">
        <f t="shared" ref="H501:H561" si="186">+IF(OR(AND(E501=""),(G501="")),"",E501*G501)</f>
        <v/>
      </c>
      <c r="I501" s="12"/>
    </row>
    <row r="502" spans="1:9" s="23" customFormat="1" ht="30" x14ac:dyDescent="0.2">
      <c r="A502" s="81"/>
      <c r="B502" s="56" t="s">
        <v>637</v>
      </c>
      <c r="C502" s="38">
        <v>0</v>
      </c>
      <c r="D502" s="32">
        <v>0</v>
      </c>
      <c r="E502" s="41" t="str">
        <f t="shared" si="184"/>
        <v/>
      </c>
      <c r="F502" s="41" t="str">
        <f t="shared" si="185"/>
        <v/>
      </c>
      <c r="G502" s="22" t="str">
        <f t="shared" si="183"/>
        <v xml:space="preserve"> </v>
      </c>
      <c r="H502" s="57" t="str">
        <f t="shared" si="186"/>
        <v/>
      </c>
      <c r="I502" s="12"/>
    </row>
    <row r="503" spans="1:9" s="23" customFormat="1" ht="30" x14ac:dyDescent="0.2">
      <c r="A503" s="81"/>
      <c r="B503" s="56" t="s">
        <v>277</v>
      </c>
      <c r="C503" s="38">
        <v>3</v>
      </c>
      <c r="D503" s="32">
        <v>5</v>
      </c>
      <c r="E503" s="41">
        <f t="shared" si="184"/>
        <v>1.3969732246798603E-4</v>
      </c>
      <c r="F503" s="41">
        <f t="shared" si="185"/>
        <v>2.1974158389733673E-4</v>
      </c>
      <c r="G503" s="22">
        <f t="shared" si="183"/>
        <v>0.66666666666666663</v>
      </c>
      <c r="H503" s="57">
        <f t="shared" si="186"/>
        <v>9.3131548311990687E-5</v>
      </c>
      <c r="I503" s="12"/>
    </row>
    <row r="504" spans="1:9" s="23" customFormat="1" ht="30" x14ac:dyDescent="0.2">
      <c r="A504" s="81"/>
      <c r="B504" s="56" t="s">
        <v>121</v>
      </c>
      <c r="C504" s="38">
        <v>50</v>
      </c>
      <c r="D504" s="32">
        <v>8</v>
      </c>
      <c r="E504" s="41">
        <f t="shared" si="184"/>
        <v>2.3282887077997671E-3</v>
      </c>
      <c r="F504" s="41">
        <f t="shared" si="185"/>
        <v>3.515865342357388E-4</v>
      </c>
      <c r="G504" s="22">
        <f t="shared" si="183"/>
        <v>-0.84</v>
      </c>
      <c r="H504" s="57">
        <f t="shared" si="186"/>
        <v>-1.9557625145518042E-3</v>
      </c>
      <c r="I504" s="12"/>
    </row>
    <row r="505" spans="1:9" s="23" customFormat="1" ht="30" x14ac:dyDescent="0.2">
      <c r="A505" s="81"/>
      <c r="B505" s="56" t="s">
        <v>122</v>
      </c>
      <c r="C505" s="38">
        <v>0</v>
      </c>
      <c r="D505" s="32">
        <v>0</v>
      </c>
      <c r="E505" s="41" t="str">
        <f t="shared" si="184"/>
        <v/>
      </c>
      <c r="F505" s="41" t="str">
        <f t="shared" si="185"/>
        <v/>
      </c>
      <c r="G505" s="22" t="str">
        <f t="shared" si="183"/>
        <v xml:space="preserve"> </v>
      </c>
      <c r="H505" s="57" t="str">
        <f t="shared" si="186"/>
        <v/>
      </c>
      <c r="I505" s="12"/>
    </row>
    <row r="506" spans="1:9" s="23" customFormat="1" ht="15" x14ac:dyDescent="0.2">
      <c r="A506" s="81"/>
      <c r="B506" s="56" t="s">
        <v>278</v>
      </c>
      <c r="C506" s="38">
        <v>1</v>
      </c>
      <c r="D506" s="32">
        <v>1</v>
      </c>
      <c r="E506" s="41">
        <f t="shared" si="184"/>
        <v>4.6565774155995343E-5</v>
      </c>
      <c r="F506" s="41">
        <f t="shared" si="185"/>
        <v>4.3948316779467349E-5</v>
      </c>
      <c r="G506" s="22">
        <f t="shared" si="183"/>
        <v>0</v>
      </c>
      <c r="H506" s="57">
        <f t="shared" si="186"/>
        <v>0</v>
      </c>
      <c r="I506" s="12"/>
    </row>
    <row r="507" spans="1:9" s="23" customFormat="1" ht="30" x14ac:dyDescent="0.2">
      <c r="A507" s="81"/>
      <c r="B507" s="56" t="s">
        <v>279</v>
      </c>
      <c r="C507" s="38">
        <v>3</v>
      </c>
      <c r="D507" s="32">
        <v>9</v>
      </c>
      <c r="E507" s="41">
        <f t="shared" si="184"/>
        <v>1.3969732246798603E-4</v>
      </c>
      <c r="F507" s="41">
        <f t="shared" si="185"/>
        <v>3.9553485101520612E-4</v>
      </c>
      <c r="G507" s="22">
        <f t="shared" si="183"/>
        <v>2</v>
      </c>
      <c r="H507" s="57">
        <f t="shared" si="186"/>
        <v>2.7939464493597206E-4</v>
      </c>
      <c r="I507" s="12"/>
    </row>
    <row r="508" spans="1:9" s="23" customFormat="1" ht="30" x14ac:dyDescent="0.2">
      <c r="A508" s="81"/>
      <c r="B508" s="56" t="s">
        <v>280</v>
      </c>
      <c r="C508" s="38">
        <v>1</v>
      </c>
      <c r="D508" s="32">
        <v>1</v>
      </c>
      <c r="E508" s="41">
        <f t="shared" si="184"/>
        <v>4.6565774155995343E-5</v>
      </c>
      <c r="F508" s="41">
        <f t="shared" si="185"/>
        <v>4.3948316779467349E-5</v>
      </c>
      <c r="G508" s="22">
        <f t="shared" si="183"/>
        <v>0</v>
      </c>
      <c r="H508" s="57">
        <f t="shared" si="186"/>
        <v>0</v>
      </c>
      <c r="I508" s="12"/>
    </row>
    <row r="509" spans="1:9" s="23" customFormat="1" ht="30" x14ac:dyDescent="0.2">
      <c r="A509" s="81"/>
      <c r="B509" s="56" t="s">
        <v>119</v>
      </c>
      <c r="C509" s="38">
        <v>1</v>
      </c>
      <c r="D509" s="32">
        <v>0</v>
      </c>
      <c r="E509" s="41">
        <f t="shared" si="184"/>
        <v>4.6565774155995343E-5</v>
      </c>
      <c r="F509" s="41" t="str">
        <f t="shared" si="185"/>
        <v/>
      </c>
      <c r="G509" s="22">
        <f t="shared" si="183"/>
        <v>-1</v>
      </c>
      <c r="H509" s="57">
        <f t="shared" si="186"/>
        <v>-4.6565774155995343E-5</v>
      </c>
      <c r="I509" s="12"/>
    </row>
    <row r="510" spans="1:9" s="23" customFormat="1" ht="30" x14ac:dyDescent="0.2">
      <c r="A510" s="81"/>
      <c r="B510" s="56" t="s">
        <v>281</v>
      </c>
      <c r="C510" s="38">
        <v>0</v>
      </c>
      <c r="D510" s="32">
        <v>0</v>
      </c>
      <c r="E510" s="41" t="str">
        <f t="shared" si="184"/>
        <v/>
      </c>
      <c r="F510" s="41" t="str">
        <f t="shared" si="185"/>
        <v/>
      </c>
      <c r="G510" s="22" t="str">
        <f t="shared" si="183"/>
        <v xml:space="preserve"> </v>
      </c>
      <c r="H510" s="57" t="str">
        <f t="shared" si="186"/>
        <v/>
      </c>
      <c r="I510" s="12"/>
    </row>
    <row r="511" spans="1:9" s="23" customFormat="1" ht="30" x14ac:dyDescent="0.2">
      <c r="A511" s="81"/>
      <c r="B511" s="56" t="s">
        <v>282</v>
      </c>
      <c r="C511" s="38">
        <v>0</v>
      </c>
      <c r="D511" s="32">
        <v>1</v>
      </c>
      <c r="E511" s="41" t="str">
        <f t="shared" si="184"/>
        <v/>
      </c>
      <c r="F511" s="41">
        <f t="shared" si="185"/>
        <v>4.3948316779467349E-5</v>
      </c>
      <c r="G511" s="22">
        <f t="shared" si="183"/>
        <v>1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8">
        <v>0</v>
      </c>
      <c r="D512" s="32">
        <v>0</v>
      </c>
      <c r="E512" s="41" t="str">
        <f t="shared" si="184"/>
        <v/>
      </c>
      <c r="F512" s="41" t="str">
        <f t="shared" si="185"/>
        <v/>
      </c>
      <c r="G512" s="22" t="str">
        <f t="shared" si="183"/>
        <v xml:space="preserve"> </v>
      </c>
      <c r="H512" s="57" t="str">
        <f t="shared" si="186"/>
        <v/>
      </c>
      <c r="I512" s="12"/>
    </row>
    <row r="513" spans="1:9" s="23" customFormat="1" ht="30" x14ac:dyDescent="0.2">
      <c r="A513" s="81"/>
      <c r="B513" s="56" t="s">
        <v>284</v>
      </c>
      <c r="C513" s="38">
        <v>20</v>
      </c>
      <c r="D513" s="32">
        <v>3</v>
      </c>
      <c r="E513" s="41">
        <f t="shared" si="184"/>
        <v>9.3131548311990687E-4</v>
      </c>
      <c r="F513" s="41">
        <f t="shared" si="185"/>
        <v>1.3184495033840204E-4</v>
      </c>
      <c r="G513" s="22">
        <f t="shared" si="183"/>
        <v>-0.85</v>
      </c>
      <c r="H513" s="57">
        <f t="shared" si="186"/>
        <v>-7.9161816065192081E-4</v>
      </c>
      <c r="I513" s="12"/>
    </row>
    <row r="514" spans="1:9" s="23" customFormat="1" ht="30" x14ac:dyDescent="0.2">
      <c r="A514" s="81"/>
      <c r="B514" s="56" t="s">
        <v>117</v>
      </c>
      <c r="C514" s="38">
        <v>0</v>
      </c>
      <c r="D514" s="32">
        <v>0</v>
      </c>
      <c r="E514" s="41" t="str">
        <f t="shared" si="184"/>
        <v/>
      </c>
      <c r="F514" s="41" t="str">
        <f t="shared" si="185"/>
        <v/>
      </c>
      <c r="G514" s="22" t="str">
        <f t="shared" si="183"/>
        <v xml:space="preserve"> </v>
      </c>
      <c r="H514" s="57" t="str">
        <f t="shared" si="186"/>
        <v/>
      </c>
      <c r="I514" s="12"/>
    </row>
    <row r="515" spans="1:9" s="23" customFormat="1" ht="30" x14ac:dyDescent="0.2">
      <c r="A515" s="81"/>
      <c r="B515" s="56" t="s">
        <v>285</v>
      </c>
      <c r="C515" s="38">
        <v>4</v>
      </c>
      <c r="D515" s="32">
        <v>2</v>
      </c>
      <c r="E515" s="41">
        <f t="shared" si="184"/>
        <v>1.8626309662398137E-4</v>
      </c>
      <c r="F515" s="41">
        <f t="shared" si="185"/>
        <v>8.7896633558934699E-5</v>
      </c>
      <c r="G515" s="22">
        <f t="shared" si="183"/>
        <v>-0.5</v>
      </c>
      <c r="H515" s="57">
        <f t="shared" si="186"/>
        <v>-9.3131548311990687E-5</v>
      </c>
      <c r="I515" s="12"/>
    </row>
    <row r="516" spans="1:9" s="23" customFormat="1" ht="15" customHeight="1" x14ac:dyDescent="0.2">
      <c r="A516" s="81"/>
      <c r="B516" s="56" t="s">
        <v>286</v>
      </c>
      <c r="C516" s="38">
        <v>4</v>
      </c>
      <c r="D516" s="32">
        <v>0</v>
      </c>
      <c r="E516" s="41">
        <f t="shared" si="184"/>
        <v>1.8626309662398137E-4</v>
      </c>
      <c r="F516" s="41" t="str">
        <f t="shared" si="185"/>
        <v/>
      </c>
      <c r="G516" s="22">
        <f t="shared" si="183"/>
        <v>-1</v>
      </c>
      <c r="H516" s="57">
        <f t="shared" si="186"/>
        <v>-1.8626309662398137E-4</v>
      </c>
      <c r="I516" s="12"/>
    </row>
    <row r="517" spans="1:9" s="23" customFormat="1" ht="30" x14ac:dyDescent="0.2">
      <c r="A517" s="81"/>
      <c r="B517" s="56" t="s">
        <v>483</v>
      </c>
      <c r="C517" s="38">
        <v>6</v>
      </c>
      <c r="D517" s="32">
        <v>4</v>
      </c>
      <c r="E517" s="41">
        <f t="shared" si="184"/>
        <v>2.7939464493597206E-4</v>
      </c>
      <c r="F517" s="41">
        <f t="shared" si="185"/>
        <v>1.757932671178694E-4</v>
      </c>
      <c r="G517" s="22">
        <f t="shared" si="183"/>
        <v>-0.33333333333333331</v>
      </c>
      <c r="H517" s="57">
        <f t="shared" si="186"/>
        <v>-9.3131548311990687E-5</v>
      </c>
      <c r="I517" s="12"/>
    </row>
    <row r="518" spans="1:9" s="23" customFormat="1" ht="15" x14ac:dyDescent="0.2">
      <c r="A518" s="81"/>
      <c r="B518" s="56" t="s">
        <v>125</v>
      </c>
      <c r="C518" s="38">
        <v>12</v>
      </c>
      <c r="D518" s="32">
        <v>8</v>
      </c>
      <c r="E518" s="41">
        <f t="shared" si="184"/>
        <v>5.5878928987194412E-4</v>
      </c>
      <c r="F518" s="41">
        <f t="shared" si="185"/>
        <v>3.515865342357388E-4</v>
      </c>
      <c r="G518" s="22">
        <f t="shared" si="183"/>
        <v>-0.33333333333333331</v>
      </c>
      <c r="H518" s="57">
        <f t="shared" si="186"/>
        <v>-1.8626309662398137E-4</v>
      </c>
      <c r="I518" s="12"/>
    </row>
    <row r="519" spans="1:9" s="23" customFormat="1" ht="15" x14ac:dyDescent="0.2">
      <c r="A519" s="81"/>
      <c r="B519" s="56" t="s">
        <v>484</v>
      </c>
      <c r="C519" s="38">
        <v>119</v>
      </c>
      <c r="D519" s="32">
        <v>54</v>
      </c>
      <c r="E519" s="41">
        <f t="shared" si="184"/>
        <v>5.5413271245634459E-3</v>
      </c>
      <c r="F519" s="41">
        <f t="shared" si="185"/>
        <v>2.3732091060912367E-3</v>
      </c>
      <c r="G519" s="22">
        <f t="shared" si="183"/>
        <v>-0.54621848739495793</v>
      </c>
      <c r="H519" s="57">
        <f t="shared" si="186"/>
        <v>-3.0267753201396971E-3</v>
      </c>
      <c r="I519" s="12"/>
    </row>
    <row r="520" spans="1:9" s="23" customFormat="1" ht="15" x14ac:dyDescent="0.2">
      <c r="A520" s="81"/>
      <c r="B520" s="56" t="s">
        <v>118</v>
      </c>
      <c r="C520" s="38">
        <v>131</v>
      </c>
      <c r="D520" s="32">
        <v>34</v>
      </c>
      <c r="E520" s="41">
        <f t="shared" si="184"/>
        <v>6.1001164144353897E-3</v>
      </c>
      <c r="F520" s="41">
        <f t="shared" si="185"/>
        <v>1.4942427705018897E-3</v>
      </c>
      <c r="G520" s="22">
        <f t="shared" si="183"/>
        <v>-0.74045801526717558</v>
      </c>
      <c r="H520" s="57">
        <f t="shared" si="186"/>
        <v>-4.5168800931315485E-3</v>
      </c>
      <c r="I520" s="12"/>
    </row>
    <row r="521" spans="1:9" s="23" customFormat="1" ht="45" x14ac:dyDescent="0.2">
      <c r="A521" s="81"/>
      <c r="B521" s="56" t="s">
        <v>287</v>
      </c>
      <c r="C521" s="38">
        <v>15</v>
      </c>
      <c r="D521" s="32">
        <v>15</v>
      </c>
      <c r="E521" s="41">
        <f t="shared" si="184"/>
        <v>6.9848661233993018E-4</v>
      </c>
      <c r="F521" s="41">
        <f t="shared" si="185"/>
        <v>6.5922475169201021E-4</v>
      </c>
      <c r="G521" s="22">
        <f t="shared" si="183"/>
        <v>0</v>
      </c>
      <c r="H521" s="57">
        <f t="shared" si="186"/>
        <v>0</v>
      </c>
      <c r="I521" s="12"/>
    </row>
    <row r="522" spans="1:9" s="23" customFormat="1" ht="15" x14ac:dyDescent="0.2">
      <c r="A522" s="81"/>
      <c r="B522" s="56" t="s">
        <v>120</v>
      </c>
      <c r="C522" s="38">
        <v>1</v>
      </c>
      <c r="D522" s="32">
        <v>0</v>
      </c>
      <c r="E522" s="41">
        <f t="shared" si="184"/>
        <v>4.6565774155995343E-5</v>
      </c>
      <c r="F522" s="41" t="str">
        <f t="shared" si="185"/>
        <v/>
      </c>
      <c r="G522" s="22">
        <f t="shared" si="183"/>
        <v>-1</v>
      </c>
      <c r="H522" s="57">
        <f t="shared" si="186"/>
        <v>-4.6565774155995343E-5</v>
      </c>
      <c r="I522" s="12"/>
    </row>
    <row r="523" spans="1:9" s="23" customFormat="1" ht="30" x14ac:dyDescent="0.2">
      <c r="A523" s="81"/>
      <c r="B523" s="56" t="s">
        <v>288</v>
      </c>
      <c r="C523" s="38">
        <v>7</v>
      </c>
      <c r="D523" s="32">
        <v>2</v>
      </c>
      <c r="E523" s="41">
        <f t="shared" si="184"/>
        <v>3.2596041909196738E-4</v>
      </c>
      <c r="F523" s="41">
        <f t="shared" si="185"/>
        <v>8.7896633558934699E-5</v>
      </c>
      <c r="G523" s="22">
        <f t="shared" si="183"/>
        <v>-0.7142857142857143</v>
      </c>
      <c r="H523" s="57">
        <f t="shared" si="186"/>
        <v>-2.3282887077997669E-4</v>
      </c>
      <c r="I523" s="12"/>
    </row>
    <row r="524" spans="1:9" s="23" customFormat="1" ht="30" x14ac:dyDescent="0.2">
      <c r="A524" s="81"/>
      <c r="B524" s="56" t="s">
        <v>289</v>
      </c>
      <c r="C524" s="38">
        <v>59</v>
      </c>
      <c r="D524" s="32">
        <v>44</v>
      </c>
      <c r="E524" s="41">
        <f t="shared" si="184"/>
        <v>2.7473806752037252E-3</v>
      </c>
      <c r="F524" s="41">
        <f t="shared" si="185"/>
        <v>1.9337259382965633E-3</v>
      </c>
      <c r="G524" s="22">
        <f t="shared" si="183"/>
        <v>-0.25423728813559321</v>
      </c>
      <c r="H524" s="57">
        <f t="shared" si="186"/>
        <v>-6.9848661233993007E-4</v>
      </c>
      <c r="I524" s="12"/>
    </row>
    <row r="525" spans="1:9" s="23" customFormat="1" ht="15" x14ac:dyDescent="0.2">
      <c r="A525" s="81"/>
      <c r="B525" s="56" t="s">
        <v>112</v>
      </c>
      <c r="C525" s="38">
        <v>14</v>
      </c>
      <c r="D525" s="32">
        <v>5</v>
      </c>
      <c r="E525" s="41">
        <f t="shared" si="184"/>
        <v>6.5192083818393475E-4</v>
      </c>
      <c r="F525" s="41">
        <f t="shared" si="185"/>
        <v>2.1974158389733673E-4</v>
      </c>
      <c r="G525" s="22">
        <f t="shared" si="183"/>
        <v>-0.6428571428571429</v>
      </c>
      <c r="H525" s="57">
        <f t="shared" si="186"/>
        <v>-4.1909196740395806E-4</v>
      </c>
      <c r="I525" s="12"/>
    </row>
    <row r="526" spans="1:9" s="23" customFormat="1" ht="30" x14ac:dyDescent="0.2">
      <c r="A526" s="81"/>
      <c r="B526" s="56" t="s">
        <v>485</v>
      </c>
      <c r="C526" s="38">
        <v>13</v>
      </c>
      <c r="D526" s="32">
        <v>14</v>
      </c>
      <c r="E526" s="41">
        <f t="shared" si="184"/>
        <v>6.0535506402793944E-4</v>
      </c>
      <c r="F526" s="41">
        <f t="shared" si="185"/>
        <v>6.1527643491254282E-4</v>
      </c>
      <c r="G526" s="22">
        <f t="shared" si="183"/>
        <v>7.6923076923076927E-2</v>
      </c>
      <c r="H526" s="57">
        <f t="shared" si="186"/>
        <v>4.6565774155995343E-5</v>
      </c>
      <c r="I526" s="12"/>
    </row>
    <row r="527" spans="1:9" s="23" customFormat="1" ht="30" x14ac:dyDescent="0.2">
      <c r="A527" s="81"/>
      <c r="B527" s="56" t="s">
        <v>290</v>
      </c>
      <c r="C527" s="38">
        <v>0</v>
      </c>
      <c r="D527" s="32">
        <v>0</v>
      </c>
      <c r="E527" s="41" t="str">
        <f t="shared" si="184"/>
        <v/>
      </c>
      <c r="F527" s="41" t="str">
        <f t="shared" si="185"/>
        <v/>
      </c>
      <c r="G527" s="22" t="str">
        <f t="shared" si="183"/>
        <v xml:space="preserve"> </v>
      </c>
      <c r="H527" s="57" t="str">
        <f t="shared" si="186"/>
        <v/>
      </c>
      <c r="I527" s="12"/>
    </row>
    <row r="528" spans="1:9" s="23" customFormat="1" ht="15" x14ac:dyDescent="0.2">
      <c r="A528" s="81"/>
      <c r="B528" s="56" t="s">
        <v>291</v>
      </c>
      <c r="C528" s="38">
        <v>1</v>
      </c>
      <c r="D528" s="32">
        <v>1</v>
      </c>
      <c r="E528" s="41">
        <f t="shared" si="184"/>
        <v>4.6565774155995343E-5</v>
      </c>
      <c r="F528" s="41">
        <f t="shared" si="185"/>
        <v>4.3948316779467349E-5</v>
      </c>
      <c r="G528" s="22">
        <f t="shared" si="183"/>
        <v>0</v>
      </c>
      <c r="H528" s="57">
        <f t="shared" si="186"/>
        <v>0</v>
      </c>
      <c r="I528" s="12"/>
    </row>
    <row r="529" spans="1:9" s="23" customFormat="1" ht="15" x14ac:dyDescent="0.2">
      <c r="A529" s="81"/>
      <c r="B529" s="56" t="s">
        <v>638</v>
      </c>
      <c r="C529" s="38">
        <v>22</v>
      </c>
      <c r="D529" s="32">
        <v>3</v>
      </c>
      <c r="E529" s="41">
        <f t="shared" si="184"/>
        <v>1.0244470314318976E-3</v>
      </c>
      <c r="F529" s="41">
        <f t="shared" si="185"/>
        <v>1.3184495033840204E-4</v>
      </c>
      <c r="G529" s="22">
        <f t="shared" si="183"/>
        <v>-0.86363636363636365</v>
      </c>
      <c r="H529" s="57">
        <f t="shared" si="186"/>
        <v>-8.8474970896391155E-4</v>
      </c>
      <c r="I529" s="12"/>
    </row>
    <row r="530" spans="1:9" s="23" customFormat="1" ht="15" x14ac:dyDescent="0.2">
      <c r="A530" s="81"/>
      <c r="B530" s="56" t="s">
        <v>486</v>
      </c>
      <c r="C530" s="38">
        <v>11</v>
      </c>
      <c r="D530" s="32">
        <v>0</v>
      </c>
      <c r="E530" s="41">
        <f t="shared" si="184"/>
        <v>5.1222351571594881E-4</v>
      </c>
      <c r="F530" s="41" t="str">
        <f t="shared" si="185"/>
        <v/>
      </c>
      <c r="G530" s="22">
        <f t="shared" si="183"/>
        <v>-1</v>
      </c>
      <c r="H530" s="57">
        <f t="shared" si="186"/>
        <v>-5.1222351571594881E-4</v>
      </c>
      <c r="I530" s="12"/>
    </row>
    <row r="531" spans="1:9" s="23" customFormat="1" ht="30" x14ac:dyDescent="0.2">
      <c r="A531" s="81"/>
      <c r="B531" s="56" t="s">
        <v>292</v>
      </c>
      <c r="C531" s="38">
        <v>10</v>
      </c>
      <c r="D531" s="32">
        <v>1</v>
      </c>
      <c r="E531" s="41">
        <f t="shared" si="184"/>
        <v>4.6565774155995343E-4</v>
      </c>
      <c r="F531" s="41">
        <f t="shared" si="185"/>
        <v>4.3948316779467349E-5</v>
      </c>
      <c r="G531" s="22">
        <f t="shared" si="183"/>
        <v>-0.9</v>
      </c>
      <c r="H531" s="57">
        <f t="shared" si="186"/>
        <v>-4.1909196740395812E-4</v>
      </c>
      <c r="I531" s="12"/>
    </row>
    <row r="532" spans="1:9" s="23" customFormat="1" ht="45" x14ac:dyDescent="0.2">
      <c r="A532" s="81"/>
      <c r="B532" s="56" t="s">
        <v>293</v>
      </c>
      <c r="C532" s="38">
        <v>17</v>
      </c>
      <c r="D532" s="32">
        <v>2</v>
      </c>
      <c r="E532" s="41">
        <f t="shared" si="184"/>
        <v>7.9161816065192081E-4</v>
      </c>
      <c r="F532" s="41">
        <f t="shared" si="185"/>
        <v>8.7896633558934699E-5</v>
      </c>
      <c r="G532" s="22">
        <f t="shared" si="183"/>
        <v>-0.88235294117647056</v>
      </c>
      <c r="H532" s="57">
        <f t="shared" si="186"/>
        <v>-6.9848661233993007E-4</v>
      </c>
      <c r="I532" s="12"/>
    </row>
    <row r="533" spans="1:9" s="23" customFormat="1" ht="30" x14ac:dyDescent="0.2">
      <c r="A533" s="81"/>
      <c r="B533" s="56" t="s">
        <v>294</v>
      </c>
      <c r="C533" s="38">
        <v>25</v>
      </c>
      <c r="D533" s="32">
        <v>6</v>
      </c>
      <c r="E533" s="41">
        <f t="shared" si="184"/>
        <v>1.1641443538998836E-3</v>
      </c>
      <c r="F533" s="41">
        <f t="shared" si="185"/>
        <v>2.6368990067680408E-4</v>
      </c>
      <c r="G533" s="22">
        <f t="shared" si="183"/>
        <v>-0.76</v>
      </c>
      <c r="H533" s="57">
        <f t="shared" si="186"/>
        <v>-8.8474970896391155E-4</v>
      </c>
      <c r="I533" s="12"/>
    </row>
    <row r="534" spans="1:9" s="23" customFormat="1" ht="30" x14ac:dyDescent="0.2">
      <c r="A534" s="81"/>
      <c r="B534" s="56" t="s">
        <v>114</v>
      </c>
      <c r="C534" s="38">
        <v>1</v>
      </c>
      <c r="D534" s="32">
        <v>1</v>
      </c>
      <c r="E534" s="41">
        <f t="shared" si="184"/>
        <v>4.6565774155995343E-5</v>
      </c>
      <c r="F534" s="41">
        <f t="shared" si="185"/>
        <v>4.3948316779467349E-5</v>
      </c>
      <c r="G534" s="22">
        <f t="shared" si="183"/>
        <v>0</v>
      </c>
      <c r="H534" s="57">
        <f t="shared" si="186"/>
        <v>0</v>
      </c>
      <c r="I534" s="12"/>
    </row>
    <row r="535" spans="1:9" s="23" customFormat="1" ht="45" x14ac:dyDescent="0.2">
      <c r="A535" s="81"/>
      <c r="B535" s="56" t="s">
        <v>295</v>
      </c>
      <c r="C535" s="38">
        <v>1</v>
      </c>
      <c r="D535" s="32">
        <v>0</v>
      </c>
      <c r="E535" s="41">
        <f t="shared" si="184"/>
        <v>4.6565774155995343E-5</v>
      </c>
      <c r="F535" s="41" t="str">
        <f t="shared" si="185"/>
        <v/>
      </c>
      <c r="G535" s="22">
        <f t="shared" si="183"/>
        <v>-1</v>
      </c>
      <c r="H535" s="57">
        <f t="shared" si="186"/>
        <v>-4.6565774155995343E-5</v>
      </c>
      <c r="I535" s="12"/>
    </row>
    <row r="536" spans="1:9" s="23" customFormat="1" ht="15" x14ac:dyDescent="0.2">
      <c r="A536" s="81"/>
      <c r="B536" s="56" t="s">
        <v>123</v>
      </c>
      <c r="C536" s="38">
        <v>0</v>
      </c>
      <c r="D536" s="32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8">
        <v>1</v>
      </c>
      <c r="D537" s="32">
        <v>0</v>
      </c>
      <c r="E537" s="41">
        <f t="shared" si="184"/>
        <v>4.6565774155995343E-5</v>
      </c>
      <c r="F537" s="41" t="str">
        <f t="shared" si="185"/>
        <v/>
      </c>
      <c r="G537" s="22">
        <f t="shared" si="183"/>
        <v>-1</v>
      </c>
      <c r="H537" s="57">
        <f t="shared" si="186"/>
        <v>-4.6565774155995343E-5</v>
      </c>
      <c r="I537" s="12"/>
    </row>
    <row r="538" spans="1:9" s="23" customFormat="1" ht="15" x14ac:dyDescent="0.2">
      <c r="A538" s="81"/>
      <c r="B538" s="56" t="s">
        <v>115</v>
      </c>
      <c r="C538" s="38">
        <v>8</v>
      </c>
      <c r="D538" s="32">
        <v>7</v>
      </c>
      <c r="E538" s="41">
        <f t="shared" si="184"/>
        <v>3.7252619324796275E-4</v>
      </c>
      <c r="F538" s="41">
        <f t="shared" si="185"/>
        <v>3.0763821745627141E-4</v>
      </c>
      <c r="G538" s="22">
        <f t="shared" si="183"/>
        <v>-0.125</v>
      </c>
      <c r="H538" s="57">
        <f t="shared" si="186"/>
        <v>-4.6565774155995343E-5</v>
      </c>
      <c r="I538" s="12"/>
    </row>
    <row r="539" spans="1:9" s="23" customFormat="1" ht="30" x14ac:dyDescent="0.2">
      <c r="A539" s="81"/>
      <c r="B539" s="56" t="s">
        <v>296</v>
      </c>
      <c r="C539" s="38">
        <v>2</v>
      </c>
      <c r="D539" s="32">
        <v>1</v>
      </c>
      <c r="E539" s="41">
        <f t="shared" si="184"/>
        <v>9.3131548311990687E-5</v>
      </c>
      <c r="F539" s="41">
        <f t="shared" si="185"/>
        <v>4.3948316779467349E-5</v>
      </c>
      <c r="G539" s="22">
        <f t="shared" si="183"/>
        <v>-0.5</v>
      </c>
      <c r="H539" s="57">
        <f t="shared" si="186"/>
        <v>-4.6565774155995343E-5</v>
      </c>
      <c r="I539" s="12"/>
    </row>
    <row r="540" spans="1:9" s="23" customFormat="1" ht="30" x14ac:dyDescent="0.2">
      <c r="A540" s="81"/>
      <c r="B540" s="56" t="s">
        <v>639</v>
      </c>
      <c r="C540" s="38">
        <v>1</v>
      </c>
      <c r="D540" s="32">
        <v>2</v>
      </c>
      <c r="E540" s="41">
        <f t="shared" si="184"/>
        <v>4.6565774155995343E-5</v>
      </c>
      <c r="F540" s="41">
        <f t="shared" si="185"/>
        <v>8.7896633558934699E-5</v>
      </c>
      <c r="G540" s="22">
        <f t="shared" si="183"/>
        <v>1</v>
      </c>
      <c r="H540" s="57">
        <f t="shared" si="186"/>
        <v>4.6565774155995343E-5</v>
      </c>
      <c r="I540" s="12"/>
    </row>
    <row r="541" spans="1:9" s="23" customFormat="1" ht="15" x14ac:dyDescent="0.2">
      <c r="A541" s="81"/>
      <c r="B541" s="56" t="s">
        <v>124</v>
      </c>
      <c r="C541" s="38">
        <v>4</v>
      </c>
      <c r="D541" s="32">
        <v>3</v>
      </c>
      <c r="E541" s="41">
        <f t="shared" si="184"/>
        <v>1.8626309662398137E-4</v>
      </c>
      <c r="F541" s="41">
        <f t="shared" si="185"/>
        <v>1.3184495033840204E-4</v>
      </c>
      <c r="G541" s="22">
        <f t="shared" si="183"/>
        <v>-0.25</v>
      </c>
      <c r="H541" s="57">
        <f t="shared" si="186"/>
        <v>-4.6565774155995343E-5</v>
      </c>
      <c r="I541" s="12"/>
    </row>
    <row r="542" spans="1:9" s="23" customFormat="1" ht="15" x14ac:dyDescent="0.2">
      <c r="A542" s="81"/>
      <c r="B542" s="56" t="s">
        <v>487</v>
      </c>
      <c r="C542" s="38">
        <v>4</v>
      </c>
      <c r="D542" s="32">
        <v>0</v>
      </c>
      <c r="E542" s="41">
        <f t="shared" si="184"/>
        <v>1.8626309662398137E-4</v>
      </c>
      <c r="F542" s="41" t="str">
        <f t="shared" si="185"/>
        <v/>
      </c>
      <c r="G542" s="22">
        <f t="shared" si="183"/>
        <v>-1</v>
      </c>
      <c r="H542" s="57">
        <f t="shared" si="186"/>
        <v>-1.8626309662398137E-4</v>
      </c>
      <c r="I542" s="12"/>
    </row>
    <row r="543" spans="1:9" s="23" customFormat="1" ht="15" x14ac:dyDescent="0.2">
      <c r="A543" s="81"/>
      <c r="B543" s="56" t="s">
        <v>536</v>
      </c>
      <c r="C543" s="38">
        <v>86</v>
      </c>
      <c r="D543" s="32">
        <v>102</v>
      </c>
      <c r="E543" s="41">
        <f t="shared" si="184"/>
        <v>4.0046565774155994E-3</v>
      </c>
      <c r="F543" s="41">
        <f t="shared" si="185"/>
        <v>4.4827283115056694E-3</v>
      </c>
      <c r="G543" s="22">
        <f t="shared" si="183"/>
        <v>0.18604651162790697</v>
      </c>
      <c r="H543" s="57">
        <f t="shared" si="186"/>
        <v>7.450523864959255E-4</v>
      </c>
      <c r="I543" s="12"/>
    </row>
    <row r="544" spans="1:9" s="23" customFormat="1" ht="15" x14ac:dyDescent="0.2">
      <c r="A544" s="81"/>
      <c r="B544" s="56" t="s">
        <v>131</v>
      </c>
      <c r="C544" s="38">
        <v>32</v>
      </c>
      <c r="D544" s="32">
        <v>49</v>
      </c>
      <c r="E544" s="41">
        <f t="shared" si="184"/>
        <v>1.490104772991851E-3</v>
      </c>
      <c r="F544" s="41">
        <f t="shared" si="185"/>
        <v>2.1534675221939002E-3</v>
      </c>
      <c r="G544" s="22">
        <f t="shared" si="183"/>
        <v>0.53125</v>
      </c>
      <c r="H544" s="57">
        <f t="shared" si="186"/>
        <v>7.9161816065192081E-4</v>
      </c>
      <c r="I544" s="12"/>
    </row>
    <row r="545" spans="1:9" s="23" customFormat="1" ht="30" x14ac:dyDescent="0.2">
      <c r="A545" s="81"/>
      <c r="B545" s="56" t="s">
        <v>488</v>
      </c>
      <c r="C545" s="38">
        <v>0</v>
      </c>
      <c r="D545" s="32">
        <v>0</v>
      </c>
      <c r="E545" s="41" t="str">
        <f t="shared" si="184"/>
        <v/>
      </c>
      <c r="F545" s="41" t="str">
        <f t="shared" si="185"/>
        <v/>
      </c>
      <c r="G545" s="22" t="str">
        <f t="shared" si="183"/>
        <v xml:space="preserve"> </v>
      </c>
      <c r="H545" s="57" t="str">
        <f t="shared" si="186"/>
        <v/>
      </c>
      <c r="I545" s="12"/>
    </row>
    <row r="546" spans="1:9" s="23" customFormat="1" ht="15" x14ac:dyDescent="0.2">
      <c r="A546" s="81"/>
      <c r="B546" s="56" t="s">
        <v>129</v>
      </c>
      <c r="C546" s="38">
        <v>1</v>
      </c>
      <c r="D546" s="32">
        <v>1</v>
      </c>
      <c r="E546" s="41">
        <f t="shared" si="184"/>
        <v>4.6565774155995343E-5</v>
      </c>
      <c r="F546" s="41">
        <f t="shared" si="185"/>
        <v>4.3948316779467349E-5</v>
      </c>
      <c r="G546" s="22">
        <f t="shared" si="183"/>
        <v>0</v>
      </c>
      <c r="H546" s="57">
        <f t="shared" si="186"/>
        <v>0</v>
      </c>
      <c r="I546" s="12"/>
    </row>
    <row r="547" spans="1:9" s="23" customFormat="1" ht="15" x14ac:dyDescent="0.2">
      <c r="A547" s="81"/>
      <c r="B547" s="56" t="s">
        <v>327</v>
      </c>
      <c r="C547" s="38">
        <v>94</v>
      </c>
      <c r="D547" s="32">
        <v>135</v>
      </c>
      <c r="E547" s="41">
        <f t="shared" si="184"/>
        <v>4.3771827706635619E-3</v>
      </c>
      <c r="F547" s="41">
        <f t="shared" si="185"/>
        <v>5.9330227652280914E-3</v>
      </c>
      <c r="G547" s="22">
        <f t="shared" si="183"/>
        <v>0.43617021276595747</v>
      </c>
      <c r="H547" s="57">
        <f t="shared" si="186"/>
        <v>1.9091967403958091E-3</v>
      </c>
      <c r="I547" s="12"/>
    </row>
    <row r="548" spans="1:9" s="23" customFormat="1" ht="15" x14ac:dyDescent="0.2">
      <c r="A548" s="81"/>
      <c r="B548" s="56" t="s">
        <v>328</v>
      </c>
      <c r="C548" s="38">
        <v>137</v>
      </c>
      <c r="D548" s="32">
        <v>35</v>
      </c>
      <c r="E548" s="41">
        <f t="shared" si="184"/>
        <v>6.379511059371362E-3</v>
      </c>
      <c r="F548" s="41">
        <f t="shared" si="185"/>
        <v>1.5381910872813572E-3</v>
      </c>
      <c r="G548" s="22">
        <f t="shared" si="183"/>
        <v>-0.74452554744525545</v>
      </c>
      <c r="H548" s="57">
        <f t="shared" si="186"/>
        <v>-4.7497089639115253E-3</v>
      </c>
      <c r="I548" s="12"/>
    </row>
    <row r="549" spans="1:9" s="23" customFormat="1" ht="15" x14ac:dyDescent="0.2">
      <c r="A549" s="81"/>
      <c r="B549" s="56" t="s">
        <v>604</v>
      </c>
      <c r="C549" s="38">
        <v>9</v>
      </c>
      <c r="D549" s="32">
        <v>6</v>
      </c>
      <c r="E549" s="41">
        <f t="shared" si="184"/>
        <v>4.1909196740395806E-4</v>
      </c>
      <c r="F549" s="41">
        <f t="shared" si="185"/>
        <v>2.6368990067680408E-4</v>
      </c>
      <c r="G549" s="22">
        <f t="shared" si="183"/>
        <v>-0.33333333333333331</v>
      </c>
      <c r="H549" s="57">
        <f t="shared" si="186"/>
        <v>-1.39697322467986E-4</v>
      </c>
      <c r="I549" s="12"/>
    </row>
    <row r="550" spans="1:9" s="23" customFormat="1" ht="15" x14ac:dyDescent="0.2">
      <c r="A550" s="81"/>
      <c r="B550" s="56" t="s">
        <v>133</v>
      </c>
      <c r="C550" s="38">
        <v>0</v>
      </c>
      <c r="D550" s="32">
        <v>1</v>
      </c>
      <c r="E550" s="41" t="str">
        <f t="shared" si="184"/>
        <v/>
      </c>
      <c r="F550" s="41">
        <f t="shared" si="185"/>
        <v>4.3948316779467349E-5</v>
      </c>
      <c r="G550" s="22">
        <f t="shared" si="183"/>
        <v>1</v>
      </c>
      <c r="H550" s="57" t="str">
        <f t="shared" si="186"/>
        <v/>
      </c>
      <c r="I550" s="12"/>
    </row>
    <row r="551" spans="1:9" s="23" customFormat="1" ht="15" x14ac:dyDescent="0.2">
      <c r="A551" s="81"/>
      <c r="B551" s="56" t="s">
        <v>329</v>
      </c>
      <c r="C551" s="38">
        <v>5</v>
      </c>
      <c r="D551" s="32">
        <v>10</v>
      </c>
      <c r="E551" s="41">
        <f t="shared" si="184"/>
        <v>2.3282887077997672E-4</v>
      </c>
      <c r="F551" s="41">
        <f t="shared" si="185"/>
        <v>4.3948316779467345E-4</v>
      </c>
      <c r="G551" s="22">
        <f t="shared" si="183"/>
        <v>1</v>
      </c>
      <c r="H551" s="57">
        <f t="shared" si="186"/>
        <v>2.3282887077997672E-4</v>
      </c>
      <c r="I551" s="12"/>
    </row>
    <row r="552" spans="1:9" s="23" customFormat="1" ht="15" x14ac:dyDescent="0.2">
      <c r="A552" s="81"/>
      <c r="B552" s="56" t="s">
        <v>137</v>
      </c>
      <c r="C552" s="38">
        <v>1</v>
      </c>
      <c r="D552" s="32">
        <v>2</v>
      </c>
      <c r="E552" s="41">
        <f t="shared" si="184"/>
        <v>4.6565774155995343E-5</v>
      </c>
      <c r="F552" s="41">
        <f t="shared" si="185"/>
        <v>8.7896633558934699E-5</v>
      </c>
      <c r="G552" s="22">
        <f t="shared" si="183"/>
        <v>1</v>
      </c>
      <c r="H552" s="57">
        <f t="shared" si="186"/>
        <v>4.6565774155995343E-5</v>
      </c>
      <c r="I552" s="12"/>
    </row>
    <row r="553" spans="1:9" s="23" customFormat="1" ht="15" x14ac:dyDescent="0.2">
      <c r="A553" s="81"/>
      <c r="B553" s="56" t="s">
        <v>130</v>
      </c>
      <c r="C553" s="38">
        <v>17</v>
      </c>
      <c r="D553" s="32">
        <v>2</v>
      </c>
      <c r="E553" s="41">
        <f t="shared" si="184"/>
        <v>7.9161816065192081E-4</v>
      </c>
      <c r="F553" s="41">
        <f t="shared" si="185"/>
        <v>8.7896633558934699E-5</v>
      </c>
      <c r="G553" s="22">
        <f t="shared" si="183"/>
        <v>-0.88235294117647056</v>
      </c>
      <c r="H553" s="57">
        <f t="shared" si="186"/>
        <v>-6.9848661233993007E-4</v>
      </c>
      <c r="I553" s="12"/>
    </row>
    <row r="554" spans="1:9" s="23" customFormat="1" ht="15" x14ac:dyDescent="0.2">
      <c r="A554" s="81"/>
      <c r="B554" s="56" t="s">
        <v>297</v>
      </c>
      <c r="C554" s="38">
        <v>0</v>
      </c>
      <c r="D554" s="32">
        <v>1</v>
      </c>
      <c r="E554" s="41" t="str">
        <f t="shared" si="184"/>
        <v/>
      </c>
      <c r="F554" s="41">
        <f t="shared" si="185"/>
        <v>4.3948316779467349E-5</v>
      </c>
      <c r="G554" s="22">
        <f t="shared" si="183"/>
        <v>1</v>
      </c>
      <c r="H554" s="57" t="str">
        <f t="shared" si="186"/>
        <v/>
      </c>
      <c r="I554" s="12"/>
    </row>
    <row r="555" spans="1:9" s="23" customFormat="1" ht="15" x14ac:dyDescent="0.2">
      <c r="A555" s="81"/>
      <c r="B555" s="56" t="s">
        <v>126</v>
      </c>
      <c r="C555" s="38">
        <v>0</v>
      </c>
      <c r="D555" s="32">
        <v>0</v>
      </c>
      <c r="E555" s="41" t="str">
        <f t="shared" si="184"/>
        <v/>
      </c>
      <c r="F555" s="41" t="str">
        <f t="shared" si="185"/>
        <v/>
      </c>
      <c r="G555" s="22" t="str">
        <f t="shared" si="183"/>
        <v xml:space="preserve"> </v>
      </c>
      <c r="H555" s="57" t="str">
        <f t="shared" si="186"/>
        <v/>
      </c>
      <c r="I555" s="12"/>
    </row>
    <row r="556" spans="1:9" s="23" customFormat="1" ht="15" x14ac:dyDescent="0.2">
      <c r="A556" s="81"/>
      <c r="B556" s="56" t="s">
        <v>139</v>
      </c>
      <c r="C556" s="38">
        <v>0</v>
      </c>
      <c r="D556" s="32">
        <v>1</v>
      </c>
      <c r="E556" s="41" t="str">
        <f t="shared" si="184"/>
        <v/>
      </c>
      <c r="F556" s="41">
        <f t="shared" si="185"/>
        <v>4.3948316779467349E-5</v>
      </c>
      <c r="G556" s="22">
        <f t="shared" si="183"/>
        <v>1</v>
      </c>
      <c r="H556" s="57" t="str">
        <f t="shared" si="186"/>
        <v/>
      </c>
      <c r="I556" s="12"/>
    </row>
    <row r="557" spans="1:9" s="23" customFormat="1" ht="30" x14ac:dyDescent="0.2">
      <c r="A557" s="81"/>
      <c r="B557" s="56" t="s">
        <v>298</v>
      </c>
      <c r="C557" s="38">
        <v>5</v>
      </c>
      <c r="D557" s="32">
        <v>18</v>
      </c>
      <c r="E557" s="41">
        <f t="shared" si="184"/>
        <v>2.3282887077997672E-4</v>
      </c>
      <c r="F557" s="41">
        <f t="shared" si="185"/>
        <v>7.9106970203041225E-4</v>
      </c>
      <c r="G557" s="22">
        <f t="shared" si="183"/>
        <v>2.6</v>
      </c>
      <c r="H557" s="57">
        <f t="shared" si="186"/>
        <v>6.0535506402793944E-4</v>
      </c>
      <c r="I557" s="12"/>
    </row>
    <row r="558" spans="1:9" s="23" customFormat="1" ht="30" x14ac:dyDescent="0.2">
      <c r="A558" s="81"/>
      <c r="B558" s="56" t="s">
        <v>299</v>
      </c>
      <c r="C558" s="38">
        <v>5</v>
      </c>
      <c r="D558" s="32">
        <v>4</v>
      </c>
      <c r="E558" s="41">
        <f t="shared" si="184"/>
        <v>2.3282887077997672E-4</v>
      </c>
      <c r="F558" s="41">
        <f t="shared" si="185"/>
        <v>1.757932671178694E-4</v>
      </c>
      <c r="G558" s="22">
        <f t="shared" si="183"/>
        <v>-0.2</v>
      </c>
      <c r="H558" s="57">
        <f t="shared" si="186"/>
        <v>-4.6565774155995343E-5</v>
      </c>
      <c r="I558" s="12"/>
    </row>
    <row r="559" spans="1:9" s="23" customFormat="1" ht="15" x14ac:dyDescent="0.2">
      <c r="A559" s="81"/>
      <c r="B559" s="56" t="s">
        <v>624</v>
      </c>
      <c r="C559" s="38">
        <v>1</v>
      </c>
      <c r="D559" s="32">
        <v>0</v>
      </c>
      <c r="E559" s="41">
        <f t="shared" ref="E559" si="187">+IF(C559=0,"",C559/C$355)</f>
        <v>4.6565774155995343E-5</v>
      </c>
      <c r="F559" s="41" t="str">
        <f t="shared" ref="F559" si="188">+IF(D559=0,"",D559/D$355)</f>
        <v/>
      </c>
      <c r="G559" s="41">
        <f t="shared" ref="G559" si="189">+IF(AND(C559=0,D559=0)," ",IF(C559=0,1,IF(D559=0,-1,(D559-C559)/C559)))</f>
        <v>-1</v>
      </c>
      <c r="H559" s="57">
        <f t="shared" ref="H559" si="190">+IF(OR(AND(E559=""),(G559="")),"",E559*G559)</f>
        <v>-4.6565774155995343E-5</v>
      </c>
      <c r="I559" s="12"/>
    </row>
    <row r="560" spans="1:9" s="23" customFormat="1" ht="15" x14ac:dyDescent="0.2">
      <c r="A560" s="81"/>
      <c r="B560" s="56" t="s">
        <v>300</v>
      </c>
      <c r="C560" s="38">
        <v>2</v>
      </c>
      <c r="D560" s="32">
        <v>3</v>
      </c>
      <c r="E560" s="41">
        <f t="shared" si="184"/>
        <v>9.3131548311990687E-5</v>
      </c>
      <c r="F560" s="41">
        <f t="shared" si="185"/>
        <v>1.3184495033840204E-4</v>
      </c>
      <c r="G560" s="22">
        <f t="shared" si="183"/>
        <v>0.5</v>
      </c>
      <c r="H560" s="57">
        <f t="shared" si="186"/>
        <v>4.6565774155995343E-5</v>
      </c>
      <c r="I560" s="12"/>
    </row>
    <row r="561" spans="1:9" s="23" customFormat="1" ht="30" x14ac:dyDescent="0.2">
      <c r="A561" s="81"/>
      <c r="B561" s="56" t="s">
        <v>489</v>
      </c>
      <c r="C561" s="38">
        <v>0</v>
      </c>
      <c r="D561" s="32">
        <v>1</v>
      </c>
      <c r="E561" s="41" t="str">
        <f t="shared" si="184"/>
        <v/>
      </c>
      <c r="F561" s="41">
        <f t="shared" si="185"/>
        <v>4.3948316779467349E-5</v>
      </c>
      <c r="G561" s="22">
        <f t="shared" si="183"/>
        <v>1</v>
      </c>
      <c r="H561" s="57" t="str">
        <f t="shared" si="186"/>
        <v/>
      </c>
      <c r="I561" s="12"/>
    </row>
    <row r="562" spans="1:9" s="23" customFormat="1" ht="15" x14ac:dyDescent="0.2">
      <c r="A562" s="81"/>
      <c r="B562" s="56" t="s">
        <v>136</v>
      </c>
      <c r="C562" s="38">
        <v>0</v>
      </c>
      <c r="D562" s="32">
        <v>0</v>
      </c>
      <c r="E562" s="41" t="str">
        <f t="shared" ref="E562:E584" si="191">+IF(C562=0,"",C562/C$355)</f>
        <v/>
      </c>
      <c r="F562" s="41" t="str">
        <f t="shared" ref="F562:F584" si="192">+IF(D562=0,"",D562/D$355)</f>
        <v/>
      </c>
      <c r="G562" s="22" t="str">
        <f t="shared" si="183"/>
        <v xml:space="preserve"> </v>
      </c>
      <c r="H562" s="57" t="str">
        <f t="shared" ref="H562:H584" si="193">+IF(OR(AND(E562=""),(G562="")),"",E562*G562)</f>
        <v/>
      </c>
      <c r="I562" s="12"/>
    </row>
    <row r="563" spans="1:9" s="23" customFormat="1" ht="15" x14ac:dyDescent="0.2">
      <c r="A563" s="81"/>
      <c r="B563" s="56" t="s">
        <v>301</v>
      </c>
      <c r="C563" s="38">
        <v>25</v>
      </c>
      <c r="D563" s="32">
        <v>9</v>
      </c>
      <c r="E563" s="41">
        <f t="shared" si="191"/>
        <v>1.1641443538998836E-3</v>
      </c>
      <c r="F563" s="41">
        <f t="shared" si="192"/>
        <v>3.9553485101520612E-4</v>
      </c>
      <c r="G563" s="22">
        <f t="shared" si="183"/>
        <v>-0.64</v>
      </c>
      <c r="H563" s="57">
        <f t="shared" si="193"/>
        <v>-7.450523864959255E-4</v>
      </c>
      <c r="I563" s="12"/>
    </row>
    <row r="564" spans="1:9" s="23" customFormat="1" ht="30" x14ac:dyDescent="0.2">
      <c r="A564" s="81"/>
      <c r="B564" s="56" t="s">
        <v>302</v>
      </c>
      <c r="C564" s="38">
        <v>0</v>
      </c>
      <c r="D564" s="32">
        <v>1</v>
      </c>
      <c r="E564" s="41" t="str">
        <f t="shared" si="191"/>
        <v/>
      </c>
      <c r="F564" s="41">
        <f t="shared" si="192"/>
        <v>4.3948316779467349E-5</v>
      </c>
      <c r="G564" s="22">
        <f t="shared" ref="G564:G584" si="194">+IF(AND(C564=0,D564=0)," ",IF(C564=0,1,IF(D564=0,-1,(D564-C564)/C564)))</f>
        <v>1</v>
      </c>
      <c r="H564" s="57" t="str">
        <f t="shared" si="193"/>
        <v/>
      </c>
      <c r="I564" s="12"/>
    </row>
    <row r="565" spans="1:9" s="23" customFormat="1" ht="15" x14ac:dyDescent="0.2">
      <c r="A565" s="81"/>
      <c r="B565" s="56" t="s">
        <v>303</v>
      </c>
      <c r="C565" s="38">
        <v>3</v>
      </c>
      <c r="D565" s="32">
        <v>4</v>
      </c>
      <c r="E565" s="41">
        <f t="shared" si="191"/>
        <v>1.3969732246798603E-4</v>
      </c>
      <c r="F565" s="41">
        <f t="shared" si="192"/>
        <v>1.757932671178694E-4</v>
      </c>
      <c r="G565" s="22">
        <f t="shared" si="194"/>
        <v>0.33333333333333331</v>
      </c>
      <c r="H565" s="57">
        <f t="shared" si="193"/>
        <v>4.6565774155995343E-5</v>
      </c>
      <c r="I565" s="12"/>
    </row>
    <row r="566" spans="1:9" s="23" customFormat="1" ht="15" x14ac:dyDescent="0.2">
      <c r="A566" s="81"/>
      <c r="B566" s="56" t="s">
        <v>132</v>
      </c>
      <c r="C566" s="38">
        <v>0</v>
      </c>
      <c r="D566" s="32">
        <v>0</v>
      </c>
      <c r="E566" s="41" t="str">
        <f t="shared" si="191"/>
        <v/>
      </c>
      <c r="F566" s="41" t="str">
        <f t="shared" si="192"/>
        <v/>
      </c>
      <c r="G566" s="22" t="str">
        <f t="shared" si="194"/>
        <v xml:space="preserve"> </v>
      </c>
      <c r="H566" s="57" t="str">
        <f t="shared" si="193"/>
        <v/>
      </c>
      <c r="I566" s="12"/>
    </row>
    <row r="567" spans="1:9" s="23" customFormat="1" ht="15" x14ac:dyDescent="0.2">
      <c r="A567" s="81"/>
      <c r="B567" s="56" t="s">
        <v>134</v>
      </c>
      <c r="C567" s="38">
        <v>2</v>
      </c>
      <c r="D567" s="32">
        <v>0</v>
      </c>
      <c r="E567" s="41">
        <f t="shared" si="191"/>
        <v>9.3131548311990687E-5</v>
      </c>
      <c r="F567" s="41" t="str">
        <f t="shared" si="192"/>
        <v/>
      </c>
      <c r="G567" s="22">
        <f t="shared" si="194"/>
        <v>-1</v>
      </c>
      <c r="H567" s="57">
        <f t="shared" si="193"/>
        <v>-9.3131548311990687E-5</v>
      </c>
      <c r="I567" s="12"/>
    </row>
    <row r="568" spans="1:9" s="23" customFormat="1" ht="15" x14ac:dyDescent="0.2">
      <c r="A568" s="81"/>
      <c r="B568" s="56" t="s">
        <v>304</v>
      </c>
      <c r="C568" s="38">
        <v>52</v>
      </c>
      <c r="D568" s="32">
        <v>94</v>
      </c>
      <c r="E568" s="41">
        <f t="shared" si="191"/>
        <v>2.4214202561117578E-3</v>
      </c>
      <c r="F568" s="41">
        <f t="shared" si="192"/>
        <v>4.1311417772699303E-3</v>
      </c>
      <c r="G568" s="22">
        <f t="shared" si="194"/>
        <v>0.80769230769230771</v>
      </c>
      <c r="H568" s="57">
        <f t="shared" si="193"/>
        <v>1.9557625145518046E-3</v>
      </c>
      <c r="I568" s="12"/>
    </row>
    <row r="569" spans="1:9" s="23" customFormat="1" ht="30" x14ac:dyDescent="0.2">
      <c r="A569" s="81"/>
      <c r="B569" s="56" t="s">
        <v>138</v>
      </c>
      <c r="C569" s="38">
        <v>78</v>
      </c>
      <c r="D569" s="32">
        <v>43</v>
      </c>
      <c r="E569" s="41">
        <f t="shared" si="191"/>
        <v>3.6321303841676368E-3</v>
      </c>
      <c r="F569" s="41">
        <f t="shared" si="192"/>
        <v>1.8897776215170959E-3</v>
      </c>
      <c r="G569" s="22">
        <f t="shared" si="194"/>
        <v>-0.44871794871794873</v>
      </c>
      <c r="H569" s="57">
        <f t="shared" si="193"/>
        <v>-1.6298020954598372E-3</v>
      </c>
      <c r="I569" s="12"/>
    </row>
    <row r="570" spans="1:9" s="23" customFormat="1" ht="15" x14ac:dyDescent="0.2">
      <c r="A570" s="81"/>
      <c r="B570" s="56" t="s">
        <v>305</v>
      </c>
      <c r="C570" s="38">
        <v>220</v>
      </c>
      <c r="D570" s="32">
        <v>140</v>
      </c>
      <c r="E570" s="41">
        <f t="shared" si="191"/>
        <v>1.0244470314318976E-2</v>
      </c>
      <c r="F570" s="41">
        <f t="shared" si="192"/>
        <v>6.1527643491254289E-3</v>
      </c>
      <c r="G570" s="22">
        <f t="shared" si="194"/>
        <v>-0.36363636363636365</v>
      </c>
      <c r="H570" s="57">
        <f t="shared" si="193"/>
        <v>-3.7252619324796275E-3</v>
      </c>
      <c r="I570" s="12"/>
    </row>
    <row r="571" spans="1:9" s="23" customFormat="1" ht="15" x14ac:dyDescent="0.2">
      <c r="A571" s="81"/>
      <c r="B571" s="56" t="s">
        <v>531</v>
      </c>
      <c r="C571" s="38">
        <v>31</v>
      </c>
      <c r="D571" s="32">
        <v>15</v>
      </c>
      <c r="E571" s="41">
        <f t="shared" si="191"/>
        <v>1.4435389988358557E-3</v>
      </c>
      <c r="F571" s="41">
        <f t="shared" si="192"/>
        <v>6.5922475169201021E-4</v>
      </c>
      <c r="G571" s="22">
        <f t="shared" si="194"/>
        <v>-0.5161290322580645</v>
      </c>
      <c r="H571" s="57">
        <f t="shared" si="193"/>
        <v>-7.450523864959255E-4</v>
      </c>
      <c r="I571" s="12"/>
    </row>
    <row r="572" spans="1:9" s="23" customFormat="1" ht="15" x14ac:dyDescent="0.2">
      <c r="A572" s="81"/>
      <c r="B572" s="56" t="s">
        <v>127</v>
      </c>
      <c r="C572" s="38">
        <v>0</v>
      </c>
      <c r="D572" s="32">
        <v>0</v>
      </c>
      <c r="E572" s="41" t="str">
        <f t="shared" si="191"/>
        <v/>
      </c>
      <c r="F572" s="41" t="str">
        <f t="shared" si="192"/>
        <v/>
      </c>
      <c r="G572" s="22" t="str">
        <f t="shared" si="194"/>
        <v xml:space="preserve"> </v>
      </c>
      <c r="H572" s="57" t="str">
        <f t="shared" si="193"/>
        <v/>
      </c>
      <c r="I572" s="12"/>
    </row>
    <row r="573" spans="1:9" s="23" customFormat="1" ht="15" x14ac:dyDescent="0.2">
      <c r="A573" s="81"/>
      <c r="B573" s="56" t="s">
        <v>306</v>
      </c>
      <c r="C573" s="38">
        <v>0</v>
      </c>
      <c r="D573" s="32">
        <v>1</v>
      </c>
      <c r="E573" s="41" t="str">
        <f t="shared" si="191"/>
        <v/>
      </c>
      <c r="F573" s="41">
        <f t="shared" si="192"/>
        <v>4.3948316779467349E-5</v>
      </c>
      <c r="G573" s="22">
        <f t="shared" si="194"/>
        <v>1</v>
      </c>
      <c r="H573" s="57" t="str">
        <f t="shared" si="193"/>
        <v/>
      </c>
      <c r="I573" s="12"/>
    </row>
    <row r="574" spans="1:9" s="23" customFormat="1" ht="15" x14ac:dyDescent="0.2">
      <c r="A574" s="81"/>
      <c r="B574" s="56" t="s">
        <v>307</v>
      </c>
      <c r="C574" s="38">
        <v>0</v>
      </c>
      <c r="D574" s="32">
        <v>0</v>
      </c>
      <c r="E574" s="41" t="str">
        <f t="shared" si="191"/>
        <v/>
      </c>
      <c r="F574" s="41" t="str">
        <f t="shared" si="192"/>
        <v/>
      </c>
      <c r="G574" s="22" t="str">
        <f t="shared" si="194"/>
        <v xml:space="preserve"> </v>
      </c>
      <c r="H574" s="57" t="str">
        <f t="shared" si="193"/>
        <v/>
      </c>
      <c r="I574" s="12"/>
    </row>
    <row r="575" spans="1:9" s="23" customFormat="1" ht="15" x14ac:dyDescent="0.2">
      <c r="A575" s="81"/>
      <c r="B575" s="56" t="s">
        <v>490</v>
      </c>
      <c r="C575" s="38">
        <v>15</v>
      </c>
      <c r="D575" s="32">
        <v>8</v>
      </c>
      <c r="E575" s="41">
        <f t="shared" si="191"/>
        <v>6.9848661233993018E-4</v>
      </c>
      <c r="F575" s="41">
        <f t="shared" si="192"/>
        <v>3.515865342357388E-4</v>
      </c>
      <c r="G575" s="22">
        <f t="shared" si="194"/>
        <v>-0.46666666666666667</v>
      </c>
      <c r="H575" s="57">
        <f t="shared" si="193"/>
        <v>-3.2596041909196743E-4</v>
      </c>
      <c r="I575" s="12"/>
    </row>
    <row r="576" spans="1:9" s="23" customFormat="1" ht="15" x14ac:dyDescent="0.2">
      <c r="A576" s="81"/>
      <c r="B576" s="56" t="s">
        <v>128</v>
      </c>
      <c r="C576" s="38">
        <v>1</v>
      </c>
      <c r="D576" s="32">
        <v>0</v>
      </c>
      <c r="E576" s="41">
        <f t="shared" si="191"/>
        <v>4.6565774155995343E-5</v>
      </c>
      <c r="F576" s="41" t="str">
        <f t="shared" si="192"/>
        <v/>
      </c>
      <c r="G576" s="22">
        <f t="shared" si="194"/>
        <v>-1</v>
      </c>
      <c r="H576" s="57">
        <f t="shared" si="193"/>
        <v>-4.6565774155995343E-5</v>
      </c>
      <c r="I576" s="12"/>
    </row>
    <row r="577" spans="1:9" s="23" customFormat="1" ht="15" x14ac:dyDescent="0.2">
      <c r="A577" s="81"/>
      <c r="B577" s="56" t="s">
        <v>135</v>
      </c>
      <c r="C577" s="38">
        <v>44</v>
      </c>
      <c r="D577" s="32">
        <v>11</v>
      </c>
      <c r="E577" s="41">
        <f t="shared" si="191"/>
        <v>2.0488940628637952E-3</v>
      </c>
      <c r="F577" s="41">
        <f t="shared" si="192"/>
        <v>4.8343148457414084E-4</v>
      </c>
      <c r="G577" s="22">
        <f t="shared" si="194"/>
        <v>-0.75</v>
      </c>
      <c r="H577" s="57">
        <f t="shared" si="193"/>
        <v>-1.5366705471478465E-3</v>
      </c>
      <c r="I577" s="12"/>
    </row>
    <row r="578" spans="1:9" s="23" customFormat="1" ht="15" x14ac:dyDescent="0.2">
      <c r="A578" s="81"/>
      <c r="B578" s="56" t="s">
        <v>491</v>
      </c>
      <c r="C578" s="38">
        <v>0</v>
      </c>
      <c r="D578" s="32">
        <v>3</v>
      </c>
      <c r="E578" s="41" t="str">
        <f t="shared" si="191"/>
        <v/>
      </c>
      <c r="F578" s="41">
        <f t="shared" si="192"/>
        <v>1.3184495033840204E-4</v>
      </c>
      <c r="G578" s="22">
        <f t="shared" si="194"/>
        <v>1</v>
      </c>
      <c r="H578" s="57" t="str">
        <f t="shared" si="193"/>
        <v/>
      </c>
      <c r="I578" s="12"/>
    </row>
    <row r="579" spans="1:9" s="23" customFormat="1" ht="30" x14ac:dyDescent="0.2">
      <c r="A579" s="81"/>
      <c r="B579" s="56" t="s">
        <v>308</v>
      </c>
      <c r="C579" s="38">
        <v>15</v>
      </c>
      <c r="D579" s="32">
        <v>7</v>
      </c>
      <c r="E579" s="41">
        <f t="shared" si="191"/>
        <v>6.9848661233993018E-4</v>
      </c>
      <c r="F579" s="41">
        <f t="shared" si="192"/>
        <v>3.0763821745627141E-4</v>
      </c>
      <c r="G579" s="22">
        <f t="shared" si="194"/>
        <v>-0.53333333333333333</v>
      </c>
      <c r="H579" s="57">
        <f t="shared" si="193"/>
        <v>-3.7252619324796275E-4</v>
      </c>
      <c r="I579" s="12"/>
    </row>
    <row r="580" spans="1:9" s="23" customFormat="1" ht="14.25" customHeight="1" x14ac:dyDescent="0.2">
      <c r="A580" s="81"/>
      <c r="B580" s="56" t="s">
        <v>309</v>
      </c>
      <c r="C580" s="38">
        <v>9</v>
      </c>
      <c r="D580" s="32">
        <v>1</v>
      </c>
      <c r="E580" s="41">
        <f t="shared" si="191"/>
        <v>4.1909196740395806E-4</v>
      </c>
      <c r="F580" s="41">
        <f t="shared" si="192"/>
        <v>4.3948316779467349E-5</v>
      </c>
      <c r="G580" s="22">
        <f t="shared" si="194"/>
        <v>-0.88888888888888884</v>
      </c>
      <c r="H580" s="57">
        <f t="shared" si="193"/>
        <v>-3.7252619324796269E-4</v>
      </c>
      <c r="I580" s="12"/>
    </row>
    <row r="581" spans="1:9" s="43" customFormat="1" ht="15" x14ac:dyDescent="0.2">
      <c r="A581" s="81"/>
      <c r="B581" s="56" t="s">
        <v>310</v>
      </c>
      <c r="C581" s="38">
        <v>0</v>
      </c>
      <c r="D581" s="32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8">
        <v>7</v>
      </c>
      <c r="D582" s="32">
        <v>11</v>
      </c>
      <c r="E582" s="41">
        <f t="shared" si="191"/>
        <v>3.2596041909196738E-4</v>
      </c>
      <c r="F582" s="41">
        <f t="shared" si="192"/>
        <v>4.8343148457414084E-4</v>
      </c>
      <c r="G582" s="22">
        <f t="shared" si="194"/>
        <v>0.5714285714285714</v>
      </c>
      <c r="H582" s="57">
        <f t="shared" si="193"/>
        <v>1.8626309662398135E-4</v>
      </c>
      <c r="I582" s="12"/>
    </row>
    <row r="583" spans="1:9" s="23" customFormat="1" ht="30" x14ac:dyDescent="0.2">
      <c r="A583" s="81"/>
      <c r="B583" s="56" t="s">
        <v>492</v>
      </c>
      <c r="C583" s="38">
        <v>1</v>
      </c>
      <c r="D583" s="32">
        <v>0</v>
      </c>
      <c r="E583" s="41">
        <f t="shared" si="191"/>
        <v>4.6565774155995343E-5</v>
      </c>
      <c r="F583" s="41" t="str">
        <f t="shared" si="192"/>
        <v/>
      </c>
      <c r="G583" s="22">
        <f t="shared" si="194"/>
        <v>-1</v>
      </c>
      <c r="H583" s="57">
        <f t="shared" si="193"/>
        <v>-4.6565774155995343E-5</v>
      </c>
      <c r="I583" s="12"/>
    </row>
    <row r="584" spans="1:9" s="23" customFormat="1" ht="30.75" thickBot="1" x14ac:dyDescent="0.25">
      <c r="A584" s="81"/>
      <c r="B584" s="58" t="s">
        <v>493</v>
      </c>
      <c r="C584" s="63">
        <v>0</v>
      </c>
      <c r="D584" s="90">
        <v>1</v>
      </c>
      <c r="E584" s="61" t="str">
        <f t="shared" si="191"/>
        <v/>
      </c>
      <c r="F584" s="61">
        <f t="shared" si="192"/>
        <v>4.3948316779467349E-5</v>
      </c>
      <c r="G584" s="83">
        <f t="shared" si="194"/>
        <v>1</v>
      </c>
      <c r="H584" s="62" t="str">
        <f t="shared" si="193"/>
        <v/>
      </c>
      <c r="I584" s="12"/>
    </row>
    <row r="585" spans="1:9" s="12" customFormat="1" x14ac:dyDescent="0.2">
      <c r="A585" s="86"/>
      <c r="B585" s="18"/>
      <c r="C585" s="18"/>
      <c r="D585" s="18"/>
      <c r="H585" s="19"/>
    </row>
    <row r="586" spans="1:9" s="12" customFormat="1" x14ac:dyDescent="0.2">
      <c r="A586" s="86"/>
      <c r="B586" s="18"/>
      <c r="C586" s="18"/>
      <c r="D586" s="18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3">
        <f>SUM(C591:C617)</f>
        <v>2139</v>
      </c>
      <c r="D590" s="14">
        <f>SUM(D591:D617)</f>
        <v>1754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-0.17999064983637214</v>
      </c>
      <c r="H590" s="48">
        <f>+IF(OR(AND(E590=""),(G590="")),"",E590*G590)</f>
        <v>-0.17999064983637214</v>
      </c>
    </row>
    <row r="591" spans="1:9" s="23" customFormat="1" ht="15" x14ac:dyDescent="0.2">
      <c r="A591" s="81"/>
      <c r="B591" s="56" t="s">
        <v>312</v>
      </c>
      <c r="C591" s="38">
        <v>21</v>
      </c>
      <c r="D591" s="32">
        <v>4</v>
      </c>
      <c r="E591" s="41">
        <f>+IF(C591=0,"",C591/C$590)</f>
        <v>9.8176718092566617E-3</v>
      </c>
      <c r="F591" s="41">
        <f>+IF(D591=0,"",D591/D$590)</f>
        <v>2.2805017103762829E-3</v>
      </c>
      <c r="G591" s="22">
        <f t="shared" ref="G591:G617" si="195">+IF(AND(C591=0,D591=0)," ",IF(C591=0,1,IF(D591=0,-1,(D591-C591)/C591)))</f>
        <v>-0.80952380952380953</v>
      </c>
      <c r="H591" s="57">
        <f>+IF(OR(AND(E591=""),(G591="")),"",E591*G591)</f>
        <v>-7.9476390836839637E-3</v>
      </c>
      <c r="I591" s="12"/>
    </row>
    <row r="592" spans="1:9" s="23" customFormat="1" ht="15" x14ac:dyDescent="0.2">
      <c r="A592" s="81"/>
      <c r="B592" s="56" t="s">
        <v>140</v>
      </c>
      <c r="C592" s="38">
        <v>49</v>
      </c>
      <c r="D592" s="32">
        <v>65</v>
      </c>
      <c r="E592" s="41">
        <f t="shared" ref="E592:E617" si="196">+IF(C592=0,"",C592/C$590)</f>
        <v>2.2907900888265546E-2</v>
      </c>
      <c r="F592" s="41">
        <f t="shared" ref="F592:F617" si="197">+IF(D592=0,"",D592/D$590)</f>
        <v>3.7058152793614595E-2</v>
      </c>
      <c r="G592" s="22">
        <f t="shared" si="195"/>
        <v>0.32653061224489793</v>
      </c>
      <c r="H592" s="57">
        <f t="shared" ref="H592:H617" si="198">+IF(OR(AND(E592=""),(G592="")),"",E592*G592)</f>
        <v>7.4801309022907905E-3</v>
      </c>
      <c r="I592" s="12"/>
    </row>
    <row r="593" spans="1:9" s="23" customFormat="1" ht="30" x14ac:dyDescent="0.2">
      <c r="A593" s="81"/>
      <c r="B593" s="56" t="s">
        <v>574</v>
      </c>
      <c r="C593" s="38">
        <v>807</v>
      </c>
      <c r="D593" s="32">
        <v>325</v>
      </c>
      <c r="E593" s="41">
        <f t="shared" si="196"/>
        <v>0.37727910238429174</v>
      </c>
      <c r="F593" s="41">
        <f t="shared" si="197"/>
        <v>0.18529076396807298</v>
      </c>
      <c r="G593" s="22">
        <f t="shared" si="195"/>
        <v>-0.59727385377942999</v>
      </c>
      <c r="H593" s="57">
        <f t="shared" si="198"/>
        <v>-0.22533894343151006</v>
      </c>
      <c r="I593" s="12"/>
    </row>
    <row r="594" spans="1:9" s="23" customFormat="1" ht="15" x14ac:dyDescent="0.2">
      <c r="A594" s="81"/>
      <c r="B594" s="56" t="s">
        <v>313</v>
      </c>
      <c r="C594" s="38">
        <v>210</v>
      </c>
      <c r="D594" s="32">
        <v>627</v>
      </c>
      <c r="E594" s="41">
        <f t="shared" si="196"/>
        <v>9.8176718092566617E-2</v>
      </c>
      <c r="F594" s="41">
        <f t="shared" si="197"/>
        <v>0.35746864310148235</v>
      </c>
      <c r="G594" s="22">
        <f t="shared" si="195"/>
        <v>1.9857142857142858</v>
      </c>
      <c r="H594" s="57">
        <f t="shared" si="198"/>
        <v>0.19495091164095371</v>
      </c>
      <c r="I594" s="12"/>
    </row>
    <row r="595" spans="1:9" s="23" customFormat="1" ht="15" x14ac:dyDescent="0.2">
      <c r="A595" s="81"/>
      <c r="B595" s="56" t="s">
        <v>141</v>
      </c>
      <c r="C595" s="38">
        <v>34</v>
      </c>
      <c r="D595" s="32">
        <v>13</v>
      </c>
      <c r="E595" s="41">
        <f t="shared" si="196"/>
        <v>1.5895278167367927E-2</v>
      </c>
      <c r="F595" s="41">
        <f t="shared" si="197"/>
        <v>7.4116305587229193E-3</v>
      </c>
      <c r="G595" s="22">
        <f t="shared" si="195"/>
        <v>-0.61764705882352944</v>
      </c>
      <c r="H595" s="57">
        <f t="shared" si="198"/>
        <v>-9.8176718092566617E-3</v>
      </c>
      <c r="I595" s="12"/>
    </row>
    <row r="596" spans="1:9" s="23" customFormat="1" ht="15" x14ac:dyDescent="0.2">
      <c r="A596" s="81"/>
      <c r="B596" s="56" t="s">
        <v>640</v>
      </c>
      <c r="C596" s="38">
        <v>1</v>
      </c>
      <c r="D596" s="32">
        <v>3</v>
      </c>
      <c r="E596" s="41">
        <f t="shared" si="196"/>
        <v>4.675081813931744E-4</v>
      </c>
      <c r="F596" s="41">
        <f t="shared" si="197"/>
        <v>1.7103762827822121E-3</v>
      </c>
      <c r="G596" s="22">
        <f t="shared" si="195"/>
        <v>2</v>
      </c>
      <c r="H596" s="57">
        <f t="shared" si="198"/>
        <v>9.3501636278634881E-4</v>
      </c>
      <c r="I596" s="12"/>
    </row>
    <row r="597" spans="1:9" s="23" customFormat="1" ht="15" x14ac:dyDescent="0.2">
      <c r="A597" s="81"/>
      <c r="B597" s="56" t="s">
        <v>142</v>
      </c>
      <c r="C597" s="38">
        <v>13</v>
      </c>
      <c r="D597" s="32">
        <v>3</v>
      </c>
      <c r="E597" s="41">
        <f t="shared" si="196"/>
        <v>6.0776063581112674E-3</v>
      </c>
      <c r="F597" s="41">
        <f t="shared" si="197"/>
        <v>1.7103762827822121E-3</v>
      </c>
      <c r="G597" s="22">
        <f t="shared" si="195"/>
        <v>-0.76923076923076927</v>
      </c>
      <c r="H597" s="57">
        <f t="shared" si="198"/>
        <v>-4.6750818139317443E-3</v>
      </c>
      <c r="I597" s="12"/>
    </row>
    <row r="598" spans="1:9" s="23" customFormat="1" ht="15" x14ac:dyDescent="0.2">
      <c r="A598" s="81"/>
      <c r="B598" s="56" t="s">
        <v>314</v>
      </c>
      <c r="C598" s="38">
        <v>39</v>
      </c>
      <c r="D598" s="32">
        <v>14</v>
      </c>
      <c r="E598" s="41">
        <f t="shared" si="196"/>
        <v>1.82328190743338E-2</v>
      </c>
      <c r="F598" s="41">
        <f t="shared" si="197"/>
        <v>7.98175598631699E-3</v>
      </c>
      <c r="G598" s="22">
        <f t="shared" si="195"/>
        <v>-0.64102564102564108</v>
      </c>
      <c r="H598" s="57">
        <f t="shared" si="198"/>
        <v>-1.168770453482936E-2</v>
      </c>
      <c r="I598" s="12"/>
    </row>
    <row r="599" spans="1:9" s="23" customFormat="1" ht="15" x14ac:dyDescent="0.2">
      <c r="A599" s="81"/>
      <c r="B599" s="56" t="s">
        <v>315</v>
      </c>
      <c r="C599" s="38">
        <v>2</v>
      </c>
      <c r="D599" s="32">
        <v>1</v>
      </c>
      <c r="E599" s="41">
        <f t="shared" si="196"/>
        <v>9.3501636278634881E-4</v>
      </c>
      <c r="F599" s="41">
        <f t="shared" si="197"/>
        <v>5.7012542759407071E-4</v>
      </c>
      <c r="G599" s="22">
        <f t="shared" si="195"/>
        <v>-0.5</v>
      </c>
      <c r="H599" s="57">
        <f t="shared" si="198"/>
        <v>-4.675081813931744E-4</v>
      </c>
      <c r="I599" s="12"/>
    </row>
    <row r="600" spans="1:9" s="23" customFormat="1" ht="30" x14ac:dyDescent="0.2">
      <c r="A600" s="81"/>
      <c r="B600" s="56" t="s">
        <v>494</v>
      </c>
      <c r="C600" s="38">
        <v>27</v>
      </c>
      <c r="D600" s="32">
        <v>11</v>
      </c>
      <c r="E600" s="41">
        <f t="shared" si="196"/>
        <v>1.2622720897615708E-2</v>
      </c>
      <c r="F600" s="41">
        <f t="shared" si="197"/>
        <v>6.2713797035347778E-3</v>
      </c>
      <c r="G600" s="22">
        <f t="shared" si="195"/>
        <v>-0.59259259259259256</v>
      </c>
      <c r="H600" s="57">
        <f t="shared" si="198"/>
        <v>-7.4801309022907896E-3</v>
      </c>
      <c r="I600" s="12"/>
    </row>
    <row r="601" spans="1:9" s="23" customFormat="1" ht="15" x14ac:dyDescent="0.2">
      <c r="A601" s="81"/>
      <c r="B601" s="56" t="s">
        <v>523</v>
      </c>
      <c r="C601" s="38">
        <v>23</v>
      </c>
      <c r="D601" s="32">
        <v>14</v>
      </c>
      <c r="E601" s="41">
        <f t="shared" si="196"/>
        <v>1.0752688172043012E-2</v>
      </c>
      <c r="F601" s="41">
        <f t="shared" si="197"/>
        <v>7.98175598631699E-3</v>
      </c>
      <c r="G601" s="22">
        <f t="shared" si="195"/>
        <v>-0.39130434782608697</v>
      </c>
      <c r="H601" s="57">
        <f t="shared" si="198"/>
        <v>-4.2075736325385702E-3</v>
      </c>
      <c r="I601" s="12"/>
    </row>
    <row r="602" spans="1:9" s="23" customFormat="1" ht="15" x14ac:dyDescent="0.2">
      <c r="A602" s="81"/>
      <c r="B602" s="56" t="s">
        <v>551</v>
      </c>
      <c r="C602" s="38">
        <v>0</v>
      </c>
      <c r="D602" s="32">
        <v>0</v>
      </c>
      <c r="E602" s="41" t="str">
        <f t="shared" ref="E602" si="199">+IF(C602=0,"",C602/C$590)</f>
        <v/>
      </c>
      <c r="F602" s="41" t="str">
        <f t="shared" ref="F602" si="200">+IF(D602=0,"",D602/D$590)</f>
        <v/>
      </c>
      <c r="G602" s="22" t="str">
        <f t="shared" si="195"/>
        <v xml:space="preserve"> </v>
      </c>
      <c r="H602" s="57" t="str">
        <f t="shared" ref="H602" si="201">+IF(OR(AND(E602=""),(G602="")),"",E602*G602)</f>
        <v/>
      </c>
      <c r="I602" s="12"/>
    </row>
    <row r="603" spans="1:9" s="23" customFormat="1" ht="15" x14ac:dyDescent="0.2">
      <c r="A603" s="81"/>
      <c r="B603" s="56" t="s">
        <v>620</v>
      </c>
      <c r="C603" s="38">
        <v>2</v>
      </c>
      <c r="D603" s="32">
        <v>2</v>
      </c>
      <c r="E603" s="41">
        <f t="shared" ref="E603" si="202">+IF(C603=0,"",C603/C$590)</f>
        <v>9.3501636278634881E-4</v>
      </c>
      <c r="F603" s="41">
        <f t="shared" ref="F603" si="203">+IF(D603=0,"",D603/D$590)</f>
        <v>1.1402508551881414E-3</v>
      </c>
      <c r="G603" s="41">
        <f t="shared" ref="G603" si="204">+IF(AND(C603=0,D603=0)," ",IF(C603=0,1,IF(D603=0,-1,(D603-C603)/C603)))</f>
        <v>0</v>
      </c>
      <c r="H603" s="57">
        <f t="shared" ref="H603" si="205">+IF(OR(AND(E603=""),(G603="")),"",E603*G603)</f>
        <v>0</v>
      </c>
      <c r="I603" s="12"/>
    </row>
    <row r="604" spans="1:9" s="23" customFormat="1" ht="15" x14ac:dyDescent="0.2">
      <c r="A604" s="81"/>
      <c r="B604" s="56" t="s">
        <v>316</v>
      </c>
      <c r="C604" s="38">
        <v>0</v>
      </c>
      <c r="D604" s="32">
        <v>1</v>
      </c>
      <c r="E604" s="41" t="str">
        <f t="shared" si="196"/>
        <v/>
      </c>
      <c r="F604" s="41">
        <f t="shared" si="197"/>
        <v>5.7012542759407071E-4</v>
      </c>
      <c r="G604" s="22">
        <f t="shared" si="195"/>
        <v>1</v>
      </c>
      <c r="H604" s="57" t="str">
        <f t="shared" si="198"/>
        <v/>
      </c>
      <c r="I604" s="12"/>
    </row>
    <row r="605" spans="1:9" s="23" customFormat="1" ht="30" x14ac:dyDescent="0.2">
      <c r="A605" s="81"/>
      <c r="B605" s="56" t="s">
        <v>317</v>
      </c>
      <c r="C605" s="38">
        <v>13</v>
      </c>
      <c r="D605" s="32">
        <v>15</v>
      </c>
      <c r="E605" s="41">
        <f t="shared" si="196"/>
        <v>6.0776063581112674E-3</v>
      </c>
      <c r="F605" s="41">
        <f t="shared" si="197"/>
        <v>8.5518814139110607E-3</v>
      </c>
      <c r="G605" s="22">
        <f t="shared" si="195"/>
        <v>0.15384615384615385</v>
      </c>
      <c r="H605" s="57">
        <f t="shared" si="198"/>
        <v>9.3501636278634892E-4</v>
      </c>
      <c r="I605" s="12"/>
    </row>
    <row r="606" spans="1:9" s="23" customFormat="1" ht="15" x14ac:dyDescent="0.2">
      <c r="A606" s="81"/>
      <c r="B606" s="56" t="s">
        <v>143</v>
      </c>
      <c r="C606" s="38">
        <v>2</v>
      </c>
      <c r="D606" s="32">
        <v>20</v>
      </c>
      <c r="E606" s="41">
        <f t="shared" si="196"/>
        <v>9.3501636278634881E-4</v>
      </c>
      <c r="F606" s="41">
        <f t="shared" si="197"/>
        <v>1.1402508551881414E-2</v>
      </c>
      <c r="G606" s="22">
        <f t="shared" si="195"/>
        <v>9</v>
      </c>
      <c r="H606" s="57">
        <f t="shared" si="198"/>
        <v>8.4151472650771386E-3</v>
      </c>
      <c r="I606" s="12"/>
    </row>
    <row r="607" spans="1:9" s="23" customFormat="1" ht="15" x14ac:dyDescent="0.2">
      <c r="A607" s="81"/>
      <c r="B607" s="56" t="s">
        <v>144</v>
      </c>
      <c r="C607" s="38">
        <v>6</v>
      </c>
      <c r="D607" s="32">
        <v>4</v>
      </c>
      <c r="E607" s="41">
        <f t="shared" si="196"/>
        <v>2.8050490883590462E-3</v>
      </c>
      <c r="F607" s="41">
        <f t="shared" si="197"/>
        <v>2.2805017103762829E-3</v>
      </c>
      <c r="G607" s="22">
        <f t="shared" si="195"/>
        <v>-0.33333333333333331</v>
      </c>
      <c r="H607" s="57">
        <f t="shared" si="198"/>
        <v>-9.350163627863487E-4</v>
      </c>
      <c r="I607" s="12"/>
    </row>
    <row r="608" spans="1:9" s="23" customFormat="1" ht="15" x14ac:dyDescent="0.2">
      <c r="A608" s="81"/>
      <c r="B608" s="56" t="s">
        <v>318</v>
      </c>
      <c r="C608" s="38">
        <v>165</v>
      </c>
      <c r="D608" s="32">
        <v>129</v>
      </c>
      <c r="E608" s="41">
        <f t="shared" si="196"/>
        <v>7.7138849929873771E-2</v>
      </c>
      <c r="F608" s="41">
        <f t="shared" si="197"/>
        <v>7.3546180159635113E-2</v>
      </c>
      <c r="G608" s="22">
        <f t="shared" si="195"/>
        <v>-0.21818181818181817</v>
      </c>
      <c r="H608" s="57">
        <f t="shared" si="198"/>
        <v>-1.6830294530154277E-2</v>
      </c>
      <c r="I608" s="12"/>
    </row>
    <row r="609" spans="1:9" s="23" customFormat="1" ht="15" x14ac:dyDescent="0.2">
      <c r="A609" s="81"/>
      <c r="B609" s="56" t="s">
        <v>145</v>
      </c>
      <c r="C609" s="38">
        <v>285</v>
      </c>
      <c r="D609" s="32">
        <v>204</v>
      </c>
      <c r="E609" s="41">
        <f t="shared" si="196"/>
        <v>0.13323983169705469</v>
      </c>
      <c r="F609" s="41">
        <f t="shared" si="197"/>
        <v>0.11630558722919042</v>
      </c>
      <c r="G609" s="22">
        <f t="shared" si="195"/>
        <v>-0.28421052631578947</v>
      </c>
      <c r="H609" s="57">
        <f t="shared" si="198"/>
        <v>-3.7868162692847124E-2</v>
      </c>
      <c r="I609" s="12"/>
    </row>
    <row r="610" spans="1:9" s="23" customFormat="1" ht="15" x14ac:dyDescent="0.2">
      <c r="A610" s="81"/>
      <c r="B610" s="56" t="s">
        <v>319</v>
      </c>
      <c r="C610" s="38">
        <v>12</v>
      </c>
      <c r="D610" s="32">
        <v>6</v>
      </c>
      <c r="E610" s="41">
        <f t="shared" si="196"/>
        <v>5.6100981767180924E-3</v>
      </c>
      <c r="F610" s="41">
        <f t="shared" si="197"/>
        <v>3.4207525655644243E-3</v>
      </c>
      <c r="G610" s="22">
        <f t="shared" si="195"/>
        <v>-0.5</v>
      </c>
      <c r="H610" s="57">
        <f t="shared" si="198"/>
        <v>-2.8050490883590462E-3</v>
      </c>
      <c r="I610" s="12"/>
    </row>
    <row r="611" spans="1:9" s="23" customFormat="1" ht="15" x14ac:dyDescent="0.2">
      <c r="A611" s="81"/>
      <c r="B611" s="56" t="s">
        <v>146</v>
      </c>
      <c r="C611" s="38">
        <v>20</v>
      </c>
      <c r="D611" s="32">
        <v>15</v>
      </c>
      <c r="E611" s="41">
        <f t="shared" si="196"/>
        <v>9.3501636278634868E-3</v>
      </c>
      <c r="F611" s="41">
        <f t="shared" si="197"/>
        <v>8.5518814139110607E-3</v>
      </c>
      <c r="G611" s="22">
        <f t="shared" si="195"/>
        <v>-0.25</v>
      </c>
      <c r="H611" s="57">
        <f t="shared" si="198"/>
        <v>-2.3375409069658717E-3</v>
      </c>
      <c r="I611" s="12"/>
    </row>
    <row r="612" spans="1:9" s="23" customFormat="1" ht="30" x14ac:dyDescent="0.2">
      <c r="A612" s="81"/>
      <c r="B612" s="56" t="s">
        <v>147</v>
      </c>
      <c r="C612" s="38">
        <v>0</v>
      </c>
      <c r="D612" s="32">
        <v>1</v>
      </c>
      <c r="E612" s="41" t="str">
        <f t="shared" si="196"/>
        <v/>
      </c>
      <c r="F612" s="41">
        <f t="shared" si="197"/>
        <v>5.7012542759407071E-4</v>
      </c>
      <c r="G612" s="22">
        <f t="shared" si="195"/>
        <v>1</v>
      </c>
      <c r="H612" s="57" t="str">
        <f t="shared" si="198"/>
        <v/>
      </c>
      <c r="I612" s="12"/>
    </row>
    <row r="613" spans="1:9" s="23" customFormat="1" ht="15" x14ac:dyDescent="0.2">
      <c r="A613" s="81"/>
      <c r="B613" s="56" t="s">
        <v>320</v>
      </c>
      <c r="C613" s="38">
        <v>29</v>
      </c>
      <c r="D613" s="32">
        <v>15</v>
      </c>
      <c r="E613" s="41">
        <f t="shared" si="196"/>
        <v>1.3557737260402058E-2</v>
      </c>
      <c r="F613" s="41">
        <f t="shared" si="197"/>
        <v>8.5518814139110607E-3</v>
      </c>
      <c r="G613" s="22">
        <f t="shared" si="195"/>
        <v>-0.48275862068965519</v>
      </c>
      <c r="H613" s="57">
        <f t="shared" si="198"/>
        <v>-6.5451145395044423E-3</v>
      </c>
      <c r="I613" s="12"/>
    </row>
    <row r="614" spans="1:9" s="23" customFormat="1" ht="15" x14ac:dyDescent="0.2">
      <c r="A614" s="81"/>
      <c r="B614" s="56" t="s">
        <v>321</v>
      </c>
      <c r="C614" s="38">
        <v>7</v>
      </c>
      <c r="D614" s="32">
        <v>3</v>
      </c>
      <c r="E614" s="41">
        <f t="shared" si="196"/>
        <v>3.2725572697522207E-3</v>
      </c>
      <c r="F614" s="41">
        <f t="shared" si="197"/>
        <v>1.7103762827822121E-3</v>
      </c>
      <c r="G614" s="22">
        <f t="shared" si="195"/>
        <v>-0.5714285714285714</v>
      </c>
      <c r="H614" s="57">
        <f t="shared" si="198"/>
        <v>-1.8700327255726974E-3</v>
      </c>
      <c r="I614" s="12"/>
    </row>
    <row r="615" spans="1:9" s="23" customFormat="1" ht="30" x14ac:dyDescent="0.2">
      <c r="A615" s="81"/>
      <c r="B615" s="56" t="s">
        <v>322</v>
      </c>
      <c r="C615" s="38">
        <v>23</v>
      </c>
      <c r="D615" s="32">
        <v>18</v>
      </c>
      <c r="E615" s="41">
        <f t="shared" si="196"/>
        <v>1.0752688172043012E-2</v>
      </c>
      <c r="F615" s="41">
        <f t="shared" si="197"/>
        <v>1.0262257696693273E-2</v>
      </c>
      <c r="G615" s="22">
        <f t="shared" si="195"/>
        <v>-0.21739130434782608</v>
      </c>
      <c r="H615" s="57">
        <f t="shared" si="198"/>
        <v>-2.3375409069658721E-3</v>
      </c>
      <c r="I615" s="12"/>
    </row>
    <row r="616" spans="1:9" s="23" customFormat="1" ht="30" x14ac:dyDescent="0.2">
      <c r="A616" s="81"/>
      <c r="B616" s="56" t="s">
        <v>641</v>
      </c>
      <c r="C616" s="38">
        <v>104</v>
      </c>
      <c r="D616" s="32">
        <v>17</v>
      </c>
      <c r="E616" s="41">
        <f t="shared" si="196"/>
        <v>4.8620850864890139E-2</v>
      </c>
      <c r="F616" s="41">
        <f t="shared" si="197"/>
        <v>9.6921322690992021E-3</v>
      </c>
      <c r="G616" s="22">
        <f t="shared" si="195"/>
        <v>-0.83653846153846156</v>
      </c>
      <c r="H616" s="57">
        <f t="shared" si="198"/>
        <v>-4.0673211781206177E-2</v>
      </c>
      <c r="I616" s="12"/>
    </row>
    <row r="617" spans="1:9" s="23" customFormat="1" ht="30.75" thickBot="1" x14ac:dyDescent="0.25">
      <c r="A617" s="81"/>
      <c r="B617" s="58" t="s">
        <v>495</v>
      </c>
      <c r="C617" s="63">
        <v>245</v>
      </c>
      <c r="D617" s="90">
        <v>224</v>
      </c>
      <c r="E617" s="61">
        <f t="shared" si="196"/>
        <v>0.11453950444132772</v>
      </c>
      <c r="F617" s="61">
        <f t="shared" si="197"/>
        <v>0.12770809578107184</v>
      </c>
      <c r="G617" s="83">
        <f t="shared" si="195"/>
        <v>-8.5714285714285715E-2</v>
      </c>
      <c r="H617" s="62">
        <f t="shared" si="198"/>
        <v>-9.8176718092566617E-3</v>
      </c>
      <c r="I617" s="12"/>
    </row>
    <row r="618" spans="1:9" x14ac:dyDescent="0.2">
      <c r="B618" s="6" t="s">
        <v>372</v>
      </c>
      <c r="D618" s="4"/>
      <c r="I618" s="12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618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381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366</v>
      </c>
      <c r="C8" s="13">
        <f>+C18+C75+C176+C355+C590</f>
        <v>12482</v>
      </c>
      <c r="D8" s="14">
        <f>+D18+D75+D176+D355+D590</f>
        <v>17357</v>
      </c>
      <c r="E8" s="15">
        <f>SUM(E9:E13)</f>
        <v>1</v>
      </c>
      <c r="F8" s="15">
        <f>SUM(F9:F13)</f>
        <v>1</v>
      </c>
      <c r="G8" s="15">
        <f>+(D8-C8)/C8</f>
        <v>0.39056240987021312</v>
      </c>
      <c r="H8" s="48">
        <f t="shared" ref="H8:H13" si="0">+IF(OR(AND(E8=""),(G8="")),"",E8*G8)</f>
        <v>0.39056240987021312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69</v>
      </c>
      <c r="D9" s="16">
        <f>+D18</f>
        <v>103</v>
      </c>
      <c r="E9" s="17">
        <f t="shared" ref="E9:F13" si="1">+C9/C$8</f>
        <v>5.5279602627784008E-3</v>
      </c>
      <c r="F9" s="17">
        <f t="shared" si="1"/>
        <v>5.9342052197960474E-3</v>
      </c>
      <c r="G9" s="17">
        <f t="shared" ref="G9:G13" si="2">+(D9-C9)/C9</f>
        <v>0.49275362318840582</v>
      </c>
      <c r="H9" s="50">
        <f t="shared" si="0"/>
        <v>2.723922448325589E-3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868</v>
      </c>
      <c r="D10" s="16">
        <f>+D75</f>
        <v>774</v>
      </c>
      <c r="E10" s="17">
        <f t="shared" si="1"/>
        <v>6.9540137798429741E-2</v>
      </c>
      <c r="F10" s="17">
        <f t="shared" si="1"/>
        <v>4.4592959612836318E-2</v>
      </c>
      <c r="G10" s="17">
        <f t="shared" si="2"/>
        <v>-0.10829493087557604</v>
      </c>
      <c r="H10" s="50">
        <f t="shared" si="0"/>
        <v>-7.5308444159589817E-3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2573</v>
      </c>
      <c r="D11" s="16">
        <f>+D176</f>
        <v>5722</v>
      </c>
      <c r="E11" s="17">
        <f t="shared" si="1"/>
        <v>0.2061368370453453</v>
      </c>
      <c r="F11" s="17">
        <f t="shared" si="1"/>
        <v>0.32966526473468916</v>
      </c>
      <c r="G11" s="17">
        <f t="shared" si="2"/>
        <v>1.2238631947143412</v>
      </c>
      <c r="H11" s="50">
        <f t="shared" si="0"/>
        <v>0.25228328793462584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7679</v>
      </c>
      <c r="D12" s="16">
        <f>+D355</f>
        <v>8437</v>
      </c>
      <c r="E12" s="17">
        <f t="shared" si="1"/>
        <v>0.61520589649094692</v>
      </c>
      <c r="F12" s="17">
        <f t="shared" si="1"/>
        <v>0.48608630523708013</v>
      </c>
      <c r="G12" s="17">
        <f t="shared" si="2"/>
        <v>9.8710769631462428E-2</v>
      </c>
      <c r="H12" s="50">
        <f t="shared" si="0"/>
        <v>6.072744752443518E-2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1293</v>
      </c>
      <c r="D13" s="52">
        <f>+D590</f>
        <v>2321</v>
      </c>
      <c r="E13" s="53">
        <f t="shared" si="1"/>
        <v>0.1035891684024996</v>
      </c>
      <c r="F13" s="53">
        <f t="shared" si="1"/>
        <v>0.13372126519559832</v>
      </c>
      <c r="G13" s="53">
        <f t="shared" si="2"/>
        <v>0.79505027068832168</v>
      </c>
      <c r="H13" s="54">
        <f t="shared" si="0"/>
        <v>8.235859637878544E-2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3">
        <f>SUM(C19:C69)</f>
        <v>69</v>
      </c>
      <c r="D18" s="13">
        <f>SUM(D19:D69)</f>
        <v>103</v>
      </c>
      <c r="E18" s="15">
        <f t="shared" ref="E18:E19" si="3">+IF(C18=0,"",C18/C$18)</f>
        <v>1</v>
      </c>
      <c r="F18" s="15">
        <f t="shared" ref="F18:F19" si="4">+IF(D18=0,"",D18/D$18)</f>
        <v>1</v>
      </c>
      <c r="G18" s="15">
        <f t="shared" ref="G18" si="5">+IF(OR(AND(D18=0),(C18=0)),"0",((D18-C18)/C18))</f>
        <v>0.49275362318840582</v>
      </c>
      <c r="H18" s="48">
        <f t="shared" ref="H18:H19" si="6">+IF(OR(AND(E18=""),(G18="")),"",E18*G18)</f>
        <v>0.49275362318840582</v>
      </c>
    </row>
    <row r="19" spans="1:9" s="12" customFormat="1" ht="15" x14ac:dyDescent="0.2">
      <c r="A19" s="86"/>
      <c r="B19" s="55" t="s">
        <v>0</v>
      </c>
      <c r="C19" s="20">
        <v>0</v>
      </c>
      <c r="D19" s="20">
        <v>0</v>
      </c>
      <c r="E19" s="21" t="str">
        <f t="shared" si="3"/>
        <v/>
      </c>
      <c r="F19" s="21" t="str">
        <f t="shared" si="4"/>
        <v/>
      </c>
      <c r="G19" s="22" t="str">
        <f>+IF(AND(C19=0,D19=0)," ",IF(C19=0,1,IF(D19=0,-1,(D19-C19)/C19)))</f>
        <v xml:space="preserve"> </v>
      </c>
      <c r="H19" s="50" t="str">
        <f t="shared" si="6"/>
        <v/>
      </c>
    </row>
    <row r="20" spans="1:9" s="12" customFormat="1" ht="15" x14ac:dyDescent="0.2">
      <c r="A20" s="86"/>
      <c r="B20" s="55" t="s">
        <v>148</v>
      </c>
      <c r="C20" s="20">
        <v>3</v>
      </c>
      <c r="D20" s="20">
        <v>2</v>
      </c>
      <c r="E20" s="21">
        <f t="shared" ref="E20:E69" si="7">+IF(C20=0,"",C20/C$18)</f>
        <v>4.3478260869565216E-2</v>
      </c>
      <c r="F20" s="21">
        <f t="shared" ref="F20:F69" si="8">+IF(D20=0,"",D20/D$18)</f>
        <v>1.9417475728155338E-2</v>
      </c>
      <c r="G20" s="22">
        <f t="shared" ref="G20:G69" si="9">+IF(AND(C20=0,D20=0)," ",IF(C20=0,1,IF(D20=0,-1,(D20-C20)/C20)))</f>
        <v>-0.33333333333333331</v>
      </c>
      <c r="H20" s="50">
        <f t="shared" ref="H20:H69" si="10">+IF(OR(AND(E20=""),(G20="")),"",E20*G20)</f>
        <v>-1.4492753623188404E-2</v>
      </c>
    </row>
    <row r="21" spans="1:9" s="12" customFormat="1" ht="45" x14ac:dyDescent="0.2">
      <c r="A21" s="86"/>
      <c r="B21" s="55" t="s">
        <v>1</v>
      </c>
      <c r="C21" s="20">
        <v>0</v>
      </c>
      <c r="D21" s="20">
        <v>0</v>
      </c>
      <c r="E21" s="21" t="str">
        <f t="shared" si="7"/>
        <v/>
      </c>
      <c r="F21" s="21" t="str">
        <f t="shared" si="8"/>
        <v/>
      </c>
      <c r="G21" s="22" t="str">
        <f t="shared" si="9"/>
        <v xml:space="preserve"> </v>
      </c>
      <c r="H21" s="50" t="str">
        <f t="shared" si="10"/>
        <v/>
      </c>
    </row>
    <row r="22" spans="1:9" s="12" customFormat="1" ht="45" x14ac:dyDescent="0.2">
      <c r="A22" s="86"/>
      <c r="B22" s="55" t="s">
        <v>410</v>
      </c>
      <c r="C22" s="20">
        <v>0</v>
      </c>
      <c r="D22" s="20">
        <v>1</v>
      </c>
      <c r="E22" s="21" t="str">
        <f t="shared" si="7"/>
        <v/>
      </c>
      <c r="F22" s="21">
        <f t="shared" si="8"/>
        <v>9.7087378640776691E-3</v>
      </c>
      <c r="G22" s="22">
        <f t="shared" si="9"/>
        <v>1</v>
      </c>
      <c r="H22" s="50" t="str">
        <f t="shared" si="10"/>
        <v/>
      </c>
    </row>
    <row r="23" spans="1:9" s="12" customFormat="1" ht="30" x14ac:dyDescent="0.2">
      <c r="A23" s="86"/>
      <c r="B23" s="55" t="s">
        <v>149</v>
      </c>
      <c r="C23" s="20">
        <v>1</v>
      </c>
      <c r="D23" s="20">
        <v>1</v>
      </c>
      <c r="E23" s="21">
        <f t="shared" si="7"/>
        <v>1.4492753623188406E-2</v>
      </c>
      <c r="F23" s="21">
        <f t="shared" si="8"/>
        <v>9.7087378640776691E-3</v>
      </c>
      <c r="G23" s="22">
        <f t="shared" si="9"/>
        <v>0</v>
      </c>
      <c r="H23" s="50">
        <f t="shared" si="10"/>
        <v>0</v>
      </c>
    </row>
    <row r="24" spans="1:9" s="12" customFormat="1" ht="45" x14ac:dyDescent="0.2">
      <c r="A24" s="86"/>
      <c r="B24" s="55" t="s">
        <v>150</v>
      </c>
      <c r="C24" s="20">
        <v>0</v>
      </c>
      <c r="D24" s="20">
        <v>0</v>
      </c>
      <c r="E24" s="21" t="str">
        <f t="shared" si="7"/>
        <v/>
      </c>
      <c r="F24" s="21" t="str">
        <f t="shared" si="8"/>
        <v/>
      </c>
      <c r="G24" s="22" t="str">
        <f t="shared" si="9"/>
        <v xml:space="preserve"> </v>
      </c>
      <c r="H24" s="50" t="str">
        <f t="shared" si="10"/>
        <v/>
      </c>
    </row>
    <row r="25" spans="1:9" s="23" customFormat="1" ht="30" x14ac:dyDescent="0.2">
      <c r="A25" s="81"/>
      <c r="B25" s="56" t="s">
        <v>496</v>
      </c>
      <c r="C25" s="37">
        <v>0</v>
      </c>
      <c r="D25" s="20">
        <v>1</v>
      </c>
      <c r="E25" s="40" t="str">
        <f t="shared" si="7"/>
        <v/>
      </c>
      <c r="F25" s="40">
        <f t="shared" si="8"/>
        <v>9.7087378640776691E-3</v>
      </c>
      <c r="G25" s="22">
        <f t="shared" si="9"/>
        <v>1</v>
      </c>
      <c r="H25" s="57" t="str">
        <f t="shared" si="10"/>
        <v/>
      </c>
      <c r="I25" s="12"/>
    </row>
    <row r="26" spans="1:9" s="23" customFormat="1" ht="15" x14ac:dyDescent="0.2">
      <c r="A26" s="81"/>
      <c r="B26" s="56" t="s">
        <v>2</v>
      </c>
      <c r="C26" s="37">
        <v>1</v>
      </c>
      <c r="D26" s="20">
        <v>2</v>
      </c>
      <c r="E26" s="40">
        <f t="shared" si="7"/>
        <v>1.4492753623188406E-2</v>
      </c>
      <c r="F26" s="40">
        <f t="shared" si="8"/>
        <v>1.9417475728155338E-2</v>
      </c>
      <c r="G26" s="22">
        <f t="shared" si="9"/>
        <v>1</v>
      </c>
      <c r="H26" s="57">
        <f t="shared" si="10"/>
        <v>1.4492753623188406E-2</v>
      </c>
      <c r="I26" s="12"/>
    </row>
    <row r="27" spans="1:9" s="23" customFormat="1" ht="15" x14ac:dyDescent="0.2">
      <c r="A27" s="81"/>
      <c r="B27" s="56" t="s">
        <v>552</v>
      </c>
      <c r="C27" s="37">
        <v>0</v>
      </c>
      <c r="D27" s="20">
        <v>1</v>
      </c>
      <c r="E27" s="40" t="str">
        <f t="shared" si="7"/>
        <v/>
      </c>
      <c r="F27" s="40">
        <f t="shared" si="8"/>
        <v>9.7087378640776691E-3</v>
      </c>
      <c r="G27" s="22">
        <f t="shared" si="9"/>
        <v>1</v>
      </c>
      <c r="H27" s="57" t="str">
        <f t="shared" si="10"/>
        <v/>
      </c>
      <c r="I27" s="12"/>
    </row>
    <row r="28" spans="1:9" s="23" customFormat="1" ht="15" x14ac:dyDescent="0.2">
      <c r="A28" s="81"/>
      <c r="B28" s="56" t="s">
        <v>3</v>
      </c>
      <c r="C28" s="37">
        <v>1</v>
      </c>
      <c r="D28" s="20">
        <v>1</v>
      </c>
      <c r="E28" s="40">
        <f t="shared" si="7"/>
        <v>1.4492753623188406E-2</v>
      </c>
      <c r="F28" s="40">
        <f t="shared" si="8"/>
        <v>9.7087378640776691E-3</v>
      </c>
      <c r="G28" s="22">
        <f t="shared" si="9"/>
        <v>0</v>
      </c>
      <c r="H28" s="57">
        <f t="shared" si="10"/>
        <v>0</v>
      </c>
      <c r="I28" s="12"/>
    </row>
    <row r="29" spans="1:9" s="23" customFormat="1" ht="15" x14ac:dyDescent="0.2">
      <c r="A29" s="81"/>
      <c r="B29" s="56" t="s">
        <v>5</v>
      </c>
      <c r="C29" s="37">
        <v>3</v>
      </c>
      <c r="D29" s="20">
        <v>6</v>
      </c>
      <c r="E29" s="40">
        <f t="shared" si="7"/>
        <v>4.3478260869565216E-2</v>
      </c>
      <c r="F29" s="40">
        <f t="shared" si="8"/>
        <v>5.8252427184466021E-2</v>
      </c>
      <c r="G29" s="22">
        <f t="shared" si="9"/>
        <v>1</v>
      </c>
      <c r="H29" s="57">
        <f t="shared" si="10"/>
        <v>4.3478260869565216E-2</v>
      </c>
      <c r="I29" s="12"/>
    </row>
    <row r="30" spans="1:9" s="23" customFormat="1" ht="30" x14ac:dyDescent="0.2">
      <c r="A30" s="81"/>
      <c r="B30" s="56" t="s">
        <v>151</v>
      </c>
      <c r="C30" s="37">
        <v>0</v>
      </c>
      <c r="D30" s="20">
        <v>0</v>
      </c>
      <c r="E30" s="40" t="str">
        <f t="shared" si="7"/>
        <v/>
      </c>
      <c r="F30" s="40" t="str">
        <f t="shared" si="8"/>
        <v/>
      </c>
      <c r="G30" s="22" t="str">
        <f t="shared" si="9"/>
        <v xml:space="preserve"> </v>
      </c>
      <c r="H30" s="57" t="str">
        <f t="shared" si="10"/>
        <v/>
      </c>
      <c r="I30" s="12"/>
    </row>
    <row r="31" spans="1:9" s="23" customFormat="1" ht="15" x14ac:dyDescent="0.2">
      <c r="A31" s="81"/>
      <c r="B31" s="56" t="s">
        <v>152</v>
      </c>
      <c r="C31" s="37">
        <v>0</v>
      </c>
      <c r="D31" s="20">
        <v>0</v>
      </c>
      <c r="E31" s="40" t="str">
        <f t="shared" si="7"/>
        <v/>
      </c>
      <c r="F31" s="40" t="str">
        <f t="shared" si="8"/>
        <v/>
      </c>
      <c r="G31" s="22" t="str">
        <f t="shared" si="9"/>
        <v xml:space="preserve"> </v>
      </c>
      <c r="H31" s="57" t="str">
        <f t="shared" si="10"/>
        <v/>
      </c>
      <c r="I31" s="12"/>
    </row>
    <row r="32" spans="1:9" s="23" customFormat="1" ht="15" x14ac:dyDescent="0.2">
      <c r="A32" s="81"/>
      <c r="B32" s="56" t="s">
        <v>4</v>
      </c>
      <c r="C32" s="37">
        <v>0</v>
      </c>
      <c r="D32" s="20">
        <v>0</v>
      </c>
      <c r="E32" s="40" t="str">
        <f t="shared" si="7"/>
        <v/>
      </c>
      <c r="F32" s="40" t="str">
        <f t="shared" si="8"/>
        <v/>
      </c>
      <c r="G32" s="22" t="str">
        <f t="shared" si="9"/>
        <v xml:space="preserve"> </v>
      </c>
      <c r="H32" s="57" t="str">
        <f t="shared" si="10"/>
        <v/>
      </c>
      <c r="I32" s="12"/>
    </row>
    <row r="33" spans="1:9" s="23" customFormat="1" ht="15" x14ac:dyDescent="0.2">
      <c r="A33" s="81"/>
      <c r="B33" s="56" t="s">
        <v>6</v>
      </c>
      <c r="C33" s="37">
        <v>0</v>
      </c>
      <c r="D33" s="20">
        <v>0</v>
      </c>
      <c r="E33" s="40" t="str">
        <f t="shared" si="7"/>
        <v/>
      </c>
      <c r="F33" s="40" t="str">
        <f t="shared" si="8"/>
        <v/>
      </c>
      <c r="G33" s="22" t="str">
        <f t="shared" si="9"/>
        <v xml:space="preserve"> </v>
      </c>
      <c r="H33" s="57" t="str">
        <f t="shared" si="10"/>
        <v/>
      </c>
      <c r="I33" s="12"/>
    </row>
    <row r="34" spans="1:9" s="23" customFormat="1" ht="15" x14ac:dyDescent="0.2">
      <c r="A34" s="81"/>
      <c r="B34" s="56" t="s">
        <v>153</v>
      </c>
      <c r="C34" s="37">
        <v>0</v>
      </c>
      <c r="D34" s="20">
        <v>0</v>
      </c>
      <c r="E34" s="40" t="str">
        <f t="shared" si="7"/>
        <v/>
      </c>
      <c r="F34" s="40" t="str">
        <f t="shared" si="8"/>
        <v/>
      </c>
      <c r="G34" s="22" t="str">
        <f t="shared" si="9"/>
        <v xml:space="preserve"> 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7">
        <v>3</v>
      </c>
      <c r="D35" s="20">
        <v>2</v>
      </c>
      <c r="E35" s="40">
        <f t="shared" si="7"/>
        <v>4.3478260869565216E-2</v>
      </c>
      <c r="F35" s="40">
        <f t="shared" si="8"/>
        <v>1.9417475728155338E-2</v>
      </c>
      <c r="G35" s="22">
        <f t="shared" si="9"/>
        <v>-0.33333333333333331</v>
      </c>
      <c r="H35" s="57">
        <f t="shared" si="10"/>
        <v>-1.4492753623188404E-2</v>
      </c>
      <c r="I35" s="12"/>
    </row>
    <row r="36" spans="1:9" s="23" customFormat="1" ht="30" x14ac:dyDescent="0.2">
      <c r="A36" s="81"/>
      <c r="B36" s="56" t="s">
        <v>155</v>
      </c>
      <c r="C36" s="37">
        <v>1</v>
      </c>
      <c r="D36" s="20">
        <v>0</v>
      </c>
      <c r="E36" s="40">
        <f t="shared" si="7"/>
        <v>1.4492753623188406E-2</v>
      </c>
      <c r="F36" s="40" t="str">
        <f t="shared" si="8"/>
        <v/>
      </c>
      <c r="G36" s="22">
        <f t="shared" si="9"/>
        <v>-1</v>
      </c>
      <c r="H36" s="57">
        <f t="shared" si="10"/>
        <v>-1.4492753623188406E-2</v>
      </c>
      <c r="I36" s="12"/>
    </row>
    <row r="37" spans="1:9" s="23" customFormat="1" ht="30" x14ac:dyDescent="0.2">
      <c r="A37" s="81"/>
      <c r="B37" s="56" t="s">
        <v>156</v>
      </c>
      <c r="C37" s="37">
        <v>2</v>
      </c>
      <c r="D37" s="20">
        <v>0</v>
      </c>
      <c r="E37" s="40">
        <f t="shared" si="7"/>
        <v>2.8985507246376812E-2</v>
      </c>
      <c r="F37" s="40" t="str">
        <f t="shared" si="8"/>
        <v/>
      </c>
      <c r="G37" s="22">
        <f t="shared" si="9"/>
        <v>-1</v>
      </c>
      <c r="H37" s="57">
        <f t="shared" si="10"/>
        <v>-2.8985507246376812E-2</v>
      </c>
      <c r="I37" s="12"/>
    </row>
    <row r="38" spans="1:9" s="23" customFormat="1" ht="15" x14ac:dyDescent="0.2">
      <c r="A38" s="81"/>
      <c r="B38" s="56" t="s">
        <v>7</v>
      </c>
      <c r="C38" s="37">
        <v>2</v>
      </c>
      <c r="D38" s="20">
        <v>1</v>
      </c>
      <c r="E38" s="40">
        <f t="shared" si="7"/>
        <v>2.8985507246376812E-2</v>
      </c>
      <c r="F38" s="40">
        <f t="shared" si="8"/>
        <v>9.7087378640776691E-3</v>
      </c>
      <c r="G38" s="22">
        <f t="shared" si="9"/>
        <v>-0.5</v>
      </c>
      <c r="H38" s="57">
        <f t="shared" si="10"/>
        <v>-1.4492753623188406E-2</v>
      </c>
      <c r="I38" s="12"/>
    </row>
    <row r="39" spans="1:9" s="23" customFormat="1" ht="30" x14ac:dyDescent="0.2">
      <c r="A39" s="81"/>
      <c r="B39" s="56" t="s">
        <v>157</v>
      </c>
      <c r="C39" s="37">
        <v>0</v>
      </c>
      <c r="D39" s="20">
        <v>0</v>
      </c>
      <c r="E39" s="40" t="str">
        <f t="shared" si="7"/>
        <v/>
      </c>
      <c r="F39" s="40" t="str">
        <f t="shared" si="8"/>
        <v/>
      </c>
      <c r="G39" s="22" t="str">
        <f t="shared" si="9"/>
        <v xml:space="preserve"> 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7">
        <v>1</v>
      </c>
      <c r="D40" s="20">
        <v>0</v>
      </c>
      <c r="E40" s="40">
        <f t="shared" si="7"/>
        <v>1.4492753623188406E-2</v>
      </c>
      <c r="F40" s="40" t="str">
        <f t="shared" si="8"/>
        <v/>
      </c>
      <c r="G40" s="22">
        <f t="shared" si="9"/>
        <v>-1</v>
      </c>
      <c r="H40" s="57">
        <f t="shared" si="10"/>
        <v>-1.4492753623188406E-2</v>
      </c>
      <c r="I40" s="12"/>
    </row>
    <row r="41" spans="1:9" s="23" customFormat="1" ht="15" x14ac:dyDescent="0.2">
      <c r="A41" s="81"/>
      <c r="B41" s="56" t="s">
        <v>159</v>
      </c>
      <c r="C41" s="37">
        <v>0</v>
      </c>
      <c r="D41" s="20">
        <v>0</v>
      </c>
      <c r="E41" s="40" t="str">
        <f t="shared" si="7"/>
        <v/>
      </c>
      <c r="F41" s="40" t="str">
        <f t="shared" si="8"/>
        <v/>
      </c>
      <c r="G41" s="22" t="str">
        <f t="shared" si="9"/>
        <v xml:space="preserve"> </v>
      </c>
      <c r="H41" s="57" t="str">
        <f t="shared" si="10"/>
        <v/>
      </c>
      <c r="I41" s="12"/>
    </row>
    <row r="42" spans="1:9" s="23" customFormat="1" ht="15" x14ac:dyDescent="0.2">
      <c r="A42" s="81"/>
      <c r="B42" s="56" t="s">
        <v>160</v>
      </c>
      <c r="C42" s="37">
        <v>0</v>
      </c>
      <c r="D42" s="20">
        <v>0</v>
      </c>
      <c r="E42" s="40" t="str">
        <f t="shared" si="7"/>
        <v/>
      </c>
      <c r="F42" s="40" t="str">
        <f t="shared" si="8"/>
        <v/>
      </c>
      <c r="G42" s="22" t="str">
        <f t="shared" si="9"/>
        <v xml:space="preserve"> </v>
      </c>
      <c r="H42" s="57" t="str">
        <f t="shared" si="10"/>
        <v/>
      </c>
      <c r="I42" s="12"/>
    </row>
    <row r="43" spans="1:9" s="23" customFormat="1" ht="30" x14ac:dyDescent="0.2">
      <c r="A43" s="81"/>
      <c r="B43" s="56" t="s">
        <v>161</v>
      </c>
      <c r="C43" s="37">
        <v>0</v>
      </c>
      <c r="D43" s="20">
        <v>1</v>
      </c>
      <c r="E43" s="40" t="str">
        <f t="shared" si="7"/>
        <v/>
      </c>
      <c r="F43" s="40">
        <f t="shared" si="8"/>
        <v>9.7087378640776691E-3</v>
      </c>
      <c r="G43" s="22">
        <f t="shared" si="9"/>
        <v>1</v>
      </c>
      <c r="H43" s="57" t="str">
        <f t="shared" si="10"/>
        <v/>
      </c>
      <c r="I43" s="12"/>
    </row>
    <row r="44" spans="1:9" s="23" customFormat="1" ht="30" x14ac:dyDescent="0.2">
      <c r="A44" s="81"/>
      <c r="B44" s="56" t="s">
        <v>162</v>
      </c>
      <c r="C44" s="37">
        <v>1</v>
      </c>
      <c r="D44" s="20">
        <v>3</v>
      </c>
      <c r="E44" s="40">
        <f t="shared" si="7"/>
        <v>1.4492753623188406E-2</v>
      </c>
      <c r="F44" s="40">
        <f t="shared" si="8"/>
        <v>2.9126213592233011E-2</v>
      </c>
      <c r="G44" s="22">
        <f t="shared" si="9"/>
        <v>2</v>
      </c>
      <c r="H44" s="57">
        <f t="shared" si="10"/>
        <v>2.8985507246376812E-2</v>
      </c>
      <c r="I44" s="12"/>
    </row>
    <row r="45" spans="1:9" s="23" customFormat="1" ht="30" x14ac:dyDescent="0.2">
      <c r="A45" s="81"/>
      <c r="B45" s="56" t="s">
        <v>8</v>
      </c>
      <c r="C45" s="37">
        <v>0</v>
      </c>
      <c r="D45" s="20">
        <v>0</v>
      </c>
      <c r="E45" s="40" t="str">
        <f t="shared" si="7"/>
        <v/>
      </c>
      <c r="F45" s="40" t="str">
        <f t="shared" si="8"/>
        <v/>
      </c>
      <c r="G45" s="22" t="str">
        <f t="shared" si="9"/>
        <v xml:space="preserve"> </v>
      </c>
      <c r="H45" s="57" t="str">
        <f t="shared" si="10"/>
        <v/>
      </c>
      <c r="I45" s="12"/>
    </row>
    <row r="46" spans="1:9" s="23" customFormat="1" ht="15" x14ac:dyDescent="0.2">
      <c r="A46" s="81"/>
      <c r="B46" s="56" t="s">
        <v>411</v>
      </c>
      <c r="C46" s="37">
        <v>1</v>
      </c>
      <c r="D46" s="20">
        <v>0</v>
      </c>
      <c r="E46" s="40">
        <f t="shared" si="7"/>
        <v>1.4492753623188406E-2</v>
      </c>
      <c r="F46" s="40" t="str">
        <f t="shared" si="8"/>
        <v/>
      </c>
      <c r="G46" s="22">
        <f t="shared" si="9"/>
        <v>-1</v>
      </c>
      <c r="H46" s="57">
        <f t="shared" si="10"/>
        <v>-1.4492753623188406E-2</v>
      </c>
      <c r="I46" s="12"/>
    </row>
    <row r="47" spans="1:9" s="23" customFormat="1" ht="30" x14ac:dyDescent="0.2">
      <c r="A47" s="81"/>
      <c r="B47" s="56" t="s">
        <v>163</v>
      </c>
      <c r="C47" s="37">
        <v>0</v>
      </c>
      <c r="D47" s="20">
        <v>1</v>
      </c>
      <c r="E47" s="40" t="str">
        <f t="shared" si="7"/>
        <v/>
      </c>
      <c r="F47" s="40">
        <f t="shared" si="8"/>
        <v>9.7087378640776691E-3</v>
      </c>
      <c r="G47" s="22">
        <f t="shared" si="9"/>
        <v>1</v>
      </c>
      <c r="H47" s="57" t="str">
        <f t="shared" si="10"/>
        <v/>
      </c>
      <c r="I47" s="12"/>
    </row>
    <row r="48" spans="1:9" s="23" customFormat="1" ht="30" x14ac:dyDescent="0.2">
      <c r="A48" s="81"/>
      <c r="B48" s="56" t="s">
        <v>553</v>
      </c>
      <c r="C48" s="37">
        <v>1</v>
      </c>
      <c r="D48" s="20">
        <v>2</v>
      </c>
      <c r="E48" s="40">
        <f t="shared" si="7"/>
        <v>1.4492753623188406E-2</v>
      </c>
      <c r="F48" s="40">
        <f t="shared" si="8"/>
        <v>1.9417475728155338E-2</v>
      </c>
      <c r="G48" s="22">
        <f t="shared" si="9"/>
        <v>1</v>
      </c>
      <c r="H48" s="57">
        <f t="shared" si="10"/>
        <v>1.4492753623188406E-2</v>
      </c>
      <c r="I48" s="12"/>
    </row>
    <row r="49" spans="1:9" s="23" customFormat="1" ht="15" x14ac:dyDescent="0.2">
      <c r="A49" s="81"/>
      <c r="B49" s="56" t="s">
        <v>9</v>
      </c>
      <c r="C49" s="37">
        <v>2</v>
      </c>
      <c r="D49" s="20">
        <v>5</v>
      </c>
      <c r="E49" s="40">
        <f t="shared" si="7"/>
        <v>2.8985507246376812E-2</v>
      </c>
      <c r="F49" s="40">
        <f t="shared" si="8"/>
        <v>4.8543689320388349E-2</v>
      </c>
      <c r="G49" s="22">
        <f t="shared" si="9"/>
        <v>1.5</v>
      </c>
      <c r="H49" s="57">
        <f t="shared" si="10"/>
        <v>4.3478260869565216E-2</v>
      </c>
      <c r="I49" s="12"/>
    </row>
    <row r="50" spans="1:9" s="23" customFormat="1" ht="15" x14ac:dyDescent="0.2">
      <c r="A50" s="81"/>
      <c r="B50" s="56" t="s">
        <v>554</v>
      </c>
      <c r="C50" s="37">
        <v>1</v>
      </c>
      <c r="D50" s="20">
        <v>11</v>
      </c>
      <c r="E50" s="40">
        <f t="shared" si="7"/>
        <v>1.4492753623188406E-2</v>
      </c>
      <c r="F50" s="40">
        <f t="shared" si="8"/>
        <v>0.10679611650485436</v>
      </c>
      <c r="G50" s="22">
        <f t="shared" si="9"/>
        <v>10</v>
      </c>
      <c r="H50" s="57">
        <f t="shared" si="10"/>
        <v>0.14492753623188406</v>
      </c>
      <c r="I50" s="12"/>
    </row>
    <row r="51" spans="1:9" s="23" customFormat="1" ht="15" x14ac:dyDescent="0.2">
      <c r="A51" s="81"/>
      <c r="B51" s="56" t="s">
        <v>12</v>
      </c>
      <c r="C51" s="37">
        <v>0</v>
      </c>
      <c r="D51" s="20">
        <v>1</v>
      </c>
      <c r="E51" s="40" t="str">
        <f t="shared" si="7"/>
        <v/>
      </c>
      <c r="F51" s="40">
        <f t="shared" si="8"/>
        <v>9.7087378640776691E-3</v>
      </c>
      <c r="G51" s="22">
        <f t="shared" si="9"/>
        <v>1</v>
      </c>
      <c r="H51" s="57" t="str">
        <f t="shared" si="10"/>
        <v/>
      </c>
      <c r="I51" s="12"/>
    </row>
    <row r="52" spans="1:9" s="23" customFormat="1" ht="30" x14ac:dyDescent="0.2">
      <c r="A52" s="81"/>
      <c r="B52" s="56" t="s">
        <v>11</v>
      </c>
      <c r="C52" s="37">
        <v>0</v>
      </c>
      <c r="D52" s="20">
        <v>2</v>
      </c>
      <c r="E52" s="40" t="str">
        <f t="shared" si="7"/>
        <v/>
      </c>
      <c r="F52" s="40">
        <f t="shared" si="8"/>
        <v>1.9417475728155338E-2</v>
      </c>
      <c r="G52" s="22">
        <f t="shared" si="9"/>
        <v>1</v>
      </c>
      <c r="H52" s="57" t="str">
        <f t="shared" si="10"/>
        <v/>
      </c>
      <c r="I52" s="12"/>
    </row>
    <row r="53" spans="1:9" s="23" customFormat="1" ht="15" x14ac:dyDescent="0.2">
      <c r="A53" s="81"/>
      <c r="B53" s="56" t="s">
        <v>412</v>
      </c>
      <c r="C53" s="37">
        <v>9</v>
      </c>
      <c r="D53" s="20">
        <v>3</v>
      </c>
      <c r="E53" s="40">
        <f t="shared" si="7"/>
        <v>0.13043478260869565</v>
      </c>
      <c r="F53" s="40">
        <f t="shared" si="8"/>
        <v>2.9126213592233011E-2</v>
      </c>
      <c r="G53" s="22">
        <f t="shared" si="9"/>
        <v>-0.66666666666666663</v>
      </c>
      <c r="H53" s="57">
        <f t="shared" si="10"/>
        <v>-8.6956521739130432E-2</v>
      </c>
      <c r="I53" s="12"/>
    </row>
    <row r="54" spans="1:9" s="23" customFormat="1" ht="15" x14ac:dyDescent="0.2">
      <c r="A54" s="81"/>
      <c r="B54" s="56" t="s">
        <v>10</v>
      </c>
      <c r="C54" s="37">
        <v>0</v>
      </c>
      <c r="D54" s="20">
        <v>1</v>
      </c>
      <c r="E54" s="40" t="str">
        <f t="shared" si="7"/>
        <v/>
      </c>
      <c r="F54" s="40">
        <f t="shared" si="8"/>
        <v>9.7087378640776691E-3</v>
      </c>
      <c r="G54" s="22">
        <f t="shared" si="9"/>
        <v>1</v>
      </c>
      <c r="H54" s="57" t="str">
        <f t="shared" si="10"/>
        <v/>
      </c>
      <c r="I54" s="12"/>
    </row>
    <row r="55" spans="1:9" s="23" customFormat="1" ht="15" x14ac:dyDescent="0.2">
      <c r="A55" s="81"/>
      <c r="B55" s="56" t="s">
        <v>164</v>
      </c>
      <c r="C55" s="37">
        <v>0</v>
      </c>
      <c r="D55" s="20">
        <v>0</v>
      </c>
      <c r="E55" s="40" t="str">
        <f t="shared" si="7"/>
        <v/>
      </c>
      <c r="F55" s="40" t="str">
        <f t="shared" si="8"/>
        <v/>
      </c>
      <c r="G55" s="22" t="str">
        <f t="shared" si="9"/>
        <v xml:space="preserve"> </v>
      </c>
      <c r="H55" s="57" t="str">
        <f t="shared" si="10"/>
        <v/>
      </c>
      <c r="I55" s="12"/>
    </row>
    <row r="56" spans="1:9" s="23" customFormat="1" ht="15" x14ac:dyDescent="0.2">
      <c r="A56" s="81"/>
      <c r="B56" s="56" t="s">
        <v>13</v>
      </c>
      <c r="C56" s="37">
        <v>2</v>
      </c>
      <c r="D56" s="20">
        <v>0</v>
      </c>
      <c r="E56" s="40">
        <f t="shared" si="7"/>
        <v>2.8985507246376812E-2</v>
      </c>
      <c r="F56" s="40" t="str">
        <f t="shared" si="8"/>
        <v/>
      </c>
      <c r="G56" s="22">
        <f t="shared" si="9"/>
        <v>-1</v>
      </c>
      <c r="H56" s="57">
        <f t="shared" si="10"/>
        <v>-2.8985507246376812E-2</v>
      </c>
      <c r="I56" s="12"/>
    </row>
    <row r="57" spans="1:9" s="76" customFormat="1" ht="15" x14ac:dyDescent="0.2">
      <c r="A57" s="78"/>
      <c r="B57" s="71" t="s">
        <v>576</v>
      </c>
      <c r="C57" s="72">
        <v>0</v>
      </c>
      <c r="D57" s="20">
        <v>1</v>
      </c>
      <c r="E57" s="73" t="str">
        <f t="shared" ref="E57" si="11">+IF(C57=0,"",C57/C$18)</f>
        <v/>
      </c>
      <c r="F57" s="73">
        <f t="shared" ref="F57" si="12">+IF(D57=0,"",D57/D$18)</f>
        <v>9.7087378640776691E-3</v>
      </c>
      <c r="G57" s="74">
        <f t="shared" ref="G57" si="13">+IF(AND(C57=0,D57=0)," ",IF(C57=0,1,IF(D57=0,-1,(D57-C57)/C57)))</f>
        <v>1</v>
      </c>
      <c r="H57" s="75" t="str">
        <f t="shared" ref="H57" si="14">+IF(OR(AND(E57=""),(G57="")),"",E57*G57)</f>
        <v/>
      </c>
      <c r="I57" s="12"/>
    </row>
    <row r="58" spans="1:9" s="23" customFormat="1" ht="15" x14ac:dyDescent="0.2">
      <c r="A58" s="81"/>
      <c r="B58" s="56" t="s">
        <v>14</v>
      </c>
      <c r="C58" s="37">
        <v>9</v>
      </c>
      <c r="D58" s="20">
        <v>10</v>
      </c>
      <c r="E58" s="40">
        <f t="shared" si="7"/>
        <v>0.13043478260869565</v>
      </c>
      <c r="F58" s="40">
        <f t="shared" si="8"/>
        <v>9.7087378640776698E-2</v>
      </c>
      <c r="G58" s="22">
        <f t="shared" si="9"/>
        <v>0.1111111111111111</v>
      </c>
      <c r="H58" s="57">
        <f t="shared" si="10"/>
        <v>1.4492753623188404E-2</v>
      </c>
      <c r="I58" s="12"/>
    </row>
    <row r="59" spans="1:9" s="23" customFormat="1" ht="30" x14ac:dyDescent="0.2">
      <c r="A59" s="81"/>
      <c r="B59" s="56" t="s">
        <v>165</v>
      </c>
      <c r="C59" s="37">
        <v>0</v>
      </c>
      <c r="D59" s="20">
        <v>1</v>
      </c>
      <c r="E59" s="40" t="str">
        <f t="shared" si="7"/>
        <v/>
      </c>
      <c r="F59" s="40">
        <f t="shared" si="8"/>
        <v>9.7087378640776691E-3</v>
      </c>
      <c r="G59" s="22">
        <f t="shared" si="9"/>
        <v>1</v>
      </c>
      <c r="H59" s="57" t="str">
        <f t="shared" si="10"/>
        <v/>
      </c>
      <c r="I59" s="12"/>
    </row>
    <row r="60" spans="1:9" s="23" customFormat="1" ht="30" x14ac:dyDescent="0.2">
      <c r="A60" s="81"/>
      <c r="B60" s="56" t="s">
        <v>413</v>
      </c>
      <c r="C60" s="37">
        <v>1</v>
      </c>
      <c r="D60" s="20">
        <v>1</v>
      </c>
      <c r="E60" s="40">
        <f t="shared" si="7"/>
        <v>1.4492753623188406E-2</v>
      </c>
      <c r="F60" s="40">
        <f t="shared" si="8"/>
        <v>9.7087378640776691E-3</v>
      </c>
      <c r="G60" s="22">
        <f t="shared" si="9"/>
        <v>0</v>
      </c>
      <c r="H60" s="57">
        <f t="shared" si="10"/>
        <v>0</v>
      </c>
      <c r="I60" s="12"/>
    </row>
    <row r="61" spans="1:9" s="23" customFormat="1" ht="15" x14ac:dyDescent="0.2">
      <c r="A61" s="81"/>
      <c r="B61" s="56" t="s">
        <v>166</v>
      </c>
      <c r="C61" s="37">
        <v>0</v>
      </c>
      <c r="D61" s="20">
        <v>3</v>
      </c>
      <c r="E61" s="40" t="str">
        <f t="shared" si="7"/>
        <v/>
      </c>
      <c r="F61" s="40">
        <f t="shared" si="8"/>
        <v>2.9126213592233011E-2</v>
      </c>
      <c r="G61" s="22">
        <f t="shared" si="9"/>
        <v>1</v>
      </c>
      <c r="H61" s="57" t="str">
        <f t="shared" si="10"/>
        <v/>
      </c>
      <c r="I61" s="12"/>
    </row>
    <row r="62" spans="1:9" s="23" customFormat="1" ht="15" x14ac:dyDescent="0.2">
      <c r="A62" s="81"/>
      <c r="B62" s="56" t="s">
        <v>167</v>
      </c>
      <c r="C62" s="37">
        <v>2</v>
      </c>
      <c r="D62" s="20">
        <v>1</v>
      </c>
      <c r="E62" s="40">
        <f t="shared" si="7"/>
        <v>2.8985507246376812E-2</v>
      </c>
      <c r="F62" s="40">
        <f t="shared" si="8"/>
        <v>9.7087378640776691E-3</v>
      </c>
      <c r="G62" s="22">
        <f t="shared" si="9"/>
        <v>-0.5</v>
      </c>
      <c r="H62" s="57">
        <f t="shared" si="10"/>
        <v>-1.4492753623188406E-2</v>
      </c>
      <c r="I62" s="12"/>
    </row>
    <row r="63" spans="1:9" s="23" customFormat="1" ht="15" x14ac:dyDescent="0.2">
      <c r="A63" s="81"/>
      <c r="B63" s="56" t="s">
        <v>543</v>
      </c>
      <c r="C63" s="37">
        <v>17</v>
      </c>
      <c r="D63" s="20">
        <v>29</v>
      </c>
      <c r="E63" s="40">
        <f t="shared" ref="E63:E64" si="15">+IF(C63=0,"",C63/C$18)</f>
        <v>0.24637681159420291</v>
      </c>
      <c r="F63" s="40">
        <f t="shared" ref="F63:F64" si="16">+IF(D63=0,"",D63/D$18)</f>
        <v>0.28155339805825241</v>
      </c>
      <c r="G63" s="22">
        <f t="shared" si="9"/>
        <v>0.70588235294117652</v>
      </c>
      <c r="H63" s="57">
        <f t="shared" ref="H63:H64" si="17">+IF(OR(AND(E63=""),(G63="")),"",E63*G63)</f>
        <v>0.17391304347826089</v>
      </c>
      <c r="I63" s="12"/>
    </row>
    <row r="64" spans="1:9" s="23" customFormat="1" ht="15" x14ac:dyDescent="0.2">
      <c r="A64" s="81"/>
      <c r="B64" s="56" t="s">
        <v>575</v>
      </c>
      <c r="C64" s="37">
        <v>0</v>
      </c>
      <c r="D64" s="20">
        <v>1</v>
      </c>
      <c r="E64" s="40" t="str">
        <f t="shared" si="15"/>
        <v/>
      </c>
      <c r="F64" s="40">
        <f t="shared" si="16"/>
        <v>9.7087378640776691E-3</v>
      </c>
      <c r="G64" s="22">
        <f t="shared" si="9"/>
        <v>1</v>
      </c>
      <c r="H64" s="57" t="str">
        <f t="shared" si="17"/>
        <v/>
      </c>
      <c r="I64" s="12"/>
    </row>
    <row r="65" spans="1:9" s="23" customFormat="1" ht="15" x14ac:dyDescent="0.2">
      <c r="A65" s="81" t="s">
        <v>643</v>
      </c>
      <c r="B65" s="56" t="s">
        <v>642</v>
      </c>
      <c r="C65" s="37"/>
      <c r="D65" s="37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7">
        <v>2</v>
      </c>
      <c r="D66" s="20">
        <v>1</v>
      </c>
      <c r="E66" s="40">
        <f t="shared" si="7"/>
        <v>2.8985507246376812E-2</v>
      </c>
      <c r="F66" s="40">
        <f t="shared" si="8"/>
        <v>9.7087378640776691E-3</v>
      </c>
      <c r="G66" s="22">
        <f t="shared" si="9"/>
        <v>-0.5</v>
      </c>
      <c r="H66" s="57">
        <f t="shared" si="10"/>
        <v>-1.4492753623188406E-2</v>
      </c>
      <c r="I66" s="12"/>
    </row>
    <row r="67" spans="1:9" s="23" customFormat="1" ht="15" x14ac:dyDescent="0.2">
      <c r="A67" s="81"/>
      <c r="B67" s="56" t="s">
        <v>15</v>
      </c>
      <c r="C67" s="37">
        <v>0</v>
      </c>
      <c r="D67" s="20">
        <v>1</v>
      </c>
      <c r="E67" s="40" t="str">
        <f t="shared" si="7"/>
        <v/>
      </c>
      <c r="F67" s="40">
        <f t="shared" si="8"/>
        <v>9.7087378640776691E-3</v>
      </c>
      <c r="G67" s="22">
        <f t="shared" si="9"/>
        <v>1</v>
      </c>
      <c r="H67" s="57" t="str">
        <f t="shared" si="10"/>
        <v/>
      </c>
      <c r="I67" s="12"/>
    </row>
    <row r="68" spans="1:9" s="23" customFormat="1" ht="15" x14ac:dyDescent="0.2">
      <c r="A68" s="81"/>
      <c r="B68" s="56" t="s">
        <v>169</v>
      </c>
      <c r="C68" s="37">
        <v>2</v>
      </c>
      <c r="D68" s="20">
        <v>3</v>
      </c>
      <c r="E68" s="40">
        <f t="shared" si="7"/>
        <v>2.8985507246376812E-2</v>
      </c>
      <c r="F68" s="40">
        <f t="shared" si="8"/>
        <v>2.9126213592233011E-2</v>
      </c>
      <c r="G68" s="22">
        <f t="shared" si="9"/>
        <v>0.5</v>
      </c>
      <c r="H68" s="57">
        <f t="shared" si="10"/>
        <v>1.4492753623188406E-2</v>
      </c>
      <c r="I68" s="12"/>
    </row>
    <row r="69" spans="1:9" s="23" customFormat="1" ht="15.75" thickBot="1" x14ac:dyDescent="0.25">
      <c r="A69" s="81"/>
      <c r="B69" s="58" t="s">
        <v>170</v>
      </c>
      <c r="C69" s="59">
        <v>1</v>
      </c>
      <c r="D69" s="89">
        <v>3</v>
      </c>
      <c r="E69" s="60">
        <f t="shared" si="7"/>
        <v>1.4492753623188406E-2</v>
      </c>
      <c r="F69" s="60">
        <f t="shared" si="8"/>
        <v>2.9126213592233011E-2</v>
      </c>
      <c r="G69" s="83">
        <f t="shared" si="9"/>
        <v>2</v>
      </c>
      <c r="H69" s="62">
        <f t="shared" si="10"/>
        <v>2.8985507246376812E-2</v>
      </c>
      <c r="I69" s="12"/>
    </row>
    <row r="70" spans="1:9" s="12" customFormat="1" x14ac:dyDescent="0.2">
      <c r="A70" s="86"/>
      <c r="H70" s="19"/>
    </row>
    <row r="71" spans="1:9" s="12" customFormat="1" x14ac:dyDescent="0.2">
      <c r="A71" s="86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3">
        <f>SUM(C76:C170)</f>
        <v>868</v>
      </c>
      <c r="D75" s="14">
        <f>SUM(D76:D170)</f>
        <v>774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-0.10829493087557604</v>
      </c>
      <c r="H75" s="48">
        <f>+IF(OR(AND(E75=""),(G75="")),"",E75*G75)</f>
        <v>-0.10829493087557604</v>
      </c>
    </row>
    <row r="76" spans="1:9" s="23" customFormat="1" ht="15" x14ac:dyDescent="0.2">
      <c r="A76" s="81"/>
      <c r="B76" s="56" t="s">
        <v>416</v>
      </c>
      <c r="C76" s="37">
        <v>12</v>
      </c>
      <c r="D76" s="20">
        <v>16</v>
      </c>
      <c r="E76" s="41">
        <f>+IF(C76=0,"",C76/C$75)</f>
        <v>1.3824884792626729E-2</v>
      </c>
      <c r="F76" s="41">
        <f>+IF(D76=0,"",D76/D$75)</f>
        <v>2.0671834625322998E-2</v>
      </c>
      <c r="G76" s="22">
        <f t="shared" ref="G76:G144" si="22">+IF(AND(C76=0,D76=0)," ",IF(C76=0,1,IF(D76=0,-1,(D76-C76)/C76)))</f>
        <v>0.33333333333333331</v>
      </c>
      <c r="H76" s="57">
        <f>+IF(OR(AND(E76=""),(G76="")),"",E76*G76)</f>
        <v>4.608294930875576E-3</v>
      </c>
      <c r="I76" s="12"/>
    </row>
    <row r="77" spans="1:9" s="23" customFormat="1" ht="30" x14ac:dyDescent="0.2">
      <c r="A77" s="81"/>
      <c r="B77" s="56" t="s">
        <v>591</v>
      </c>
      <c r="C77" s="37">
        <v>3</v>
      </c>
      <c r="D77" s="20">
        <v>8</v>
      </c>
      <c r="E77" s="41">
        <f t="shared" ref="E77:E145" si="23">+IF(C77=0,"",C77/C$75)</f>
        <v>3.4562211981566822E-3</v>
      </c>
      <c r="F77" s="41">
        <f t="shared" ref="F77:F145" si="24">+IF(D77=0,"",D77/D$75)</f>
        <v>1.0335917312661499E-2</v>
      </c>
      <c r="G77" s="22">
        <f t="shared" si="22"/>
        <v>1.6666666666666667</v>
      </c>
      <c r="H77" s="57">
        <f t="shared" ref="H77:H145" si="25">+IF(OR(AND(E77=""),(G77="")),"",E77*G77)</f>
        <v>5.7603686635944703E-3</v>
      </c>
      <c r="I77" s="12"/>
    </row>
    <row r="78" spans="1:9" s="23" customFormat="1" ht="15" x14ac:dyDescent="0.2">
      <c r="A78" s="81"/>
      <c r="B78" s="56" t="s">
        <v>497</v>
      </c>
      <c r="C78" s="37">
        <v>8</v>
      </c>
      <c r="D78" s="20">
        <v>6</v>
      </c>
      <c r="E78" s="41">
        <f t="shared" si="23"/>
        <v>9.2165898617511521E-3</v>
      </c>
      <c r="F78" s="41">
        <f t="shared" si="24"/>
        <v>7.7519379844961239E-3</v>
      </c>
      <c r="G78" s="22">
        <f t="shared" si="22"/>
        <v>-0.25</v>
      </c>
      <c r="H78" s="57">
        <f t="shared" si="25"/>
        <v>-2.304147465437788E-3</v>
      </c>
      <c r="I78" s="12"/>
    </row>
    <row r="79" spans="1:9" s="23" customFormat="1" ht="15" x14ac:dyDescent="0.2">
      <c r="A79" s="81"/>
      <c r="B79" s="56" t="s">
        <v>555</v>
      </c>
      <c r="C79" s="37">
        <v>56</v>
      </c>
      <c r="D79" s="20">
        <v>11</v>
      </c>
      <c r="E79" s="41">
        <f t="shared" si="23"/>
        <v>6.4516129032258063E-2</v>
      </c>
      <c r="F79" s="41">
        <f t="shared" si="24"/>
        <v>1.4211886304909561E-2</v>
      </c>
      <c r="G79" s="22">
        <f t="shared" si="22"/>
        <v>-0.8035714285714286</v>
      </c>
      <c r="H79" s="57">
        <f t="shared" si="25"/>
        <v>-5.1843317972350228E-2</v>
      </c>
      <c r="I79" s="12"/>
    </row>
    <row r="80" spans="1:9" s="23" customFormat="1" ht="30" x14ac:dyDescent="0.2">
      <c r="A80" s="81"/>
      <c r="B80" s="56" t="s">
        <v>171</v>
      </c>
      <c r="C80" s="37">
        <v>19</v>
      </c>
      <c r="D80" s="20">
        <v>62</v>
      </c>
      <c r="E80" s="41">
        <f t="shared" si="23"/>
        <v>2.1889400921658985E-2</v>
      </c>
      <c r="F80" s="41">
        <f t="shared" si="24"/>
        <v>8.0103359173126609E-2</v>
      </c>
      <c r="G80" s="22">
        <f t="shared" si="22"/>
        <v>2.263157894736842</v>
      </c>
      <c r="H80" s="57">
        <f t="shared" si="25"/>
        <v>4.9539170506912436E-2</v>
      </c>
      <c r="I80" s="12"/>
    </row>
    <row r="81" spans="1:9" s="23" customFormat="1" ht="15" x14ac:dyDescent="0.2">
      <c r="A81" s="81"/>
      <c r="B81" s="56" t="s">
        <v>16</v>
      </c>
      <c r="C81" s="37">
        <v>0</v>
      </c>
      <c r="D81" s="20">
        <v>1</v>
      </c>
      <c r="E81" s="41" t="str">
        <f t="shared" si="23"/>
        <v/>
      </c>
      <c r="F81" s="41">
        <f t="shared" si="24"/>
        <v>1.2919896640826874E-3</v>
      </c>
      <c r="G81" s="22">
        <f t="shared" si="22"/>
        <v>1</v>
      </c>
      <c r="H81" s="57" t="str">
        <f t="shared" si="25"/>
        <v/>
      </c>
      <c r="I81" s="12"/>
    </row>
    <row r="82" spans="1:9" s="23" customFormat="1" ht="15" x14ac:dyDescent="0.2">
      <c r="A82" s="81"/>
      <c r="B82" s="56" t="s">
        <v>35</v>
      </c>
      <c r="C82" s="37">
        <v>5</v>
      </c>
      <c r="D82" s="20">
        <v>2</v>
      </c>
      <c r="E82" s="41">
        <f t="shared" si="23"/>
        <v>5.7603686635944703E-3</v>
      </c>
      <c r="F82" s="41">
        <f t="shared" si="24"/>
        <v>2.5839793281653748E-3</v>
      </c>
      <c r="G82" s="22">
        <f t="shared" si="22"/>
        <v>-0.6</v>
      </c>
      <c r="H82" s="57">
        <f t="shared" si="25"/>
        <v>-3.4562211981566822E-3</v>
      </c>
      <c r="I82" s="12"/>
    </row>
    <row r="83" spans="1:9" s="23" customFormat="1" ht="30" x14ac:dyDescent="0.2">
      <c r="A83" s="81" t="s">
        <v>643</v>
      </c>
      <c r="B83" s="56" t="s">
        <v>644</v>
      </c>
      <c r="C83" s="37"/>
      <c r="D83" s="37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7">
        <v>0</v>
      </c>
      <c r="D84" s="37">
        <v>0</v>
      </c>
      <c r="E84" s="41" t="str">
        <f t="shared" si="23"/>
        <v/>
      </c>
      <c r="F84" s="41" t="str">
        <f t="shared" si="24"/>
        <v/>
      </c>
      <c r="G84" s="41" t="str">
        <f t="shared" si="22"/>
        <v xml:space="preserve"> </v>
      </c>
      <c r="H84" s="57" t="str">
        <f t="shared" si="25"/>
        <v/>
      </c>
    </row>
    <row r="85" spans="1:9" s="23" customFormat="1" ht="15" x14ac:dyDescent="0.2">
      <c r="A85" s="81"/>
      <c r="B85" s="56" t="s">
        <v>173</v>
      </c>
      <c r="C85" s="37">
        <v>2</v>
      </c>
      <c r="D85" s="37">
        <v>4</v>
      </c>
      <c r="E85" s="41">
        <f t="shared" si="23"/>
        <v>2.304147465437788E-3</v>
      </c>
      <c r="F85" s="41">
        <f t="shared" si="24"/>
        <v>5.1679586563307496E-3</v>
      </c>
      <c r="G85" s="41">
        <f t="shared" si="22"/>
        <v>1</v>
      </c>
      <c r="H85" s="57">
        <f t="shared" si="25"/>
        <v>2.304147465437788E-3</v>
      </c>
    </row>
    <row r="86" spans="1:9" s="23" customFormat="1" ht="15" x14ac:dyDescent="0.2">
      <c r="A86" s="81"/>
      <c r="B86" s="56" t="s">
        <v>417</v>
      </c>
      <c r="C86" s="37">
        <v>0</v>
      </c>
      <c r="D86" s="37">
        <v>1</v>
      </c>
      <c r="E86" s="41" t="str">
        <f t="shared" si="23"/>
        <v/>
      </c>
      <c r="F86" s="41">
        <f t="shared" si="24"/>
        <v>1.2919896640826874E-3</v>
      </c>
      <c r="G86" s="41">
        <f t="shared" si="22"/>
        <v>1</v>
      </c>
      <c r="H86" s="57" t="str">
        <f t="shared" si="25"/>
        <v/>
      </c>
    </row>
    <row r="87" spans="1:9" s="23" customFormat="1" ht="15" x14ac:dyDescent="0.2">
      <c r="A87" s="81"/>
      <c r="B87" s="56" t="s">
        <v>174</v>
      </c>
      <c r="C87" s="37">
        <v>0</v>
      </c>
      <c r="D87" s="37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7">
        <v>15</v>
      </c>
      <c r="D88" s="37">
        <v>8</v>
      </c>
      <c r="E88" s="41">
        <f t="shared" si="23"/>
        <v>1.7281105990783412E-2</v>
      </c>
      <c r="F88" s="41">
        <f t="shared" si="24"/>
        <v>1.0335917312661499E-2</v>
      </c>
      <c r="G88" s="41">
        <f t="shared" si="22"/>
        <v>-0.46666666666666667</v>
      </c>
      <c r="H88" s="57">
        <f t="shared" si="25"/>
        <v>-8.0645161290322596E-3</v>
      </c>
    </row>
    <row r="89" spans="1:9" s="23" customFormat="1" ht="15" x14ac:dyDescent="0.2">
      <c r="A89" s="81"/>
      <c r="B89" s="56" t="s">
        <v>17</v>
      </c>
      <c r="C89" s="37">
        <v>0</v>
      </c>
      <c r="D89" s="37">
        <v>0</v>
      </c>
      <c r="E89" s="41" t="str">
        <f t="shared" si="23"/>
        <v/>
      </c>
      <c r="F89" s="41" t="str">
        <f t="shared" si="24"/>
        <v/>
      </c>
      <c r="G89" s="41" t="str">
        <f t="shared" si="22"/>
        <v xml:space="preserve"> </v>
      </c>
      <c r="H89" s="57" t="str">
        <f t="shared" si="25"/>
        <v/>
      </c>
    </row>
    <row r="90" spans="1:9" s="23" customFormat="1" ht="15" x14ac:dyDescent="0.2">
      <c r="A90" s="81"/>
      <c r="B90" s="56" t="s">
        <v>176</v>
      </c>
      <c r="C90" s="37">
        <v>2</v>
      </c>
      <c r="D90" s="37">
        <v>22</v>
      </c>
      <c r="E90" s="41">
        <f t="shared" si="23"/>
        <v>2.304147465437788E-3</v>
      </c>
      <c r="F90" s="41">
        <f t="shared" si="24"/>
        <v>2.8423772609819122E-2</v>
      </c>
      <c r="G90" s="41">
        <f t="shared" si="22"/>
        <v>10</v>
      </c>
      <c r="H90" s="57">
        <f t="shared" si="25"/>
        <v>2.3041474654377881E-2</v>
      </c>
    </row>
    <row r="91" spans="1:9" s="23" customFormat="1" ht="15" x14ac:dyDescent="0.2">
      <c r="A91" s="81"/>
      <c r="B91" s="56" t="s">
        <v>556</v>
      </c>
      <c r="C91" s="37">
        <v>14</v>
      </c>
      <c r="D91" s="37">
        <v>15</v>
      </c>
      <c r="E91" s="41">
        <f t="shared" si="23"/>
        <v>1.6129032258064516E-2</v>
      </c>
      <c r="F91" s="41">
        <f t="shared" si="24"/>
        <v>1.937984496124031E-2</v>
      </c>
      <c r="G91" s="41">
        <f t="shared" si="22"/>
        <v>7.1428571428571425E-2</v>
      </c>
      <c r="H91" s="57">
        <f t="shared" si="25"/>
        <v>1.152073732718894E-3</v>
      </c>
    </row>
    <row r="92" spans="1:9" s="23" customFormat="1" ht="15" x14ac:dyDescent="0.2">
      <c r="A92" s="81" t="s">
        <v>643</v>
      </c>
      <c r="B92" s="56" t="s">
        <v>646</v>
      </c>
      <c r="C92" s="37"/>
      <c r="D92" s="37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7">
        <v>23</v>
      </c>
      <c r="D93" s="37">
        <v>36</v>
      </c>
      <c r="E93" s="41">
        <f t="shared" si="23"/>
        <v>2.6497695852534562E-2</v>
      </c>
      <c r="F93" s="41">
        <f t="shared" si="24"/>
        <v>4.6511627906976744E-2</v>
      </c>
      <c r="G93" s="41">
        <f t="shared" si="22"/>
        <v>0.56521739130434778</v>
      </c>
      <c r="H93" s="57">
        <f t="shared" si="25"/>
        <v>1.4976958525345621E-2</v>
      </c>
    </row>
    <row r="94" spans="1:9" s="23" customFormat="1" ht="15" x14ac:dyDescent="0.2">
      <c r="A94" s="81"/>
      <c r="B94" s="56" t="s">
        <v>178</v>
      </c>
      <c r="C94" s="37">
        <v>7</v>
      </c>
      <c r="D94" s="20">
        <v>9</v>
      </c>
      <c r="E94" s="41">
        <f t="shared" si="23"/>
        <v>8.0645161290322578E-3</v>
      </c>
      <c r="F94" s="41">
        <f t="shared" si="24"/>
        <v>1.1627906976744186E-2</v>
      </c>
      <c r="G94" s="22">
        <f t="shared" si="22"/>
        <v>0.2857142857142857</v>
      </c>
      <c r="H94" s="57">
        <f t="shared" si="25"/>
        <v>2.304147465437788E-3</v>
      </c>
      <c r="I94" s="12"/>
    </row>
    <row r="95" spans="1:9" s="23" customFormat="1" ht="15" x14ac:dyDescent="0.2">
      <c r="A95" s="81"/>
      <c r="B95" s="56" t="s">
        <v>21</v>
      </c>
      <c r="C95" s="37">
        <v>13</v>
      </c>
      <c r="D95" s="20">
        <v>13</v>
      </c>
      <c r="E95" s="41">
        <f t="shared" si="23"/>
        <v>1.4976958525345621E-2</v>
      </c>
      <c r="F95" s="41">
        <f t="shared" si="24"/>
        <v>1.6795865633074936E-2</v>
      </c>
      <c r="G95" s="22">
        <f t="shared" si="22"/>
        <v>0</v>
      </c>
      <c r="H95" s="57">
        <f t="shared" si="25"/>
        <v>0</v>
      </c>
      <c r="I95" s="12"/>
    </row>
    <row r="96" spans="1:9" s="23" customFormat="1" ht="15" x14ac:dyDescent="0.2">
      <c r="A96" s="81"/>
      <c r="B96" s="56" t="s">
        <v>418</v>
      </c>
      <c r="C96" s="37">
        <v>2</v>
      </c>
      <c r="D96" s="20">
        <v>3</v>
      </c>
      <c r="E96" s="41">
        <f t="shared" si="23"/>
        <v>2.304147465437788E-3</v>
      </c>
      <c r="F96" s="41">
        <f t="shared" si="24"/>
        <v>3.875968992248062E-3</v>
      </c>
      <c r="G96" s="22">
        <f t="shared" si="22"/>
        <v>0.5</v>
      </c>
      <c r="H96" s="57">
        <f t="shared" si="25"/>
        <v>1.152073732718894E-3</v>
      </c>
      <c r="I96" s="12"/>
    </row>
    <row r="97" spans="1:9" s="23" customFormat="1" ht="15" x14ac:dyDescent="0.2">
      <c r="A97" s="81"/>
      <c r="B97" s="56" t="s">
        <v>179</v>
      </c>
      <c r="C97" s="37">
        <v>4</v>
      </c>
      <c r="D97" s="20">
        <v>12</v>
      </c>
      <c r="E97" s="41">
        <f t="shared" si="23"/>
        <v>4.608294930875576E-3</v>
      </c>
      <c r="F97" s="41">
        <f t="shared" si="24"/>
        <v>1.5503875968992248E-2</v>
      </c>
      <c r="G97" s="22">
        <f t="shared" si="22"/>
        <v>2</v>
      </c>
      <c r="H97" s="57">
        <f t="shared" si="25"/>
        <v>9.2165898617511521E-3</v>
      </c>
      <c r="I97" s="12"/>
    </row>
    <row r="98" spans="1:9" s="23" customFormat="1" ht="15" x14ac:dyDescent="0.2">
      <c r="A98" s="81"/>
      <c r="B98" s="56" t="s">
        <v>501</v>
      </c>
      <c r="C98" s="37">
        <v>0</v>
      </c>
      <c r="D98" s="20">
        <v>5</v>
      </c>
      <c r="E98" s="41" t="str">
        <f t="shared" si="23"/>
        <v/>
      </c>
      <c r="F98" s="41">
        <f t="shared" si="24"/>
        <v>6.4599483204134363E-3</v>
      </c>
      <c r="G98" s="22">
        <f t="shared" si="22"/>
        <v>1</v>
      </c>
      <c r="H98" s="57" t="str">
        <f t="shared" si="25"/>
        <v/>
      </c>
      <c r="I98" s="12"/>
    </row>
    <row r="99" spans="1:9" s="23" customFormat="1" ht="15" x14ac:dyDescent="0.2">
      <c r="A99" s="81"/>
      <c r="B99" s="56" t="s">
        <v>625</v>
      </c>
      <c r="C99" s="37">
        <v>2</v>
      </c>
      <c r="D99" s="20">
        <v>6</v>
      </c>
      <c r="E99" s="41">
        <f t="shared" si="23"/>
        <v>2.304147465437788E-3</v>
      </c>
      <c r="F99" s="41">
        <f t="shared" si="24"/>
        <v>7.7519379844961239E-3</v>
      </c>
      <c r="G99" s="22">
        <f t="shared" si="22"/>
        <v>2</v>
      </c>
      <c r="H99" s="57">
        <f t="shared" si="25"/>
        <v>4.608294930875576E-3</v>
      </c>
      <c r="I99" s="12"/>
    </row>
    <row r="100" spans="1:9" s="76" customFormat="1" ht="15" x14ac:dyDescent="0.2">
      <c r="A100" s="78"/>
      <c r="B100" s="71" t="s">
        <v>577</v>
      </c>
      <c r="C100" s="72">
        <v>0</v>
      </c>
      <c r="D100" s="20">
        <v>0</v>
      </c>
      <c r="E100" s="74" t="str">
        <f t="shared" ref="E100" si="34">+IF(C100=0,"",C100/C$75)</f>
        <v/>
      </c>
      <c r="F100" s="74" t="str">
        <f t="shared" ref="F100" si="35">+IF(D100=0,"",D100/D$75)</f>
        <v/>
      </c>
      <c r="G100" s="74" t="str">
        <f t="shared" ref="G100" si="36">+IF(AND(C100=0,D100=0)," ",IF(C100=0,1,IF(D100=0,-1,(D100-C100)/C100)))</f>
        <v xml:space="preserve"> </v>
      </c>
      <c r="H100" s="75" t="str">
        <f t="shared" ref="H100" si="37">+IF(OR(AND(E100=""),(G100="")),"",E100*G100)</f>
        <v/>
      </c>
      <c r="I100" s="12"/>
    </row>
    <row r="101" spans="1:9" s="23" customFormat="1" ht="15" x14ac:dyDescent="0.2">
      <c r="A101" s="81"/>
      <c r="B101" s="56" t="s">
        <v>180</v>
      </c>
      <c r="C101" s="37">
        <v>24</v>
      </c>
      <c r="D101" s="20">
        <v>30</v>
      </c>
      <c r="E101" s="41">
        <f t="shared" si="23"/>
        <v>2.7649769585253458E-2</v>
      </c>
      <c r="F101" s="41">
        <f t="shared" si="24"/>
        <v>3.875968992248062E-2</v>
      </c>
      <c r="G101" s="22">
        <f t="shared" si="22"/>
        <v>0.25</v>
      </c>
      <c r="H101" s="57">
        <f t="shared" si="25"/>
        <v>6.9124423963133645E-3</v>
      </c>
      <c r="I101" s="12"/>
    </row>
    <row r="102" spans="1:9" s="23" customFormat="1" ht="15" x14ac:dyDescent="0.2">
      <c r="A102" s="81"/>
      <c r="B102" s="56" t="s">
        <v>19</v>
      </c>
      <c r="C102" s="37">
        <v>0</v>
      </c>
      <c r="D102" s="20">
        <v>3</v>
      </c>
      <c r="E102" s="41" t="str">
        <f t="shared" si="23"/>
        <v/>
      </c>
      <c r="F102" s="41">
        <f t="shared" si="24"/>
        <v>3.875968992248062E-3</v>
      </c>
      <c r="G102" s="22">
        <f t="shared" si="22"/>
        <v>1</v>
      </c>
      <c r="H102" s="57" t="str">
        <f t="shared" si="25"/>
        <v/>
      </c>
      <c r="I102" s="12"/>
    </row>
    <row r="103" spans="1:9" s="23" customFormat="1" ht="15" x14ac:dyDescent="0.2">
      <c r="A103" s="81"/>
      <c r="B103" s="56" t="s">
        <v>22</v>
      </c>
      <c r="C103" s="37">
        <v>0</v>
      </c>
      <c r="D103" s="20">
        <v>0</v>
      </c>
      <c r="E103" s="41" t="str">
        <f t="shared" si="23"/>
        <v/>
      </c>
      <c r="F103" s="41" t="str">
        <f t="shared" si="24"/>
        <v/>
      </c>
      <c r="G103" s="22" t="str">
        <f t="shared" si="22"/>
        <v xml:space="preserve"> </v>
      </c>
      <c r="H103" s="57" t="str">
        <f t="shared" si="25"/>
        <v/>
      </c>
      <c r="I103" s="12"/>
    </row>
    <row r="104" spans="1:9" s="23" customFormat="1" ht="15" x14ac:dyDescent="0.2">
      <c r="A104" s="81"/>
      <c r="B104" s="56" t="s">
        <v>181</v>
      </c>
      <c r="C104" s="37">
        <v>1</v>
      </c>
      <c r="D104" s="20">
        <v>3</v>
      </c>
      <c r="E104" s="41">
        <f t="shared" si="23"/>
        <v>1.152073732718894E-3</v>
      </c>
      <c r="F104" s="41">
        <f t="shared" si="24"/>
        <v>3.875968992248062E-3</v>
      </c>
      <c r="G104" s="22">
        <f t="shared" si="22"/>
        <v>2</v>
      </c>
      <c r="H104" s="57">
        <f t="shared" si="25"/>
        <v>2.304147465437788E-3</v>
      </c>
      <c r="I104" s="12"/>
    </row>
    <row r="105" spans="1:9" s="23" customFormat="1" ht="15" x14ac:dyDescent="0.2">
      <c r="A105" s="81"/>
      <c r="B105" s="56" t="s">
        <v>584</v>
      </c>
      <c r="C105" s="37">
        <v>6</v>
      </c>
      <c r="D105" s="20">
        <v>5</v>
      </c>
      <c r="E105" s="41">
        <f t="shared" si="23"/>
        <v>6.9124423963133645E-3</v>
      </c>
      <c r="F105" s="41">
        <f t="shared" si="24"/>
        <v>6.4599483204134363E-3</v>
      </c>
      <c r="G105" s="22">
        <f t="shared" si="22"/>
        <v>-0.16666666666666666</v>
      </c>
      <c r="H105" s="57">
        <f t="shared" si="25"/>
        <v>-1.152073732718894E-3</v>
      </c>
      <c r="I105" s="12"/>
    </row>
    <row r="106" spans="1:9" s="23" customFormat="1" ht="15" x14ac:dyDescent="0.2">
      <c r="A106" s="81"/>
      <c r="B106" s="56" t="s">
        <v>419</v>
      </c>
      <c r="C106" s="37">
        <v>3</v>
      </c>
      <c r="D106" s="20">
        <v>30</v>
      </c>
      <c r="E106" s="41">
        <f t="shared" si="23"/>
        <v>3.4562211981566822E-3</v>
      </c>
      <c r="F106" s="41">
        <f t="shared" si="24"/>
        <v>3.875968992248062E-2</v>
      </c>
      <c r="G106" s="22">
        <f t="shared" si="22"/>
        <v>9</v>
      </c>
      <c r="H106" s="57">
        <f t="shared" si="25"/>
        <v>3.1105990783410139E-2</v>
      </c>
      <c r="I106" s="12"/>
    </row>
    <row r="107" spans="1:9" s="23" customFormat="1" ht="15" x14ac:dyDescent="0.2">
      <c r="A107" s="81"/>
      <c r="B107" s="56" t="s">
        <v>606</v>
      </c>
      <c r="C107" s="37">
        <v>0</v>
      </c>
      <c r="D107" s="20">
        <v>1</v>
      </c>
      <c r="E107" s="41" t="str">
        <f t="shared" ref="E107" si="38">+IF(C107=0,"",C107/C$75)</f>
        <v/>
      </c>
      <c r="F107" s="41">
        <f t="shared" ref="F107" si="39">+IF(D107=0,"",D107/D$75)</f>
        <v>1.2919896640826874E-3</v>
      </c>
      <c r="G107" s="41">
        <f t="shared" ref="G107" si="40">+IF(AND(C107=0,D107=0)," ",IF(C107=0,1,IF(D107=0,-1,(D107-C107)/C107)))</f>
        <v>1</v>
      </c>
      <c r="H107" s="57" t="str">
        <f t="shared" ref="H107" si="41">+IF(OR(AND(E107=""),(G107="")),"",E107*G107)</f>
        <v/>
      </c>
      <c r="I107" s="12"/>
    </row>
    <row r="108" spans="1:9" s="23" customFormat="1" ht="15" x14ac:dyDescent="0.2">
      <c r="A108" s="81"/>
      <c r="B108" s="56" t="s">
        <v>18</v>
      </c>
      <c r="C108" s="37">
        <v>3</v>
      </c>
      <c r="D108" s="20">
        <v>7</v>
      </c>
      <c r="E108" s="41">
        <f t="shared" si="23"/>
        <v>3.4562211981566822E-3</v>
      </c>
      <c r="F108" s="41">
        <f t="shared" si="24"/>
        <v>9.0439276485788107E-3</v>
      </c>
      <c r="G108" s="22">
        <f t="shared" si="22"/>
        <v>1.3333333333333333</v>
      </c>
      <c r="H108" s="57">
        <f t="shared" si="25"/>
        <v>4.608294930875576E-3</v>
      </c>
      <c r="I108" s="12"/>
    </row>
    <row r="109" spans="1:9" s="23" customFormat="1" ht="15" x14ac:dyDescent="0.2">
      <c r="A109" s="81"/>
      <c r="B109" s="56" t="s">
        <v>20</v>
      </c>
      <c r="C109" s="37">
        <v>0</v>
      </c>
      <c r="D109" s="20">
        <v>0</v>
      </c>
      <c r="E109" s="41" t="str">
        <f t="shared" si="23"/>
        <v/>
      </c>
      <c r="F109" s="41" t="str">
        <f t="shared" si="24"/>
        <v/>
      </c>
      <c r="G109" s="22" t="str">
        <f t="shared" si="22"/>
        <v xml:space="preserve"> </v>
      </c>
      <c r="H109" s="57" t="str">
        <f t="shared" si="25"/>
        <v/>
      </c>
      <c r="I109" s="12"/>
    </row>
    <row r="110" spans="1:9" s="23" customFormat="1" ht="15" x14ac:dyDescent="0.2">
      <c r="A110" s="81"/>
      <c r="B110" s="56" t="s">
        <v>592</v>
      </c>
      <c r="C110" s="37">
        <v>1</v>
      </c>
      <c r="D110" s="20">
        <v>0</v>
      </c>
      <c r="E110" s="41">
        <f t="shared" si="23"/>
        <v>1.152073732718894E-3</v>
      </c>
      <c r="F110" s="41" t="str">
        <f t="shared" si="24"/>
        <v/>
      </c>
      <c r="G110" s="22">
        <f t="shared" si="22"/>
        <v>-1</v>
      </c>
      <c r="H110" s="57">
        <f t="shared" si="25"/>
        <v>-1.152073732718894E-3</v>
      </c>
      <c r="I110" s="12"/>
    </row>
    <row r="111" spans="1:9" s="23" customFormat="1" ht="15" x14ac:dyDescent="0.2">
      <c r="A111" s="81"/>
      <c r="B111" s="56" t="s">
        <v>212</v>
      </c>
      <c r="C111" s="37">
        <v>0</v>
      </c>
      <c r="D111" s="20">
        <v>2</v>
      </c>
      <c r="E111" s="41" t="str">
        <f t="shared" si="23"/>
        <v/>
      </c>
      <c r="F111" s="41">
        <f t="shared" si="24"/>
        <v>2.5839793281653748E-3</v>
      </c>
      <c r="G111" s="22">
        <f t="shared" si="22"/>
        <v>1</v>
      </c>
      <c r="H111" s="57" t="str">
        <f t="shared" si="25"/>
        <v/>
      </c>
      <c r="I111" s="12"/>
    </row>
    <row r="112" spans="1:9" s="23" customFormat="1" ht="15" x14ac:dyDescent="0.2">
      <c r="A112" s="81"/>
      <c r="B112" s="56" t="s">
        <v>182</v>
      </c>
      <c r="C112" s="37">
        <v>0</v>
      </c>
      <c r="D112" s="20">
        <v>0</v>
      </c>
      <c r="E112" s="41" t="str">
        <f t="shared" si="23"/>
        <v/>
      </c>
      <c r="F112" s="41" t="str">
        <f t="shared" si="24"/>
        <v/>
      </c>
      <c r="G112" s="22" t="str">
        <f t="shared" si="22"/>
        <v xml:space="preserve"> </v>
      </c>
      <c r="H112" s="57" t="str">
        <f t="shared" si="25"/>
        <v/>
      </c>
      <c r="I112" s="12"/>
    </row>
    <row r="113" spans="1:9" s="23" customFormat="1" ht="15" x14ac:dyDescent="0.2">
      <c r="A113" s="81"/>
      <c r="B113" s="56" t="s">
        <v>183</v>
      </c>
      <c r="C113" s="37">
        <v>96</v>
      </c>
      <c r="D113" s="20">
        <v>35</v>
      </c>
      <c r="E113" s="41">
        <f t="shared" si="23"/>
        <v>0.11059907834101383</v>
      </c>
      <c r="F113" s="41">
        <f t="shared" si="24"/>
        <v>4.5219638242894059E-2</v>
      </c>
      <c r="G113" s="22">
        <f t="shared" si="22"/>
        <v>-0.63541666666666663</v>
      </c>
      <c r="H113" s="57">
        <f t="shared" si="25"/>
        <v>-7.0276497695852536E-2</v>
      </c>
      <c r="I113" s="12"/>
    </row>
    <row r="114" spans="1:9" s="23" customFormat="1" ht="30" x14ac:dyDescent="0.2">
      <c r="A114" s="81"/>
      <c r="B114" s="56" t="s">
        <v>585</v>
      </c>
      <c r="C114" s="37">
        <v>323</v>
      </c>
      <c r="D114" s="20">
        <v>51</v>
      </c>
      <c r="E114" s="41">
        <f t="shared" si="23"/>
        <v>0.37211981566820279</v>
      </c>
      <c r="F114" s="41">
        <f t="shared" si="24"/>
        <v>6.589147286821706E-2</v>
      </c>
      <c r="G114" s="22">
        <f t="shared" si="22"/>
        <v>-0.84210526315789469</v>
      </c>
      <c r="H114" s="57">
        <f t="shared" si="25"/>
        <v>-0.3133640552995392</v>
      </c>
      <c r="I114" s="12"/>
    </row>
    <row r="115" spans="1:9" s="23" customFormat="1" ht="30" x14ac:dyDescent="0.2">
      <c r="A115" s="81"/>
      <c r="B115" s="56" t="s">
        <v>586</v>
      </c>
      <c r="C115" s="37">
        <v>8</v>
      </c>
      <c r="D115" s="20">
        <v>7</v>
      </c>
      <c r="E115" s="41">
        <f t="shared" si="23"/>
        <v>9.2165898617511521E-3</v>
      </c>
      <c r="F115" s="41">
        <f t="shared" si="24"/>
        <v>9.0439276485788107E-3</v>
      </c>
      <c r="G115" s="22">
        <f t="shared" si="22"/>
        <v>-0.125</v>
      </c>
      <c r="H115" s="57">
        <f t="shared" si="25"/>
        <v>-1.152073732718894E-3</v>
      </c>
      <c r="I115" s="12"/>
    </row>
    <row r="116" spans="1:9" s="23" customFormat="1" ht="15" x14ac:dyDescent="0.2">
      <c r="A116" s="81"/>
      <c r="B116" s="56" t="s">
        <v>184</v>
      </c>
      <c r="C116" s="37">
        <v>1</v>
      </c>
      <c r="D116" s="20">
        <v>1</v>
      </c>
      <c r="E116" s="41">
        <f t="shared" si="23"/>
        <v>1.152073732718894E-3</v>
      </c>
      <c r="F116" s="41">
        <f t="shared" si="24"/>
        <v>1.2919896640826874E-3</v>
      </c>
      <c r="G116" s="22">
        <f t="shared" si="22"/>
        <v>0</v>
      </c>
      <c r="H116" s="57">
        <f t="shared" si="25"/>
        <v>0</v>
      </c>
      <c r="I116" s="12"/>
    </row>
    <row r="117" spans="1:9" s="23" customFormat="1" ht="15" x14ac:dyDescent="0.2">
      <c r="A117" s="81"/>
      <c r="B117" s="56" t="s">
        <v>185</v>
      </c>
      <c r="C117" s="37">
        <v>15</v>
      </c>
      <c r="D117" s="20">
        <v>11</v>
      </c>
      <c r="E117" s="41">
        <f t="shared" si="23"/>
        <v>1.7281105990783412E-2</v>
      </c>
      <c r="F117" s="41">
        <f t="shared" si="24"/>
        <v>1.4211886304909561E-2</v>
      </c>
      <c r="G117" s="22">
        <f t="shared" si="22"/>
        <v>-0.26666666666666666</v>
      </c>
      <c r="H117" s="57">
        <f t="shared" si="25"/>
        <v>-4.608294930875576E-3</v>
      </c>
      <c r="I117" s="12"/>
    </row>
    <row r="118" spans="1:9" s="23" customFormat="1" ht="15" x14ac:dyDescent="0.2">
      <c r="A118" s="81"/>
      <c r="B118" s="56" t="s">
        <v>186</v>
      </c>
      <c r="C118" s="37">
        <v>0</v>
      </c>
      <c r="D118" s="20">
        <v>8</v>
      </c>
      <c r="E118" s="41" t="str">
        <f t="shared" si="23"/>
        <v/>
      </c>
      <c r="F118" s="41">
        <f t="shared" si="24"/>
        <v>1.0335917312661499E-2</v>
      </c>
      <c r="G118" s="22">
        <f t="shared" si="22"/>
        <v>1</v>
      </c>
      <c r="H118" s="57" t="str">
        <f t="shared" si="25"/>
        <v/>
      </c>
      <c r="I118" s="12"/>
    </row>
    <row r="119" spans="1:9" s="23" customFormat="1" ht="15" x14ac:dyDescent="0.2">
      <c r="A119" s="81"/>
      <c r="B119" s="56" t="s">
        <v>27</v>
      </c>
      <c r="C119" s="37">
        <v>0</v>
      </c>
      <c r="D119" s="20">
        <v>0</v>
      </c>
      <c r="E119" s="41" t="str">
        <f t="shared" si="23"/>
        <v/>
      </c>
      <c r="F119" s="41" t="str">
        <f t="shared" si="24"/>
        <v/>
      </c>
      <c r="G119" s="22" t="str">
        <f t="shared" si="22"/>
        <v xml:space="preserve"> </v>
      </c>
      <c r="H119" s="57" t="str">
        <f t="shared" si="25"/>
        <v/>
      </c>
      <c r="I119" s="12"/>
    </row>
    <row r="120" spans="1:9" s="23" customFormat="1" ht="15" x14ac:dyDescent="0.2">
      <c r="A120" s="81"/>
      <c r="B120" s="56" t="s">
        <v>187</v>
      </c>
      <c r="C120" s="37">
        <v>0</v>
      </c>
      <c r="D120" s="20">
        <v>0</v>
      </c>
      <c r="E120" s="41" t="str">
        <f t="shared" si="23"/>
        <v/>
      </c>
      <c r="F120" s="41" t="str">
        <f t="shared" si="24"/>
        <v/>
      </c>
      <c r="G120" s="22" t="str">
        <f t="shared" si="22"/>
        <v xml:space="preserve"> </v>
      </c>
      <c r="H120" s="57" t="str">
        <f t="shared" si="25"/>
        <v/>
      </c>
      <c r="I120" s="12"/>
    </row>
    <row r="121" spans="1:9" s="23" customFormat="1" ht="30" x14ac:dyDescent="0.2">
      <c r="A121" s="81"/>
      <c r="B121" s="56" t="s">
        <v>420</v>
      </c>
      <c r="C121" s="37">
        <v>0</v>
      </c>
      <c r="D121" s="20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7">
        <v>7</v>
      </c>
      <c r="D122" s="20">
        <v>3</v>
      </c>
      <c r="E122" s="41">
        <f t="shared" si="23"/>
        <v>8.0645161290322578E-3</v>
      </c>
      <c r="F122" s="41">
        <f t="shared" si="24"/>
        <v>3.875968992248062E-3</v>
      </c>
      <c r="G122" s="22">
        <f t="shared" si="22"/>
        <v>-0.5714285714285714</v>
      </c>
      <c r="H122" s="57">
        <f t="shared" si="25"/>
        <v>-4.608294930875576E-3</v>
      </c>
      <c r="I122" s="12"/>
    </row>
    <row r="123" spans="1:9" s="23" customFormat="1" ht="15" x14ac:dyDescent="0.2">
      <c r="A123" s="81"/>
      <c r="B123" s="56" t="s">
        <v>24</v>
      </c>
      <c r="C123" s="37">
        <v>1</v>
      </c>
      <c r="D123" s="20">
        <v>3</v>
      </c>
      <c r="E123" s="41">
        <f t="shared" si="23"/>
        <v>1.152073732718894E-3</v>
      </c>
      <c r="F123" s="41">
        <f t="shared" si="24"/>
        <v>3.875968992248062E-3</v>
      </c>
      <c r="G123" s="22">
        <f t="shared" si="22"/>
        <v>2</v>
      </c>
      <c r="H123" s="57">
        <f t="shared" si="25"/>
        <v>2.304147465437788E-3</v>
      </c>
      <c r="I123" s="12"/>
    </row>
    <row r="124" spans="1:9" s="23" customFormat="1" ht="15" x14ac:dyDescent="0.2">
      <c r="A124" s="81"/>
      <c r="B124" s="56" t="s">
        <v>188</v>
      </c>
      <c r="C124" s="37">
        <v>2</v>
      </c>
      <c r="D124" s="20">
        <v>4</v>
      </c>
      <c r="E124" s="41">
        <f t="shared" si="23"/>
        <v>2.304147465437788E-3</v>
      </c>
      <c r="F124" s="41">
        <f t="shared" si="24"/>
        <v>5.1679586563307496E-3</v>
      </c>
      <c r="G124" s="22">
        <f t="shared" si="22"/>
        <v>1</v>
      </c>
      <c r="H124" s="57">
        <f t="shared" si="25"/>
        <v>2.304147465437788E-3</v>
      </c>
      <c r="I124" s="12"/>
    </row>
    <row r="125" spans="1:9" s="23" customFormat="1" ht="15" x14ac:dyDescent="0.2">
      <c r="A125" s="81"/>
      <c r="B125" s="56" t="s">
        <v>25</v>
      </c>
      <c r="C125" s="37">
        <v>0</v>
      </c>
      <c r="D125" s="20">
        <v>1</v>
      </c>
      <c r="E125" s="41" t="str">
        <f t="shared" si="23"/>
        <v/>
      </c>
      <c r="F125" s="41">
        <f t="shared" si="24"/>
        <v>1.2919896640826874E-3</v>
      </c>
      <c r="G125" s="22">
        <f t="shared" si="22"/>
        <v>1</v>
      </c>
      <c r="H125" s="57" t="str">
        <f t="shared" si="25"/>
        <v/>
      </c>
      <c r="I125" s="12"/>
    </row>
    <row r="126" spans="1:9" s="23" customFormat="1" ht="15" x14ac:dyDescent="0.2">
      <c r="A126" s="81"/>
      <c r="B126" s="56" t="s">
        <v>23</v>
      </c>
      <c r="C126" s="37">
        <v>0</v>
      </c>
      <c r="D126" s="20">
        <v>0</v>
      </c>
      <c r="E126" s="41" t="str">
        <f t="shared" si="23"/>
        <v/>
      </c>
      <c r="F126" s="41" t="str">
        <f t="shared" si="24"/>
        <v/>
      </c>
      <c r="G126" s="22" t="str">
        <f t="shared" si="22"/>
        <v xml:space="preserve"> </v>
      </c>
      <c r="H126" s="57" t="str">
        <f t="shared" si="25"/>
        <v/>
      </c>
      <c r="I126" s="12"/>
    </row>
    <row r="127" spans="1:9" s="23" customFormat="1" ht="15" x14ac:dyDescent="0.2">
      <c r="A127" s="81"/>
      <c r="B127" s="56" t="s">
        <v>26</v>
      </c>
      <c r="C127" s="37">
        <v>13</v>
      </c>
      <c r="D127" s="20">
        <v>28</v>
      </c>
      <c r="E127" s="41">
        <f t="shared" si="23"/>
        <v>1.4976958525345621E-2</v>
      </c>
      <c r="F127" s="41">
        <f t="shared" si="24"/>
        <v>3.6175710594315243E-2</v>
      </c>
      <c r="G127" s="22">
        <f t="shared" si="22"/>
        <v>1.1538461538461537</v>
      </c>
      <c r="H127" s="57">
        <f t="shared" si="25"/>
        <v>1.7281105990783408E-2</v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7">
        <v>3</v>
      </c>
      <c r="D128" s="37">
        <v>0</v>
      </c>
      <c r="E128" s="41">
        <f t="shared" ref="E128" si="42">+IF(C128=0,"",C128/C$75)</f>
        <v>3.4562211981566822E-3</v>
      </c>
      <c r="F128" s="41" t="str">
        <f t="shared" ref="F128" si="43">+IF(D128=0,"",D128/D$75)</f>
        <v/>
      </c>
      <c r="G128" s="41">
        <f t="shared" ref="G128" si="44">+IF(AND(C128=0,D128=0)," ",IF(C128=0,1,IF(D128=0,-1,(D128-C128)/C128)))</f>
        <v>-1</v>
      </c>
      <c r="H128" s="57">
        <f t="shared" ref="H128" si="45">+IF(OR(AND(E128=""),(G128="")),"",E128*G128)</f>
        <v>-3.4562211981566822E-3</v>
      </c>
    </row>
    <row r="129" spans="1:9" s="23" customFormat="1" ht="15" x14ac:dyDescent="0.2">
      <c r="A129" s="81"/>
      <c r="B129" s="56" t="s">
        <v>189</v>
      </c>
      <c r="C129" s="37">
        <v>13</v>
      </c>
      <c r="D129" s="20">
        <v>42</v>
      </c>
      <c r="E129" s="41">
        <f t="shared" si="23"/>
        <v>1.4976958525345621E-2</v>
      </c>
      <c r="F129" s="41">
        <f t="shared" si="24"/>
        <v>5.4263565891472867E-2</v>
      </c>
      <c r="G129" s="22">
        <f t="shared" si="22"/>
        <v>2.2307692307692308</v>
      </c>
      <c r="H129" s="57">
        <f t="shared" si="25"/>
        <v>3.3410138248847927E-2</v>
      </c>
      <c r="I129" s="12"/>
    </row>
    <row r="130" spans="1:9" s="23" customFormat="1" ht="15" x14ac:dyDescent="0.2">
      <c r="A130" s="81"/>
      <c r="B130" s="56" t="s">
        <v>31</v>
      </c>
      <c r="C130" s="37">
        <v>0</v>
      </c>
      <c r="D130" s="20">
        <v>0</v>
      </c>
      <c r="E130" s="41" t="str">
        <f t="shared" si="23"/>
        <v/>
      </c>
      <c r="F130" s="41" t="str">
        <f t="shared" si="24"/>
        <v/>
      </c>
      <c r="G130" s="22" t="str">
        <f t="shared" si="22"/>
        <v xml:space="preserve"> </v>
      </c>
      <c r="H130" s="57" t="str">
        <f t="shared" si="25"/>
        <v/>
      </c>
      <c r="I130" s="12"/>
    </row>
    <row r="131" spans="1:9" s="23" customFormat="1" ht="15" x14ac:dyDescent="0.2">
      <c r="A131" s="81"/>
      <c r="B131" s="56" t="s">
        <v>33</v>
      </c>
      <c r="C131" s="37">
        <v>26</v>
      </c>
      <c r="D131" s="20">
        <v>27</v>
      </c>
      <c r="E131" s="41">
        <f t="shared" si="23"/>
        <v>2.9953917050691243E-2</v>
      </c>
      <c r="F131" s="41">
        <f t="shared" si="24"/>
        <v>3.4883720930232558E-2</v>
      </c>
      <c r="G131" s="22">
        <f t="shared" si="22"/>
        <v>3.8461538461538464E-2</v>
      </c>
      <c r="H131" s="57">
        <f t="shared" si="25"/>
        <v>1.152073732718894E-3</v>
      </c>
      <c r="I131" s="12"/>
    </row>
    <row r="132" spans="1:9" s="23" customFormat="1" ht="15" x14ac:dyDescent="0.2">
      <c r="A132" s="81"/>
      <c r="B132" s="56" t="s">
        <v>190</v>
      </c>
      <c r="C132" s="37">
        <v>2</v>
      </c>
      <c r="D132" s="20">
        <v>12</v>
      </c>
      <c r="E132" s="41">
        <f t="shared" si="23"/>
        <v>2.304147465437788E-3</v>
      </c>
      <c r="F132" s="41">
        <f t="shared" si="24"/>
        <v>1.5503875968992248E-2</v>
      </c>
      <c r="G132" s="22">
        <f t="shared" si="22"/>
        <v>5</v>
      </c>
      <c r="H132" s="57">
        <f t="shared" si="25"/>
        <v>1.1520737327188941E-2</v>
      </c>
      <c r="I132" s="12"/>
    </row>
    <row r="133" spans="1:9" s="23" customFormat="1" ht="15" x14ac:dyDescent="0.2">
      <c r="A133" s="81"/>
      <c r="B133" s="56" t="s">
        <v>421</v>
      </c>
      <c r="C133" s="37">
        <v>1</v>
      </c>
      <c r="D133" s="20">
        <v>0</v>
      </c>
      <c r="E133" s="41">
        <f t="shared" si="23"/>
        <v>1.152073732718894E-3</v>
      </c>
      <c r="F133" s="41" t="str">
        <f t="shared" si="24"/>
        <v/>
      </c>
      <c r="G133" s="22">
        <f t="shared" si="22"/>
        <v>-1</v>
      </c>
      <c r="H133" s="57">
        <f t="shared" si="25"/>
        <v>-1.152073732718894E-3</v>
      </c>
      <c r="I133" s="12"/>
    </row>
    <row r="134" spans="1:9" s="23" customFormat="1" ht="30" x14ac:dyDescent="0.2">
      <c r="A134" s="81"/>
      <c r="B134" s="56" t="s">
        <v>422</v>
      </c>
      <c r="C134" s="37">
        <v>15</v>
      </c>
      <c r="D134" s="20">
        <v>31</v>
      </c>
      <c r="E134" s="41">
        <f t="shared" si="23"/>
        <v>1.7281105990783412E-2</v>
      </c>
      <c r="F134" s="41">
        <f t="shared" si="24"/>
        <v>4.0051679586563305E-2</v>
      </c>
      <c r="G134" s="22">
        <f t="shared" si="22"/>
        <v>1.0666666666666667</v>
      </c>
      <c r="H134" s="57">
        <f t="shared" si="25"/>
        <v>1.8433179723502304E-2</v>
      </c>
      <c r="I134" s="12"/>
    </row>
    <row r="135" spans="1:9" s="23" customFormat="1" ht="30" x14ac:dyDescent="0.2">
      <c r="A135" s="81"/>
      <c r="B135" s="56" t="s">
        <v>191</v>
      </c>
      <c r="C135" s="37">
        <v>19</v>
      </c>
      <c r="D135" s="20">
        <v>39</v>
      </c>
      <c r="E135" s="41">
        <f t="shared" si="23"/>
        <v>2.1889400921658985E-2</v>
      </c>
      <c r="F135" s="41">
        <f t="shared" si="24"/>
        <v>5.0387596899224806E-2</v>
      </c>
      <c r="G135" s="22">
        <f t="shared" si="22"/>
        <v>1.0526315789473684</v>
      </c>
      <c r="H135" s="57">
        <f t="shared" si="25"/>
        <v>2.3041474654377878E-2</v>
      </c>
      <c r="I135" s="12"/>
    </row>
    <row r="136" spans="1:9" s="23" customFormat="1" ht="15" x14ac:dyDescent="0.2">
      <c r="A136" s="81"/>
      <c r="B136" s="56" t="s">
        <v>192</v>
      </c>
      <c r="C136" s="37">
        <v>12</v>
      </c>
      <c r="D136" s="20">
        <v>32</v>
      </c>
      <c r="E136" s="41">
        <f t="shared" si="23"/>
        <v>1.3824884792626729E-2</v>
      </c>
      <c r="F136" s="41">
        <f t="shared" si="24"/>
        <v>4.1343669250645997E-2</v>
      </c>
      <c r="G136" s="22">
        <f t="shared" si="22"/>
        <v>1.6666666666666667</v>
      </c>
      <c r="H136" s="57">
        <f t="shared" si="25"/>
        <v>2.3041474654377881E-2</v>
      </c>
      <c r="I136" s="12"/>
    </row>
    <row r="137" spans="1:9" s="23" customFormat="1" ht="15" x14ac:dyDescent="0.2">
      <c r="A137" s="81"/>
      <c r="B137" s="56" t="s">
        <v>28</v>
      </c>
      <c r="C137" s="37">
        <v>26</v>
      </c>
      <c r="D137" s="20">
        <v>21</v>
      </c>
      <c r="E137" s="41">
        <f t="shared" si="23"/>
        <v>2.9953917050691243E-2</v>
      </c>
      <c r="F137" s="41">
        <f t="shared" si="24"/>
        <v>2.7131782945736434E-2</v>
      </c>
      <c r="G137" s="22">
        <f t="shared" si="22"/>
        <v>-0.19230769230769232</v>
      </c>
      <c r="H137" s="57">
        <f t="shared" si="25"/>
        <v>-5.7603686635944703E-3</v>
      </c>
      <c r="I137" s="12"/>
    </row>
    <row r="138" spans="1:9" s="23" customFormat="1" ht="15" x14ac:dyDescent="0.2">
      <c r="A138" s="81"/>
      <c r="B138" s="56" t="s">
        <v>32</v>
      </c>
      <c r="C138" s="37">
        <v>1</v>
      </c>
      <c r="D138" s="20">
        <v>2</v>
      </c>
      <c r="E138" s="41">
        <f t="shared" si="23"/>
        <v>1.152073732718894E-3</v>
      </c>
      <c r="F138" s="41">
        <f t="shared" si="24"/>
        <v>2.5839793281653748E-3</v>
      </c>
      <c r="G138" s="22">
        <f t="shared" si="22"/>
        <v>1</v>
      </c>
      <c r="H138" s="57">
        <f t="shared" si="25"/>
        <v>1.152073732718894E-3</v>
      </c>
      <c r="I138" s="12"/>
    </row>
    <row r="139" spans="1:9" s="23" customFormat="1" ht="15" x14ac:dyDescent="0.2">
      <c r="A139" s="81"/>
      <c r="B139" s="56" t="s">
        <v>505</v>
      </c>
      <c r="C139" s="37">
        <v>3</v>
      </c>
      <c r="D139" s="20">
        <v>9</v>
      </c>
      <c r="E139" s="41">
        <f t="shared" si="23"/>
        <v>3.4562211981566822E-3</v>
      </c>
      <c r="F139" s="41">
        <f t="shared" si="24"/>
        <v>1.1627906976744186E-2</v>
      </c>
      <c r="G139" s="22">
        <f t="shared" si="22"/>
        <v>2</v>
      </c>
      <c r="H139" s="57">
        <f t="shared" si="25"/>
        <v>6.9124423963133645E-3</v>
      </c>
      <c r="I139" s="12"/>
    </row>
    <row r="140" spans="1:9" s="23" customFormat="1" ht="15" x14ac:dyDescent="0.2">
      <c r="A140" s="81"/>
      <c r="B140" s="56" t="s">
        <v>30</v>
      </c>
      <c r="C140" s="37">
        <v>2</v>
      </c>
      <c r="D140" s="20">
        <v>7</v>
      </c>
      <c r="E140" s="41">
        <f t="shared" si="23"/>
        <v>2.304147465437788E-3</v>
      </c>
      <c r="F140" s="41">
        <f t="shared" si="24"/>
        <v>9.0439276485788107E-3</v>
      </c>
      <c r="G140" s="22">
        <f t="shared" si="22"/>
        <v>2.5</v>
      </c>
      <c r="H140" s="57">
        <f t="shared" si="25"/>
        <v>5.7603686635944703E-3</v>
      </c>
      <c r="I140" s="12"/>
    </row>
    <row r="141" spans="1:9" s="23" customFormat="1" ht="15" x14ac:dyDescent="0.2">
      <c r="A141" s="81"/>
      <c r="B141" s="56" t="s">
        <v>29</v>
      </c>
      <c r="C141" s="37">
        <v>0</v>
      </c>
      <c r="D141" s="20">
        <v>0</v>
      </c>
      <c r="E141" s="41" t="str">
        <f t="shared" si="23"/>
        <v/>
      </c>
      <c r="F141" s="41" t="str">
        <f t="shared" si="24"/>
        <v/>
      </c>
      <c r="G141" s="22" t="str">
        <f t="shared" si="22"/>
        <v xml:space="preserve"> </v>
      </c>
      <c r="H141" s="57" t="str">
        <f t="shared" si="25"/>
        <v/>
      </c>
      <c r="I141" s="12"/>
    </row>
    <row r="142" spans="1:9" s="23" customFormat="1" ht="15" x14ac:dyDescent="0.2">
      <c r="A142" s="81"/>
      <c r="B142" s="56" t="s">
        <v>193</v>
      </c>
      <c r="C142" s="37">
        <v>0</v>
      </c>
      <c r="D142" s="20">
        <v>1</v>
      </c>
      <c r="E142" s="41" t="str">
        <f t="shared" si="23"/>
        <v/>
      </c>
      <c r="F142" s="41">
        <f t="shared" si="24"/>
        <v>1.2919896640826874E-3</v>
      </c>
      <c r="G142" s="22">
        <f t="shared" si="22"/>
        <v>1</v>
      </c>
      <c r="H142" s="57" t="str">
        <f t="shared" si="25"/>
        <v/>
      </c>
      <c r="I142" s="12"/>
    </row>
    <row r="143" spans="1:9" s="23" customFormat="1" ht="15" x14ac:dyDescent="0.2">
      <c r="A143" s="81"/>
      <c r="B143" s="56" t="s">
        <v>194</v>
      </c>
      <c r="C143" s="37">
        <v>1</v>
      </c>
      <c r="D143" s="20">
        <v>1</v>
      </c>
      <c r="E143" s="41">
        <f t="shared" si="23"/>
        <v>1.152073732718894E-3</v>
      </c>
      <c r="F143" s="41">
        <f t="shared" si="24"/>
        <v>1.2919896640826874E-3</v>
      </c>
      <c r="G143" s="22">
        <f t="shared" si="22"/>
        <v>0</v>
      </c>
      <c r="H143" s="57">
        <f t="shared" si="25"/>
        <v>0</v>
      </c>
      <c r="I143" s="12"/>
    </row>
    <row r="144" spans="1:9" s="23" customFormat="1" ht="30" x14ac:dyDescent="0.2">
      <c r="A144" s="81"/>
      <c r="B144" s="56" t="s">
        <v>195</v>
      </c>
      <c r="C144" s="37">
        <v>2</v>
      </c>
      <c r="D144" s="20">
        <v>16</v>
      </c>
      <c r="E144" s="41">
        <f t="shared" si="23"/>
        <v>2.304147465437788E-3</v>
      </c>
      <c r="F144" s="41">
        <f t="shared" si="24"/>
        <v>2.0671834625322998E-2</v>
      </c>
      <c r="G144" s="22">
        <f t="shared" si="22"/>
        <v>7</v>
      </c>
      <c r="H144" s="57">
        <f t="shared" si="25"/>
        <v>1.6129032258064516E-2</v>
      </c>
      <c r="I144" s="12"/>
    </row>
    <row r="145" spans="1:9" s="23" customFormat="1" ht="30" x14ac:dyDescent="0.2">
      <c r="A145" s="81"/>
      <c r="B145" s="56" t="s">
        <v>196</v>
      </c>
      <c r="C145" s="37">
        <v>1</v>
      </c>
      <c r="D145" s="20">
        <v>0</v>
      </c>
      <c r="E145" s="41">
        <f t="shared" si="23"/>
        <v>1.152073732718894E-3</v>
      </c>
      <c r="F145" s="41" t="str">
        <f t="shared" si="24"/>
        <v/>
      </c>
      <c r="G145" s="22">
        <f t="shared" ref="G145:G170" si="46">+IF(AND(C145=0,D145=0)," ",IF(C145=0,1,IF(D145=0,-1,(D145-C145)/C145)))</f>
        <v>-1</v>
      </c>
      <c r="H145" s="57">
        <f t="shared" si="25"/>
        <v>-1.152073732718894E-3</v>
      </c>
      <c r="I145" s="12"/>
    </row>
    <row r="146" spans="1:9" s="23" customFormat="1" ht="30" x14ac:dyDescent="0.2">
      <c r="A146" s="81"/>
      <c r="B146" s="56" t="s">
        <v>423</v>
      </c>
      <c r="C146" s="37">
        <v>2</v>
      </c>
      <c r="D146" s="20">
        <v>2</v>
      </c>
      <c r="E146" s="41">
        <f t="shared" ref="E146:E170" si="47">+IF(C146=0,"",C146/C$75)</f>
        <v>2.304147465437788E-3</v>
      </c>
      <c r="F146" s="41">
        <f t="shared" ref="F146:F170" si="48">+IF(D146=0,"",D146/D$75)</f>
        <v>2.5839793281653748E-3</v>
      </c>
      <c r="G146" s="22">
        <f t="shared" si="46"/>
        <v>0</v>
      </c>
      <c r="H146" s="57">
        <f t="shared" ref="H146:H170" si="49">+IF(OR(AND(E146=""),(G146="")),"",E146*G146)</f>
        <v>0</v>
      </c>
      <c r="I146" s="12"/>
    </row>
    <row r="147" spans="1:9" s="23" customFormat="1" ht="30" x14ac:dyDescent="0.2">
      <c r="A147" s="81"/>
      <c r="B147" s="56" t="s">
        <v>197</v>
      </c>
      <c r="C147" s="37">
        <v>8</v>
      </c>
      <c r="D147" s="20">
        <v>0</v>
      </c>
      <c r="E147" s="41">
        <f t="shared" si="47"/>
        <v>9.2165898617511521E-3</v>
      </c>
      <c r="F147" s="41" t="str">
        <f t="shared" si="48"/>
        <v/>
      </c>
      <c r="G147" s="22">
        <f t="shared" si="46"/>
        <v>-1</v>
      </c>
      <c r="H147" s="57">
        <f t="shared" si="49"/>
        <v>-9.2165898617511521E-3</v>
      </c>
      <c r="I147" s="12"/>
    </row>
    <row r="148" spans="1:9" s="23" customFormat="1" ht="30" x14ac:dyDescent="0.2">
      <c r="A148" s="81"/>
      <c r="B148" s="56" t="s">
        <v>198</v>
      </c>
      <c r="C148" s="37">
        <v>0</v>
      </c>
      <c r="D148" s="20">
        <v>0</v>
      </c>
      <c r="E148" s="41" t="str">
        <f t="shared" si="47"/>
        <v/>
      </c>
      <c r="F148" s="41" t="str">
        <f t="shared" si="48"/>
        <v/>
      </c>
      <c r="G148" s="22" t="str">
        <f t="shared" si="46"/>
        <v xml:space="preserve"> </v>
      </c>
      <c r="H148" s="57" t="str">
        <f t="shared" si="49"/>
        <v/>
      </c>
      <c r="I148" s="12"/>
    </row>
    <row r="149" spans="1:9" s="23" customFormat="1" ht="15" x14ac:dyDescent="0.2">
      <c r="A149" s="81"/>
      <c r="B149" s="56" t="s">
        <v>611</v>
      </c>
      <c r="C149" s="37">
        <v>1</v>
      </c>
      <c r="D149" s="20">
        <v>2</v>
      </c>
      <c r="E149" s="41">
        <f t="shared" ref="E149" si="50">+IF(C149=0,"",C149/C$75)</f>
        <v>1.152073732718894E-3</v>
      </c>
      <c r="F149" s="41">
        <f t="shared" ref="F149" si="51">+IF(D149=0,"",D149/D$75)</f>
        <v>2.5839793281653748E-3</v>
      </c>
      <c r="G149" s="41">
        <f t="shared" ref="G149" si="52">+IF(AND(C149=0,D149=0)," ",IF(C149=0,1,IF(D149=0,-1,(D149-C149)/C149)))</f>
        <v>1</v>
      </c>
      <c r="H149" s="57">
        <f t="shared" ref="H149" si="53">+IF(OR(AND(E149=""),(G149="")),"",E149*G149)</f>
        <v>1.152073732718894E-3</v>
      </c>
      <c r="I149" s="12"/>
    </row>
    <row r="150" spans="1:9" s="23" customFormat="1" ht="15" x14ac:dyDescent="0.2">
      <c r="A150" s="81"/>
      <c r="B150" s="56" t="s">
        <v>546</v>
      </c>
      <c r="C150" s="37">
        <v>0</v>
      </c>
      <c r="D150" s="20">
        <v>0</v>
      </c>
      <c r="E150" s="41" t="str">
        <f t="shared" ref="E150" si="54">+IF(C150=0,"",C150/C$75)</f>
        <v/>
      </c>
      <c r="F150" s="41" t="str">
        <f t="shared" ref="F150" si="55">+IF(D150=0,"",D150/D$75)</f>
        <v/>
      </c>
      <c r="G150" s="22" t="str">
        <f t="shared" si="46"/>
        <v xml:space="preserve"> </v>
      </c>
      <c r="H150" s="57" t="str">
        <f t="shared" ref="H150" si="56">+IF(OR(AND(E150=""),(G150="")),"",E150*G150)</f>
        <v/>
      </c>
      <c r="I150" s="12"/>
    </row>
    <row r="151" spans="1:9" s="23" customFormat="1" ht="15" x14ac:dyDescent="0.2">
      <c r="A151" s="81"/>
      <c r="B151" s="56" t="s">
        <v>558</v>
      </c>
      <c r="C151" s="37">
        <v>0</v>
      </c>
      <c r="D151" s="20">
        <v>0</v>
      </c>
      <c r="E151" s="41" t="str">
        <f t="shared" si="47"/>
        <v/>
      </c>
      <c r="F151" s="41" t="str">
        <f t="shared" si="48"/>
        <v/>
      </c>
      <c r="G151" s="22" t="str">
        <f t="shared" si="46"/>
        <v xml:space="preserve"> </v>
      </c>
      <c r="H151" s="57" t="str">
        <f t="shared" si="49"/>
        <v/>
      </c>
      <c r="I151" s="12"/>
    </row>
    <row r="152" spans="1:9" s="23" customFormat="1" ht="15" x14ac:dyDescent="0.2">
      <c r="A152" s="81"/>
      <c r="B152" s="56" t="s">
        <v>559</v>
      </c>
      <c r="C152" s="37">
        <v>1</v>
      </c>
      <c r="D152" s="20">
        <v>0</v>
      </c>
      <c r="E152" s="41">
        <f t="shared" si="47"/>
        <v>1.152073732718894E-3</v>
      </c>
      <c r="F152" s="41" t="str">
        <f t="shared" si="48"/>
        <v/>
      </c>
      <c r="G152" s="22">
        <f t="shared" si="46"/>
        <v>-1</v>
      </c>
      <c r="H152" s="57">
        <f t="shared" si="49"/>
        <v>-1.152073732718894E-3</v>
      </c>
      <c r="I152" s="12"/>
    </row>
    <row r="153" spans="1:9" s="23" customFormat="1" ht="15" x14ac:dyDescent="0.2">
      <c r="A153" s="81"/>
      <c r="B153" s="56" t="s">
        <v>548</v>
      </c>
      <c r="C153" s="37">
        <v>0</v>
      </c>
      <c r="D153" s="20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7">
        <v>0</v>
      </c>
      <c r="D154" s="20">
        <v>0</v>
      </c>
      <c r="E154" s="41" t="str">
        <f t="shared" si="47"/>
        <v/>
      </c>
      <c r="F154" s="41" t="str">
        <f t="shared" si="48"/>
        <v/>
      </c>
      <c r="G154" s="22" t="str">
        <f t="shared" si="46"/>
        <v xml:space="preserve"> </v>
      </c>
      <c r="H154" s="57" t="str">
        <f t="shared" si="49"/>
        <v/>
      </c>
      <c r="I154" s="12"/>
    </row>
    <row r="155" spans="1:9" s="23" customFormat="1" ht="15" x14ac:dyDescent="0.2">
      <c r="A155" s="81"/>
      <c r="B155" s="56" t="s">
        <v>424</v>
      </c>
      <c r="C155" s="37">
        <v>1</v>
      </c>
      <c r="D155" s="20">
        <v>0</v>
      </c>
      <c r="E155" s="41">
        <f t="shared" si="47"/>
        <v>1.152073732718894E-3</v>
      </c>
      <c r="F155" s="41" t="str">
        <f t="shared" si="48"/>
        <v/>
      </c>
      <c r="G155" s="22">
        <f t="shared" si="46"/>
        <v>-1</v>
      </c>
      <c r="H155" s="57">
        <f t="shared" si="49"/>
        <v>-1.152073732718894E-3</v>
      </c>
      <c r="I155" s="12"/>
    </row>
    <row r="156" spans="1:9" s="23" customFormat="1" ht="15" x14ac:dyDescent="0.2">
      <c r="A156" s="81"/>
      <c r="B156" s="56" t="s">
        <v>34</v>
      </c>
      <c r="C156" s="37">
        <v>13</v>
      </c>
      <c r="D156" s="20">
        <v>16</v>
      </c>
      <c r="E156" s="41">
        <f t="shared" si="47"/>
        <v>1.4976958525345621E-2</v>
      </c>
      <c r="F156" s="41">
        <f t="shared" si="48"/>
        <v>2.0671834625322998E-2</v>
      </c>
      <c r="G156" s="22">
        <f t="shared" si="46"/>
        <v>0.23076923076923078</v>
      </c>
      <c r="H156" s="57">
        <f t="shared" si="49"/>
        <v>3.4562211981566822E-3</v>
      </c>
      <c r="I156" s="12"/>
    </row>
    <row r="157" spans="1:9" s="23" customFormat="1" ht="15" x14ac:dyDescent="0.2">
      <c r="A157" s="81"/>
      <c r="B157" s="56" t="s">
        <v>199</v>
      </c>
      <c r="C157" s="37">
        <v>0</v>
      </c>
      <c r="D157" s="20">
        <v>0</v>
      </c>
      <c r="E157" s="41" t="str">
        <f t="shared" si="47"/>
        <v/>
      </c>
      <c r="F157" s="41" t="str">
        <f t="shared" si="48"/>
        <v/>
      </c>
      <c r="G157" s="22" t="str">
        <f t="shared" si="46"/>
        <v xml:space="preserve"> </v>
      </c>
      <c r="H157" s="57" t="str">
        <f t="shared" si="49"/>
        <v/>
      </c>
      <c r="I157" s="12"/>
    </row>
    <row r="158" spans="1:9" s="23" customFormat="1" ht="30" x14ac:dyDescent="0.2">
      <c r="A158" s="81"/>
      <c r="B158" s="56" t="s">
        <v>200</v>
      </c>
      <c r="C158" s="37">
        <v>1</v>
      </c>
      <c r="D158" s="20">
        <v>1</v>
      </c>
      <c r="E158" s="41">
        <f t="shared" si="47"/>
        <v>1.152073732718894E-3</v>
      </c>
      <c r="F158" s="41">
        <f t="shared" si="48"/>
        <v>1.2919896640826874E-3</v>
      </c>
      <c r="G158" s="22">
        <f t="shared" si="46"/>
        <v>0</v>
      </c>
      <c r="H158" s="57">
        <f t="shared" si="49"/>
        <v>0</v>
      </c>
      <c r="I158" s="12"/>
    </row>
    <row r="159" spans="1:9" s="23" customFormat="1" ht="15" x14ac:dyDescent="0.2">
      <c r="A159" s="81"/>
      <c r="B159" s="56" t="s">
        <v>612</v>
      </c>
      <c r="C159" s="37">
        <v>3</v>
      </c>
      <c r="D159" s="20">
        <v>4</v>
      </c>
      <c r="E159" s="41">
        <f t="shared" ref="E159" si="60">+IF(C159=0,"",C159/C$75)</f>
        <v>3.4562211981566822E-3</v>
      </c>
      <c r="F159" s="41">
        <f t="shared" ref="F159" si="61">+IF(D159=0,"",D159/D$75)</f>
        <v>5.1679586563307496E-3</v>
      </c>
      <c r="G159" s="41">
        <f t="shared" ref="G159" si="62">+IF(AND(C159=0,D159=0)," ",IF(C159=0,1,IF(D159=0,-1,(D159-C159)/C159)))</f>
        <v>0.33333333333333331</v>
      </c>
      <c r="H159" s="57">
        <f t="shared" ref="H159" si="63">+IF(OR(AND(E159=""),(G159="")),"",E159*G159)</f>
        <v>1.152073732718894E-3</v>
      </c>
      <c r="I159" s="12"/>
    </row>
    <row r="160" spans="1:9" s="23" customFormat="1" ht="30" x14ac:dyDescent="0.2">
      <c r="A160" s="81"/>
      <c r="B160" s="56" t="s">
        <v>201</v>
      </c>
      <c r="C160" s="37">
        <v>0</v>
      </c>
      <c r="D160" s="20">
        <v>2</v>
      </c>
      <c r="E160" s="41" t="str">
        <f t="shared" si="47"/>
        <v/>
      </c>
      <c r="F160" s="41">
        <f t="shared" si="48"/>
        <v>2.5839793281653748E-3</v>
      </c>
      <c r="G160" s="22">
        <f t="shared" si="46"/>
        <v>1</v>
      </c>
      <c r="H160" s="57" t="str">
        <f t="shared" si="49"/>
        <v/>
      </c>
      <c r="I160" s="12"/>
    </row>
    <row r="161" spans="1:9" s="23" customFormat="1" ht="15" x14ac:dyDescent="0.2">
      <c r="A161" s="81"/>
      <c r="B161" s="56" t="s">
        <v>594</v>
      </c>
      <c r="C161" s="37">
        <v>0</v>
      </c>
      <c r="D161" s="20">
        <v>0</v>
      </c>
      <c r="E161" s="41" t="str">
        <f t="shared" si="47"/>
        <v/>
      </c>
      <c r="F161" s="41" t="str">
        <f t="shared" si="48"/>
        <v/>
      </c>
      <c r="G161" s="22" t="str">
        <f t="shared" si="46"/>
        <v xml:space="preserve"> </v>
      </c>
      <c r="H161" s="57" t="str">
        <f t="shared" si="49"/>
        <v/>
      </c>
      <c r="I161" s="12"/>
    </row>
    <row r="162" spans="1:9" s="23" customFormat="1" ht="15" x14ac:dyDescent="0.2">
      <c r="A162" s="81"/>
      <c r="B162" s="56" t="s">
        <v>39</v>
      </c>
      <c r="C162" s="37">
        <v>0</v>
      </c>
      <c r="D162" s="20">
        <v>0</v>
      </c>
      <c r="E162" s="41" t="str">
        <f t="shared" si="47"/>
        <v/>
      </c>
      <c r="F162" s="41" t="str">
        <f t="shared" si="48"/>
        <v/>
      </c>
      <c r="G162" s="22" t="str">
        <f t="shared" si="46"/>
        <v xml:space="preserve"> </v>
      </c>
      <c r="H162" s="57" t="str">
        <f t="shared" si="49"/>
        <v/>
      </c>
      <c r="I162" s="12"/>
    </row>
    <row r="163" spans="1:9" s="23" customFormat="1" ht="15" x14ac:dyDescent="0.2">
      <c r="A163" s="81"/>
      <c r="B163" s="56" t="s">
        <v>37</v>
      </c>
      <c r="C163" s="37">
        <v>0</v>
      </c>
      <c r="D163" s="20">
        <v>0</v>
      </c>
      <c r="E163" s="41" t="str">
        <f t="shared" si="47"/>
        <v/>
      </c>
      <c r="F163" s="41" t="str">
        <f t="shared" si="48"/>
        <v/>
      </c>
      <c r="G163" s="22" t="str">
        <f t="shared" si="46"/>
        <v xml:space="preserve"> </v>
      </c>
      <c r="H163" s="57" t="str">
        <f t="shared" si="49"/>
        <v/>
      </c>
      <c r="I163" s="12"/>
    </row>
    <row r="164" spans="1:9" s="23" customFormat="1" ht="15" x14ac:dyDescent="0.2">
      <c r="A164" s="81"/>
      <c r="B164" s="56" t="s">
        <v>38</v>
      </c>
      <c r="C164" s="37">
        <v>1</v>
      </c>
      <c r="D164" s="20">
        <v>2</v>
      </c>
      <c r="E164" s="41">
        <f t="shared" si="47"/>
        <v>1.152073732718894E-3</v>
      </c>
      <c r="F164" s="41">
        <f t="shared" si="48"/>
        <v>2.5839793281653748E-3</v>
      </c>
      <c r="G164" s="22">
        <f t="shared" si="46"/>
        <v>1</v>
      </c>
      <c r="H164" s="57">
        <f t="shared" si="49"/>
        <v>1.152073732718894E-3</v>
      </c>
      <c r="I164" s="12"/>
    </row>
    <row r="165" spans="1:9" s="23" customFormat="1" ht="15" x14ac:dyDescent="0.2">
      <c r="A165" s="81"/>
      <c r="B165" s="56" t="s">
        <v>613</v>
      </c>
      <c r="C165" s="37">
        <v>0</v>
      </c>
      <c r="D165" s="20">
        <v>0</v>
      </c>
      <c r="E165" s="41" t="str">
        <f t="shared" ref="E165:E166" si="64">+IF(C165=0,"",C165/C$75)</f>
        <v/>
      </c>
      <c r="F165" s="41" t="str">
        <f t="shared" ref="F165:F166" si="65">+IF(D165=0,"",D165/D$75)</f>
        <v/>
      </c>
      <c r="G165" s="41" t="str">
        <f t="shared" ref="G165:G166" si="66">+IF(AND(C165=0,D165=0)," ",IF(C165=0,1,IF(D165=0,-1,(D165-C165)/C165)))</f>
        <v xml:space="preserve"> </v>
      </c>
      <c r="H165" s="57" t="str">
        <f t="shared" ref="H165:H166" si="67">+IF(OR(AND(E165=""),(G165="")),"",E165*G165)</f>
        <v/>
      </c>
      <c r="I165" s="12"/>
    </row>
    <row r="166" spans="1:9" s="23" customFormat="1" ht="15" x14ac:dyDescent="0.2">
      <c r="A166" s="81"/>
      <c r="B166" s="56" t="s">
        <v>614</v>
      </c>
      <c r="C166" s="37">
        <v>0</v>
      </c>
      <c r="D166" s="20">
        <v>0</v>
      </c>
      <c r="E166" s="41" t="str">
        <f t="shared" si="64"/>
        <v/>
      </c>
      <c r="F166" s="41" t="str">
        <f t="shared" si="65"/>
        <v/>
      </c>
      <c r="G166" s="41" t="str">
        <f t="shared" si="66"/>
        <v xml:space="preserve"> </v>
      </c>
      <c r="H166" s="57" t="str">
        <f t="shared" si="67"/>
        <v/>
      </c>
      <c r="I166" s="12"/>
    </row>
    <row r="167" spans="1:9" s="23" customFormat="1" ht="15" x14ac:dyDescent="0.2">
      <c r="A167" s="81"/>
      <c r="B167" s="56" t="s">
        <v>506</v>
      </c>
      <c r="C167" s="37">
        <v>18</v>
      </c>
      <c r="D167" s="20">
        <v>17</v>
      </c>
      <c r="E167" s="41">
        <f t="shared" si="47"/>
        <v>2.0737327188940093E-2</v>
      </c>
      <c r="F167" s="41">
        <f t="shared" si="48"/>
        <v>2.1963824289405683E-2</v>
      </c>
      <c r="G167" s="22">
        <f t="shared" si="46"/>
        <v>-5.5555555555555552E-2</v>
      </c>
      <c r="H167" s="57">
        <f t="shared" si="49"/>
        <v>-1.152073732718894E-3</v>
      </c>
      <c r="I167" s="12"/>
    </row>
    <row r="168" spans="1:9" s="23" customFormat="1" ht="30" x14ac:dyDescent="0.2">
      <c r="A168" s="81"/>
      <c r="B168" s="56" t="s">
        <v>524</v>
      </c>
      <c r="C168" s="37">
        <v>1</v>
      </c>
      <c r="D168" s="20">
        <v>15</v>
      </c>
      <c r="E168" s="41">
        <f t="shared" si="47"/>
        <v>1.152073732718894E-3</v>
      </c>
      <c r="F168" s="41">
        <f t="shared" si="48"/>
        <v>1.937984496124031E-2</v>
      </c>
      <c r="G168" s="22">
        <f t="shared" si="46"/>
        <v>14</v>
      </c>
      <c r="H168" s="57">
        <f t="shared" si="49"/>
        <v>1.6129032258064516E-2</v>
      </c>
      <c r="I168" s="12"/>
    </row>
    <row r="169" spans="1:9" s="23" customFormat="1" ht="30" x14ac:dyDescent="0.2">
      <c r="A169" s="81"/>
      <c r="B169" s="56" t="s">
        <v>537</v>
      </c>
      <c r="C169" s="37">
        <v>0</v>
      </c>
      <c r="D169" s="20">
        <v>0</v>
      </c>
      <c r="E169" s="41" t="str">
        <f t="shared" si="47"/>
        <v/>
      </c>
      <c r="F169" s="41" t="str">
        <f t="shared" si="48"/>
        <v/>
      </c>
      <c r="G169" s="22" t="str">
        <f t="shared" si="46"/>
        <v xml:space="preserve"> </v>
      </c>
      <c r="H169" s="57" t="str">
        <f t="shared" si="49"/>
        <v/>
      </c>
      <c r="I169" s="12"/>
    </row>
    <row r="170" spans="1:9" s="23" customFormat="1" ht="15.75" thickBot="1" x14ac:dyDescent="0.25">
      <c r="A170" s="81"/>
      <c r="B170" s="58" t="s">
        <v>532</v>
      </c>
      <c r="C170" s="59">
        <v>0</v>
      </c>
      <c r="D170" s="89">
        <v>0</v>
      </c>
      <c r="E170" s="61" t="str">
        <f t="shared" si="47"/>
        <v/>
      </c>
      <c r="F170" s="61" t="str">
        <f t="shared" si="48"/>
        <v/>
      </c>
      <c r="G170" s="83" t="str">
        <f t="shared" si="46"/>
        <v xml:space="preserve"> </v>
      </c>
      <c r="H170" s="62" t="str">
        <f t="shared" si="49"/>
        <v/>
      </c>
      <c r="I170" s="12"/>
    </row>
    <row r="171" spans="1:9" s="12" customFormat="1" x14ac:dyDescent="0.2">
      <c r="A171" s="86"/>
      <c r="H171" s="19"/>
    </row>
    <row r="172" spans="1:9" s="12" customFormat="1" x14ac:dyDescent="0.2">
      <c r="A172" s="86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3">
        <f>SUM(C177:C349)</f>
        <v>2573</v>
      </c>
      <c r="D176" s="14">
        <f>SUM(D177:D349)</f>
        <v>5722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1.2238631947143412</v>
      </c>
      <c r="H176" s="48">
        <f>+IF(OR(AND(E176=""),(G176="")),"",E176*G176)</f>
        <v>1.2238631947143412</v>
      </c>
    </row>
    <row r="177" spans="1:9" s="23" customFormat="1" ht="30" x14ac:dyDescent="0.2">
      <c r="A177" s="81"/>
      <c r="B177" s="64" t="s">
        <v>425</v>
      </c>
      <c r="C177" s="37">
        <v>5</v>
      </c>
      <c r="D177" s="20">
        <v>4</v>
      </c>
      <c r="E177" s="41">
        <f>+IF(C177=0,"",C177/C$176)</f>
        <v>1.94325689856199E-3</v>
      </c>
      <c r="F177" s="41">
        <f>+IF(D177=0,"",D177/D$176)</f>
        <v>6.9905627403005937E-4</v>
      </c>
      <c r="G177" s="22">
        <f t="shared" ref="G177:G243" si="68">+IF(AND(C177=0,D177=0)," ",IF(C177=0,1,IF(D177=0,-1,(D177-C177)/C177)))</f>
        <v>-0.2</v>
      </c>
      <c r="H177" s="57">
        <f>+IF(OR(AND(E177=""),(G177="")),"",E177*G177)</f>
        <v>-3.8865137971239803E-4</v>
      </c>
      <c r="I177" s="12"/>
    </row>
    <row r="178" spans="1:9" s="23" customFormat="1" ht="15" x14ac:dyDescent="0.2">
      <c r="A178" s="81"/>
      <c r="B178" s="64" t="s">
        <v>560</v>
      </c>
      <c r="C178" s="37">
        <v>2</v>
      </c>
      <c r="D178" s="20">
        <v>1</v>
      </c>
      <c r="E178" s="41">
        <f t="shared" ref="E178:E245" si="69">+IF(C178=0,"",C178/C$176)</f>
        <v>7.7730275942479595E-4</v>
      </c>
      <c r="F178" s="41">
        <f t="shared" ref="F178:F245" si="70">+IF(D178=0,"",D178/D$176)</f>
        <v>1.7476406850751484E-4</v>
      </c>
      <c r="G178" s="22">
        <f t="shared" si="68"/>
        <v>-0.5</v>
      </c>
      <c r="H178" s="57">
        <f t="shared" ref="H178:H245" si="71">+IF(OR(AND(E178=""),(G178="")),"",E178*G178)</f>
        <v>-3.8865137971239797E-4</v>
      </c>
      <c r="I178" s="12"/>
    </row>
    <row r="179" spans="1:9" s="23" customFormat="1" ht="45" x14ac:dyDescent="0.2">
      <c r="A179" s="81"/>
      <c r="B179" s="64" t="s">
        <v>426</v>
      </c>
      <c r="C179" s="37">
        <v>2</v>
      </c>
      <c r="D179" s="20">
        <v>0</v>
      </c>
      <c r="E179" s="41">
        <f t="shared" si="69"/>
        <v>7.7730275942479595E-4</v>
      </c>
      <c r="F179" s="41" t="str">
        <f t="shared" si="70"/>
        <v/>
      </c>
      <c r="G179" s="22">
        <f t="shared" si="68"/>
        <v>-1</v>
      </c>
      <c r="H179" s="57">
        <f t="shared" si="71"/>
        <v>-7.7730275942479595E-4</v>
      </c>
      <c r="I179" s="12"/>
    </row>
    <row r="180" spans="1:9" s="23" customFormat="1" ht="30" x14ac:dyDescent="0.2">
      <c r="A180" s="81"/>
      <c r="B180" s="64" t="s">
        <v>427</v>
      </c>
      <c r="C180" s="37">
        <v>1</v>
      </c>
      <c r="D180" s="20">
        <v>0</v>
      </c>
      <c r="E180" s="41">
        <f t="shared" si="69"/>
        <v>3.8865137971239797E-4</v>
      </c>
      <c r="F180" s="41" t="str">
        <f t="shared" si="70"/>
        <v/>
      </c>
      <c r="G180" s="22">
        <f t="shared" si="68"/>
        <v>-1</v>
      </c>
      <c r="H180" s="57">
        <f t="shared" si="71"/>
        <v>-3.8865137971239797E-4</v>
      </c>
      <c r="I180" s="12"/>
    </row>
    <row r="181" spans="1:9" s="23" customFormat="1" ht="30" x14ac:dyDescent="0.2">
      <c r="A181" s="81"/>
      <c r="B181" s="64" t="s">
        <v>561</v>
      </c>
      <c r="C181" s="37">
        <v>10</v>
      </c>
      <c r="D181" s="20">
        <v>58</v>
      </c>
      <c r="E181" s="41">
        <f t="shared" si="69"/>
        <v>3.88651379712398E-3</v>
      </c>
      <c r="F181" s="41">
        <f t="shared" si="70"/>
        <v>1.0136315973435861E-2</v>
      </c>
      <c r="G181" s="22">
        <f t="shared" si="68"/>
        <v>4.8</v>
      </c>
      <c r="H181" s="57">
        <f t="shared" si="71"/>
        <v>1.8655266226195105E-2</v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7"/>
      <c r="D182" s="37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7">
        <v>152</v>
      </c>
      <c r="D183" s="20">
        <v>233</v>
      </c>
      <c r="E183" s="41">
        <f t="shared" si="69"/>
        <v>5.9075009716284495E-2</v>
      </c>
      <c r="F183" s="41">
        <f t="shared" si="70"/>
        <v>4.0720027962250958E-2</v>
      </c>
      <c r="G183" s="22">
        <f t="shared" si="68"/>
        <v>0.53289473684210531</v>
      </c>
      <c r="H183" s="57">
        <f t="shared" si="71"/>
        <v>3.1480761756704237E-2</v>
      </c>
      <c r="I183" s="12"/>
    </row>
    <row r="184" spans="1:9" s="23" customFormat="1" ht="15" x14ac:dyDescent="0.2">
      <c r="A184" s="81"/>
      <c r="B184" s="64" t="s">
        <v>562</v>
      </c>
      <c r="C184" s="37">
        <v>0</v>
      </c>
      <c r="D184" s="20">
        <v>0</v>
      </c>
      <c r="E184" s="41" t="str">
        <f t="shared" si="69"/>
        <v/>
      </c>
      <c r="F184" s="41" t="str">
        <f t="shared" si="70"/>
        <v/>
      </c>
      <c r="G184" s="22" t="str">
        <f t="shared" si="68"/>
        <v xml:space="preserve"> </v>
      </c>
      <c r="H184" s="57" t="str">
        <f t="shared" si="71"/>
        <v/>
      </c>
      <c r="I184" s="12"/>
    </row>
    <row r="185" spans="1:9" s="23" customFormat="1" ht="15" x14ac:dyDescent="0.2">
      <c r="A185" s="81"/>
      <c r="B185" s="64" t="s">
        <v>563</v>
      </c>
      <c r="C185" s="37">
        <v>15</v>
      </c>
      <c r="D185" s="20">
        <v>23</v>
      </c>
      <c r="E185" s="41">
        <f t="shared" si="69"/>
        <v>5.8297706956859695E-3</v>
      </c>
      <c r="F185" s="41">
        <f t="shared" si="70"/>
        <v>4.0195735756728412E-3</v>
      </c>
      <c r="G185" s="22">
        <f t="shared" si="68"/>
        <v>0.53333333333333333</v>
      </c>
      <c r="H185" s="57">
        <f t="shared" si="71"/>
        <v>3.1092110376991838E-3</v>
      </c>
      <c r="I185" s="12"/>
    </row>
    <row r="186" spans="1:9" s="23" customFormat="1" ht="15" x14ac:dyDescent="0.2">
      <c r="A186" s="81"/>
      <c r="B186" s="64" t="s">
        <v>564</v>
      </c>
      <c r="C186" s="37">
        <v>5</v>
      </c>
      <c r="D186" s="20">
        <v>3</v>
      </c>
      <c r="E186" s="41">
        <f t="shared" si="69"/>
        <v>1.94325689856199E-3</v>
      </c>
      <c r="F186" s="41">
        <f t="shared" si="70"/>
        <v>5.2429220552254461E-4</v>
      </c>
      <c r="G186" s="22">
        <f t="shared" si="68"/>
        <v>-0.4</v>
      </c>
      <c r="H186" s="57">
        <f t="shared" si="71"/>
        <v>-7.7730275942479606E-4</v>
      </c>
      <c r="I186" s="12"/>
    </row>
    <row r="187" spans="1:9" s="23" customFormat="1" ht="15" x14ac:dyDescent="0.2">
      <c r="A187" s="81"/>
      <c r="B187" s="64" t="s">
        <v>40</v>
      </c>
      <c r="C187" s="37">
        <v>1</v>
      </c>
      <c r="D187" s="20">
        <v>0</v>
      </c>
      <c r="E187" s="41">
        <f t="shared" si="69"/>
        <v>3.8865137971239797E-4</v>
      </c>
      <c r="F187" s="41" t="str">
        <f t="shared" si="70"/>
        <v/>
      </c>
      <c r="G187" s="22">
        <f t="shared" si="68"/>
        <v>-1</v>
      </c>
      <c r="H187" s="57">
        <f t="shared" si="71"/>
        <v>-3.8865137971239797E-4</v>
      </c>
      <c r="I187" s="12"/>
    </row>
    <row r="188" spans="1:9" s="23" customFormat="1" ht="30" x14ac:dyDescent="0.2">
      <c r="A188" s="81"/>
      <c r="B188" s="64" t="s">
        <v>202</v>
      </c>
      <c r="C188" s="37">
        <v>0</v>
      </c>
      <c r="D188" s="20">
        <v>0</v>
      </c>
      <c r="E188" s="41" t="str">
        <f t="shared" si="69"/>
        <v/>
      </c>
      <c r="F188" s="41" t="str">
        <f t="shared" si="70"/>
        <v/>
      </c>
      <c r="G188" s="22" t="str">
        <f t="shared" si="68"/>
        <v xml:space="preserve"> </v>
      </c>
      <c r="H188" s="57" t="str">
        <f t="shared" si="71"/>
        <v/>
      </c>
      <c r="I188" s="12"/>
    </row>
    <row r="189" spans="1:9" s="23" customFormat="1" ht="15" x14ac:dyDescent="0.2">
      <c r="A189" s="81"/>
      <c r="B189" s="64" t="s">
        <v>43</v>
      </c>
      <c r="C189" s="37">
        <v>11</v>
      </c>
      <c r="D189" s="20">
        <v>58</v>
      </c>
      <c r="E189" s="41">
        <f t="shared" si="69"/>
        <v>4.275165176836378E-3</v>
      </c>
      <c r="F189" s="41">
        <f t="shared" si="70"/>
        <v>1.0136315973435861E-2</v>
      </c>
      <c r="G189" s="22">
        <f t="shared" si="68"/>
        <v>4.2727272727272725</v>
      </c>
      <c r="H189" s="57">
        <f t="shared" si="71"/>
        <v>1.8266614846482704E-2</v>
      </c>
      <c r="I189" s="12"/>
    </row>
    <row r="190" spans="1:9" s="23" customFormat="1" ht="15" x14ac:dyDescent="0.2">
      <c r="A190" s="81"/>
      <c r="B190" s="64" t="s">
        <v>498</v>
      </c>
      <c r="C190" s="37">
        <v>1</v>
      </c>
      <c r="D190" s="20">
        <v>27</v>
      </c>
      <c r="E190" s="41">
        <f t="shared" si="69"/>
        <v>3.8865137971239797E-4</v>
      </c>
      <c r="F190" s="41">
        <f t="shared" si="70"/>
        <v>4.7186298497029011E-3</v>
      </c>
      <c r="G190" s="22">
        <f t="shared" si="68"/>
        <v>26</v>
      </c>
      <c r="H190" s="57">
        <f t="shared" si="71"/>
        <v>1.0104935872522347E-2</v>
      </c>
      <c r="I190" s="12"/>
    </row>
    <row r="191" spans="1:9" s="23" customFormat="1" ht="15" x14ac:dyDescent="0.2">
      <c r="A191" s="81"/>
      <c r="B191" s="64" t="s">
        <v>428</v>
      </c>
      <c r="C191" s="37">
        <v>30</v>
      </c>
      <c r="D191" s="20">
        <v>24</v>
      </c>
      <c r="E191" s="41">
        <f t="shared" si="69"/>
        <v>1.1659541391371939E-2</v>
      </c>
      <c r="F191" s="41">
        <f t="shared" si="70"/>
        <v>4.1943376441803569E-3</v>
      </c>
      <c r="G191" s="22">
        <f t="shared" si="68"/>
        <v>-0.2</v>
      </c>
      <c r="H191" s="57">
        <f t="shared" si="71"/>
        <v>-2.3319082782743881E-3</v>
      </c>
      <c r="I191" s="12"/>
    </row>
    <row r="192" spans="1:9" s="23" customFormat="1" ht="30" x14ac:dyDescent="0.2">
      <c r="A192" s="81"/>
      <c r="B192" s="64" t="s">
        <v>595</v>
      </c>
      <c r="C192" s="37">
        <v>16</v>
      </c>
      <c r="D192" s="20">
        <v>4</v>
      </c>
      <c r="E192" s="41">
        <f t="shared" si="69"/>
        <v>6.2184220753983676E-3</v>
      </c>
      <c r="F192" s="41">
        <f t="shared" si="70"/>
        <v>6.9905627403005937E-4</v>
      </c>
      <c r="G192" s="22">
        <f t="shared" si="68"/>
        <v>-0.75</v>
      </c>
      <c r="H192" s="57">
        <f t="shared" si="71"/>
        <v>-4.6638165565487753E-3</v>
      </c>
      <c r="I192" s="12"/>
    </row>
    <row r="193" spans="1:9" s="23" customFormat="1" ht="30" x14ac:dyDescent="0.2">
      <c r="A193" s="81"/>
      <c r="B193" s="64" t="s">
        <v>596</v>
      </c>
      <c r="C193" s="37">
        <v>2</v>
      </c>
      <c r="D193" s="20">
        <v>0</v>
      </c>
      <c r="E193" s="41">
        <f t="shared" si="69"/>
        <v>7.7730275942479595E-4</v>
      </c>
      <c r="F193" s="41" t="str">
        <f t="shared" si="70"/>
        <v/>
      </c>
      <c r="G193" s="22">
        <f t="shared" si="68"/>
        <v>-1</v>
      </c>
      <c r="H193" s="57">
        <f t="shared" si="71"/>
        <v>-7.7730275942479595E-4</v>
      </c>
      <c r="I193" s="12"/>
    </row>
    <row r="194" spans="1:9" s="23" customFormat="1" ht="15" x14ac:dyDescent="0.2">
      <c r="A194" s="81"/>
      <c r="B194" s="64" t="s">
        <v>42</v>
      </c>
      <c r="C194" s="37">
        <v>11</v>
      </c>
      <c r="D194" s="20">
        <v>10</v>
      </c>
      <c r="E194" s="41">
        <f t="shared" si="69"/>
        <v>4.275165176836378E-3</v>
      </c>
      <c r="F194" s="41">
        <f t="shared" si="70"/>
        <v>1.7476406850751485E-3</v>
      </c>
      <c r="G194" s="22">
        <f t="shared" si="68"/>
        <v>-9.0909090909090912E-2</v>
      </c>
      <c r="H194" s="57">
        <f t="shared" si="71"/>
        <v>-3.8865137971239803E-4</v>
      </c>
      <c r="I194" s="12"/>
    </row>
    <row r="195" spans="1:9" s="23" customFormat="1" ht="15" x14ac:dyDescent="0.2">
      <c r="A195" s="81"/>
      <c r="B195" s="64" t="s">
        <v>499</v>
      </c>
      <c r="C195" s="37">
        <v>1</v>
      </c>
      <c r="D195" s="20">
        <v>3</v>
      </c>
      <c r="E195" s="41">
        <f t="shared" si="69"/>
        <v>3.8865137971239797E-4</v>
      </c>
      <c r="F195" s="41">
        <f t="shared" si="70"/>
        <v>5.2429220552254461E-4</v>
      </c>
      <c r="G195" s="22">
        <f t="shared" si="68"/>
        <v>2</v>
      </c>
      <c r="H195" s="57">
        <f t="shared" si="71"/>
        <v>7.7730275942479595E-4</v>
      </c>
      <c r="I195" s="12"/>
    </row>
    <row r="196" spans="1:9" s="23" customFormat="1" ht="15" x14ac:dyDescent="0.2">
      <c r="A196" s="81"/>
      <c r="B196" s="64" t="s">
        <v>500</v>
      </c>
      <c r="C196" s="37">
        <v>0</v>
      </c>
      <c r="D196" s="20">
        <v>0</v>
      </c>
      <c r="E196" s="41" t="str">
        <f t="shared" si="69"/>
        <v/>
      </c>
      <c r="F196" s="41" t="str">
        <f t="shared" si="70"/>
        <v/>
      </c>
      <c r="G196" s="22" t="str">
        <f t="shared" si="68"/>
        <v xml:space="preserve"> </v>
      </c>
      <c r="H196" s="57" t="str">
        <f t="shared" si="71"/>
        <v/>
      </c>
      <c r="I196" s="12"/>
    </row>
    <row r="197" spans="1:9" s="23" customFormat="1" ht="30" x14ac:dyDescent="0.2">
      <c r="A197" s="81"/>
      <c r="B197" s="64" t="s">
        <v>605</v>
      </c>
      <c r="C197" s="37">
        <v>25</v>
      </c>
      <c r="D197" s="20">
        <v>30</v>
      </c>
      <c r="E197" s="41">
        <f t="shared" ref="E197" si="76">+IF(C197=0,"",C197/C$176)</f>
        <v>9.7162844928099495E-3</v>
      </c>
      <c r="F197" s="41">
        <f t="shared" ref="F197" si="77">+IF(D197=0,"",D197/D$176)</f>
        <v>5.2429220552254454E-3</v>
      </c>
      <c r="G197" s="41">
        <f t="shared" ref="G197" si="78">+IF(AND(C197=0,D197=0)," ",IF(C197=0,1,IF(D197=0,-1,(D197-C197)/C197)))</f>
        <v>0.2</v>
      </c>
      <c r="H197" s="57">
        <f t="shared" ref="H197" si="79">+IF(OR(AND(E197=""),(G197="")),"",E197*G197)</f>
        <v>1.94325689856199E-3</v>
      </c>
      <c r="I197" s="12"/>
    </row>
    <row r="198" spans="1:9" s="23" customFormat="1" ht="15" x14ac:dyDescent="0.2">
      <c r="A198" s="81"/>
      <c r="B198" s="64" t="s">
        <v>203</v>
      </c>
      <c r="C198" s="37">
        <v>9</v>
      </c>
      <c r="D198" s="20">
        <v>12</v>
      </c>
      <c r="E198" s="41">
        <f t="shared" si="69"/>
        <v>3.4978624174115819E-3</v>
      </c>
      <c r="F198" s="41">
        <f t="shared" si="70"/>
        <v>2.0971688220901784E-3</v>
      </c>
      <c r="G198" s="22">
        <f t="shared" si="68"/>
        <v>0.33333333333333331</v>
      </c>
      <c r="H198" s="57">
        <f t="shared" si="71"/>
        <v>1.1659541391371938E-3</v>
      </c>
      <c r="I198" s="12"/>
    </row>
    <row r="199" spans="1:9" s="23" customFormat="1" ht="15" x14ac:dyDescent="0.2">
      <c r="A199" s="81"/>
      <c r="B199" s="64" t="s">
        <v>204</v>
      </c>
      <c r="C199" s="37">
        <v>0</v>
      </c>
      <c r="D199" s="20">
        <v>0</v>
      </c>
      <c r="E199" s="41" t="str">
        <f t="shared" si="69"/>
        <v/>
      </c>
      <c r="F199" s="41" t="str">
        <f t="shared" si="70"/>
        <v/>
      </c>
      <c r="G199" s="22" t="str">
        <f t="shared" si="68"/>
        <v xml:space="preserve"> </v>
      </c>
      <c r="H199" s="57" t="str">
        <f t="shared" si="71"/>
        <v/>
      </c>
      <c r="I199" s="12"/>
    </row>
    <row r="200" spans="1:9" s="23" customFormat="1" ht="15" x14ac:dyDescent="0.2">
      <c r="A200" s="81"/>
      <c r="B200" s="64" t="s">
        <v>205</v>
      </c>
      <c r="C200" s="37">
        <v>0</v>
      </c>
      <c r="D200" s="20">
        <v>0</v>
      </c>
      <c r="E200" s="41" t="str">
        <f t="shared" si="69"/>
        <v/>
      </c>
      <c r="F200" s="41" t="str">
        <f t="shared" si="70"/>
        <v/>
      </c>
      <c r="G200" s="22" t="str">
        <f t="shared" si="68"/>
        <v xml:space="preserve"> </v>
      </c>
      <c r="H200" s="57" t="str">
        <f t="shared" si="71"/>
        <v/>
      </c>
      <c r="I200" s="12"/>
    </row>
    <row r="201" spans="1:9" s="23" customFormat="1" ht="15" x14ac:dyDescent="0.2">
      <c r="A201" s="81"/>
      <c r="B201" s="64" t="s">
        <v>545</v>
      </c>
      <c r="C201" s="37">
        <v>1</v>
      </c>
      <c r="D201" s="20">
        <v>0</v>
      </c>
      <c r="E201" s="41">
        <f t="shared" ref="E201" si="80">+IF(C201=0,"",C201/C$176)</f>
        <v>3.8865137971239797E-4</v>
      </c>
      <c r="F201" s="41" t="str">
        <f t="shared" ref="F201" si="81">+IF(D201=0,"",D201/D$176)</f>
        <v/>
      </c>
      <c r="G201" s="22">
        <f t="shared" si="68"/>
        <v>-1</v>
      </c>
      <c r="H201" s="57">
        <f t="shared" ref="H201" si="82">+IF(OR(AND(E201=""),(G201="")),"",E201*G201)</f>
        <v>-3.8865137971239797E-4</v>
      </c>
      <c r="I201" s="12"/>
    </row>
    <row r="202" spans="1:9" s="23" customFormat="1" ht="15" x14ac:dyDescent="0.2">
      <c r="A202" s="81"/>
      <c r="B202" s="64" t="s">
        <v>206</v>
      </c>
      <c r="C202" s="37">
        <v>2</v>
      </c>
      <c r="D202" s="20">
        <v>2</v>
      </c>
      <c r="E202" s="41">
        <f t="shared" si="69"/>
        <v>7.7730275942479595E-4</v>
      </c>
      <c r="F202" s="41">
        <f t="shared" si="70"/>
        <v>3.4952813701502968E-4</v>
      </c>
      <c r="G202" s="22">
        <f t="shared" si="68"/>
        <v>0</v>
      </c>
      <c r="H202" s="57">
        <f t="shared" si="71"/>
        <v>0</v>
      </c>
      <c r="I202" s="12"/>
    </row>
    <row r="203" spans="1:9" s="23" customFormat="1" ht="15" x14ac:dyDescent="0.2">
      <c r="A203" s="81"/>
      <c r="B203" s="64" t="s">
        <v>429</v>
      </c>
      <c r="C203" s="37">
        <v>10</v>
      </c>
      <c r="D203" s="20">
        <v>68</v>
      </c>
      <c r="E203" s="41">
        <f t="shared" si="69"/>
        <v>3.88651379712398E-3</v>
      </c>
      <c r="F203" s="41">
        <f t="shared" si="70"/>
        <v>1.1883956658511011E-2</v>
      </c>
      <c r="G203" s="22">
        <f t="shared" si="68"/>
        <v>5.8</v>
      </c>
      <c r="H203" s="57">
        <f t="shared" si="71"/>
        <v>2.2541780023319084E-2</v>
      </c>
      <c r="I203" s="12"/>
    </row>
    <row r="204" spans="1:9" s="23" customFormat="1" ht="30" x14ac:dyDescent="0.2">
      <c r="A204" s="81"/>
      <c r="B204" s="64" t="s">
        <v>502</v>
      </c>
      <c r="C204" s="37">
        <v>5</v>
      </c>
      <c r="D204" s="20">
        <v>287</v>
      </c>
      <c r="E204" s="41">
        <f t="shared" si="69"/>
        <v>1.94325689856199E-3</v>
      </c>
      <c r="F204" s="41">
        <f t="shared" si="70"/>
        <v>5.0157287661656766E-2</v>
      </c>
      <c r="G204" s="22">
        <f t="shared" si="68"/>
        <v>56.4</v>
      </c>
      <c r="H204" s="57">
        <f t="shared" si="71"/>
        <v>0.10959968907889624</v>
      </c>
      <c r="I204" s="12"/>
    </row>
    <row r="205" spans="1:9" s="23" customFormat="1" ht="15" x14ac:dyDescent="0.2">
      <c r="A205" s="81" t="s">
        <v>643</v>
      </c>
      <c r="B205" s="64" t="s">
        <v>647</v>
      </c>
      <c r="C205" s="37"/>
      <c r="D205" s="37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7">
        <v>16</v>
      </c>
      <c r="D206" s="20">
        <v>24</v>
      </c>
      <c r="E206" s="41">
        <f t="shared" si="69"/>
        <v>6.2184220753983676E-3</v>
      </c>
      <c r="F206" s="41">
        <f t="shared" si="70"/>
        <v>4.1943376441803569E-3</v>
      </c>
      <c r="G206" s="22">
        <f t="shared" si="68"/>
        <v>0.5</v>
      </c>
      <c r="H206" s="57">
        <f t="shared" si="71"/>
        <v>3.1092110376991838E-3</v>
      </c>
      <c r="I206" s="12"/>
    </row>
    <row r="207" spans="1:9" s="23" customFormat="1" ht="15" x14ac:dyDescent="0.2">
      <c r="A207" s="81"/>
      <c r="B207" s="64" t="s">
        <v>208</v>
      </c>
      <c r="C207" s="37">
        <v>32</v>
      </c>
      <c r="D207" s="20">
        <v>21</v>
      </c>
      <c r="E207" s="41">
        <f t="shared" si="69"/>
        <v>1.2436844150796735E-2</v>
      </c>
      <c r="F207" s="41">
        <f t="shared" si="70"/>
        <v>3.6700454386578121E-3</v>
      </c>
      <c r="G207" s="22">
        <f t="shared" si="68"/>
        <v>-0.34375</v>
      </c>
      <c r="H207" s="57">
        <f t="shared" si="71"/>
        <v>-4.275165176836378E-3</v>
      </c>
      <c r="I207" s="12"/>
    </row>
    <row r="208" spans="1:9" s="23" customFormat="1" ht="15" x14ac:dyDescent="0.2">
      <c r="A208" s="81"/>
      <c r="B208" s="64" t="s">
        <v>209</v>
      </c>
      <c r="C208" s="37">
        <v>81</v>
      </c>
      <c r="D208" s="20">
        <v>147</v>
      </c>
      <c r="E208" s="41">
        <f t="shared" si="69"/>
        <v>3.1480761756704237E-2</v>
      </c>
      <c r="F208" s="41">
        <f t="shared" si="70"/>
        <v>2.5690318070604682E-2</v>
      </c>
      <c r="G208" s="22">
        <f t="shared" si="68"/>
        <v>0.81481481481481477</v>
      </c>
      <c r="H208" s="57">
        <f t="shared" si="71"/>
        <v>2.5650991061018265E-2</v>
      </c>
      <c r="I208" s="12"/>
    </row>
    <row r="209" spans="1:9" s="23" customFormat="1" ht="15" x14ac:dyDescent="0.2">
      <c r="A209" s="81"/>
      <c r="B209" s="64" t="s">
        <v>210</v>
      </c>
      <c r="C209" s="37">
        <v>5</v>
      </c>
      <c r="D209" s="20">
        <v>4</v>
      </c>
      <c r="E209" s="41">
        <f t="shared" si="69"/>
        <v>1.94325689856199E-3</v>
      </c>
      <c r="F209" s="41">
        <f t="shared" si="70"/>
        <v>6.9905627403005937E-4</v>
      </c>
      <c r="G209" s="22">
        <f t="shared" si="68"/>
        <v>-0.2</v>
      </c>
      <c r="H209" s="57">
        <f t="shared" si="71"/>
        <v>-3.8865137971239803E-4</v>
      </c>
      <c r="I209" s="12"/>
    </row>
    <row r="210" spans="1:9" s="23" customFormat="1" ht="15" x14ac:dyDescent="0.2">
      <c r="A210" s="81"/>
      <c r="B210" s="64" t="s">
        <v>430</v>
      </c>
      <c r="C210" s="37">
        <v>3</v>
      </c>
      <c r="D210" s="20">
        <v>3</v>
      </c>
      <c r="E210" s="41">
        <f t="shared" si="69"/>
        <v>1.165954139137194E-3</v>
      </c>
      <c r="F210" s="41">
        <f t="shared" si="70"/>
        <v>5.2429220552254461E-4</v>
      </c>
      <c r="G210" s="22">
        <f t="shared" si="68"/>
        <v>0</v>
      </c>
      <c r="H210" s="57">
        <f t="shared" si="71"/>
        <v>0</v>
      </c>
      <c r="I210" s="12"/>
    </row>
    <row r="211" spans="1:9" s="23" customFormat="1" ht="15" x14ac:dyDescent="0.2">
      <c r="A211" s="81"/>
      <c r="B211" s="64" t="s">
        <v>431</v>
      </c>
      <c r="C211" s="37">
        <v>6</v>
      </c>
      <c r="D211" s="20">
        <v>6</v>
      </c>
      <c r="E211" s="41">
        <f t="shared" si="69"/>
        <v>2.3319082782743881E-3</v>
      </c>
      <c r="F211" s="41">
        <f t="shared" si="70"/>
        <v>1.0485844110450892E-3</v>
      </c>
      <c r="G211" s="22">
        <f t="shared" si="68"/>
        <v>0</v>
      </c>
      <c r="H211" s="57">
        <f t="shared" si="71"/>
        <v>0</v>
      </c>
      <c r="I211" s="12"/>
    </row>
    <row r="212" spans="1:9" s="23" customFormat="1" ht="15" x14ac:dyDescent="0.2">
      <c r="A212" s="81"/>
      <c r="B212" s="64" t="s">
        <v>211</v>
      </c>
      <c r="C212" s="37">
        <v>0</v>
      </c>
      <c r="D212" s="20">
        <v>1</v>
      </c>
      <c r="E212" s="41" t="str">
        <f t="shared" si="69"/>
        <v/>
      </c>
      <c r="F212" s="41">
        <f t="shared" si="70"/>
        <v>1.7476406850751484E-4</v>
      </c>
      <c r="G212" s="22">
        <f t="shared" si="68"/>
        <v>1</v>
      </c>
      <c r="H212" s="57" t="str">
        <f t="shared" si="71"/>
        <v/>
      </c>
      <c r="I212" s="12"/>
    </row>
    <row r="213" spans="1:9" s="23" customFormat="1" ht="15" x14ac:dyDescent="0.2">
      <c r="A213" s="81"/>
      <c r="B213" s="64" t="s">
        <v>503</v>
      </c>
      <c r="C213" s="37">
        <v>2</v>
      </c>
      <c r="D213" s="20">
        <v>2</v>
      </c>
      <c r="E213" s="41">
        <f t="shared" si="69"/>
        <v>7.7730275942479595E-4</v>
      </c>
      <c r="F213" s="41">
        <f t="shared" si="70"/>
        <v>3.4952813701502968E-4</v>
      </c>
      <c r="G213" s="22">
        <f t="shared" si="68"/>
        <v>0</v>
      </c>
      <c r="H213" s="57">
        <f t="shared" si="71"/>
        <v>0</v>
      </c>
      <c r="I213" s="12"/>
    </row>
    <row r="214" spans="1:9" s="23" customFormat="1" ht="15" x14ac:dyDescent="0.2">
      <c r="A214" s="81"/>
      <c r="B214" s="64" t="s">
        <v>213</v>
      </c>
      <c r="C214" s="37">
        <v>5</v>
      </c>
      <c r="D214" s="20">
        <v>5</v>
      </c>
      <c r="E214" s="41">
        <f t="shared" si="69"/>
        <v>1.94325689856199E-3</v>
      </c>
      <c r="F214" s="41">
        <f t="shared" si="70"/>
        <v>8.7382034253757424E-4</v>
      </c>
      <c r="G214" s="22">
        <f t="shared" si="68"/>
        <v>0</v>
      </c>
      <c r="H214" s="57">
        <f t="shared" si="71"/>
        <v>0</v>
      </c>
      <c r="I214" s="12"/>
    </row>
    <row r="215" spans="1:9" s="23" customFormat="1" ht="15" x14ac:dyDescent="0.2">
      <c r="A215" s="81"/>
      <c r="B215" s="64" t="s">
        <v>214</v>
      </c>
      <c r="C215" s="37">
        <v>1</v>
      </c>
      <c r="D215" s="20">
        <v>21</v>
      </c>
      <c r="E215" s="41">
        <f t="shared" si="69"/>
        <v>3.8865137971239797E-4</v>
      </c>
      <c r="F215" s="41">
        <f t="shared" si="70"/>
        <v>3.6700454386578121E-3</v>
      </c>
      <c r="G215" s="22">
        <f t="shared" si="68"/>
        <v>20</v>
      </c>
      <c r="H215" s="57">
        <f t="shared" si="71"/>
        <v>7.7730275942479599E-3</v>
      </c>
      <c r="I215" s="12"/>
    </row>
    <row r="216" spans="1:9" s="23" customFormat="1" ht="15" x14ac:dyDescent="0.2">
      <c r="A216" s="81"/>
      <c r="B216" s="64" t="s">
        <v>215</v>
      </c>
      <c r="C216" s="37">
        <v>0</v>
      </c>
      <c r="D216" s="20">
        <v>0</v>
      </c>
      <c r="E216" s="41" t="str">
        <f t="shared" si="69"/>
        <v/>
      </c>
      <c r="F216" s="41" t="str">
        <f t="shared" si="70"/>
        <v/>
      </c>
      <c r="G216" s="22" t="str">
        <f t="shared" si="68"/>
        <v xml:space="preserve"> </v>
      </c>
      <c r="H216" s="57" t="str">
        <f t="shared" si="71"/>
        <v/>
      </c>
      <c r="I216" s="12"/>
    </row>
    <row r="217" spans="1:9" s="23" customFormat="1" ht="15" x14ac:dyDescent="0.2">
      <c r="A217" s="81"/>
      <c r="B217" s="64" t="s">
        <v>44</v>
      </c>
      <c r="C217" s="37">
        <v>1</v>
      </c>
      <c r="D217" s="20">
        <v>0</v>
      </c>
      <c r="E217" s="41">
        <f t="shared" si="69"/>
        <v>3.8865137971239797E-4</v>
      </c>
      <c r="F217" s="41" t="str">
        <f t="shared" si="70"/>
        <v/>
      </c>
      <c r="G217" s="22">
        <f t="shared" si="68"/>
        <v>-1</v>
      </c>
      <c r="H217" s="57">
        <f t="shared" si="71"/>
        <v>-3.8865137971239797E-4</v>
      </c>
      <c r="I217" s="12"/>
    </row>
    <row r="218" spans="1:9" s="23" customFormat="1" ht="30" x14ac:dyDescent="0.2">
      <c r="A218" s="81"/>
      <c r="B218" s="64" t="s">
        <v>45</v>
      </c>
      <c r="C218" s="37">
        <v>86</v>
      </c>
      <c r="D218" s="20">
        <v>62</v>
      </c>
      <c r="E218" s="41">
        <f t="shared" si="69"/>
        <v>3.3424018655266223E-2</v>
      </c>
      <c r="F218" s="41">
        <f t="shared" si="70"/>
        <v>1.083537224746592E-2</v>
      </c>
      <c r="G218" s="22">
        <f t="shared" si="68"/>
        <v>-0.27906976744186046</v>
      </c>
      <c r="H218" s="57">
        <f t="shared" si="71"/>
        <v>-9.3276331130975505E-3</v>
      </c>
      <c r="I218" s="12"/>
    </row>
    <row r="219" spans="1:9" s="23" customFormat="1" ht="15" x14ac:dyDescent="0.2">
      <c r="A219" s="81"/>
      <c r="B219" s="64" t="s">
        <v>216</v>
      </c>
      <c r="C219" s="37">
        <v>2</v>
      </c>
      <c r="D219" s="20">
        <v>2</v>
      </c>
      <c r="E219" s="41">
        <f t="shared" si="69"/>
        <v>7.7730275942479595E-4</v>
      </c>
      <c r="F219" s="41">
        <f t="shared" si="70"/>
        <v>3.4952813701502968E-4</v>
      </c>
      <c r="G219" s="22">
        <f t="shared" si="68"/>
        <v>0</v>
      </c>
      <c r="H219" s="57">
        <f t="shared" si="71"/>
        <v>0</v>
      </c>
      <c r="I219" s="12"/>
    </row>
    <row r="220" spans="1:9" s="23" customFormat="1" ht="30" x14ac:dyDescent="0.2">
      <c r="A220" s="81"/>
      <c r="B220" s="64" t="s">
        <v>217</v>
      </c>
      <c r="C220" s="37">
        <v>0</v>
      </c>
      <c r="D220" s="20">
        <v>0</v>
      </c>
      <c r="E220" s="41" t="str">
        <f t="shared" si="69"/>
        <v/>
      </c>
      <c r="F220" s="41" t="str">
        <f t="shared" si="70"/>
        <v/>
      </c>
      <c r="G220" s="22" t="str">
        <f t="shared" si="68"/>
        <v xml:space="preserve"> </v>
      </c>
      <c r="H220" s="57" t="str">
        <f t="shared" si="71"/>
        <v/>
      </c>
      <c r="I220" s="12"/>
    </row>
    <row r="221" spans="1:9" s="23" customFormat="1" ht="30" x14ac:dyDescent="0.2">
      <c r="A221" s="81"/>
      <c r="B221" s="64" t="s">
        <v>432</v>
      </c>
      <c r="C221" s="37">
        <v>0</v>
      </c>
      <c r="D221" s="20">
        <v>39</v>
      </c>
      <c r="E221" s="41" t="str">
        <f t="shared" si="69"/>
        <v/>
      </c>
      <c r="F221" s="41">
        <f t="shared" si="70"/>
        <v>6.8157986717930791E-3</v>
      </c>
      <c r="G221" s="22">
        <f t="shared" si="68"/>
        <v>1</v>
      </c>
      <c r="H221" s="57" t="str">
        <f t="shared" si="71"/>
        <v/>
      </c>
      <c r="I221" s="12"/>
    </row>
    <row r="222" spans="1:9" s="23" customFormat="1" ht="15" x14ac:dyDescent="0.2">
      <c r="A222" s="81"/>
      <c r="B222" s="64" t="s">
        <v>504</v>
      </c>
      <c r="C222" s="37">
        <v>0</v>
      </c>
      <c r="D222" s="20">
        <v>0</v>
      </c>
      <c r="E222" s="41" t="str">
        <f t="shared" si="69"/>
        <v/>
      </c>
      <c r="F222" s="41" t="str">
        <f t="shared" si="70"/>
        <v/>
      </c>
      <c r="G222" s="22" t="str">
        <f t="shared" si="68"/>
        <v xml:space="preserve"> </v>
      </c>
      <c r="H222" s="57" t="str">
        <f t="shared" si="71"/>
        <v/>
      </c>
      <c r="I222" s="12"/>
    </row>
    <row r="223" spans="1:9" s="23" customFormat="1" ht="15" x14ac:dyDescent="0.2">
      <c r="A223" s="81"/>
      <c r="B223" s="64" t="s">
        <v>607</v>
      </c>
      <c r="C223" s="37">
        <v>58</v>
      </c>
      <c r="D223" s="20">
        <v>54</v>
      </c>
      <c r="E223" s="41">
        <f t="shared" ref="E223" si="87">+IF(C223=0,"",C223/C$176)</f>
        <v>2.2541780023319084E-2</v>
      </c>
      <c r="F223" s="41">
        <f t="shared" ref="F223" si="88">+IF(D223=0,"",D223/D$176)</f>
        <v>9.4372596994058023E-3</v>
      </c>
      <c r="G223" s="41">
        <f t="shared" ref="G223" si="89">+IF(AND(C223=0,D223=0)," ",IF(C223=0,1,IF(D223=0,-1,(D223-C223)/C223)))</f>
        <v>-6.8965517241379309E-2</v>
      </c>
      <c r="H223" s="57">
        <f t="shared" ref="H223" si="90">+IF(OR(AND(E223=""),(G223="")),"",E223*G223)</f>
        <v>-1.5546055188495919E-3</v>
      </c>
      <c r="I223" s="12"/>
    </row>
    <row r="224" spans="1:9" s="23" customFormat="1" ht="15" x14ac:dyDescent="0.2">
      <c r="A224" s="81"/>
      <c r="B224" s="64" t="s">
        <v>538</v>
      </c>
      <c r="C224" s="37">
        <v>0</v>
      </c>
      <c r="D224" s="20">
        <v>0</v>
      </c>
      <c r="E224" s="41" t="str">
        <f t="shared" si="69"/>
        <v/>
      </c>
      <c r="F224" s="41" t="str">
        <f t="shared" si="70"/>
        <v/>
      </c>
      <c r="G224" s="22" t="str">
        <f t="shared" si="68"/>
        <v xml:space="preserve"> </v>
      </c>
      <c r="H224" s="57" t="str">
        <f t="shared" si="71"/>
        <v/>
      </c>
      <c r="I224" s="12"/>
    </row>
    <row r="225" spans="1:9" s="23" customFormat="1" ht="15" x14ac:dyDescent="0.2">
      <c r="A225" s="81"/>
      <c r="B225" s="64" t="s">
        <v>218</v>
      </c>
      <c r="C225" s="37">
        <v>0</v>
      </c>
      <c r="D225" s="20">
        <v>0</v>
      </c>
      <c r="E225" s="41" t="str">
        <f t="shared" si="69"/>
        <v/>
      </c>
      <c r="F225" s="41" t="str">
        <f t="shared" si="70"/>
        <v/>
      </c>
      <c r="G225" s="22" t="str">
        <f t="shared" si="68"/>
        <v xml:space="preserve"> </v>
      </c>
      <c r="H225" s="57" t="str">
        <f t="shared" si="71"/>
        <v/>
      </c>
      <c r="I225" s="12"/>
    </row>
    <row r="226" spans="1:9" s="23" customFormat="1" ht="15" x14ac:dyDescent="0.2">
      <c r="A226" s="81"/>
      <c r="B226" s="64" t="s">
        <v>46</v>
      </c>
      <c r="C226" s="37">
        <v>40</v>
      </c>
      <c r="D226" s="20">
        <v>0</v>
      </c>
      <c r="E226" s="41">
        <f t="shared" si="69"/>
        <v>1.554605518849592E-2</v>
      </c>
      <c r="F226" s="41" t="str">
        <f t="shared" si="70"/>
        <v/>
      </c>
      <c r="G226" s="22">
        <f t="shared" si="68"/>
        <v>-1</v>
      </c>
      <c r="H226" s="57">
        <f t="shared" si="71"/>
        <v>-1.554605518849592E-2</v>
      </c>
      <c r="I226" s="12"/>
    </row>
    <row r="227" spans="1:9" s="23" customFormat="1" ht="15" x14ac:dyDescent="0.2">
      <c r="A227" s="81"/>
      <c r="B227" s="64" t="s">
        <v>219</v>
      </c>
      <c r="C227" s="37">
        <v>0</v>
      </c>
      <c r="D227" s="20">
        <v>2</v>
      </c>
      <c r="E227" s="41" t="str">
        <f t="shared" si="69"/>
        <v/>
      </c>
      <c r="F227" s="41">
        <f t="shared" si="70"/>
        <v>3.4952813701502968E-4</v>
      </c>
      <c r="G227" s="22">
        <f t="shared" si="68"/>
        <v>1</v>
      </c>
      <c r="H227" s="57" t="str">
        <f t="shared" si="71"/>
        <v/>
      </c>
      <c r="I227" s="12"/>
    </row>
    <row r="228" spans="1:9" s="23" customFormat="1" ht="15" x14ac:dyDescent="0.2">
      <c r="A228" s="81"/>
      <c r="B228" s="64" t="s">
        <v>220</v>
      </c>
      <c r="C228" s="37">
        <v>0</v>
      </c>
      <c r="D228" s="20">
        <v>0</v>
      </c>
      <c r="E228" s="41" t="str">
        <f t="shared" si="69"/>
        <v/>
      </c>
      <c r="F228" s="41" t="str">
        <f t="shared" si="70"/>
        <v/>
      </c>
      <c r="G228" s="22" t="str">
        <f t="shared" si="68"/>
        <v xml:space="preserve"> </v>
      </c>
      <c r="H228" s="57" t="str">
        <f t="shared" si="71"/>
        <v/>
      </c>
      <c r="I228" s="12"/>
    </row>
    <row r="229" spans="1:9" s="23" customFormat="1" ht="15" x14ac:dyDescent="0.2">
      <c r="A229" s="81"/>
      <c r="B229" s="64" t="s">
        <v>433</v>
      </c>
      <c r="C229" s="37">
        <v>2</v>
      </c>
      <c r="D229" s="20">
        <v>0</v>
      </c>
      <c r="E229" s="41">
        <f t="shared" si="69"/>
        <v>7.7730275942479595E-4</v>
      </c>
      <c r="F229" s="41" t="str">
        <f t="shared" si="70"/>
        <v/>
      </c>
      <c r="G229" s="22">
        <f t="shared" si="68"/>
        <v>-1</v>
      </c>
      <c r="H229" s="57">
        <f t="shared" si="71"/>
        <v>-7.7730275942479595E-4</v>
      </c>
      <c r="I229" s="12"/>
    </row>
    <row r="230" spans="1:9" s="23" customFormat="1" ht="15" x14ac:dyDescent="0.2">
      <c r="A230" s="81"/>
      <c r="B230" s="64" t="s">
        <v>587</v>
      </c>
      <c r="C230" s="37">
        <v>31</v>
      </c>
      <c r="D230" s="20">
        <v>134</v>
      </c>
      <c r="E230" s="41">
        <f t="shared" si="69"/>
        <v>1.2048192771084338E-2</v>
      </c>
      <c r="F230" s="41">
        <f t="shared" si="70"/>
        <v>2.3418385180006992E-2</v>
      </c>
      <c r="G230" s="22">
        <f t="shared" si="68"/>
        <v>3.3225806451612905</v>
      </c>
      <c r="H230" s="57">
        <f t="shared" si="71"/>
        <v>4.0031092110376996E-2</v>
      </c>
      <c r="I230" s="12"/>
    </row>
    <row r="231" spans="1:9" s="23" customFormat="1" ht="15" x14ac:dyDescent="0.2">
      <c r="A231" s="81"/>
      <c r="B231" s="64" t="s">
        <v>221</v>
      </c>
      <c r="C231" s="37">
        <v>1</v>
      </c>
      <c r="D231" s="20">
        <v>6</v>
      </c>
      <c r="E231" s="41">
        <f t="shared" si="69"/>
        <v>3.8865137971239797E-4</v>
      </c>
      <c r="F231" s="41">
        <f t="shared" si="70"/>
        <v>1.0485844110450892E-3</v>
      </c>
      <c r="G231" s="22">
        <f t="shared" si="68"/>
        <v>5</v>
      </c>
      <c r="H231" s="57">
        <f t="shared" si="71"/>
        <v>1.94325689856199E-3</v>
      </c>
      <c r="I231" s="12"/>
    </row>
    <row r="232" spans="1:9" s="23" customFormat="1" ht="15" x14ac:dyDescent="0.2">
      <c r="A232" s="81"/>
      <c r="B232" s="64" t="s">
        <v>222</v>
      </c>
      <c r="C232" s="37">
        <v>1</v>
      </c>
      <c r="D232" s="20">
        <v>0</v>
      </c>
      <c r="E232" s="41">
        <f t="shared" si="69"/>
        <v>3.8865137971239797E-4</v>
      </c>
      <c r="F232" s="41" t="str">
        <f t="shared" si="70"/>
        <v/>
      </c>
      <c r="G232" s="22">
        <f t="shared" si="68"/>
        <v>-1</v>
      </c>
      <c r="H232" s="57">
        <f t="shared" si="71"/>
        <v>-3.8865137971239797E-4</v>
      </c>
      <c r="I232" s="12"/>
    </row>
    <row r="233" spans="1:9" s="23" customFormat="1" ht="15" x14ac:dyDescent="0.2">
      <c r="A233" s="81"/>
      <c r="B233" s="64" t="s">
        <v>223</v>
      </c>
      <c r="C233" s="37">
        <v>0</v>
      </c>
      <c r="D233" s="20">
        <v>0</v>
      </c>
      <c r="E233" s="41" t="str">
        <f t="shared" si="69"/>
        <v/>
      </c>
      <c r="F233" s="41" t="str">
        <f t="shared" si="70"/>
        <v/>
      </c>
      <c r="G233" s="22" t="str">
        <f t="shared" si="68"/>
        <v xml:space="preserve"> </v>
      </c>
      <c r="H233" s="57" t="str">
        <f t="shared" si="71"/>
        <v/>
      </c>
      <c r="I233" s="12"/>
    </row>
    <row r="234" spans="1:9" s="23" customFormat="1" ht="15" x14ac:dyDescent="0.2">
      <c r="A234" s="81"/>
      <c r="B234" s="64" t="s">
        <v>626</v>
      </c>
      <c r="C234" s="37">
        <v>0</v>
      </c>
      <c r="D234" s="20">
        <v>0</v>
      </c>
      <c r="E234" s="41" t="str">
        <f t="shared" si="69"/>
        <v/>
      </c>
      <c r="F234" s="41" t="str">
        <f t="shared" si="70"/>
        <v/>
      </c>
      <c r="G234" s="22" t="str">
        <f t="shared" si="68"/>
        <v xml:space="preserve"> </v>
      </c>
      <c r="H234" s="57" t="str">
        <f t="shared" si="71"/>
        <v/>
      </c>
      <c r="I234" s="12"/>
    </row>
    <row r="235" spans="1:9" s="23" customFormat="1" ht="15" x14ac:dyDescent="0.2">
      <c r="A235" s="81"/>
      <c r="B235" s="64" t="s">
        <v>557</v>
      </c>
      <c r="C235" s="37">
        <v>0</v>
      </c>
      <c r="D235" s="20">
        <v>0</v>
      </c>
      <c r="E235" s="41" t="str">
        <f t="shared" ref="E235" si="91">+IF(C235=0,"",C235/C$176)</f>
        <v/>
      </c>
      <c r="F235" s="41" t="str">
        <f t="shared" ref="F235" si="92">+IF(D235=0,"",D235/D$176)</f>
        <v/>
      </c>
      <c r="G235" s="22" t="str">
        <f t="shared" si="68"/>
        <v xml:space="preserve"> 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4" t="s">
        <v>610</v>
      </c>
      <c r="C236" s="37">
        <v>2</v>
      </c>
      <c r="D236" s="20">
        <v>2</v>
      </c>
      <c r="E236" s="41">
        <f t="shared" ref="E236" si="94">+IF(C236=0,"",C236/C$176)</f>
        <v>7.7730275942479595E-4</v>
      </c>
      <c r="F236" s="41">
        <f t="shared" ref="F236" si="95">+IF(D236=0,"",D236/D$176)</f>
        <v>3.4952813701502968E-4</v>
      </c>
      <c r="G236" s="41">
        <f t="shared" ref="G236" si="96">+IF(AND(C236=0,D236=0)," ",IF(C236=0,1,IF(D236=0,-1,(D236-C236)/C236)))</f>
        <v>0</v>
      </c>
      <c r="H236" s="57">
        <f t="shared" ref="H236" si="97">+IF(OR(AND(E236=""),(G236="")),"",E236*G236)</f>
        <v>0</v>
      </c>
      <c r="I236" s="12"/>
    </row>
    <row r="237" spans="1:9" s="23" customFormat="1" ht="15" x14ac:dyDescent="0.2">
      <c r="A237" s="81"/>
      <c r="B237" s="64" t="s">
        <v>48</v>
      </c>
      <c r="C237" s="37">
        <v>0</v>
      </c>
      <c r="D237" s="20">
        <v>0</v>
      </c>
      <c r="E237" s="41" t="str">
        <f t="shared" si="69"/>
        <v/>
      </c>
      <c r="F237" s="41" t="str">
        <f t="shared" si="70"/>
        <v/>
      </c>
      <c r="G237" s="22" t="str">
        <f t="shared" si="68"/>
        <v xml:space="preserve"> </v>
      </c>
      <c r="H237" s="57" t="str">
        <f t="shared" si="71"/>
        <v/>
      </c>
      <c r="I237" s="12"/>
    </row>
    <row r="238" spans="1:9" s="23" customFormat="1" ht="15" x14ac:dyDescent="0.2">
      <c r="A238" s="81"/>
      <c r="B238" s="64" t="s">
        <v>224</v>
      </c>
      <c r="C238" s="37">
        <v>0</v>
      </c>
      <c r="D238" s="20">
        <v>0</v>
      </c>
      <c r="E238" s="41" t="str">
        <f t="shared" si="69"/>
        <v/>
      </c>
      <c r="F238" s="41" t="str">
        <f t="shared" si="70"/>
        <v/>
      </c>
      <c r="G238" s="22" t="str">
        <f t="shared" si="68"/>
        <v xml:space="preserve"> </v>
      </c>
      <c r="H238" s="57" t="str">
        <f t="shared" si="71"/>
        <v/>
      </c>
      <c r="I238" s="12"/>
    </row>
    <row r="239" spans="1:9" s="23" customFormat="1" ht="15" x14ac:dyDescent="0.2">
      <c r="A239" s="81"/>
      <c r="B239" s="64" t="s">
        <v>47</v>
      </c>
      <c r="C239" s="37">
        <v>1</v>
      </c>
      <c r="D239" s="20">
        <v>0</v>
      </c>
      <c r="E239" s="41">
        <f t="shared" si="69"/>
        <v>3.8865137971239797E-4</v>
      </c>
      <c r="F239" s="41" t="str">
        <f t="shared" si="70"/>
        <v/>
      </c>
      <c r="G239" s="22">
        <f t="shared" si="68"/>
        <v>-1</v>
      </c>
      <c r="H239" s="57">
        <f t="shared" si="71"/>
        <v>-3.8865137971239797E-4</v>
      </c>
      <c r="I239" s="12"/>
    </row>
    <row r="240" spans="1:9" s="23" customFormat="1" ht="30" x14ac:dyDescent="0.2">
      <c r="A240" s="81"/>
      <c r="B240" s="64" t="s">
        <v>225</v>
      </c>
      <c r="C240" s="37">
        <v>12</v>
      </c>
      <c r="D240" s="20">
        <v>8</v>
      </c>
      <c r="E240" s="41">
        <f t="shared" si="69"/>
        <v>4.6638165565487761E-3</v>
      </c>
      <c r="F240" s="41">
        <f t="shared" si="70"/>
        <v>1.3981125480601187E-3</v>
      </c>
      <c r="G240" s="22">
        <f t="shared" si="68"/>
        <v>-0.33333333333333331</v>
      </c>
      <c r="H240" s="57">
        <f t="shared" si="71"/>
        <v>-1.5546055188495919E-3</v>
      </c>
      <c r="I240" s="12"/>
    </row>
    <row r="241" spans="1:9" s="23" customFormat="1" ht="30" x14ac:dyDescent="0.2">
      <c r="A241" s="81"/>
      <c r="B241" s="64" t="s">
        <v>631</v>
      </c>
      <c r="C241" s="37">
        <v>0</v>
      </c>
      <c r="D241" s="20">
        <v>0</v>
      </c>
      <c r="E241" s="41" t="str">
        <f t="shared" si="69"/>
        <v/>
      </c>
      <c r="F241" s="41" t="str">
        <f t="shared" si="70"/>
        <v/>
      </c>
      <c r="G241" s="22" t="str">
        <f t="shared" si="68"/>
        <v xml:space="preserve"> </v>
      </c>
      <c r="H241" s="57" t="str">
        <f t="shared" si="71"/>
        <v/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7"/>
      <c r="D242" s="37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7">
        <v>8</v>
      </c>
      <c r="D243" s="20">
        <v>20</v>
      </c>
      <c r="E243" s="41">
        <f t="shared" si="69"/>
        <v>3.1092110376991838E-3</v>
      </c>
      <c r="F243" s="41">
        <f t="shared" si="70"/>
        <v>3.495281370150297E-3</v>
      </c>
      <c r="G243" s="22">
        <f t="shared" si="68"/>
        <v>1.5</v>
      </c>
      <c r="H243" s="57">
        <f t="shared" si="71"/>
        <v>4.6638165565487753E-3</v>
      </c>
      <c r="I243" s="12"/>
    </row>
    <row r="244" spans="1:9" s="23" customFormat="1" ht="15" x14ac:dyDescent="0.2">
      <c r="A244" s="81"/>
      <c r="B244" s="64" t="s">
        <v>52</v>
      </c>
      <c r="C244" s="37">
        <v>0</v>
      </c>
      <c r="D244" s="20">
        <v>0</v>
      </c>
      <c r="E244" s="41" t="str">
        <f t="shared" si="69"/>
        <v/>
      </c>
      <c r="F244" s="41" t="str">
        <f t="shared" si="70"/>
        <v/>
      </c>
      <c r="G244" s="22" t="str">
        <f t="shared" ref="G244:G314" si="102">+IF(AND(C244=0,D244=0)," ",IF(C244=0,1,IF(D244=0,-1,(D244-C244)/C244)))</f>
        <v xml:space="preserve"> </v>
      </c>
      <c r="H244" s="57" t="str">
        <f t="shared" si="71"/>
        <v/>
      </c>
      <c r="I244" s="12"/>
    </row>
    <row r="245" spans="1:9" s="23" customFormat="1" ht="30" x14ac:dyDescent="0.2">
      <c r="A245" s="81"/>
      <c r="B245" s="64" t="s">
        <v>539</v>
      </c>
      <c r="C245" s="37">
        <v>0</v>
      </c>
      <c r="D245" s="20">
        <v>0</v>
      </c>
      <c r="E245" s="41" t="str">
        <f t="shared" si="69"/>
        <v/>
      </c>
      <c r="F245" s="41" t="str">
        <f t="shared" si="70"/>
        <v/>
      </c>
      <c r="G245" s="22" t="str">
        <f t="shared" si="102"/>
        <v xml:space="preserve"> </v>
      </c>
      <c r="H245" s="57" t="str">
        <f t="shared" si="71"/>
        <v/>
      </c>
      <c r="I245" s="12"/>
    </row>
    <row r="246" spans="1:9" s="23" customFormat="1" ht="15" x14ac:dyDescent="0.2">
      <c r="A246" s="81"/>
      <c r="B246" s="64" t="s">
        <v>50</v>
      </c>
      <c r="C246" s="37">
        <v>1</v>
      </c>
      <c r="D246" s="20">
        <v>3</v>
      </c>
      <c r="E246" s="41">
        <f t="shared" ref="E246:E315" si="103">+IF(C246=0,"",C246/C$176)</f>
        <v>3.8865137971239797E-4</v>
      </c>
      <c r="F246" s="41">
        <f t="shared" ref="F246:F315" si="104">+IF(D246=0,"",D246/D$176)</f>
        <v>5.2429220552254461E-4</v>
      </c>
      <c r="G246" s="22">
        <f t="shared" si="102"/>
        <v>2</v>
      </c>
      <c r="H246" s="57">
        <f t="shared" ref="H246:H315" si="105">+IF(OR(AND(E246=""),(G246="")),"",E246*G246)</f>
        <v>7.7730275942479595E-4</v>
      </c>
      <c r="I246" s="12"/>
    </row>
    <row r="247" spans="1:9" s="23" customFormat="1" ht="15" x14ac:dyDescent="0.2">
      <c r="A247" s="81"/>
      <c r="B247" s="64" t="s">
        <v>49</v>
      </c>
      <c r="C247" s="37">
        <v>0</v>
      </c>
      <c r="D247" s="20">
        <v>0</v>
      </c>
      <c r="E247" s="41" t="str">
        <f t="shared" si="103"/>
        <v/>
      </c>
      <c r="F247" s="41" t="str">
        <f t="shared" si="104"/>
        <v/>
      </c>
      <c r="G247" s="22" t="str">
        <f t="shared" si="102"/>
        <v xml:space="preserve"> </v>
      </c>
      <c r="H247" s="57" t="str">
        <f t="shared" si="105"/>
        <v/>
      </c>
      <c r="I247" s="12"/>
    </row>
    <row r="248" spans="1:9" s="23" customFormat="1" ht="15" x14ac:dyDescent="0.2">
      <c r="A248" s="81"/>
      <c r="B248" s="64" t="s">
        <v>597</v>
      </c>
      <c r="C248" s="37">
        <v>0</v>
      </c>
      <c r="D248" s="20">
        <v>1</v>
      </c>
      <c r="E248" s="41" t="str">
        <f t="shared" si="103"/>
        <v/>
      </c>
      <c r="F248" s="41">
        <f t="shared" si="104"/>
        <v>1.7476406850751484E-4</v>
      </c>
      <c r="G248" s="22">
        <f t="shared" si="102"/>
        <v>1</v>
      </c>
      <c r="H248" s="57" t="str">
        <f t="shared" si="105"/>
        <v/>
      </c>
      <c r="I248" s="12"/>
    </row>
    <row r="249" spans="1:9" s="23" customFormat="1" ht="15" x14ac:dyDescent="0.2">
      <c r="A249" s="81"/>
      <c r="B249" s="64" t="s">
        <v>51</v>
      </c>
      <c r="C249" s="37">
        <v>3</v>
      </c>
      <c r="D249" s="20">
        <v>6</v>
      </c>
      <c r="E249" s="41">
        <f t="shared" si="103"/>
        <v>1.165954139137194E-3</v>
      </c>
      <c r="F249" s="41">
        <f t="shared" si="104"/>
        <v>1.0485844110450892E-3</v>
      </c>
      <c r="G249" s="22">
        <f t="shared" si="102"/>
        <v>1</v>
      </c>
      <c r="H249" s="57">
        <f t="shared" si="105"/>
        <v>1.165954139137194E-3</v>
      </c>
      <c r="I249" s="12"/>
    </row>
    <row r="250" spans="1:9" s="23" customFormat="1" ht="30" x14ac:dyDescent="0.2">
      <c r="A250" s="81"/>
      <c r="B250" s="64" t="s">
        <v>226</v>
      </c>
      <c r="C250" s="37">
        <v>0</v>
      </c>
      <c r="D250" s="20">
        <v>0</v>
      </c>
      <c r="E250" s="41" t="str">
        <f t="shared" si="103"/>
        <v/>
      </c>
      <c r="F250" s="41" t="str">
        <f t="shared" si="104"/>
        <v/>
      </c>
      <c r="G250" s="22" t="str">
        <f t="shared" si="102"/>
        <v xml:space="preserve"> </v>
      </c>
      <c r="H250" s="57" t="str">
        <f t="shared" si="105"/>
        <v/>
      </c>
      <c r="I250" s="12"/>
    </row>
    <row r="251" spans="1:9" s="23" customFormat="1" ht="15" x14ac:dyDescent="0.2">
      <c r="A251" s="81"/>
      <c r="B251" s="64" t="s">
        <v>434</v>
      </c>
      <c r="C251" s="37">
        <v>0</v>
      </c>
      <c r="D251" s="20">
        <v>0</v>
      </c>
      <c r="E251" s="41" t="str">
        <f t="shared" si="103"/>
        <v/>
      </c>
      <c r="F251" s="41" t="str">
        <f t="shared" si="104"/>
        <v/>
      </c>
      <c r="G251" s="22" t="str">
        <f t="shared" si="102"/>
        <v xml:space="preserve"> </v>
      </c>
      <c r="H251" s="57" t="str">
        <f t="shared" si="105"/>
        <v/>
      </c>
      <c r="I251" s="12"/>
    </row>
    <row r="252" spans="1:9" s="23" customFormat="1" ht="30" x14ac:dyDescent="0.2">
      <c r="A252" s="81"/>
      <c r="B252" s="64" t="s">
        <v>323</v>
      </c>
      <c r="C252" s="37">
        <v>12</v>
      </c>
      <c r="D252" s="20">
        <v>0</v>
      </c>
      <c r="E252" s="41">
        <f t="shared" si="103"/>
        <v>4.6638165565487761E-3</v>
      </c>
      <c r="F252" s="41" t="str">
        <f t="shared" si="104"/>
        <v/>
      </c>
      <c r="G252" s="22">
        <f t="shared" si="102"/>
        <v>-1</v>
      </c>
      <c r="H252" s="57">
        <f t="shared" si="105"/>
        <v>-4.6638165565487761E-3</v>
      </c>
      <c r="I252" s="12"/>
    </row>
    <row r="253" spans="1:9" s="23" customFormat="1" ht="15" x14ac:dyDescent="0.2">
      <c r="A253" s="81"/>
      <c r="B253" s="64" t="s">
        <v>227</v>
      </c>
      <c r="C253" s="37">
        <v>1</v>
      </c>
      <c r="D253" s="20">
        <v>2</v>
      </c>
      <c r="E253" s="41">
        <f t="shared" si="103"/>
        <v>3.8865137971239797E-4</v>
      </c>
      <c r="F253" s="41">
        <f t="shared" si="104"/>
        <v>3.4952813701502968E-4</v>
      </c>
      <c r="G253" s="22">
        <f t="shared" si="102"/>
        <v>1</v>
      </c>
      <c r="H253" s="57">
        <f t="shared" si="105"/>
        <v>3.8865137971239797E-4</v>
      </c>
      <c r="I253" s="12"/>
    </row>
    <row r="254" spans="1:9" s="23" customFormat="1" ht="15" x14ac:dyDescent="0.2">
      <c r="A254" s="81"/>
      <c r="B254" s="64" t="s">
        <v>228</v>
      </c>
      <c r="C254" s="37">
        <v>0</v>
      </c>
      <c r="D254" s="20">
        <v>0</v>
      </c>
      <c r="E254" s="41" t="str">
        <f t="shared" si="103"/>
        <v/>
      </c>
      <c r="F254" s="41" t="str">
        <f t="shared" si="104"/>
        <v/>
      </c>
      <c r="G254" s="22" t="str">
        <f t="shared" si="102"/>
        <v xml:space="preserve"> </v>
      </c>
      <c r="H254" s="57" t="str">
        <f t="shared" si="105"/>
        <v/>
      </c>
      <c r="I254" s="12"/>
    </row>
    <row r="255" spans="1:9" s="23" customFormat="1" ht="15" x14ac:dyDescent="0.2">
      <c r="A255" s="81"/>
      <c r="B255" s="64" t="s">
        <v>435</v>
      </c>
      <c r="C255" s="37">
        <v>0</v>
      </c>
      <c r="D255" s="20">
        <v>0</v>
      </c>
      <c r="E255" s="41" t="str">
        <f t="shared" si="103"/>
        <v/>
      </c>
      <c r="F255" s="41" t="str">
        <f t="shared" si="104"/>
        <v/>
      </c>
      <c r="G255" s="22" t="str">
        <f t="shared" si="102"/>
        <v xml:space="preserve"> </v>
      </c>
      <c r="H255" s="57" t="str">
        <f t="shared" si="105"/>
        <v/>
      </c>
      <c r="I255" s="12"/>
    </row>
    <row r="256" spans="1:9" s="23" customFormat="1" ht="15" x14ac:dyDescent="0.2">
      <c r="A256" s="81"/>
      <c r="B256" s="64" t="s">
        <v>229</v>
      </c>
      <c r="C256" s="37">
        <v>0</v>
      </c>
      <c r="D256" s="20">
        <v>0</v>
      </c>
      <c r="E256" s="41" t="str">
        <f t="shared" si="103"/>
        <v/>
      </c>
      <c r="F256" s="41" t="str">
        <f t="shared" si="104"/>
        <v/>
      </c>
      <c r="G256" s="22" t="str">
        <f t="shared" si="102"/>
        <v xml:space="preserve"> </v>
      </c>
      <c r="H256" s="57" t="str">
        <f t="shared" si="105"/>
        <v/>
      </c>
      <c r="I256" s="12"/>
    </row>
    <row r="257" spans="1:9" s="23" customFormat="1" ht="30" x14ac:dyDescent="0.2">
      <c r="A257" s="81"/>
      <c r="B257" s="64" t="s">
        <v>437</v>
      </c>
      <c r="C257" s="37">
        <v>0</v>
      </c>
      <c r="D257" s="20">
        <v>0</v>
      </c>
      <c r="E257" s="41" t="str">
        <f t="shared" si="103"/>
        <v/>
      </c>
      <c r="F257" s="41" t="str">
        <f t="shared" si="104"/>
        <v/>
      </c>
      <c r="G257" s="22" t="str">
        <f t="shared" si="102"/>
        <v xml:space="preserve"> </v>
      </c>
      <c r="H257" s="57" t="str">
        <f t="shared" si="105"/>
        <v/>
      </c>
      <c r="I257" s="12"/>
    </row>
    <row r="258" spans="1:9" s="23" customFormat="1" ht="30" x14ac:dyDescent="0.2">
      <c r="A258" s="81"/>
      <c r="B258" s="64" t="s">
        <v>414</v>
      </c>
      <c r="C258" s="37">
        <v>0</v>
      </c>
      <c r="D258" s="20">
        <v>0</v>
      </c>
      <c r="E258" s="41" t="str">
        <f t="shared" si="103"/>
        <v/>
      </c>
      <c r="F258" s="41" t="str">
        <f t="shared" si="104"/>
        <v/>
      </c>
      <c r="G258" s="22" t="str">
        <f t="shared" si="102"/>
        <v xml:space="preserve"> </v>
      </c>
      <c r="H258" s="57" t="str">
        <f t="shared" si="105"/>
        <v/>
      </c>
      <c r="I258" s="12"/>
    </row>
    <row r="259" spans="1:9" s="23" customFormat="1" ht="15" x14ac:dyDescent="0.2">
      <c r="A259" s="81"/>
      <c r="B259" s="64" t="s">
        <v>415</v>
      </c>
      <c r="C259" s="37">
        <v>0</v>
      </c>
      <c r="D259" s="20">
        <v>0</v>
      </c>
      <c r="E259" s="41" t="str">
        <f t="shared" si="103"/>
        <v/>
      </c>
      <c r="F259" s="41" t="str">
        <f t="shared" si="104"/>
        <v/>
      </c>
      <c r="G259" s="22" t="str">
        <f t="shared" si="102"/>
        <v xml:space="preserve"> </v>
      </c>
      <c r="H259" s="57" t="str">
        <f t="shared" si="105"/>
        <v/>
      </c>
      <c r="I259" s="12"/>
    </row>
    <row r="260" spans="1:9" s="23" customFormat="1" ht="30" x14ac:dyDescent="0.2">
      <c r="A260" s="81"/>
      <c r="B260" s="64" t="s">
        <v>438</v>
      </c>
      <c r="C260" s="37">
        <v>0</v>
      </c>
      <c r="D260" s="20">
        <v>1</v>
      </c>
      <c r="E260" s="41" t="str">
        <f t="shared" si="103"/>
        <v/>
      </c>
      <c r="F260" s="41">
        <f t="shared" si="104"/>
        <v>1.7476406850751484E-4</v>
      </c>
      <c r="G260" s="22">
        <f t="shared" si="102"/>
        <v>1</v>
      </c>
      <c r="H260" s="57" t="str">
        <f t="shared" si="105"/>
        <v/>
      </c>
      <c r="I260" s="12"/>
    </row>
    <row r="261" spans="1:9" s="23" customFormat="1" ht="15" x14ac:dyDescent="0.2">
      <c r="A261" s="81"/>
      <c r="B261" s="64" t="s">
        <v>598</v>
      </c>
      <c r="C261" s="37">
        <v>0</v>
      </c>
      <c r="D261" s="20">
        <v>0</v>
      </c>
      <c r="E261" s="41" t="str">
        <f t="shared" si="103"/>
        <v/>
      </c>
      <c r="F261" s="41" t="str">
        <f t="shared" si="104"/>
        <v/>
      </c>
      <c r="G261" s="22" t="str">
        <f t="shared" si="102"/>
        <v xml:space="preserve"> </v>
      </c>
      <c r="H261" s="57" t="str">
        <f t="shared" si="105"/>
        <v/>
      </c>
      <c r="I261" s="12"/>
    </row>
    <row r="262" spans="1:9" s="23" customFormat="1" ht="15" x14ac:dyDescent="0.2">
      <c r="A262" s="81"/>
      <c r="B262" s="64" t="s">
        <v>599</v>
      </c>
      <c r="C262" s="37">
        <v>0</v>
      </c>
      <c r="D262" s="20">
        <v>0</v>
      </c>
      <c r="E262" s="41" t="str">
        <f t="shared" si="103"/>
        <v/>
      </c>
      <c r="F262" s="41" t="str">
        <f t="shared" si="104"/>
        <v/>
      </c>
      <c r="G262" s="22" t="str">
        <f t="shared" si="102"/>
        <v xml:space="preserve"> </v>
      </c>
      <c r="H262" s="57" t="str">
        <f t="shared" si="105"/>
        <v/>
      </c>
      <c r="I262" s="12"/>
    </row>
    <row r="263" spans="1:9" s="23" customFormat="1" ht="15" x14ac:dyDescent="0.2">
      <c r="A263" s="81"/>
      <c r="B263" s="64" t="s">
        <v>230</v>
      </c>
      <c r="C263" s="37">
        <v>1</v>
      </c>
      <c r="D263" s="20">
        <v>1</v>
      </c>
      <c r="E263" s="41">
        <f t="shared" si="103"/>
        <v>3.8865137971239797E-4</v>
      </c>
      <c r="F263" s="41">
        <f t="shared" si="104"/>
        <v>1.7476406850751484E-4</v>
      </c>
      <c r="G263" s="22">
        <f t="shared" si="102"/>
        <v>0</v>
      </c>
      <c r="H263" s="57">
        <f t="shared" si="105"/>
        <v>0</v>
      </c>
      <c r="I263" s="12"/>
    </row>
    <row r="264" spans="1:9" s="23" customFormat="1" ht="30" x14ac:dyDescent="0.2">
      <c r="A264" s="81"/>
      <c r="B264" s="64" t="s">
        <v>439</v>
      </c>
      <c r="C264" s="37">
        <v>7</v>
      </c>
      <c r="D264" s="20">
        <v>4</v>
      </c>
      <c r="E264" s="41">
        <f t="shared" si="103"/>
        <v>2.7205596579867857E-3</v>
      </c>
      <c r="F264" s="41">
        <f t="shared" si="104"/>
        <v>6.9905627403005937E-4</v>
      </c>
      <c r="G264" s="22">
        <f t="shared" si="102"/>
        <v>-0.42857142857142855</v>
      </c>
      <c r="H264" s="57">
        <f t="shared" si="105"/>
        <v>-1.1659541391371938E-3</v>
      </c>
      <c r="I264" s="12"/>
    </row>
    <row r="265" spans="1:9" s="23" customFormat="1" ht="15" x14ac:dyDescent="0.2">
      <c r="A265" s="81"/>
      <c r="B265" s="64" t="s">
        <v>440</v>
      </c>
      <c r="C265" s="37">
        <v>1</v>
      </c>
      <c r="D265" s="20">
        <v>2</v>
      </c>
      <c r="E265" s="41">
        <f t="shared" si="103"/>
        <v>3.8865137971239797E-4</v>
      </c>
      <c r="F265" s="41">
        <f t="shared" si="104"/>
        <v>3.4952813701502968E-4</v>
      </c>
      <c r="G265" s="22">
        <f t="shared" si="102"/>
        <v>1</v>
      </c>
      <c r="H265" s="57">
        <f t="shared" si="105"/>
        <v>3.8865137971239797E-4</v>
      </c>
      <c r="I265" s="12"/>
    </row>
    <row r="266" spans="1:9" s="23" customFormat="1" ht="15" x14ac:dyDescent="0.2">
      <c r="A266" s="81"/>
      <c r="B266" s="64" t="s">
        <v>507</v>
      </c>
      <c r="C266" s="37">
        <v>0</v>
      </c>
      <c r="D266" s="20">
        <v>1</v>
      </c>
      <c r="E266" s="41" t="str">
        <f t="shared" si="103"/>
        <v/>
      </c>
      <c r="F266" s="41">
        <f t="shared" si="104"/>
        <v>1.7476406850751484E-4</v>
      </c>
      <c r="G266" s="22">
        <f t="shared" si="102"/>
        <v>1</v>
      </c>
      <c r="H266" s="57" t="str">
        <f t="shared" si="105"/>
        <v/>
      </c>
      <c r="I266" s="12"/>
    </row>
    <row r="267" spans="1:9" s="23" customFormat="1" ht="15" x14ac:dyDescent="0.2">
      <c r="A267" s="81"/>
      <c r="B267" s="64" t="s">
        <v>508</v>
      </c>
      <c r="C267" s="37">
        <v>0</v>
      </c>
      <c r="D267" s="20">
        <v>0</v>
      </c>
      <c r="E267" s="41" t="str">
        <f t="shared" si="103"/>
        <v/>
      </c>
      <c r="F267" s="41" t="str">
        <f t="shared" si="104"/>
        <v/>
      </c>
      <c r="G267" s="22" t="str">
        <f t="shared" si="102"/>
        <v xml:space="preserve"> </v>
      </c>
      <c r="H267" s="57" t="str">
        <f t="shared" si="105"/>
        <v/>
      </c>
      <c r="I267" s="12"/>
    </row>
    <row r="268" spans="1:9" s="23" customFormat="1" ht="15" x14ac:dyDescent="0.2">
      <c r="A268" s="81"/>
      <c r="B268" s="64" t="s">
        <v>54</v>
      </c>
      <c r="C268" s="37">
        <v>2</v>
      </c>
      <c r="D268" s="20">
        <v>0</v>
      </c>
      <c r="E268" s="41">
        <f t="shared" si="103"/>
        <v>7.7730275942479595E-4</v>
      </c>
      <c r="F268" s="41" t="str">
        <f t="shared" si="104"/>
        <v/>
      </c>
      <c r="G268" s="22">
        <f t="shared" si="102"/>
        <v>-1</v>
      </c>
      <c r="H268" s="57">
        <f t="shared" si="105"/>
        <v>-7.7730275942479595E-4</v>
      </c>
      <c r="I268" s="12"/>
    </row>
    <row r="269" spans="1:9" s="23" customFormat="1" ht="15" x14ac:dyDescent="0.2">
      <c r="A269" s="81"/>
      <c r="B269" s="64" t="s">
        <v>231</v>
      </c>
      <c r="C269" s="37">
        <v>3</v>
      </c>
      <c r="D269" s="20">
        <v>34</v>
      </c>
      <c r="E269" s="41">
        <f t="shared" si="103"/>
        <v>1.165954139137194E-3</v>
      </c>
      <c r="F269" s="41">
        <f t="shared" si="104"/>
        <v>5.9419783292555053E-3</v>
      </c>
      <c r="G269" s="22">
        <f t="shared" si="102"/>
        <v>10.333333333333334</v>
      </c>
      <c r="H269" s="57">
        <f t="shared" si="105"/>
        <v>1.204819277108434E-2</v>
      </c>
      <c r="I269" s="12"/>
    </row>
    <row r="270" spans="1:9" s="23" customFormat="1" ht="15" x14ac:dyDescent="0.2">
      <c r="A270" s="81"/>
      <c r="B270" s="64" t="s">
        <v>600</v>
      </c>
      <c r="C270" s="37">
        <v>0</v>
      </c>
      <c r="D270" s="20">
        <v>0</v>
      </c>
      <c r="E270" s="41" t="str">
        <f t="shared" si="103"/>
        <v/>
      </c>
      <c r="F270" s="41" t="str">
        <f t="shared" si="104"/>
        <v/>
      </c>
      <c r="G270" s="22" t="str">
        <f t="shared" si="102"/>
        <v xml:space="preserve"> </v>
      </c>
      <c r="H270" s="57" t="str">
        <f t="shared" si="105"/>
        <v/>
      </c>
      <c r="I270" s="12"/>
    </row>
    <row r="271" spans="1:9" s="23" customFormat="1" ht="15" x14ac:dyDescent="0.2">
      <c r="A271" s="81"/>
      <c r="B271" s="64" t="s">
        <v>509</v>
      </c>
      <c r="C271" s="37">
        <v>1</v>
      </c>
      <c r="D271" s="20">
        <v>3</v>
      </c>
      <c r="E271" s="41">
        <f t="shared" si="103"/>
        <v>3.8865137971239797E-4</v>
      </c>
      <c r="F271" s="41">
        <f t="shared" si="104"/>
        <v>5.2429220552254461E-4</v>
      </c>
      <c r="G271" s="22">
        <f t="shared" si="102"/>
        <v>2</v>
      </c>
      <c r="H271" s="57">
        <f t="shared" si="105"/>
        <v>7.7730275942479595E-4</v>
      </c>
      <c r="I271" s="12"/>
    </row>
    <row r="272" spans="1:9" s="23" customFormat="1" ht="15" x14ac:dyDescent="0.2">
      <c r="A272" s="81"/>
      <c r="B272" s="64" t="s">
        <v>510</v>
      </c>
      <c r="C272" s="37">
        <v>1</v>
      </c>
      <c r="D272" s="20">
        <v>5</v>
      </c>
      <c r="E272" s="41">
        <f t="shared" si="103"/>
        <v>3.8865137971239797E-4</v>
      </c>
      <c r="F272" s="41">
        <f t="shared" si="104"/>
        <v>8.7382034253757424E-4</v>
      </c>
      <c r="G272" s="22">
        <f t="shared" si="102"/>
        <v>4</v>
      </c>
      <c r="H272" s="57">
        <f t="shared" si="105"/>
        <v>1.5546055188495919E-3</v>
      </c>
      <c r="I272" s="12"/>
    </row>
    <row r="273" spans="1:9" s="23" customFormat="1" ht="30" x14ac:dyDescent="0.2">
      <c r="A273" s="81"/>
      <c r="B273" s="64" t="s">
        <v>588</v>
      </c>
      <c r="C273" s="37">
        <v>15</v>
      </c>
      <c r="D273" s="20">
        <v>13</v>
      </c>
      <c r="E273" s="41">
        <f t="shared" si="103"/>
        <v>5.8297706956859695E-3</v>
      </c>
      <c r="F273" s="41">
        <f t="shared" si="104"/>
        <v>2.2719328905976932E-3</v>
      </c>
      <c r="G273" s="22">
        <f t="shared" si="102"/>
        <v>-0.13333333333333333</v>
      </c>
      <c r="H273" s="57">
        <f t="shared" si="105"/>
        <v>-7.7730275942479595E-4</v>
      </c>
      <c r="I273" s="12"/>
    </row>
    <row r="274" spans="1:9" s="23" customFormat="1" ht="15" x14ac:dyDescent="0.2">
      <c r="A274" s="81"/>
      <c r="B274" s="64" t="s">
        <v>511</v>
      </c>
      <c r="C274" s="37">
        <v>0</v>
      </c>
      <c r="D274" s="20">
        <v>5</v>
      </c>
      <c r="E274" s="41" t="str">
        <f t="shared" si="103"/>
        <v/>
      </c>
      <c r="F274" s="41">
        <f t="shared" si="104"/>
        <v>8.7382034253757424E-4</v>
      </c>
      <c r="G274" s="22">
        <f t="shared" si="102"/>
        <v>1</v>
      </c>
      <c r="H274" s="57" t="str">
        <f t="shared" si="105"/>
        <v/>
      </c>
      <c r="I274" s="12"/>
    </row>
    <row r="275" spans="1:9" s="23" customFormat="1" ht="15" x14ac:dyDescent="0.2">
      <c r="A275" s="81"/>
      <c r="B275" s="64" t="s">
        <v>512</v>
      </c>
      <c r="C275" s="37">
        <v>25</v>
      </c>
      <c r="D275" s="20">
        <v>22</v>
      </c>
      <c r="E275" s="41">
        <f t="shared" si="103"/>
        <v>9.7162844928099495E-3</v>
      </c>
      <c r="F275" s="41">
        <f t="shared" si="104"/>
        <v>3.8448095071653269E-3</v>
      </c>
      <c r="G275" s="22">
        <f t="shared" si="102"/>
        <v>-0.12</v>
      </c>
      <c r="H275" s="57">
        <f t="shared" si="105"/>
        <v>-1.1659541391371938E-3</v>
      </c>
      <c r="I275" s="12"/>
    </row>
    <row r="276" spans="1:9" s="23" customFormat="1" ht="15" x14ac:dyDescent="0.2">
      <c r="A276" s="81"/>
      <c r="B276" s="64" t="s">
        <v>513</v>
      </c>
      <c r="C276" s="37">
        <v>233</v>
      </c>
      <c r="D276" s="20">
        <v>100</v>
      </c>
      <c r="E276" s="41">
        <f t="shared" si="103"/>
        <v>9.0555771472988725E-2</v>
      </c>
      <c r="F276" s="41">
        <f t="shared" si="104"/>
        <v>1.7476406850751487E-2</v>
      </c>
      <c r="G276" s="22">
        <f t="shared" si="102"/>
        <v>-0.57081545064377681</v>
      </c>
      <c r="H276" s="57">
        <f t="shared" si="105"/>
        <v>-5.1690633501748927E-2</v>
      </c>
      <c r="I276" s="12"/>
    </row>
    <row r="277" spans="1:9" s="76" customFormat="1" ht="15" x14ac:dyDescent="0.2">
      <c r="A277" s="78"/>
      <c r="B277" s="82" t="s">
        <v>579</v>
      </c>
      <c r="C277" s="72">
        <v>0</v>
      </c>
      <c r="D277" s="20">
        <v>0</v>
      </c>
      <c r="E277" s="74" t="str">
        <f t="shared" ref="E277:E279" si="106">+IF(C277=0,"",C277/C$176)</f>
        <v/>
      </c>
      <c r="F277" s="74" t="str">
        <f t="shared" ref="F277:F279" si="107">+IF(D277=0,"",D277/D$176)</f>
        <v/>
      </c>
      <c r="G277" s="74" t="str">
        <f t="shared" ref="G277:G279" si="108">+IF(AND(C277=0,D277=0)," ",IF(C277=0,1,IF(D277=0,-1,(D277-C277)/C277)))</f>
        <v xml:space="preserve"> </v>
      </c>
      <c r="H277" s="75" t="str">
        <f t="shared" ref="H277:H279" si="109">+IF(OR(AND(E277=""),(G277="")),"",E277*G277)</f>
        <v/>
      </c>
      <c r="I277" s="12"/>
    </row>
    <row r="278" spans="1:9" s="76" customFormat="1" ht="15" x14ac:dyDescent="0.2">
      <c r="A278" s="78"/>
      <c r="B278" s="82" t="s">
        <v>580</v>
      </c>
      <c r="C278" s="72">
        <v>0</v>
      </c>
      <c r="D278" s="20">
        <v>0</v>
      </c>
      <c r="E278" s="74" t="str">
        <f t="shared" si="106"/>
        <v/>
      </c>
      <c r="F278" s="74" t="str">
        <f t="shared" si="107"/>
        <v/>
      </c>
      <c r="G278" s="74" t="str">
        <f t="shared" si="108"/>
        <v xml:space="preserve"> 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2">
        <v>0</v>
      </c>
      <c r="D279" s="20">
        <v>0</v>
      </c>
      <c r="E279" s="74" t="str">
        <f t="shared" si="106"/>
        <v/>
      </c>
      <c r="F279" s="74" t="str">
        <f t="shared" si="107"/>
        <v/>
      </c>
      <c r="G279" s="74" t="str">
        <f t="shared" si="108"/>
        <v xml:space="preserve"> </v>
      </c>
      <c r="H279" s="75" t="str">
        <f t="shared" si="109"/>
        <v/>
      </c>
      <c r="I279" s="12"/>
    </row>
    <row r="280" spans="1:9" s="23" customFormat="1" ht="15" x14ac:dyDescent="0.2">
      <c r="A280" s="81"/>
      <c r="B280" s="64" t="s">
        <v>57</v>
      </c>
      <c r="C280" s="37">
        <v>9</v>
      </c>
      <c r="D280" s="20">
        <v>0</v>
      </c>
      <c r="E280" s="41">
        <f t="shared" si="103"/>
        <v>3.4978624174115819E-3</v>
      </c>
      <c r="F280" s="41" t="str">
        <f t="shared" si="104"/>
        <v/>
      </c>
      <c r="G280" s="22">
        <f t="shared" si="102"/>
        <v>-1</v>
      </c>
      <c r="H280" s="57">
        <f t="shared" si="105"/>
        <v>-3.4978624174115819E-3</v>
      </c>
      <c r="I280" s="12"/>
    </row>
    <row r="281" spans="1:9" s="23" customFormat="1" ht="30" x14ac:dyDescent="0.2">
      <c r="A281" s="81"/>
      <c r="B281" s="64" t="s">
        <v>61</v>
      </c>
      <c r="C281" s="37">
        <v>101</v>
      </c>
      <c r="D281" s="20">
        <v>72</v>
      </c>
      <c r="E281" s="41">
        <f t="shared" si="103"/>
        <v>3.9253789350952195E-2</v>
      </c>
      <c r="F281" s="41">
        <f t="shared" si="104"/>
        <v>1.258301293254107E-2</v>
      </c>
      <c r="G281" s="22">
        <f t="shared" si="102"/>
        <v>-0.28712871287128711</v>
      </c>
      <c r="H281" s="57">
        <f t="shared" si="105"/>
        <v>-1.127089001165954E-2</v>
      </c>
      <c r="I281" s="12"/>
    </row>
    <row r="282" spans="1:9" s="23" customFormat="1" ht="15" x14ac:dyDescent="0.2">
      <c r="A282" s="81"/>
      <c r="B282" s="64" t="s">
        <v>58</v>
      </c>
      <c r="C282" s="37">
        <v>15</v>
      </c>
      <c r="D282" s="20">
        <v>11</v>
      </c>
      <c r="E282" s="41">
        <f t="shared" si="103"/>
        <v>5.8297706956859695E-3</v>
      </c>
      <c r="F282" s="41">
        <f t="shared" si="104"/>
        <v>1.9224047535826635E-3</v>
      </c>
      <c r="G282" s="22">
        <f t="shared" si="102"/>
        <v>-0.26666666666666666</v>
      </c>
      <c r="H282" s="57">
        <f t="shared" si="105"/>
        <v>-1.5546055188495919E-3</v>
      </c>
      <c r="I282" s="12"/>
    </row>
    <row r="283" spans="1:9" s="23" customFormat="1" ht="15" x14ac:dyDescent="0.2">
      <c r="A283" s="81"/>
      <c r="B283" s="64" t="s">
        <v>232</v>
      </c>
      <c r="C283" s="37">
        <v>1</v>
      </c>
      <c r="D283" s="20">
        <v>1</v>
      </c>
      <c r="E283" s="41">
        <f t="shared" si="103"/>
        <v>3.8865137971239797E-4</v>
      </c>
      <c r="F283" s="41">
        <f t="shared" si="104"/>
        <v>1.7476406850751484E-4</v>
      </c>
      <c r="G283" s="22">
        <f t="shared" si="102"/>
        <v>0</v>
      </c>
      <c r="H283" s="57">
        <f t="shared" si="105"/>
        <v>0</v>
      </c>
      <c r="I283" s="12"/>
    </row>
    <row r="284" spans="1:9" s="23" customFormat="1" ht="15" x14ac:dyDescent="0.2">
      <c r="A284" s="81"/>
      <c r="B284" s="64" t="s">
        <v>55</v>
      </c>
      <c r="C284" s="37">
        <v>0</v>
      </c>
      <c r="D284" s="20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7">
        <v>6</v>
      </c>
      <c r="D285" s="20">
        <v>1</v>
      </c>
      <c r="E285" s="41">
        <f t="shared" si="103"/>
        <v>2.3319082782743881E-3</v>
      </c>
      <c r="F285" s="41">
        <f t="shared" si="104"/>
        <v>1.7476406850751484E-4</v>
      </c>
      <c r="G285" s="22">
        <f t="shared" si="102"/>
        <v>-0.83333333333333337</v>
      </c>
      <c r="H285" s="57">
        <f t="shared" si="105"/>
        <v>-1.9432568985619902E-3</v>
      </c>
      <c r="I285" s="12"/>
    </row>
    <row r="286" spans="1:9" s="23" customFormat="1" ht="15" x14ac:dyDescent="0.2">
      <c r="A286" s="81"/>
      <c r="B286" s="64" t="s">
        <v>59</v>
      </c>
      <c r="C286" s="37">
        <v>2</v>
      </c>
      <c r="D286" s="20">
        <v>0</v>
      </c>
      <c r="E286" s="41">
        <f t="shared" si="103"/>
        <v>7.7730275942479595E-4</v>
      </c>
      <c r="F286" s="41" t="str">
        <f t="shared" si="104"/>
        <v/>
      </c>
      <c r="G286" s="22">
        <f t="shared" si="102"/>
        <v>-1</v>
      </c>
      <c r="H286" s="57">
        <f t="shared" si="105"/>
        <v>-7.7730275942479595E-4</v>
      </c>
      <c r="I286" s="12"/>
    </row>
    <row r="287" spans="1:9" s="23" customFormat="1" ht="15" x14ac:dyDescent="0.2">
      <c r="A287" s="81"/>
      <c r="B287" s="64" t="s">
        <v>441</v>
      </c>
      <c r="C287" s="37">
        <v>2</v>
      </c>
      <c r="D287" s="20">
        <v>5</v>
      </c>
      <c r="E287" s="41">
        <f t="shared" si="103"/>
        <v>7.7730275942479595E-4</v>
      </c>
      <c r="F287" s="41">
        <f t="shared" si="104"/>
        <v>8.7382034253757424E-4</v>
      </c>
      <c r="G287" s="22">
        <f t="shared" si="102"/>
        <v>1.5</v>
      </c>
      <c r="H287" s="57">
        <f t="shared" si="105"/>
        <v>1.1659541391371938E-3</v>
      </c>
      <c r="I287" s="12"/>
    </row>
    <row r="288" spans="1:9" s="23" customFormat="1" ht="15" x14ac:dyDescent="0.2">
      <c r="A288" s="81"/>
      <c r="B288" s="64" t="s">
        <v>56</v>
      </c>
      <c r="C288" s="37">
        <v>0</v>
      </c>
      <c r="D288" s="20">
        <v>2</v>
      </c>
      <c r="E288" s="41" t="str">
        <f t="shared" si="103"/>
        <v/>
      </c>
      <c r="F288" s="41">
        <f t="shared" si="104"/>
        <v>3.4952813701502968E-4</v>
      </c>
      <c r="G288" s="22">
        <f t="shared" si="102"/>
        <v>1</v>
      </c>
      <c r="H288" s="57" t="str">
        <f t="shared" si="105"/>
        <v/>
      </c>
      <c r="I288" s="12"/>
    </row>
    <row r="289" spans="1:9" s="76" customFormat="1" ht="15" x14ac:dyDescent="0.2">
      <c r="A289" s="78"/>
      <c r="B289" s="82" t="s">
        <v>582</v>
      </c>
      <c r="C289" s="72">
        <v>0</v>
      </c>
      <c r="D289" s="20">
        <v>0</v>
      </c>
      <c r="E289" s="74" t="str">
        <f t="shared" ref="E289:E290" si="110">+IF(C289=0,"",C289/C$176)</f>
        <v/>
      </c>
      <c r="F289" s="74" t="str">
        <f t="shared" ref="F289:F290" si="111">+IF(D289=0,"",D289/D$176)</f>
        <v/>
      </c>
      <c r="G289" s="74" t="str">
        <f t="shared" ref="G289:G290" si="112">+IF(AND(C289=0,D289=0)," ",IF(C289=0,1,IF(D289=0,-1,(D289-C289)/C289)))</f>
        <v xml:space="preserve"> </v>
      </c>
      <c r="H289" s="75" t="str">
        <f t="shared" ref="H289:H290" si="113">+IF(OR(AND(E289=""),(G289="")),"",E289*G289)</f>
        <v/>
      </c>
      <c r="I289" s="12"/>
    </row>
    <row r="290" spans="1:9" s="76" customFormat="1" ht="15" x14ac:dyDescent="0.2">
      <c r="A290" s="78"/>
      <c r="B290" s="82" t="s">
        <v>583</v>
      </c>
      <c r="C290" s="72">
        <v>0</v>
      </c>
      <c r="D290" s="20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7">
        <v>751</v>
      </c>
      <c r="D291" s="20">
        <v>1363</v>
      </c>
      <c r="E291" s="41">
        <f t="shared" si="103"/>
        <v>0.29187718616401087</v>
      </c>
      <c r="F291" s="41">
        <f t="shared" si="104"/>
        <v>0.23820342537574274</v>
      </c>
      <c r="G291" s="22">
        <f t="shared" si="102"/>
        <v>0.81491344873501992</v>
      </c>
      <c r="H291" s="57">
        <f t="shared" si="105"/>
        <v>0.23785464438398754</v>
      </c>
      <c r="I291" s="12"/>
    </row>
    <row r="292" spans="1:9" s="23" customFormat="1" ht="15" x14ac:dyDescent="0.2">
      <c r="A292" s="81"/>
      <c r="B292" s="64" t="s">
        <v>233</v>
      </c>
      <c r="C292" s="37">
        <v>0</v>
      </c>
      <c r="D292" s="20">
        <v>0</v>
      </c>
      <c r="E292" s="41" t="str">
        <f t="shared" si="103"/>
        <v/>
      </c>
      <c r="F292" s="41" t="str">
        <f t="shared" si="104"/>
        <v/>
      </c>
      <c r="G292" s="22" t="str">
        <f t="shared" si="102"/>
        <v xml:space="preserve"> </v>
      </c>
      <c r="H292" s="57" t="str">
        <f t="shared" si="105"/>
        <v/>
      </c>
      <c r="I292" s="12"/>
    </row>
    <row r="293" spans="1:9" s="23" customFormat="1" ht="15" x14ac:dyDescent="0.2">
      <c r="A293" s="81"/>
      <c r="B293" s="64" t="s">
        <v>442</v>
      </c>
      <c r="C293" s="37">
        <v>236</v>
      </c>
      <c r="D293" s="20">
        <v>2319</v>
      </c>
      <c r="E293" s="41">
        <f t="shared" si="103"/>
        <v>9.1721725612125923E-2</v>
      </c>
      <c r="F293" s="41">
        <f t="shared" si="104"/>
        <v>0.40527787486892697</v>
      </c>
      <c r="G293" s="22">
        <f t="shared" si="102"/>
        <v>8.8262711864406782</v>
      </c>
      <c r="H293" s="57">
        <f t="shared" si="105"/>
        <v>0.80956082394092499</v>
      </c>
      <c r="I293" s="12"/>
    </row>
    <row r="294" spans="1:9" s="23" customFormat="1" ht="15" x14ac:dyDescent="0.2">
      <c r="A294" s="81"/>
      <c r="B294" s="64" t="s">
        <v>62</v>
      </c>
      <c r="C294" s="37">
        <v>8</v>
      </c>
      <c r="D294" s="20">
        <v>11</v>
      </c>
      <c r="E294" s="41">
        <f t="shared" si="103"/>
        <v>3.1092110376991838E-3</v>
      </c>
      <c r="F294" s="41">
        <f t="shared" si="104"/>
        <v>1.9224047535826635E-3</v>
      </c>
      <c r="G294" s="22">
        <f t="shared" si="102"/>
        <v>0.375</v>
      </c>
      <c r="H294" s="57">
        <f t="shared" si="105"/>
        <v>1.1659541391371938E-3</v>
      </c>
      <c r="I294" s="12"/>
    </row>
    <row r="295" spans="1:9" s="23" customFormat="1" ht="15" x14ac:dyDescent="0.2">
      <c r="A295" s="81"/>
      <c r="B295" s="64" t="s">
        <v>654</v>
      </c>
      <c r="C295" s="37">
        <v>2</v>
      </c>
      <c r="D295" s="20">
        <v>1</v>
      </c>
      <c r="E295" s="41">
        <f t="shared" si="103"/>
        <v>7.7730275942479595E-4</v>
      </c>
      <c r="F295" s="41">
        <f t="shared" si="104"/>
        <v>1.7476406850751484E-4</v>
      </c>
      <c r="G295" s="22">
        <f t="shared" si="102"/>
        <v>-0.5</v>
      </c>
      <c r="H295" s="57">
        <f t="shared" si="105"/>
        <v>-3.8865137971239797E-4</v>
      </c>
      <c r="I295" s="12"/>
    </row>
    <row r="296" spans="1:9" s="23" customFormat="1" ht="15" x14ac:dyDescent="0.2">
      <c r="A296" s="81"/>
      <c r="B296" s="64" t="s">
        <v>515</v>
      </c>
      <c r="C296" s="37">
        <v>1</v>
      </c>
      <c r="D296" s="20">
        <v>2</v>
      </c>
      <c r="E296" s="41">
        <f t="shared" si="103"/>
        <v>3.8865137971239797E-4</v>
      </c>
      <c r="F296" s="41">
        <f t="shared" si="104"/>
        <v>3.4952813701502968E-4</v>
      </c>
      <c r="G296" s="22">
        <f t="shared" si="102"/>
        <v>1</v>
      </c>
      <c r="H296" s="57">
        <f t="shared" si="105"/>
        <v>3.8865137971239797E-4</v>
      </c>
      <c r="I296" s="12"/>
    </row>
    <row r="297" spans="1:9" s="23" customFormat="1" ht="15" x14ac:dyDescent="0.2">
      <c r="A297" s="81"/>
      <c r="B297" s="64" t="s">
        <v>617</v>
      </c>
      <c r="C297" s="37">
        <v>0</v>
      </c>
      <c r="D297" s="20">
        <v>9</v>
      </c>
      <c r="E297" s="41" t="str">
        <f t="shared" ref="E297:E298" si="114">+IF(C297=0,"",C297/C$176)</f>
        <v/>
      </c>
      <c r="F297" s="41">
        <f t="shared" ref="F297:F298" si="115">+IF(D297=0,"",D297/D$176)</f>
        <v>1.5728766165676337E-3</v>
      </c>
      <c r="G297" s="41">
        <f t="shared" ref="G297:G298" si="116">+IF(AND(C297=0,D297=0)," ",IF(C297=0,1,IF(D297=0,-1,(D297-C297)/C297)))</f>
        <v>1</v>
      </c>
      <c r="H297" s="57" t="str">
        <f t="shared" ref="H297:H298" si="117">+IF(OR(AND(E297=""),(G297="")),"",E297*G297)</f>
        <v/>
      </c>
      <c r="I297" s="12"/>
    </row>
    <row r="298" spans="1:9" s="23" customFormat="1" ht="30" x14ac:dyDescent="0.2">
      <c r="A298" s="81"/>
      <c r="B298" s="64" t="s">
        <v>618</v>
      </c>
      <c r="C298" s="37">
        <v>29</v>
      </c>
      <c r="D298" s="20">
        <v>3</v>
      </c>
      <c r="E298" s="41">
        <f t="shared" si="114"/>
        <v>1.1270890011659542E-2</v>
      </c>
      <c r="F298" s="41">
        <f t="shared" si="115"/>
        <v>5.2429220552254461E-4</v>
      </c>
      <c r="G298" s="41">
        <f t="shared" si="116"/>
        <v>-0.89655172413793105</v>
      </c>
      <c r="H298" s="57">
        <f t="shared" si="117"/>
        <v>-1.0104935872522348E-2</v>
      </c>
      <c r="I298" s="12"/>
    </row>
    <row r="299" spans="1:9" s="23" customFormat="1" ht="15" x14ac:dyDescent="0.2">
      <c r="A299" s="81"/>
      <c r="B299" s="64" t="s">
        <v>63</v>
      </c>
      <c r="C299" s="37">
        <v>28</v>
      </c>
      <c r="D299" s="20">
        <v>3</v>
      </c>
      <c r="E299" s="41">
        <f t="shared" si="103"/>
        <v>1.0882238631947143E-2</v>
      </c>
      <c r="F299" s="41">
        <f t="shared" si="104"/>
        <v>5.2429220552254461E-4</v>
      </c>
      <c r="G299" s="22">
        <f t="shared" si="102"/>
        <v>-0.8928571428571429</v>
      </c>
      <c r="H299" s="57">
        <f t="shared" si="105"/>
        <v>-9.7162844928099495E-3</v>
      </c>
      <c r="I299" s="12"/>
    </row>
    <row r="300" spans="1:9" s="23" customFormat="1" ht="15" x14ac:dyDescent="0.2">
      <c r="A300" s="81"/>
      <c r="B300" s="64" t="s">
        <v>601</v>
      </c>
      <c r="C300" s="37">
        <v>0</v>
      </c>
      <c r="D300" s="20">
        <v>0</v>
      </c>
      <c r="E300" s="41" t="str">
        <f t="shared" si="103"/>
        <v/>
      </c>
      <c r="F300" s="41" t="str">
        <f t="shared" si="104"/>
        <v/>
      </c>
      <c r="G300" s="22" t="str">
        <f t="shared" si="102"/>
        <v xml:space="preserve"> </v>
      </c>
      <c r="H300" s="57" t="str">
        <f t="shared" si="105"/>
        <v/>
      </c>
      <c r="I300" s="12"/>
    </row>
    <row r="301" spans="1:9" s="23" customFormat="1" ht="15" x14ac:dyDescent="0.2">
      <c r="A301" s="81"/>
      <c r="B301" s="64" t="s">
        <v>516</v>
      </c>
      <c r="C301" s="37">
        <v>0</v>
      </c>
      <c r="D301" s="20">
        <v>0</v>
      </c>
      <c r="E301" s="41" t="str">
        <f t="shared" si="103"/>
        <v/>
      </c>
      <c r="F301" s="41" t="str">
        <f t="shared" si="104"/>
        <v/>
      </c>
      <c r="G301" s="22" t="str">
        <f t="shared" si="102"/>
        <v xml:space="preserve"> 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7">
        <v>3</v>
      </c>
      <c r="D302" s="20">
        <v>0</v>
      </c>
      <c r="E302" s="41">
        <f t="shared" si="103"/>
        <v>1.165954139137194E-3</v>
      </c>
      <c r="F302" s="41" t="str">
        <f t="shared" si="104"/>
        <v/>
      </c>
      <c r="G302" s="22">
        <f t="shared" si="102"/>
        <v>-1</v>
      </c>
      <c r="H302" s="57">
        <f t="shared" si="105"/>
        <v>-1.165954139137194E-3</v>
      </c>
      <c r="I302" s="12"/>
    </row>
    <row r="303" spans="1:9" s="23" customFormat="1" ht="30" x14ac:dyDescent="0.2">
      <c r="A303" s="81"/>
      <c r="B303" s="64" t="s">
        <v>518</v>
      </c>
      <c r="C303" s="37">
        <v>0</v>
      </c>
      <c r="D303" s="20">
        <v>0</v>
      </c>
      <c r="E303" s="41" t="str">
        <f t="shared" si="103"/>
        <v/>
      </c>
      <c r="F303" s="41" t="str">
        <f t="shared" si="104"/>
        <v/>
      </c>
      <c r="G303" s="22" t="str">
        <f t="shared" si="102"/>
        <v xml:space="preserve"> </v>
      </c>
      <c r="H303" s="57" t="str">
        <f t="shared" si="105"/>
        <v/>
      </c>
      <c r="I303" s="12"/>
    </row>
    <row r="304" spans="1:9" s="23" customFormat="1" ht="15" x14ac:dyDescent="0.2">
      <c r="A304" s="81"/>
      <c r="B304" s="64" t="s">
        <v>549</v>
      </c>
      <c r="C304" s="37">
        <v>0</v>
      </c>
      <c r="D304" s="20">
        <v>0</v>
      </c>
      <c r="E304" s="41" t="str">
        <f t="shared" ref="E304:E305" si="118">+IF(C304=0,"",C304/C$176)</f>
        <v/>
      </c>
      <c r="F304" s="41" t="str">
        <f t="shared" ref="F304:F305" si="119">+IF(D304=0,"",D304/D$176)</f>
        <v/>
      </c>
      <c r="G304" s="22" t="str">
        <f t="shared" si="102"/>
        <v xml:space="preserve"> </v>
      </c>
      <c r="H304" s="57" t="str">
        <f t="shared" ref="H304:H305" si="120">+IF(OR(AND(E304=""),(G304="")),"",E304*G304)</f>
        <v/>
      </c>
      <c r="I304" s="12"/>
    </row>
    <row r="305" spans="1:9" s="23" customFormat="1" ht="15" x14ac:dyDescent="0.2">
      <c r="A305" s="81"/>
      <c r="B305" s="64" t="s">
        <v>550</v>
      </c>
      <c r="C305" s="37">
        <v>8</v>
      </c>
      <c r="D305" s="20">
        <v>4</v>
      </c>
      <c r="E305" s="41">
        <f t="shared" si="118"/>
        <v>3.1092110376991838E-3</v>
      </c>
      <c r="F305" s="41">
        <f t="shared" si="119"/>
        <v>6.9905627403005937E-4</v>
      </c>
      <c r="G305" s="22">
        <f t="shared" si="102"/>
        <v>-0.5</v>
      </c>
      <c r="H305" s="57">
        <f t="shared" si="120"/>
        <v>-1.5546055188495919E-3</v>
      </c>
      <c r="I305" s="12"/>
    </row>
    <row r="306" spans="1:9" s="23" customFormat="1" ht="15" x14ac:dyDescent="0.2">
      <c r="A306" s="81"/>
      <c r="B306" s="64" t="s">
        <v>443</v>
      </c>
      <c r="C306" s="37">
        <v>1</v>
      </c>
      <c r="D306" s="20">
        <v>0</v>
      </c>
      <c r="E306" s="41">
        <f t="shared" si="103"/>
        <v>3.8865137971239797E-4</v>
      </c>
      <c r="F306" s="41" t="str">
        <f t="shared" si="104"/>
        <v/>
      </c>
      <c r="G306" s="22">
        <f t="shared" si="102"/>
        <v>-1</v>
      </c>
      <c r="H306" s="57">
        <f t="shared" si="105"/>
        <v>-3.8865137971239797E-4</v>
      </c>
      <c r="I306" s="12"/>
    </row>
    <row r="307" spans="1:9" s="23" customFormat="1" ht="30" x14ac:dyDescent="0.2">
      <c r="A307" s="81"/>
      <c r="B307" s="64" t="s">
        <v>655</v>
      </c>
      <c r="C307" s="37">
        <v>7</v>
      </c>
      <c r="D307" s="20">
        <v>1</v>
      </c>
      <c r="E307" s="41">
        <f t="shared" si="103"/>
        <v>2.7205596579867857E-3</v>
      </c>
      <c r="F307" s="41">
        <f t="shared" si="104"/>
        <v>1.7476406850751484E-4</v>
      </c>
      <c r="G307" s="22">
        <f t="shared" si="102"/>
        <v>-0.8571428571428571</v>
      </c>
      <c r="H307" s="57">
        <f t="shared" si="105"/>
        <v>-2.3319082782743876E-3</v>
      </c>
      <c r="I307" s="12"/>
    </row>
    <row r="308" spans="1:9" s="23" customFormat="1" ht="15" x14ac:dyDescent="0.2">
      <c r="A308" s="81"/>
      <c r="B308" s="64" t="s">
        <v>589</v>
      </c>
      <c r="C308" s="37">
        <v>1</v>
      </c>
      <c r="D308" s="20">
        <v>1</v>
      </c>
      <c r="E308" s="41">
        <f t="shared" si="103"/>
        <v>3.8865137971239797E-4</v>
      </c>
      <c r="F308" s="41">
        <f t="shared" si="104"/>
        <v>1.7476406850751484E-4</v>
      </c>
      <c r="G308" s="22">
        <f t="shared" si="102"/>
        <v>0</v>
      </c>
      <c r="H308" s="57">
        <f t="shared" si="105"/>
        <v>0</v>
      </c>
      <c r="I308" s="12"/>
    </row>
    <row r="309" spans="1:9" s="23" customFormat="1" ht="30" x14ac:dyDescent="0.2">
      <c r="A309" s="81"/>
      <c r="B309" s="64" t="s">
        <v>621</v>
      </c>
      <c r="C309" s="37">
        <v>0</v>
      </c>
      <c r="D309" s="20">
        <v>0</v>
      </c>
      <c r="E309" s="41" t="str">
        <f t="shared" ref="E309" si="121">+IF(C309=0,"",C309/C$176)</f>
        <v/>
      </c>
      <c r="F309" s="41" t="str">
        <f t="shared" ref="F309" si="122">+IF(D309=0,"",D309/D$176)</f>
        <v/>
      </c>
      <c r="G309" s="41" t="str">
        <f t="shared" ref="G309" si="123">+IF(AND(C309=0,D309=0)," ",IF(C309=0,1,IF(D309=0,-1,(D309-C309)/C309)))</f>
        <v xml:space="preserve"> </v>
      </c>
      <c r="H309" s="57" t="str">
        <f t="shared" ref="H309" si="124">+IF(OR(AND(E309=""),(G309="")),"",E309*G309)</f>
        <v/>
      </c>
      <c r="I309" s="12"/>
    </row>
    <row r="310" spans="1:9" s="23" customFormat="1" ht="15" x14ac:dyDescent="0.2">
      <c r="A310" s="81"/>
      <c r="B310" s="64" t="s">
        <v>444</v>
      </c>
      <c r="C310" s="37">
        <v>1</v>
      </c>
      <c r="D310" s="20">
        <v>52</v>
      </c>
      <c r="E310" s="41">
        <f t="shared" si="103"/>
        <v>3.8865137971239797E-4</v>
      </c>
      <c r="F310" s="41">
        <f t="shared" si="104"/>
        <v>9.0877315623907728E-3</v>
      </c>
      <c r="G310" s="22">
        <f t="shared" si="102"/>
        <v>51</v>
      </c>
      <c r="H310" s="57">
        <f t="shared" si="105"/>
        <v>1.9821220365332296E-2</v>
      </c>
      <c r="I310" s="12"/>
    </row>
    <row r="311" spans="1:9" s="23" customFormat="1" ht="15" x14ac:dyDescent="0.2">
      <c r="A311" s="81"/>
      <c r="B311" s="64" t="s">
        <v>445</v>
      </c>
      <c r="C311" s="37">
        <v>0</v>
      </c>
      <c r="D311" s="20">
        <v>0</v>
      </c>
      <c r="E311" s="41" t="str">
        <f t="shared" si="103"/>
        <v/>
      </c>
      <c r="F311" s="41" t="str">
        <f t="shared" si="104"/>
        <v/>
      </c>
      <c r="G311" s="22" t="str">
        <f t="shared" si="102"/>
        <v xml:space="preserve"> </v>
      </c>
      <c r="H311" s="57" t="str">
        <f t="shared" si="105"/>
        <v/>
      </c>
      <c r="I311" s="12"/>
    </row>
    <row r="312" spans="1:9" s="23" customFormat="1" ht="30" x14ac:dyDescent="0.2">
      <c r="A312" s="81"/>
      <c r="B312" s="64" t="s">
        <v>446</v>
      </c>
      <c r="C312" s="37">
        <v>0</v>
      </c>
      <c r="D312" s="20">
        <v>0</v>
      </c>
      <c r="E312" s="41" t="str">
        <f t="shared" si="103"/>
        <v/>
      </c>
      <c r="F312" s="41" t="str">
        <f t="shared" si="104"/>
        <v/>
      </c>
      <c r="G312" s="22" t="str">
        <f t="shared" si="102"/>
        <v xml:space="preserve"> 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7">
        <v>219</v>
      </c>
      <c r="D313" s="20">
        <v>151</v>
      </c>
      <c r="E313" s="41">
        <f t="shared" si="103"/>
        <v>8.5114652157015164E-2</v>
      </c>
      <c r="F313" s="41">
        <f t="shared" si="104"/>
        <v>2.6389374344634745E-2</v>
      </c>
      <c r="G313" s="22">
        <f t="shared" si="102"/>
        <v>-0.31050228310502281</v>
      </c>
      <c r="H313" s="57">
        <f t="shared" si="105"/>
        <v>-2.6428293820443063E-2</v>
      </c>
      <c r="I313" s="12"/>
    </row>
    <row r="314" spans="1:9" s="23" customFormat="1" ht="15" x14ac:dyDescent="0.2">
      <c r="A314" s="81"/>
      <c r="B314" s="64" t="s">
        <v>234</v>
      </c>
      <c r="C314" s="37">
        <v>1</v>
      </c>
      <c r="D314" s="20">
        <v>1</v>
      </c>
      <c r="E314" s="41">
        <f t="shared" si="103"/>
        <v>3.8865137971239797E-4</v>
      </c>
      <c r="F314" s="41">
        <f t="shared" si="104"/>
        <v>1.7476406850751484E-4</v>
      </c>
      <c r="G314" s="22">
        <f t="shared" si="102"/>
        <v>0</v>
      </c>
      <c r="H314" s="57">
        <f t="shared" si="105"/>
        <v>0</v>
      </c>
      <c r="I314" s="12"/>
    </row>
    <row r="315" spans="1:9" s="23" customFormat="1" ht="30" x14ac:dyDescent="0.2">
      <c r="A315" s="81"/>
      <c r="B315" s="64" t="s">
        <v>235</v>
      </c>
      <c r="C315" s="37">
        <v>0</v>
      </c>
      <c r="D315" s="20">
        <v>1</v>
      </c>
      <c r="E315" s="41" t="str">
        <f t="shared" si="103"/>
        <v/>
      </c>
      <c r="F315" s="41">
        <f t="shared" si="104"/>
        <v>1.7476406850751484E-4</v>
      </c>
      <c r="G315" s="22">
        <f t="shared" ref="G315:G349" si="125">+IF(AND(C315=0,D315=0)," ",IF(C315=0,1,IF(D315=0,-1,(D315-C315)/C315)))</f>
        <v>1</v>
      </c>
      <c r="H315" s="57" t="str">
        <f t="shared" si="105"/>
        <v/>
      </c>
      <c r="I315" s="12"/>
    </row>
    <row r="316" spans="1:9" s="23" customFormat="1" ht="15" x14ac:dyDescent="0.2">
      <c r="A316" s="81"/>
      <c r="B316" s="64" t="s">
        <v>65</v>
      </c>
      <c r="C316" s="37">
        <v>0</v>
      </c>
      <c r="D316" s="20">
        <v>0</v>
      </c>
      <c r="E316" s="41" t="str">
        <f t="shared" ref="E316:E349" si="126">+IF(C316=0,"",C316/C$176)</f>
        <v/>
      </c>
      <c r="F316" s="41" t="str">
        <f t="shared" ref="F316:F349" si="127">+IF(D316=0,"",D316/D$176)</f>
        <v/>
      </c>
      <c r="G316" s="22" t="str">
        <f t="shared" si="125"/>
        <v xml:space="preserve"> </v>
      </c>
      <c r="H316" s="57" t="str">
        <f t="shared" ref="H316:H349" si="128">+IF(OR(AND(E316=""),(G316="")),"",E316*G316)</f>
        <v/>
      </c>
      <c r="I316" s="12"/>
    </row>
    <row r="317" spans="1:9" s="23" customFormat="1" ht="45" x14ac:dyDescent="0.2">
      <c r="A317" s="81"/>
      <c r="B317" s="64" t="s">
        <v>447</v>
      </c>
      <c r="C317" s="37">
        <v>1</v>
      </c>
      <c r="D317" s="20">
        <v>0</v>
      </c>
      <c r="E317" s="41">
        <f t="shared" si="126"/>
        <v>3.8865137971239797E-4</v>
      </c>
      <c r="F317" s="41" t="str">
        <f t="shared" si="127"/>
        <v/>
      </c>
      <c r="G317" s="22">
        <f t="shared" si="125"/>
        <v>-1</v>
      </c>
      <c r="H317" s="57">
        <f t="shared" si="128"/>
        <v>-3.8865137971239797E-4</v>
      </c>
      <c r="I317" s="12"/>
    </row>
    <row r="318" spans="1:9" s="23" customFormat="1" ht="30" x14ac:dyDescent="0.2">
      <c r="A318" s="81"/>
      <c r="B318" s="64" t="s">
        <v>448</v>
      </c>
      <c r="C318" s="37">
        <v>4</v>
      </c>
      <c r="D318" s="20">
        <v>2</v>
      </c>
      <c r="E318" s="41">
        <f t="shared" si="126"/>
        <v>1.5546055188495919E-3</v>
      </c>
      <c r="F318" s="41">
        <f t="shared" si="127"/>
        <v>3.4952813701502968E-4</v>
      </c>
      <c r="G318" s="22">
        <f t="shared" si="125"/>
        <v>-0.5</v>
      </c>
      <c r="H318" s="57">
        <f t="shared" si="128"/>
        <v>-7.7730275942479595E-4</v>
      </c>
      <c r="I318" s="12"/>
    </row>
    <row r="319" spans="1:9" s="23" customFormat="1" ht="30" x14ac:dyDescent="0.2">
      <c r="A319" s="81"/>
      <c r="B319" s="64" t="s">
        <v>449</v>
      </c>
      <c r="C319" s="37">
        <v>8</v>
      </c>
      <c r="D319" s="20">
        <v>9</v>
      </c>
      <c r="E319" s="41">
        <f t="shared" si="126"/>
        <v>3.1092110376991838E-3</v>
      </c>
      <c r="F319" s="41">
        <f t="shared" si="127"/>
        <v>1.5728766165676337E-3</v>
      </c>
      <c r="G319" s="22">
        <f t="shared" si="125"/>
        <v>0.125</v>
      </c>
      <c r="H319" s="57">
        <f t="shared" si="128"/>
        <v>3.8865137971239797E-4</v>
      </c>
      <c r="I319" s="12"/>
    </row>
    <row r="320" spans="1:9" s="23" customFormat="1" ht="30" x14ac:dyDescent="0.2">
      <c r="A320" s="81"/>
      <c r="B320" s="64" t="s">
        <v>450</v>
      </c>
      <c r="C320" s="37">
        <v>5</v>
      </c>
      <c r="D320" s="20">
        <v>2</v>
      </c>
      <c r="E320" s="41">
        <f t="shared" si="126"/>
        <v>1.94325689856199E-3</v>
      </c>
      <c r="F320" s="41">
        <f t="shared" si="127"/>
        <v>3.4952813701502968E-4</v>
      </c>
      <c r="G320" s="22">
        <f t="shared" si="125"/>
        <v>-0.6</v>
      </c>
      <c r="H320" s="57">
        <f t="shared" si="128"/>
        <v>-1.165954139137194E-3</v>
      </c>
      <c r="I320" s="12"/>
    </row>
    <row r="321" spans="1:9" s="23" customFormat="1" ht="15" x14ac:dyDescent="0.2">
      <c r="A321" s="81"/>
      <c r="B321" s="64" t="s">
        <v>451</v>
      </c>
      <c r="C321" s="37">
        <v>2</v>
      </c>
      <c r="D321" s="20">
        <v>1</v>
      </c>
      <c r="E321" s="41">
        <f t="shared" si="126"/>
        <v>7.7730275942479595E-4</v>
      </c>
      <c r="F321" s="41">
        <f t="shared" si="127"/>
        <v>1.7476406850751484E-4</v>
      </c>
      <c r="G321" s="22">
        <f t="shared" si="125"/>
        <v>-0.5</v>
      </c>
      <c r="H321" s="57">
        <f t="shared" si="128"/>
        <v>-3.8865137971239797E-4</v>
      </c>
      <c r="I321" s="12"/>
    </row>
    <row r="322" spans="1:9" s="23" customFormat="1" ht="15" x14ac:dyDescent="0.2">
      <c r="A322" s="81"/>
      <c r="B322" s="64" t="s">
        <v>452</v>
      </c>
      <c r="C322" s="37">
        <v>14</v>
      </c>
      <c r="D322" s="20">
        <v>4</v>
      </c>
      <c r="E322" s="41">
        <f t="shared" si="126"/>
        <v>5.4411193159735714E-3</v>
      </c>
      <c r="F322" s="41">
        <f t="shared" si="127"/>
        <v>6.9905627403005937E-4</v>
      </c>
      <c r="G322" s="22">
        <f t="shared" si="125"/>
        <v>-0.7142857142857143</v>
      </c>
      <c r="H322" s="57">
        <f t="shared" si="128"/>
        <v>-3.8865137971239795E-3</v>
      </c>
      <c r="I322" s="12"/>
    </row>
    <row r="323" spans="1:9" s="23" customFormat="1" ht="30" x14ac:dyDescent="0.2">
      <c r="A323" s="81"/>
      <c r="B323" s="64" t="s">
        <v>453</v>
      </c>
      <c r="C323" s="37">
        <v>1</v>
      </c>
      <c r="D323" s="20">
        <v>1</v>
      </c>
      <c r="E323" s="41">
        <f t="shared" si="126"/>
        <v>3.8865137971239797E-4</v>
      </c>
      <c r="F323" s="41">
        <f t="shared" si="127"/>
        <v>1.7476406850751484E-4</v>
      </c>
      <c r="G323" s="22">
        <f t="shared" si="125"/>
        <v>0</v>
      </c>
      <c r="H323" s="57">
        <f t="shared" si="128"/>
        <v>0</v>
      </c>
      <c r="I323" s="12"/>
    </row>
    <row r="324" spans="1:9" s="23" customFormat="1" ht="30" x14ac:dyDescent="0.2">
      <c r="A324" s="81"/>
      <c r="B324" s="64" t="s">
        <v>565</v>
      </c>
      <c r="C324" s="37">
        <v>68</v>
      </c>
      <c r="D324" s="20">
        <v>50</v>
      </c>
      <c r="E324" s="41">
        <f t="shared" si="126"/>
        <v>2.6428293820443063E-2</v>
      </c>
      <c r="F324" s="41">
        <f t="shared" si="127"/>
        <v>8.7382034253757433E-3</v>
      </c>
      <c r="G324" s="22">
        <f t="shared" si="125"/>
        <v>-0.26470588235294118</v>
      </c>
      <c r="H324" s="57">
        <f t="shared" si="128"/>
        <v>-6.9957248348231638E-3</v>
      </c>
      <c r="I324" s="12"/>
    </row>
    <row r="325" spans="1:9" s="23" customFormat="1" ht="30" x14ac:dyDescent="0.2">
      <c r="A325" s="81"/>
      <c r="B325" s="64" t="s">
        <v>236</v>
      </c>
      <c r="C325" s="37">
        <v>0</v>
      </c>
      <c r="D325" s="20">
        <v>0</v>
      </c>
      <c r="E325" s="41" t="str">
        <f t="shared" si="126"/>
        <v/>
      </c>
      <c r="F325" s="41" t="str">
        <f t="shared" si="127"/>
        <v/>
      </c>
      <c r="G325" s="22" t="str">
        <f t="shared" si="125"/>
        <v xml:space="preserve"> </v>
      </c>
      <c r="H325" s="57" t="str">
        <f t="shared" si="128"/>
        <v/>
      </c>
      <c r="I325" s="12"/>
    </row>
    <row r="326" spans="1:9" s="23" customFormat="1" ht="30" x14ac:dyDescent="0.2">
      <c r="A326" s="81"/>
      <c r="B326" s="64" t="s">
        <v>237</v>
      </c>
      <c r="C326" s="37">
        <v>2</v>
      </c>
      <c r="D326" s="20">
        <v>3</v>
      </c>
      <c r="E326" s="41">
        <f t="shared" si="126"/>
        <v>7.7730275942479595E-4</v>
      </c>
      <c r="F326" s="41">
        <f t="shared" si="127"/>
        <v>5.2429220552254461E-4</v>
      </c>
      <c r="G326" s="22">
        <f t="shared" si="125"/>
        <v>0.5</v>
      </c>
      <c r="H326" s="57">
        <f t="shared" si="128"/>
        <v>3.8865137971239797E-4</v>
      </c>
      <c r="I326" s="12"/>
    </row>
    <row r="327" spans="1:9" s="23" customFormat="1" ht="30" x14ac:dyDescent="0.2">
      <c r="A327" s="81"/>
      <c r="B327" s="64" t="s">
        <v>454</v>
      </c>
      <c r="C327" s="37">
        <v>0</v>
      </c>
      <c r="D327" s="20">
        <v>0</v>
      </c>
      <c r="E327" s="41" t="str">
        <f t="shared" si="126"/>
        <v/>
      </c>
      <c r="F327" s="41" t="str">
        <f t="shared" si="127"/>
        <v/>
      </c>
      <c r="G327" s="22" t="str">
        <f t="shared" si="125"/>
        <v xml:space="preserve"> </v>
      </c>
      <c r="H327" s="57" t="str">
        <f t="shared" si="128"/>
        <v/>
      </c>
      <c r="I327" s="12"/>
    </row>
    <row r="328" spans="1:9" s="23" customFormat="1" ht="45" x14ac:dyDescent="0.2">
      <c r="A328" s="81"/>
      <c r="B328" s="64" t="s">
        <v>455</v>
      </c>
      <c r="C328" s="37">
        <v>1</v>
      </c>
      <c r="D328" s="20">
        <v>2</v>
      </c>
      <c r="E328" s="41">
        <f t="shared" si="126"/>
        <v>3.8865137971239797E-4</v>
      </c>
      <c r="F328" s="41">
        <f t="shared" si="127"/>
        <v>3.4952813701502968E-4</v>
      </c>
      <c r="G328" s="22">
        <f t="shared" si="125"/>
        <v>1</v>
      </c>
      <c r="H328" s="57">
        <f t="shared" si="128"/>
        <v>3.8865137971239797E-4</v>
      </c>
      <c r="I328" s="12"/>
    </row>
    <row r="329" spans="1:9" s="23" customFormat="1" ht="30" x14ac:dyDescent="0.2">
      <c r="A329" s="81"/>
      <c r="B329" s="64" t="s">
        <v>632</v>
      </c>
      <c r="C329" s="37">
        <v>1</v>
      </c>
      <c r="D329" s="20">
        <v>2</v>
      </c>
      <c r="E329" s="41">
        <f t="shared" si="126"/>
        <v>3.8865137971239797E-4</v>
      </c>
      <c r="F329" s="41">
        <f t="shared" si="127"/>
        <v>3.4952813701502968E-4</v>
      </c>
      <c r="G329" s="22">
        <f t="shared" si="125"/>
        <v>1</v>
      </c>
      <c r="H329" s="57">
        <f t="shared" si="128"/>
        <v>3.8865137971239797E-4</v>
      </c>
      <c r="I329" s="12"/>
    </row>
    <row r="330" spans="1:9" s="23" customFormat="1" ht="30" x14ac:dyDescent="0.2">
      <c r="A330" s="81"/>
      <c r="B330" s="64" t="s">
        <v>456</v>
      </c>
      <c r="C330" s="37">
        <v>0</v>
      </c>
      <c r="D330" s="20">
        <v>0</v>
      </c>
      <c r="E330" s="41" t="str">
        <f t="shared" si="126"/>
        <v/>
      </c>
      <c r="F330" s="41" t="str">
        <f t="shared" si="127"/>
        <v/>
      </c>
      <c r="G330" s="22" t="str">
        <f t="shared" si="125"/>
        <v xml:space="preserve"> </v>
      </c>
      <c r="H330" s="57" t="str">
        <f t="shared" si="128"/>
        <v/>
      </c>
      <c r="I330" s="12"/>
    </row>
    <row r="331" spans="1:9" s="23" customFormat="1" ht="30" x14ac:dyDescent="0.2">
      <c r="A331" s="81"/>
      <c r="B331" s="64" t="s">
        <v>457</v>
      </c>
      <c r="C331" s="37">
        <v>0</v>
      </c>
      <c r="D331" s="20">
        <v>0</v>
      </c>
      <c r="E331" s="41" t="str">
        <f t="shared" si="126"/>
        <v/>
      </c>
      <c r="F331" s="41" t="str">
        <f t="shared" si="127"/>
        <v/>
      </c>
      <c r="G331" s="22" t="str">
        <f t="shared" si="125"/>
        <v xml:space="preserve"> </v>
      </c>
      <c r="H331" s="57" t="str">
        <f t="shared" si="128"/>
        <v/>
      </c>
      <c r="I331" s="12"/>
    </row>
    <row r="332" spans="1:9" s="23" customFormat="1" ht="15" x14ac:dyDescent="0.2">
      <c r="A332" s="81"/>
      <c r="B332" s="64" t="s">
        <v>458</v>
      </c>
      <c r="C332" s="37">
        <v>0</v>
      </c>
      <c r="D332" s="20">
        <v>1</v>
      </c>
      <c r="E332" s="41" t="str">
        <f t="shared" si="126"/>
        <v/>
      </c>
      <c r="F332" s="41">
        <f t="shared" si="127"/>
        <v>1.7476406850751484E-4</v>
      </c>
      <c r="G332" s="22">
        <f t="shared" si="125"/>
        <v>1</v>
      </c>
      <c r="H332" s="57" t="str">
        <f t="shared" si="128"/>
        <v/>
      </c>
      <c r="I332" s="12"/>
    </row>
    <row r="333" spans="1:9" s="23" customFormat="1" ht="30" x14ac:dyDescent="0.2">
      <c r="A333" s="81"/>
      <c r="B333" s="64" t="s">
        <v>116</v>
      </c>
      <c r="C333" s="37">
        <v>7</v>
      </c>
      <c r="D333" s="20">
        <v>13</v>
      </c>
      <c r="E333" s="41">
        <f t="shared" si="126"/>
        <v>2.7205596579867857E-3</v>
      </c>
      <c r="F333" s="41">
        <f t="shared" si="127"/>
        <v>2.2719328905976932E-3</v>
      </c>
      <c r="G333" s="22">
        <f t="shared" si="125"/>
        <v>0.8571428571428571</v>
      </c>
      <c r="H333" s="57">
        <f t="shared" si="128"/>
        <v>2.3319082782743876E-3</v>
      </c>
      <c r="I333" s="12"/>
    </row>
    <row r="334" spans="1:9" s="23" customFormat="1" ht="15" x14ac:dyDescent="0.2">
      <c r="A334" s="81"/>
      <c r="B334" s="64" t="s">
        <v>459</v>
      </c>
      <c r="C334" s="37">
        <v>0</v>
      </c>
      <c r="D334" s="20">
        <v>1</v>
      </c>
      <c r="E334" s="41" t="str">
        <f t="shared" si="126"/>
        <v/>
      </c>
      <c r="F334" s="41">
        <f t="shared" si="127"/>
        <v>1.7476406850751484E-4</v>
      </c>
      <c r="G334" s="22">
        <f t="shared" si="125"/>
        <v>1</v>
      </c>
      <c r="H334" s="57" t="str">
        <f t="shared" si="128"/>
        <v/>
      </c>
      <c r="I334" s="12"/>
    </row>
    <row r="335" spans="1:9" s="23" customFormat="1" ht="30" x14ac:dyDescent="0.2">
      <c r="A335" s="81"/>
      <c r="B335" s="64" t="s">
        <v>460</v>
      </c>
      <c r="C335" s="37">
        <v>0</v>
      </c>
      <c r="D335" s="20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7">
        <v>0</v>
      </c>
      <c r="D336" s="20">
        <v>0</v>
      </c>
      <c r="E336" s="41" t="str">
        <f t="shared" si="126"/>
        <v/>
      </c>
      <c r="F336" s="41" t="str">
        <f t="shared" si="127"/>
        <v/>
      </c>
      <c r="G336" s="22" t="str">
        <f t="shared" si="125"/>
        <v xml:space="preserve"> </v>
      </c>
      <c r="H336" s="57" t="str">
        <f t="shared" si="128"/>
        <v/>
      </c>
      <c r="I336" s="12"/>
    </row>
    <row r="337" spans="1:9" s="23" customFormat="1" ht="30" x14ac:dyDescent="0.2">
      <c r="A337" s="81"/>
      <c r="B337" s="64" t="s">
        <v>462</v>
      </c>
      <c r="C337" s="37">
        <v>0</v>
      </c>
      <c r="D337" s="20">
        <v>0</v>
      </c>
      <c r="E337" s="41" t="str">
        <f t="shared" si="126"/>
        <v/>
      </c>
      <c r="F337" s="41" t="str">
        <f t="shared" si="127"/>
        <v/>
      </c>
      <c r="G337" s="22" t="str">
        <f t="shared" si="125"/>
        <v xml:space="preserve"> </v>
      </c>
      <c r="H337" s="57" t="str">
        <f t="shared" si="128"/>
        <v/>
      </c>
      <c r="I337" s="12"/>
    </row>
    <row r="338" spans="1:9" s="23" customFormat="1" ht="30" x14ac:dyDescent="0.2">
      <c r="A338" s="81"/>
      <c r="B338" s="64" t="s">
        <v>463</v>
      </c>
      <c r="C338" s="37">
        <v>0</v>
      </c>
      <c r="D338" s="20">
        <v>0</v>
      </c>
      <c r="E338" s="41" t="str">
        <f t="shared" si="126"/>
        <v/>
      </c>
      <c r="F338" s="41" t="str">
        <f t="shared" si="127"/>
        <v/>
      </c>
      <c r="G338" s="22" t="str">
        <f t="shared" si="125"/>
        <v xml:space="preserve"> </v>
      </c>
      <c r="H338" s="57" t="str">
        <f t="shared" si="128"/>
        <v/>
      </c>
      <c r="I338" s="12"/>
    </row>
    <row r="339" spans="1:9" s="23" customFormat="1" ht="30" x14ac:dyDescent="0.2">
      <c r="A339" s="81"/>
      <c r="B339" s="64" t="s">
        <v>464</v>
      </c>
      <c r="C339" s="37">
        <v>0</v>
      </c>
      <c r="D339" s="20">
        <v>0</v>
      </c>
      <c r="E339" s="41" t="str">
        <f t="shared" si="126"/>
        <v/>
      </c>
      <c r="F339" s="41" t="str">
        <f t="shared" si="127"/>
        <v/>
      </c>
      <c r="G339" s="22" t="str">
        <f t="shared" si="125"/>
        <v xml:space="preserve"> </v>
      </c>
      <c r="H339" s="57" t="str">
        <f t="shared" si="128"/>
        <v/>
      </c>
      <c r="I339" s="12"/>
    </row>
    <row r="340" spans="1:9" s="23" customFormat="1" ht="30" x14ac:dyDescent="0.2">
      <c r="A340" s="81"/>
      <c r="B340" s="64" t="s">
        <v>465</v>
      </c>
      <c r="C340" s="37">
        <v>5</v>
      </c>
      <c r="D340" s="20">
        <v>1</v>
      </c>
      <c r="E340" s="41">
        <f t="shared" si="126"/>
        <v>1.94325689856199E-3</v>
      </c>
      <c r="F340" s="41">
        <f t="shared" si="127"/>
        <v>1.7476406850751484E-4</v>
      </c>
      <c r="G340" s="22">
        <f t="shared" si="125"/>
        <v>-0.8</v>
      </c>
      <c r="H340" s="57">
        <f t="shared" si="128"/>
        <v>-1.5546055188495921E-3</v>
      </c>
      <c r="I340" s="12"/>
    </row>
    <row r="341" spans="1:9" s="23" customFormat="1" ht="30" x14ac:dyDescent="0.2">
      <c r="A341" s="81"/>
      <c r="B341" s="64" t="s">
        <v>466</v>
      </c>
      <c r="C341" s="37">
        <v>0</v>
      </c>
      <c r="D341" s="20">
        <v>0</v>
      </c>
      <c r="E341" s="41" t="str">
        <f t="shared" si="126"/>
        <v/>
      </c>
      <c r="F341" s="41" t="str">
        <f t="shared" si="127"/>
        <v/>
      </c>
      <c r="G341" s="22" t="str">
        <f t="shared" si="125"/>
        <v xml:space="preserve"> </v>
      </c>
      <c r="H341" s="57" t="str">
        <f t="shared" si="128"/>
        <v/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7"/>
      <c r="D342" s="37">
        <v>0</v>
      </c>
      <c r="E342" s="41" t="str">
        <f t="shared" ref="E342" si="129">+IF(C342=0,"",C342/C$176)</f>
        <v/>
      </c>
      <c r="F342" s="41" t="str">
        <f t="shared" ref="F342" si="130">+IF(D342=0,"",D342/D$176)</f>
        <v/>
      </c>
      <c r="G342" s="41" t="str">
        <f t="shared" ref="G342" si="131">+IF(AND(C342=0,D342=0)," ",IF(C342=0,1,IF(D342=0,-1,(D342-C342)/C342)))</f>
        <v xml:space="preserve"> 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7">
        <v>0</v>
      </c>
      <c r="D343" s="20">
        <v>0</v>
      </c>
      <c r="E343" s="41" t="str">
        <f t="shared" si="126"/>
        <v/>
      </c>
      <c r="F343" s="41" t="str">
        <f t="shared" si="127"/>
        <v/>
      </c>
      <c r="G343" s="22" t="str">
        <f t="shared" si="125"/>
        <v xml:space="preserve"> </v>
      </c>
      <c r="H343" s="57" t="str">
        <f t="shared" si="128"/>
        <v/>
      </c>
      <c r="I343" s="12"/>
    </row>
    <row r="344" spans="1:9" s="23" customFormat="1" ht="30" x14ac:dyDescent="0.2">
      <c r="A344" s="81"/>
      <c r="B344" s="64" t="s">
        <v>238</v>
      </c>
      <c r="C344" s="37">
        <v>3</v>
      </c>
      <c r="D344" s="20">
        <v>2</v>
      </c>
      <c r="E344" s="41">
        <f t="shared" si="126"/>
        <v>1.165954139137194E-3</v>
      </c>
      <c r="F344" s="41">
        <f t="shared" si="127"/>
        <v>3.4952813701502968E-4</v>
      </c>
      <c r="G344" s="22">
        <f t="shared" si="125"/>
        <v>-0.33333333333333331</v>
      </c>
      <c r="H344" s="57">
        <f t="shared" si="128"/>
        <v>-3.8865137971239797E-4</v>
      </c>
      <c r="I344" s="12"/>
    </row>
    <row r="345" spans="1:9" s="23" customFormat="1" ht="30" x14ac:dyDescent="0.2">
      <c r="A345" s="81"/>
      <c r="B345" s="64" t="s">
        <v>239</v>
      </c>
      <c r="C345" s="37">
        <v>0</v>
      </c>
      <c r="D345" s="20">
        <v>1</v>
      </c>
      <c r="E345" s="41" t="str">
        <f t="shared" si="126"/>
        <v/>
      </c>
      <c r="F345" s="41">
        <f t="shared" si="127"/>
        <v>1.7476406850751484E-4</v>
      </c>
      <c r="G345" s="22">
        <f t="shared" si="125"/>
        <v>1</v>
      </c>
      <c r="H345" s="57" t="str">
        <f t="shared" si="128"/>
        <v/>
      </c>
      <c r="I345" s="12"/>
    </row>
    <row r="346" spans="1:9" s="23" customFormat="1" ht="30" x14ac:dyDescent="0.2">
      <c r="A346" s="81"/>
      <c r="B346" s="64" t="s">
        <v>240</v>
      </c>
      <c r="C346" s="37">
        <v>0</v>
      </c>
      <c r="D346" s="20">
        <v>0</v>
      </c>
      <c r="E346" s="41" t="str">
        <f t="shared" si="126"/>
        <v/>
      </c>
      <c r="F346" s="41" t="str">
        <f t="shared" si="127"/>
        <v/>
      </c>
      <c r="G346" s="22" t="str">
        <f t="shared" si="125"/>
        <v xml:space="preserve"> </v>
      </c>
      <c r="H346" s="57" t="str">
        <f t="shared" si="128"/>
        <v/>
      </c>
      <c r="I346" s="12"/>
    </row>
    <row r="347" spans="1:9" s="23" customFormat="1" ht="15" x14ac:dyDescent="0.2">
      <c r="A347" s="81"/>
      <c r="B347" s="64" t="s">
        <v>533</v>
      </c>
      <c r="C347" s="37">
        <v>0</v>
      </c>
      <c r="D347" s="20">
        <v>0</v>
      </c>
      <c r="E347" s="41" t="str">
        <f t="shared" si="126"/>
        <v/>
      </c>
      <c r="F347" s="41" t="str">
        <f t="shared" si="127"/>
        <v/>
      </c>
      <c r="G347" s="22" t="str">
        <f t="shared" si="125"/>
        <v xml:space="preserve"> </v>
      </c>
      <c r="H347" s="57" t="str">
        <f t="shared" si="128"/>
        <v/>
      </c>
      <c r="I347" s="12"/>
    </row>
    <row r="348" spans="1:9" s="23" customFormat="1" ht="15" x14ac:dyDescent="0.2">
      <c r="A348" s="81"/>
      <c r="B348" s="64" t="s">
        <v>534</v>
      </c>
      <c r="C348" s="37">
        <v>0</v>
      </c>
      <c r="D348" s="20">
        <v>0</v>
      </c>
      <c r="E348" s="41" t="str">
        <f t="shared" si="126"/>
        <v/>
      </c>
      <c r="F348" s="41" t="str">
        <f t="shared" si="127"/>
        <v/>
      </c>
      <c r="G348" s="22" t="str">
        <f t="shared" si="125"/>
        <v xml:space="preserve"> </v>
      </c>
      <c r="H348" s="57" t="str">
        <f t="shared" si="128"/>
        <v/>
      </c>
      <c r="I348" s="12"/>
    </row>
    <row r="349" spans="1:9" s="23" customFormat="1" ht="30.75" thickBot="1" x14ac:dyDescent="0.25">
      <c r="A349" s="81"/>
      <c r="B349" s="68" t="s">
        <v>535</v>
      </c>
      <c r="C349" s="59">
        <v>0</v>
      </c>
      <c r="D349" s="89">
        <v>0</v>
      </c>
      <c r="E349" s="61" t="str">
        <f t="shared" si="126"/>
        <v/>
      </c>
      <c r="F349" s="61" t="str">
        <f t="shared" si="127"/>
        <v/>
      </c>
      <c r="G349" s="83" t="str">
        <f t="shared" si="125"/>
        <v xml:space="preserve"> </v>
      </c>
      <c r="H349" s="62" t="str">
        <f t="shared" si="128"/>
        <v/>
      </c>
      <c r="I349" s="12"/>
    </row>
    <row r="350" spans="1:9" s="12" customFormat="1" ht="15" x14ac:dyDescent="0.2">
      <c r="A350" s="86"/>
      <c r="B350" s="8"/>
      <c r="C350" s="24"/>
      <c r="D350" s="24"/>
      <c r="E350" s="25"/>
      <c r="F350" s="25"/>
      <c r="G350" s="26"/>
      <c r="H350" s="27"/>
    </row>
    <row r="351" spans="1:9" s="12" customFormat="1" ht="15" x14ac:dyDescent="0.2">
      <c r="A351" s="86"/>
      <c r="B351" s="8"/>
      <c r="C351" s="24"/>
      <c r="D351" s="24"/>
      <c r="E351" s="25"/>
      <c r="F351" s="25"/>
      <c r="G351" s="26"/>
      <c r="H351" s="27"/>
    </row>
    <row r="352" spans="1:9" s="30" customFormat="1" ht="15.75" thickBot="1" x14ac:dyDescent="0.25">
      <c r="A352" s="86"/>
      <c r="B352" s="28"/>
      <c r="C352" s="29"/>
      <c r="D352" s="29"/>
      <c r="E352" s="29"/>
      <c r="F352" s="29"/>
      <c r="H352" s="2"/>
      <c r="I352" s="1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3">
        <f>SUM(C356:C584)</f>
        <v>7679</v>
      </c>
      <c r="D355" s="14">
        <f>SUM(D356:D584)</f>
        <v>8437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9.8710769631462428E-2</v>
      </c>
      <c r="H355" s="48">
        <f>+IF(OR(AND(E355=""),(G355="")),"",E355*G355)</f>
        <v>9.8710769631462428E-2</v>
      </c>
    </row>
    <row r="356" spans="1:9" s="23" customFormat="1" ht="15" x14ac:dyDescent="0.2">
      <c r="A356" s="81"/>
      <c r="B356" s="56" t="s">
        <v>71</v>
      </c>
      <c r="C356" s="37">
        <v>24</v>
      </c>
      <c r="D356" s="20">
        <v>35</v>
      </c>
      <c r="E356" s="41">
        <f>+IF(C356=0,"",C356/C$355)</f>
        <v>3.1254069540304725E-3</v>
      </c>
      <c r="F356" s="41">
        <f>+IF(D356=0,"",D356/D$355)</f>
        <v>4.1483939789024532E-3</v>
      </c>
      <c r="G356" s="22">
        <f t="shared" ref="G356:G429" si="133">+IF(AND(C356=0,D356=0)," ",IF(C356=0,1,IF(D356=0,-1,(D356-C356)/C356)))</f>
        <v>0.45833333333333331</v>
      </c>
      <c r="H356" s="57">
        <f>+IF(OR(AND(E356=""),(G356="")),"",E356*G356)</f>
        <v>1.4324781872639665E-3</v>
      </c>
      <c r="I356" s="12"/>
    </row>
    <row r="357" spans="1:9" s="23" customFormat="1" ht="15" x14ac:dyDescent="0.2">
      <c r="A357" s="81"/>
      <c r="B357" s="56" t="s">
        <v>74</v>
      </c>
      <c r="C357" s="37">
        <v>31</v>
      </c>
      <c r="D357" s="20">
        <v>25</v>
      </c>
      <c r="E357" s="41">
        <f t="shared" ref="E357:E431" si="134">+IF(C357=0,"",C357/C$355)</f>
        <v>4.036983982289361E-3</v>
      </c>
      <c r="F357" s="41">
        <f t="shared" ref="F357:F431" si="135">+IF(D357=0,"",D357/D$355)</f>
        <v>2.9631385563588953E-3</v>
      </c>
      <c r="G357" s="22">
        <f t="shared" si="133"/>
        <v>-0.19354838709677419</v>
      </c>
      <c r="H357" s="57">
        <f t="shared" ref="H357:H431" si="136">+IF(OR(AND(E357=""),(G357="")),"",E357*G357)</f>
        <v>-7.8135173850761824E-4</v>
      </c>
      <c r="I357" s="12"/>
    </row>
    <row r="358" spans="1:9" s="23" customFormat="1" ht="15" x14ac:dyDescent="0.2">
      <c r="A358" s="81"/>
      <c r="B358" s="56" t="s">
        <v>67</v>
      </c>
      <c r="C358" s="37">
        <v>0</v>
      </c>
      <c r="D358" s="20">
        <v>3</v>
      </c>
      <c r="E358" s="41" t="str">
        <f t="shared" si="134"/>
        <v/>
      </c>
      <c r="F358" s="41">
        <f t="shared" si="135"/>
        <v>3.5557662676306742E-4</v>
      </c>
      <c r="G358" s="22">
        <f t="shared" si="133"/>
        <v>1</v>
      </c>
      <c r="H358" s="57" t="str">
        <f t="shared" si="136"/>
        <v/>
      </c>
      <c r="I358" s="12"/>
    </row>
    <row r="359" spans="1:9" s="23" customFormat="1" ht="15" x14ac:dyDescent="0.2">
      <c r="A359" s="81"/>
      <c r="B359" s="56" t="s">
        <v>80</v>
      </c>
      <c r="C359" s="37">
        <v>0</v>
      </c>
      <c r="D359" s="20">
        <v>0</v>
      </c>
      <c r="E359" s="41" t="str">
        <f t="shared" si="134"/>
        <v/>
      </c>
      <c r="F359" s="41" t="str">
        <f t="shared" si="135"/>
        <v/>
      </c>
      <c r="G359" s="22" t="str">
        <f t="shared" si="133"/>
        <v xml:space="preserve"> </v>
      </c>
      <c r="H359" s="57" t="str">
        <f t="shared" si="136"/>
        <v/>
      </c>
      <c r="I359" s="12"/>
    </row>
    <row r="360" spans="1:9" s="23" customFormat="1" ht="15" x14ac:dyDescent="0.2">
      <c r="A360" s="81"/>
      <c r="B360" s="56" t="s">
        <v>79</v>
      </c>
      <c r="C360" s="37">
        <v>0</v>
      </c>
      <c r="D360" s="20">
        <v>2</v>
      </c>
      <c r="E360" s="41" t="str">
        <f t="shared" si="134"/>
        <v/>
      </c>
      <c r="F360" s="41">
        <f t="shared" si="135"/>
        <v>2.3705108450871164E-4</v>
      </c>
      <c r="G360" s="22">
        <f t="shared" si="133"/>
        <v>1</v>
      </c>
      <c r="H360" s="57" t="str">
        <f t="shared" si="136"/>
        <v/>
      </c>
      <c r="I360" s="12"/>
    </row>
    <row r="361" spans="1:9" s="23" customFormat="1" ht="15" x14ac:dyDescent="0.2">
      <c r="A361" s="81"/>
      <c r="B361" s="56" t="s">
        <v>467</v>
      </c>
      <c r="C361" s="37">
        <v>63</v>
      </c>
      <c r="D361" s="20">
        <v>181</v>
      </c>
      <c r="E361" s="41">
        <f t="shared" si="134"/>
        <v>8.2041932543299913E-3</v>
      </c>
      <c r="F361" s="41">
        <f t="shared" si="135"/>
        <v>2.1453123148038402E-2</v>
      </c>
      <c r="G361" s="22">
        <f t="shared" si="133"/>
        <v>1.873015873015873</v>
      </c>
      <c r="H361" s="57">
        <f t="shared" si="136"/>
        <v>1.5366584190649825E-2</v>
      </c>
      <c r="I361" s="12"/>
    </row>
    <row r="362" spans="1:9" s="23" customFormat="1" ht="15" x14ac:dyDescent="0.2">
      <c r="A362" s="81"/>
      <c r="B362" s="56" t="s">
        <v>77</v>
      </c>
      <c r="C362" s="37">
        <v>8</v>
      </c>
      <c r="D362" s="20">
        <v>10</v>
      </c>
      <c r="E362" s="41">
        <f t="shared" si="134"/>
        <v>1.0418023180101576E-3</v>
      </c>
      <c r="F362" s="41">
        <f t="shared" si="135"/>
        <v>1.1852554225435582E-3</v>
      </c>
      <c r="G362" s="22">
        <f t="shared" si="133"/>
        <v>0.25</v>
      </c>
      <c r="H362" s="57">
        <f t="shared" si="136"/>
        <v>2.6045057950253939E-4</v>
      </c>
      <c r="I362" s="12"/>
    </row>
    <row r="363" spans="1:9" s="23" customFormat="1" ht="15" x14ac:dyDescent="0.2">
      <c r="A363" s="81"/>
      <c r="B363" s="56" t="s">
        <v>566</v>
      </c>
      <c r="C363" s="37">
        <v>1</v>
      </c>
      <c r="D363" s="20">
        <v>1</v>
      </c>
      <c r="E363" s="41">
        <f t="shared" si="134"/>
        <v>1.302252897512697E-4</v>
      </c>
      <c r="F363" s="41">
        <f t="shared" si="135"/>
        <v>1.1852554225435582E-4</v>
      </c>
      <c r="G363" s="22">
        <f t="shared" si="133"/>
        <v>0</v>
      </c>
      <c r="H363" s="57">
        <f t="shared" si="136"/>
        <v>0</v>
      </c>
      <c r="I363" s="12"/>
    </row>
    <row r="364" spans="1:9" s="23" customFormat="1" ht="15" x14ac:dyDescent="0.2">
      <c r="A364" s="81"/>
      <c r="B364" s="56" t="s">
        <v>76</v>
      </c>
      <c r="C364" s="37">
        <v>4</v>
      </c>
      <c r="D364" s="20">
        <v>2</v>
      </c>
      <c r="E364" s="41">
        <f t="shared" si="134"/>
        <v>5.2090115900507879E-4</v>
      </c>
      <c r="F364" s="41">
        <f t="shared" si="135"/>
        <v>2.3705108450871164E-4</v>
      </c>
      <c r="G364" s="22">
        <f t="shared" si="133"/>
        <v>-0.5</v>
      </c>
      <c r="H364" s="57">
        <f t="shared" si="136"/>
        <v>-2.6045057950253939E-4</v>
      </c>
      <c r="I364" s="12"/>
    </row>
    <row r="365" spans="1:9" s="23" customFormat="1" ht="15" x14ac:dyDescent="0.2">
      <c r="A365" s="81"/>
      <c r="B365" s="56" t="s">
        <v>241</v>
      </c>
      <c r="C365" s="37">
        <v>1</v>
      </c>
      <c r="D365" s="20">
        <v>1</v>
      </c>
      <c r="E365" s="41">
        <f t="shared" si="134"/>
        <v>1.302252897512697E-4</v>
      </c>
      <c r="F365" s="41">
        <f t="shared" si="135"/>
        <v>1.1852554225435582E-4</v>
      </c>
      <c r="G365" s="22">
        <f t="shared" si="133"/>
        <v>0</v>
      </c>
      <c r="H365" s="57">
        <f t="shared" si="136"/>
        <v>0</v>
      </c>
      <c r="I365" s="12"/>
    </row>
    <row r="366" spans="1:9" s="23" customFormat="1" ht="15" x14ac:dyDescent="0.2">
      <c r="A366" s="81"/>
      <c r="B366" s="56" t="s">
        <v>602</v>
      </c>
      <c r="C366" s="37">
        <v>0</v>
      </c>
      <c r="D366" s="20">
        <v>1</v>
      </c>
      <c r="E366" s="41" t="str">
        <f t="shared" si="134"/>
        <v/>
      </c>
      <c r="F366" s="41">
        <f t="shared" si="135"/>
        <v>1.1852554225435582E-4</v>
      </c>
      <c r="G366" s="22">
        <f t="shared" si="133"/>
        <v>1</v>
      </c>
      <c r="H366" s="57" t="str">
        <f t="shared" si="136"/>
        <v/>
      </c>
      <c r="I366" s="12"/>
    </row>
    <row r="367" spans="1:9" s="23" customFormat="1" ht="15" x14ac:dyDescent="0.2">
      <c r="A367" s="81"/>
      <c r="B367" s="56" t="s">
        <v>78</v>
      </c>
      <c r="C367" s="37">
        <v>936</v>
      </c>
      <c r="D367" s="20">
        <v>542</v>
      </c>
      <c r="E367" s="41">
        <f t="shared" si="134"/>
        <v>0.12189087120718843</v>
      </c>
      <c r="F367" s="41">
        <f t="shared" si="135"/>
        <v>6.4240843901860856E-2</v>
      </c>
      <c r="G367" s="22">
        <f t="shared" si="133"/>
        <v>-0.42094017094017094</v>
      </c>
      <c r="H367" s="57">
        <f t="shared" si="136"/>
        <v>-5.130876416200026E-2</v>
      </c>
      <c r="I367" s="12"/>
    </row>
    <row r="368" spans="1:9" s="23" customFormat="1" ht="15" x14ac:dyDescent="0.2">
      <c r="A368" s="81"/>
      <c r="B368" s="56" t="s">
        <v>567</v>
      </c>
      <c r="C368" s="37">
        <v>19</v>
      </c>
      <c r="D368" s="20">
        <v>19</v>
      </c>
      <c r="E368" s="41">
        <f t="shared" si="134"/>
        <v>2.4742805052741243E-3</v>
      </c>
      <c r="F368" s="41">
        <f t="shared" si="135"/>
        <v>2.2519853028327604E-3</v>
      </c>
      <c r="G368" s="22">
        <f t="shared" si="133"/>
        <v>0</v>
      </c>
      <c r="H368" s="57">
        <f t="shared" si="136"/>
        <v>0</v>
      </c>
      <c r="I368" s="12"/>
    </row>
    <row r="369" spans="1:9" s="23" customFormat="1" ht="15" x14ac:dyDescent="0.2">
      <c r="A369" s="81"/>
      <c r="B369" s="56" t="s">
        <v>68</v>
      </c>
      <c r="C369" s="37">
        <v>0</v>
      </c>
      <c r="D369" s="20">
        <v>1</v>
      </c>
      <c r="E369" s="41" t="str">
        <f t="shared" si="134"/>
        <v/>
      </c>
      <c r="F369" s="41">
        <f t="shared" si="135"/>
        <v>1.1852554225435582E-4</v>
      </c>
      <c r="G369" s="22">
        <f t="shared" si="133"/>
        <v>1</v>
      </c>
      <c r="H369" s="57" t="str">
        <f t="shared" si="136"/>
        <v/>
      </c>
      <c r="I369" s="12"/>
    </row>
    <row r="370" spans="1:9" s="23" customFormat="1" ht="15" x14ac:dyDescent="0.2">
      <c r="A370" s="81"/>
      <c r="B370" s="56" t="s">
        <v>75</v>
      </c>
      <c r="C370" s="37">
        <v>32</v>
      </c>
      <c r="D370" s="20">
        <v>51</v>
      </c>
      <c r="E370" s="41">
        <f t="shared" si="134"/>
        <v>4.1672092720406303E-3</v>
      </c>
      <c r="F370" s="41">
        <f t="shared" si="135"/>
        <v>6.0448026549721461E-3</v>
      </c>
      <c r="G370" s="22">
        <f t="shared" si="133"/>
        <v>0.59375</v>
      </c>
      <c r="H370" s="57">
        <f t="shared" si="136"/>
        <v>2.4742805052741243E-3</v>
      </c>
      <c r="I370" s="12"/>
    </row>
    <row r="371" spans="1:9" s="23" customFormat="1" ht="15" x14ac:dyDescent="0.2">
      <c r="A371" s="81"/>
      <c r="B371" s="56" t="s">
        <v>603</v>
      </c>
      <c r="C371" s="37">
        <v>25</v>
      </c>
      <c r="D371" s="20">
        <v>28</v>
      </c>
      <c r="E371" s="41">
        <f t="shared" si="134"/>
        <v>3.2556322437817422E-3</v>
      </c>
      <c r="F371" s="41">
        <f t="shared" si="135"/>
        <v>3.3187151831219628E-3</v>
      </c>
      <c r="G371" s="22">
        <f t="shared" si="133"/>
        <v>0.12</v>
      </c>
      <c r="H371" s="57">
        <f t="shared" si="136"/>
        <v>3.9067586925380907E-4</v>
      </c>
      <c r="I371" s="12"/>
    </row>
    <row r="372" spans="1:9" s="23" customFormat="1" ht="15" x14ac:dyDescent="0.2">
      <c r="A372" s="81"/>
      <c r="B372" s="56" t="s">
        <v>544</v>
      </c>
      <c r="C372" s="37">
        <v>18</v>
      </c>
      <c r="D372" s="20">
        <v>29</v>
      </c>
      <c r="E372" s="41">
        <f t="shared" ref="E372" si="137">+IF(C372=0,"",C372/C$355)</f>
        <v>2.3440552155228546E-3</v>
      </c>
      <c r="F372" s="41">
        <f t="shared" ref="F372" si="138">+IF(D372=0,"",D372/D$355)</f>
        <v>3.4372407253763187E-3</v>
      </c>
      <c r="G372" s="22">
        <f t="shared" si="133"/>
        <v>0.61111111111111116</v>
      </c>
      <c r="H372" s="57">
        <f t="shared" ref="H372" si="139">+IF(OR(AND(E372=""),(G372="")),"",E372*G372)</f>
        <v>1.4324781872639668E-3</v>
      </c>
      <c r="I372" s="12"/>
    </row>
    <row r="373" spans="1:9" s="23" customFormat="1" ht="15" x14ac:dyDescent="0.2">
      <c r="A373" s="81"/>
      <c r="B373" s="56" t="s">
        <v>69</v>
      </c>
      <c r="C373" s="37">
        <v>3</v>
      </c>
      <c r="D373" s="20">
        <v>0</v>
      </c>
      <c r="E373" s="41">
        <f t="shared" si="134"/>
        <v>3.9067586925380907E-4</v>
      </c>
      <c r="F373" s="41" t="str">
        <f t="shared" si="135"/>
        <v/>
      </c>
      <c r="G373" s="22">
        <f t="shared" si="133"/>
        <v>-1</v>
      </c>
      <c r="H373" s="57">
        <f t="shared" si="136"/>
        <v>-3.9067586925380907E-4</v>
      </c>
      <c r="I373" s="12"/>
    </row>
    <row r="374" spans="1:9" s="23" customFormat="1" ht="15" x14ac:dyDescent="0.2">
      <c r="A374" s="81"/>
      <c r="B374" s="56" t="s">
        <v>242</v>
      </c>
      <c r="C374" s="37">
        <v>0</v>
      </c>
      <c r="D374" s="20">
        <v>1</v>
      </c>
      <c r="E374" s="41" t="str">
        <f t="shared" si="134"/>
        <v/>
      </c>
      <c r="F374" s="41">
        <f t="shared" si="135"/>
        <v>1.1852554225435582E-4</v>
      </c>
      <c r="G374" s="22">
        <f t="shared" si="133"/>
        <v>1</v>
      </c>
      <c r="H374" s="57" t="str">
        <f t="shared" si="136"/>
        <v/>
      </c>
      <c r="I374" s="12"/>
    </row>
    <row r="375" spans="1:9" s="23" customFormat="1" ht="15" x14ac:dyDescent="0.2">
      <c r="A375" s="81"/>
      <c r="B375" s="56" t="s">
        <v>243</v>
      </c>
      <c r="C375" s="37">
        <v>449</v>
      </c>
      <c r="D375" s="20">
        <v>887</v>
      </c>
      <c r="E375" s="41">
        <f t="shared" si="134"/>
        <v>5.8471155098320092E-2</v>
      </c>
      <c r="F375" s="41">
        <f t="shared" si="135"/>
        <v>0.1051321559796136</v>
      </c>
      <c r="G375" s="22">
        <f t="shared" si="133"/>
        <v>0.97550111358574609</v>
      </c>
      <c r="H375" s="57">
        <f t="shared" si="136"/>
        <v>5.7038676911056123E-2</v>
      </c>
      <c r="I375" s="12"/>
    </row>
    <row r="376" spans="1:9" s="23" customFormat="1" ht="15" x14ac:dyDescent="0.2">
      <c r="A376" s="81"/>
      <c r="B376" s="56" t="s">
        <v>244</v>
      </c>
      <c r="C376" s="37">
        <v>1</v>
      </c>
      <c r="D376" s="20">
        <v>5</v>
      </c>
      <c r="E376" s="41">
        <f t="shared" si="134"/>
        <v>1.302252897512697E-4</v>
      </c>
      <c r="F376" s="41">
        <f t="shared" si="135"/>
        <v>5.9262771127177908E-4</v>
      </c>
      <c r="G376" s="22">
        <f t="shared" si="133"/>
        <v>4</v>
      </c>
      <c r="H376" s="57">
        <f t="shared" si="136"/>
        <v>5.2090115900507879E-4</v>
      </c>
      <c r="I376" s="12"/>
    </row>
    <row r="377" spans="1:9" s="23" customFormat="1" ht="15" x14ac:dyDescent="0.2">
      <c r="A377" s="81"/>
      <c r="B377" s="56" t="s">
        <v>72</v>
      </c>
      <c r="C377" s="37">
        <v>0</v>
      </c>
      <c r="D377" s="20">
        <v>0</v>
      </c>
      <c r="E377" s="41" t="str">
        <f t="shared" si="134"/>
        <v/>
      </c>
      <c r="F377" s="41" t="str">
        <f t="shared" si="135"/>
        <v/>
      </c>
      <c r="G377" s="22" t="str">
        <f t="shared" si="133"/>
        <v xml:space="preserve"> </v>
      </c>
      <c r="H377" s="57" t="str">
        <f t="shared" si="136"/>
        <v/>
      </c>
      <c r="I377" s="12"/>
    </row>
    <row r="378" spans="1:9" s="23" customFormat="1" ht="15" x14ac:dyDescent="0.2">
      <c r="A378" s="81"/>
      <c r="B378" s="56" t="s">
        <v>73</v>
      </c>
      <c r="C378" s="37">
        <v>4</v>
      </c>
      <c r="D378" s="20">
        <v>2</v>
      </c>
      <c r="E378" s="41">
        <f t="shared" si="134"/>
        <v>5.2090115900507879E-4</v>
      </c>
      <c r="F378" s="41">
        <f t="shared" si="135"/>
        <v>2.3705108450871164E-4</v>
      </c>
      <c r="G378" s="22">
        <f t="shared" si="133"/>
        <v>-0.5</v>
      </c>
      <c r="H378" s="57">
        <f t="shared" si="136"/>
        <v>-2.6045057950253939E-4</v>
      </c>
      <c r="I378" s="12"/>
    </row>
    <row r="379" spans="1:9" s="23" customFormat="1" ht="15" x14ac:dyDescent="0.2">
      <c r="A379" s="81"/>
      <c r="B379" s="56" t="s">
        <v>568</v>
      </c>
      <c r="C379" s="37">
        <v>69</v>
      </c>
      <c r="D379" s="20">
        <v>103</v>
      </c>
      <c r="E379" s="41">
        <f t="shared" si="134"/>
        <v>8.9855449928376088E-3</v>
      </c>
      <c r="F379" s="41">
        <f t="shared" si="135"/>
        <v>1.220813085219865E-2</v>
      </c>
      <c r="G379" s="22">
        <f t="shared" si="133"/>
        <v>0.49275362318840582</v>
      </c>
      <c r="H379" s="57">
        <f t="shared" si="136"/>
        <v>4.4276598515431698E-3</v>
      </c>
      <c r="I379" s="12"/>
    </row>
    <row r="380" spans="1:9" s="23" customFormat="1" ht="15" x14ac:dyDescent="0.2">
      <c r="A380" s="81"/>
      <c r="B380" s="56" t="s">
        <v>82</v>
      </c>
      <c r="C380" s="37">
        <v>5</v>
      </c>
      <c r="D380" s="20">
        <v>4</v>
      </c>
      <c r="E380" s="41">
        <f t="shared" si="134"/>
        <v>6.5112644875634851E-4</v>
      </c>
      <c r="F380" s="41">
        <f t="shared" si="135"/>
        <v>4.7410216901742328E-4</v>
      </c>
      <c r="G380" s="22">
        <f t="shared" si="133"/>
        <v>-0.2</v>
      </c>
      <c r="H380" s="57">
        <f t="shared" si="136"/>
        <v>-1.302252897512697E-4</v>
      </c>
      <c r="I380" s="12"/>
    </row>
    <row r="381" spans="1:9" s="23" customFormat="1" ht="15" x14ac:dyDescent="0.2">
      <c r="A381" s="81"/>
      <c r="B381" s="56" t="s">
        <v>81</v>
      </c>
      <c r="C381" s="37">
        <v>0</v>
      </c>
      <c r="D381" s="20">
        <v>0</v>
      </c>
      <c r="E381" s="41" t="str">
        <f t="shared" si="134"/>
        <v/>
      </c>
      <c r="F381" s="41" t="str">
        <f t="shared" si="135"/>
        <v/>
      </c>
      <c r="G381" s="22" t="str">
        <f t="shared" si="133"/>
        <v xml:space="preserve"> </v>
      </c>
      <c r="H381" s="57" t="str">
        <f t="shared" si="136"/>
        <v/>
      </c>
      <c r="I381" s="12"/>
    </row>
    <row r="382" spans="1:9" s="23" customFormat="1" ht="15" x14ac:dyDescent="0.2">
      <c r="A382" s="81"/>
      <c r="B382" s="56" t="s">
        <v>70</v>
      </c>
      <c r="C382" s="37">
        <v>0</v>
      </c>
      <c r="D382" s="20">
        <v>0</v>
      </c>
      <c r="E382" s="41" t="str">
        <f t="shared" si="134"/>
        <v/>
      </c>
      <c r="F382" s="41" t="str">
        <f t="shared" si="135"/>
        <v/>
      </c>
      <c r="G382" s="22" t="str">
        <f t="shared" si="133"/>
        <v xml:space="preserve"> </v>
      </c>
      <c r="H382" s="57" t="str">
        <f t="shared" si="136"/>
        <v/>
      </c>
      <c r="I382" s="12"/>
    </row>
    <row r="383" spans="1:9" s="23" customFormat="1" ht="15" x14ac:dyDescent="0.2">
      <c r="A383" s="81"/>
      <c r="B383" s="56" t="s">
        <v>245</v>
      </c>
      <c r="C383" s="37">
        <v>0</v>
      </c>
      <c r="D383" s="20">
        <v>0</v>
      </c>
      <c r="E383" s="41" t="str">
        <f t="shared" si="134"/>
        <v/>
      </c>
      <c r="F383" s="41" t="str">
        <f t="shared" si="135"/>
        <v/>
      </c>
      <c r="G383" s="22" t="str">
        <f t="shared" si="133"/>
        <v xml:space="preserve"> </v>
      </c>
      <c r="H383" s="57" t="str">
        <f t="shared" si="136"/>
        <v/>
      </c>
      <c r="I383" s="12"/>
    </row>
    <row r="384" spans="1:9" s="23" customFormat="1" ht="15" x14ac:dyDescent="0.2">
      <c r="A384" s="81"/>
      <c r="B384" s="56" t="s">
        <v>324</v>
      </c>
      <c r="C384" s="37">
        <v>0</v>
      </c>
      <c r="D384" s="20">
        <v>43</v>
      </c>
      <c r="E384" s="41" t="str">
        <f t="shared" si="134"/>
        <v/>
      </c>
      <c r="F384" s="41">
        <f t="shared" si="135"/>
        <v>5.0965983169373001E-3</v>
      </c>
      <c r="G384" s="22">
        <f t="shared" si="133"/>
        <v>1</v>
      </c>
      <c r="H384" s="57" t="str">
        <f t="shared" si="136"/>
        <v/>
      </c>
      <c r="I384" s="12"/>
    </row>
    <row r="385" spans="1:9" s="23" customFormat="1" ht="15" x14ac:dyDescent="0.2">
      <c r="A385" s="81"/>
      <c r="B385" s="56" t="s">
        <v>325</v>
      </c>
      <c r="C385" s="37">
        <v>2</v>
      </c>
      <c r="D385" s="20">
        <v>9</v>
      </c>
      <c r="E385" s="41">
        <f t="shared" si="134"/>
        <v>2.6045057950253939E-4</v>
      </c>
      <c r="F385" s="41">
        <f t="shared" si="135"/>
        <v>1.0667298802892024E-3</v>
      </c>
      <c r="G385" s="22">
        <f t="shared" si="133"/>
        <v>3.5</v>
      </c>
      <c r="H385" s="57">
        <f t="shared" si="136"/>
        <v>9.1157702825888785E-4</v>
      </c>
      <c r="I385" s="12"/>
    </row>
    <row r="386" spans="1:9" s="23" customFormat="1" ht="15" x14ac:dyDescent="0.2">
      <c r="A386" s="81"/>
      <c r="B386" s="56" t="s">
        <v>608</v>
      </c>
      <c r="C386" s="37">
        <v>32</v>
      </c>
      <c r="D386" s="20">
        <v>23</v>
      </c>
      <c r="E386" s="41">
        <f t="shared" ref="E386:E387" si="140">+IF(C386=0,"",C386/C$355)</f>
        <v>4.1672092720406303E-3</v>
      </c>
      <c r="F386" s="41">
        <f t="shared" ref="F386:F387" si="141">+IF(D386=0,"",D386/D$355)</f>
        <v>2.7260874718501838E-3</v>
      </c>
      <c r="G386" s="41">
        <f t="shared" ref="G386:G387" si="142">+IF(AND(C386=0,D386=0)," ",IF(C386=0,1,IF(D386=0,-1,(D386-C386)/C386)))</f>
        <v>-0.28125</v>
      </c>
      <c r="H386" s="57">
        <f t="shared" ref="H386:H387" si="143">+IF(OR(AND(E386=""),(G386="")),"",E386*G386)</f>
        <v>-1.1720276077614273E-3</v>
      </c>
      <c r="I386" s="12"/>
    </row>
    <row r="387" spans="1:9" s="23" customFormat="1" ht="15" x14ac:dyDescent="0.2">
      <c r="A387" s="81"/>
      <c r="B387" s="56" t="s">
        <v>609</v>
      </c>
      <c r="C387" s="37">
        <v>1</v>
      </c>
      <c r="D387" s="20">
        <v>0</v>
      </c>
      <c r="E387" s="41">
        <f t="shared" si="140"/>
        <v>1.302252897512697E-4</v>
      </c>
      <c r="F387" s="41" t="str">
        <f t="shared" si="141"/>
        <v/>
      </c>
      <c r="G387" s="41">
        <f t="shared" si="142"/>
        <v>-1</v>
      </c>
      <c r="H387" s="57">
        <f t="shared" si="143"/>
        <v>-1.302252897512697E-4</v>
      </c>
      <c r="I387" s="12"/>
    </row>
    <row r="388" spans="1:9" s="23" customFormat="1" ht="30" x14ac:dyDescent="0.2">
      <c r="A388" s="81"/>
      <c r="B388" s="56" t="s">
        <v>468</v>
      </c>
      <c r="C388" s="37">
        <v>7</v>
      </c>
      <c r="D388" s="20">
        <v>14</v>
      </c>
      <c r="E388" s="41">
        <f t="shared" si="134"/>
        <v>9.1157702825888785E-4</v>
      </c>
      <c r="F388" s="41">
        <f t="shared" si="135"/>
        <v>1.6593575915609814E-3</v>
      </c>
      <c r="G388" s="22">
        <f t="shared" si="133"/>
        <v>1</v>
      </c>
      <c r="H388" s="57">
        <f t="shared" si="136"/>
        <v>9.1157702825888785E-4</v>
      </c>
      <c r="I388" s="12"/>
    </row>
    <row r="389" spans="1:9" s="76" customFormat="1" ht="30" x14ac:dyDescent="0.2">
      <c r="A389" s="78"/>
      <c r="B389" s="71" t="s">
        <v>578</v>
      </c>
      <c r="C389" s="72">
        <v>55</v>
      </c>
      <c r="D389" s="20">
        <v>73</v>
      </c>
      <c r="E389" s="74">
        <f t="shared" ref="E389" si="144">+IF(C389=0,"",C389/C$355)</f>
        <v>7.1623909363198335E-3</v>
      </c>
      <c r="F389" s="74">
        <f t="shared" ref="F389" si="145">+IF(D389=0,"",D389/D$355)</f>
        <v>8.6523645845679748E-3</v>
      </c>
      <c r="G389" s="74">
        <f t="shared" ref="G389" si="146">+IF(AND(C389=0,D389=0)," ",IF(C389=0,1,IF(D389=0,-1,(D389-C389)/C389)))</f>
        <v>0.32727272727272727</v>
      </c>
      <c r="H389" s="75">
        <f t="shared" ref="H389" si="147">+IF(OR(AND(E389=""),(G389="")),"",E389*G389)</f>
        <v>2.3440552155228546E-3</v>
      </c>
      <c r="I389" s="12"/>
    </row>
    <row r="390" spans="1:9" s="23" customFormat="1" ht="15" x14ac:dyDescent="0.2">
      <c r="A390" s="81"/>
      <c r="B390" s="56" t="s">
        <v>469</v>
      </c>
      <c r="C390" s="37">
        <v>60</v>
      </c>
      <c r="D390" s="20">
        <v>49</v>
      </c>
      <c r="E390" s="41">
        <f t="shared" si="134"/>
        <v>7.8135173850761817E-3</v>
      </c>
      <c r="F390" s="41">
        <f t="shared" si="135"/>
        <v>5.8077515704634351E-3</v>
      </c>
      <c r="G390" s="22">
        <f t="shared" si="133"/>
        <v>-0.18333333333333332</v>
      </c>
      <c r="H390" s="57">
        <f t="shared" si="136"/>
        <v>-1.4324781872639665E-3</v>
      </c>
      <c r="I390" s="12"/>
    </row>
    <row r="391" spans="1:9" s="23" customFormat="1" ht="15" x14ac:dyDescent="0.2">
      <c r="A391" s="81"/>
      <c r="B391" s="56" t="s">
        <v>470</v>
      </c>
      <c r="C391" s="37">
        <v>1</v>
      </c>
      <c r="D391" s="20">
        <v>4</v>
      </c>
      <c r="E391" s="41">
        <f t="shared" si="134"/>
        <v>1.302252897512697E-4</v>
      </c>
      <c r="F391" s="41">
        <f t="shared" si="135"/>
        <v>4.7410216901742328E-4</v>
      </c>
      <c r="G391" s="22">
        <f t="shared" si="133"/>
        <v>3</v>
      </c>
      <c r="H391" s="57">
        <f t="shared" si="136"/>
        <v>3.9067586925380907E-4</v>
      </c>
      <c r="I391" s="12"/>
    </row>
    <row r="392" spans="1:9" s="23" customFormat="1" ht="15" x14ac:dyDescent="0.2">
      <c r="A392" s="81"/>
      <c r="B392" s="56" t="s">
        <v>471</v>
      </c>
      <c r="C392" s="37">
        <v>2</v>
      </c>
      <c r="D392" s="20">
        <v>2</v>
      </c>
      <c r="E392" s="41">
        <f t="shared" si="134"/>
        <v>2.6045057950253939E-4</v>
      </c>
      <c r="F392" s="41">
        <f t="shared" si="135"/>
        <v>2.3705108450871164E-4</v>
      </c>
      <c r="G392" s="22">
        <f t="shared" si="133"/>
        <v>0</v>
      </c>
      <c r="H392" s="57">
        <f t="shared" si="136"/>
        <v>0</v>
      </c>
      <c r="I392" s="12"/>
    </row>
    <row r="393" spans="1:9" s="23" customFormat="1" ht="15" x14ac:dyDescent="0.2">
      <c r="A393" s="81"/>
      <c r="B393" s="56" t="s">
        <v>246</v>
      </c>
      <c r="C393" s="37">
        <v>2</v>
      </c>
      <c r="D393" s="20">
        <v>4</v>
      </c>
      <c r="E393" s="41">
        <f t="shared" si="134"/>
        <v>2.6045057950253939E-4</v>
      </c>
      <c r="F393" s="41">
        <f t="shared" si="135"/>
        <v>4.7410216901742328E-4</v>
      </c>
      <c r="G393" s="22">
        <f t="shared" si="133"/>
        <v>1</v>
      </c>
      <c r="H393" s="57">
        <f t="shared" si="136"/>
        <v>2.6045057950253939E-4</v>
      </c>
      <c r="I393" s="12"/>
    </row>
    <row r="394" spans="1:9" s="23" customFormat="1" ht="15" x14ac:dyDescent="0.2">
      <c r="A394" s="81"/>
      <c r="B394" s="56" t="s">
        <v>633</v>
      </c>
      <c r="C394" s="37">
        <v>84</v>
      </c>
      <c r="D394" s="20">
        <v>22</v>
      </c>
      <c r="E394" s="41">
        <f t="shared" si="134"/>
        <v>1.0938924339106655E-2</v>
      </c>
      <c r="F394" s="41">
        <f t="shared" si="135"/>
        <v>2.6075619295958278E-3</v>
      </c>
      <c r="G394" s="22">
        <f t="shared" si="133"/>
        <v>-0.73809523809523814</v>
      </c>
      <c r="H394" s="57">
        <f t="shared" si="136"/>
        <v>-8.0739679645787221E-3</v>
      </c>
      <c r="I394" s="12"/>
    </row>
    <row r="395" spans="1:9" s="23" customFormat="1" ht="15" x14ac:dyDescent="0.2">
      <c r="A395" s="81"/>
      <c r="B395" s="56" t="s">
        <v>472</v>
      </c>
      <c r="C395" s="37">
        <v>2</v>
      </c>
      <c r="D395" s="20">
        <v>0</v>
      </c>
      <c r="E395" s="41">
        <f t="shared" si="134"/>
        <v>2.6045057950253939E-4</v>
      </c>
      <c r="F395" s="41" t="str">
        <f t="shared" si="135"/>
        <v/>
      </c>
      <c r="G395" s="22">
        <f t="shared" si="133"/>
        <v>-1</v>
      </c>
      <c r="H395" s="57">
        <f t="shared" si="136"/>
        <v>-2.6045057950253939E-4</v>
      </c>
      <c r="I395" s="12"/>
    </row>
    <row r="396" spans="1:9" s="23" customFormat="1" ht="15" x14ac:dyDescent="0.2">
      <c r="A396" s="81"/>
      <c r="B396" s="56" t="s">
        <v>627</v>
      </c>
      <c r="C396" s="37">
        <v>0</v>
      </c>
      <c r="D396" s="20">
        <v>1</v>
      </c>
      <c r="E396" s="41" t="str">
        <f t="shared" ref="E396" si="148">+IF(C396=0,"",C396/C$355)</f>
        <v/>
      </c>
      <c r="F396" s="41">
        <f t="shared" ref="F396" si="149">+IF(D396=0,"",D396/D$355)</f>
        <v>1.1852554225435582E-4</v>
      </c>
      <c r="G396" s="41">
        <f t="shared" ref="G396" si="150">+IF(AND(C396=0,D396=0)," ",IF(C396=0,1,IF(D396=0,-1,(D396-C396)/C396)))</f>
        <v>1</v>
      </c>
      <c r="H396" s="57" t="str">
        <f t="shared" ref="H396" si="151">+IF(OR(AND(E396=""),(G396="")),"",E396*G396)</f>
        <v/>
      </c>
      <c r="I396" s="12"/>
    </row>
    <row r="397" spans="1:9" s="23" customFormat="1" ht="15" x14ac:dyDescent="0.2">
      <c r="A397" s="81"/>
      <c r="B397" s="56" t="s">
        <v>547</v>
      </c>
      <c r="C397" s="37">
        <v>73</v>
      </c>
      <c r="D397" s="20">
        <v>95</v>
      </c>
      <c r="E397" s="41">
        <f t="shared" ref="E397" si="152">+IF(C397=0,"",C397/C$355)</f>
        <v>9.5064461518426877E-3</v>
      </c>
      <c r="F397" s="41">
        <f t="shared" ref="F397" si="153">+IF(D397=0,"",D397/D$355)</f>
        <v>1.1259926514163802E-2</v>
      </c>
      <c r="G397" s="41">
        <f t="shared" si="133"/>
        <v>0.30136986301369861</v>
      </c>
      <c r="H397" s="57">
        <f t="shared" ref="H397" si="154">+IF(OR(AND(E397=""),(G397="")),"",E397*G397)</f>
        <v>2.8649563745279331E-3</v>
      </c>
      <c r="I397" s="12"/>
    </row>
    <row r="398" spans="1:9" s="23" customFormat="1" ht="15" x14ac:dyDescent="0.2">
      <c r="A398" s="81"/>
      <c r="B398" s="56" t="s">
        <v>436</v>
      </c>
      <c r="C398" s="37">
        <v>0</v>
      </c>
      <c r="D398" s="20">
        <v>1</v>
      </c>
      <c r="E398" s="41" t="str">
        <f t="shared" ref="E398:E400" si="155">+IF(C398=0,"",C398/C$355)</f>
        <v/>
      </c>
      <c r="F398" s="41">
        <f t="shared" ref="F398:F400" si="156">+IF(D398=0,"",D398/D$355)</f>
        <v>1.1852554225435582E-4</v>
      </c>
      <c r="G398" s="41">
        <f t="shared" ref="G398:G400" si="157">+IF(AND(C398=0,D398=0)," ",IF(C398=0,1,IF(D398=0,-1,(D398-C398)/C398)))</f>
        <v>1</v>
      </c>
      <c r="H398" s="57" t="str">
        <f t="shared" ref="H398:H400" si="158">+IF(OR(AND(E398=""),(G398="")),"",E398*G398)</f>
        <v/>
      </c>
      <c r="I398" s="12"/>
    </row>
    <row r="399" spans="1:9" s="23" customFormat="1" ht="15" x14ac:dyDescent="0.2">
      <c r="A399" s="81"/>
      <c r="B399" s="56" t="s">
        <v>615</v>
      </c>
      <c r="C399" s="37">
        <v>0</v>
      </c>
      <c r="D399" s="20">
        <v>0</v>
      </c>
      <c r="E399" s="41" t="str">
        <f t="shared" si="155"/>
        <v/>
      </c>
      <c r="F399" s="41" t="str">
        <f t="shared" si="156"/>
        <v/>
      </c>
      <c r="G399" s="41" t="str">
        <f t="shared" si="157"/>
        <v xml:space="preserve"> </v>
      </c>
      <c r="H399" s="57" t="str">
        <f t="shared" si="158"/>
        <v/>
      </c>
      <c r="I399" s="12"/>
    </row>
    <row r="400" spans="1:9" s="23" customFormat="1" ht="15" x14ac:dyDescent="0.2">
      <c r="A400" s="81"/>
      <c r="B400" s="56" t="s">
        <v>616</v>
      </c>
      <c r="C400" s="37">
        <v>0</v>
      </c>
      <c r="D400" s="20">
        <v>4</v>
      </c>
      <c r="E400" s="41" t="str">
        <f t="shared" si="155"/>
        <v/>
      </c>
      <c r="F400" s="41">
        <f t="shared" si="156"/>
        <v>4.7410216901742328E-4</v>
      </c>
      <c r="G400" s="41">
        <f t="shared" si="157"/>
        <v>1</v>
      </c>
      <c r="H400" s="57" t="str">
        <f t="shared" si="158"/>
        <v/>
      </c>
      <c r="I400" s="12"/>
    </row>
    <row r="401" spans="1:9" s="23" customFormat="1" ht="15" x14ac:dyDescent="0.2">
      <c r="A401" s="81"/>
      <c r="B401" s="56" t="s">
        <v>473</v>
      </c>
      <c r="C401" s="37">
        <v>741</v>
      </c>
      <c r="D401" s="20">
        <v>369</v>
      </c>
      <c r="E401" s="41">
        <f t="shared" si="134"/>
        <v>9.6496939705690843E-2</v>
      </c>
      <c r="F401" s="41">
        <f t="shared" si="135"/>
        <v>4.3735925091857294E-2</v>
      </c>
      <c r="G401" s="41">
        <f t="shared" si="133"/>
        <v>-0.50202429149797567</v>
      </c>
      <c r="H401" s="57">
        <f t="shared" si="136"/>
        <v>-4.8443807787472322E-2</v>
      </c>
      <c r="I401" s="12"/>
    </row>
    <row r="402" spans="1:9" s="23" customFormat="1" ht="15" x14ac:dyDescent="0.2">
      <c r="A402" s="81"/>
      <c r="B402" s="56" t="s">
        <v>619</v>
      </c>
      <c r="C402" s="37">
        <v>0</v>
      </c>
      <c r="D402" s="20">
        <v>0</v>
      </c>
      <c r="E402" s="41" t="str">
        <f t="shared" ref="E402" si="159">+IF(C402=0,"",C402/C$355)</f>
        <v/>
      </c>
      <c r="F402" s="41" t="str">
        <f t="shared" ref="F402" si="160">+IF(D402=0,"",D402/D$355)</f>
        <v/>
      </c>
      <c r="G402" s="41" t="str">
        <f t="shared" ref="G402" si="161">+IF(AND(C402=0,D402=0)," ",IF(C402=0,1,IF(D402=0,-1,(D402-C402)/C402)))</f>
        <v xml:space="preserve"> </v>
      </c>
      <c r="H402" s="57" t="str">
        <f t="shared" ref="H402" si="162">+IF(OR(AND(E402=""),(G402="")),"",E402*G402)</f>
        <v/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7"/>
      <c r="D403" s="37">
        <v>1</v>
      </c>
      <c r="E403" s="41" t="str">
        <f t="shared" ref="E403" si="163">+IF(C403=0,"",C403/C$355)</f>
        <v/>
      </c>
      <c r="F403" s="41">
        <f t="shared" ref="F403" si="164">+IF(D403=0,"",D403/D$355)</f>
        <v>1.1852554225435582E-4</v>
      </c>
      <c r="G403" s="41">
        <f t="shared" ref="G403" si="165">+IF(AND(C403=0,D403=0)," ",IF(C403=0,1,IF(D403=0,-1,(D403-C403)/C403)))</f>
        <v>1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7">
        <v>56</v>
      </c>
      <c r="D404" s="20">
        <v>34</v>
      </c>
      <c r="E404" s="41">
        <f t="shared" si="134"/>
        <v>7.2926162260711028E-3</v>
      </c>
      <c r="F404" s="41">
        <f t="shared" si="135"/>
        <v>4.0298684366480977E-3</v>
      </c>
      <c r="G404" s="22">
        <f t="shared" si="133"/>
        <v>-0.39285714285714285</v>
      </c>
      <c r="H404" s="57">
        <f t="shared" si="136"/>
        <v>-2.8649563745279331E-3</v>
      </c>
      <c r="I404" s="12"/>
    </row>
    <row r="405" spans="1:9" s="23" customFormat="1" ht="15" x14ac:dyDescent="0.2">
      <c r="A405" s="81"/>
      <c r="B405" s="56" t="s">
        <v>83</v>
      </c>
      <c r="C405" s="37">
        <v>2963</v>
      </c>
      <c r="D405" s="20">
        <v>3760</v>
      </c>
      <c r="E405" s="41">
        <f t="shared" si="134"/>
        <v>0.38585753353301211</v>
      </c>
      <c r="F405" s="41">
        <f t="shared" si="135"/>
        <v>0.44565603887637784</v>
      </c>
      <c r="G405" s="22">
        <f t="shared" si="133"/>
        <v>0.26898413769827878</v>
      </c>
      <c r="H405" s="57">
        <f t="shared" si="136"/>
        <v>0.10378955593176195</v>
      </c>
      <c r="I405" s="12"/>
    </row>
    <row r="406" spans="1:9" s="23" customFormat="1" ht="15" x14ac:dyDescent="0.2">
      <c r="A406" s="81"/>
      <c r="B406" s="56" t="s">
        <v>88</v>
      </c>
      <c r="C406" s="37">
        <v>51</v>
      </c>
      <c r="D406" s="20">
        <v>42</v>
      </c>
      <c r="E406" s="41">
        <f t="shared" si="134"/>
        <v>6.6414897773147547E-3</v>
      </c>
      <c r="F406" s="41">
        <f t="shared" si="135"/>
        <v>4.9780727746829446E-3</v>
      </c>
      <c r="G406" s="22">
        <f t="shared" si="133"/>
        <v>-0.17647058823529413</v>
      </c>
      <c r="H406" s="57">
        <f t="shared" si="136"/>
        <v>-1.1720276077614273E-3</v>
      </c>
      <c r="I406" s="12"/>
    </row>
    <row r="407" spans="1:9" s="23" customFormat="1" ht="15" x14ac:dyDescent="0.2">
      <c r="A407" s="81"/>
      <c r="B407" s="56" t="s">
        <v>91</v>
      </c>
      <c r="C407" s="37">
        <v>1</v>
      </c>
      <c r="D407" s="20">
        <v>0</v>
      </c>
      <c r="E407" s="41">
        <f t="shared" si="134"/>
        <v>1.302252897512697E-4</v>
      </c>
      <c r="F407" s="41" t="str">
        <f t="shared" si="135"/>
        <v/>
      </c>
      <c r="G407" s="22">
        <f t="shared" si="133"/>
        <v>-1</v>
      </c>
      <c r="H407" s="57">
        <f t="shared" si="136"/>
        <v>-1.302252897512697E-4</v>
      </c>
      <c r="I407" s="12"/>
    </row>
    <row r="408" spans="1:9" s="23" customFormat="1" ht="15" x14ac:dyDescent="0.2">
      <c r="A408" s="81"/>
      <c r="B408" s="56" t="s">
        <v>92</v>
      </c>
      <c r="C408" s="37">
        <v>9</v>
      </c>
      <c r="D408" s="20">
        <v>10</v>
      </c>
      <c r="E408" s="41">
        <f t="shared" si="134"/>
        <v>1.1720276077614273E-3</v>
      </c>
      <c r="F408" s="41">
        <f t="shared" si="135"/>
        <v>1.1852554225435582E-3</v>
      </c>
      <c r="G408" s="22">
        <f t="shared" si="133"/>
        <v>0.1111111111111111</v>
      </c>
      <c r="H408" s="57">
        <f t="shared" si="136"/>
        <v>1.302252897512697E-4</v>
      </c>
      <c r="I408" s="12"/>
    </row>
    <row r="409" spans="1:9" s="23" customFormat="1" ht="30" x14ac:dyDescent="0.2">
      <c r="A409" s="81"/>
      <c r="B409" s="56" t="s">
        <v>247</v>
      </c>
      <c r="C409" s="37">
        <v>17</v>
      </c>
      <c r="D409" s="20">
        <v>14</v>
      </c>
      <c r="E409" s="41">
        <f t="shared" si="134"/>
        <v>2.2138299257715849E-3</v>
      </c>
      <c r="F409" s="41">
        <f t="shared" si="135"/>
        <v>1.6593575915609814E-3</v>
      </c>
      <c r="G409" s="22">
        <f t="shared" si="133"/>
        <v>-0.17647058823529413</v>
      </c>
      <c r="H409" s="57">
        <f t="shared" si="136"/>
        <v>-3.9067586925380912E-4</v>
      </c>
      <c r="I409" s="12"/>
    </row>
    <row r="410" spans="1:9" s="23" customFormat="1" ht="15" x14ac:dyDescent="0.2">
      <c r="A410" s="81"/>
      <c r="B410" s="56" t="s">
        <v>248</v>
      </c>
      <c r="C410" s="37">
        <v>14</v>
      </c>
      <c r="D410" s="20">
        <v>14</v>
      </c>
      <c r="E410" s="41">
        <f t="shared" si="134"/>
        <v>1.8231540565177757E-3</v>
      </c>
      <c r="F410" s="41">
        <f t="shared" si="135"/>
        <v>1.6593575915609814E-3</v>
      </c>
      <c r="G410" s="22">
        <f t="shared" si="133"/>
        <v>0</v>
      </c>
      <c r="H410" s="57">
        <f t="shared" si="136"/>
        <v>0</v>
      </c>
      <c r="I410" s="12"/>
    </row>
    <row r="411" spans="1:9" s="23" customFormat="1" ht="15" x14ac:dyDescent="0.2">
      <c r="A411" s="81"/>
      <c r="B411" s="56" t="s">
        <v>569</v>
      </c>
      <c r="C411" s="37">
        <v>3</v>
      </c>
      <c r="D411" s="20">
        <v>5</v>
      </c>
      <c r="E411" s="41">
        <f t="shared" si="134"/>
        <v>3.9067586925380907E-4</v>
      </c>
      <c r="F411" s="41">
        <f t="shared" si="135"/>
        <v>5.9262771127177908E-4</v>
      </c>
      <c r="G411" s="22">
        <f t="shared" si="133"/>
        <v>0.66666666666666663</v>
      </c>
      <c r="H411" s="57">
        <f t="shared" si="136"/>
        <v>2.6045057950253934E-4</v>
      </c>
      <c r="I411" s="12"/>
    </row>
    <row r="412" spans="1:9" s="23" customFormat="1" ht="15" x14ac:dyDescent="0.2">
      <c r="A412" s="81"/>
      <c r="B412" s="56" t="s">
        <v>570</v>
      </c>
      <c r="C412" s="37">
        <v>4</v>
      </c>
      <c r="D412" s="20">
        <v>0</v>
      </c>
      <c r="E412" s="41">
        <f t="shared" si="134"/>
        <v>5.2090115900507879E-4</v>
      </c>
      <c r="F412" s="41" t="str">
        <f t="shared" si="135"/>
        <v/>
      </c>
      <c r="G412" s="22">
        <f t="shared" si="133"/>
        <v>-1</v>
      </c>
      <c r="H412" s="57">
        <f t="shared" si="136"/>
        <v>-5.2090115900507879E-4</v>
      </c>
      <c r="I412" s="12"/>
    </row>
    <row r="413" spans="1:9" s="23" customFormat="1" ht="15" x14ac:dyDescent="0.2">
      <c r="A413" s="81"/>
      <c r="B413" s="56" t="s">
        <v>249</v>
      </c>
      <c r="C413" s="37">
        <v>0</v>
      </c>
      <c r="D413" s="20">
        <v>0</v>
      </c>
      <c r="E413" s="41" t="str">
        <f t="shared" si="134"/>
        <v/>
      </c>
      <c r="F413" s="41" t="str">
        <f t="shared" si="135"/>
        <v/>
      </c>
      <c r="G413" s="22" t="str">
        <f t="shared" si="133"/>
        <v xml:space="preserve"> </v>
      </c>
      <c r="H413" s="57" t="str">
        <f t="shared" si="136"/>
        <v/>
      </c>
      <c r="I413" s="12"/>
    </row>
    <row r="414" spans="1:9" s="23" customFormat="1" ht="30" x14ac:dyDescent="0.2">
      <c r="A414" s="81"/>
      <c r="B414" s="56" t="s">
        <v>634</v>
      </c>
      <c r="C414" s="37">
        <v>4</v>
      </c>
      <c r="D414" s="20">
        <v>2</v>
      </c>
      <c r="E414" s="41">
        <f t="shared" ref="E414" si="167">+IF(C414=0,"",C414/C$355)</f>
        <v>5.2090115900507879E-4</v>
      </c>
      <c r="F414" s="41">
        <f t="shared" ref="F414" si="168">+IF(D414=0,"",D414/D$355)</f>
        <v>2.3705108450871164E-4</v>
      </c>
      <c r="G414" s="41">
        <f t="shared" ref="G414" si="169">+IF(AND(C414=0,D414=0)," ",IF(C414=0,1,IF(D414=0,-1,(D414-C414)/C414)))</f>
        <v>-0.5</v>
      </c>
      <c r="H414" s="57">
        <f t="shared" ref="H414" si="170">+IF(OR(AND(E414=""),(G414="")),"",E414*G414)</f>
        <v>-2.6045057950253939E-4</v>
      </c>
      <c r="I414" s="12"/>
    </row>
    <row r="415" spans="1:9" s="23" customFormat="1" ht="30" x14ac:dyDescent="0.2">
      <c r="A415" s="81"/>
      <c r="B415" s="56" t="s">
        <v>474</v>
      </c>
      <c r="C415" s="37">
        <v>3</v>
      </c>
      <c r="D415" s="20">
        <v>2</v>
      </c>
      <c r="E415" s="41">
        <f t="shared" si="134"/>
        <v>3.9067586925380907E-4</v>
      </c>
      <c r="F415" s="41">
        <f t="shared" si="135"/>
        <v>2.3705108450871164E-4</v>
      </c>
      <c r="G415" s="22">
        <f t="shared" si="133"/>
        <v>-0.33333333333333331</v>
      </c>
      <c r="H415" s="57">
        <f t="shared" si="136"/>
        <v>-1.3022528975126967E-4</v>
      </c>
      <c r="I415" s="12"/>
    </row>
    <row r="416" spans="1:9" s="23" customFormat="1" ht="15" x14ac:dyDescent="0.2">
      <c r="A416" s="81"/>
      <c r="B416" s="56" t="s">
        <v>90</v>
      </c>
      <c r="C416" s="37">
        <v>56</v>
      </c>
      <c r="D416" s="20">
        <v>35</v>
      </c>
      <c r="E416" s="41">
        <f t="shared" si="134"/>
        <v>7.2926162260711028E-3</v>
      </c>
      <c r="F416" s="41">
        <f t="shared" si="135"/>
        <v>4.1483939789024532E-3</v>
      </c>
      <c r="G416" s="22">
        <f t="shared" si="133"/>
        <v>-0.375</v>
      </c>
      <c r="H416" s="57">
        <f t="shared" si="136"/>
        <v>-2.7347310847766638E-3</v>
      </c>
      <c r="I416" s="12"/>
    </row>
    <row r="417" spans="1:9" s="23" customFormat="1" ht="15" x14ac:dyDescent="0.2">
      <c r="A417" s="81"/>
      <c r="B417" s="56" t="s">
        <v>250</v>
      </c>
      <c r="C417" s="37">
        <v>30</v>
      </c>
      <c r="D417" s="20">
        <v>32</v>
      </c>
      <c r="E417" s="41">
        <f t="shared" si="134"/>
        <v>3.9067586925380909E-3</v>
      </c>
      <c r="F417" s="41">
        <f t="shared" si="135"/>
        <v>3.7928173521393862E-3</v>
      </c>
      <c r="G417" s="22">
        <f t="shared" si="133"/>
        <v>6.6666666666666666E-2</v>
      </c>
      <c r="H417" s="57">
        <f t="shared" si="136"/>
        <v>2.6045057950253939E-4</v>
      </c>
      <c r="I417" s="12"/>
    </row>
    <row r="418" spans="1:9" s="23" customFormat="1" ht="15" x14ac:dyDescent="0.2">
      <c r="A418" s="81"/>
      <c r="B418" s="56" t="s">
        <v>571</v>
      </c>
      <c r="C418" s="37">
        <v>1</v>
      </c>
      <c r="D418" s="20">
        <v>2</v>
      </c>
      <c r="E418" s="41">
        <f t="shared" si="134"/>
        <v>1.302252897512697E-4</v>
      </c>
      <c r="F418" s="41">
        <f t="shared" si="135"/>
        <v>2.3705108450871164E-4</v>
      </c>
      <c r="G418" s="22">
        <f t="shared" si="133"/>
        <v>1</v>
      </c>
      <c r="H418" s="57">
        <f t="shared" si="136"/>
        <v>1.302252897512697E-4</v>
      </c>
      <c r="I418" s="12"/>
    </row>
    <row r="419" spans="1:9" s="23" customFormat="1" ht="15" x14ac:dyDescent="0.2">
      <c r="A419" s="81"/>
      <c r="B419" s="56" t="s">
        <v>84</v>
      </c>
      <c r="C419" s="37">
        <v>134</v>
      </c>
      <c r="D419" s="20">
        <v>86</v>
      </c>
      <c r="E419" s="41">
        <f t="shared" si="134"/>
        <v>1.745018882667014E-2</v>
      </c>
      <c r="F419" s="41">
        <f t="shared" si="135"/>
        <v>1.01931966338746E-2</v>
      </c>
      <c r="G419" s="22">
        <f t="shared" si="133"/>
        <v>-0.35820895522388058</v>
      </c>
      <c r="H419" s="57">
        <f t="shared" si="136"/>
        <v>-6.2508139080609459E-3</v>
      </c>
      <c r="I419" s="12"/>
    </row>
    <row r="420" spans="1:9" s="23" customFormat="1" ht="15" x14ac:dyDescent="0.2">
      <c r="A420" s="81"/>
      <c r="B420" s="56" t="s">
        <v>519</v>
      </c>
      <c r="C420" s="37">
        <v>0</v>
      </c>
      <c r="D420" s="20">
        <v>0</v>
      </c>
      <c r="E420" s="41" t="str">
        <f t="shared" si="134"/>
        <v/>
      </c>
      <c r="F420" s="41" t="str">
        <f t="shared" si="135"/>
        <v/>
      </c>
      <c r="G420" s="22" t="str">
        <f t="shared" si="133"/>
        <v xml:space="preserve"> </v>
      </c>
      <c r="H420" s="57" t="str">
        <f t="shared" si="136"/>
        <v/>
      </c>
      <c r="I420" s="12"/>
    </row>
    <row r="421" spans="1:9" s="23" customFormat="1" ht="15" x14ac:dyDescent="0.2">
      <c r="A421" s="81"/>
      <c r="B421" s="56" t="s">
        <v>251</v>
      </c>
      <c r="C421" s="37">
        <v>0</v>
      </c>
      <c r="D421" s="20">
        <v>0</v>
      </c>
      <c r="E421" s="41" t="str">
        <f t="shared" si="134"/>
        <v/>
      </c>
      <c r="F421" s="41" t="str">
        <f t="shared" si="135"/>
        <v/>
      </c>
      <c r="G421" s="22" t="str">
        <f t="shared" si="133"/>
        <v xml:space="preserve"> </v>
      </c>
      <c r="H421" s="57" t="str">
        <f t="shared" si="136"/>
        <v/>
      </c>
      <c r="I421" s="12"/>
    </row>
    <row r="422" spans="1:9" s="23" customFormat="1" ht="15" x14ac:dyDescent="0.2">
      <c r="A422" s="81"/>
      <c r="B422" s="56" t="s">
        <v>252</v>
      </c>
      <c r="C422" s="37">
        <v>5</v>
      </c>
      <c r="D422" s="20">
        <v>1</v>
      </c>
      <c r="E422" s="41">
        <f t="shared" si="134"/>
        <v>6.5112644875634851E-4</v>
      </c>
      <c r="F422" s="41">
        <f t="shared" si="135"/>
        <v>1.1852554225435582E-4</v>
      </c>
      <c r="G422" s="22">
        <f t="shared" si="133"/>
        <v>-0.8</v>
      </c>
      <c r="H422" s="57">
        <f t="shared" si="136"/>
        <v>-5.2090115900507879E-4</v>
      </c>
      <c r="I422" s="12"/>
    </row>
    <row r="423" spans="1:9" s="23" customFormat="1" ht="15" x14ac:dyDescent="0.2">
      <c r="A423" s="81"/>
      <c r="B423" s="56" t="s">
        <v>572</v>
      </c>
      <c r="C423" s="37">
        <v>1</v>
      </c>
      <c r="D423" s="20">
        <v>6</v>
      </c>
      <c r="E423" s="41">
        <f t="shared" si="134"/>
        <v>1.302252897512697E-4</v>
      </c>
      <c r="F423" s="41">
        <f t="shared" si="135"/>
        <v>7.1115325352613483E-4</v>
      </c>
      <c r="G423" s="22">
        <f t="shared" si="133"/>
        <v>5</v>
      </c>
      <c r="H423" s="57">
        <f t="shared" si="136"/>
        <v>6.5112644875634851E-4</v>
      </c>
      <c r="I423" s="12"/>
    </row>
    <row r="424" spans="1:9" s="23" customFormat="1" ht="15" x14ac:dyDescent="0.2">
      <c r="A424" s="81"/>
      <c r="B424" s="56" t="s">
        <v>656</v>
      </c>
      <c r="C424" s="37">
        <v>1</v>
      </c>
      <c r="D424" s="20">
        <v>0</v>
      </c>
      <c r="E424" s="41">
        <f t="shared" si="134"/>
        <v>1.302252897512697E-4</v>
      </c>
      <c r="F424" s="41" t="str">
        <f t="shared" si="135"/>
        <v/>
      </c>
      <c r="G424" s="22">
        <f t="shared" si="133"/>
        <v>-1</v>
      </c>
      <c r="H424" s="57">
        <f t="shared" si="136"/>
        <v>-1.302252897512697E-4</v>
      </c>
      <c r="I424" s="12"/>
    </row>
    <row r="425" spans="1:9" s="23" customFormat="1" ht="15" x14ac:dyDescent="0.2">
      <c r="A425" s="81"/>
      <c r="B425" s="56" t="s">
        <v>253</v>
      </c>
      <c r="C425" s="37">
        <v>0</v>
      </c>
      <c r="D425" s="20">
        <v>1</v>
      </c>
      <c r="E425" s="41" t="str">
        <f t="shared" si="134"/>
        <v/>
      </c>
      <c r="F425" s="41">
        <f t="shared" si="135"/>
        <v>1.1852554225435582E-4</v>
      </c>
      <c r="G425" s="22">
        <f t="shared" si="133"/>
        <v>1</v>
      </c>
      <c r="H425" s="57" t="str">
        <f t="shared" si="136"/>
        <v/>
      </c>
      <c r="I425" s="12"/>
    </row>
    <row r="426" spans="1:9" s="23" customFormat="1" ht="15" x14ac:dyDescent="0.2">
      <c r="A426" s="81"/>
      <c r="B426" s="56" t="s">
        <v>87</v>
      </c>
      <c r="C426" s="37">
        <v>4</v>
      </c>
      <c r="D426" s="20">
        <v>7</v>
      </c>
      <c r="E426" s="41">
        <f t="shared" si="134"/>
        <v>5.2090115900507879E-4</v>
      </c>
      <c r="F426" s="41">
        <f t="shared" si="135"/>
        <v>8.2967879578049069E-4</v>
      </c>
      <c r="G426" s="22">
        <f t="shared" si="133"/>
        <v>0.75</v>
      </c>
      <c r="H426" s="57">
        <f t="shared" si="136"/>
        <v>3.9067586925380907E-4</v>
      </c>
      <c r="I426" s="12"/>
    </row>
    <row r="427" spans="1:9" s="23" customFormat="1" ht="15" x14ac:dyDescent="0.2">
      <c r="A427" s="81"/>
      <c r="B427" s="56" t="s">
        <v>86</v>
      </c>
      <c r="C427" s="37">
        <v>100</v>
      </c>
      <c r="D427" s="20">
        <v>158</v>
      </c>
      <c r="E427" s="41">
        <f t="shared" si="134"/>
        <v>1.3022528975126969E-2</v>
      </c>
      <c r="F427" s="41">
        <f t="shared" si="135"/>
        <v>1.872703567618822E-2</v>
      </c>
      <c r="G427" s="22">
        <f t="shared" si="133"/>
        <v>0.57999999999999996</v>
      </c>
      <c r="H427" s="57">
        <f t="shared" si="136"/>
        <v>7.5530668055736414E-3</v>
      </c>
      <c r="I427" s="12"/>
    </row>
    <row r="428" spans="1:9" s="23" customFormat="1" ht="30" x14ac:dyDescent="0.2">
      <c r="A428" s="81"/>
      <c r="B428" s="56" t="s">
        <v>475</v>
      </c>
      <c r="C428" s="37">
        <v>0</v>
      </c>
      <c r="D428" s="20">
        <v>0</v>
      </c>
      <c r="E428" s="41" t="str">
        <f t="shared" si="134"/>
        <v/>
      </c>
      <c r="F428" s="41" t="str">
        <f t="shared" si="135"/>
        <v/>
      </c>
      <c r="G428" s="22" t="str">
        <f t="shared" si="133"/>
        <v xml:space="preserve"> </v>
      </c>
      <c r="H428" s="57" t="str">
        <f t="shared" si="136"/>
        <v/>
      </c>
      <c r="I428" s="12"/>
    </row>
    <row r="429" spans="1:9" s="23" customFormat="1" ht="15" x14ac:dyDescent="0.2">
      <c r="A429" s="81"/>
      <c r="B429" s="56" t="s">
        <v>254</v>
      </c>
      <c r="C429" s="37">
        <v>7</v>
      </c>
      <c r="D429" s="20">
        <v>0</v>
      </c>
      <c r="E429" s="41">
        <f t="shared" si="134"/>
        <v>9.1157702825888785E-4</v>
      </c>
      <c r="F429" s="41" t="str">
        <f t="shared" si="135"/>
        <v/>
      </c>
      <c r="G429" s="22">
        <f t="shared" si="133"/>
        <v>-1</v>
      </c>
      <c r="H429" s="57">
        <f t="shared" si="136"/>
        <v>-9.1157702825888785E-4</v>
      </c>
      <c r="I429" s="12"/>
    </row>
    <row r="430" spans="1:9" s="23" customFormat="1" ht="15" x14ac:dyDescent="0.2">
      <c r="A430" s="81"/>
      <c r="B430" s="56" t="s">
        <v>255</v>
      </c>
      <c r="C430" s="37">
        <v>8</v>
      </c>
      <c r="D430" s="20">
        <v>4</v>
      </c>
      <c r="E430" s="41">
        <f t="shared" si="134"/>
        <v>1.0418023180101576E-3</v>
      </c>
      <c r="F430" s="41">
        <f t="shared" si="135"/>
        <v>4.7410216901742328E-4</v>
      </c>
      <c r="G430" s="22">
        <f t="shared" ref="G430:G498" si="171">+IF(AND(C430=0,D430=0)," ",IF(C430=0,1,IF(D430=0,-1,(D430-C430)/C430)))</f>
        <v>-0.5</v>
      </c>
      <c r="H430" s="57">
        <f t="shared" si="136"/>
        <v>-5.2090115900507879E-4</v>
      </c>
      <c r="I430" s="12"/>
    </row>
    <row r="431" spans="1:9" s="23" customFormat="1" ht="15" x14ac:dyDescent="0.2">
      <c r="A431" s="81"/>
      <c r="B431" s="56" t="s">
        <v>476</v>
      </c>
      <c r="C431" s="37">
        <v>46</v>
      </c>
      <c r="D431" s="20">
        <v>20</v>
      </c>
      <c r="E431" s="41">
        <f t="shared" si="134"/>
        <v>5.9903633285584065E-3</v>
      </c>
      <c r="F431" s="41">
        <f t="shared" si="135"/>
        <v>2.3705108450871163E-3</v>
      </c>
      <c r="G431" s="22">
        <f t="shared" si="171"/>
        <v>-0.56521739130434778</v>
      </c>
      <c r="H431" s="57">
        <f t="shared" si="136"/>
        <v>-3.385857533533012E-3</v>
      </c>
      <c r="I431" s="12"/>
    </row>
    <row r="432" spans="1:9" s="23" customFormat="1" ht="15" x14ac:dyDescent="0.2">
      <c r="A432" s="81"/>
      <c r="B432" s="56" t="s">
        <v>85</v>
      </c>
      <c r="C432" s="37">
        <v>0</v>
      </c>
      <c r="D432" s="20">
        <v>0</v>
      </c>
      <c r="E432" s="41" t="str">
        <f t="shared" ref="E432:E500" si="172">+IF(C432=0,"",C432/C$355)</f>
        <v/>
      </c>
      <c r="F432" s="41" t="str">
        <f t="shared" ref="F432:F500" si="173">+IF(D432=0,"",D432/D$355)</f>
        <v/>
      </c>
      <c r="G432" s="22" t="str">
        <f t="shared" si="171"/>
        <v xml:space="preserve"> </v>
      </c>
      <c r="H432" s="57" t="str">
        <f t="shared" ref="H432:H500" si="174">+IF(OR(AND(E432=""),(G432="")),"",E432*G432)</f>
        <v/>
      </c>
      <c r="I432" s="12"/>
    </row>
    <row r="433" spans="1:9" s="23" customFormat="1" ht="15" x14ac:dyDescent="0.2">
      <c r="A433" s="81"/>
      <c r="B433" s="56" t="s">
        <v>573</v>
      </c>
      <c r="C433" s="37">
        <v>0</v>
      </c>
      <c r="D433" s="20">
        <v>0</v>
      </c>
      <c r="E433" s="41" t="str">
        <f t="shared" si="172"/>
        <v/>
      </c>
      <c r="F433" s="41" t="str">
        <f t="shared" si="173"/>
        <v/>
      </c>
      <c r="G433" s="22" t="str">
        <f t="shared" si="171"/>
        <v xml:space="preserve"> </v>
      </c>
      <c r="H433" s="57" t="str">
        <f t="shared" si="174"/>
        <v/>
      </c>
      <c r="I433" s="12"/>
    </row>
    <row r="434" spans="1:9" s="23" customFormat="1" ht="15" x14ac:dyDescent="0.2">
      <c r="A434" s="81"/>
      <c r="B434" s="56" t="s">
        <v>256</v>
      </c>
      <c r="C434" s="37">
        <v>0</v>
      </c>
      <c r="D434" s="20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7">
        <v>13</v>
      </c>
      <c r="D435" s="20">
        <v>6</v>
      </c>
      <c r="E435" s="41">
        <f t="shared" si="172"/>
        <v>1.692928766766506E-3</v>
      </c>
      <c r="F435" s="41">
        <f t="shared" si="173"/>
        <v>7.1115325352613483E-4</v>
      </c>
      <c r="G435" s="22">
        <f t="shared" si="171"/>
        <v>-0.53846153846153844</v>
      </c>
      <c r="H435" s="57">
        <f t="shared" si="174"/>
        <v>-9.1157702825888775E-4</v>
      </c>
      <c r="I435" s="12"/>
    </row>
    <row r="436" spans="1:9" s="23" customFormat="1" ht="15" x14ac:dyDescent="0.2">
      <c r="A436" s="81"/>
      <c r="B436" s="56" t="s">
        <v>521</v>
      </c>
      <c r="C436" s="37">
        <v>10</v>
      </c>
      <c r="D436" s="20">
        <v>5</v>
      </c>
      <c r="E436" s="41">
        <f t="shared" si="172"/>
        <v>1.302252897512697E-3</v>
      </c>
      <c r="F436" s="41">
        <f t="shared" si="173"/>
        <v>5.9262771127177908E-4</v>
      </c>
      <c r="G436" s="22">
        <f t="shared" si="171"/>
        <v>-0.5</v>
      </c>
      <c r="H436" s="57">
        <f t="shared" si="174"/>
        <v>-6.5112644875634851E-4</v>
      </c>
      <c r="I436" s="12"/>
    </row>
    <row r="437" spans="1:9" s="23" customFormat="1" ht="15" x14ac:dyDescent="0.2">
      <c r="A437" s="81"/>
      <c r="B437" s="56" t="s">
        <v>522</v>
      </c>
      <c r="C437" s="37">
        <v>0</v>
      </c>
      <c r="D437" s="20">
        <v>0</v>
      </c>
      <c r="E437" s="41" t="str">
        <f t="shared" si="172"/>
        <v/>
      </c>
      <c r="F437" s="41" t="str">
        <f t="shared" si="173"/>
        <v/>
      </c>
      <c r="G437" s="22" t="str">
        <f t="shared" si="171"/>
        <v xml:space="preserve"> </v>
      </c>
      <c r="H437" s="57" t="str">
        <f t="shared" si="174"/>
        <v/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7"/>
      <c r="D438" s="37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7"/>
      <c r="D439" s="37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7">
        <v>0</v>
      </c>
      <c r="D440" s="20">
        <v>0</v>
      </c>
      <c r="E440" s="41" t="str">
        <f t="shared" si="172"/>
        <v/>
      </c>
      <c r="F440" s="41" t="str">
        <f t="shared" si="173"/>
        <v/>
      </c>
      <c r="G440" s="22" t="str">
        <f t="shared" si="171"/>
        <v xml:space="preserve"> </v>
      </c>
      <c r="H440" s="57" t="str">
        <f t="shared" si="174"/>
        <v/>
      </c>
      <c r="I440" s="12"/>
    </row>
    <row r="441" spans="1:9" s="23" customFormat="1" ht="30" x14ac:dyDescent="0.2">
      <c r="A441" s="81"/>
      <c r="B441" s="56" t="s">
        <v>258</v>
      </c>
      <c r="C441" s="37">
        <v>33</v>
      </c>
      <c r="D441" s="20">
        <v>22</v>
      </c>
      <c r="E441" s="41">
        <f t="shared" si="172"/>
        <v>4.2974345617918996E-3</v>
      </c>
      <c r="F441" s="41">
        <f t="shared" si="173"/>
        <v>2.6075619295958278E-3</v>
      </c>
      <c r="G441" s="22">
        <f t="shared" si="171"/>
        <v>-0.33333333333333331</v>
      </c>
      <c r="H441" s="57">
        <f t="shared" si="174"/>
        <v>-1.4324781872639665E-3</v>
      </c>
      <c r="I441" s="12"/>
    </row>
    <row r="442" spans="1:9" s="23" customFormat="1" ht="15" x14ac:dyDescent="0.2">
      <c r="A442" s="81"/>
      <c r="B442" s="56" t="s">
        <v>540</v>
      </c>
      <c r="C442" s="37">
        <v>0</v>
      </c>
      <c r="D442" s="20">
        <v>1</v>
      </c>
      <c r="E442" s="41" t="str">
        <f t="shared" si="172"/>
        <v/>
      </c>
      <c r="F442" s="41">
        <f t="shared" si="173"/>
        <v>1.1852554225435582E-4</v>
      </c>
      <c r="G442" s="22">
        <f t="shared" si="171"/>
        <v>1</v>
      </c>
      <c r="H442" s="57" t="str">
        <f t="shared" si="174"/>
        <v/>
      </c>
      <c r="I442" s="12"/>
    </row>
    <row r="443" spans="1:9" s="23" customFormat="1" ht="30" x14ac:dyDescent="0.2">
      <c r="A443" s="81"/>
      <c r="B443" s="56" t="s">
        <v>259</v>
      </c>
      <c r="C443" s="37">
        <v>1</v>
      </c>
      <c r="D443" s="20">
        <v>0</v>
      </c>
      <c r="E443" s="41">
        <f t="shared" si="172"/>
        <v>1.302252897512697E-4</v>
      </c>
      <c r="F443" s="41" t="str">
        <f t="shared" si="173"/>
        <v/>
      </c>
      <c r="G443" s="22">
        <f t="shared" si="171"/>
        <v>-1</v>
      </c>
      <c r="H443" s="57">
        <f t="shared" si="174"/>
        <v>-1.302252897512697E-4</v>
      </c>
      <c r="I443" s="12"/>
    </row>
    <row r="444" spans="1:9" s="23" customFormat="1" ht="30" x14ac:dyDescent="0.2">
      <c r="A444" s="81"/>
      <c r="B444" s="56" t="s">
        <v>477</v>
      </c>
      <c r="C444" s="37">
        <v>0</v>
      </c>
      <c r="D444" s="20">
        <v>1</v>
      </c>
      <c r="E444" s="41" t="str">
        <f t="shared" si="172"/>
        <v/>
      </c>
      <c r="F444" s="41">
        <f t="shared" si="173"/>
        <v>1.1852554225435582E-4</v>
      </c>
      <c r="G444" s="22">
        <f t="shared" si="171"/>
        <v>1</v>
      </c>
      <c r="H444" s="57" t="str">
        <f t="shared" si="174"/>
        <v/>
      </c>
      <c r="I444" s="12"/>
    </row>
    <row r="445" spans="1:9" s="23" customFormat="1" ht="15" x14ac:dyDescent="0.2">
      <c r="A445" s="81"/>
      <c r="B445" s="56" t="s">
        <v>525</v>
      </c>
      <c r="C445" s="37">
        <v>0</v>
      </c>
      <c r="D445" s="20">
        <v>1</v>
      </c>
      <c r="E445" s="41" t="str">
        <f t="shared" si="172"/>
        <v/>
      </c>
      <c r="F445" s="41">
        <f t="shared" si="173"/>
        <v>1.1852554225435582E-4</v>
      </c>
      <c r="G445" s="22">
        <f t="shared" si="171"/>
        <v>1</v>
      </c>
      <c r="H445" s="57" t="str">
        <f t="shared" si="174"/>
        <v/>
      </c>
      <c r="I445" s="12"/>
    </row>
    <row r="446" spans="1:9" s="23" customFormat="1" ht="15" x14ac:dyDescent="0.2">
      <c r="A446" s="81"/>
      <c r="B446" s="56" t="s">
        <v>628</v>
      </c>
      <c r="C446" s="37">
        <v>0</v>
      </c>
      <c r="D446" s="20">
        <v>1</v>
      </c>
      <c r="E446" s="41" t="str">
        <f t="shared" ref="E446:E448" si="179">+IF(C446=0,"",C446/C$355)</f>
        <v/>
      </c>
      <c r="F446" s="41">
        <f t="shared" ref="F446:F448" si="180">+IF(D446=0,"",D446/D$355)</f>
        <v>1.1852554225435582E-4</v>
      </c>
      <c r="G446" s="41">
        <f t="shared" ref="G446:G448" si="181">+IF(AND(C446=0,D446=0)," ",IF(C446=0,1,IF(D446=0,-1,(D446-C446)/C446)))</f>
        <v>1</v>
      </c>
      <c r="H446" s="57" t="str">
        <f t="shared" ref="H446:H448" si="182">+IF(OR(AND(E446=""),(G446="")),"",E446*G446)</f>
        <v/>
      </c>
      <c r="I446" s="12"/>
    </row>
    <row r="447" spans="1:9" s="23" customFormat="1" ht="15" x14ac:dyDescent="0.2">
      <c r="A447" s="81"/>
      <c r="B447" s="56" t="s">
        <v>622</v>
      </c>
      <c r="C447" s="37">
        <v>0</v>
      </c>
      <c r="D447" s="20">
        <v>0</v>
      </c>
      <c r="E447" s="41" t="str">
        <f t="shared" si="179"/>
        <v/>
      </c>
      <c r="F447" s="41" t="str">
        <f t="shared" si="180"/>
        <v/>
      </c>
      <c r="G447" s="41" t="str">
        <f t="shared" si="181"/>
        <v xml:space="preserve"> </v>
      </c>
      <c r="H447" s="57" t="str">
        <f t="shared" si="182"/>
        <v/>
      </c>
      <c r="I447" s="12"/>
    </row>
    <row r="448" spans="1:9" s="23" customFormat="1" ht="15" x14ac:dyDescent="0.2">
      <c r="A448" s="81"/>
      <c r="B448" s="56" t="s">
        <v>623</v>
      </c>
      <c r="C448" s="37">
        <v>0</v>
      </c>
      <c r="D448" s="20">
        <v>0</v>
      </c>
      <c r="E448" s="41" t="str">
        <f t="shared" si="179"/>
        <v/>
      </c>
      <c r="F448" s="41" t="str">
        <f t="shared" si="180"/>
        <v/>
      </c>
      <c r="G448" s="41" t="str">
        <f t="shared" si="181"/>
        <v xml:space="preserve"> </v>
      </c>
      <c r="H448" s="57" t="str">
        <f t="shared" si="182"/>
        <v/>
      </c>
      <c r="I448" s="12"/>
    </row>
    <row r="449" spans="1:9" s="23" customFormat="1" ht="15" x14ac:dyDescent="0.2">
      <c r="A449" s="81"/>
      <c r="B449" s="56" t="s">
        <v>260</v>
      </c>
      <c r="C449" s="37">
        <v>0</v>
      </c>
      <c r="D449" s="20">
        <v>0</v>
      </c>
      <c r="E449" s="41" t="str">
        <f t="shared" si="172"/>
        <v/>
      </c>
      <c r="F449" s="41" t="str">
        <f t="shared" si="173"/>
        <v/>
      </c>
      <c r="G449" s="22" t="str">
        <f t="shared" si="171"/>
        <v xml:space="preserve"> </v>
      </c>
      <c r="H449" s="57" t="str">
        <f t="shared" si="174"/>
        <v/>
      </c>
      <c r="I449" s="12"/>
    </row>
    <row r="450" spans="1:9" s="23" customFormat="1" ht="15" x14ac:dyDescent="0.2">
      <c r="A450" s="81"/>
      <c r="B450" s="56" t="s">
        <v>261</v>
      </c>
      <c r="C450" s="37">
        <v>0</v>
      </c>
      <c r="D450" s="20">
        <v>0</v>
      </c>
      <c r="E450" s="41" t="str">
        <f t="shared" si="172"/>
        <v/>
      </c>
      <c r="F450" s="41" t="str">
        <f t="shared" si="173"/>
        <v/>
      </c>
      <c r="G450" s="22" t="str">
        <f t="shared" si="171"/>
        <v xml:space="preserve"> </v>
      </c>
      <c r="H450" s="57" t="str">
        <f t="shared" si="174"/>
        <v/>
      </c>
      <c r="I450" s="12"/>
    </row>
    <row r="451" spans="1:9" s="23" customFormat="1" ht="15" x14ac:dyDescent="0.2">
      <c r="A451" s="81"/>
      <c r="B451" s="56" t="s">
        <v>262</v>
      </c>
      <c r="C451" s="37">
        <v>13</v>
      </c>
      <c r="D451" s="20">
        <v>9</v>
      </c>
      <c r="E451" s="41">
        <f t="shared" si="172"/>
        <v>1.692928766766506E-3</v>
      </c>
      <c r="F451" s="41">
        <f t="shared" si="173"/>
        <v>1.0667298802892024E-3</v>
      </c>
      <c r="G451" s="22">
        <f t="shared" si="171"/>
        <v>-0.30769230769230771</v>
      </c>
      <c r="H451" s="57">
        <f t="shared" si="174"/>
        <v>-5.2090115900507879E-4</v>
      </c>
      <c r="I451" s="12"/>
    </row>
    <row r="452" spans="1:9" s="23" customFormat="1" ht="15" x14ac:dyDescent="0.2">
      <c r="A452" s="81"/>
      <c r="B452" s="56" t="s">
        <v>94</v>
      </c>
      <c r="C452" s="37">
        <v>2</v>
      </c>
      <c r="D452" s="20">
        <v>27</v>
      </c>
      <c r="E452" s="41">
        <f t="shared" si="172"/>
        <v>2.6045057950253939E-4</v>
      </c>
      <c r="F452" s="41">
        <f t="shared" si="173"/>
        <v>3.2001896408676068E-3</v>
      </c>
      <c r="G452" s="22">
        <f t="shared" si="171"/>
        <v>12.5</v>
      </c>
      <c r="H452" s="57">
        <f t="shared" si="174"/>
        <v>3.2556322437817422E-3</v>
      </c>
      <c r="I452" s="12"/>
    </row>
    <row r="453" spans="1:9" s="23" customFormat="1" ht="15" x14ac:dyDescent="0.2">
      <c r="A453" s="81"/>
      <c r="B453" s="56" t="s">
        <v>95</v>
      </c>
      <c r="C453" s="37">
        <v>0</v>
      </c>
      <c r="D453" s="20">
        <v>0</v>
      </c>
      <c r="E453" s="41" t="str">
        <f t="shared" si="172"/>
        <v/>
      </c>
      <c r="F453" s="41" t="str">
        <f t="shared" si="173"/>
        <v/>
      </c>
      <c r="G453" s="22" t="str">
        <f t="shared" si="171"/>
        <v xml:space="preserve"> </v>
      </c>
      <c r="H453" s="57" t="str">
        <f t="shared" si="174"/>
        <v/>
      </c>
      <c r="I453" s="12"/>
    </row>
    <row r="454" spans="1:9" s="23" customFormat="1" ht="15" x14ac:dyDescent="0.2">
      <c r="A454" s="81"/>
      <c r="B454" s="56" t="s">
        <v>96</v>
      </c>
      <c r="C454" s="37">
        <v>121</v>
      </c>
      <c r="D454" s="20">
        <v>17</v>
      </c>
      <c r="E454" s="41">
        <f t="shared" si="172"/>
        <v>1.5757260059903633E-2</v>
      </c>
      <c r="F454" s="41">
        <f t="shared" si="173"/>
        <v>2.0149342183240489E-3</v>
      </c>
      <c r="G454" s="22">
        <f t="shared" si="171"/>
        <v>-0.85950413223140498</v>
      </c>
      <c r="H454" s="57">
        <f t="shared" si="174"/>
        <v>-1.3543430134132048E-2</v>
      </c>
      <c r="I454" s="12"/>
    </row>
    <row r="455" spans="1:9" s="23" customFormat="1" ht="15" x14ac:dyDescent="0.2">
      <c r="A455" s="81"/>
      <c r="B455" s="56" t="s">
        <v>263</v>
      </c>
      <c r="C455" s="37">
        <v>0</v>
      </c>
      <c r="D455" s="20">
        <v>1</v>
      </c>
      <c r="E455" s="41" t="str">
        <f t="shared" si="172"/>
        <v/>
      </c>
      <c r="F455" s="41">
        <f t="shared" si="173"/>
        <v>1.1852554225435582E-4</v>
      </c>
      <c r="G455" s="22">
        <f t="shared" si="171"/>
        <v>1</v>
      </c>
      <c r="H455" s="57" t="str">
        <f t="shared" si="174"/>
        <v/>
      </c>
      <c r="I455" s="12"/>
    </row>
    <row r="456" spans="1:9" s="23" customFormat="1" ht="15" x14ac:dyDescent="0.2">
      <c r="A456" s="81"/>
      <c r="B456" s="56" t="s">
        <v>526</v>
      </c>
      <c r="C456" s="37">
        <v>0</v>
      </c>
      <c r="D456" s="20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7">
        <v>0</v>
      </c>
      <c r="D457" s="20">
        <v>0</v>
      </c>
      <c r="E457" s="41" t="str">
        <f t="shared" si="172"/>
        <v/>
      </c>
      <c r="F457" s="41" t="str">
        <f t="shared" si="173"/>
        <v/>
      </c>
      <c r="G457" s="22" t="str">
        <f t="shared" si="171"/>
        <v xml:space="preserve"> </v>
      </c>
      <c r="H457" s="57" t="str">
        <f t="shared" si="174"/>
        <v/>
      </c>
      <c r="I457" s="12"/>
    </row>
    <row r="458" spans="1:9" s="23" customFormat="1" ht="15" x14ac:dyDescent="0.2">
      <c r="A458" s="81"/>
      <c r="B458" s="56" t="s">
        <v>93</v>
      </c>
      <c r="C458" s="37">
        <v>66</v>
      </c>
      <c r="D458" s="20">
        <v>7</v>
      </c>
      <c r="E458" s="41">
        <f t="shared" si="172"/>
        <v>8.5948691235837992E-3</v>
      </c>
      <c r="F458" s="41">
        <f t="shared" si="173"/>
        <v>8.2967879578049069E-4</v>
      </c>
      <c r="G458" s="22">
        <f t="shared" si="171"/>
        <v>-0.89393939393939392</v>
      </c>
      <c r="H458" s="57">
        <f t="shared" si="174"/>
        <v>-7.6832920953249116E-3</v>
      </c>
      <c r="I458" s="12"/>
    </row>
    <row r="459" spans="1:9" s="23" customFormat="1" ht="15" x14ac:dyDescent="0.2">
      <c r="A459" s="81"/>
      <c r="B459" s="56" t="s">
        <v>528</v>
      </c>
      <c r="C459" s="37">
        <v>7</v>
      </c>
      <c r="D459" s="20">
        <v>8</v>
      </c>
      <c r="E459" s="41">
        <f t="shared" si="172"/>
        <v>9.1157702825888785E-4</v>
      </c>
      <c r="F459" s="41">
        <f t="shared" si="173"/>
        <v>9.4820433803484655E-4</v>
      </c>
      <c r="G459" s="22">
        <f t="shared" si="171"/>
        <v>0.14285714285714285</v>
      </c>
      <c r="H459" s="57">
        <f t="shared" si="174"/>
        <v>1.302252897512697E-4</v>
      </c>
      <c r="I459" s="12"/>
    </row>
    <row r="460" spans="1:9" s="23" customFormat="1" ht="15" x14ac:dyDescent="0.2">
      <c r="A460" s="81"/>
      <c r="B460" s="56" t="s">
        <v>529</v>
      </c>
      <c r="C460" s="37">
        <v>1</v>
      </c>
      <c r="D460" s="20">
        <v>0</v>
      </c>
      <c r="E460" s="41">
        <f t="shared" si="172"/>
        <v>1.302252897512697E-4</v>
      </c>
      <c r="F460" s="41" t="str">
        <f t="shared" si="173"/>
        <v/>
      </c>
      <c r="G460" s="22">
        <f t="shared" si="171"/>
        <v>-1</v>
      </c>
      <c r="H460" s="57">
        <f t="shared" si="174"/>
        <v>-1.302252897512697E-4</v>
      </c>
      <c r="I460" s="12"/>
    </row>
    <row r="461" spans="1:9" s="23" customFormat="1" ht="30" x14ac:dyDescent="0.2">
      <c r="A461" s="81"/>
      <c r="B461" s="56" t="s">
        <v>530</v>
      </c>
      <c r="C461" s="37">
        <v>0</v>
      </c>
      <c r="D461" s="20">
        <v>0</v>
      </c>
      <c r="E461" s="41" t="str">
        <f t="shared" si="172"/>
        <v/>
      </c>
      <c r="F461" s="41" t="str">
        <f t="shared" si="173"/>
        <v/>
      </c>
      <c r="G461" s="22" t="str">
        <f t="shared" si="171"/>
        <v xml:space="preserve"> </v>
      </c>
      <c r="H461" s="57" t="str">
        <f t="shared" si="174"/>
        <v/>
      </c>
      <c r="I461" s="12"/>
    </row>
    <row r="462" spans="1:9" s="23" customFormat="1" ht="30" x14ac:dyDescent="0.2">
      <c r="A462" s="81"/>
      <c r="B462" s="56" t="s">
        <v>635</v>
      </c>
      <c r="C462" s="37">
        <v>11</v>
      </c>
      <c r="D462" s="20">
        <v>15</v>
      </c>
      <c r="E462" s="41">
        <f t="shared" si="172"/>
        <v>1.4324781872639668E-3</v>
      </c>
      <c r="F462" s="41">
        <f t="shared" si="173"/>
        <v>1.7778831338153371E-3</v>
      </c>
      <c r="G462" s="22">
        <f t="shared" si="171"/>
        <v>0.36363636363636365</v>
      </c>
      <c r="H462" s="57">
        <f t="shared" si="174"/>
        <v>5.2090115900507879E-4</v>
      </c>
      <c r="I462" s="12"/>
    </row>
    <row r="463" spans="1:9" s="23" customFormat="1" ht="15" x14ac:dyDescent="0.2">
      <c r="A463" s="81"/>
      <c r="B463" s="56" t="s">
        <v>100</v>
      </c>
      <c r="C463" s="37">
        <v>0</v>
      </c>
      <c r="D463" s="20">
        <v>0</v>
      </c>
      <c r="E463" s="41" t="str">
        <f t="shared" si="172"/>
        <v/>
      </c>
      <c r="F463" s="41" t="str">
        <f t="shared" si="173"/>
        <v/>
      </c>
      <c r="G463" s="22" t="str">
        <f t="shared" si="171"/>
        <v xml:space="preserve"> </v>
      </c>
      <c r="H463" s="57" t="str">
        <f t="shared" si="174"/>
        <v/>
      </c>
      <c r="I463" s="12"/>
    </row>
    <row r="464" spans="1:9" s="23" customFormat="1" ht="15" x14ac:dyDescent="0.2">
      <c r="A464" s="81"/>
      <c r="B464" s="56" t="s">
        <v>108</v>
      </c>
      <c r="C464" s="37">
        <v>5</v>
      </c>
      <c r="D464" s="20">
        <v>4</v>
      </c>
      <c r="E464" s="41">
        <f t="shared" si="172"/>
        <v>6.5112644875634851E-4</v>
      </c>
      <c r="F464" s="41">
        <f t="shared" si="173"/>
        <v>4.7410216901742328E-4</v>
      </c>
      <c r="G464" s="22">
        <f t="shared" si="171"/>
        <v>-0.2</v>
      </c>
      <c r="H464" s="57">
        <f t="shared" si="174"/>
        <v>-1.302252897512697E-4</v>
      </c>
      <c r="I464" s="12"/>
    </row>
    <row r="465" spans="1:9" s="23" customFormat="1" ht="15" x14ac:dyDescent="0.2">
      <c r="A465" s="81"/>
      <c r="B465" s="56" t="s">
        <v>107</v>
      </c>
      <c r="C465" s="37">
        <v>78</v>
      </c>
      <c r="D465" s="20">
        <v>92</v>
      </c>
      <c r="E465" s="41">
        <f t="shared" si="172"/>
        <v>1.0157572600599036E-2</v>
      </c>
      <c r="F465" s="41">
        <f t="shared" si="173"/>
        <v>1.0904349887400735E-2</v>
      </c>
      <c r="G465" s="22">
        <f t="shared" si="171"/>
        <v>0.17948717948717949</v>
      </c>
      <c r="H465" s="57">
        <f t="shared" si="174"/>
        <v>1.8231540565177757E-3</v>
      </c>
      <c r="I465" s="12"/>
    </row>
    <row r="466" spans="1:9" s="23" customFormat="1" ht="15" x14ac:dyDescent="0.2">
      <c r="A466" s="81"/>
      <c r="B466" s="56" t="s">
        <v>264</v>
      </c>
      <c r="C466" s="37">
        <v>1</v>
      </c>
      <c r="D466" s="20">
        <v>18</v>
      </c>
      <c r="E466" s="41">
        <f t="shared" si="172"/>
        <v>1.302252897512697E-4</v>
      </c>
      <c r="F466" s="41">
        <f t="shared" si="173"/>
        <v>2.1334597605784048E-3</v>
      </c>
      <c r="G466" s="22">
        <f t="shared" si="171"/>
        <v>17</v>
      </c>
      <c r="H466" s="57">
        <f t="shared" si="174"/>
        <v>2.2138299257715849E-3</v>
      </c>
      <c r="I466" s="12"/>
    </row>
    <row r="467" spans="1:9" s="23" customFormat="1" ht="30" x14ac:dyDescent="0.2">
      <c r="A467" s="81"/>
      <c r="B467" s="56" t="s">
        <v>478</v>
      </c>
      <c r="C467" s="37">
        <v>3</v>
      </c>
      <c r="D467" s="20">
        <v>0</v>
      </c>
      <c r="E467" s="41">
        <f t="shared" si="172"/>
        <v>3.9067586925380907E-4</v>
      </c>
      <c r="F467" s="41" t="str">
        <f t="shared" si="173"/>
        <v/>
      </c>
      <c r="G467" s="22">
        <f t="shared" si="171"/>
        <v>-1</v>
      </c>
      <c r="H467" s="57">
        <f t="shared" si="174"/>
        <v>-3.9067586925380907E-4</v>
      </c>
      <c r="I467" s="12"/>
    </row>
    <row r="468" spans="1:9" s="23" customFormat="1" ht="45" x14ac:dyDescent="0.2">
      <c r="A468" s="81"/>
      <c r="B468" s="56" t="s">
        <v>541</v>
      </c>
      <c r="C468" s="37">
        <v>4</v>
      </c>
      <c r="D468" s="20">
        <v>4</v>
      </c>
      <c r="E468" s="41">
        <f t="shared" si="172"/>
        <v>5.2090115900507879E-4</v>
      </c>
      <c r="F468" s="41">
        <f t="shared" si="173"/>
        <v>4.7410216901742328E-4</v>
      </c>
      <c r="G468" s="22">
        <f t="shared" si="171"/>
        <v>0</v>
      </c>
      <c r="H468" s="57">
        <f t="shared" si="174"/>
        <v>0</v>
      </c>
      <c r="I468" s="12"/>
    </row>
    <row r="469" spans="1:9" s="23" customFormat="1" ht="30" x14ac:dyDescent="0.2">
      <c r="A469" s="81"/>
      <c r="B469" s="56" t="s">
        <v>479</v>
      </c>
      <c r="C469" s="37">
        <v>0</v>
      </c>
      <c r="D469" s="20">
        <v>1</v>
      </c>
      <c r="E469" s="41" t="str">
        <f t="shared" si="172"/>
        <v/>
      </c>
      <c r="F469" s="41">
        <f t="shared" si="173"/>
        <v>1.1852554225435582E-4</v>
      </c>
      <c r="G469" s="22">
        <f t="shared" si="171"/>
        <v>1</v>
      </c>
      <c r="H469" s="57" t="str">
        <f t="shared" si="174"/>
        <v/>
      </c>
      <c r="I469" s="12"/>
    </row>
    <row r="470" spans="1:9" s="23" customFormat="1" ht="15" x14ac:dyDescent="0.2">
      <c r="A470" s="81"/>
      <c r="B470" s="56" t="s">
        <v>103</v>
      </c>
      <c r="C470" s="37">
        <v>13</v>
      </c>
      <c r="D470" s="20">
        <v>12</v>
      </c>
      <c r="E470" s="41">
        <f t="shared" si="172"/>
        <v>1.692928766766506E-3</v>
      </c>
      <c r="F470" s="41">
        <f t="shared" si="173"/>
        <v>1.4223065070522697E-3</v>
      </c>
      <c r="G470" s="22">
        <f t="shared" si="171"/>
        <v>-7.6923076923076927E-2</v>
      </c>
      <c r="H470" s="57">
        <f t="shared" si="174"/>
        <v>-1.302252897512697E-4</v>
      </c>
      <c r="I470" s="12"/>
    </row>
    <row r="471" spans="1:9" s="23" customFormat="1" ht="30" x14ac:dyDescent="0.2">
      <c r="A471" s="81"/>
      <c r="B471" s="56" t="s">
        <v>590</v>
      </c>
      <c r="C471" s="37">
        <v>0</v>
      </c>
      <c r="D471" s="20">
        <v>0</v>
      </c>
      <c r="E471" s="41" t="str">
        <f t="shared" si="172"/>
        <v/>
      </c>
      <c r="F471" s="41" t="str">
        <f t="shared" si="173"/>
        <v/>
      </c>
      <c r="G471" s="22" t="str">
        <f t="shared" si="171"/>
        <v xml:space="preserve"> </v>
      </c>
      <c r="H471" s="57" t="str">
        <f t="shared" si="174"/>
        <v/>
      </c>
      <c r="I471" s="12"/>
    </row>
    <row r="472" spans="1:9" s="23" customFormat="1" ht="15" x14ac:dyDescent="0.2">
      <c r="A472" s="81"/>
      <c r="B472" s="56" t="s">
        <v>104</v>
      </c>
      <c r="C472" s="37">
        <v>1</v>
      </c>
      <c r="D472" s="20">
        <v>4</v>
      </c>
      <c r="E472" s="41">
        <f t="shared" si="172"/>
        <v>1.302252897512697E-4</v>
      </c>
      <c r="F472" s="41">
        <f t="shared" si="173"/>
        <v>4.7410216901742328E-4</v>
      </c>
      <c r="G472" s="22">
        <f t="shared" si="171"/>
        <v>3</v>
      </c>
      <c r="H472" s="57">
        <f t="shared" si="174"/>
        <v>3.9067586925380907E-4</v>
      </c>
      <c r="I472" s="12"/>
    </row>
    <row r="473" spans="1:9" s="23" customFormat="1" ht="15" x14ac:dyDescent="0.2">
      <c r="A473" s="81"/>
      <c r="B473" s="56" t="s">
        <v>373</v>
      </c>
      <c r="C473" s="37">
        <v>17</v>
      </c>
      <c r="D473" s="20">
        <v>85</v>
      </c>
      <c r="E473" s="41">
        <f t="shared" si="172"/>
        <v>2.2138299257715849E-3</v>
      </c>
      <c r="F473" s="41">
        <f t="shared" si="173"/>
        <v>1.0074671091620245E-2</v>
      </c>
      <c r="G473" s="22">
        <f t="shared" si="171"/>
        <v>4</v>
      </c>
      <c r="H473" s="57">
        <f t="shared" si="174"/>
        <v>8.8553197030863395E-3</v>
      </c>
      <c r="I473" s="12"/>
    </row>
    <row r="474" spans="1:9" s="23" customFormat="1" ht="15" x14ac:dyDescent="0.2">
      <c r="A474" s="81"/>
      <c r="B474" s="56" t="s">
        <v>102</v>
      </c>
      <c r="C474" s="37">
        <v>91</v>
      </c>
      <c r="D474" s="20">
        <v>152</v>
      </c>
      <c r="E474" s="41">
        <f t="shared" si="172"/>
        <v>1.1850501367365542E-2</v>
      </c>
      <c r="F474" s="41">
        <f t="shared" si="173"/>
        <v>1.8015882422662083E-2</v>
      </c>
      <c r="G474" s="22">
        <f t="shared" si="171"/>
        <v>0.67032967032967028</v>
      </c>
      <c r="H474" s="57">
        <f t="shared" si="174"/>
        <v>7.943742674827451E-3</v>
      </c>
      <c r="I474" s="12"/>
    </row>
    <row r="475" spans="1:9" s="23" customFormat="1" ht="15" x14ac:dyDescent="0.2">
      <c r="A475" s="81"/>
      <c r="B475" s="56" t="s">
        <v>265</v>
      </c>
      <c r="C475" s="37">
        <v>20</v>
      </c>
      <c r="D475" s="20">
        <v>6</v>
      </c>
      <c r="E475" s="41">
        <f t="shared" si="172"/>
        <v>2.6045057950253941E-3</v>
      </c>
      <c r="F475" s="41">
        <f t="shared" si="173"/>
        <v>7.1115325352613483E-4</v>
      </c>
      <c r="G475" s="22">
        <f t="shared" si="171"/>
        <v>-0.7</v>
      </c>
      <c r="H475" s="57">
        <f t="shared" si="174"/>
        <v>-1.8231540565177757E-3</v>
      </c>
      <c r="I475" s="12"/>
    </row>
    <row r="476" spans="1:9" s="23" customFormat="1" ht="15" x14ac:dyDescent="0.2">
      <c r="A476" s="81"/>
      <c r="B476" s="56" t="s">
        <v>636</v>
      </c>
      <c r="C476" s="37">
        <v>9</v>
      </c>
      <c r="D476" s="20">
        <v>9</v>
      </c>
      <c r="E476" s="41">
        <f t="shared" si="172"/>
        <v>1.1720276077614273E-3</v>
      </c>
      <c r="F476" s="41">
        <f t="shared" si="173"/>
        <v>1.0667298802892024E-3</v>
      </c>
      <c r="G476" s="22">
        <f t="shared" si="171"/>
        <v>0</v>
      </c>
      <c r="H476" s="57">
        <f t="shared" si="174"/>
        <v>0</v>
      </c>
      <c r="I476" s="12"/>
    </row>
    <row r="477" spans="1:9" s="23" customFormat="1" ht="15" x14ac:dyDescent="0.2">
      <c r="A477" s="81"/>
      <c r="B477" s="56" t="s">
        <v>326</v>
      </c>
      <c r="C477" s="37">
        <v>11</v>
      </c>
      <c r="D477" s="20">
        <v>32</v>
      </c>
      <c r="E477" s="41">
        <f t="shared" si="172"/>
        <v>1.4324781872639668E-3</v>
      </c>
      <c r="F477" s="41">
        <f t="shared" si="173"/>
        <v>3.7928173521393862E-3</v>
      </c>
      <c r="G477" s="22">
        <f t="shared" si="171"/>
        <v>1.9090909090909092</v>
      </c>
      <c r="H477" s="57">
        <f t="shared" si="174"/>
        <v>2.7347310847766638E-3</v>
      </c>
      <c r="I477" s="12"/>
    </row>
    <row r="478" spans="1:9" s="23" customFormat="1" ht="15" x14ac:dyDescent="0.2">
      <c r="A478" s="81"/>
      <c r="B478" s="56" t="s">
        <v>111</v>
      </c>
      <c r="C478" s="37">
        <v>38</v>
      </c>
      <c r="D478" s="20">
        <v>30</v>
      </c>
      <c r="E478" s="41">
        <f t="shared" si="172"/>
        <v>4.9485610105482487E-3</v>
      </c>
      <c r="F478" s="41">
        <f t="shared" si="173"/>
        <v>3.5557662676306743E-3</v>
      </c>
      <c r="G478" s="22">
        <f t="shared" si="171"/>
        <v>-0.21052631578947367</v>
      </c>
      <c r="H478" s="57">
        <f t="shared" si="174"/>
        <v>-1.0418023180101576E-3</v>
      </c>
      <c r="I478" s="12"/>
    </row>
    <row r="479" spans="1:9" s="23" customFormat="1" ht="15" x14ac:dyDescent="0.2">
      <c r="A479" s="81"/>
      <c r="B479" s="56" t="s">
        <v>99</v>
      </c>
      <c r="C479" s="37">
        <v>1</v>
      </c>
      <c r="D479" s="20">
        <v>2</v>
      </c>
      <c r="E479" s="41">
        <f t="shared" si="172"/>
        <v>1.302252897512697E-4</v>
      </c>
      <c r="F479" s="41">
        <f t="shared" si="173"/>
        <v>2.3705108450871164E-4</v>
      </c>
      <c r="G479" s="22">
        <f t="shared" si="171"/>
        <v>1</v>
      </c>
      <c r="H479" s="57">
        <f t="shared" si="174"/>
        <v>1.302252897512697E-4</v>
      </c>
      <c r="I479" s="12"/>
    </row>
    <row r="480" spans="1:9" s="23" customFormat="1" ht="15" x14ac:dyDescent="0.2">
      <c r="A480" s="81"/>
      <c r="B480" s="56" t="s">
        <v>266</v>
      </c>
      <c r="C480" s="37">
        <v>169</v>
      </c>
      <c r="D480" s="20">
        <v>92</v>
      </c>
      <c r="E480" s="41">
        <f t="shared" si="172"/>
        <v>2.200807396796458E-2</v>
      </c>
      <c r="F480" s="41">
        <f t="shared" si="173"/>
        <v>1.0904349887400735E-2</v>
      </c>
      <c r="G480" s="22">
        <f t="shared" si="171"/>
        <v>-0.45562130177514792</v>
      </c>
      <c r="H480" s="57">
        <f t="shared" si="174"/>
        <v>-1.0027347310847767E-2</v>
      </c>
      <c r="I480" s="12"/>
    </row>
    <row r="481" spans="1:9" s="23" customFormat="1" ht="15" x14ac:dyDescent="0.2">
      <c r="A481" s="81"/>
      <c r="B481" s="56" t="s">
        <v>480</v>
      </c>
      <c r="C481" s="37">
        <v>0</v>
      </c>
      <c r="D481" s="20">
        <v>0</v>
      </c>
      <c r="E481" s="41" t="str">
        <f t="shared" si="172"/>
        <v/>
      </c>
      <c r="F481" s="41" t="str">
        <f t="shared" si="173"/>
        <v/>
      </c>
      <c r="G481" s="22" t="str">
        <f t="shared" si="171"/>
        <v xml:space="preserve"> </v>
      </c>
      <c r="H481" s="57" t="str">
        <f t="shared" si="174"/>
        <v/>
      </c>
      <c r="I481" s="12"/>
    </row>
    <row r="482" spans="1:9" s="23" customFormat="1" ht="15" x14ac:dyDescent="0.2">
      <c r="A482" s="81"/>
      <c r="B482" s="56" t="s">
        <v>105</v>
      </c>
      <c r="C482" s="37">
        <v>6</v>
      </c>
      <c r="D482" s="20">
        <v>0</v>
      </c>
      <c r="E482" s="41">
        <f t="shared" si="172"/>
        <v>7.8135173850761813E-4</v>
      </c>
      <c r="F482" s="41" t="str">
        <f t="shared" si="173"/>
        <v/>
      </c>
      <c r="G482" s="22">
        <f t="shared" si="171"/>
        <v>-1</v>
      </c>
      <c r="H482" s="57">
        <f t="shared" si="174"/>
        <v>-7.8135173850761813E-4</v>
      </c>
      <c r="I482" s="12"/>
    </row>
    <row r="483" spans="1:9" s="23" customFormat="1" ht="15" x14ac:dyDescent="0.2">
      <c r="A483" s="81"/>
      <c r="B483" s="56" t="s">
        <v>109</v>
      </c>
      <c r="C483" s="37">
        <v>0</v>
      </c>
      <c r="D483" s="20">
        <v>1</v>
      </c>
      <c r="E483" s="41" t="str">
        <f t="shared" si="172"/>
        <v/>
      </c>
      <c r="F483" s="41">
        <f t="shared" si="173"/>
        <v>1.1852554225435582E-4</v>
      </c>
      <c r="G483" s="22">
        <f t="shared" si="171"/>
        <v>1</v>
      </c>
      <c r="H483" s="57" t="str">
        <f t="shared" si="174"/>
        <v/>
      </c>
      <c r="I483" s="12"/>
    </row>
    <row r="484" spans="1:9" s="23" customFormat="1" ht="15" x14ac:dyDescent="0.2">
      <c r="A484" s="81"/>
      <c r="B484" s="56" t="s">
        <v>97</v>
      </c>
      <c r="C484" s="37">
        <v>12</v>
      </c>
      <c r="D484" s="20">
        <v>9</v>
      </c>
      <c r="E484" s="41">
        <f t="shared" si="172"/>
        <v>1.5627034770152363E-3</v>
      </c>
      <c r="F484" s="41">
        <f t="shared" si="173"/>
        <v>1.0667298802892024E-3</v>
      </c>
      <c r="G484" s="22">
        <f t="shared" si="171"/>
        <v>-0.25</v>
      </c>
      <c r="H484" s="57">
        <f t="shared" si="174"/>
        <v>-3.9067586925380907E-4</v>
      </c>
      <c r="I484" s="12"/>
    </row>
    <row r="485" spans="1:9" s="23" customFormat="1" ht="15" x14ac:dyDescent="0.2">
      <c r="A485" s="81"/>
      <c r="B485" s="56" t="s">
        <v>101</v>
      </c>
      <c r="C485" s="37">
        <v>11</v>
      </c>
      <c r="D485" s="20">
        <v>11</v>
      </c>
      <c r="E485" s="41">
        <f t="shared" si="172"/>
        <v>1.4324781872639668E-3</v>
      </c>
      <c r="F485" s="41">
        <f t="shared" si="173"/>
        <v>1.3037809647979139E-3</v>
      </c>
      <c r="G485" s="22">
        <f t="shared" si="171"/>
        <v>0</v>
      </c>
      <c r="H485" s="57">
        <f t="shared" si="174"/>
        <v>0</v>
      </c>
      <c r="I485" s="12"/>
    </row>
    <row r="486" spans="1:9" s="23" customFormat="1" ht="15" x14ac:dyDescent="0.2">
      <c r="A486" s="81"/>
      <c r="B486" s="56" t="s">
        <v>106</v>
      </c>
      <c r="C486" s="37">
        <v>0</v>
      </c>
      <c r="D486" s="20">
        <v>1</v>
      </c>
      <c r="E486" s="41" t="str">
        <f t="shared" si="172"/>
        <v/>
      </c>
      <c r="F486" s="41">
        <f t="shared" si="173"/>
        <v>1.1852554225435582E-4</v>
      </c>
      <c r="G486" s="22">
        <f t="shared" si="171"/>
        <v>1</v>
      </c>
      <c r="H486" s="57" t="str">
        <f t="shared" si="174"/>
        <v/>
      </c>
      <c r="I486" s="12"/>
    </row>
    <row r="487" spans="1:9" s="23" customFormat="1" ht="15" x14ac:dyDescent="0.2">
      <c r="A487" s="81"/>
      <c r="B487" s="56" t="s">
        <v>110</v>
      </c>
      <c r="C487" s="37">
        <v>3</v>
      </c>
      <c r="D487" s="20">
        <v>5</v>
      </c>
      <c r="E487" s="41">
        <f t="shared" si="172"/>
        <v>3.9067586925380907E-4</v>
      </c>
      <c r="F487" s="41">
        <f t="shared" si="173"/>
        <v>5.9262771127177908E-4</v>
      </c>
      <c r="G487" s="22">
        <f t="shared" si="171"/>
        <v>0.66666666666666663</v>
      </c>
      <c r="H487" s="57">
        <f t="shared" si="174"/>
        <v>2.6045057950253934E-4</v>
      </c>
      <c r="I487" s="12"/>
    </row>
    <row r="488" spans="1:9" s="23" customFormat="1" ht="15" x14ac:dyDescent="0.2">
      <c r="A488" s="81"/>
      <c r="B488" s="56" t="s">
        <v>267</v>
      </c>
      <c r="C488" s="37">
        <v>22</v>
      </c>
      <c r="D488" s="20">
        <v>30</v>
      </c>
      <c r="E488" s="41">
        <f t="shared" si="172"/>
        <v>2.8649563745279335E-3</v>
      </c>
      <c r="F488" s="41">
        <f t="shared" si="173"/>
        <v>3.5557662676306743E-3</v>
      </c>
      <c r="G488" s="22">
        <f t="shared" si="171"/>
        <v>0.36363636363636365</v>
      </c>
      <c r="H488" s="57">
        <f t="shared" si="174"/>
        <v>1.0418023180101576E-3</v>
      </c>
      <c r="I488" s="12"/>
    </row>
    <row r="489" spans="1:9" s="23" customFormat="1" ht="30" x14ac:dyDescent="0.2">
      <c r="A489" s="81"/>
      <c r="B489" s="56" t="s">
        <v>481</v>
      </c>
      <c r="C489" s="37">
        <v>0</v>
      </c>
      <c r="D489" s="20">
        <v>2</v>
      </c>
      <c r="E489" s="41" t="str">
        <f t="shared" si="172"/>
        <v/>
      </c>
      <c r="F489" s="41">
        <f t="shared" si="173"/>
        <v>2.3705108450871164E-4</v>
      </c>
      <c r="G489" s="22">
        <f t="shared" si="171"/>
        <v>1</v>
      </c>
      <c r="H489" s="57" t="str">
        <f t="shared" si="174"/>
        <v/>
      </c>
      <c r="I489" s="12"/>
    </row>
    <row r="490" spans="1:9" s="23" customFormat="1" ht="15" x14ac:dyDescent="0.2">
      <c r="A490" s="81"/>
      <c r="B490" s="56" t="s">
        <v>268</v>
      </c>
      <c r="C490" s="37">
        <v>7</v>
      </c>
      <c r="D490" s="20">
        <v>2</v>
      </c>
      <c r="E490" s="41">
        <f t="shared" si="172"/>
        <v>9.1157702825888785E-4</v>
      </c>
      <c r="F490" s="41">
        <f t="shared" si="173"/>
        <v>2.3705108450871164E-4</v>
      </c>
      <c r="G490" s="22">
        <f t="shared" si="171"/>
        <v>-0.7142857142857143</v>
      </c>
      <c r="H490" s="57">
        <f t="shared" si="174"/>
        <v>-6.5112644875634851E-4</v>
      </c>
      <c r="I490" s="12"/>
    </row>
    <row r="491" spans="1:9" s="23" customFormat="1" ht="15" x14ac:dyDescent="0.2">
      <c r="A491" s="81"/>
      <c r="B491" s="56" t="s">
        <v>269</v>
      </c>
      <c r="C491" s="37">
        <v>0</v>
      </c>
      <c r="D491" s="20">
        <v>0</v>
      </c>
      <c r="E491" s="41" t="str">
        <f t="shared" si="172"/>
        <v/>
      </c>
      <c r="F491" s="41" t="str">
        <f t="shared" si="173"/>
        <v/>
      </c>
      <c r="G491" s="22" t="str">
        <f t="shared" si="171"/>
        <v xml:space="preserve"> </v>
      </c>
      <c r="H491" s="57" t="str">
        <f t="shared" si="174"/>
        <v/>
      </c>
      <c r="I491" s="12"/>
    </row>
    <row r="492" spans="1:9" s="23" customFormat="1" ht="15" x14ac:dyDescent="0.2">
      <c r="A492" s="81"/>
      <c r="B492" s="56" t="s">
        <v>482</v>
      </c>
      <c r="C492" s="37">
        <v>12</v>
      </c>
      <c r="D492" s="20">
        <v>4</v>
      </c>
      <c r="E492" s="41">
        <f t="shared" si="172"/>
        <v>1.5627034770152363E-3</v>
      </c>
      <c r="F492" s="41">
        <f t="shared" si="173"/>
        <v>4.7410216901742328E-4</v>
      </c>
      <c r="G492" s="22">
        <f t="shared" si="171"/>
        <v>-0.66666666666666663</v>
      </c>
      <c r="H492" s="57">
        <f t="shared" si="174"/>
        <v>-1.0418023180101574E-3</v>
      </c>
      <c r="I492" s="12"/>
    </row>
    <row r="493" spans="1:9" s="23" customFormat="1" ht="15" x14ac:dyDescent="0.2">
      <c r="A493" s="81"/>
      <c r="B493" s="56" t="s">
        <v>270</v>
      </c>
      <c r="C493" s="37">
        <v>55</v>
      </c>
      <c r="D493" s="20">
        <v>24</v>
      </c>
      <c r="E493" s="41">
        <f t="shared" si="172"/>
        <v>7.1623909363198335E-3</v>
      </c>
      <c r="F493" s="41">
        <f t="shared" si="173"/>
        <v>2.8446130141045393E-3</v>
      </c>
      <c r="G493" s="22">
        <f t="shared" si="171"/>
        <v>-0.5636363636363636</v>
      </c>
      <c r="H493" s="57">
        <f t="shared" si="174"/>
        <v>-4.0369839822893602E-3</v>
      </c>
      <c r="I493" s="12"/>
    </row>
    <row r="494" spans="1:9" s="23" customFormat="1" ht="15" x14ac:dyDescent="0.2">
      <c r="A494" s="81"/>
      <c r="B494" s="56" t="s">
        <v>271</v>
      </c>
      <c r="C494" s="37">
        <v>2</v>
      </c>
      <c r="D494" s="20">
        <v>2</v>
      </c>
      <c r="E494" s="41">
        <f t="shared" si="172"/>
        <v>2.6045057950253939E-4</v>
      </c>
      <c r="F494" s="41">
        <f t="shared" si="173"/>
        <v>2.3705108450871164E-4</v>
      </c>
      <c r="G494" s="22">
        <f t="shared" si="171"/>
        <v>0</v>
      </c>
      <c r="H494" s="57">
        <f t="shared" si="174"/>
        <v>0</v>
      </c>
      <c r="I494" s="12"/>
    </row>
    <row r="495" spans="1:9" s="23" customFormat="1" ht="15" x14ac:dyDescent="0.2">
      <c r="A495" s="81"/>
      <c r="B495" s="56" t="s">
        <v>272</v>
      </c>
      <c r="C495" s="37">
        <v>6</v>
      </c>
      <c r="D495" s="20">
        <v>5</v>
      </c>
      <c r="E495" s="41">
        <f t="shared" si="172"/>
        <v>7.8135173850761813E-4</v>
      </c>
      <c r="F495" s="41">
        <f t="shared" si="173"/>
        <v>5.9262771127177908E-4</v>
      </c>
      <c r="G495" s="22">
        <f t="shared" si="171"/>
        <v>-0.16666666666666666</v>
      </c>
      <c r="H495" s="57">
        <f t="shared" si="174"/>
        <v>-1.3022528975126967E-4</v>
      </c>
      <c r="I495" s="12"/>
    </row>
    <row r="496" spans="1:9" s="23" customFormat="1" ht="15" x14ac:dyDescent="0.2">
      <c r="A496" s="81"/>
      <c r="B496" s="56" t="s">
        <v>98</v>
      </c>
      <c r="C496" s="37">
        <v>33</v>
      </c>
      <c r="D496" s="20">
        <v>11</v>
      </c>
      <c r="E496" s="41">
        <f t="shared" si="172"/>
        <v>4.2974345617918996E-3</v>
      </c>
      <c r="F496" s="41">
        <f t="shared" si="173"/>
        <v>1.3037809647979139E-3</v>
      </c>
      <c r="G496" s="22">
        <f t="shared" si="171"/>
        <v>-0.66666666666666663</v>
      </c>
      <c r="H496" s="57">
        <f t="shared" si="174"/>
        <v>-2.8649563745279331E-3</v>
      </c>
      <c r="I496" s="12"/>
    </row>
    <row r="497" spans="1:9" s="23" customFormat="1" ht="15" x14ac:dyDescent="0.2">
      <c r="A497" s="81"/>
      <c r="B497" s="56" t="s">
        <v>273</v>
      </c>
      <c r="C497" s="37">
        <v>1</v>
      </c>
      <c r="D497" s="20">
        <v>2</v>
      </c>
      <c r="E497" s="41">
        <f t="shared" si="172"/>
        <v>1.302252897512697E-4</v>
      </c>
      <c r="F497" s="41">
        <f t="shared" si="173"/>
        <v>2.3705108450871164E-4</v>
      </c>
      <c r="G497" s="22">
        <f t="shared" si="171"/>
        <v>1</v>
      </c>
      <c r="H497" s="57">
        <f t="shared" si="174"/>
        <v>1.302252897512697E-4</v>
      </c>
      <c r="I497" s="12"/>
    </row>
    <row r="498" spans="1:9" s="23" customFormat="1" ht="15" x14ac:dyDescent="0.2">
      <c r="A498" s="81"/>
      <c r="B498" s="56" t="s">
        <v>274</v>
      </c>
      <c r="C498" s="37">
        <v>7</v>
      </c>
      <c r="D498" s="20">
        <v>1</v>
      </c>
      <c r="E498" s="41">
        <f t="shared" si="172"/>
        <v>9.1157702825888785E-4</v>
      </c>
      <c r="F498" s="41">
        <f t="shared" si="173"/>
        <v>1.1852554225435582E-4</v>
      </c>
      <c r="G498" s="22">
        <f t="shared" si="171"/>
        <v>-0.8571428571428571</v>
      </c>
      <c r="H498" s="57">
        <f t="shared" si="174"/>
        <v>-7.8135173850761813E-4</v>
      </c>
      <c r="I498" s="12"/>
    </row>
    <row r="499" spans="1:9" s="23" customFormat="1" ht="15" x14ac:dyDescent="0.2">
      <c r="A499" s="81"/>
      <c r="B499" s="56" t="s">
        <v>542</v>
      </c>
      <c r="C499" s="37">
        <v>7</v>
      </c>
      <c r="D499" s="20">
        <v>6</v>
      </c>
      <c r="E499" s="41">
        <f t="shared" si="172"/>
        <v>9.1157702825888785E-4</v>
      </c>
      <c r="F499" s="41">
        <f t="shared" si="173"/>
        <v>7.1115325352613483E-4</v>
      </c>
      <c r="G499" s="22">
        <f t="shared" ref="G499:G563" si="183">+IF(AND(C499=0,D499=0)," ",IF(C499=0,1,IF(D499=0,-1,(D499-C499)/C499)))</f>
        <v>-0.14285714285714285</v>
      </c>
      <c r="H499" s="57">
        <f t="shared" si="174"/>
        <v>-1.302252897512697E-4</v>
      </c>
      <c r="I499" s="12"/>
    </row>
    <row r="500" spans="1:9" s="23" customFormat="1" ht="30" x14ac:dyDescent="0.2">
      <c r="A500" s="81"/>
      <c r="B500" s="56" t="s">
        <v>275</v>
      </c>
      <c r="C500" s="37">
        <v>0</v>
      </c>
      <c r="D500" s="20">
        <v>1</v>
      </c>
      <c r="E500" s="41" t="str">
        <f t="shared" si="172"/>
        <v/>
      </c>
      <c r="F500" s="41">
        <f t="shared" si="173"/>
        <v>1.1852554225435582E-4</v>
      </c>
      <c r="G500" s="22">
        <f t="shared" si="183"/>
        <v>1</v>
      </c>
      <c r="H500" s="57" t="str">
        <f t="shared" si="174"/>
        <v/>
      </c>
      <c r="I500" s="12"/>
    </row>
    <row r="501" spans="1:9" s="23" customFormat="1" ht="30" x14ac:dyDescent="0.2">
      <c r="A501" s="81"/>
      <c r="B501" s="56" t="s">
        <v>276</v>
      </c>
      <c r="C501" s="37">
        <v>0</v>
      </c>
      <c r="D501" s="20">
        <v>0</v>
      </c>
      <c r="E501" s="41" t="str">
        <f t="shared" ref="E501:E561" si="184">+IF(C501=0,"",C501/C$355)</f>
        <v/>
      </c>
      <c r="F501" s="41" t="str">
        <f t="shared" ref="F501:F561" si="185">+IF(D501=0,"",D501/D$355)</f>
        <v/>
      </c>
      <c r="G501" s="22" t="str">
        <f t="shared" si="183"/>
        <v xml:space="preserve"> </v>
      </c>
      <c r="H501" s="57" t="str">
        <f t="shared" ref="H501:H561" si="186">+IF(OR(AND(E501=""),(G501="")),"",E501*G501)</f>
        <v/>
      </c>
      <c r="I501" s="12"/>
    </row>
    <row r="502" spans="1:9" s="23" customFormat="1" ht="30" x14ac:dyDescent="0.2">
      <c r="A502" s="81"/>
      <c r="B502" s="56" t="s">
        <v>637</v>
      </c>
      <c r="C502" s="37">
        <v>0</v>
      </c>
      <c r="D502" s="20">
        <v>0</v>
      </c>
      <c r="E502" s="41" t="str">
        <f t="shared" si="184"/>
        <v/>
      </c>
      <c r="F502" s="41" t="str">
        <f t="shared" si="185"/>
        <v/>
      </c>
      <c r="G502" s="22" t="str">
        <f t="shared" si="183"/>
        <v xml:space="preserve"> </v>
      </c>
      <c r="H502" s="57" t="str">
        <f t="shared" si="186"/>
        <v/>
      </c>
      <c r="I502" s="12"/>
    </row>
    <row r="503" spans="1:9" s="23" customFormat="1" ht="30" x14ac:dyDescent="0.2">
      <c r="A503" s="81"/>
      <c r="B503" s="56" t="s">
        <v>277</v>
      </c>
      <c r="C503" s="37">
        <v>1</v>
      </c>
      <c r="D503" s="20">
        <v>0</v>
      </c>
      <c r="E503" s="41">
        <f t="shared" si="184"/>
        <v>1.302252897512697E-4</v>
      </c>
      <c r="F503" s="41" t="str">
        <f t="shared" si="185"/>
        <v/>
      </c>
      <c r="G503" s="22">
        <f t="shared" si="183"/>
        <v>-1</v>
      </c>
      <c r="H503" s="57">
        <f t="shared" si="186"/>
        <v>-1.302252897512697E-4</v>
      </c>
      <c r="I503" s="12"/>
    </row>
    <row r="504" spans="1:9" s="23" customFormat="1" ht="30" x14ac:dyDescent="0.2">
      <c r="A504" s="81"/>
      <c r="B504" s="56" t="s">
        <v>121</v>
      </c>
      <c r="C504" s="37">
        <v>1</v>
      </c>
      <c r="D504" s="20">
        <v>2</v>
      </c>
      <c r="E504" s="41">
        <f t="shared" si="184"/>
        <v>1.302252897512697E-4</v>
      </c>
      <c r="F504" s="41">
        <f t="shared" si="185"/>
        <v>2.3705108450871164E-4</v>
      </c>
      <c r="G504" s="22">
        <f t="shared" si="183"/>
        <v>1</v>
      </c>
      <c r="H504" s="57">
        <f t="shared" si="186"/>
        <v>1.302252897512697E-4</v>
      </c>
      <c r="I504" s="12"/>
    </row>
    <row r="505" spans="1:9" s="23" customFormat="1" ht="30" x14ac:dyDescent="0.2">
      <c r="A505" s="81"/>
      <c r="B505" s="56" t="s">
        <v>122</v>
      </c>
      <c r="C505" s="37">
        <v>0</v>
      </c>
      <c r="D505" s="20">
        <v>0</v>
      </c>
      <c r="E505" s="41" t="str">
        <f t="shared" si="184"/>
        <v/>
      </c>
      <c r="F505" s="41" t="str">
        <f t="shared" si="185"/>
        <v/>
      </c>
      <c r="G505" s="22" t="str">
        <f t="shared" si="183"/>
        <v xml:space="preserve"> </v>
      </c>
      <c r="H505" s="57" t="str">
        <f t="shared" si="186"/>
        <v/>
      </c>
      <c r="I505" s="12"/>
    </row>
    <row r="506" spans="1:9" s="23" customFormat="1" ht="15" x14ac:dyDescent="0.2">
      <c r="A506" s="81"/>
      <c r="B506" s="56" t="s">
        <v>278</v>
      </c>
      <c r="C506" s="37">
        <v>3</v>
      </c>
      <c r="D506" s="20">
        <v>5</v>
      </c>
      <c r="E506" s="41">
        <f t="shared" si="184"/>
        <v>3.9067586925380907E-4</v>
      </c>
      <c r="F506" s="41">
        <f t="shared" si="185"/>
        <v>5.9262771127177908E-4</v>
      </c>
      <c r="G506" s="22">
        <f t="shared" si="183"/>
        <v>0.66666666666666663</v>
      </c>
      <c r="H506" s="57">
        <f t="shared" si="186"/>
        <v>2.6045057950253934E-4</v>
      </c>
      <c r="I506" s="12"/>
    </row>
    <row r="507" spans="1:9" s="23" customFormat="1" ht="30" x14ac:dyDescent="0.2">
      <c r="A507" s="81"/>
      <c r="B507" s="56" t="s">
        <v>279</v>
      </c>
      <c r="C507" s="37">
        <v>5</v>
      </c>
      <c r="D507" s="20">
        <v>2</v>
      </c>
      <c r="E507" s="41">
        <f t="shared" si="184"/>
        <v>6.5112644875634851E-4</v>
      </c>
      <c r="F507" s="41">
        <f t="shared" si="185"/>
        <v>2.3705108450871164E-4</v>
      </c>
      <c r="G507" s="22">
        <f t="shared" si="183"/>
        <v>-0.6</v>
      </c>
      <c r="H507" s="57">
        <f t="shared" si="186"/>
        <v>-3.9067586925380912E-4</v>
      </c>
      <c r="I507" s="12"/>
    </row>
    <row r="508" spans="1:9" s="23" customFormat="1" ht="30" x14ac:dyDescent="0.2">
      <c r="A508" s="81"/>
      <c r="B508" s="56" t="s">
        <v>280</v>
      </c>
      <c r="C508" s="37">
        <v>5</v>
      </c>
      <c r="D508" s="20">
        <v>1</v>
      </c>
      <c r="E508" s="41">
        <f t="shared" si="184"/>
        <v>6.5112644875634851E-4</v>
      </c>
      <c r="F508" s="41">
        <f t="shared" si="185"/>
        <v>1.1852554225435582E-4</v>
      </c>
      <c r="G508" s="22">
        <f t="shared" si="183"/>
        <v>-0.8</v>
      </c>
      <c r="H508" s="57">
        <f t="shared" si="186"/>
        <v>-5.2090115900507879E-4</v>
      </c>
      <c r="I508" s="12"/>
    </row>
    <row r="509" spans="1:9" s="23" customFormat="1" ht="30" x14ac:dyDescent="0.2">
      <c r="A509" s="81"/>
      <c r="B509" s="56" t="s">
        <v>119</v>
      </c>
      <c r="C509" s="37">
        <v>4</v>
      </c>
      <c r="D509" s="20">
        <v>3</v>
      </c>
      <c r="E509" s="41">
        <f t="shared" si="184"/>
        <v>5.2090115900507879E-4</v>
      </c>
      <c r="F509" s="41">
        <f t="shared" si="185"/>
        <v>3.5557662676306742E-4</v>
      </c>
      <c r="G509" s="22">
        <f t="shared" si="183"/>
        <v>-0.25</v>
      </c>
      <c r="H509" s="57">
        <f t="shared" si="186"/>
        <v>-1.302252897512697E-4</v>
      </c>
      <c r="I509" s="12"/>
    </row>
    <row r="510" spans="1:9" s="23" customFormat="1" ht="30" x14ac:dyDescent="0.2">
      <c r="A510" s="81"/>
      <c r="B510" s="56" t="s">
        <v>281</v>
      </c>
      <c r="C510" s="37">
        <v>0</v>
      </c>
      <c r="D510" s="20">
        <v>0</v>
      </c>
      <c r="E510" s="41" t="str">
        <f t="shared" si="184"/>
        <v/>
      </c>
      <c r="F510" s="41" t="str">
        <f t="shared" si="185"/>
        <v/>
      </c>
      <c r="G510" s="22" t="str">
        <f t="shared" si="183"/>
        <v xml:space="preserve"> </v>
      </c>
      <c r="H510" s="57" t="str">
        <f t="shared" si="186"/>
        <v/>
      </c>
      <c r="I510" s="12"/>
    </row>
    <row r="511" spans="1:9" s="23" customFormat="1" ht="30" x14ac:dyDescent="0.2">
      <c r="A511" s="81"/>
      <c r="B511" s="56" t="s">
        <v>282</v>
      </c>
      <c r="C511" s="37">
        <v>0</v>
      </c>
      <c r="D511" s="20">
        <v>0</v>
      </c>
      <c r="E511" s="41" t="str">
        <f t="shared" si="184"/>
        <v/>
      </c>
      <c r="F511" s="41" t="str">
        <f t="shared" si="185"/>
        <v/>
      </c>
      <c r="G511" s="22" t="str">
        <f t="shared" si="183"/>
        <v xml:space="preserve"> 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7">
        <v>0</v>
      </c>
      <c r="D512" s="20">
        <v>0</v>
      </c>
      <c r="E512" s="41" t="str">
        <f t="shared" si="184"/>
        <v/>
      </c>
      <c r="F512" s="41" t="str">
        <f t="shared" si="185"/>
        <v/>
      </c>
      <c r="G512" s="22" t="str">
        <f t="shared" si="183"/>
        <v xml:space="preserve"> </v>
      </c>
      <c r="H512" s="57" t="str">
        <f t="shared" si="186"/>
        <v/>
      </c>
      <c r="I512" s="12"/>
    </row>
    <row r="513" spans="1:9" s="23" customFormat="1" ht="30" x14ac:dyDescent="0.2">
      <c r="A513" s="81"/>
      <c r="B513" s="56" t="s">
        <v>284</v>
      </c>
      <c r="C513" s="37">
        <v>0</v>
      </c>
      <c r="D513" s="20">
        <v>1</v>
      </c>
      <c r="E513" s="41" t="str">
        <f t="shared" si="184"/>
        <v/>
      </c>
      <c r="F513" s="41">
        <f t="shared" si="185"/>
        <v>1.1852554225435582E-4</v>
      </c>
      <c r="G513" s="22">
        <f t="shared" si="183"/>
        <v>1</v>
      </c>
      <c r="H513" s="57" t="str">
        <f t="shared" si="186"/>
        <v/>
      </c>
      <c r="I513" s="12"/>
    </row>
    <row r="514" spans="1:9" s="23" customFormat="1" ht="30" x14ac:dyDescent="0.2">
      <c r="A514" s="81"/>
      <c r="B514" s="56" t="s">
        <v>117</v>
      </c>
      <c r="C514" s="37">
        <v>0</v>
      </c>
      <c r="D514" s="20">
        <v>0</v>
      </c>
      <c r="E514" s="41" t="str">
        <f t="shared" si="184"/>
        <v/>
      </c>
      <c r="F514" s="41" t="str">
        <f t="shared" si="185"/>
        <v/>
      </c>
      <c r="G514" s="22" t="str">
        <f t="shared" si="183"/>
        <v xml:space="preserve"> </v>
      </c>
      <c r="H514" s="57" t="str">
        <f t="shared" si="186"/>
        <v/>
      </c>
      <c r="I514" s="12"/>
    </row>
    <row r="515" spans="1:9" s="23" customFormat="1" ht="30" x14ac:dyDescent="0.2">
      <c r="A515" s="81"/>
      <c r="B515" s="56" t="s">
        <v>285</v>
      </c>
      <c r="C515" s="37">
        <v>1</v>
      </c>
      <c r="D515" s="20">
        <v>2</v>
      </c>
      <c r="E515" s="41">
        <f t="shared" si="184"/>
        <v>1.302252897512697E-4</v>
      </c>
      <c r="F515" s="41">
        <f t="shared" si="185"/>
        <v>2.3705108450871164E-4</v>
      </c>
      <c r="G515" s="22">
        <f t="shared" si="183"/>
        <v>1</v>
      </c>
      <c r="H515" s="57">
        <f t="shared" si="186"/>
        <v>1.302252897512697E-4</v>
      </c>
      <c r="I515" s="12"/>
    </row>
    <row r="516" spans="1:9" s="23" customFormat="1" ht="15" customHeight="1" x14ac:dyDescent="0.2">
      <c r="A516" s="81"/>
      <c r="B516" s="56" t="s">
        <v>286</v>
      </c>
      <c r="C516" s="37">
        <v>2</v>
      </c>
      <c r="D516" s="20">
        <v>19</v>
      </c>
      <c r="E516" s="41">
        <f t="shared" si="184"/>
        <v>2.6045057950253939E-4</v>
      </c>
      <c r="F516" s="41">
        <f t="shared" si="185"/>
        <v>2.2519853028327604E-3</v>
      </c>
      <c r="G516" s="22">
        <f t="shared" si="183"/>
        <v>8.5</v>
      </c>
      <c r="H516" s="57">
        <f t="shared" si="186"/>
        <v>2.2138299257715849E-3</v>
      </c>
      <c r="I516" s="12"/>
    </row>
    <row r="517" spans="1:9" s="23" customFormat="1" ht="30" x14ac:dyDescent="0.2">
      <c r="A517" s="81"/>
      <c r="B517" s="56" t="s">
        <v>483</v>
      </c>
      <c r="C517" s="37">
        <v>1</v>
      </c>
      <c r="D517" s="20">
        <v>0</v>
      </c>
      <c r="E517" s="41">
        <f t="shared" si="184"/>
        <v>1.302252897512697E-4</v>
      </c>
      <c r="F517" s="41" t="str">
        <f t="shared" si="185"/>
        <v/>
      </c>
      <c r="G517" s="22">
        <f t="shared" si="183"/>
        <v>-1</v>
      </c>
      <c r="H517" s="57">
        <f t="shared" si="186"/>
        <v>-1.302252897512697E-4</v>
      </c>
      <c r="I517" s="12"/>
    </row>
    <row r="518" spans="1:9" s="23" customFormat="1" ht="15" x14ac:dyDescent="0.2">
      <c r="A518" s="81"/>
      <c r="B518" s="56" t="s">
        <v>125</v>
      </c>
      <c r="C518" s="37">
        <v>2</v>
      </c>
      <c r="D518" s="20">
        <v>5</v>
      </c>
      <c r="E518" s="41">
        <f t="shared" si="184"/>
        <v>2.6045057950253939E-4</v>
      </c>
      <c r="F518" s="41">
        <f t="shared" si="185"/>
        <v>5.9262771127177908E-4</v>
      </c>
      <c r="G518" s="22">
        <f t="shared" si="183"/>
        <v>1.5</v>
      </c>
      <c r="H518" s="57">
        <f t="shared" si="186"/>
        <v>3.9067586925380907E-4</v>
      </c>
      <c r="I518" s="12"/>
    </row>
    <row r="519" spans="1:9" s="23" customFormat="1" ht="15" x14ac:dyDescent="0.2">
      <c r="A519" s="81"/>
      <c r="B519" s="56" t="s">
        <v>484</v>
      </c>
      <c r="C519" s="37">
        <v>11</v>
      </c>
      <c r="D519" s="20">
        <v>9</v>
      </c>
      <c r="E519" s="41">
        <f t="shared" si="184"/>
        <v>1.4324781872639668E-3</v>
      </c>
      <c r="F519" s="41">
        <f t="shared" si="185"/>
        <v>1.0667298802892024E-3</v>
      </c>
      <c r="G519" s="22">
        <f t="shared" si="183"/>
        <v>-0.18181818181818182</v>
      </c>
      <c r="H519" s="57">
        <f t="shared" si="186"/>
        <v>-2.6045057950253939E-4</v>
      </c>
      <c r="I519" s="12"/>
    </row>
    <row r="520" spans="1:9" s="23" customFormat="1" ht="15" x14ac:dyDescent="0.2">
      <c r="A520" s="81"/>
      <c r="B520" s="56" t="s">
        <v>118</v>
      </c>
      <c r="C520" s="37">
        <v>8</v>
      </c>
      <c r="D520" s="20">
        <v>5</v>
      </c>
      <c r="E520" s="41">
        <f t="shared" si="184"/>
        <v>1.0418023180101576E-3</v>
      </c>
      <c r="F520" s="41">
        <f t="shared" si="185"/>
        <v>5.9262771127177908E-4</v>
      </c>
      <c r="G520" s="22">
        <f t="shared" si="183"/>
        <v>-0.375</v>
      </c>
      <c r="H520" s="57">
        <f t="shared" si="186"/>
        <v>-3.9067586925380907E-4</v>
      </c>
      <c r="I520" s="12"/>
    </row>
    <row r="521" spans="1:9" s="23" customFormat="1" ht="45" x14ac:dyDescent="0.2">
      <c r="A521" s="81"/>
      <c r="B521" s="56" t="s">
        <v>287</v>
      </c>
      <c r="C521" s="37">
        <v>0</v>
      </c>
      <c r="D521" s="20">
        <v>0</v>
      </c>
      <c r="E521" s="41" t="str">
        <f t="shared" si="184"/>
        <v/>
      </c>
      <c r="F521" s="41" t="str">
        <f t="shared" si="185"/>
        <v/>
      </c>
      <c r="G521" s="22" t="str">
        <f t="shared" si="183"/>
        <v xml:space="preserve"> </v>
      </c>
      <c r="H521" s="57" t="str">
        <f t="shared" si="186"/>
        <v/>
      </c>
      <c r="I521" s="12"/>
    </row>
    <row r="522" spans="1:9" s="23" customFormat="1" ht="15" x14ac:dyDescent="0.2">
      <c r="A522" s="81"/>
      <c r="B522" s="56" t="s">
        <v>120</v>
      </c>
      <c r="C522" s="37">
        <v>0</v>
      </c>
      <c r="D522" s="20">
        <v>0</v>
      </c>
      <c r="E522" s="41" t="str">
        <f t="shared" si="184"/>
        <v/>
      </c>
      <c r="F522" s="41" t="str">
        <f t="shared" si="185"/>
        <v/>
      </c>
      <c r="G522" s="22" t="str">
        <f t="shared" si="183"/>
        <v xml:space="preserve"> </v>
      </c>
      <c r="H522" s="57" t="str">
        <f t="shared" si="186"/>
        <v/>
      </c>
      <c r="I522" s="12"/>
    </row>
    <row r="523" spans="1:9" s="23" customFormat="1" ht="30" x14ac:dyDescent="0.2">
      <c r="A523" s="81"/>
      <c r="B523" s="56" t="s">
        <v>288</v>
      </c>
      <c r="C523" s="37">
        <v>0</v>
      </c>
      <c r="D523" s="20">
        <v>1</v>
      </c>
      <c r="E523" s="41" t="str">
        <f t="shared" si="184"/>
        <v/>
      </c>
      <c r="F523" s="41">
        <f t="shared" si="185"/>
        <v>1.1852554225435582E-4</v>
      </c>
      <c r="G523" s="22">
        <f t="shared" si="183"/>
        <v>1</v>
      </c>
      <c r="H523" s="57" t="str">
        <f t="shared" si="186"/>
        <v/>
      </c>
      <c r="I523" s="12"/>
    </row>
    <row r="524" spans="1:9" s="23" customFormat="1" ht="30" x14ac:dyDescent="0.2">
      <c r="A524" s="81"/>
      <c r="B524" s="56" t="s">
        <v>289</v>
      </c>
      <c r="C524" s="37">
        <v>32</v>
      </c>
      <c r="D524" s="20">
        <v>381</v>
      </c>
      <c r="E524" s="41">
        <f t="shared" si="184"/>
        <v>4.1672092720406303E-3</v>
      </c>
      <c r="F524" s="41">
        <f t="shared" si="185"/>
        <v>4.5158231598909568E-2</v>
      </c>
      <c r="G524" s="22">
        <f t="shared" si="183"/>
        <v>10.90625</v>
      </c>
      <c r="H524" s="57">
        <f t="shared" si="186"/>
        <v>4.5448626123193121E-2</v>
      </c>
      <c r="I524" s="12"/>
    </row>
    <row r="525" spans="1:9" s="23" customFormat="1" ht="15" x14ac:dyDescent="0.2">
      <c r="A525" s="81"/>
      <c r="B525" s="56" t="s">
        <v>112</v>
      </c>
      <c r="C525" s="37">
        <v>2</v>
      </c>
      <c r="D525" s="20">
        <v>0</v>
      </c>
      <c r="E525" s="41">
        <f t="shared" si="184"/>
        <v>2.6045057950253939E-4</v>
      </c>
      <c r="F525" s="41" t="str">
        <f t="shared" si="185"/>
        <v/>
      </c>
      <c r="G525" s="22">
        <f t="shared" si="183"/>
        <v>-1</v>
      </c>
      <c r="H525" s="57">
        <f t="shared" si="186"/>
        <v>-2.6045057950253939E-4</v>
      </c>
      <c r="I525" s="12"/>
    </row>
    <row r="526" spans="1:9" s="23" customFormat="1" ht="30" x14ac:dyDescent="0.2">
      <c r="A526" s="81"/>
      <c r="B526" s="56" t="s">
        <v>485</v>
      </c>
      <c r="C526" s="37">
        <v>8</v>
      </c>
      <c r="D526" s="20">
        <v>4</v>
      </c>
      <c r="E526" s="41">
        <f t="shared" si="184"/>
        <v>1.0418023180101576E-3</v>
      </c>
      <c r="F526" s="41">
        <f t="shared" si="185"/>
        <v>4.7410216901742328E-4</v>
      </c>
      <c r="G526" s="22">
        <f t="shared" si="183"/>
        <v>-0.5</v>
      </c>
      <c r="H526" s="57">
        <f t="shared" si="186"/>
        <v>-5.2090115900507879E-4</v>
      </c>
      <c r="I526" s="12"/>
    </row>
    <row r="527" spans="1:9" s="23" customFormat="1" ht="30" x14ac:dyDescent="0.2">
      <c r="A527" s="81"/>
      <c r="B527" s="56" t="s">
        <v>290</v>
      </c>
      <c r="C527" s="37">
        <v>1</v>
      </c>
      <c r="D527" s="20">
        <v>0</v>
      </c>
      <c r="E527" s="41">
        <f t="shared" si="184"/>
        <v>1.302252897512697E-4</v>
      </c>
      <c r="F527" s="41" t="str">
        <f t="shared" si="185"/>
        <v/>
      </c>
      <c r="G527" s="22">
        <f t="shared" si="183"/>
        <v>-1</v>
      </c>
      <c r="H527" s="57">
        <f t="shared" si="186"/>
        <v>-1.302252897512697E-4</v>
      </c>
      <c r="I527" s="12"/>
    </row>
    <row r="528" spans="1:9" s="23" customFormat="1" ht="15" x14ac:dyDescent="0.2">
      <c r="A528" s="81"/>
      <c r="B528" s="56" t="s">
        <v>291</v>
      </c>
      <c r="C528" s="37">
        <v>0</v>
      </c>
      <c r="D528" s="20">
        <v>0</v>
      </c>
      <c r="E528" s="41" t="str">
        <f t="shared" si="184"/>
        <v/>
      </c>
      <c r="F528" s="41" t="str">
        <f t="shared" si="185"/>
        <v/>
      </c>
      <c r="G528" s="22" t="str">
        <f t="shared" si="183"/>
        <v xml:space="preserve"> </v>
      </c>
      <c r="H528" s="57" t="str">
        <f t="shared" si="186"/>
        <v/>
      </c>
      <c r="I528" s="12"/>
    </row>
    <row r="529" spans="1:9" s="23" customFormat="1" ht="15" x14ac:dyDescent="0.2">
      <c r="A529" s="81"/>
      <c r="B529" s="56" t="s">
        <v>638</v>
      </c>
      <c r="C529" s="37">
        <v>0</v>
      </c>
      <c r="D529" s="20">
        <v>0</v>
      </c>
      <c r="E529" s="41" t="str">
        <f t="shared" si="184"/>
        <v/>
      </c>
      <c r="F529" s="41" t="str">
        <f t="shared" si="185"/>
        <v/>
      </c>
      <c r="G529" s="22" t="str">
        <f t="shared" si="183"/>
        <v xml:space="preserve"> </v>
      </c>
      <c r="H529" s="57" t="str">
        <f t="shared" si="186"/>
        <v/>
      </c>
      <c r="I529" s="12"/>
    </row>
    <row r="530" spans="1:9" s="23" customFormat="1" ht="15" x14ac:dyDescent="0.2">
      <c r="A530" s="81"/>
      <c r="B530" s="56" t="s">
        <v>486</v>
      </c>
      <c r="C530" s="37">
        <v>1</v>
      </c>
      <c r="D530" s="20">
        <v>0</v>
      </c>
      <c r="E530" s="41">
        <f t="shared" si="184"/>
        <v>1.302252897512697E-4</v>
      </c>
      <c r="F530" s="41" t="str">
        <f t="shared" si="185"/>
        <v/>
      </c>
      <c r="G530" s="22">
        <f t="shared" si="183"/>
        <v>-1</v>
      </c>
      <c r="H530" s="57">
        <f t="shared" si="186"/>
        <v>-1.302252897512697E-4</v>
      </c>
      <c r="I530" s="12"/>
    </row>
    <row r="531" spans="1:9" s="23" customFormat="1" ht="30" x14ac:dyDescent="0.2">
      <c r="A531" s="81"/>
      <c r="B531" s="56" t="s">
        <v>292</v>
      </c>
      <c r="C531" s="37">
        <v>8</v>
      </c>
      <c r="D531" s="20">
        <v>2</v>
      </c>
      <c r="E531" s="41">
        <f t="shared" si="184"/>
        <v>1.0418023180101576E-3</v>
      </c>
      <c r="F531" s="41">
        <f t="shared" si="185"/>
        <v>2.3705108450871164E-4</v>
      </c>
      <c r="G531" s="22">
        <f t="shared" si="183"/>
        <v>-0.75</v>
      </c>
      <c r="H531" s="57">
        <f t="shared" si="186"/>
        <v>-7.8135173850761813E-4</v>
      </c>
      <c r="I531" s="12"/>
    </row>
    <row r="532" spans="1:9" s="23" customFormat="1" ht="45" x14ac:dyDescent="0.2">
      <c r="A532" s="81"/>
      <c r="B532" s="56" t="s">
        <v>293</v>
      </c>
      <c r="C532" s="37">
        <v>2</v>
      </c>
      <c r="D532" s="20">
        <v>6</v>
      </c>
      <c r="E532" s="41">
        <f t="shared" si="184"/>
        <v>2.6045057950253939E-4</v>
      </c>
      <c r="F532" s="41">
        <f t="shared" si="185"/>
        <v>7.1115325352613483E-4</v>
      </c>
      <c r="G532" s="22">
        <f t="shared" si="183"/>
        <v>2</v>
      </c>
      <c r="H532" s="57">
        <f t="shared" si="186"/>
        <v>5.2090115900507879E-4</v>
      </c>
      <c r="I532" s="12"/>
    </row>
    <row r="533" spans="1:9" s="23" customFormat="1" ht="30" x14ac:dyDescent="0.2">
      <c r="A533" s="81"/>
      <c r="B533" s="56" t="s">
        <v>294</v>
      </c>
      <c r="C533" s="37">
        <v>5</v>
      </c>
      <c r="D533" s="20">
        <v>3</v>
      </c>
      <c r="E533" s="41">
        <f t="shared" si="184"/>
        <v>6.5112644875634851E-4</v>
      </c>
      <c r="F533" s="41">
        <f t="shared" si="185"/>
        <v>3.5557662676306742E-4</v>
      </c>
      <c r="G533" s="22">
        <f t="shared" si="183"/>
        <v>-0.4</v>
      </c>
      <c r="H533" s="57">
        <f t="shared" si="186"/>
        <v>-2.6045057950253939E-4</v>
      </c>
      <c r="I533" s="12"/>
    </row>
    <row r="534" spans="1:9" s="23" customFormat="1" ht="30" x14ac:dyDescent="0.2">
      <c r="A534" s="81"/>
      <c r="B534" s="56" t="s">
        <v>114</v>
      </c>
      <c r="C534" s="37">
        <v>0</v>
      </c>
      <c r="D534" s="20">
        <v>0</v>
      </c>
      <c r="E534" s="41" t="str">
        <f t="shared" si="184"/>
        <v/>
      </c>
      <c r="F534" s="41" t="str">
        <f t="shared" si="185"/>
        <v/>
      </c>
      <c r="G534" s="22" t="str">
        <f t="shared" si="183"/>
        <v xml:space="preserve"> </v>
      </c>
      <c r="H534" s="57" t="str">
        <f t="shared" si="186"/>
        <v/>
      </c>
      <c r="I534" s="12"/>
    </row>
    <row r="535" spans="1:9" s="23" customFormat="1" ht="45" x14ac:dyDescent="0.2">
      <c r="A535" s="81"/>
      <c r="B535" s="56" t="s">
        <v>295</v>
      </c>
      <c r="C535" s="37">
        <v>0</v>
      </c>
      <c r="D535" s="20">
        <v>0</v>
      </c>
      <c r="E535" s="41" t="str">
        <f t="shared" si="184"/>
        <v/>
      </c>
      <c r="F535" s="41" t="str">
        <f t="shared" si="185"/>
        <v/>
      </c>
      <c r="G535" s="22" t="str">
        <f t="shared" si="183"/>
        <v xml:space="preserve"> </v>
      </c>
      <c r="H535" s="57" t="str">
        <f t="shared" si="186"/>
        <v/>
      </c>
      <c r="I535" s="12"/>
    </row>
    <row r="536" spans="1:9" s="23" customFormat="1" ht="15" x14ac:dyDescent="0.2">
      <c r="A536" s="81"/>
      <c r="B536" s="56" t="s">
        <v>123</v>
      </c>
      <c r="C536" s="37">
        <v>0</v>
      </c>
      <c r="D536" s="20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7">
        <v>0</v>
      </c>
      <c r="D537" s="20">
        <v>0</v>
      </c>
      <c r="E537" s="41" t="str">
        <f t="shared" si="184"/>
        <v/>
      </c>
      <c r="F537" s="41" t="str">
        <f t="shared" si="185"/>
        <v/>
      </c>
      <c r="G537" s="22" t="str">
        <f t="shared" si="183"/>
        <v xml:space="preserve"> </v>
      </c>
      <c r="H537" s="57" t="str">
        <f t="shared" si="186"/>
        <v/>
      </c>
      <c r="I537" s="12"/>
    </row>
    <row r="538" spans="1:9" s="23" customFormat="1" ht="15" x14ac:dyDescent="0.2">
      <c r="A538" s="81"/>
      <c r="B538" s="56" t="s">
        <v>115</v>
      </c>
      <c r="C538" s="37">
        <v>2</v>
      </c>
      <c r="D538" s="20">
        <v>1</v>
      </c>
      <c r="E538" s="41">
        <f t="shared" si="184"/>
        <v>2.6045057950253939E-4</v>
      </c>
      <c r="F538" s="41">
        <f t="shared" si="185"/>
        <v>1.1852554225435582E-4</v>
      </c>
      <c r="G538" s="22">
        <f t="shared" si="183"/>
        <v>-0.5</v>
      </c>
      <c r="H538" s="57">
        <f t="shared" si="186"/>
        <v>-1.302252897512697E-4</v>
      </c>
      <c r="I538" s="12"/>
    </row>
    <row r="539" spans="1:9" s="23" customFormat="1" ht="30" x14ac:dyDescent="0.2">
      <c r="A539" s="81"/>
      <c r="B539" s="56" t="s">
        <v>296</v>
      </c>
      <c r="C539" s="37">
        <v>3</v>
      </c>
      <c r="D539" s="20">
        <v>0</v>
      </c>
      <c r="E539" s="41">
        <f t="shared" si="184"/>
        <v>3.9067586925380907E-4</v>
      </c>
      <c r="F539" s="41" t="str">
        <f t="shared" si="185"/>
        <v/>
      </c>
      <c r="G539" s="22">
        <f t="shared" si="183"/>
        <v>-1</v>
      </c>
      <c r="H539" s="57">
        <f t="shared" si="186"/>
        <v>-3.9067586925380907E-4</v>
      </c>
      <c r="I539" s="12"/>
    </row>
    <row r="540" spans="1:9" s="23" customFormat="1" ht="30" x14ac:dyDescent="0.2">
      <c r="A540" s="81"/>
      <c r="B540" s="56" t="s">
        <v>639</v>
      </c>
      <c r="C540" s="37">
        <v>0</v>
      </c>
      <c r="D540" s="20">
        <v>0</v>
      </c>
      <c r="E540" s="41" t="str">
        <f t="shared" si="184"/>
        <v/>
      </c>
      <c r="F540" s="41" t="str">
        <f t="shared" si="185"/>
        <v/>
      </c>
      <c r="G540" s="22" t="str">
        <f t="shared" si="183"/>
        <v xml:space="preserve"> </v>
      </c>
      <c r="H540" s="57" t="str">
        <f t="shared" si="186"/>
        <v/>
      </c>
      <c r="I540" s="12"/>
    </row>
    <row r="541" spans="1:9" s="23" customFormat="1" ht="15" x14ac:dyDescent="0.2">
      <c r="A541" s="81"/>
      <c r="B541" s="56" t="s">
        <v>124</v>
      </c>
      <c r="C541" s="37">
        <v>5</v>
      </c>
      <c r="D541" s="20">
        <v>8</v>
      </c>
      <c r="E541" s="41">
        <f t="shared" si="184"/>
        <v>6.5112644875634851E-4</v>
      </c>
      <c r="F541" s="41">
        <f t="shared" si="185"/>
        <v>9.4820433803484655E-4</v>
      </c>
      <c r="G541" s="22">
        <f t="shared" si="183"/>
        <v>0.6</v>
      </c>
      <c r="H541" s="57">
        <f t="shared" si="186"/>
        <v>3.9067586925380912E-4</v>
      </c>
      <c r="I541" s="12"/>
    </row>
    <row r="542" spans="1:9" s="23" customFormat="1" ht="15" x14ac:dyDescent="0.2">
      <c r="A542" s="81"/>
      <c r="B542" s="56" t="s">
        <v>487</v>
      </c>
      <c r="C542" s="37">
        <v>0</v>
      </c>
      <c r="D542" s="20">
        <v>0</v>
      </c>
      <c r="E542" s="41" t="str">
        <f t="shared" si="184"/>
        <v/>
      </c>
      <c r="F542" s="41" t="str">
        <f t="shared" si="185"/>
        <v/>
      </c>
      <c r="G542" s="22" t="str">
        <f t="shared" si="183"/>
        <v xml:space="preserve"> </v>
      </c>
      <c r="H542" s="57" t="str">
        <f t="shared" si="186"/>
        <v/>
      </c>
      <c r="I542" s="12"/>
    </row>
    <row r="543" spans="1:9" s="23" customFormat="1" ht="15" x14ac:dyDescent="0.2">
      <c r="A543" s="81"/>
      <c r="B543" s="56" t="s">
        <v>536</v>
      </c>
      <c r="C543" s="37">
        <v>3</v>
      </c>
      <c r="D543" s="20">
        <v>6</v>
      </c>
      <c r="E543" s="41">
        <f t="shared" si="184"/>
        <v>3.9067586925380907E-4</v>
      </c>
      <c r="F543" s="41">
        <f t="shared" si="185"/>
        <v>7.1115325352613483E-4</v>
      </c>
      <c r="G543" s="22">
        <f t="shared" si="183"/>
        <v>1</v>
      </c>
      <c r="H543" s="57">
        <f t="shared" si="186"/>
        <v>3.9067586925380907E-4</v>
      </c>
      <c r="I543" s="12"/>
    </row>
    <row r="544" spans="1:9" s="23" customFormat="1" ht="15" x14ac:dyDescent="0.2">
      <c r="A544" s="81"/>
      <c r="B544" s="56" t="s">
        <v>131</v>
      </c>
      <c r="C544" s="37">
        <v>51</v>
      </c>
      <c r="D544" s="20">
        <v>21</v>
      </c>
      <c r="E544" s="41">
        <f t="shared" si="184"/>
        <v>6.6414897773147547E-3</v>
      </c>
      <c r="F544" s="41">
        <f t="shared" si="185"/>
        <v>2.4890363873414723E-3</v>
      </c>
      <c r="G544" s="22">
        <f t="shared" si="183"/>
        <v>-0.58823529411764708</v>
      </c>
      <c r="H544" s="57">
        <f t="shared" si="186"/>
        <v>-3.9067586925380909E-3</v>
      </c>
      <c r="I544" s="12"/>
    </row>
    <row r="545" spans="1:9" s="23" customFormat="1" ht="30" x14ac:dyDescent="0.2">
      <c r="A545" s="81"/>
      <c r="B545" s="56" t="s">
        <v>488</v>
      </c>
      <c r="C545" s="37">
        <v>3</v>
      </c>
      <c r="D545" s="20">
        <v>8</v>
      </c>
      <c r="E545" s="41">
        <f t="shared" si="184"/>
        <v>3.9067586925380907E-4</v>
      </c>
      <c r="F545" s="41">
        <f t="shared" si="185"/>
        <v>9.4820433803484655E-4</v>
      </c>
      <c r="G545" s="22">
        <f t="shared" si="183"/>
        <v>1.6666666666666667</v>
      </c>
      <c r="H545" s="57">
        <f t="shared" si="186"/>
        <v>6.5112644875634851E-4</v>
      </c>
      <c r="I545" s="12"/>
    </row>
    <row r="546" spans="1:9" s="23" customFormat="1" ht="15" x14ac:dyDescent="0.2">
      <c r="A546" s="81"/>
      <c r="B546" s="56" t="s">
        <v>129</v>
      </c>
      <c r="C546" s="37">
        <v>0</v>
      </c>
      <c r="D546" s="20">
        <v>1</v>
      </c>
      <c r="E546" s="41" t="str">
        <f t="shared" si="184"/>
        <v/>
      </c>
      <c r="F546" s="41">
        <f t="shared" si="185"/>
        <v>1.1852554225435582E-4</v>
      </c>
      <c r="G546" s="22">
        <f t="shared" si="183"/>
        <v>1</v>
      </c>
      <c r="H546" s="57" t="str">
        <f t="shared" si="186"/>
        <v/>
      </c>
      <c r="I546" s="12"/>
    </row>
    <row r="547" spans="1:9" s="23" customFormat="1" ht="15" x14ac:dyDescent="0.2">
      <c r="A547" s="81"/>
      <c r="B547" s="56" t="s">
        <v>327</v>
      </c>
      <c r="C547" s="37">
        <v>53</v>
      </c>
      <c r="D547" s="20">
        <v>54</v>
      </c>
      <c r="E547" s="41">
        <f t="shared" si="184"/>
        <v>6.9019403568172941E-3</v>
      </c>
      <c r="F547" s="41">
        <f t="shared" si="185"/>
        <v>6.4003792817352136E-3</v>
      </c>
      <c r="G547" s="22">
        <f t="shared" si="183"/>
        <v>1.8867924528301886E-2</v>
      </c>
      <c r="H547" s="57">
        <f t="shared" si="186"/>
        <v>1.302252897512697E-4</v>
      </c>
      <c r="I547" s="12"/>
    </row>
    <row r="548" spans="1:9" s="23" customFormat="1" ht="15" x14ac:dyDescent="0.2">
      <c r="A548" s="81"/>
      <c r="B548" s="56" t="s">
        <v>328</v>
      </c>
      <c r="C548" s="37">
        <v>22</v>
      </c>
      <c r="D548" s="20">
        <v>37</v>
      </c>
      <c r="E548" s="41">
        <f t="shared" si="184"/>
        <v>2.8649563745279335E-3</v>
      </c>
      <c r="F548" s="41">
        <f t="shared" si="185"/>
        <v>4.3854450634111652E-3</v>
      </c>
      <c r="G548" s="22">
        <f t="shared" si="183"/>
        <v>0.68181818181818177</v>
      </c>
      <c r="H548" s="57">
        <f t="shared" si="186"/>
        <v>1.9533793462690454E-3</v>
      </c>
      <c r="I548" s="12"/>
    </row>
    <row r="549" spans="1:9" s="23" customFormat="1" ht="15" x14ac:dyDescent="0.2">
      <c r="A549" s="81"/>
      <c r="B549" s="56" t="s">
        <v>604</v>
      </c>
      <c r="C549" s="37">
        <v>1</v>
      </c>
      <c r="D549" s="20">
        <v>1</v>
      </c>
      <c r="E549" s="41">
        <f t="shared" si="184"/>
        <v>1.302252897512697E-4</v>
      </c>
      <c r="F549" s="41">
        <f t="shared" si="185"/>
        <v>1.1852554225435582E-4</v>
      </c>
      <c r="G549" s="22">
        <f t="shared" si="183"/>
        <v>0</v>
      </c>
      <c r="H549" s="57">
        <f t="shared" si="186"/>
        <v>0</v>
      </c>
      <c r="I549" s="12"/>
    </row>
    <row r="550" spans="1:9" s="23" customFormat="1" ht="15" x14ac:dyDescent="0.2">
      <c r="A550" s="81"/>
      <c r="B550" s="56" t="s">
        <v>133</v>
      </c>
      <c r="C550" s="37">
        <v>10</v>
      </c>
      <c r="D550" s="20">
        <v>8</v>
      </c>
      <c r="E550" s="41">
        <f t="shared" si="184"/>
        <v>1.302252897512697E-3</v>
      </c>
      <c r="F550" s="41">
        <f t="shared" si="185"/>
        <v>9.4820433803484655E-4</v>
      </c>
      <c r="G550" s="22">
        <f t="shared" si="183"/>
        <v>-0.2</v>
      </c>
      <c r="H550" s="57">
        <f t="shared" si="186"/>
        <v>-2.6045057950253939E-4</v>
      </c>
      <c r="I550" s="12"/>
    </row>
    <row r="551" spans="1:9" s="23" customFormat="1" ht="15" x14ac:dyDescent="0.2">
      <c r="A551" s="81"/>
      <c r="B551" s="56" t="s">
        <v>329</v>
      </c>
      <c r="C551" s="37">
        <v>32</v>
      </c>
      <c r="D551" s="20">
        <v>13</v>
      </c>
      <c r="E551" s="41">
        <f t="shared" si="184"/>
        <v>4.1672092720406303E-3</v>
      </c>
      <c r="F551" s="41">
        <f t="shared" si="185"/>
        <v>1.5408320493066256E-3</v>
      </c>
      <c r="G551" s="22">
        <f t="shared" si="183"/>
        <v>-0.59375</v>
      </c>
      <c r="H551" s="57">
        <f t="shared" si="186"/>
        <v>-2.4742805052741243E-3</v>
      </c>
      <c r="I551" s="12"/>
    </row>
    <row r="552" spans="1:9" s="23" customFormat="1" ht="15" x14ac:dyDescent="0.2">
      <c r="A552" s="81"/>
      <c r="B552" s="56" t="s">
        <v>137</v>
      </c>
      <c r="C552" s="37">
        <v>6</v>
      </c>
      <c r="D552" s="20">
        <v>0</v>
      </c>
      <c r="E552" s="41">
        <f t="shared" si="184"/>
        <v>7.8135173850761813E-4</v>
      </c>
      <c r="F552" s="41" t="str">
        <f t="shared" si="185"/>
        <v/>
      </c>
      <c r="G552" s="22">
        <f t="shared" si="183"/>
        <v>-1</v>
      </c>
      <c r="H552" s="57">
        <f t="shared" si="186"/>
        <v>-7.8135173850761813E-4</v>
      </c>
      <c r="I552" s="12"/>
    </row>
    <row r="553" spans="1:9" s="23" customFormat="1" ht="15" x14ac:dyDescent="0.2">
      <c r="A553" s="81"/>
      <c r="B553" s="56" t="s">
        <v>130</v>
      </c>
      <c r="C553" s="37">
        <v>1</v>
      </c>
      <c r="D553" s="20">
        <v>7</v>
      </c>
      <c r="E553" s="41">
        <f t="shared" si="184"/>
        <v>1.302252897512697E-4</v>
      </c>
      <c r="F553" s="41">
        <f t="shared" si="185"/>
        <v>8.2967879578049069E-4</v>
      </c>
      <c r="G553" s="22">
        <f t="shared" si="183"/>
        <v>6</v>
      </c>
      <c r="H553" s="57">
        <f t="shared" si="186"/>
        <v>7.8135173850761813E-4</v>
      </c>
      <c r="I553" s="12"/>
    </row>
    <row r="554" spans="1:9" s="23" customFormat="1" ht="15" x14ac:dyDescent="0.2">
      <c r="A554" s="81"/>
      <c r="B554" s="56" t="s">
        <v>297</v>
      </c>
      <c r="C554" s="37">
        <v>0</v>
      </c>
      <c r="D554" s="20">
        <v>1</v>
      </c>
      <c r="E554" s="41" t="str">
        <f t="shared" si="184"/>
        <v/>
      </c>
      <c r="F554" s="41">
        <f t="shared" si="185"/>
        <v>1.1852554225435582E-4</v>
      </c>
      <c r="G554" s="22">
        <f t="shared" si="183"/>
        <v>1</v>
      </c>
      <c r="H554" s="57" t="str">
        <f t="shared" si="186"/>
        <v/>
      </c>
      <c r="I554" s="12"/>
    </row>
    <row r="555" spans="1:9" s="23" customFormat="1" ht="15" x14ac:dyDescent="0.2">
      <c r="A555" s="81"/>
      <c r="B555" s="56" t="s">
        <v>126</v>
      </c>
      <c r="C555" s="37">
        <v>0</v>
      </c>
      <c r="D555" s="20">
        <v>0</v>
      </c>
      <c r="E555" s="41" t="str">
        <f t="shared" si="184"/>
        <v/>
      </c>
      <c r="F555" s="41" t="str">
        <f t="shared" si="185"/>
        <v/>
      </c>
      <c r="G555" s="22" t="str">
        <f t="shared" si="183"/>
        <v xml:space="preserve"> </v>
      </c>
      <c r="H555" s="57" t="str">
        <f t="shared" si="186"/>
        <v/>
      </c>
      <c r="I555" s="12"/>
    </row>
    <row r="556" spans="1:9" s="23" customFormat="1" ht="15" x14ac:dyDescent="0.2">
      <c r="A556" s="81"/>
      <c r="B556" s="56" t="s">
        <v>139</v>
      </c>
      <c r="C556" s="37">
        <v>0</v>
      </c>
      <c r="D556" s="20">
        <v>0</v>
      </c>
      <c r="E556" s="41" t="str">
        <f t="shared" si="184"/>
        <v/>
      </c>
      <c r="F556" s="41" t="str">
        <f t="shared" si="185"/>
        <v/>
      </c>
      <c r="G556" s="22" t="str">
        <f t="shared" si="183"/>
        <v xml:space="preserve"> </v>
      </c>
      <c r="H556" s="57" t="str">
        <f t="shared" si="186"/>
        <v/>
      </c>
      <c r="I556" s="12"/>
    </row>
    <row r="557" spans="1:9" s="23" customFormat="1" ht="30" x14ac:dyDescent="0.2">
      <c r="A557" s="81"/>
      <c r="B557" s="56" t="s">
        <v>298</v>
      </c>
      <c r="C557" s="37">
        <v>1</v>
      </c>
      <c r="D557" s="20">
        <v>7</v>
      </c>
      <c r="E557" s="41">
        <f t="shared" si="184"/>
        <v>1.302252897512697E-4</v>
      </c>
      <c r="F557" s="41">
        <f t="shared" si="185"/>
        <v>8.2967879578049069E-4</v>
      </c>
      <c r="G557" s="22">
        <f t="shared" si="183"/>
        <v>6</v>
      </c>
      <c r="H557" s="57">
        <f t="shared" si="186"/>
        <v>7.8135173850761813E-4</v>
      </c>
      <c r="I557" s="12"/>
    </row>
    <row r="558" spans="1:9" s="23" customFormat="1" ht="30" x14ac:dyDescent="0.2">
      <c r="A558" s="81"/>
      <c r="B558" s="56" t="s">
        <v>299</v>
      </c>
      <c r="C558" s="37">
        <v>1</v>
      </c>
      <c r="D558" s="20">
        <v>2</v>
      </c>
      <c r="E558" s="41">
        <f t="shared" si="184"/>
        <v>1.302252897512697E-4</v>
      </c>
      <c r="F558" s="41">
        <f t="shared" si="185"/>
        <v>2.3705108450871164E-4</v>
      </c>
      <c r="G558" s="22">
        <f t="shared" si="183"/>
        <v>1</v>
      </c>
      <c r="H558" s="57">
        <f t="shared" si="186"/>
        <v>1.302252897512697E-4</v>
      </c>
      <c r="I558" s="12"/>
    </row>
    <row r="559" spans="1:9" s="23" customFormat="1" ht="15" x14ac:dyDescent="0.2">
      <c r="A559" s="81"/>
      <c r="B559" s="56" t="s">
        <v>624</v>
      </c>
      <c r="C559" s="37">
        <v>0</v>
      </c>
      <c r="D559" s="20">
        <v>0</v>
      </c>
      <c r="E559" s="41" t="str">
        <f t="shared" ref="E559" si="187">+IF(C559=0,"",C559/C$355)</f>
        <v/>
      </c>
      <c r="F559" s="41" t="str">
        <f t="shared" ref="F559" si="188">+IF(D559=0,"",D559/D$355)</f>
        <v/>
      </c>
      <c r="G559" s="41" t="str">
        <f t="shared" ref="G559" si="189">+IF(AND(C559=0,D559=0)," ",IF(C559=0,1,IF(D559=0,-1,(D559-C559)/C559)))</f>
        <v xml:space="preserve"> </v>
      </c>
      <c r="H559" s="57" t="str">
        <f t="shared" ref="H559" si="190">+IF(OR(AND(E559=""),(G559="")),"",E559*G559)</f>
        <v/>
      </c>
      <c r="I559" s="12"/>
    </row>
    <row r="560" spans="1:9" s="23" customFormat="1" ht="15" x14ac:dyDescent="0.2">
      <c r="A560" s="81"/>
      <c r="B560" s="56" t="s">
        <v>300</v>
      </c>
      <c r="C560" s="37">
        <v>1</v>
      </c>
      <c r="D560" s="20">
        <v>2</v>
      </c>
      <c r="E560" s="41">
        <f t="shared" si="184"/>
        <v>1.302252897512697E-4</v>
      </c>
      <c r="F560" s="41">
        <f t="shared" si="185"/>
        <v>2.3705108450871164E-4</v>
      </c>
      <c r="G560" s="22">
        <f t="shared" si="183"/>
        <v>1</v>
      </c>
      <c r="H560" s="57">
        <f t="shared" si="186"/>
        <v>1.302252897512697E-4</v>
      </c>
      <c r="I560" s="12"/>
    </row>
    <row r="561" spans="1:9" s="23" customFormat="1" ht="30" x14ac:dyDescent="0.2">
      <c r="A561" s="81"/>
      <c r="B561" s="56" t="s">
        <v>489</v>
      </c>
      <c r="C561" s="37">
        <v>0</v>
      </c>
      <c r="D561" s="20">
        <v>0</v>
      </c>
      <c r="E561" s="41" t="str">
        <f t="shared" si="184"/>
        <v/>
      </c>
      <c r="F561" s="41" t="str">
        <f t="shared" si="185"/>
        <v/>
      </c>
      <c r="G561" s="22" t="str">
        <f t="shared" si="183"/>
        <v xml:space="preserve"> </v>
      </c>
      <c r="H561" s="57" t="str">
        <f t="shared" si="186"/>
        <v/>
      </c>
      <c r="I561" s="12"/>
    </row>
    <row r="562" spans="1:9" s="23" customFormat="1" ht="15" x14ac:dyDescent="0.2">
      <c r="A562" s="81"/>
      <c r="B562" s="56" t="s">
        <v>136</v>
      </c>
      <c r="C562" s="37">
        <v>0</v>
      </c>
      <c r="D562" s="20">
        <v>1</v>
      </c>
      <c r="E562" s="41" t="str">
        <f t="shared" ref="E562:E584" si="191">+IF(C562=0,"",C562/C$355)</f>
        <v/>
      </c>
      <c r="F562" s="41">
        <f t="shared" ref="F562:F584" si="192">+IF(D562=0,"",D562/D$355)</f>
        <v>1.1852554225435582E-4</v>
      </c>
      <c r="G562" s="22">
        <f t="shared" si="183"/>
        <v>1</v>
      </c>
      <c r="H562" s="57" t="str">
        <f t="shared" ref="H562:H584" si="193">+IF(OR(AND(E562=""),(G562="")),"",E562*G562)</f>
        <v/>
      </c>
      <c r="I562" s="12"/>
    </row>
    <row r="563" spans="1:9" s="23" customFormat="1" ht="15" x14ac:dyDescent="0.2">
      <c r="A563" s="81"/>
      <c r="B563" s="56" t="s">
        <v>301</v>
      </c>
      <c r="C563" s="37">
        <v>5</v>
      </c>
      <c r="D563" s="20">
        <v>7</v>
      </c>
      <c r="E563" s="41">
        <f t="shared" si="191"/>
        <v>6.5112644875634851E-4</v>
      </c>
      <c r="F563" s="41">
        <f t="shared" si="192"/>
        <v>8.2967879578049069E-4</v>
      </c>
      <c r="G563" s="22">
        <f t="shared" si="183"/>
        <v>0.4</v>
      </c>
      <c r="H563" s="57">
        <f t="shared" si="193"/>
        <v>2.6045057950253939E-4</v>
      </c>
      <c r="I563" s="12"/>
    </row>
    <row r="564" spans="1:9" s="23" customFormat="1" ht="30" x14ac:dyDescent="0.2">
      <c r="A564" s="81"/>
      <c r="B564" s="56" t="s">
        <v>302</v>
      </c>
      <c r="C564" s="37">
        <v>0</v>
      </c>
      <c r="D564" s="20">
        <v>2</v>
      </c>
      <c r="E564" s="41" t="str">
        <f t="shared" si="191"/>
        <v/>
      </c>
      <c r="F564" s="41">
        <f t="shared" si="192"/>
        <v>2.3705108450871164E-4</v>
      </c>
      <c r="G564" s="22">
        <f t="shared" ref="G564:G584" si="194">+IF(AND(C564=0,D564=0)," ",IF(C564=0,1,IF(D564=0,-1,(D564-C564)/C564)))</f>
        <v>1</v>
      </c>
      <c r="H564" s="57" t="str">
        <f t="shared" si="193"/>
        <v/>
      </c>
      <c r="I564" s="12"/>
    </row>
    <row r="565" spans="1:9" s="23" customFormat="1" ht="15" x14ac:dyDescent="0.2">
      <c r="A565" s="81"/>
      <c r="B565" s="56" t="s">
        <v>303</v>
      </c>
      <c r="C565" s="37">
        <v>2</v>
      </c>
      <c r="D565" s="20">
        <v>1</v>
      </c>
      <c r="E565" s="41">
        <f t="shared" si="191"/>
        <v>2.6045057950253939E-4</v>
      </c>
      <c r="F565" s="41">
        <f t="shared" si="192"/>
        <v>1.1852554225435582E-4</v>
      </c>
      <c r="G565" s="22">
        <f t="shared" si="194"/>
        <v>-0.5</v>
      </c>
      <c r="H565" s="57">
        <f t="shared" si="193"/>
        <v>-1.302252897512697E-4</v>
      </c>
      <c r="I565" s="12"/>
    </row>
    <row r="566" spans="1:9" s="23" customFormat="1" ht="15" x14ac:dyDescent="0.2">
      <c r="A566" s="81"/>
      <c r="B566" s="56" t="s">
        <v>132</v>
      </c>
      <c r="C566" s="37">
        <v>0</v>
      </c>
      <c r="D566" s="20">
        <v>0</v>
      </c>
      <c r="E566" s="41" t="str">
        <f t="shared" si="191"/>
        <v/>
      </c>
      <c r="F566" s="41" t="str">
        <f t="shared" si="192"/>
        <v/>
      </c>
      <c r="G566" s="22" t="str">
        <f t="shared" si="194"/>
        <v xml:space="preserve"> </v>
      </c>
      <c r="H566" s="57" t="str">
        <f t="shared" si="193"/>
        <v/>
      </c>
      <c r="I566" s="12"/>
    </row>
    <row r="567" spans="1:9" s="23" customFormat="1" ht="15" x14ac:dyDescent="0.2">
      <c r="A567" s="81"/>
      <c r="B567" s="56" t="s">
        <v>134</v>
      </c>
      <c r="C567" s="37">
        <v>0</v>
      </c>
      <c r="D567" s="20">
        <v>0</v>
      </c>
      <c r="E567" s="41" t="str">
        <f t="shared" si="191"/>
        <v/>
      </c>
      <c r="F567" s="41" t="str">
        <f t="shared" si="192"/>
        <v/>
      </c>
      <c r="G567" s="22" t="str">
        <f t="shared" si="194"/>
        <v xml:space="preserve"> </v>
      </c>
      <c r="H567" s="57" t="str">
        <f t="shared" si="193"/>
        <v/>
      </c>
      <c r="I567" s="12"/>
    </row>
    <row r="568" spans="1:9" s="23" customFormat="1" ht="15" x14ac:dyDescent="0.2">
      <c r="A568" s="81"/>
      <c r="B568" s="56" t="s">
        <v>304</v>
      </c>
      <c r="C568" s="37">
        <v>25</v>
      </c>
      <c r="D568" s="20">
        <v>22</v>
      </c>
      <c r="E568" s="41">
        <f t="shared" si="191"/>
        <v>3.2556322437817422E-3</v>
      </c>
      <c r="F568" s="41">
        <f t="shared" si="192"/>
        <v>2.6075619295958278E-3</v>
      </c>
      <c r="G568" s="22">
        <f t="shared" si="194"/>
        <v>-0.12</v>
      </c>
      <c r="H568" s="57">
        <f t="shared" si="193"/>
        <v>-3.9067586925380907E-4</v>
      </c>
      <c r="I568" s="12"/>
    </row>
    <row r="569" spans="1:9" s="23" customFormat="1" ht="30" x14ac:dyDescent="0.2">
      <c r="A569" s="81"/>
      <c r="B569" s="56" t="s">
        <v>138</v>
      </c>
      <c r="C569" s="37">
        <v>18</v>
      </c>
      <c r="D569" s="20">
        <v>6</v>
      </c>
      <c r="E569" s="41">
        <f t="shared" si="191"/>
        <v>2.3440552155228546E-3</v>
      </c>
      <c r="F569" s="41">
        <f t="shared" si="192"/>
        <v>7.1115325352613483E-4</v>
      </c>
      <c r="G569" s="22">
        <f t="shared" si="194"/>
        <v>-0.66666666666666663</v>
      </c>
      <c r="H569" s="57">
        <f t="shared" si="193"/>
        <v>-1.5627034770152363E-3</v>
      </c>
      <c r="I569" s="12"/>
    </row>
    <row r="570" spans="1:9" s="23" customFormat="1" ht="15" x14ac:dyDescent="0.2">
      <c r="A570" s="81"/>
      <c r="B570" s="56" t="s">
        <v>305</v>
      </c>
      <c r="C570" s="37">
        <v>46</v>
      </c>
      <c r="D570" s="20">
        <v>49</v>
      </c>
      <c r="E570" s="41">
        <f t="shared" si="191"/>
        <v>5.9903633285584065E-3</v>
      </c>
      <c r="F570" s="41">
        <f t="shared" si="192"/>
        <v>5.8077515704634351E-3</v>
      </c>
      <c r="G570" s="22">
        <f t="shared" si="194"/>
        <v>6.5217391304347824E-2</v>
      </c>
      <c r="H570" s="57">
        <f t="shared" si="193"/>
        <v>3.9067586925380912E-4</v>
      </c>
      <c r="I570" s="12"/>
    </row>
    <row r="571" spans="1:9" s="23" customFormat="1" ht="15" x14ac:dyDescent="0.2">
      <c r="A571" s="81"/>
      <c r="B571" s="56" t="s">
        <v>531</v>
      </c>
      <c r="C571" s="37">
        <v>7</v>
      </c>
      <c r="D571" s="20">
        <v>3</v>
      </c>
      <c r="E571" s="41">
        <f t="shared" si="191"/>
        <v>9.1157702825888785E-4</v>
      </c>
      <c r="F571" s="41">
        <f t="shared" si="192"/>
        <v>3.5557662676306742E-4</v>
      </c>
      <c r="G571" s="22">
        <f t="shared" si="194"/>
        <v>-0.5714285714285714</v>
      </c>
      <c r="H571" s="57">
        <f t="shared" si="193"/>
        <v>-5.2090115900507879E-4</v>
      </c>
      <c r="I571" s="12"/>
    </row>
    <row r="572" spans="1:9" s="23" customFormat="1" ht="15" x14ac:dyDescent="0.2">
      <c r="A572" s="81"/>
      <c r="B572" s="56" t="s">
        <v>127</v>
      </c>
      <c r="C572" s="37">
        <v>18</v>
      </c>
      <c r="D572" s="20">
        <v>2</v>
      </c>
      <c r="E572" s="41">
        <f t="shared" si="191"/>
        <v>2.3440552155228546E-3</v>
      </c>
      <c r="F572" s="41">
        <f t="shared" si="192"/>
        <v>2.3705108450871164E-4</v>
      </c>
      <c r="G572" s="22">
        <f t="shared" si="194"/>
        <v>-0.88888888888888884</v>
      </c>
      <c r="H572" s="57">
        <f t="shared" si="193"/>
        <v>-2.0836046360203152E-3</v>
      </c>
      <c r="I572" s="12"/>
    </row>
    <row r="573" spans="1:9" s="23" customFormat="1" ht="15" x14ac:dyDescent="0.2">
      <c r="A573" s="81"/>
      <c r="B573" s="56" t="s">
        <v>306</v>
      </c>
      <c r="C573" s="37">
        <v>3</v>
      </c>
      <c r="D573" s="20">
        <v>3</v>
      </c>
      <c r="E573" s="41">
        <f t="shared" si="191"/>
        <v>3.9067586925380907E-4</v>
      </c>
      <c r="F573" s="41">
        <f t="shared" si="192"/>
        <v>3.5557662676306742E-4</v>
      </c>
      <c r="G573" s="22">
        <f t="shared" si="194"/>
        <v>0</v>
      </c>
      <c r="H573" s="57">
        <f t="shared" si="193"/>
        <v>0</v>
      </c>
      <c r="I573" s="12"/>
    </row>
    <row r="574" spans="1:9" s="23" customFormat="1" ht="15" x14ac:dyDescent="0.2">
      <c r="A574" s="81"/>
      <c r="B574" s="56" t="s">
        <v>307</v>
      </c>
      <c r="C574" s="37">
        <v>11</v>
      </c>
      <c r="D574" s="20">
        <v>2</v>
      </c>
      <c r="E574" s="41">
        <f t="shared" si="191"/>
        <v>1.4324781872639668E-3</v>
      </c>
      <c r="F574" s="41">
        <f t="shared" si="192"/>
        <v>2.3705108450871164E-4</v>
      </c>
      <c r="G574" s="22">
        <f t="shared" si="194"/>
        <v>-0.81818181818181823</v>
      </c>
      <c r="H574" s="57">
        <f t="shared" si="193"/>
        <v>-1.1720276077614275E-3</v>
      </c>
      <c r="I574" s="12"/>
    </row>
    <row r="575" spans="1:9" s="23" customFormat="1" ht="15" x14ac:dyDescent="0.2">
      <c r="A575" s="81"/>
      <c r="B575" s="56" t="s">
        <v>490</v>
      </c>
      <c r="C575" s="37">
        <v>2</v>
      </c>
      <c r="D575" s="20">
        <v>3</v>
      </c>
      <c r="E575" s="41">
        <f t="shared" si="191"/>
        <v>2.6045057950253939E-4</v>
      </c>
      <c r="F575" s="41">
        <f t="shared" si="192"/>
        <v>3.5557662676306742E-4</v>
      </c>
      <c r="G575" s="22">
        <f t="shared" si="194"/>
        <v>0.5</v>
      </c>
      <c r="H575" s="57">
        <f t="shared" si="193"/>
        <v>1.302252897512697E-4</v>
      </c>
      <c r="I575" s="12"/>
    </row>
    <row r="576" spans="1:9" s="23" customFormat="1" ht="15" x14ac:dyDescent="0.2">
      <c r="A576" s="81"/>
      <c r="B576" s="56" t="s">
        <v>128</v>
      </c>
      <c r="C576" s="37">
        <v>10</v>
      </c>
      <c r="D576" s="20">
        <v>13</v>
      </c>
      <c r="E576" s="41">
        <f t="shared" si="191"/>
        <v>1.302252897512697E-3</v>
      </c>
      <c r="F576" s="41">
        <f t="shared" si="192"/>
        <v>1.5408320493066256E-3</v>
      </c>
      <c r="G576" s="22">
        <f t="shared" si="194"/>
        <v>0.3</v>
      </c>
      <c r="H576" s="57">
        <f t="shared" si="193"/>
        <v>3.9067586925380912E-4</v>
      </c>
      <c r="I576" s="12"/>
    </row>
    <row r="577" spans="1:9" s="23" customFormat="1" ht="15" x14ac:dyDescent="0.2">
      <c r="A577" s="81"/>
      <c r="B577" s="56" t="s">
        <v>135</v>
      </c>
      <c r="C577" s="37">
        <v>35</v>
      </c>
      <c r="D577" s="20">
        <v>23</v>
      </c>
      <c r="E577" s="41">
        <f t="shared" si="191"/>
        <v>4.5578851412944391E-3</v>
      </c>
      <c r="F577" s="41">
        <f t="shared" si="192"/>
        <v>2.7260874718501838E-3</v>
      </c>
      <c r="G577" s="22">
        <f t="shared" si="194"/>
        <v>-0.34285714285714286</v>
      </c>
      <c r="H577" s="57">
        <f t="shared" si="193"/>
        <v>-1.5627034770152363E-3</v>
      </c>
      <c r="I577" s="12"/>
    </row>
    <row r="578" spans="1:9" s="23" customFormat="1" ht="15" x14ac:dyDescent="0.2">
      <c r="A578" s="81"/>
      <c r="B578" s="56" t="s">
        <v>491</v>
      </c>
      <c r="C578" s="37">
        <v>1</v>
      </c>
      <c r="D578" s="20">
        <v>3</v>
      </c>
      <c r="E578" s="41">
        <f t="shared" si="191"/>
        <v>1.302252897512697E-4</v>
      </c>
      <c r="F578" s="41">
        <f t="shared" si="192"/>
        <v>3.5557662676306742E-4</v>
      </c>
      <c r="G578" s="22">
        <f t="shared" si="194"/>
        <v>2</v>
      </c>
      <c r="H578" s="57">
        <f t="shared" si="193"/>
        <v>2.6045057950253939E-4</v>
      </c>
      <c r="I578" s="12"/>
    </row>
    <row r="579" spans="1:9" s="23" customFormat="1" ht="30" x14ac:dyDescent="0.2">
      <c r="A579" s="81"/>
      <c r="B579" s="56" t="s">
        <v>308</v>
      </c>
      <c r="C579" s="37">
        <v>0</v>
      </c>
      <c r="D579" s="20">
        <v>1</v>
      </c>
      <c r="E579" s="41" t="str">
        <f t="shared" si="191"/>
        <v/>
      </c>
      <c r="F579" s="41">
        <f t="shared" si="192"/>
        <v>1.1852554225435582E-4</v>
      </c>
      <c r="G579" s="22">
        <f t="shared" si="194"/>
        <v>1</v>
      </c>
      <c r="H579" s="57" t="str">
        <f t="shared" si="193"/>
        <v/>
      </c>
      <c r="I579" s="12"/>
    </row>
    <row r="580" spans="1:9" s="23" customFormat="1" ht="14.25" customHeight="1" x14ac:dyDescent="0.2">
      <c r="A580" s="81"/>
      <c r="B580" s="56" t="s">
        <v>309</v>
      </c>
      <c r="C580" s="37">
        <v>2</v>
      </c>
      <c r="D580" s="20">
        <v>1</v>
      </c>
      <c r="E580" s="41">
        <f t="shared" si="191"/>
        <v>2.6045057950253939E-4</v>
      </c>
      <c r="F580" s="41">
        <f t="shared" si="192"/>
        <v>1.1852554225435582E-4</v>
      </c>
      <c r="G580" s="22">
        <f t="shared" si="194"/>
        <v>-0.5</v>
      </c>
      <c r="H580" s="57">
        <f t="shared" si="193"/>
        <v>-1.302252897512697E-4</v>
      </c>
      <c r="I580" s="12"/>
    </row>
    <row r="581" spans="1:9" s="43" customFormat="1" ht="15" x14ac:dyDescent="0.2">
      <c r="A581" s="81"/>
      <c r="B581" s="56" t="s">
        <v>310</v>
      </c>
      <c r="C581" s="37">
        <v>0</v>
      </c>
      <c r="D581" s="20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7">
        <v>0</v>
      </c>
      <c r="D582" s="20">
        <v>3</v>
      </c>
      <c r="E582" s="41" t="str">
        <f t="shared" si="191"/>
        <v/>
      </c>
      <c r="F582" s="41">
        <f t="shared" si="192"/>
        <v>3.5557662676306742E-4</v>
      </c>
      <c r="G582" s="22">
        <f t="shared" si="194"/>
        <v>1</v>
      </c>
      <c r="H582" s="57" t="str">
        <f t="shared" si="193"/>
        <v/>
      </c>
      <c r="I582" s="12"/>
    </row>
    <row r="583" spans="1:9" s="23" customFormat="1" ht="30" x14ac:dyDescent="0.2">
      <c r="A583" s="81"/>
      <c r="B583" s="56" t="s">
        <v>492</v>
      </c>
      <c r="C583" s="37">
        <v>0</v>
      </c>
      <c r="D583" s="20">
        <v>0</v>
      </c>
      <c r="E583" s="41" t="str">
        <f t="shared" si="191"/>
        <v/>
      </c>
      <c r="F583" s="41" t="str">
        <f t="shared" si="192"/>
        <v/>
      </c>
      <c r="G583" s="22" t="str">
        <f t="shared" si="194"/>
        <v xml:space="preserve"> </v>
      </c>
      <c r="H583" s="57" t="str">
        <f t="shared" si="193"/>
        <v/>
      </c>
      <c r="I583" s="12"/>
    </row>
    <row r="584" spans="1:9" s="23" customFormat="1" ht="30.75" thickBot="1" x14ac:dyDescent="0.25">
      <c r="A584" s="81"/>
      <c r="B584" s="58" t="s">
        <v>493</v>
      </c>
      <c r="C584" s="59">
        <v>0</v>
      </c>
      <c r="D584" s="89">
        <v>1</v>
      </c>
      <c r="E584" s="61" t="str">
        <f t="shared" si="191"/>
        <v/>
      </c>
      <c r="F584" s="61">
        <f t="shared" si="192"/>
        <v>1.1852554225435582E-4</v>
      </c>
      <c r="G584" s="83">
        <f t="shared" si="194"/>
        <v>1</v>
      </c>
      <c r="H584" s="62" t="str">
        <f t="shared" si="193"/>
        <v/>
      </c>
      <c r="I584" s="12"/>
    </row>
    <row r="585" spans="1:9" s="12" customFormat="1" x14ac:dyDescent="0.2">
      <c r="A585" s="86"/>
      <c r="B585" s="18"/>
      <c r="C585" s="18"/>
      <c r="D585" s="18"/>
      <c r="H585" s="19"/>
    </row>
    <row r="586" spans="1:9" s="12" customFormat="1" x14ac:dyDescent="0.2">
      <c r="A586" s="86"/>
      <c r="B586" s="18"/>
      <c r="C586" s="18"/>
      <c r="D586" s="18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3">
        <f>SUM(C591:C617)</f>
        <v>1293</v>
      </c>
      <c r="D590" s="14">
        <f>SUM(D591:D617)</f>
        <v>2321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0.79505027068832168</v>
      </c>
      <c r="H590" s="48">
        <f>+IF(OR(AND(E590=""),(G590="")),"",E590*G590)</f>
        <v>0.79505027068832168</v>
      </c>
    </row>
    <row r="591" spans="1:9" s="23" customFormat="1" ht="15" x14ac:dyDescent="0.2">
      <c r="A591" s="81"/>
      <c r="B591" s="56" t="s">
        <v>312</v>
      </c>
      <c r="C591" s="37">
        <v>3</v>
      </c>
      <c r="D591" s="20">
        <v>3</v>
      </c>
      <c r="E591" s="41">
        <f>+IF(C591=0,"",C591/C$590)</f>
        <v>2.3201856148491878E-3</v>
      </c>
      <c r="F591" s="41">
        <f>+IF(D591=0,"",D591/D$590)</f>
        <v>1.2925463162429987E-3</v>
      </c>
      <c r="G591" s="22">
        <f t="shared" ref="G591:G617" si="195">+IF(AND(C591=0,D591=0)," ",IF(C591=0,1,IF(D591=0,-1,(D591-C591)/C591)))</f>
        <v>0</v>
      </c>
      <c r="H591" s="57">
        <f>+IF(OR(AND(E591=""),(G591="")),"",E591*G591)</f>
        <v>0</v>
      </c>
      <c r="I591" s="12"/>
    </row>
    <row r="592" spans="1:9" s="23" customFormat="1" ht="15" x14ac:dyDescent="0.2">
      <c r="A592" s="81"/>
      <c r="B592" s="56" t="s">
        <v>140</v>
      </c>
      <c r="C592" s="37">
        <v>40</v>
      </c>
      <c r="D592" s="20">
        <v>23</v>
      </c>
      <c r="E592" s="41">
        <f t="shared" ref="E592:E617" si="196">+IF(C592=0,"",C592/C$590)</f>
        <v>3.0935808197989172E-2</v>
      </c>
      <c r="F592" s="41">
        <f t="shared" ref="F592:F617" si="197">+IF(D592=0,"",D592/D$590)</f>
        <v>9.9095217578629904E-3</v>
      </c>
      <c r="G592" s="22">
        <f t="shared" si="195"/>
        <v>-0.42499999999999999</v>
      </c>
      <c r="H592" s="57">
        <f t="shared" ref="H592:H617" si="198">+IF(OR(AND(E592=""),(G592="")),"",E592*G592)</f>
        <v>-1.3147718484145398E-2</v>
      </c>
      <c r="I592" s="12"/>
    </row>
    <row r="593" spans="1:9" s="23" customFormat="1" ht="30" x14ac:dyDescent="0.2">
      <c r="A593" s="81"/>
      <c r="B593" s="56" t="s">
        <v>574</v>
      </c>
      <c r="C593" s="37">
        <v>166</v>
      </c>
      <c r="D593" s="20">
        <v>441</v>
      </c>
      <c r="E593" s="41">
        <f t="shared" si="196"/>
        <v>0.12838360402165508</v>
      </c>
      <c r="F593" s="41">
        <f t="shared" si="197"/>
        <v>0.19000430848772082</v>
      </c>
      <c r="G593" s="22">
        <f t="shared" si="195"/>
        <v>1.6566265060240963</v>
      </c>
      <c r="H593" s="57">
        <f t="shared" si="198"/>
        <v>0.21268368136117557</v>
      </c>
      <c r="I593" s="12"/>
    </row>
    <row r="594" spans="1:9" s="23" customFormat="1" ht="15" x14ac:dyDescent="0.2">
      <c r="A594" s="81"/>
      <c r="B594" s="56" t="s">
        <v>313</v>
      </c>
      <c r="C594" s="37">
        <v>245</v>
      </c>
      <c r="D594" s="20">
        <v>387</v>
      </c>
      <c r="E594" s="41">
        <f t="shared" si="196"/>
        <v>0.18948182521268367</v>
      </c>
      <c r="F594" s="41">
        <f t="shared" si="197"/>
        <v>0.16673847479534684</v>
      </c>
      <c r="G594" s="22">
        <f t="shared" si="195"/>
        <v>0.57959183673469383</v>
      </c>
      <c r="H594" s="57">
        <f t="shared" si="198"/>
        <v>0.10982211910286155</v>
      </c>
      <c r="I594" s="12"/>
    </row>
    <row r="595" spans="1:9" s="23" customFormat="1" ht="15" x14ac:dyDescent="0.2">
      <c r="A595" s="81"/>
      <c r="B595" s="56" t="s">
        <v>141</v>
      </c>
      <c r="C595" s="37">
        <v>44</v>
      </c>
      <c r="D595" s="20">
        <v>173</v>
      </c>
      <c r="E595" s="41">
        <f t="shared" si="196"/>
        <v>3.4029389017788091E-2</v>
      </c>
      <c r="F595" s="41">
        <f t="shared" si="197"/>
        <v>7.453683757001292E-2</v>
      </c>
      <c r="G595" s="22">
        <f t="shared" si="195"/>
        <v>2.9318181818181817</v>
      </c>
      <c r="H595" s="57">
        <f t="shared" si="198"/>
        <v>9.9767981438515077E-2</v>
      </c>
      <c r="I595" s="12"/>
    </row>
    <row r="596" spans="1:9" s="23" customFormat="1" ht="15" x14ac:dyDescent="0.2">
      <c r="A596" s="81"/>
      <c r="B596" s="56" t="s">
        <v>640</v>
      </c>
      <c r="C596" s="37">
        <v>1</v>
      </c>
      <c r="D596" s="20">
        <v>0</v>
      </c>
      <c r="E596" s="41">
        <f t="shared" si="196"/>
        <v>7.7339520494972935E-4</v>
      </c>
      <c r="F596" s="41" t="str">
        <f t="shared" si="197"/>
        <v/>
      </c>
      <c r="G596" s="22">
        <f t="shared" si="195"/>
        <v>-1</v>
      </c>
      <c r="H596" s="57">
        <f t="shared" si="198"/>
        <v>-7.7339520494972935E-4</v>
      </c>
      <c r="I596" s="12"/>
    </row>
    <row r="597" spans="1:9" s="23" customFormat="1" ht="15" x14ac:dyDescent="0.2">
      <c r="A597" s="81"/>
      <c r="B597" s="56" t="s">
        <v>142</v>
      </c>
      <c r="C597" s="37">
        <v>1</v>
      </c>
      <c r="D597" s="20">
        <v>1</v>
      </c>
      <c r="E597" s="41">
        <f t="shared" si="196"/>
        <v>7.7339520494972935E-4</v>
      </c>
      <c r="F597" s="41">
        <f t="shared" si="197"/>
        <v>4.3084877208099956E-4</v>
      </c>
      <c r="G597" s="22">
        <f t="shared" si="195"/>
        <v>0</v>
      </c>
      <c r="H597" s="57">
        <f t="shared" si="198"/>
        <v>0</v>
      </c>
      <c r="I597" s="12"/>
    </row>
    <row r="598" spans="1:9" s="23" customFormat="1" ht="15" x14ac:dyDescent="0.2">
      <c r="A598" s="81"/>
      <c r="B598" s="56" t="s">
        <v>314</v>
      </c>
      <c r="C598" s="37">
        <v>5</v>
      </c>
      <c r="D598" s="20">
        <v>0</v>
      </c>
      <c r="E598" s="41">
        <f t="shared" si="196"/>
        <v>3.8669760247486465E-3</v>
      </c>
      <c r="F598" s="41" t="str">
        <f t="shared" si="197"/>
        <v/>
      </c>
      <c r="G598" s="22">
        <f t="shared" si="195"/>
        <v>-1</v>
      </c>
      <c r="H598" s="57">
        <f t="shared" si="198"/>
        <v>-3.8669760247486465E-3</v>
      </c>
      <c r="I598" s="12"/>
    </row>
    <row r="599" spans="1:9" s="23" customFormat="1" ht="15" x14ac:dyDescent="0.2">
      <c r="A599" s="81"/>
      <c r="B599" s="56" t="s">
        <v>315</v>
      </c>
      <c r="C599" s="37">
        <v>1</v>
      </c>
      <c r="D599" s="20">
        <v>0</v>
      </c>
      <c r="E599" s="41">
        <f t="shared" si="196"/>
        <v>7.7339520494972935E-4</v>
      </c>
      <c r="F599" s="41" t="str">
        <f t="shared" si="197"/>
        <v/>
      </c>
      <c r="G599" s="22">
        <f t="shared" si="195"/>
        <v>-1</v>
      </c>
      <c r="H599" s="57">
        <f t="shared" si="198"/>
        <v>-7.7339520494972935E-4</v>
      </c>
      <c r="I599" s="12"/>
    </row>
    <row r="600" spans="1:9" s="23" customFormat="1" ht="30" x14ac:dyDescent="0.2">
      <c r="A600" s="81"/>
      <c r="B600" s="56" t="s">
        <v>494</v>
      </c>
      <c r="C600" s="37">
        <v>1</v>
      </c>
      <c r="D600" s="20">
        <v>2</v>
      </c>
      <c r="E600" s="41">
        <f t="shared" si="196"/>
        <v>7.7339520494972935E-4</v>
      </c>
      <c r="F600" s="41">
        <f t="shared" si="197"/>
        <v>8.6169754416199913E-4</v>
      </c>
      <c r="G600" s="22">
        <f t="shared" si="195"/>
        <v>1</v>
      </c>
      <c r="H600" s="57">
        <f t="shared" si="198"/>
        <v>7.7339520494972935E-4</v>
      </c>
      <c r="I600" s="12"/>
    </row>
    <row r="601" spans="1:9" s="23" customFormat="1" ht="15" x14ac:dyDescent="0.2">
      <c r="A601" s="81"/>
      <c r="B601" s="56" t="s">
        <v>523</v>
      </c>
      <c r="C601" s="37">
        <v>60</v>
      </c>
      <c r="D601" s="20">
        <v>36</v>
      </c>
      <c r="E601" s="41">
        <f t="shared" si="196"/>
        <v>4.6403712296983757E-2</v>
      </c>
      <c r="F601" s="41">
        <f t="shared" si="197"/>
        <v>1.5510555794915984E-2</v>
      </c>
      <c r="G601" s="22">
        <f t="shared" si="195"/>
        <v>-0.4</v>
      </c>
      <c r="H601" s="57">
        <f t="shared" si="198"/>
        <v>-1.8561484918793503E-2</v>
      </c>
      <c r="I601" s="12"/>
    </row>
    <row r="602" spans="1:9" s="23" customFormat="1" ht="15" x14ac:dyDescent="0.2">
      <c r="A602" s="81"/>
      <c r="B602" s="56" t="s">
        <v>551</v>
      </c>
      <c r="C602" s="37">
        <v>0</v>
      </c>
      <c r="D602" s="20">
        <v>0</v>
      </c>
      <c r="E602" s="41" t="str">
        <f t="shared" ref="E602" si="199">+IF(C602=0,"",C602/C$590)</f>
        <v/>
      </c>
      <c r="F602" s="41" t="str">
        <f t="shared" ref="F602" si="200">+IF(D602=0,"",D602/D$590)</f>
        <v/>
      </c>
      <c r="G602" s="22" t="str">
        <f t="shared" si="195"/>
        <v xml:space="preserve"> </v>
      </c>
      <c r="H602" s="57" t="str">
        <f t="shared" ref="H602" si="201">+IF(OR(AND(E602=""),(G602="")),"",E602*G602)</f>
        <v/>
      </c>
      <c r="I602" s="12"/>
    </row>
    <row r="603" spans="1:9" s="23" customFormat="1" ht="15" x14ac:dyDescent="0.2">
      <c r="A603" s="81"/>
      <c r="B603" s="56" t="s">
        <v>620</v>
      </c>
      <c r="C603" s="37">
        <v>0</v>
      </c>
      <c r="D603" s="20">
        <v>0</v>
      </c>
      <c r="E603" s="41" t="str">
        <f t="shared" ref="E603" si="202">+IF(C603=0,"",C603/C$590)</f>
        <v/>
      </c>
      <c r="F603" s="41" t="str">
        <f t="shared" ref="F603" si="203">+IF(D603=0,"",D603/D$590)</f>
        <v/>
      </c>
      <c r="G603" s="41" t="str">
        <f t="shared" ref="G603" si="204">+IF(AND(C603=0,D603=0)," ",IF(C603=0,1,IF(D603=0,-1,(D603-C603)/C603)))</f>
        <v xml:space="preserve"> </v>
      </c>
      <c r="H603" s="57" t="str">
        <f t="shared" ref="H603" si="205">+IF(OR(AND(E603=""),(G603="")),"",E603*G603)</f>
        <v/>
      </c>
      <c r="I603" s="12"/>
    </row>
    <row r="604" spans="1:9" s="23" customFormat="1" ht="15" x14ac:dyDescent="0.2">
      <c r="A604" s="81"/>
      <c r="B604" s="56" t="s">
        <v>316</v>
      </c>
      <c r="C604" s="37">
        <v>0</v>
      </c>
      <c r="D604" s="20">
        <v>1</v>
      </c>
      <c r="E604" s="41" t="str">
        <f t="shared" si="196"/>
        <v/>
      </c>
      <c r="F604" s="41">
        <f t="shared" si="197"/>
        <v>4.3084877208099956E-4</v>
      </c>
      <c r="G604" s="22">
        <f t="shared" si="195"/>
        <v>1</v>
      </c>
      <c r="H604" s="57" t="str">
        <f t="shared" si="198"/>
        <v/>
      </c>
      <c r="I604" s="12"/>
    </row>
    <row r="605" spans="1:9" s="23" customFormat="1" ht="30" x14ac:dyDescent="0.2">
      <c r="A605" s="81"/>
      <c r="B605" s="56" t="s">
        <v>317</v>
      </c>
      <c r="C605" s="37">
        <v>112</v>
      </c>
      <c r="D605" s="20">
        <v>114</v>
      </c>
      <c r="E605" s="41">
        <f t="shared" si="196"/>
        <v>8.6620262954369684E-2</v>
      </c>
      <c r="F605" s="41">
        <f t="shared" si="197"/>
        <v>4.9116760017233953E-2</v>
      </c>
      <c r="G605" s="22">
        <f t="shared" si="195"/>
        <v>1.7857142857142856E-2</v>
      </c>
      <c r="H605" s="57">
        <f t="shared" si="198"/>
        <v>1.5467904098994585E-3</v>
      </c>
      <c r="I605" s="12"/>
    </row>
    <row r="606" spans="1:9" s="23" customFormat="1" ht="15" x14ac:dyDescent="0.2">
      <c r="A606" s="81"/>
      <c r="B606" s="56" t="s">
        <v>143</v>
      </c>
      <c r="C606" s="37">
        <v>176</v>
      </c>
      <c r="D606" s="20">
        <v>660</v>
      </c>
      <c r="E606" s="41">
        <f t="shared" si="196"/>
        <v>0.13611755607115236</v>
      </c>
      <c r="F606" s="41">
        <f t="shared" si="197"/>
        <v>0.28436018957345971</v>
      </c>
      <c r="G606" s="22">
        <f t="shared" si="195"/>
        <v>2.75</v>
      </c>
      <c r="H606" s="57">
        <f t="shared" si="198"/>
        <v>0.37432327919566899</v>
      </c>
      <c r="I606" s="12"/>
    </row>
    <row r="607" spans="1:9" s="23" customFormat="1" ht="15" x14ac:dyDescent="0.2">
      <c r="A607" s="81"/>
      <c r="B607" s="56" t="s">
        <v>144</v>
      </c>
      <c r="C607" s="37">
        <v>17</v>
      </c>
      <c r="D607" s="20">
        <v>8</v>
      </c>
      <c r="E607" s="41">
        <f t="shared" si="196"/>
        <v>1.3147718484145398E-2</v>
      </c>
      <c r="F607" s="41">
        <f t="shared" si="197"/>
        <v>3.4467901766479965E-3</v>
      </c>
      <c r="G607" s="22">
        <f t="shared" si="195"/>
        <v>-0.52941176470588236</v>
      </c>
      <c r="H607" s="57">
        <f t="shared" si="198"/>
        <v>-6.9605568445475635E-3</v>
      </c>
      <c r="I607" s="12"/>
    </row>
    <row r="608" spans="1:9" s="23" customFormat="1" ht="15" x14ac:dyDescent="0.2">
      <c r="A608" s="81"/>
      <c r="B608" s="56" t="s">
        <v>318</v>
      </c>
      <c r="C608" s="37">
        <v>163</v>
      </c>
      <c r="D608" s="20">
        <v>259</v>
      </c>
      <c r="E608" s="41">
        <f t="shared" si="196"/>
        <v>0.12606341840680588</v>
      </c>
      <c r="F608" s="41">
        <f t="shared" si="197"/>
        <v>0.11158983196897888</v>
      </c>
      <c r="G608" s="22">
        <f t="shared" si="195"/>
        <v>0.58895705521472397</v>
      </c>
      <c r="H608" s="57">
        <f t="shared" si="198"/>
        <v>7.4245939675174025E-2</v>
      </c>
      <c r="I608" s="12"/>
    </row>
    <row r="609" spans="1:9" s="23" customFormat="1" ht="15" x14ac:dyDescent="0.2">
      <c r="A609" s="81"/>
      <c r="B609" s="56" t="s">
        <v>145</v>
      </c>
      <c r="C609" s="37">
        <v>73</v>
      </c>
      <c r="D609" s="20">
        <v>54</v>
      </c>
      <c r="E609" s="41">
        <f t="shared" si="196"/>
        <v>5.6457849961330242E-2</v>
      </c>
      <c r="F609" s="41">
        <f t="shared" si="197"/>
        <v>2.3265833692373977E-2</v>
      </c>
      <c r="G609" s="22">
        <f t="shared" si="195"/>
        <v>-0.26027397260273971</v>
      </c>
      <c r="H609" s="57">
        <f t="shared" si="198"/>
        <v>-1.4694508894044857E-2</v>
      </c>
      <c r="I609" s="12"/>
    </row>
    <row r="610" spans="1:9" s="23" customFormat="1" ht="15" x14ac:dyDescent="0.2">
      <c r="A610" s="81"/>
      <c r="B610" s="56" t="s">
        <v>319</v>
      </c>
      <c r="C610" s="37">
        <v>12</v>
      </c>
      <c r="D610" s="20">
        <v>7</v>
      </c>
      <c r="E610" s="41">
        <f t="shared" si="196"/>
        <v>9.2807424593967514E-3</v>
      </c>
      <c r="F610" s="41">
        <f t="shared" si="197"/>
        <v>3.0159414045669969E-3</v>
      </c>
      <c r="G610" s="22">
        <f t="shared" si="195"/>
        <v>-0.41666666666666669</v>
      </c>
      <c r="H610" s="57">
        <f t="shared" si="198"/>
        <v>-3.8669760247486465E-3</v>
      </c>
      <c r="I610" s="12"/>
    </row>
    <row r="611" spans="1:9" s="23" customFormat="1" ht="15" x14ac:dyDescent="0.2">
      <c r="A611" s="81"/>
      <c r="B611" s="56" t="s">
        <v>146</v>
      </c>
      <c r="C611" s="37">
        <v>12</v>
      </c>
      <c r="D611" s="20">
        <v>20</v>
      </c>
      <c r="E611" s="41">
        <f t="shared" si="196"/>
        <v>9.2807424593967514E-3</v>
      </c>
      <c r="F611" s="41">
        <f t="shared" si="197"/>
        <v>8.6169754416199913E-3</v>
      </c>
      <c r="G611" s="22">
        <f t="shared" si="195"/>
        <v>0.66666666666666663</v>
      </c>
      <c r="H611" s="57">
        <f t="shared" si="198"/>
        <v>6.1871616395978339E-3</v>
      </c>
      <c r="I611" s="12"/>
    </row>
    <row r="612" spans="1:9" s="23" customFormat="1" ht="30" x14ac:dyDescent="0.2">
      <c r="A612" s="81"/>
      <c r="B612" s="56" t="s">
        <v>147</v>
      </c>
      <c r="C612" s="37">
        <v>0</v>
      </c>
      <c r="D612" s="20">
        <v>3</v>
      </c>
      <c r="E612" s="41" t="str">
        <f t="shared" si="196"/>
        <v/>
      </c>
      <c r="F612" s="41">
        <f t="shared" si="197"/>
        <v>1.2925463162429987E-3</v>
      </c>
      <c r="G612" s="22">
        <f t="shared" si="195"/>
        <v>1</v>
      </c>
      <c r="H612" s="57" t="str">
        <f t="shared" si="198"/>
        <v/>
      </c>
      <c r="I612" s="12"/>
    </row>
    <row r="613" spans="1:9" s="23" customFormat="1" ht="15" x14ac:dyDescent="0.2">
      <c r="A613" s="81"/>
      <c r="B613" s="56" t="s">
        <v>320</v>
      </c>
      <c r="C613" s="37">
        <v>39</v>
      </c>
      <c r="D613" s="20">
        <v>39</v>
      </c>
      <c r="E613" s="41">
        <f t="shared" si="196"/>
        <v>3.0162412993039442E-2</v>
      </c>
      <c r="F613" s="41">
        <f t="shared" si="197"/>
        <v>1.6803102111158982E-2</v>
      </c>
      <c r="G613" s="22">
        <f t="shared" si="195"/>
        <v>0</v>
      </c>
      <c r="H613" s="57">
        <f t="shared" si="198"/>
        <v>0</v>
      </c>
      <c r="I613" s="12"/>
    </row>
    <row r="614" spans="1:9" s="23" customFormat="1" ht="15" x14ac:dyDescent="0.2">
      <c r="A614" s="81"/>
      <c r="B614" s="56" t="s">
        <v>321</v>
      </c>
      <c r="C614" s="37">
        <v>8</v>
      </c>
      <c r="D614" s="20">
        <v>8</v>
      </c>
      <c r="E614" s="41">
        <f t="shared" si="196"/>
        <v>6.1871616395978348E-3</v>
      </c>
      <c r="F614" s="41">
        <f t="shared" si="197"/>
        <v>3.4467901766479965E-3</v>
      </c>
      <c r="G614" s="22">
        <f t="shared" si="195"/>
        <v>0</v>
      </c>
      <c r="H614" s="57">
        <f t="shared" si="198"/>
        <v>0</v>
      </c>
      <c r="I614" s="12"/>
    </row>
    <row r="615" spans="1:9" s="23" customFormat="1" ht="30" x14ac:dyDescent="0.2">
      <c r="A615" s="81"/>
      <c r="B615" s="56" t="s">
        <v>322</v>
      </c>
      <c r="C615" s="37">
        <v>14</v>
      </c>
      <c r="D615" s="20">
        <v>9</v>
      </c>
      <c r="E615" s="41">
        <f t="shared" si="196"/>
        <v>1.082753286929621E-2</v>
      </c>
      <c r="F615" s="41">
        <f t="shared" si="197"/>
        <v>3.8776389487289961E-3</v>
      </c>
      <c r="G615" s="22">
        <f t="shared" si="195"/>
        <v>-0.35714285714285715</v>
      </c>
      <c r="H615" s="57">
        <f t="shared" si="198"/>
        <v>-3.8669760247486465E-3</v>
      </c>
      <c r="I615" s="12"/>
    </row>
    <row r="616" spans="1:9" s="23" customFormat="1" ht="30" x14ac:dyDescent="0.2">
      <c r="A616" s="81"/>
      <c r="B616" s="56" t="s">
        <v>641</v>
      </c>
      <c r="C616" s="37">
        <v>83</v>
      </c>
      <c r="D616" s="20">
        <v>55</v>
      </c>
      <c r="E616" s="41">
        <f t="shared" si="196"/>
        <v>6.4191802010827539E-2</v>
      </c>
      <c r="F616" s="41">
        <f t="shared" si="197"/>
        <v>2.3696682464454975E-2</v>
      </c>
      <c r="G616" s="22">
        <f t="shared" si="195"/>
        <v>-0.33734939759036142</v>
      </c>
      <c r="H616" s="57">
        <f t="shared" si="198"/>
        <v>-2.1655065738592421E-2</v>
      </c>
      <c r="I616" s="12"/>
    </row>
    <row r="617" spans="1:9" s="23" customFormat="1" ht="30.75" thickBot="1" x14ac:dyDescent="0.25">
      <c r="A617" s="81"/>
      <c r="B617" s="58" t="s">
        <v>495</v>
      </c>
      <c r="C617" s="59">
        <v>17</v>
      </c>
      <c r="D617" s="89">
        <v>18</v>
      </c>
      <c r="E617" s="61">
        <f t="shared" si="196"/>
        <v>1.3147718484145398E-2</v>
      </c>
      <c r="F617" s="61">
        <f t="shared" si="197"/>
        <v>7.7552778974579921E-3</v>
      </c>
      <c r="G617" s="83">
        <f t="shared" si="195"/>
        <v>5.8823529411764705E-2</v>
      </c>
      <c r="H617" s="62">
        <f t="shared" si="198"/>
        <v>7.7339520494972935E-4</v>
      </c>
      <c r="I617" s="12"/>
    </row>
    <row r="618" spans="1:9" x14ac:dyDescent="0.2">
      <c r="B618" s="6" t="s">
        <v>372</v>
      </c>
      <c r="D618" s="4"/>
      <c r="I618" s="12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618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382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365</v>
      </c>
      <c r="C8" s="13">
        <f>+C18+C75+C176+C355+C590</f>
        <v>6389</v>
      </c>
      <c r="D8" s="14">
        <f>+D18+D75+D176+D355+D590</f>
        <v>7695</v>
      </c>
      <c r="E8" s="15">
        <f>SUM(E9:E13)</f>
        <v>1</v>
      </c>
      <c r="F8" s="15">
        <f>SUM(F9:F13)</f>
        <v>0.99999999999999989</v>
      </c>
      <c r="G8" s="15">
        <f>+(D8-C8)/C8</f>
        <v>0.20441383628110815</v>
      </c>
      <c r="H8" s="48">
        <f t="shared" ref="H8:H13" si="0">+IF(OR(AND(E8=""),(G8="")),"",E8*G8)</f>
        <v>0.20441383628110815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37</v>
      </c>
      <c r="D9" s="16">
        <f>+D18</f>
        <v>80</v>
      </c>
      <c r="E9" s="17">
        <f t="shared" ref="E9:F13" si="1">+C9/C$8</f>
        <v>5.7912036312411956E-3</v>
      </c>
      <c r="F9" s="17">
        <f t="shared" si="1"/>
        <v>1.0396361273554255E-2</v>
      </c>
      <c r="G9" s="17">
        <f t="shared" ref="G9:G13" si="2">+(D9-C9)/C9</f>
        <v>1.1621621621621621</v>
      </c>
      <c r="H9" s="50">
        <f t="shared" si="0"/>
        <v>6.7303177336046323E-3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580</v>
      </c>
      <c r="D10" s="16">
        <f>+D75</f>
        <v>1092</v>
      </c>
      <c r="E10" s="17">
        <f t="shared" si="1"/>
        <v>9.0781029895132259E-2</v>
      </c>
      <c r="F10" s="17">
        <f t="shared" si="1"/>
        <v>0.1419103313840156</v>
      </c>
      <c r="G10" s="17">
        <f t="shared" si="2"/>
        <v>0.88275862068965516</v>
      </c>
      <c r="H10" s="50">
        <f t="shared" si="0"/>
        <v>8.0137736735013301E-2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1819</v>
      </c>
      <c r="D11" s="16">
        <f>+D176</f>
        <v>1891</v>
      </c>
      <c r="E11" s="17">
        <f t="shared" si="1"/>
        <v>0.28470809203318204</v>
      </c>
      <c r="F11" s="17">
        <f t="shared" si="1"/>
        <v>0.24574398960363872</v>
      </c>
      <c r="G11" s="17">
        <f t="shared" si="2"/>
        <v>3.9582188015393073E-2</v>
      </c>
      <c r="H11" s="50">
        <f t="shared" si="0"/>
        <v>1.1269369228361246E-2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3407</v>
      </c>
      <c r="D12" s="16">
        <f>+D355</f>
        <v>3635</v>
      </c>
      <c r="E12" s="17">
        <f t="shared" si="1"/>
        <v>0.53326029112537177</v>
      </c>
      <c r="F12" s="17">
        <f t="shared" si="1"/>
        <v>0.47238466536712148</v>
      </c>
      <c r="G12" s="17">
        <f t="shared" si="2"/>
        <v>6.6921044907543289E-2</v>
      </c>
      <c r="H12" s="50">
        <f t="shared" si="0"/>
        <v>3.5686335889810614E-2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546</v>
      </c>
      <c r="D13" s="52">
        <f>+D590</f>
        <v>997</v>
      </c>
      <c r="E13" s="53">
        <f t="shared" si="1"/>
        <v>8.5459383315072787E-2</v>
      </c>
      <c r="F13" s="53">
        <f t="shared" si="1"/>
        <v>0.12956465237166992</v>
      </c>
      <c r="G13" s="53">
        <f t="shared" si="2"/>
        <v>0.82600732600732596</v>
      </c>
      <c r="H13" s="54">
        <f t="shared" si="0"/>
        <v>7.0590076694318354E-2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3">
        <f>SUM(C19:C69)</f>
        <v>37</v>
      </c>
      <c r="D18" s="13">
        <f>SUM(D19:D69)</f>
        <v>80</v>
      </c>
      <c r="E18" s="15">
        <f t="shared" ref="E18:E19" si="3">+IF(C18=0,"",C18/C$18)</f>
        <v>1</v>
      </c>
      <c r="F18" s="15">
        <f t="shared" ref="F18:F19" si="4">+IF(D18=0,"",D18/D$18)</f>
        <v>1</v>
      </c>
      <c r="G18" s="15">
        <f t="shared" ref="G18" si="5">+IF(OR(AND(D18=0),(C18=0)),"0",((D18-C18)/C18))</f>
        <v>1.1621621621621621</v>
      </c>
      <c r="H18" s="48">
        <f t="shared" ref="H18:H19" si="6">+IF(OR(AND(E18=""),(G18="")),"",E18*G18)</f>
        <v>1.1621621621621621</v>
      </c>
    </row>
    <row r="19" spans="1:9" s="12" customFormat="1" ht="15" x14ac:dyDescent="0.2">
      <c r="A19" s="86"/>
      <c r="B19" s="55" t="s">
        <v>0</v>
      </c>
      <c r="C19" s="20">
        <v>0</v>
      </c>
      <c r="D19" s="20">
        <v>0</v>
      </c>
      <c r="E19" s="21" t="str">
        <f t="shared" si="3"/>
        <v/>
      </c>
      <c r="F19" s="21" t="str">
        <f t="shared" si="4"/>
        <v/>
      </c>
      <c r="G19" s="22" t="str">
        <f>+IF(AND(C19=0,D19=0)," ",IF(C19=0,1,IF(D19=0,-1,(D19-C19)/C19)))</f>
        <v xml:space="preserve"> </v>
      </c>
      <c r="H19" s="50" t="str">
        <f t="shared" si="6"/>
        <v/>
      </c>
    </row>
    <row r="20" spans="1:9" s="12" customFormat="1" ht="15" x14ac:dyDescent="0.2">
      <c r="A20" s="86"/>
      <c r="B20" s="55" t="s">
        <v>148</v>
      </c>
      <c r="C20" s="20">
        <v>1</v>
      </c>
      <c r="D20" s="20">
        <v>3</v>
      </c>
      <c r="E20" s="21">
        <f t="shared" ref="E20:E69" si="7">+IF(C20=0,"",C20/C$18)</f>
        <v>2.7027027027027029E-2</v>
      </c>
      <c r="F20" s="21">
        <f t="shared" ref="F20:F69" si="8">+IF(D20=0,"",D20/D$18)</f>
        <v>3.7499999999999999E-2</v>
      </c>
      <c r="G20" s="22">
        <f t="shared" ref="G20:G69" si="9">+IF(AND(C20=0,D20=0)," ",IF(C20=0,1,IF(D20=0,-1,(D20-C20)/C20)))</f>
        <v>2</v>
      </c>
      <c r="H20" s="50">
        <f t="shared" ref="H20:H69" si="10">+IF(OR(AND(E20=""),(G20="")),"",E20*G20)</f>
        <v>5.4054054054054057E-2</v>
      </c>
    </row>
    <row r="21" spans="1:9" s="12" customFormat="1" ht="45" x14ac:dyDescent="0.2">
      <c r="A21" s="86"/>
      <c r="B21" s="55" t="s">
        <v>1</v>
      </c>
      <c r="C21" s="20">
        <v>0</v>
      </c>
      <c r="D21" s="20">
        <v>1</v>
      </c>
      <c r="E21" s="21" t="str">
        <f t="shared" si="7"/>
        <v/>
      </c>
      <c r="F21" s="21">
        <f t="shared" si="8"/>
        <v>1.2500000000000001E-2</v>
      </c>
      <c r="G21" s="22">
        <f t="shared" si="9"/>
        <v>1</v>
      </c>
      <c r="H21" s="50" t="str">
        <f t="shared" si="10"/>
        <v/>
      </c>
    </row>
    <row r="22" spans="1:9" s="12" customFormat="1" ht="45" x14ac:dyDescent="0.2">
      <c r="A22" s="86"/>
      <c r="B22" s="55" t="s">
        <v>410</v>
      </c>
      <c r="C22" s="20">
        <v>1</v>
      </c>
      <c r="D22" s="20">
        <v>0</v>
      </c>
      <c r="E22" s="21">
        <f t="shared" si="7"/>
        <v>2.7027027027027029E-2</v>
      </c>
      <c r="F22" s="21" t="str">
        <f t="shared" si="8"/>
        <v/>
      </c>
      <c r="G22" s="22">
        <f t="shared" si="9"/>
        <v>-1</v>
      </c>
      <c r="H22" s="50">
        <f t="shared" si="10"/>
        <v>-2.7027027027027029E-2</v>
      </c>
    </row>
    <row r="23" spans="1:9" s="12" customFormat="1" ht="30" x14ac:dyDescent="0.2">
      <c r="A23" s="86"/>
      <c r="B23" s="55" t="s">
        <v>149</v>
      </c>
      <c r="C23" s="20">
        <v>0</v>
      </c>
      <c r="D23" s="20">
        <v>1</v>
      </c>
      <c r="E23" s="21" t="str">
        <f t="shared" si="7"/>
        <v/>
      </c>
      <c r="F23" s="21">
        <f t="shared" si="8"/>
        <v>1.2500000000000001E-2</v>
      </c>
      <c r="G23" s="22">
        <f t="shared" si="9"/>
        <v>1</v>
      </c>
      <c r="H23" s="50" t="str">
        <f t="shared" si="10"/>
        <v/>
      </c>
    </row>
    <row r="24" spans="1:9" s="12" customFormat="1" ht="45" x14ac:dyDescent="0.2">
      <c r="A24" s="86"/>
      <c r="B24" s="55" t="s">
        <v>150</v>
      </c>
      <c r="C24" s="20">
        <v>0</v>
      </c>
      <c r="D24" s="20">
        <v>0</v>
      </c>
      <c r="E24" s="21" t="str">
        <f t="shared" si="7"/>
        <v/>
      </c>
      <c r="F24" s="21" t="str">
        <f t="shared" si="8"/>
        <v/>
      </c>
      <c r="G24" s="22" t="str">
        <f t="shared" si="9"/>
        <v xml:space="preserve"> </v>
      </c>
      <c r="H24" s="50" t="str">
        <f t="shared" si="10"/>
        <v/>
      </c>
    </row>
    <row r="25" spans="1:9" s="23" customFormat="1" ht="30" x14ac:dyDescent="0.2">
      <c r="A25" s="81"/>
      <c r="B25" s="56" t="s">
        <v>496</v>
      </c>
      <c r="C25" s="37">
        <v>0</v>
      </c>
      <c r="D25" s="20">
        <v>1</v>
      </c>
      <c r="E25" s="40" t="str">
        <f t="shared" si="7"/>
        <v/>
      </c>
      <c r="F25" s="40">
        <f t="shared" si="8"/>
        <v>1.2500000000000001E-2</v>
      </c>
      <c r="G25" s="22">
        <f t="shared" si="9"/>
        <v>1</v>
      </c>
      <c r="H25" s="57" t="str">
        <f t="shared" si="10"/>
        <v/>
      </c>
      <c r="I25" s="12"/>
    </row>
    <row r="26" spans="1:9" s="23" customFormat="1" ht="15" x14ac:dyDescent="0.2">
      <c r="A26" s="81"/>
      <c r="B26" s="56" t="s">
        <v>2</v>
      </c>
      <c r="C26" s="37">
        <v>0</v>
      </c>
      <c r="D26" s="20">
        <v>1</v>
      </c>
      <c r="E26" s="40" t="str">
        <f t="shared" si="7"/>
        <v/>
      </c>
      <c r="F26" s="40">
        <f t="shared" si="8"/>
        <v>1.2500000000000001E-2</v>
      </c>
      <c r="G26" s="22">
        <f t="shared" si="9"/>
        <v>1</v>
      </c>
      <c r="H26" s="57" t="str">
        <f t="shared" si="10"/>
        <v/>
      </c>
      <c r="I26" s="12"/>
    </row>
    <row r="27" spans="1:9" s="23" customFormat="1" ht="15" x14ac:dyDescent="0.2">
      <c r="A27" s="81"/>
      <c r="B27" s="56" t="s">
        <v>552</v>
      </c>
      <c r="C27" s="37">
        <v>1</v>
      </c>
      <c r="D27" s="20">
        <v>1</v>
      </c>
      <c r="E27" s="40">
        <f t="shared" si="7"/>
        <v>2.7027027027027029E-2</v>
      </c>
      <c r="F27" s="40">
        <f t="shared" si="8"/>
        <v>1.2500000000000001E-2</v>
      </c>
      <c r="G27" s="22">
        <f t="shared" si="9"/>
        <v>0</v>
      </c>
      <c r="H27" s="57">
        <f t="shared" si="10"/>
        <v>0</v>
      </c>
      <c r="I27" s="12"/>
    </row>
    <row r="28" spans="1:9" s="23" customFormat="1" ht="15" x14ac:dyDescent="0.2">
      <c r="A28" s="81"/>
      <c r="B28" s="56" t="s">
        <v>3</v>
      </c>
      <c r="C28" s="37">
        <v>0</v>
      </c>
      <c r="D28" s="20">
        <v>0</v>
      </c>
      <c r="E28" s="40" t="str">
        <f t="shared" si="7"/>
        <v/>
      </c>
      <c r="F28" s="40" t="str">
        <f t="shared" si="8"/>
        <v/>
      </c>
      <c r="G28" s="22" t="str">
        <f t="shared" si="9"/>
        <v xml:space="preserve"> </v>
      </c>
      <c r="H28" s="57" t="str">
        <f t="shared" si="10"/>
        <v/>
      </c>
      <c r="I28" s="12"/>
    </row>
    <row r="29" spans="1:9" s="23" customFormat="1" ht="15" x14ac:dyDescent="0.2">
      <c r="A29" s="81"/>
      <c r="B29" s="56" t="s">
        <v>5</v>
      </c>
      <c r="C29" s="37">
        <v>2</v>
      </c>
      <c r="D29" s="20">
        <v>3</v>
      </c>
      <c r="E29" s="40">
        <f t="shared" si="7"/>
        <v>5.4054054054054057E-2</v>
      </c>
      <c r="F29" s="40">
        <f t="shared" si="8"/>
        <v>3.7499999999999999E-2</v>
      </c>
      <c r="G29" s="22">
        <f t="shared" si="9"/>
        <v>0.5</v>
      </c>
      <c r="H29" s="57">
        <f t="shared" si="10"/>
        <v>2.7027027027027029E-2</v>
      </c>
      <c r="I29" s="12"/>
    </row>
    <row r="30" spans="1:9" s="23" customFormat="1" ht="30" x14ac:dyDescent="0.2">
      <c r="A30" s="81"/>
      <c r="B30" s="56" t="s">
        <v>151</v>
      </c>
      <c r="C30" s="37">
        <v>0</v>
      </c>
      <c r="D30" s="20">
        <v>0</v>
      </c>
      <c r="E30" s="40" t="str">
        <f t="shared" si="7"/>
        <v/>
      </c>
      <c r="F30" s="40" t="str">
        <f t="shared" si="8"/>
        <v/>
      </c>
      <c r="G30" s="22" t="str">
        <f t="shared" si="9"/>
        <v xml:space="preserve"> </v>
      </c>
      <c r="H30" s="57" t="str">
        <f t="shared" si="10"/>
        <v/>
      </c>
      <c r="I30" s="12"/>
    </row>
    <row r="31" spans="1:9" s="23" customFormat="1" ht="15" x14ac:dyDescent="0.2">
      <c r="A31" s="81"/>
      <c r="B31" s="56" t="s">
        <v>152</v>
      </c>
      <c r="C31" s="37">
        <v>0</v>
      </c>
      <c r="D31" s="20">
        <v>1</v>
      </c>
      <c r="E31" s="40" t="str">
        <f t="shared" si="7"/>
        <v/>
      </c>
      <c r="F31" s="40">
        <f t="shared" si="8"/>
        <v>1.2500000000000001E-2</v>
      </c>
      <c r="G31" s="22">
        <f t="shared" si="9"/>
        <v>1</v>
      </c>
      <c r="H31" s="57" t="str">
        <f t="shared" si="10"/>
        <v/>
      </c>
      <c r="I31" s="12"/>
    </row>
    <row r="32" spans="1:9" s="23" customFormat="1" ht="15" x14ac:dyDescent="0.2">
      <c r="A32" s="81"/>
      <c r="B32" s="56" t="s">
        <v>4</v>
      </c>
      <c r="C32" s="37">
        <v>0</v>
      </c>
      <c r="D32" s="20">
        <v>1</v>
      </c>
      <c r="E32" s="40" t="str">
        <f t="shared" si="7"/>
        <v/>
      </c>
      <c r="F32" s="40">
        <f t="shared" si="8"/>
        <v>1.2500000000000001E-2</v>
      </c>
      <c r="G32" s="22">
        <f t="shared" si="9"/>
        <v>1</v>
      </c>
      <c r="H32" s="57" t="str">
        <f t="shared" si="10"/>
        <v/>
      </c>
      <c r="I32" s="12"/>
    </row>
    <row r="33" spans="1:9" s="23" customFormat="1" ht="15" x14ac:dyDescent="0.2">
      <c r="A33" s="81"/>
      <c r="B33" s="56" t="s">
        <v>6</v>
      </c>
      <c r="C33" s="37">
        <v>0</v>
      </c>
      <c r="D33" s="20">
        <v>0</v>
      </c>
      <c r="E33" s="40" t="str">
        <f t="shared" si="7"/>
        <v/>
      </c>
      <c r="F33" s="40" t="str">
        <f t="shared" si="8"/>
        <v/>
      </c>
      <c r="G33" s="22" t="str">
        <f t="shared" si="9"/>
        <v xml:space="preserve"> </v>
      </c>
      <c r="H33" s="57" t="str">
        <f t="shared" si="10"/>
        <v/>
      </c>
      <c r="I33" s="12"/>
    </row>
    <row r="34" spans="1:9" s="23" customFormat="1" ht="15" x14ac:dyDescent="0.2">
      <c r="A34" s="81"/>
      <c r="B34" s="56" t="s">
        <v>153</v>
      </c>
      <c r="C34" s="37">
        <v>0</v>
      </c>
      <c r="D34" s="20">
        <v>0</v>
      </c>
      <c r="E34" s="40" t="str">
        <f t="shared" si="7"/>
        <v/>
      </c>
      <c r="F34" s="40" t="str">
        <f t="shared" si="8"/>
        <v/>
      </c>
      <c r="G34" s="22" t="str">
        <f t="shared" si="9"/>
        <v xml:space="preserve"> 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7">
        <v>0</v>
      </c>
      <c r="D35" s="20">
        <v>1</v>
      </c>
      <c r="E35" s="40" t="str">
        <f t="shared" si="7"/>
        <v/>
      </c>
      <c r="F35" s="40">
        <f t="shared" si="8"/>
        <v>1.2500000000000001E-2</v>
      </c>
      <c r="G35" s="22">
        <f t="shared" si="9"/>
        <v>1</v>
      </c>
      <c r="H35" s="57" t="str">
        <f t="shared" si="10"/>
        <v/>
      </c>
      <c r="I35" s="12"/>
    </row>
    <row r="36" spans="1:9" s="23" customFormat="1" ht="30" x14ac:dyDescent="0.2">
      <c r="A36" s="81"/>
      <c r="B36" s="56" t="s">
        <v>155</v>
      </c>
      <c r="C36" s="37">
        <v>1</v>
      </c>
      <c r="D36" s="20">
        <v>0</v>
      </c>
      <c r="E36" s="40">
        <f t="shared" si="7"/>
        <v>2.7027027027027029E-2</v>
      </c>
      <c r="F36" s="40" t="str">
        <f t="shared" si="8"/>
        <v/>
      </c>
      <c r="G36" s="22">
        <f t="shared" si="9"/>
        <v>-1</v>
      </c>
      <c r="H36" s="57">
        <f t="shared" si="10"/>
        <v>-2.7027027027027029E-2</v>
      </c>
      <c r="I36" s="12"/>
    </row>
    <row r="37" spans="1:9" s="23" customFormat="1" ht="30" x14ac:dyDescent="0.2">
      <c r="A37" s="81"/>
      <c r="B37" s="56" t="s">
        <v>156</v>
      </c>
      <c r="C37" s="37">
        <v>0</v>
      </c>
      <c r="D37" s="20">
        <v>0</v>
      </c>
      <c r="E37" s="40" t="str">
        <f t="shared" si="7"/>
        <v/>
      </c>
      <c r="F37" s="40" t="str">
        <f t="shared" si="8"/>
        <v/>
      </c>
      <c r="G37" s="22" t="str">
        <f t="shared" si="9"/>
        <v xml:space="preserve"> </v>
      </c>
      <c r="H37" s="57" t="str">
        <f t="shared" si="10"/>
        <v/>
      </c>
      <c r="I37" s="12"/>
    </row>
    <row r="38" spans="1:9" s="23" customFormat="1" ht="15" x14ac:dyDescent="0.2">
      <c r="A38" s="81"/>
      <c r="B38" s="56" t="s">
        <v>7</v>
      </c>
      <c r="C38" s="37">
        <v>0</v>
      </c>
      <c r="D38" s="20">
        <v>0</v>
      </c>
      <c r="E38" s="40" t="str">
        <f t="shared" si="7"/>
        <v/>
      </c>
      <c r="F38" s="40" t="str">
        <f t="shared" si="8"/>
        <v/>
      </c>
      <c r="G38" s="22" t="str">
        <f t="shared" si="9"/>
        <v xml:space="preserve"> </v>
      </c>
      <c r="H38" s="57" t="str">
        <f t="shared" si="10"/>
        <v/>
      </c>
      <c r="I38" s="12"/>
    </row>
    <row r="39" spans="1:9" s="23" customFormat="1" ht="30" x14ac:dyDescent="0.2">
      <c r="A39" s="81"/>
      <c r="B39" s="56" t="s">
        <v>157</v>
      </c>
      <c r="C39" s="37">
        <v>0</v>
      </c>
      <c r="D39" s="20">
        <v>0</v>
      </c>
      <c r="E39" s="40" t="str">
        <f t="shared" si="7"/>
        <v/>
      </c>
      <c r="F39" s="40" t="str">
        <f t="shared" si="8"/>
        <v/>
      </c>
      <c r="G39" s="22" t="str">
        <f t="shared" si="9"/>
        <v xml:space="preserve"> 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7">
        <v>1</v>
      </c>
      <c r="D40" s="20">
        <v>1</v>
      </c>
      <c r="E40" s="40">
        <f t="shared" si="7"/>
        <v>2.7027027027027029E-2</v>
      </c>
      <c r="F40" s="40">
        <f t="shared" si="8"/>
        <v>1.2500000000000001E-2</v>
      </c>
      <c r="G40" s="22">
        <f t="shared" si="9"/>
        <v>0</v>
      </c>
      <c r="H40" s="57">
        <f t="shared" si="10"/>
        <v>0</v>
      </c>
      <c r="I40" s="12"/>
    </row>
    <row r="41" spans="1:9" s="23" customFormat="1" ht="15" x14ac:dyDescent="0.2">
      <c r="A41" s="81"/>
      <c r="B41" s="56" t="s">
        <v>159</v>
      </c>
      <c r="C41" s="37">
        <v>0</v>
      </c>
      <c r="D41" s="20">
        <v>0</v>
      </c>
      <c r="E41" s="40" t="str">
        <f t="shared" si="7"/>
        <v/>
      </c>
      <c r="F41" s="40" t="str">
        <f t="shared" si="8"/>
        <v/>
      </c>
      <c r="G41" s="22" t="str">
        <f t="shared" si="9"/>
        <v xml:space="preserve"> </v>
      </c>
      <c r="H41" s="57" t="str">
        <f t="shared" si="10"/>
        <v/>
      </c>
      <c r="I41" s="12"/>
    </row>
    <row r="42" spans="1:9" s="23" customFormat="1" ht="15" x14ac:dyDescent="0.2">
      <c r="A42" s="81"/>
      <c r="B42" s="56" t="s">
        <v>160</v>
      </c>
      <c r="C42" s="37">
        <v>0</v>
      </c>
      <c r="D42" s="20">
        <v>0</v>
      </c>
      <c r="E42" s="40" t="str">
        <f t="shared" si="7"/>
        <v/>
      </c>
      <c r="F42" s="40" t="str">
        <f t="shared" si="8"/>
        <v/>
      </c>
      <c r="G42" s="22" t="str">
        <f t="shared" si="9"/>
        <v xml:space="preserve"> </v>
      </c>
      <c r="H42" s="57" t="str">
        <f t="shared" si="10"/>
        <v/>
      </c>
      <c r="I42" s="12"/>
    </row>
    <row r="43" spans="1:9" s="23" customFormat="1" ht="30" x14ac:dyDescent="0.2">
      <c r="A43" s="81"/>
      <c r="B43" s="56" t="s">
        <v>161</v>
      </c>
      <c r="C43" s="37">
        <v>0</v>
      </c>
      <c r="D43" s="20">
        <v>1</v>
      </c>
      <c r="E43" s="40" t="str">
        <f t="shared" si="7"/>
        <v/>
      </c>
      <c r="F43" s="40">
        <f t="shared" si="8"/>
        <v>1.2500000000000001E-2</v>
      </c>
      <c r="G43" s="22">
        <f t="shared" si="9"/>
        <v>1</v>
      </c>
      <c r="H43" s="57" t="str">
        <f t="shared" si="10"/>
        <v/>
      </c>
      <c r="I43" s="12"/>
    </row>
    <row r="44" spans="1:9" s="23" customFormat="1" ht="30" x14ac:dyDescent="0.2">
      <c r="A44" s="81"/>
      <c r="B44" s="56" t="s">
        <v>162</v>
      </c>
      <c r="C44" s="37">
        <v>1</v>
      </c>
      <c r="D44" s="20">
        <v>1</v>
      </c>
      <c r="E44" s="40">
        <f t="shared" si="7"/>
        <v>2.7027027027027029E-2</v>
      </c>
      <c r="F44" s="40">
        <f t="shared" si="8"/>
        <v>1.2500000000000001E-2</v>
      </c>
      <c r="G44" s="22">
        <f t="shared" si="9"/>
        <v>0</v>
      </c>
      <c r="H44" s="57">
        <f t="shared" si="10"/>
        <v>0</v>
      </c>
      <c r="I44" s="12"/>
    </row>
    <row r="45" spans="1:9" s="23" customFormat="1" ht="30" x14ac:dyDescent="0.2">
      <c r="A45" s="81"/>
      <c r="B45" s="56" t="s">
        <v>8</v>
      </c>
      <c r="C45" s="37">
        <v>0</v>
      </c>
      <c r="D45" s="20">
        <v>0</v>
      </c>
      <c r="E45" s="40" t="str">
        <f t="shared" si="7"/>
        <v/>
      </c>
      <c r="F45" s="40" t="str">
        <f t="shared" si="8"/>
        <v/>
      </c>
      <c r="G45" s="22" t="str">
        <f t="shared" si="9"/>
        <v xml:space="preserve"> </v>
      </c>
      <c r="H45" s="57" t="str">
        <f t="shared" si="10"/>
        <v/>
      </c>
      <c r="I45" s="12"/>
    </row>
    <row r="46" spans="1:9" s="23" customFormat="1" ht="15" x14ac:dyDescent="0.2">
      <c r="A46" s="81"/>
      <c r="B46" s="56" t="s">
        <v>411</v>
      </c>
      <c r="C46" s="37">
        <v>0</v>
      </c>
      <c r="D46" s="20">
        <v>0</v>
      </c>
      <c r="E46" s="40" t="str">
        <f t="shared" si="7"/>
        <v/>
      </c>
      <c r="F46" s="40" t="str">
        <f t="shared" si="8"/>
        <v/>
      </c>
      <c r="G46" s="22" t="str">
        <f t="shared" si="9"/>
        <v xml:space="preserve"> </v>
      </c>
      <c r="H46" s="57" t="str">
        <f t="shared" si="10"/>
        <v/>
      </c>
      <c r="I46" s="12"/>
    </row>
    <row r="47" spans="1:9" s="23" customFormat="1" ht="30" x14ac:dyDescent="0.2">
      <c r="A47" s="81"/>
      <c r="B47" s="56" t="s">
        <v>163</v>
      </c>
      <c r="C47" s="37">
        <v>1</v>
      </c>
      <c r="D47" s="20">
        <v>0</v>
      </c>
      <c r="E47" s="40">
        <f t="shared" si="7"/>
        <v>2.7027027027027029E-2</v>
      </c>
      <c r="F47" s="40" t="str">
        <f t="shared" si="8"/>
        <v/>
      </c>
      <c r="G47" s="22">
        <f t="shared" si="9"/>
        <v>-1</v>
      </c>
      <c r="H47" s="57">
        <f t="shared" si="10"/>
        <v>-2.7027027027027029E-2</v>
      </c>
      <c r="I47" s="12"/>
    </row>
    <row r="48" spans="1:9" s="23" customFormat="1" ht="30" x14ac:dyDescent="0.2">
      <c r="A48" s="81"/>
      <c r="B48" s="56" t="s">
        <v>553</v>
      </c>
      <c r="C48" s="37">
        <v>1</v>
      </c>
      <c r="D48" s="20">
        <v>0</v>
      </c>
      <c r="E48" s="40">
        <f t="shared" si="7"/>
        <v>2.7027027027027029E-2</v>
      </c>
      <c r="F48" s="40" t="str">
        <f t="shared" si="8"/>
        <v/>
      </c>
      <c r="G48" s="22">
        <f t="shared" si="9"/>
        <v>-1</v>
      </c>
      <c r="H48" s="57">
        <f t="shared" si="10"/>
        <v>-2.7027027027027029E-2</v>
      </c>
      <c r="I48" s="12"/>
    </row>
    <row r="49" spans="1:9" s="23" customFormat="1" ht="15" x14ac:dyDescent="0.2">
      <c r="A49" s="81"/>
      <c r="B49" s="56" t="s">
        <v>9</v>
      </c>
      <c r="C49" s="37">
        <v>7</v>
      </c>
      <c r="D49" s="20">
        <v>2</v>
      </c>
      <c r="E49" s="40">
        <f t="shared" si="7"/>
        <v>0.1891891891891892</v>
      </c>
      <c r="F49" s="40">
        <f t="shared" si="8"/>
        <v>2.5000000000000001E-2</v>
      </c>
      <c r="G49" s="22">
        <f t="shared" si="9"/>
        <v>-0.7142857142857143</v>
      </c>
      <c r="H49" s="57">
        <f t="shared" si="10"/>
        <v>-0.13513513513513514</v>
      </c>
      <c r="I49" s="12"/>
    </row>
    <row r="50" spans="1:9" s="23" customFormat="1" ht="15" x14ac:dyDescent="0.2">
      <c r="A50" s="81"/>
      <c r="B50" s="56" t="s">
        <v>554</v>
      </c>
      <c r="C50" s="37">
        <v>1</v>
      </c>
      <c r="D50" s="20">
        <v>0</v>
      </c>
      <c r="E50" s="40">
        <f t="shared" si="7"/>
        <v>2.7027027027027029E-2</v>
      </c>
      <c r="F50" s="40" t="str">
        <f t="shared" si="8"/>
        <v/>
      </c>
      <c r="G50" s="22">
        <f t="shared" si="9"/>
        <v>-1</v>
      </c>
      <c r="H50" s="57">
        <f t="shared" si="10"/>
        <v>-2.7027027027027029E-2</v>
      </c>
      <c r="I50" s="12"/>
    </row>
    <row r="51" spans="1:9" s="23" customFormat="1" ht="15" x14ac:dyDescent="0.2">
      <c r="A51" s="81"/>
      <c r="B51" s="56" t="s">
        <v>12</v>
      </c>
      <c r="C51" s="37">
        <v>1</v>
      </c>
      <c r="D51" s="20">
        <v>1</v>
      </c>
      <c r="E51" s="40">
        <f t="shared" si="7"/>
        <v>2.7027027027027029E-2</v>
      </c>
      <c r="F51" s="40">
        <f t="shared" si="8"/>
        <v>1.2500000000000001E-2</v>
      </c>
      <c r="G51" s="22">
        <f t="shared" si="9"/>
        <v>0</v>
      </c>
      <c r="H51" s="57">
        <f t="shared" si="10"/>
        <v>0</v>
      </c>
      <c r="I51" s="12"/>
    </row>
    <row r="52" spans="1:9" s="23" customFormat="1" ht="30" x14ac:dyDescent="0.2">
      <c r="A52" s="81"/>
      <c r="B52" s="56" t="s">
        <v>11</v>
      </c>
      <c r="C52" s="37">
        <v>0</v>
      </c>
      <c r="D52" s="20">
        <v>0</v>
      </c>
      <c r="E52" s="40" t="str">
        <f t="shared" si="7"/>
        <v/>
      </c>
      <c r="F52" s="40" t="str">
        <f t="shared" si="8"/>
        <v/>
      </c>
      <c r="G52" s="22" t="str">
        <f t="shared" si="9"/>
        <v xml:space="preserve"> </v>
      </c>
      <c r="H52" s="57" t="str">
        <f t="shared" si="10"/>
        <v/>
      </c>
      <c r="I52" s="12"/>
    </row>
    <row r="53" spans="1:9" s="23" customFormat="1" ht="15" x14ac:dyDescent="0.2">
      <c r="A53" s="81"/>
      <c r="B53" s="56" t="s">
        <v>412</v>
      </c>
      <c r="C53" s="37">
        <v>1</v>
      </c>
      <c r="D53" s="20">
        <v>5</v>
      </c>
      <c r="E53" s="40">
        <f t="shared" si="7"/>
        <v>2.7027027027027029E-2</v>
      </c>
      <c r="F53" s="40">
        <f t="shared" si="8"/>
        <v>6.25E-2</v>
      </c>
      <c r="G53" s="22">
        <f t="shared" si="9"/>
        <v>4</v>
      </c>
      <c r="H53" s="57">
        <f t="shared" si="10"/>
        <v>0.10810810810810811</v>
      </c>
      <c r="I53" s="12"/>
    </row>
    <row r="54" spans="1:9" s="23" customFormat="1" ht="15" x14ac:dyDescent="0.2">
      <c r="A54" s="81"/>
      <c r="B54" s="56" t="s">
        <v>10</v>
      </c>
      <c r="C54" s="37">
        <v>1</v>
      </c>
      <c r="D54" s="20">
        <v>1</v>
      </c>
      <c r="E54" s="40">
        <f t="shared" si="7"/>
        <v>2.7027027027027029E-2</v>
      </c>
      <c r="F54" s="40">
        <f t="shared" si="8"/>
        <v>1.2500000000000001E-2</v>
      </c>
      <c r="G54" s="22">
        <f t="shared" si="9"/>
        <v>0</v>
      </c>
      <c r="H54" s="57">
        <f t="shared" si="10"/>
        <v>0</v>
      </c>
      <c r="I54" s="12"/>
    </row>
    <row r="55" spans="1:9" s="23" customFormat="1" ht="15" x14ac:dyDescent="0.2">
      <c r="A55" s="81"/>
      <c r="B55" s="56" t="s">
        <v>164</v>
      </c>
      <c r="C55" s="37">
        <v>0</v>
      </c>
      <c r="D55" s="20">
        <v>0</v>
      </c>
      <c r="E55" s="40" t="str">
        <f t="shared" si="7"/>
        <v/>
      </c>
      <c r="F55" s="40" t="str">
        <f t="shared" si="8"/>
        <v/>
      </c>
      <c r="G55" s="22" t="str">
        <f t="shared" si="9"/>
        <v xml:space="preserve"> </v>
      </c>
      <c r="H55" s="57" t="str">
        <f t="shared" si="10"/>
        <v/>
      </c>
      <c r="I55" s="12"/>
    </row>
    <row r="56" spans="1:9" s="23" customFormat="1" ht="15" x14ac:dyDescent="0.2">
      <c r="A56" s="81"/>
      <c r="B56" s="56" t="s">
        <v>13</v>
      </c>
      <c r="C56" s="37">
        <v>1</v>
      </c>
      <c r="D56" s="20">
        <v>0</v>
      </c>
      <c r="E56" s="40">
        <f t="shared" si="7"/>
        <v>2.7027027027027029E-2</v>
      </c>
      <c r="F56" s="40" t="str">
        <f t="shared" si="8"/>
        <v/>
      </c>
      <c r="G56" s="22">
        <f t="shared" si="9"/>
        <v>-1</v>
      </c>
      <c r="H56" s="57">
        <f t="shared" si="10"/>
        <v>-2.7027027027027029E-2</v>
      </c>
      <c r="I56" s="12"/>
    </row>
    <row r="57" spans="1:9" s="76" customFormat="1" ht="15" x14ac:dyDescent="0.2">
      <c r="A57" s="78"/>
      <c r="B57" s="71" t="s">
        <v>576</v>
      </c>
      <c r="C57" s="72">
        <v>0</v>
      </c>
      <c r="D57" s="20">
        <v>0</v>
      </c>
      <c r="E57" s="73" t="str">
        <f t="shared" ref="E57" si="11">+IF(C57=0,"",C57/C$18)</f>
        <v/>
      </c>
      <c r="F57" s="73" t="str">
        <f t="shared" ref="F57" si="12">+IF(D57=0,"",D57/D$18)</f>
        <v/>
      </c>
      <c r="G57" s="74" t="str">
        <f t="shared" ref="G57" si="13">+IF(AND(C57=0,D57=0)," ",IF(C57=0,1,IF(D57=0,-1,(D57-C57)/C57)))</f>
        <v xml:space="preserve"> </v>
      </c>
      <c r="H57" s="75" t="str">
        <f t="shared" ref="H57" si="14">+IF(OR(AND(E57=""),(G57="")),"",E57*G57)</f>
        <v/>
      </c>
      <c r="I57" s="12"/>
    </row>
    <row r="58" spans="1:9" s="23" customFormat="1" ht="15" x14ac:dyDescent="0.2">
      <c r="A58" s="81"/>
      <c r="B58" s="56" t="s">
        <v>14</v>
      </c>
      <c r="C58" s="37">
        <v>1</v>
      </c>
      <c r="D58" s="20">
        <v>44</v>
      </c>
      <c r="E58" s="40">
        <f t="shared" si="7"/>
        <v>2.7027027027027029E-2</v>
      </c>
      <c r="F58" s="40">
        <f t="shared" si="8"/>
        <v>0.55000000000000004</v>
      </c>
      <c r="G58" s="22">
        <f t="shared" si="9"/>
        <v>43</v>
      </c>
      <c r="H58" s="57">
        <f t="shared" si="10"/>
        <v>1.1621621621621623</v>
      </c>
      <c r="I58" s="12"/>
    </row>
    <row r="59" spans="1:9" s="23" customFormat="1" ht="30" x14ac:dyDescent="0.2">
      <c r="A59" s="81"/>
      <c r="B59" s="56" t="s">
        <v>165</v>
      </c>
      <c r="C59" s="37">
        <v>1</v>
      </c>
      <c r="D59" s="20">
        <v>0</v>
      </c>
      <c r="E59" s="40">
        <f t="shared" si="7"/>
        <v>2.7027027027027029E-2</v>
      </c>
      <c r="F59" s="40" t="str">
        <f t="shared" si="8"/>
        <v/>
      </c>
      <c r="G59" s="22">
        <f t="shared" si="9"/>
        <v>-1</v>
      </c>
      <c r="H59" s="57">
        <f t="shared" si="10"/>
        <v>-2.7027027027027029E-2</v>
      </c>
      <c r="I59" s="12"/>
    </row>
    <row r="60" spans="1:9" s="23" customFormat="1" ht="30" x14ac:dyDescent="0.2">
      <c r="A60" s="81"/>
      <c r="B60" s="56" t="s">
        <v>413</v>
      </c>
      <c r="C60" s="37">
        <v>1</v>
      </c>
      <c r="D60" s="20">
        <v>4</v>
      </c>
      <c r="E60" s="40">
        <f t="shared" si="7"/>
        <v>2.7027027027027029E-2</v>
      </c>
      <c r="F60" s="40">
        <f t="shared" si="8"/>
        <v>0.05</v>
      </c>
      <c r="G60" s="22">
        <f t="shared" si="9"/>
        <v>3</v>
      </c>
      <c r="H60" s="57">
        <f t="shared" si="10"/>
        <v>8.1081081081081086E-2</v>
      </c>
      <c r="I60" s="12"/>
    </row>
    <row r="61" spans="1:9" s="23" customFormat="1" ht="15" x14ac:dyDescent="0.2">
      <c r="A61" s="81"/>
      <c r="B61" s="56" t="s">
        <v>166</v>
      </c>
      <c r="C61" s="37">
        <v>1</v>
      </c>
      <c r="D61" s="20">
        <v>1</v>
      </c>
      <c r="E61" s="40">
        <f t="shared" si="7"/>
        <v>2.7027027027027029E-2</v>
      </c>
      <c r="F61" s="40">
        <f t="shared" si="8"/>
        <v>1.2500000000000001E-2</v>
      </c>
      <c r="G61" s="22">
        <f t="shared" si="9"/>
        <v>0</v>
      </c>
      <c r="H61" s="57">
        <f t="shared" si="10"/>
        <v>0</v>
      </c>
      <c r="I61" s="12"/>
    </row>
    <row r="62" spans="1:9" s="23" customFormat="1" ht="15" x14ac:dyDescent="0.2">
      <c r="A62" s="81"/>
      <c r="B62" s="56" t="s">
        <v>167</v>
      </c>
      <c r="C62" s="37">
        <v>0</v>
      </c>
      <c r="D62" s="20">
        <v>0</v>
      </c>
      <c r="E62" s="40" t="str">
        <f t="shared" si="7"/>
        <v/>
      </c>
      <c r="F62" s="40" t="str">
        <f t="shared" si="8"/>
        <v/>
      </c>
      <c r="G62" s="22" t="str">
        <f t="shared" si="9"/>
        <v xml:space="preserve"> </v>
      </c>
      <c r="H62" s="57" t="str">
        <f t="shared" si="10"/>
        <v/>
      </c>
      <c r="I62" s="12"/>
    </row>
    <row r="63" spans="1:9" s="23" customFormat="1" ht="15" x14ac:dyDescent="0.2">
      <c r="A63" s="81"/>
      <c r="B63" s="56" t="s">
        <v>543</v>
      </c>
      <c r="C63" s="37">
        <v>1</v>
      </c>
      <c r="D63" s="20">
        <v>2</v>
      </c>
      <c r="E63" s="40">
        <f t="shared" ref="E63:E64" si="15">+IF(C63=0,"",C63/C$18)</f>
        <v>2.7027027027027029E-2</v>
      </c>
      <c r="F63" s="40">
        <f t="shared" ref="F63:F64" si="16">+IF(D63=0,"",D63/D$18)</f>
        <v>2.5000000000000001E-2</v>
      </c>
      <c r="G63" s="22">
        <f t="shared" si="9"/>
        <v>1</v>
      </c>
      <c r="H63" s="57">
        <f t="shared" ref="H63:H64" si="17">+IF(OR(AND(E63=""),(G63="")),"",E63*G63)</f>
        <v>2.7027027027027029E-2</v>
      </c>
      <c r="I63" s="12"/>
    </row>
    <row r="64" spans="1:9" s="23" customFormat="1" ht="15" x14ac:dyDescent="0.2">
      <c r="A64" s="81"/>
      <c r="B64" s="56" t="s">
        <v>575</v>
      </c>
      <c r="C64" s="37">
        <v>0</v>
      </c>
      <c r="D64" s="20">
        <v>1</v>
      </c>
      <c r="E64" s="40" t="str">
        <f t="shared" si="15"/>
        <v/>
      </c>
      <c r="F64" s="40">
        <f t="shared" si="16"/>
        <v>1.2500000000000001E-2</v>
      </c>
      <c r="G64" s="22">
        <f t="shared" si="9"/>
        <v>1</v>
      </c>
      <c r="H64" s="57" t="str">
        <f t="shared" si="17"/>
        <v/>
      </c>
      <c r="I64" s="12"/>
    </row>
    <row r="65" spans="1:9" s="23" customFormat="1" ht="15" x14ac:dyDescent="0.2">
      <c r="A65" s="81" t="s">
        <v>643</v>
      </c>
      <c r="B65" s="56" t="s">
        <v>642</v>
      </c>
      <c r="C65" s="37"/>
      <c r="D65" s="37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7">
        <v>1</v>
      </c>
      <c r="D66" s="20">
        <v>1</v>
      </c>
      <c r="E66" s="40">
        <f t="shared" si="7"/>
        <v>2.7027027027027029E-2</v>
      </c>
      <c r="F66" s="40">
        <f t="shared" si="8"/>
        <v>1.2500000000000001E-2</v>
      </c>
      <c r="G66" s="22">
        <f t="shared" si="9"/>
        <v>0</v>
      </c>
      <c r="H66" s="57">
        <f t="shared" si="10"/>
        <v>0</v>
      </c>
      <c r="I66" s="12"/>
    </row>
    <row r="67" spans="1:9" s="23" customFormat="1" ht="15" x14ac:dyDescent="0.2">
      <c r="A67" s="81"/>
      <c r="B67" s="56" t="s">
        <v>15</v>
      </c>
      <c r="C67" s="37">
        <v>0</v>
      </c>
      <c r="D67" s="20">
        <v>0</v>
      </c>
      <c r="E67" s="40" t="str">
        <f t="shared" si="7"/>
        <v/>
      </c>
      <c r="F67" s="40" t="str">
        <f t="shared" si="8"/>
        <v/>
      </c>
      <c r="G67" s="22" t="str">
        <f t="shared" si="9"/>
        <v xml:space="preserve"> </v>
      </c>
      <c r="H67" s="57" t="str">
        <f t="shared" si="10"/>
        <v/>
      </c>
      <c r="I67" s="12"/>
    </row>
    <row r="68" spans="1:9" s="23" customFormat="1" ht="15" x14ac:dyDescent="0.2">
      <c r="A68" s="81"/>
      <c r="B68" s="56" t="s">
        <v>169</v>
      </c>
      <c r="C68" s="37">
        <v>0</v>
      </c>
      <c r="D68" s="20">
        <v>1</v>
      </c>
      <c r="E68" s="40" t="str">
        <f t="shared" si="7"/>
        <v/>
      </c>
      <c r="F68" s="40">
        <f t="shared" si="8"/>
        <v>1.2500000000000001E-2</v>
      </c>
      <c r="G68" s="22">
        <f t="shared" si="9"/>
        <v>1</v>
      </c>
      <c r="H68" s="57" t="str">
        <f t="shared" si="10"/>
        <v/>
      </c>
      <c r="I68" s="12"/>
    </row>
    <row r="69" spans="1:9" s="23" customFormat="1" ht="15.75" thickBot="1" x14ac:dyDescent="0.25">
      <c r="A69" s="81"/>
      <c r="B69" s="58" t="s">
        <v>170</v>
      </c>
      <c r="C69" s="59">
        <v>9</v>
      </c>
      <c r="D69" s="89">
        <v>0</v>
      </c>
      <c r="E69" s="60">
        <f t="shared" si="7"/>
        <v>0.24324324324324326</v>
      </c>
      <c r="F69" s="60" t="str">
        <f t="shared" si="8"/>
        <v/>
      </c>
      <c r="G69" s="83">
        <f t="shared" si="9"/>
        <v>-1</v>
      </c>
      <c r="H69" s="62">
        <f t="shared" si="10"/>
        <v>-0.24324324324324326</v>
      </c>
      <c r="I69" s="12"/>
    </row>
    <row r="70" spans="1:9" s="12" customFormat="1" x14ac:dyDescent="0.2">
      <c r="A70" s="86"/>
      <c r="H70" s="19"/>
    </row>
    <row r="71" spans="1:9" s="12" customFormat="1" x14ac:dyDescent="0.2">
      <c r="A71" s="86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3">
        <f>SUM(C76:C170)</f>
        <v>580</v>
      </c>
      <c r="D75" s="14">
        <f>SUM(D76:D170)</f>
        <v>1092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0.88275862068965516</v>
      </c>
      <c r="H75" s="48">
        <f>+IF(OR(AND(E75=""),(G75="")),"",E75*G75)</f>
        <v>0.88275862068965516</v>
      </c>
    </row>
    <row r="76" spans="1:9" s="23" customFormat="1" ht="15" x14ac:dyDescent="0.2">
      <c r="A76" s="81"/>
      <c r="B76" s="56" t="s">
        <v>416</v>
      </c>
      <c r="C76" s="37">
        <v>20</v>
      </c>
      <c r="D76" s="20">
        <v>23</v>
      </c>
      <c r="E76" s="41">
        <f>+IF(C76=0,"",C76/C$75)</f>
        <v>3.4482758620689655E-2</v>
      </c>
      <c r="F76" s="41">
        <f>+IF(D76=0,"",D76/D$75)</f>
        <v>2.1062271062271064E-2</v>
      </c>
      <c r="G76" s="22">
        <f t="shared" ref="G76:G144" si="22">+IF(AND(C76=0,D76=0)," ",IF(C76=0,1,IF(D76=0,-1,(D76-C76)/C76)))</f>
        <v>0.15</v>
      </c>
      <c r="H76" s="57">
        <f>+IF(OR(AND(E76=""),(G76="")),"",E76*G76)</f>
        <v>5.1724137931034482E-3</v>
      </c>
      <c r="I76" s="12"/>
    </row>
    <row r="77" spans="1:9" s="23" customFormat="1" ht="30" x14ac:dyDescent="0.2">
      <c r="A77" s="81"/>
      <c r="B77" s="56" t="s">
        <v>591</v>
      </c>
      <c r="C77" s="37">
        <v>1</v>
      </c>
      <c r="D77" s="20">
        <v>2</v>
      </c>
      <c r="E77" s="41">
        <f t="shared" ref="E77:E145" si="23">+IF(C77=0,"",C77/C$75)</f>
        <v>1.7241379310344827E-3</v>
      </c>
      <c r="F77" s="41">
        <f t="shared" ref="F77:F145" si="24">+IF(D77=0,"",D77/D$75)</f>
        <v>1.8315018315018315E-3</v>
      </c>
      <c r="G77" s="22">
        <f t="shared" si="22"/>
        <v>1</v>
      </c>
      <c r="H77" s="57">
        <f t="shared" ref="H77:H145" si="25">+IF(OR(AND(E77=""),(G77="")),"",E77*G77)</f>
        <v>1.7241379310344827E-3</v>
      </c>
      <c r="I77" s="12"/>
    </row>
    <row r="78" spans="1:9" s="23" customFormat="1" ht="15" x14ac:dyDescent="0.2">
      <c r="A78" s="81"/>
      <c r="B78" s="56" t="s">
        <v>497</v>
      </c>
      <c r="C78" s="37">
        <v>0</v>
      </c>
      <c r="D78" s="20">
        <v>1</v>
      </c>
      <c r="E78" s="41" t="str">
        <f t="shared" si="23"/>
        <v/>
      </c>
      <c r="F78" s="41">
        <f t="shared" si="24"/>
        <v>9.1575091575091575E-4</v>
      </c>
      <c r="G78" s="22">
        <f t="shared" si="22"/>
        <v>1</v>
      </c>
      <c r="H78" s="57" t="str">
        <f t="shared" si="25"/>
        <v/>
      </c>
      <c r="I78" s="12"/>
    </row>
    <row r="79" spans="1:9" s="23" customFormat="1" ht="15" x14ac:dyDescent="0.2">
      <c r="A79" s="81"/>
      <c r="B79" s="56" t="s">
        <v>555</v>
      </c>
      <c r="C79" s="37">
        <v>30</v>
      </c>
      <c r="D79" s="20">
        <v>21</v>
      </c>
      <c r="E79" s="41">
        <f t="shared" si="23"/>
        <v>5.1724137931034482E-2</v>
      </c>
      <c r="F79" s="41">
        <f t="shared" si="24"/>
        <v>1.9230769230769232E-2</v>
      </c>
      <c r="G79" s="22">
        <f t="shared" si="22"/>
        <v>-0.3</v>
      </c>
      <c r="H79" s="57">
        <f t="shared" si="25"/>
        <v>-1.5517241379310345E-2</v>
      </c>
      <c r="I79" s="12"/>
    </row>
    <row r="80" spans="1:9" s="23" customFormat="1" ht="30" x14ac:dyDescent="0.2">
      <c r="A80" s="81"/>
      <c r="B80" s="56" t="s">
        <v>171</v>
      </c>
      <c r="C80" s="37">
        <v>31</v>
      </c>
      <c r="D80" s="20">
        <v>43</v>
      </c>
      <c r="E80" s="41">
        <f t="shared" si="23"/>
        <v>5.3448275862068968E-2</v>
      </c>
      <c r="F80" s="41">
        <f t="shared" si="24"/>
        <v>3.9377289377289376E-2</v>
      </c>
      <c r="G80" s="22">
        <f t="shared" si="22"/>
        <v>0.38709677419354838</v>
      </c>
      <c r="H80" s="57">
        <f t="shared" si="25"/>
        <v>2.0689655172413793E-2</v>
      </c>
      <c r="I80" s="12"/>
    </row>
    <row r="81" spans="1:9" s="23" customFormat="1" ht="15" x14ac:dyDescent="0.2">
      <c r="A81" s="81"/>
      <c r="B81" s="56" t="s">
        <v>16</v>
      </c>
      <c r="C81" s="37">
        <v>0</v>
      </c>
      <c r="D81" s="20">
        <v>0</v>
      </c>
      <c r="E81" s="41" t="str">
        <f t="shared" si="23"/>
        <v/>
      </c>
      <c r="F81" s="41" t="str">
        <f t="shared" si="24"/>
        <v/>
      </c>
      <c r="G81" s="22" t="str">
        <f t="shared" si="22"/>
        <v xml:space="preserve"> </v>
      </c>
      <c r="H81" s="57" t="str">
        <f t="shared" si="25"/>
        <v/>
      </c>
      <c r="I81" s="12"/>
    </row>
    <row r="82" spans="1:9" s="23" customFormat="1" ht="15" x14ac:dyDescent="0.2">
      <c r="A82" s="81"/>
      <c r="B82" s="56" t="s">
        <v>35</v>
      </c>
      <c r="C82" s="37">
        <v>1</v>
      </c>
      <c r="D82" s="20">
        <v>4</v>
      </c>
      <c r="E82" s="41">
        <f t="shared" si="23"/>
        <v>1.7241379310344827E-3</v>
      </c>
      <c r="F82" s="41">
        <f t="shared" si="24"/>
        <v>3.663003663003663E-3</v>
      </c>
      <c r="G82" s="22">
        <f t="shared" si="22"/>
        <v>3</v>
      </c>
      <c r="H82" s="57">
        <f t="shared" si="25"/>
        <v>5.1724137931034482E-3</v>
      </c>
      <c r="I82" s="12"/>
    </row>
    <row r="83" spans="1:9" s="23" customFormat="1" ht="30" x14ac:dyDescent="0.2">
      <c r="A83" s="81" t="s">
        <v>643</v>
      </c>
      <c r="B83" s="56" t="s">
        <v>644</v>
      </c>
      <c r="C83" s="37"/>
      <c r="D83" s="37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7">
        <v>1</v>
      </c>
      <c r="D84" s="37">
        <v>0</v>
      </c>
      <c r="E84" s="41">
        <f t="shared" si="23"/>
        <v>1.7241379310344827E-3</v>
      </c>
      <c r="F84" s="41" t="str">
        <f t="shared" si="24"/>
        <v/>
      </c>
      <c r="G84" s="41">
        <f t="shared" si="22"/>
        <v>-1</v>
      </c>
      <c r="H84" s="57">
        <f t="shared" si="25"/>
        <v>-1.7241379310344827E-3</v>
      </c>
    </row>
    <row r="85" spans="1:9" s="23" customFormat="1" ht="15" x14ac:dyDescent="0.2">
      <c r="A85" s="81"/>
      <c r="B85" s="56" t="s">
        <v>173</v>
      </c>
      <c r="C85" s="37">
        <v>3</v>
      </c>
      <c r="D85" s="37">
        <v>3</v>
      </c>
      <c r="E85" s="41">
        <f t="shared" si="23"/>
        <v>5.1724137931034482E-3</v>
      </c>
      <c r="F85" s="41">
        <f t="shared" si="24"/>
        <v>2.7472527472527475E-3</v>
      </c>
      <c r="G85" s="41">
        <f t="shared" si="22"/>
        <v>0</v>
      </c>
      <c r="H85" s="57">
        <f t="shared" si="25"/>
        <v>0</v>
      </c>
    </row>
    <row r="86" spans="1:9" s="23" customFormat="1" ht="15" x14ac:dyDescent="0.2">
      <c r="A86" s="81"/>
      <c r="B86" s="56" t="s">
        <v>417</v>
      </c>
      <c r="C86" s="37">
        <v>5</v>
      </c>
      <c r="D86" s="37">
        <v>4</v>
      </c>
      <c r="E86" s="41">
        <f t="shared" si="23"/>
        <v>8.6206896551724137E-3</v>
      </c>
      <c r="F86" s="41">
        <f t="shared" si="24"/>
        <v>3.663003663003663E-3</v>
      </c>
      <c r="G86" s="41">
        <f t="shared" si="22"/>
        <v>-0.2</v>
      </c>
      <c r="H86" s="57">
        <f t="shared" si="25"/>
        <v>-1.7241379310344827E-3</v>
      </c>
    </row>
    <row r="87" spans="1:9" s="23" customFormat="1" ht="15" x14ac:dyDescent="0.2">
      <c r="A87" s="81"/>
      <c r="B87" s="56" t="s">
        <v>174</v>
      </c>
      <c r="C87" s="37">
        <v>0</v>
      </c>
      <c r="D87" s="37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7">
        <v>10</v>
      </c>
      <c r="D88" s="37">
        <v>3</v>
      </c>
      <c r="E88" s="41">
        <f t="shared" si="23"/>
        <v>1.7241379310344827E-2</v>
      </c>
      <c r="F88" s="41">
        <f t="shared" si="24"/>
        <v>2.7472527472527475E-3</v>
      </c>
      <c r="G88" s="41">
        <f t="shared" si="22"/>
        <v>-0.7</v>
      </c>
      <c r="H88" s="57">
        <f t="shared" si="25"/>
        <v>-1.2068965517241379E-2</v>
      </c>
    </row>
    <row r="89" spans="1:9" s="23" customFormat="1" ht="15" x14ac:dyDescent="0.2">
      <c r="A89" s="81"/>
      <c r="B89" s="56" t="s">
        <v>17</v>
      </c>
      <c r="C89" s="37">
        <v>1</v>
      </c>
      <c r="D89" s="37">
        <v>0</v>
      </c>
      <c r="E89" s="41">
        <f t="shared" si="23"/>
        <v>1.7241379310344827E-3</v>
      </c>
      <c r="F89" s="41" t="str">
        <f t="shared" si="24"/>
        <v/>
      </c>
      <c r="G89" s="41">
        <f t="shared" si="22"/>
        <v>-1</v>
      </c>
      <c r="H89" s="57">
        <f t="shared" si="25"/>
        <v>-1.7241379310344827E-3</v>
      </c>
    </row>
    <row r="90" spans="1:9" s="23" customFormat="1" ht="15" x14ac:dyDescent="0.2">
      <c r="A90" s="81"/>
      <c r="B90" s="56" t="s">
        <v>176</v>
      </c>
      <c r="C90" s="37">
        <v>10</v>
      </c>
      <c r="D90" s="37">
        <v>14</v>
      </c>
      <c r="E90" s="41">
        <f t="shared" si="23"/>
        <v>1.7241379310344827E-2</v>
      </c>
      <c r="F90" s="41">
        <f t="shared" si="24"/>
        <v>1.282051282051282E-2</v>
      </c>
      <c r="G90" s="41">
        <f t="shared" si="22"/>
        <v>0.4</v>
      </c>
      <c r="H90" s="57">
        <f t="shared" si="25"/>
        <v>6.8965517241379309E-3</v>
      </c>
    </row>
    <row r="91" spans="1:9" s="23" customFormat="1" ht="15" x14ac:dyDescent="0.2">
      <c r="A91" s="81"/>
      <c r="B91" s="56" t="s">
        <v>556</v>
      </c>
      <c r="C91" s="37">
        <v>9</v>
      </c>
      <c r="D91" s="37">
        <v>16</v>
      </c>
      <c r="E91" s="41">
        <f t="shared" si="23"/>
        <v>1.5517241379310345E-2</v>
      </c>
      <c r="F91" s="41">
        <f t="shared" si="24"/>
        <v>1.4652014652014652E-2</v>
      </c>
      <c r="G91" s="41">
        <f t="shared" si="22"/>
        <v>0.77777777777777779</v>
      </c>
      <c r="H91" s="57">
        <f t="shared" si="25"/>
        <v>1.2068965517241379E-2</v>
      </c>
    </row>
    <row r="92" spans="1:9" s="23" customFormat="1" ht="15" x14ac:dyDescent="0.2">
      <c r="A92" s="81" t="s">
        <v>643</v>
      </c>
      <c r="B92" s="56" t="s">
        <v>646</v>
      </c>
      <c r="C92" s="37"/>
      <c r="D92" s="37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7">
        <v>31</v>
      </c>
      <c r="D93" s="37">
        <v>53</v>
      </c>
      <c r="E93" s="41">
        <f t="shared" si="23"/>
        <v>5.3448275862068968E-2</v>
      </c>
      <c r="F93" s="41">
        <f t="shared" si="24"/>
        <v>4.8534798534798536E-2</v>
      </c>
      <c r="G93" s="41">
        <f t="shared" si="22"/>
        <v>0.70967741935483875</v>
      </c>
      <c r="H93" s="57">
        <f t="shared" si="25"/>
        <v>3.7931034482758627E-2</v>
      </c>
    </row>
    <row r="94" spans="1:9" s="23" customFormat="1" ht="15" x14ac:dyDescent="0.2">
      <c r="A94" s="81"/>
      <c r="B94" s="56" t="s">
        <v>178</v>
      </c>
      <c r="C94" s="37">
        <v>3</v>
      </c>
      <c r="D94" s="20">
        <v>12</v>
      </c>
      <c r="E94" s="41">
        <f t="shared" si="23"/>
        <v>5.1724137931034482E-3</v>
      </c>
      <c r="F94" s="41">
        <f t="shared" si="24"/>
        <v>1.098901098901099E-2</v>
      </c>
      <c r="G94" s="22">
        <f t="shared" si="22"/>
        <v>3</v>
      </c>
      <c r="H94" s="57">
        <f t="shared" si="25"/>
        <v>1.5517241379310345E-2</v>
      </c>
      <c r="I94" s="12"/>
    </row>
    <row r="95" spans="1:9" s="23" customFormat="1" ht="15" x14ac:dyDescent="0.2">
      <c r="A95" s="81"/>
      <c r="B95" s="56" t="s">
        <v>21</v>
      </c>
      <c r="C95" s="37">
        <v>5</v>
      </c>
      <c r="D95" s="20">
        <v>9</v>
      </c>
      <c r="E95" s="41">
        <f t="shared" si="23"/>
        <v>8.6206896551724137E-3</v>
      </c>
      <c r="F95" s="41">
        <f t="shared" si="24"/>
        <v>8.241758241758242E-3</v>
      </c>
      <c r="G95" s="22">
        <f t="shared" si="22"/>
        <v>0.8</v>
      </c>
      <c r="H95" s="57">
        <f t="shared" si="25"/>
        <v>6.8965517241379309E-3</v>
      </c>
      <c r="I95" s="12"/>
    </row>
    <row r="96" spans="1:9" s="23" customFormat="1" ht="15" x14ac:dyDescent="0.2">
      <c r="A96" s="81"/>
      <c r="B96" s="56" t="s">
        <v>418</v>
      </c>
      <c r="C96" s="37">
        <v>11</v>
      </c>
      <c r="D96" s="20">
        <v>10</v>
      </c>
      <c r="E96" s="41">
        <f t="shared" si="23"/>
        <v>1.896551724137931E-2</v>
      </c>
      <c r="F96" s="41">
        <f t="shared" si="24"/>
        <v>9.1575091575091579E-3</v>
      </c>
      <c r="G96" s="22">
        <f t="shared" si="22"/>
        <v>-9.0909090909090912E-2</v>
      </c>
      <c r="H96" s="57">
        <f t="shared" si="25"/>
        <v>-1.7241379310344827E-3</v>
      </c>
      <c r="I96" s="12"/>
    </row>
    <row r="97" spans="1:9" s="23" customFormat="1" ht="15" x14ac:dyDescent="0.2">
      <c r="A97" s="81"/>
      <c r="B97" s="56" t="s">
        <v>179</v>
      </c>
      <c r="C97" s="37">
        <v>0</v>
      </c>
      <c r="D97" s="20">
        <v>6</v>
      </c>
      <c r="E97" s="41" t="str">
        <f t="shared" si="23"/>
        <v/>
      </c>
      <c r="F97" s="41">
        <f t="shared" si="24"/>
        <v>5.4945054945054949E-3</v>
      </c>
      <c r="G97" s="22">
        <f t="shared" si="22"/>
        <v>1</v>
      </c>
      <c r="H97" s="57" t="str">
        <f t="shared" si="25"/>
        <v/>
      </c>
      <c r="I97" s="12"/>
    </row>
    <row r="98" spans="1:9" s="23" customFormat="1" ht="15" x14ac:dyDescent="0.2">
      <c r="A98" s="81"/>
      <c r="B98" s="56" t="s">
        <v>501</v>
      </c>
      <c r="C98" s="37">
        <v>10</v>
      </c>
      <c r="D98" s="20">
        <v>4</v>
      </c>
      <c r="E98" s="41">
        <f t="shared" si="23"/>
        <v>1.7241379310344827E-2</v>
      </c>
      <c r="F98" s="41">
        <f t="shared" si="24"/>
        <v>3.663003663003663E-3</v>
      </c>
      <c r="G98" s="22">
        <f t="shared" si="22"/>
        <v>-0.6</v>
      </c>
      <c r="H98" s="57">
        <f t="shared" si="25"/>
        <v>-1.0344827586206896E-2</v>
      </c>
      <c r="I98" s="12"/>
    </row>
    <row r="99" spans="1:9" s="23" customFormat="1" ht="15" x14ac:dyDescent="0.2">
      <c r="A99" s="81"/>
      <c r="B99" s="56" t="s">
        <v>625</v>
      </c>
      <c r="C99" s="37">
        <v>3</v>
      </c>
      <c r="D99" s="20">
        <v>3</v>
      </c>
      <c r="E99" s="41">
        <f t="shared" si="23"/>
        <v>5.1724137931034482E-3</v>
      </c>
      <c r="F99" s="41">
        <f t="shared" si="24"/>
        <v>2.7472527472527475E-3</v>
      </c>
      <c r="G99" s="22">
        <f t="shared" si="22"/>
        <v>0</v>
      </c>
      <c r="H99" s="57">
        <f t="shared" si="25"/>
        <v>0</v>
      </c>
      <c r="I99" s="12"/>
    </row>
    <row r="100" spans="1:9" s="76" customFormat="1" ht="15" x14ac:dyDescent="0.2">
      <c r="A100" s="78"/>
      <c r="B100" s="71" t="s">
        <v>577</v>
      </c>
      <c r="C100" s="72">
        <v>0</v>
      </c>
      <c r="D100" s="20">
        <v>0</v>
      </c>
      <c r="E100" s="74" t="str">
        <f t="shared" ref="E100" si="34">+IF(C100=0,"",C100/C$75)</f>
        <v/>
      </c>
      <c r="F100" s="74" t="str">
        <f t="shared" ref="F100" si="35">+IF(D100=0,"",D100/D$75)</f>
        <v/>
      </c>
      <c r="G100" s="74" t="str">
        <f t="shared" ref="G100" si="36">+IF(AND(C100=0,D100=0)," ",IF(C100=0,1,IF(D100=0,-1,(D100-C100)/C100)))</f>
        <v xml:space="preserve"> </v>
      </c>
      <c r="H100" s="75" t="str">
        <f t="shared" ref="H100" si="37">+IF(OR(AND(E100=""),(G100="")),"",E100*G100)</f>
        <v/>
      </c>
      <c r="I100" s="12"/>
    </row>
    <row r="101" spans="1:9" s="23" customFormat="1" ht="15" x14ac:dyDescent="0.2">
      <c r="A101" s="81"/>
      <c r="B101" s="56" t="s">
        <v>180</v>
      </c>
      <c r="C101" s="37">
        <v>19</v>
      </c>
      <c r="D101" s="20">
        <v>19</v>
      </c>
      <c r="E101" s="41">
        <f t="shared" si="23"/>
        <v>3.2758620689655175E-2</v>
      </c>
      <c r="F101" s="41">
        <f t="shared" si="24"/>
        <v>1.73992673992674E-2</v>
      </c>
      <c r="G101" s="22">
        <f t="shared" si="22"/>
        <v>0</v>
      </c>
      <c r="H101" s="57">
        <f t="shared" si="25"/>
        <v>0</v>
      </c>
      <c r="I101" s="12"/>
    </row>
    <row r="102" spans="1:9" s="23" customFormat="1" ht="15" x14ac:dyDescent="0.2">
      <c r="A102" s="81"/>
      <c r="B102" s="56" t="s">
        <v>19</v>
      </c>
      <c r="C102" s="37">
        <v>3</v>
      </c>
      <c r="D102" s="20">
        <v>1</v>
      </c>
      <c r="E102" s="41">
        <f t="shared" si="23"/>
        <v>5.1724137931034482E-3</v>
      </c>
      <c r="F102" s="41">
        <f t="shared" si="24"/>
        <v>9.1575091575091575E-4</v>
      </c>
      <c r="G102" s="22">
        <f t="shared" si="22"/>
        <v>-0.66666666666666663</v>
      </c>
      <c r="H102" s="57">
        <f t="shared" si="25"/>
        <v>-3.4482758620689655E-3</v>
      </c>
      <c r="I102" s="12"/>
    </row>
    <row r="103" spans="1:9" s="23" customFormat="1" ht="15" x14ac:dyDescent="0.2">
      <c r="A103" s="81"/>
      <c r="B103" s="56" t="s">
        <v>22</v>
      </c>
      <c r="C103" s="37">
        <v>4</v>
      </c>
      <c r="D103" s="20">
        <v>2</v>
      </c>
      <c r="E103" s="41">
        <f t="shared" si="23"/>
        <v>6.8965517241379309E-3</v>
      </c>
      <c r="F103" s="41">
        <f t="shared" si="24"/>
        <v>1.8315018315018315E-3</v>
      </c>
      <c r="G103" s="22">
        <f t="shared" si="22"/>
        <v>-0.5</v>
      </c>
      <c r="H103" s="57">
        <f t="shared" si="25"/>
        <v>-3.4482758620689655E-3</v>
      </c>
      <c r="I103" s="12"/>
    </row>
    <row r="104" spans="1:9" s="23" customFormat="1" ht="15" x14ac:dyDescent="0.2">
      <c r="A104" s="81"/>
      <c r="B104" s="56" t="s">
        <v>181</v>
      </c>
      <c r="C104" s="37">
        <v>1</v>
      </c>
      <c r="D104" s="20">
        <v>1</v>
      </c>
      <c r="E104" s="41">
        <f t="shared" si="23"/>
        <v>1.7241379310344827E-3</v>
      </c>
      <c r="F104" s="41">
        <f t="shared" si="24"/>
        <v>9.1575091575091575E-4</v>
      </c>
      <c r="G104" s="22">
        <f t="shared" si="22"/>
        <v>0</v>
      </c>
      <c r="H104" s="57">
        <f t="shared" si="25"/>
        <v>0</v>
      </c>
      <c r="I104" s="12"/>
    </row>
    <row r="105" spans="1:9" s="23" customFormat="1" ht="15" x14ac:dyDescent="0.2">
      <c r="A105" s="81"/>
      <c r="B105" s="56" t="s">
        <v>584</v>
      </c>
      <c r="C105" s="37">
        <v>18</v>
      </c>
      <c r="D105" s="20">
        <v>11</v>
      </c>
      <c r="E105" s="41">
        <f t="shared" si="23"/>
        <v>3.1034482758620689E-2</v>
      </c>
      <c r="F105" s="41">
        <f t="shared" si="24"/>
        <v>1.0073260073260074E-2</v>
      </c>
      <c r="G105" s="22">
        <f t="shared" si="22"/>
        <v>-0.3888888888888889</v>
      </c>
      <c r="H105" s="57">
        <f t="shared" si="25"/>
        <v>-1.2068965517241379E-2</v>
      </c>
      <c r="I105" s="12"/>
    </row>
    <row r="106" spans="1:9" s="23" customFormat="1" ht="15" x14ac:dyDescent="0.2">
      <c r="A106" s="81"/>
      <c r="B106" s="56" t="s">
        <v>419</v>
      </c>
      <c r="C106" s="37">
        <v>19</v>
      </c>
      <c r="D106" s="20">
        <v>33</v>
      </c>
      <c r="E106" s="41">
        <f t="shared" si="23"/>
        <v>3.2758620689655175E-2</v>
      </c>
      <c r="F106" s="41">
        <f t="shared" si="24"/>
        <v>3.021978021978022E-2</v>
      </c>
      <c r="G106" s="22">
        <f t="shared" si="22"/>
        <v>0.73684210526315785</v>
      </c>
      <c r="H106" s="57">
        <f t="shared" si="25"/>
        <v>2.4137931034482758E-2</v>
      </c>
      <c r="I106" s="12"/>
    </row>
    <row r="107" spans="1:9" s="23" customFormat="1" ht="15" x14ac:dyDescent="0.2">
      <c r="A107" s="81"/>
      <c r="B107" s="56" t="s">
        <v>606</v>
      </c>
      <c r="C107" s="37">
        <v>0</v>
      </c>
      <c r="D107" s="20">
        <v>0</v>
      </c>
      <c r="E107" s="41" t="str">
        <f t="shared" ref="E107" si="38">+IF(C107=0,"",C107/C$75)</f>
        <v/>
      </c>
      <c r="F107" s="41" t="str">
        <f t="shared" ref="F107" si="39">+IF(D107=0,"",D107/D$75)</f>
        <v/>
      </c>
      <c r="G107" s="41" t="str">
        <f t="shared" ref="G107" si="40">+IF(AND(C107=0,D107=0)," ",IF(C107=0,1,IF(D107=0,-1,(D107-C107)/C107)))</f>
        <v xml:space="preserve"> </v>
      </c>
      <c r="H107" s="57" t="str">
        <f t="shared" ref="H107" si="41">+IF(OR(AND(E107=""),(G107="")),"",E107*G107)</f>
        <v/>
      </c>
      <c r="I107" s="12"/>
    </row>
    <row r="108" spans="1:9" s="23" customFormat="1" ht="15" x14ac:dyDescent="0.2">
      <c r="A108" s="81"/>
      <c r="B108" s="56" t="s">
        <v>18</v>
      </c>
      <c r="C108" s="37">
        <v>10</v>
      </c>
      <c r="D108" s="20">
        <v>23</v>
      </c>
      <c r="E108" s="41">
        <f t="shared" si="23"/>
        <v>1.7241379310344827E-2</v>
      </c>
      <c r="F108" s="41">
        <f t="shared" si="24"/>
        <v>2.1062271062271064E-2</v>
      </c>
      <c r="G108" s="22">
        <f t="shared" si="22"/>
        <v>1.3</v>
      </c>
      <c r="H108" s="57">
        <f t="shared" si="25"/>
        <v>2.2413793103448276E-2</v>
      </c>
      <c r="I108" s="12"/>
    </row>
    <row r="109" spans="1:9" s="23" customFormat="1" ht="15" x14ac:dyDescent="0.2">
      <c r="A109" s="81"/>
      <c r="B109" s="56" t="s">
        <v>20</v>
      </c>
      <c r="C109" s="37">
        <v>1</v>
      </c>
      <c r="D109" s="20">
        <v>0</v>
      </c>
      <c r="E109" s="41">
        <f t="shared" si="23"/>
        <v>1.7241379310344827E-3</v>
      </c>
      <c r="F109" s="41" t="str">
        <f t="shared" si="24"/>
        <v/>
      </c>
      <c r="G109" s="22">
        <f t="shared" si="22"/>
        <v>-1</v>
      </c>
      <c r="H109" s="57">
        <f t="shared" si="25"/>
        <v>-1.7241379310344827E-3</v>
      </c>
      <c r="I109" s="12"/>
    </row>
    <row r="110" spans="1:9" s="23" customFormat="1" ht="15" x14ac:dyDescent="0.2">
      <c r="A110" s="81"/>
      <c r="B110" s="56" t="s">
        <v>592</v>
      </c>
      <c r="C110" s="37">
        <v>1</v>
      </c>
      <c r="D110" s="20">
        <v>1</v>
      </c>
      <c r="E110" s="41">
        <f t="shared" si="23"/>
        <v>1.7241379310344827E-3</v>
      </c>
      <c r="F110" s="41">
        <f t="shared" si="24"/>
        <v>9.1575091575091575E-4</v>
      </c>
      <c r="G110" s="22">
        <f t="shared" si="22"/>
        <v>0</v>
      </c>
      <c r="H110" s="57">
        <f t="shared" si="25"/>
        <v>0</v>
      </c>
      <c r="I110" s="12"/>
    </row>
    <row r="111" spans="1:9" s="23" customFormat="1" ht="15" x14ac:dyDescent="0.2">
      <c r="A111" s="81"/>
      <c r="B111" s="56" t="s">
        <v>212</v>
      </c>
      <c r="C111" s="37">
        <v>1</v>
      </c>
      <c r="D111" s="20">
        <v>9</v>
      </c>
      <c r="E111" s="41">
        <f t="shared" si="23"/>
        <v>1.7241379310344827E-3</v>
      </c>
      <c r="F111" s="41">
        <f t="shared" si="24"/>
        <v>8.241758241758242E-3</v>
      </c>
      <c r="G111" s="22">
        <f t="shared" si="22"/>
        <v>8</v>
      </c>
      <c r="H111" s="57">
        <f t="shared" si="25"/>
        <v>1.3793103448275862E-2</v>
      </c>
      <c r="I111" s="12"/>
    </row>
    <row r="112" spans="1:9" s="23" customFormat="1" ht="15" x14ac:dyDescent="0.2">
      <c r="A112" s="81"/>
      <c r="B112" s="56" t="s">
        <v>182</v>
      </c>
      <c r="C112" s="37">
        <v>4</v>
      </c>
      <c r="D112" s="20">
        <v>3</v>
      </c>
      <c r="E112" s="41">
        <f t="shared" si="23"/>
        <v>6.8965517241379309E-3</v>
      </c>
      <c r="F112" s="41">
        <f t="shared" si="24"/>
        <v>2.7472527472527475E-3</v>
      </c>
      <c r="G112" s="22">
        <f t="shared" si="22"/>
        <v>-0.25</v>
      </c>
      <c r="H112" s="57">
        <f t="shared" si="25"/>
        <v>-1.7241379310344827E-3</v>
      </c>
      <c r="I112" s="12"/>
    </row>
    <row r="113" spans="1:9" s="23" customFormat="1" ht="15" x14ac:dyDescent="0.2">
      <c r="A113" s="81"/>
      <c r="B113" s="56" t="s">
        <v>183</v>
      </c>
      <c r="C113" s="37">
        <v>71</v>
      </c>
      <c r="D113" s="20">
        <v>204</v>
      </c>
      <c r="E113" s="41">
        <f t="shared" si="23"/>
        <v>0.12241379310344827</v>
      </c>
      <c r="F113" s="41">
        <f t="shared" si="24"/>
        <v>0.18681318681318682</v>
      </c>
      <c r="G113" s="22">
        <f t="shared" si="22"/>
        <v>1.8732394366197183</v>
      </c>
      <c r="H113" s="57">
        <f t="shared" si="25"/>
        <v>0.22931034482758619</v>
      </c>
      <c r="I113" s="12"/>
    </row>
    <row r="114" spans="1:9" s="23" customFormat="1" ht="30" x14ac:dyDescent="0.2">
      <c r="A114" s="81"/>
      <c r="B114" s="56" t="s">
        <v>585</v>
      </c>
      <c r="C114" s="37">
        <v>7</v>
      </c>
      <c r="D114" s="20">
        <v>76</v>
      </c>
      <c r="E114" s="41">
        <f t="shared" si="23"/>
        <v>1.2068965517241379E-2</v>
      </c>
      <c r="F114" s="41">
        <f t="shared" si="24"/>
        <v>6.95970695970696E-2</v>
      </c>
      <c r="G114" s="22">
        <f t="shared" si="22"/>
        <v>9.8571428571428577</v>
      </c>
      <c r="H114" s="57">
        <f t="shared" si="25"/>
        <v>0.11896551724137931</v>
      </c>
      <c r="I114" s="12"/>
    </row>
    <row r="115" spans="1:9" s="23" customFormat="1" ht="30" x14ac:dyDescent="0.2">
      <c r="A115" s="81"/>
      <c r="B115" s="56" t="s">
        <v>586</v>
      </c>
      <c r="C115" s="37">
        <v>8</v>
      </c>
      <c r="D115" s="20">
        <v>49</v>
      </c>
      <c r="E115" s="41">
        <f t="shared" si="23"/>
        <v>1.3793103448275862E-2</v>
      </c>
      <c r="F115" s="41">
        <f t="shared" si="24"/>
        <v>4.4871794871794872E-2</v>
      </c>
      <c r="G115" s="22">
        <f t="shared" si="22"/>
        <v>5.125</v>
      </c>
      <c r="H115" s="57">
        <f t="shared" si="25"/>
        <v>7.0689655172413796E-2</v>
      </c>
      <c r="I115" s="12"/>
    </row>
    <row r="116" spans="1:9" s="23" customFormat="1" ht="15" x14ac:dyDescent="0.2">
      <c r="A116" s="81"/>
      <c r="B116" s="56" t="s">
        <v>184</v>
      </c>
      <c r="C116" s="37">
        <v>0</v>
      </c>
      <c r="D116" s="20">
        <v>1</v>
      </c>
      <c r="E116" s="41" t="str">
        <f t="shared" si="23"/>
        <v/>
      </c>
      <c r="F116" s="41">
        <f t="shared" si="24"/>
        <v>9.1575091575091575E-4</v>
      </c>
      <c r="G116" s="22">
        <f t="shared" si="22"/>
        <v>1</v>
      </c>
      <c r="H116" s="57" t="str">
        <f t="shared" si="25"/>
        <v/>
      </c>
      <c r="I116" s="12"/>
    </row>
    <row r="117" spans="1:9" s="23" customFormat="1" ht="15" x14ac:dyDescent="0.2">
      <c r="A117" s="81"/>
      <c r="B117" s="56" t="s">
        <v>185</v>
      </c>
      <c r="C117" s="37">
        <v>10</v>
      </c>
      <c r="D117" s="20">
        <v>9</v>
      </c>
      <c r="E117" s="41">
        <f t="shared" si="23"/>
        <v>1.7241379310344827E-2</v>
      </c>
      <c r="F117" s="41">
        <f t="shared" si="24"/>
        <v>8.241758241758242E-3</v>
      </c>
      <c r="G117" s="22">
        <f t="shared" si="22"/>
        <v>-0.1</v>
      </c>
      <c r="H117" s="57">
        <f t="shared" si="25"/>
        <v>-1.7241379310344827E-3</v>
      </c>
      <c r="I117" s="12"/>
    </row>
    <row r="118" spans="1:9" s="23" customFormat="1" ht="15" x14ac:dyDescent="0.2">
      <c r="A118" s="81"/>
      <c r="B118" s="56" t="s">
        <v>186</v>
      </c>
      <c r="C118" s="37">
        <v>1</v>
      </c>
      <c r="D118" s="20">
        <v>6</v>
      </c>
      <c r="E118" s="41">
        <f t="shared" si="23"/>
        <v>1.7241379310344827E-3</v>
      </c>
      <c r="F118" s="41">
        <f t="shared" si="24"/>
        <v>5.4945054945054949E-3</v>
      </c>
      <c r="G118" s="22">
        <f t="shared" si="22"/>
        <v>5</v>
      </c>
      <c r="H118" s="57">
        <f t="shared" si="25"/>
        <v>8.6206896551724137E-3</v>
      </c>
      <c r="I118" s="12"/>
    </row>
    <row r="119" spans="1:9" s="23" customFormat="1" ht="15" x14ac:dyDescent="0.2">
      <c r="A119" s="81"/>
      <c r="B119" s="56" t="s">
        <v>27</v>
      </c>
      <c r="C119" s="37">
        <v>2</v>
      </c>
      <c r="D119" s="20">
        <v>4</v>
      </c>
      <c r="E119" s="41">
        <f t="shared" si="23"/>
        <v>3.4482758620689655E-3</v>
      </c>
      <c r="F119" s="41">
        <f t="shared" si="24"/>
        <v>3.663003663003663E-3</v>
      </c>
      <c r="G119" s="22">
        <f t="shared" si="22"/>
        <v>1</v>
      </c>
      <c r="H119" s="57">
        <f t="shared" si="25"/>
        <v>3.4482758620689655E-3</v>
      </c>
      <c r="I119" s="12"/>
    </row>
    <row r="120" spans="1:9" s="23" customFormat="1" ht="15" x14ac:dyDescent="0.2">
      <c r="A120" s="81"/>
      <c r="B120" s="56" t="s">
        <v>187</v>
      </c>
      <c r="C120" s="37">
        <v>0</v>
      </c>
      <c r="D120" s="20">
        <v>0</v>
      </c>
      <c r="E120" s="41" t="str">
        <f t="shared" si="23"/>
        <v/>
      </c>
      <c r="F120" s="41" t="str">
        <f t="shared" si="24"/>
        <v/>
      </c>
      <c r="G120" s="22" t="str">
        <f t="shared" si="22"/>
        <v xml:space="preserve"> </v>
      </c>
      <c r="H120" s="57" t="str">
        <f t="shared" si="25"/>
        <v/>
      </c>
      <c r="I120" s="12"/>
    </row>
    <row r="121" spans="1:9" s="23" customFormat="1" ht="30" x14ac:dyDescent="0.2">
      <c r="A121" s="81"/>
      <c r="B121" s="56" t="s">
        <v>420</v>
      </c>
      <c r="C121" s="37">
        <v>0</v>
      </c>
      <c r="D121" s="20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7">
        <v>2</v>
      </c>
      <c r="D122" s="20">
        <v>1</v>
      </c>
      <c r="E122" s="41">
        <f t="shared" si="23"/>
        <v>3.4482758620689655E-3</v>
      </c>
      <c r="F122" s="41">
        <f t="shared" si="24"/>
        <v>9.1575091575091575E-4</v>
      </c>
      <c r="G122" s="22">
        <f t="shared" si="22"/>
        <v>-0.5</v>
      </c>
      <c r="H122" s="57">
        <f t="shared" si="25"/>
        <v>-1.7241379310344827E-3</v>
      </c>
      <c r="I122" s="12"/>
    </row>
    <row r="123" spans="1:9" s="23" customFormat="1" ht="15" x14ac:dyDescent="0.2">
      <c r="A123" s="81"/>
      <c r="B123" s="56" t="s">
        <v>24</v>
      </c>
      <c r="C123" s="37">
        <v>0</v>
      </c>
      <c r="D123" s="20">
        <v>3</v>
      </c>
      <c r="E123" s="41" t="str">
        <f t="shared" si="23"/>
        <v/>
      </c>
      <c r="F123" s="41">
        <f t="shared" si="24"/>
        <v>2.7472527472527475E-3</v>
      </c>
      <c r="G123" s="22">
        <f t="shared" si="22"/>
        <v>1</v>
      </c>
      <c r="H123" s="57" t="str">
        <f t="shared" si="25"/>
        <v/>
      </c>
      <c r="I123" s="12"/>
    </row>
    <row r="124" spans="1:9" s="23" customFormat="1" ht="15" x14ac:dyDescent="0.2">
      <c r="A124" s="81"/>
      <c r="B124" s="56" t="s">
        <v>188</v>
      </c>
      <c r="C124" s="37">
        <v>3</v>
      </c>
      <c r="D124" s="20">
        <v>0</v>
      </c>
      <c r="E124" s="41">
        <f t="shared" si="23"/>
        <v>5.1724137931034482E-3</v>
      </c>
      <c r="F124" s="41" t="str">
        <f t="shared" si="24"/>
        <v/>
      </c>
      <c r="G124" s="22">
        <f t="shared" si="22"/>
        <v>-1</v>
      </c>
      <c r="H124" s="57">
        <f t="shared" si="25"/>
        <v>-5.1724137931034482E-3</v>
      </c>
      <c r="I124" s="12"/>
    </row>
    <row r="125" spans="1:9" s="23" customFormat="1" ht="15" x14ac:dyDescent="0.2">
      <c r="A125" s="81"/>
      <c r="B125" s="56" t="s">
        <v>25</v>
      </c>
      <c r="C125" s="37">
        <v>4</v>
      </c>
      <c r="D125" s="20">
        <v>3</v>
      </c>
      <c r="E125" s="41">
        <f t="shared" si="23"/>
        <v>6.8965517241379309E-3</v>
      </c>
      <c r="F125" s="41">
        <f t="shared" si="24"/>
        <v>2.7472527472527475E-3</v>
      </c>
      <c r="G125" s="22">
        <f t="shared" si="22"/>
        <v>-0.25</v>
      </c>
      <c r="H125" s="57">
        <f t="shared" si="25"/>
        <v>-1.7241379310344827E-3</v>
      </c>
      <c r="I125" s="12"/>
    </row>
    <row r="126" spans="1:9" s="23" customFormat="1" ht="15" x14ac:dyDescent="0.2">
      <c r="A126" s="81"/>
      <c r="B126" s="56" t="s">
        <v>23</v>
      </c>
      <c r="C126" s="37">
        <v>0</v>
      </c>
      <c r="D126" s="20">
        <v>1</v>
      </c>
      <c r="E126" s="41" t="str">
        <f t="shared" si="23"/>
        <v/>
      </c>
      <c r="F126" s="41">
        <f t="shared" si="24"/>
        <v>9.1575091575091575E-4</v>
      </c>
      <c r="G126" s="22">
        <f t="shared" si="22"/>
        <v>1</v>
      </c>
      <c r="H126" s="57" t="str">
        <f t="shared" si="25"/>
        <v/>
      </c>
      <c r="I126" s="12"/>
    </row>
    <row r="127" spans="1:9" s="23" customFormat="1" ht="15" x14ac:dyDescent="0.2">
      <c r="A127" s="81"/>
      <c r="B127" s="56" t="s">
        <v>26</v>
      </c>
      <c r="C127" s="37">
        <v>10</v>
      </c>
      <c r="D127" s="20">
        <v>17</v>
      </c>
      <c r="E127" s="41">
        <f t="shared" si="23"/>
        <v>1.7241379310344827E-2</v>
      </c>
      <c r="F127" s="41">
        <f t="shared" si="24"/>
        <v>1.5567765567765568E-2</v>
      </c>
      <c r="G127" s="22">
        <f t="shared" si="22"/>
        <v>0.7</v>
      </c>
      <c r="H127" s="57">
        <f t="shared" si="25"/>
        <v>1.2068965517241379E-2</v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7">
        <v>0</v>
      </c>
      <c r="D128" s="37">
        <v>1</v>
      </c>
      <c r="E128" s="41" t="str">
        <f t="shared" ref="E128" si="42">+IF(C128=0,"",C128/C$75)</f>
        <v/>
      </c>
      <c r="F128" s="41">
        <f t="shared" ref="F128" si="43">+IF(D128=0,"",D128/D$75)</f>
        <v>9.1575091575091575E-4</v>
      </c>
      <c r="G128" s="41">
        <f t="shared" ref="G128" si="44">+IF(AND(C128=0,D128=0)," ",IF(C128=0,1,IF(D128=0,-1,(D128-C128)/C128)))</f>
        <v>1</v>
      </c>
      <c r="H128" s="57" t="str">
        <f t="shared" ref="H128" si="45">+IF(OR(AND(E128=""),(G128="")),"",E128*G128)</f>
        <v/>
      </c>
    </row>
    <row r="129" spans="1:9" s="23" customFormat="1" ht="15" x14ac:dyDescent="0.2">
      <c r="A129" s="81"/>
      <c r="B129" s="56" t="s">
        <v>189</v>
      </c>
      <c r="C129" s="37">
        <v>12</v>
      </c>
      <c r="D129" s="20">
        <v>31</v>
      </c>
      <c r="E129" s="41">
        <f t="shared" si="23"/>
        <v>2.0689655172413793E-2</v>
      </c>
      <c r="F129" s="41">
        <f t="shared" si="24"/>
        <v>2.8388278388278388E-2</v>
      </c>
      <c r="G129" s="22">
        <f t="shared" si="22"/>
        <v>1.5833333333333333</v>
      </c>
      <c r="H129" s="57">
        <f t="shared" si="25"/>
        <v>3.2758620689655168E-2</v>
      </c>
      <c r="I129" s="12"/>
    </row>
    <row r="130" spans="1:9" s="23" customFormat="1" ht="15" x14ac:dyDescent="0.2">
      <c r="A130" s="81"/>
      <c r="B130" s="56" t="s">
        <v>31</v>
      </c>
      <c r="C130" s="37">
        <v>0</v>
      </c>
      <c r="D130" s="20">
        <v>0</v>
      </c>
      <c r="E130" s="41" t="str">
        <f t="shared" si="23"/>
        <v/>
      </c>
      <c r="F130" s="41" t="str">
        <f t="shared" si="24"/>
        <v/>
      </c>
      <c r="G130" s="22" t="str">
        <f t="shared" si="22"/>
        <v xml:space="preserve"> </v>
      </c>
      <c r="H130" s="57" t="str">
        <f t="shared" si="25"/>
        <v/>
      </c>
      <c r="I130" s="12"/>
    </row>
    <row r="131" spans="1:9" s="23" customFormat="1" ht="15" x14ac:dyDescent="0.2">
      <c r="A131" s="81"/>
      <c r="B131" s="56" t="s">
        <v>33</v>
      </c>
      <c r="C131" s="37">
        <v>23</v>
      </c>
      <c r="D131" s="20">
        <v>38</v>
      </c>
      <c r="E131" s="41">
        <f t="shared" si="23"/>
        <v>3.9655172413793106E-2</v>
      </c>
      <c r="F131" s="41">
        <f t="shared" si="24"/>
        <v>3.47985347985348E-2</v>
      </c>
      <c r="G131" s="22">
        <f t="shared" si="22"/>
        <v>0.65217391304347827</v>
      </c>
      <c r="H131" s="57">
        <f t="shared" si="25"/>
        <v>2.5862068965517244E-2</v>
      </c>
      <c r="I131" s="12"/>
    </row>
    <row r="132" spans="1:9" s="23" customFormat="1" ht="15" x14ac:dyDescent="0.2">
      <c r="A132" s="81"/>
      <c r="B132" s="56" t="s">
        <v>190</v>
      </c>
      <c r="C132" s="37">
        <v>18</v>
      </c>
      <c r="D132" s="20">
        <v>12</v>
      </c>
      <c r="E132" s="41">
        <f t="shared" si="23"/>
        <v>3.1034482758620689E-2</v>
      </c>
      <c r="F132" s="41">
        <f t="shared" si="24"/>
        <v>1.098901098901099E-2</v>
      </c>
      <c r="G132" s="22">
        <f t="shared" si="22"/>
        <v>-0.33333333333333331</v>
      </c>
      <c r="H132" s="57">
        <f t="shared" si="25"/>
        <v>-1.0344827586206896E-2</v>
      </c>
      <c r="I132" s="12"/>
    </row>
    <row r="133" spans="1:9" s="23" customFormat="1" ht="15" x14ac:dyDescent="0.2">
      <c r="A133" s="81"/>
      <c r="B133" s="56" t="s">
        <v>421</v>
      </c>
      <c r="C133" s="37">
        <v>1</v>
      </c>
      <c r="D133" s="20">
        <v>6</v>
      </c>
      <c r="E133" s="41">
        <f t="shared" si="23"/>
        <v>1.7241379310344827E-3</v>
      </c>
      <c r="F133" s="41">
        <f t="shared" si="24"/>
        <v>5.4945054945054949E-3</v>
      </c>
      <c r="G133" s="22">
        <f t="shared" si="22"/>
        <v>5</v>
      </c>
      <c r="H133" s="57">
        <f t="shared" si="25"/>
        <v>8.6206896551724137E-3</v>
      </c>
      <c r="I133" s="12"/>
    </row>
    <row r="134" spans="1:9" s="23" customFormat="1" ht="30" x14ac:dyDescent="0.2">
      <c r="A134" s="81"/>
      <c r="B134" s="56" t="s">
        <v>422</v>
      </c>
      <c r="C134" s="37">
        <v>9</v>
      </c>
      <c r="D134" s="20">
        <v>26</v>
      </c>
      <c r="E134" s="41">
        <f t="shared" si="23"/>
        <v>1.5517241379310345E-2</v>
      </c>
      <c r="F134" s="41">
        <f t="shared" si="24"/>
        <v>2.3809523809523808E-2</v>
      </c>
      <c r="G134" s="22">
        <f t="shared" si="22"/>
        <v>1.8888888888888888</v>
      </c>
      <c r="H134" s="57">
        <f t="shared" si="25"/>
        <v>2.9310344827586206E-2</v>
      </c>
      <c r="I134" s="12"/>
    </row>
    <row r="135" spans="1:9" s="23" customFormat="1" ht="30" x14ac:dyDescent="0.2">
      <c r="A135" s="81"/>
      <c r="B135" s="56" t="s">
        <v>191</v>
      </c>
      <c r="C135" s="37">
        <v>12</v>
      </c>
      <c r="D135" s="20">
        <v>20</v>
      </c>
      <c r="E135" s="41">
        <f t="shared" si="23"/>
        <v>2.0689655172413793E-2</v>
      </c>
      <c r="F135" s="41">
        <f t="shared" si="24"/>
        <v>1.8315018315018316E-2</v>
      </c>
      <c r="G135" s="22">
        <f t="shared" si="22"/>
        <v>0.66666666666666663</v>
      </c>
      <c r="H135" s="57">
        <f t="shared" si="25"/>
        <v>1.3793103448275862E-2</v>
      </c>
      <c r="I135" s="12"/>
    </row>
    <row r="136" spans="1:9" s="23" customFormat="1" ht="15" x14ac:dyDescent="0.2">
      <c r="A136" s="81"/>
      <c r="B136" s="56" t="s">
        <v>192</v>
      </c>
      <c r="C136" s="37">
        <v>12</v>
      </c>
      <c r="D136" s="20">
        <v>11</v>
      </c>
      <c r="E136" s="41">
        <f t="shared" si="23"/>
        <v>2.0689655172413793E-2</v>
      </c>
      <c r="F136" s="41">
        <f t="shared" si="24"/>
        <v>1.0073260073260074E-2</v>
      </c>
      <c r="G136" s="22">
        <f t="shared" si="22"/>
        <v>-8.3333333333333329E-2</v>
      </c>
      <c r="H136" s="57">
        <f t="shared" si="25"/>
        <v>-1.7241379310344827E-3</v>
      </c>
      <c r="I136" s="12"/>
    </row>
    <row r="137" spans="1:9" s="23" customFormat="1" ht="15" x14ac:dyDescent="0.2">
      <c r="A137" s="81"/>
      <c r="B137" s="56" t="s">
        <v>28</v>
      </c>
      <c r="C137" s="37">
        <v>8</v>
      </c>
      <c r="D137" s="20">
        <v>6</v>
      </c>
      <c r="E137" s="41">
        <f t="shared" si="23"/>
        <v>1.3793103448275862E-2</v>
      </c>
      <c r="F137" s="41">
        <f t="shared" si="24"/>
        <v>5.4945054945054949E-3</v>
      </c>
      <c r="G137" s="22">
        <f t="shared" si="22"/>
        <v>-0.25</v>
      </c>
      <c r="H137" s="57">
        <f t="shared" si="25"/>
        <v>-3.4482758620689655E-3</v>
      </c>
      <c r="I137" s="12"/>
    </row>
    <row r="138" spans="1:9" s="23" customFormat="1" ht="15" x14ac:dyDescent="0.2">
      <c r="A138" s="81"/>
      <c r="B138" s="56" t="s">
        <v>32</v>
      </c>
      <c r="C138" s="37">
        <v>2</v>
      </c>
      <c r="D138" s="20">
        <v>3</v>
      </c>
      <c r="E138" s="41">
        <f t="shared" si="23"/>
        <v>3.4482758620689655E-3</v>
      </c>
      <c r="F138" s="41">
        <f t="shared" si="24"/>
        <v>2.7472527472527475E-3</v>
      </c>
      <c r="G138" s="22">
        <f t="shared" si="22"/>
        <v>0.5</v>
      </c>
      <c r="H138" s="57">
        <f t="shared" si="25"/>
        <v>1.7241379310344827E-3</v>
      </c>
      <c r="I138" s="12"/>
    </row>
    <row r="139" spans="1:9" s="23" customFormat="1" ht="15" x14ac:dyDescent="0.2">
      <c r="A139" s="81"/>
      <c r="B139" s="56" t="s">
        <v>505</v>
      </c>
      <c r="C139" s="37">
        <v>10</v>
      </c>
      <c r="D139" s="20">
        <v>3</v>
      </c>
      <c r="E139" s="41">
        <f t="shared" si="23"/>
        <v>1.7241379310344827E-2</v>
      </c>
      <c r="F139" s="41">
        <f t="shared" si="24"/>
        <v>2.7472527472527475E-3</v>
      </c>
      <c r="G139" s="22">
        <f t="shared" si="22"/>
        <v>-0.7</v>
      </c>
      <c r="H139" s="57">
        <f t="shared" si="25"/>
        <v>-1.2068965517241379E-2</v>
      </c>
      <c r="I139" s="12"/>
    </row>
    <row r="140" spans="1:9" s="23" customFormat="1" ht="15" x14ac:dyDescent="0.2">
      <c r="A140" s="81"/>
      <c r="B140" s="56" t="s">
        <v>30</v>
      </c>
      <c r="C140" s="37">
        <v>2</v>
      </c>
      <c r="D140" s="20">
        <v>1</v>
      </c>
      <c r="E140" s="41">
        <f t="shared" si="23"/>
        <v>3.4482758620689655E-3</v>
      </c>
      <c r="F140" s="41">
        <f t="shared" si="24"/>
        <v>9.1575091575091575E-4</v>
      </c>
      <c r="G140" s="22">
        <f t="shared" si="22"/>
        <v>-0.5</v>
      </c>
      <c r="H140" s="57">
        <f t="shared" si="25"/>
        <v>-1.7241379310344827E-3</v>
      </c>
      <c r="I140" s="12"/>
    </row>
    <row r="141" spans="1:9" s="23" customFormat="1" ht="15" x14ac:dyDescent="0.2">
      <c r="A141" s="81"/>
      <c r="B141" s="56" t="s">
        <v>29</v>
      </c>
      <c r="C141" s="37">
        <v>0</v>
      </c>
      <c r="D141" s="20">
        <v>0</v>
      </c>
      <c r="E141" s="41" t="str">
        <f t="shared" si="23"/>
        <v/>
      </c>
      <c r="F141" s="41" t="str">
        <f t="shared" si="24"/>
        <v/>
      </c>
      <c r="G141" s="22" t="str">
        <f t="shared" si="22"/>
        <v xml:space="preserve"> </v>
      </c>
      <c r="H141" s="57" t="str">
        <f t="shared" si="25"/>
        <v/>
      </c>
      <c r="I141" s="12"/>
    </row>
    <row r="142" spans="1:9" s="23" customFormat="1" ht="15" x14ac:dyDescent="0.2">
      <c r="A142" s="81"/>
      <c r="B142" s="56" t="s">
        <v>193</v>
      </c>
      <c r="C142" s="37">
        <v>1</v>
      </c>
      <c r="D142" s="20">
        <v>2</v>
      </c>
      <c r="E142" s="41">
        <f t="shared" si="23"/>
        <v>1.7241379310344827E-3</v>
      </c>
      <c r="F142" s="41">
        <f t="shared" si="24"/>
        <v>1.8315018315018315E-3</v>
      </c>
      <c r="G142" s="22">
        <f t="shared" si="22"/>
        <v>1</v>
      </c>
      <c r="H142" s="57">
        <f t="shared" si="25"/>
        <v>1.7241379310344827E-3</v>
      </c>
      <c r="I142" s="12"/>
    </row>
    <row r="143" spans="1:9" s="23" customFormat="1" ht="15" x14ac:dyDescent="0.2">
      <c r="A143" s="81"/>
      <c r="B143" s="56" t="s">
        <v>194</v>
      </c>
      <c r="C143" s="37">
        <v>0</v>
      </c>
      <c r="D143" s="20">
        <v>1</v>
      </c>
      <c r="E143" s="41" t="str">
        <f t="shared" si="23"/>
        <v/>
      </c>
      <c r="F143" s="41">
        <f t="shared" si="24"/>
        <v>9.1575091575091575E-4</v>
      </c>
      <c r="G143" s="22">
        <f t="shared" si="22"/>
        <v>1</v>
      </c>
      <c r="H143" s="57" t="str">
        <f t="shared" si="25"/>
        <v/>
      </c>
      <c r="I143" s="12"/>
    </row>
    <row r="144" spans="1:9" s="23" customFormat="1" ht="30" x14ac:dyDescent="0.2">
      <c r="A144" s="81"/>
      <c r="B144" s="56" t="s">
        <v>195</v>
      </c>
      <c r="C144" s="37">
        <v>4</v>
      </c>
      <c r="D144" s="20">
        <v>10</v>
      </c>
      <c r="E144" s="41">
        <f t="shared" si="23"/>
        <v>6.8965517241379309E-3</v>
      </c>
      <c r="F144" s="41">
        <f t="shared" si="24"/>
        <v>9.1575091575091579E-3</v>
      </c>
      <c r="G144" s="22">
        <f t="shared" si="22"/>
        <v>1.5</v>
      </c>
      <c r="H144" s="57">
        <f t="shared" si="25"/>
        <v>1.0344827586206896E-2</v>
      </c>
      <c r="I144" s="12"/>
    </row>
    <row r="145" spans="1:9" s="23" customFormat="1" ht="30" x14ac:dyDescent="0.2">
      <c r="A145" s="81"/>
      <c r="B145" s="56" t="s">
        <v>196</v>
      </c>
      <c r="C145" s="37">
        <v>0</v>
      </c>
      <c r="D145" s="20">
        <v>17</v>
      </c>
      <c r="E145" s="41" t="str">
        <f t="shared" si="23"/>
        <v/>
      </c>
      <c r="F145" s="41">
        <f t="shared" si="24"/>
        <v>1.5567765567765568E-2</v>
      </c>
      <c r="G145" s="22">
        <f t="shared" ref="G145:G170" si="46">+IF(AND(C145=0,D145=0)," ",IF(C145=0,1,IF(D145=0,-1,(D145-C145)/C145)))</f>
        <v>1</v>
      </c>
      <c r="H145" s="57" t="str">
        <f t="shared" si="25"/>
        <v/>
      </c>
      <c r="I145" s="12"/>
    </row>
    <row r="146" spans="1:9" s="23" customFormat="1" ht="30" x14ac:dyDescent="0.2">
      <c r="A146" s="81"/>
      <c r="B146" s="56" t="s">
        <v>423</v>
      </c>
      <c r="C146" s="37">
        <v>0</v>
      </c>
      <c r="D146" s="20">
        <v>0</v>
      </c>
      <c r="E146" s="41" t="str">
        <f t="shared" ref="E146:E170" si="47">+IF(C146=0,"",C146/C$75)</f>
        <v/>
      </c>
      <c r="F146" s="41" t="str">
        <f t="shared" ref="F146:F170" si="48">+IF(D146=0,"",D146/D$75)</f>
        <v/>
      </c>
      <c r="G146" s="22" t="str">
        <f t="shared" si="46"/>
        <v xml:space="preserve"> </v>
      </c>
      <c r="H146" s="57" t="str">
        <f t="shared" ref="H146:H170" si="49">+IF(OR(AND(E146=""),(G146="")),"",E146*G146)</f>
        <v/>
      </c>
      <c r="I146" s="12"/>
    </row>
    <row r="147" spans="1:9" s="23" customFormat="1" ht="30" x14ac:dyDescent="0.2">
      <c r="A147" s="81"/>
      <c r="B147" s="56" t="s">
        <v>197</v>
      </c>
      <c r="C147" s="37">
        <v>0</v>
      </c>
      <c r="D147" s="20">
        <v>0</v>
      </c>
      <c r="E147" s="41" t="str">
        <f t="shared" si="47"/>
        <v/>
      </c>
      <c r="F147" s="41" t="str">
        <f t="shared" si="48"/>
        <v/>
      </c>
      <c r="G147" s="22" t="str">
        <f t="shared" si="46"/>
        <v xml:space="preserve"> </v>
      </c>
      <c r="H147" s="57" t="str">
        <f t="shared" si="49"/>
        <v/>
      </c>
      <c r="I147" s="12"/>
    </row>
    <row r="148" spans="1:9" s="23" customFormat="1" ht="30" x14ac:dyDescent="0.2">
      <c r="A148" s="81"/>
      <c r="B148" s="56" t="s">
        <v>198</v>
      </c>
      <c r="C148" s="37">
        <v>0</v>
      </c>
      <c r="D148" s="20">
        <v>16</v>
      </c>
      <c r="E148" s="41" t="str">
        <f t="shared" si="47"/>
        <v/>
      </c>
      <c r="F148" s="41">
        <f t="shared" si="48"/>
        <v>1.4652014652014652E-2</v>
      </c>
      <c r="G148" s="22">
        <f t="shared" si="46"/>
        <v>1</v>
      </c>
      <c r="H148" s="57" t="str">
        <f t="shared" si="49"/>
        <v/>
      </c>
      <c r="I148" s="12"/>
    </row>
    <row r="149" spans="1:9" s="23" customFormat="1" ht="15" x14ac:dyDescent="0.2">
      <c r="A149" s="81"/>
      <c r="B149" s="56" t="s">
        <v>611</v>
      </c>
      <c r="C149" s="37">
        <v>0</v>
      </c>
      <c r="D149" s="20">
        <v>1</v>
      </c>
      <c r="E149" s="41" t="str">
        <f t="shared" ref="E149" si="50">+IF(C149=0,"",C149/C$75)</f>
        <v/>
      </c>
      <c r="F149" s="41">
        <f t="shared" ref="F149" si="51">+IF(D149=0,"",D149/D$75)</f>
        <v>9.1575091575091575E-4</v>
      </c>
      <c r="G149" s="41">
        <f t="shared" ref="G149" si="52">+IF(AND(C149=0,D149=0)," ",IF(C149=0,1,IF(D149=0,-1,(D149-C149)/C149)))</f>
        <v>1</v>
      </c>
      <c r="H149" s="57" t="str">
        <f t="shared" ref="H149" si="53">+IF(OR(AND(E149=""),(G149="")),"",E149*G149)</f>
        <v/>
      </c>
      <c r="I149" s="12"/>
    </row>
    <row r="150" spans="1:9" s="23" customFormat="1" ht="15" x14ac:dyDescent="0.2">
      <c r="A150" s="81"/>
      <c r="B150" s="56" t="s">
        <v>546</v>
      </c>
      <c r="C150" s="37">
        <v>0</v>
      </c>
      <c r="D150" s="20">
        <v>0</v>
      </c>
      <c r="E150" s="41" t="str">
        <f t="shared" ref="E150" si="54">+IF(C150=0,"",C150/C$75)</f>
        <v/>
      </c>
      <c r="F150" s="41" t="str">
        <f t="shared" ref="F150" si="55">+IF(D150=0,"",D150/D$75)</f>
        <v/>
      </c>
      <c r="G150" s="22" t="str">
        <f t="shared" si="46"/>
        <v xml:space="preserve"> </v>
      </c>
      <c r="H150" s="57" t="str">
        <f t="shared" ref="H150" si="56">+IF(OR(AND(E150=""),(G150="")),"",E150*G150)</f>
        <v/>
      </c>
      <c r="I150" s="12"/>
    </row>
    <row r="151" spans="1:9" s="23" customFormat="1" ht="15" x14ac:dyDescent="0.2">
      <c r="A151" s="81"/>
      <c r="B151" s="56" t="s">
        <v>558</v>
      </c>
      <c r="C151" s="37">
        <v>1</v>
      </c>
      <c r="D151" s="20">
        <v>0</v>
      </c>
      <c r="E151" s="41">
        <f t="shared" si="47"/>
        <v>1.7241379310344827E-3</v>
      </c>
      <c r="F151" s="41" t="str">
        <f t="shared" si="48"/>
        <v/>
      </c>
      <c r="G151" s="22">
        <f t="shared" si="46"/>
        <v>-1</v>
      </c>
      <c r="H151" s="57">
        <f t="shared" si="49"/>
        <v>-1.7241379310344827E-3</v>
      </c>
      <c r="I151" s="12"/>
    </row>
    <row r="152" spans="1:9" s="23" customFormat="1" ht="15" x14ac:dyDescent="0.2">
      <c r="A152" s="81"/>
      <c r="B152" s="56" t="s">
        <v>559</v>
      </c>
      <c r="C152" s="37">
        <v>0</v>
      </c>
      <c r="D152" s="20">
        <v>0</v>
      </c>
      <c r="E152" s="41" t="str">
        <f t="shared" si="47"/>
        <v/>
      </c>
      <c r="F152" s="41" t="str">
        <f t="shared" si="48"/>
        <v/>
      </c>
      <c r="G152" s="22" t="str">
        <f t="shared" si="46"/>
        <v xml:space="preserve"> </v>
      </c>
      <c r="H152" s="57" t="str">
        <f t="shared" si="49"/>
        <v/>
      </c>
      <c r="I152" s="12"/>
    </row>
    <row r="153" spans="1:9" s="23" customFormat="1" ht="15" x14ac:dyDescent="0.2">
      <c r="A153" s="81"/>
      <c r="B153" s="56" t="s">
        <v>548</v>
      </c>
      <c r="C153" s="37">
        <v>0</v>
      </c>
      <c r="D153" s="20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7">
        <v>1</v>
      </c>
      <c r="D154" s="20">
        <v>0</v>
      </c>
      <c r="E154" s="41">
        <f t="shared" si="47"/>
        <v>1.7241379310344827E-3</v>
      </c>
      <c r="F154" s="41" t="str">
        <f t="shared" si="48"/>
        <v/>
      </c>
      <c r="G154" s="22">
        <f t="shared" si="46"/>
        <v>-1</v>
      </c>
      <c r="H154" s="57">
        <f t="shared" si="49"/>
        <v>-1.7241379310344827E-3</v>
      </c>
      <c r="I154" s="12"/>
    </row>
    <row r="155" spans="1:9" s="23" customFormat="1" ht="15" x14ac:dyDescent="0.2">
      <c r="A155" s="81"/>
      <c r="B155" s="56" t="s">
        <v>424</v>
      </c>
      <c r="C155" s="37">
        <v>1</v>
      </c>
      <c r="D155" s="20">
        <v>1</v>
      </c>
      <c r="E155" s="41">
        <f t="shared" si="47"/>
        <v>1.7241379310344827E-3</v>
      </c>
      <c r="F155" s="41">
        <f t="shared" si="48"/>
        <v>9.1575091575091575E-4</v>
      </c>
      <c r="G155" s="22">
        <f t="shared" si="46"/>
        <v>0</v>
      </c>
      <c r="H155" s="57">
        <f t="shared" si="49"/>
        <v>0</v>
      </c>
      <c r="I155" s="12"/>
    </row>
    <row r="156" spans="1:9" s="23" customFormat="1" ht="15" x14ac:dyDescent="0.2">
      <c r="A156" s="81"/>
      <c r="B156" s="56" t="s">
        <v>34</v>
      </c>
      <c r="C156" s="37">
        <v>4</v>
      </c>
      <c r="D156" s="20">
        <v>5</v>
      </c>
      <c r="E156" s="41">
        <f t="shared" si="47"/>
        <v>6.8965517241379309E-3</v>
      </c>
      <c r="F156" s="41">
        <f t="shared" si="48"/>
        <v>4.578754578754579E-3</v>
      </c>
      <c r="G156" s="22">
        <f t="shared" si="46"/>
        <v>0.25</v>
      </c>
      <c r="H156" s="57">
        <f t="shared" si="49"/>
        <v>1.7241379310344827E-3</v>
      </c>
      <c r="I156" s="12"/>
    </row>
    <row r="157" spans="1:9" s="23" customFormat="1" ht="15" x14ac:dyDescent="0.2">
      <c r="A157" s="81"/>
      <c r="B157" s="56" t="s">
        <v>199</v>
      </c>
      <c r="C157" s="37">
        <v>0</v>
      </c>
      <c r="D157" s="20">
        <v>0</v>
      </c>
      <c r="E157" s="41" t="str">
        <f t="shared" si="47"/>
        <v/>
      </c>
      <c r="F157" s="41" t="str">
        <f t="shared" si="48"/>
        <v/>
      </c>
      <c r="G157" s="22" t="str">
        <f t="shared" si="46"/>
        <v xml:space="preserve"> </v>
      </c>
      <c r="H157" s="57" t="str">
        <f t="shared" si="49"/>
        <v/>
      </c>
      <c r="I157" s="12"/>
    </row>
    <row r="158" spans="1:9" s="23" customFormat="1" ht="30" x14ac:dyDescent="0.2">
      <c r="A158" s="81"/>
      <c r="B158" s="56" t="s">
        <v>200</v>
      </c>
      <c r="C158" s="37">
        <v>0</v>
      </c>
      <c r="D158" s="20">
        <v>3</v>
      </c>
      <c r="E158" s="41" t="str">
        <f t="shared" si="47"/>
        <v/>
      </c>
      <c r="F158" s="41">
        <f t="shared" si="48"/>
        <v>2.7472527472527475E-3</v>
      </c>
      <c r="G158" s="22">
        <f t="shared" si="46"/>
        <v>1</v>
      </c>
      <c r="H158" s="57" t="str">
        <f t="shared" si="49"/>
        <v/>
      </c>
      <c r="I158" s="12"/>
    </row>
    <row r="159" spans="1:9" s="23" customFormat="1" ht="15" x14ac:dyDescent="0.2">
      <c r="A159" s="81"/>
      <c r="B159" s="56" t="s">
        <v>612</v>
      </c>
      <c r="C159" s="37">
        <v>2</v>
      </c>
      <c r="D159" s="20">
        <v>1</v>
      </c>
      <c r="E159" s="41">
        <f t="shared" ref="E159" si="60">+IF(C159=0,"",C159/C$75)</f>
        <v>3.4482758620689655E-3</v>
      </c>
      <c r="F159" s="41">
        <f t="shared" ref="F159" si="61">+IF(D159=0,"",D159/D$75)</f>
        <v>9.1575091575091575E-4</v>
      </c>
      <c r="G159" s="41">
        <f t="shared" ref="G159" si="62">+IF(AND(C159=0,D159=0)," ",IF(C159=0,1,IF(D159=0,-1,(D159-C159)/C159)))</f>
        <v>-0.5</v>
      </c>
      <c r="H159" s="57">
        <f t="shared" ref="H159" si="63">+IF(OR(AND(E159=""),(G159="")),"",E159*G159)</f>
        <v>-1.7241379310344827E-3</v>
      </c>
      <c r="I159" s="12"/>
    </row>
    <row r="160" spans="1:9" s="23" customFormat="1" ht="30" x14ac:dyDescent="0.2">
      <c r="A160" s="81"/>
      <c r="B160" s="56" t="s">
        <v>201</v>
      </c>
      <c r="C160" s="37">
        <v>0</v>
      </c>
      <c r="D160" s="20">
        <v>2</v>
      </c>
      <c r="E160" s="41" t="str">
        <f t="shared" si="47"/>
        <v/>
      </c>
      <c r="F160" s="41">
        <f t="shared" si="48"/>
        <v>1.8315018315018315E-3</v>
      </c>
      <c r="G160" s="22">
        <f t="shared" si="46"/>
        <v>1</v>
      </c>
      <c r="H160" s="57" t="str">
        <f t="shared" si="49"/>
        <v/>
      </c>
      <c r="I160" s="12"/>
    </row>
    <row r="161" spans="1:9" s="23" customFormat="1" ht="15" x14ac:dyDescent="0.2">
      <c r="A161" s="81"/>
      <c r="B161" s="56" t="s">
        <v>594</v>
      </c>
      <c r="C161" s="37">
        <v>4</v>
      </c>
      <c r="D161" s="20">
        <v>1</v>
      </c>
      <c r="E161" s="41">
        <f t="shared" si="47"/>
        <v>6.8965517241379309E-3</v>
      </c>
      <c r="F161" s="41">
        <f t="shared" si="48"/>
        <v>9.1575091575091575E-4</v>
      </c>
      <c r="G161" s="22">
        <f t="shared" si="46"/>
        <v>-0.75</v>
      </c>
      <c r="H161" s="57">
        <f t="shared" si="49"/>
        <v>-5.1724137931034482E-3</v>
      </c>
      <c r="I161" s="12"/>
    </row>
    <row r="162" spans="1:9" s="23" customFormat="1" ht="15" x14ac:dyDescent="0.2">
      <c r="A162" s="81"/>
      <c r="B162" s="56" t="s">
        <v>39</v>
      </c>
      <c r="C162" s="37">
        <v>1</v>
      </c>
      <c r="D162" s="20">
        <v>0</v>
      </c>
      <c r="E162" s="41">
        <f t="shared" si="47"/>
        <v>1.7241379310344827E-3</v>
      </c>
      <c r="F162" s="41" t="str">
        <f t="shared" si="48"/>
        <v/>
      </c>
      <c r="G162" s="22">
        <f t="shared" si="46"/>
        <v>-1</v>
      </c>
      <c r="H162" s="57">
        <f t="shared" si="49"/>
        <v>-1.7241379310344827E-3</v>
      </c>
      <c r="I162" s="12"/>
    </row>
    <row r="163" spans="1:9" s="23" customFormat="1" ht="15" x14ac:dyDescent="0.2">
      <c r="A163" s="81"/>
      <c r="B163" s="56" t="s">
        <v>37</v>
      </c>
      <c r="C163" s="37">
        <v>1</v>
      </c>
      <c r="D163" s="20">
        <v>1</v>
      </c>
      <c r="E163" s="41">
        <f t="shared" si="47"/>
        <v>1.7241379310344827E-3</v>
      </c>
      <c r="F163" s="41">
        <f t="shared" si="48"/>
        <v>9.1575091575091575E-4</v>
      </c>
      <c r="G163" s="22">
        <f t="shared" si="46"/>
        <v>0</v>
      </c>
      <c r="H163" s="57">
        <f t="shared" si="49"/>
        <v>0</v>
      </c>
      <c r="I163" s="12"/>
    </row>
    <row r="164" spans="1:9" s="23" customFormat="1" ht="15" x14ac:dyDescent="0.2">
      <c r="A164" s="81"/>
      <c r="B164" s="56" t="s">
        <v>38</v>
      </c>
      <c r="C164" s="37">
        <v>1</v>
      </c>
      <c r="D164" s="20">
        <v>1</v>
      </c>
      <c r="E164" s="41">
        <f t="shared" si="47"/>
        <v>1.7241379310344827E-3</v>
      </c>
      <c r="F164" s="41">
        <f t="shared" si="48"/>
        <v>9.1575091575091575E-4</v>
      </c>
      <c r="G164" s="22">
        <f t="shared" si="46"/>
        <v>0</v>
      </c>
      <c r="H164" s="57">
        <f t="shared" si="49"/>
        <v>0</v>
      </c>
      <c r="I164" s="12"/>
    </row>
    <row r="165" spans="1:9" s="23" customFormat="1" ht="15" x14ac:dyDescent="0.2">
      <c r="A165" s="81"/>
      <c r="B165" s="56" t="s">
        <v>613</v>
      </c>
      <c r="C165" s="37">
        <v>1</v>
      </c>
      <c r="D165" s="20">
        <v>1</v>
      </c>
      <c r="E165" s="41">
        <f t="shared" ref="E165:E166" si="64">+IF(C165=0,"",C165/C$75)</f>
        <v>1.7241379310344827E-3</v>
      </c>
      <c r="F165" s="41">
        <f t="shared" ref="F165:F166" si="65">+IF(D165=0,"",D165/D$75)</f>
        <v>9.1575091575091575E-4</v>
      </c>
      <c r="G165" s="41">
        <f t="shared" ref="G165:G166" si="66">+IF(AND(C165=0,D165=0)," ",IF(C165=0,1,IF(D165=0,-1,(D165-C165)/C165)))</f>
        <v>0</v>
      </c>
      <c r="H165" s="57">
        <f t="shared" ref="H165:H166" si="67">+IF(OR(AND(E165=""),(G165="")),"",E165*G165)</f>
        <v>0</v>
      </c>
      <c r="I165" s="12"/>
    </row>
    <row r="166" spans="1:9" s="23" customFormat="1" ht="15" x14ac:dyDescent="0.2">
      <c r="A166" s="81"/>
      <c r="B166" s="56" t="s">
        <v>614</v>
      </c>
      <c r="C166" s="37">
        <v>0</v>
      </c>
      <c r="D166" s="20">
        <v>2</v>
      </c>
      <c r="E166" s="41" t="str">
        <f t="shared" si="64"/>
        <v/>
      </c>
      <c r="F166" s="41">
        <f t="shared" si="65"/>
        <v>1.8315018315018315E-3</v>
      </c>
      <c r="G166" s="41">
        <f t="shared" si="66"/>
        <v>1</v>
      </c>
      <c r="H166" s="57" t="str">
        <f t="shared" si="67"/>
        <v/>
      </c>
      <c r="I166" s="12"/>
    </row>
    <row r="167" spans="1:9" s="23" customFormat="1" ht="15" x14ac:dyDescent="0.2">
      <c r="A167" s="81"/>
      <c r="B167" s="56" t="s">
        <v>506</v>
      </c>
      <c r="C167" s="37">
        <v>65</v>
      </c>
      <c r="D167" s="20">
        <v>161</v>
      </c>
      <c r="E167" s="41">
        <f t="shared" si="47"/>
        <v>0.11206896551724138</v>
      </c>
      <c r="F167" s="41">
        <f t="shared" si="48"/>
        <v>0.14743589743589744</v>
      </c>
      <c r="G167" s="22">
        <f t="shared" si="46"/>
        <v>1.476923076923077</v>
      </c>
      <c r="H167" s="57">
        <f t="shared" si="49"/>
        <v>0.16551724137931037</v>
      </c>
      <c r="I167" s="12"/>
    </row>
    <row r="168" spans="1:9" s="23" customFormat="1" ht="30" x14ac:dyDescent="0.2">
      <c r="A168" s="81"/>
      <c r="B168" s="56" t="s">
        <v>524</v>
      </c>
      <c r="C168" s="37">
        <v>0</v>
      </c>
      <c r="D168" s="20">
        <v>0</v>
      </c>
      <c r="E168" s="41" t="str">
        <f t="shared" si="47"/>
        <v/>
      </c>
      <c r="F168" s="41" t="str">
        <f t="shared" si="48"/>
        <v/>
      </c>
      <c r="G168" s="22" t="str">
        <f t="shared" si="46"/>
        <v xml:space="preserve"> </v>
      </c>
      <c r="H168" s="57" t="str">
        <f t="shared" si="49"/>
        <v/>
      </c>
      <c r="I168" s="12"/>
    </row>
    <row r="169" spans="1:9" s="23" customFormat="1" ht="30" x14ac:dyDescent="0.2">
      <c r="A169" s="81"/>
      <c r="B169" s="56" t="s">
        <v>537</v>
      </c>
      <c r="C169" s="37">
        <v>0</v>
      </c>
      <c r="D169" s="20">
        <v>0</v>
      </c>
      <c r="E169" s="41" t="str">
        <f t="shared" si="47"/>
        <v/>
      </c>
      <c r="F169" s="41" t="str">
        <f t="shared" si="48"/>
        <v/>
      </c>
      <c r="G169" s="22" t="str">
        <f t="shared" si="46"/>
        <v xml:space="preserve"> </v>
      </c>
      <c r="H169" s="57" t="str">
        <f t="shared" si="49"/>
        <v/>
      </c>
      <c r="I169" s="12"/>
    </row>
    <row r="170" spans="1:9" s="23" customFormat="1" ht="15.75" thickBot="1" x14ac:dyDescent="0.25">
      <c r="A170" s="81"/>
      <c r="B170" s="58" t="s">
        <v>532</v>
      </c>
      <c r="C170" s="59">
        <v>0</v>
      </c>
      <c r="D170" s="89">
        <v>0</v>
      </c>
      <c r="E170" s="61" t="str">
        <f t="shared" si="47"/>
        <v/>
      </c>
      <c r="F170" s="61" t="str">
        <f t="shared" si="48"/>
        <v/>
      </c>
      <c r="G170" s="83" t="str">
        <f t="shared" si="46"/>
        <v xml:space="preserve"> </v>
      </c>
      <c r="H170" s="62" t="str">
        <f t="shared" si="49"/>
        <v/>
      </c>
      <c r="I170" s="12"/>
    </row>
    <row r="171" spans="1:9" s="12" customFormat="1" x14ac:dyDescent="0.2">
      <c r="A171" s="86"/>
      <c r="H171" s="19"/>
    </row>
    <row r="172" spans="1:9" s="12" customFormat="1" x14ac:dyDescent="0.2">
      <c r="A172" s="86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3">
        <f>SUM(C177:C349)</f>
        <v>1819</v>
      </c>
      <c r="D176" s="14">
        <f>SUM(D177:D349)</f>
        <v>1891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3.9582188015393073E-2</v>
      </c>
      <c r="H176" s="48">
        <f>+IF(OR(AND(E176=""),(G176="")),"",E176*G176)</f>
        <v>3.9582188015393073E-2</v>
      </c>
    </row>
    <row r="177" spans="1:9" s="23" customFormat="1" ht="30" x14ac:dyDescent="0.2">
      <c r="A177" s="81"/>
      <c r="B177" s="64" t="s">
        <v>425</v>
      </c>
      <c r="C177" s="37">
        <v>2</v>
      </c>
      <c r="D177" s="20">
        <v>3</v>
      </c>
      <c r="E177" s="41">
        <f>+IF(C177=0,"",C177/C$176)</f>
        <v>1.0995052226498076E-3</v>
      </c>
      <c r="F177" s="41">
        <f>+IF(D177=0,"",D177/D$176)</f>
        <v>1.5864621893178213E-3</v>
      </c>
      <c r="G177" s="22">
        <f t="shared" ref="G177:G243" si="68">+IF(AND(C177=0,D177=0)," ",IF(C177=0,1,IF(D177=0,-1,(D177-C177)/C177)))</f>
        <v>0.5</v>
      </c>
      <c r="H177" s="57">
        <f>+IF(OR(AND(E177=""),(G177="")),"",E177*G177)</f>
        <v>5.4975261132490382E-4</v>
      </c>
      <c r="I177" s="12"/>
    </row>
    <row r="178" spans="1:9" s="23" customFormat="1" ht="15" x14ac:dyDescent="0.2">
      <c r="A178" s="81"/>
      <c r="B178" s="64" t="s">
        <v>560</v>
      </c>
      <c r="C178" s="37">
        <v>0</v>
      </c>
      <c r="D178" s="20">
        <v>1</v>
      </c>
      <c r="E178" s="41" t="str">
        <f t="shared" ref="E178:E245" si="69">+IF(C178=0,"",C178/C$176)</f>
        <v/>
      </c>
      <c r="F178" s="41">
        <f t="shared" ref="F178:F245" si="70">+IF(D178=0,"",D178/D$176)</f>
        <v>5.2882072977260709E-4</v>
      </c>
      <c r="G178" s="22">
        <f t="shared" si="68"/>
        <v>1</v>
      </c>
      <c r="H178" s="57" t="str">
        <f t="shared" ref="H178:H245" si="71">+IF(OR(AND(E178=""),(G178="")),"",E178*G178)</f>
        <v/>
      </c>
      <c r="I178" s="12"/>
    </row>
    <row r="179" spans="1:9" s="23" customFormat="1" ht="45" x14ac:dyDescent="0.2">
      <c r="A179" s="81"/>
      <c r="B179" s="64" t="s">
        <v>426</v>
      </c>
      <c r="C179" s="37">
        <v>3</v>
      </c>
      <c r="D179" s="20">
        <v>1</v>
      </c>
      <c r="E179" s="41">
        <f t="shared" si="69"/>
        <v>1.6492578339747114E-3</v>
      </c>
      <c r="F179" s="41">
        <f t="shared" si="70"/>
        <v>5.2882072977260709E-4</v>
      </c>
      <c r="G179" s="22">
        <f t="shared" si="68"/>
        <v>-0.66666666666666663</v>
      </c>
      <c r="H179" s="57">
        <f t="shared" si="71"/>
        <v>-1.0995052226498076E-3</v>
      </c>
      <c r="I179" s="12"/>
    </row>
    <row r="180" spans="1:9" s="23" customFormat="1" ht="30" x14ac:dyDescent="0.2">
      <c r="A180" s="81"/>
      <c r="B180" s="64" t="s">
        <v>427</v>
      </c>
      <c r="C180" s="37">
        <v>0</v>
      </c>
      <c r="D180" s="20">
        <v>0</v>
      </c>
      <c r="E180" s="41" t="str">
        <f t="shared" si="69"/>
        <v/>
      </c>
      <c r="F180" s="41" t="str">
        <f t="shared" si="70"/>
        <v/>
      </c>
      <c r="G180" s="22" t="str">
        <f t="shared" si="68"/>
        <v xml:space="preserve"> </v>
      </c>
      <c r="H180" s="57" t="str">
        <f t="shared" si="71"/>
        <v/>
      </c>
      <c r="I180" s="12"/>
    </row>
    <row r="181" spans="1:9" s="23" customFormat="1" ht="30" x14ac:dyDescent="0.2">
      <c r="A181" s="81"/>
      <c r="B181" s="64" t="s">
        <v>561</v>
      </c>
      <c r="C181" s="37">
        <v>5</v>
      </c>
      <c r="D181" s="20">
        <v>3</v>
      </c>
      <c r="E181" s="41">
        <f t="shared" si="69"/>
        <v>2.7487630566245189E-3</v>
      </c>
      <c r="F181" s="41">
        <f t="shared" si="70"/>
        <v>1.5864621893178213E-3</v>
      </c>
      <c r="G181" s="22">
        <f t="shared" si="68"/>
        <v>-0.4</v>
      </c>
      <c r="H181" s="57">
        <f t="shared" si="71"/>
        <v>-1.0995052226498076E-3</v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7"/>
      <c r="D182" s="37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7">
        <v>160</v>
      </c>
      <c r="D183" s="20">
        <v>224</v>
      </c>
      <c r="E183" s="41">
        <f t="shared" si="69"/>
        <v>8.7960417811984604E-2</v>
      </c>
      <c r="F183" s="41">
        <f t="shared" si="70"/>
        <v>0.11845584346906399</v>
      </c>
      <c r="G183" s="22">
        <f t="shared" si="68"/>
        <v>0.4</v>
      </c>
      <c r="H183" s="57">
        <f t="shared" si="71"/>
        <v>3.5184167124793844E-2</v>
      </c>
      <c r="I183" s="12"/>
    </row>
    <row r="184" spans="1:9" s="23" customFormat="1" ht="15" x14ac:dyDescent="0.2">
      <c r="A184" s="81"/>
      <c r="B184" s="64" t="s">
        <v>562</v>
      </c>
      <c r="C184" s="37">
        <v>1</v>
      </c>
      <c r="D184" s="20">
        <v>0</v>
      </c>
      <c r="E184" s="41">
        <f t="shared" si="69"/>
        <v>5.4975261132490382E-4</v>
      </c>
      <c r="F184" s="41" t="str">
        <f t="shared" si="70"/>
        <v/>
      </c>
      <c r="G184" s="22">
        <f t="shared" si="68"/>
        <v>-1</v>
      </c>
      <c r="H184" s="57">
        <f t="shared" si="71"/>
        <v>-5.4975261132490382E-4</v>
      </c>
      <c r="I184" s="12"/>
    </row>
    <row r="185" spans="1:9" s="23" customFormat="1" ht="15" x14ac:dyDescent="0.2">
      <c r="A185" s="81"/>
      <c r="B185" s="64" t="s">
        <v>563</v>
      </c>
      <c r="C185" s="37">
        <v>14</v>
      </c>
      <c r="D185" s="20">
        <v>9</v>
      </c>
      <c r="E185" s="41">
        <f t="shared" si="69"/>
        <v>7.696536558548653E-3</v>
      </c>
      <c r="F185" s="41">
        <f t="shared" si="70"/>
        <v>4.7593865679534638E-3</v>
      </c>
      <c r="G185" s="22">
        <f t="shared" si="68"/>
        <v>-0.35714285714285715</v>
      </c>
      <c r="H185" s="57">
        <f t="shared" si="71"/>
        <v>-2.7487630566245189E-3</v>
      </c>
      <c r="I185" s="12"/>
    </row>
    <row r="186" spans="1:9" s="23" customFormat="1" ht="15" x14ac:dyDescent="0.2">
      <c r="A186" s="81"/>
      <c r="B186" s="64" t="s">
        <v>564</v>
      </c>
      <c r="C186" s="37">
        <v>1</v>
      </c>
      <c r="D186" s="20">
        <v>0</v>
      </c>
      <c r="E186" s="41">
        <f t="shared" si="69"/>
        <v>5.4975261132490382E-4</v>
      </c>
      <c r="F186" s="41" t="str">
        <f t="shared" si="70"/>
        <v/>
      </c>
      <c r="G186" s="22">
        <f t="shared" si="68"/>
        <v>-1</v>
      </c>
      <c r="H186" s="57">
        <f t="shared" si="71"/>
        <v>-5.4975261132490382E-4</v>
      </c>
      <c r="I186" s="12"/>
    </row>
    <row r="187" spans="1:9" s="23" customFormat="1" ht="15" x14ac:dyDescent="0.2">
      <c r="A187" s="81"/>
      <c r="B187" s="64" t="s">
        <v>40</v>
      </c>
      <c r="C187" s="37">
        <v>0</v>
      </c>
      <c r="D187" s="20">
        <v>1</v>
      </c>
      <c r="E187" s="41" t="str">
        <f t="shared" si="69"/>
        <v/>
      </c>
      <c r="F187" s="41">
        <f t="shared" si="70"/>
        <v>5.2882072977260709E-4</v>
      </c>
      <c r="G187" s="22">
        <f t="shared" si="68"/>
        <v>1</v>
      </c>
      <c r="H187" s="57" t="str">
        <f t="shared" si="71"/>
        <v/>
      </c>
      <c r="I187" s="12"/>
    </row>
    <row r="188" spans="1:9" s="23" customFormat="1" ht="30" x14ac:dyDescent="0.2">
      <c r="A188" s="81"/>
      <c r="B188" s="64" t="s">
        <v>202</v>
      </c>
      <c r="C188" s="37">
        <v>0</v>
      </c>
      <c r="D188" s="20">
        <v>0</v>
      </c>
      <c r="E188" s="41" t="str">
        <f t="shared" si="69"/>
        <v/>
      </c>
      <c r="F188" s="41" t="str">
        <f t="shared" si="70"/>
        <v/>
      </c>
      <c r="G188" s="22" t="str">
        <f t="shared" si="68"/>
        <v xml:space="preserve"> </v>
      </c>
      <c r="H188" s="57" t="str">
        <f t="shared" si="71"/>
        <v/>
      </c>
      <c r="I188" s="12"/>
    </row>
    <row r="189" spans="1:9" s="23" customFormat="1" ht="15" x14ac:dyDescent="0.2">
      <c r="A189" s="81"/>
      <c r="B189" s="64" t="s">
        <v>43</v>
      </c>
      <c r="C189" s="37">
        <v>4</v>
      </c>
      <c r="D189" s="20">
        <v>2</v>
      </c>
      <c r="E189" s="41">
        <f t="shared" si="69"/>
        <v>2.1990104452996153E-3</v>
      </c>
      <c r="F189" s="41">
        <f t="shared" si="70"/>
        <v>1.0576414595452142E-3</v>
      </c>
      <c r="G189" s="22">
        <f t="shared" si="68"/>
        <v>-0.5</v>
      </c>
      <c r="H189" s="57">
        <f t="shared" si="71"/>
        <v>-1.0995052226498076E-3</v>
      </c>
      <c r="I189" s="12"/>
    </row>
    <row r="190" spans="1:9" s="23" customFormat="1" ht="15" x14ac:dyDescent="0.2">
      <c r="A190" s="81"/>
      <c r="B190" s="64" t="s">
        <v>498</v>
      </c>
      <c r="C190" s="37">
        <v>11</v>
      </c>
      <c r="D190" s="20">
        <v>16</v>
      </c>
      <c r="E190" s="41">
        <f t="shared" si="69"/>
        <v>6.0472787245739413E-3</v>
      </c>
      <c r="F190" s="41">
        <f t="shared" si="70"/>
        <v>8.4611316763617134E-3</v>
      </c>
      <c r="G190" s="22">
        <f t="shared" si="68"/>
        <v>0.45454545454545453</v>
      </c>
      <c r="H190" s="57">
        <f t="shared" si="71"/>
        <v>2.7487630566245189E-3</v>
      </c>
      <c r="I190" s="12"/>
    </row>
    <row r="191" spans="1:9" s="23" customFormat="1" ht="15" x14ac:dyDescent="0.2">
      <c r="A191" s="81"/>
      <c r="B191" s="64" t="s">
        <v>428</v>
      </c>
      <c r="C191" s="37">
        <v>99</v>
      </c>
      <c r="D191" s="20">
        <v>137</v>
      </c>
      <c r="E191" s="41">
        <f t="shared" si="69"/>
        <v>5.4425508521165476E-2</v>
      </c>
      <c r="F191" s="41">
        <f t="shared" si="70"/>
        <v>7.2448439978847173E-2</v>
      </c>
      <c r="G191" s="22">
        <f t="shared" si="68"/>
        <v>0.38383838383838381</v>
      </c>
      <c r="H191" s="57">
        <f t="shared" si="71"/>
        <v>2.0890599230346342E-2</v>
      </c>
      <c r="I191" s="12"/>
    </row>
    <row r="192" spans="1:9" s="23" customFormat="1" ht="30" x14ac:dyDescent="0.2">
      <c r="A192" s="81"/>
      <c r="B192" s="64" t="s">
        <v>595</v>
      </c>
      <c r="C192" s="37">
        <v>60</v>
      </c>
      <c r="D192" s="20">
        <v>2</v>
      </c>
      <c r="E192" s="41">
        <f t="shared" si="69"/>
        <v>3.2985156679494226E-2</v>
      </c>
      <c r="F192" s="41">
        <f t="shared" si="70"/>
        <v>1.0576414595452142E-3</v>
      </c>
      <c r="G192" s="22">
        <f t="shared" si="68"/>
        <v>-0.96666666666666667</v>
      </c>
      <c r="H192" s="57">
        <f t="shared" si="71"/>
        <v>-3.1885651456844417E-2</v>
      </c>
      <c r="I192" s="12"/>
    </row>
    <row r="193" spans="1:9" s="23" customFormat="1" ht="30" x14ac:dyDescent="0.2">
      <c r="A193" s="81"/>
      <c r="B193" s="64" t="s">
        <v>596</v>
      </c>
      <c r="C193" s="37">
        <v>3</v>
      </c>
      <c r="D193" s="20">
        <v>1</v>
      </c>
      <c r="E193" s="41">
        <f t="shared" si="69"/>
        <v>1.6492578339747114E-3</v>
      </c>
      <c r="F193" s="41">
        <f t="shared" si="70"/>
        <v>5.2882072977260709E-4</v>
      </c>
      <c r="G193" s="22">
        <f t="shared" si="68"/>
        <v>-0.66666666666666663</v>
      </c>
      <c r="H193" s="57">
        <f t="shared" si="71"/>
        <v>-1.0995052226498076E-3</v>
      </c>
      <c r="I193" s="12"/>
    </row>
    <row r="194" spans="1:9" s="23" customFormat="1" ht="15" x14ac:dyDescent="0.2">
      <c r="A194" s="81"/>
      <c r="B194" s="64" t="s">
        <v>42</v>
      </c>
      <c r="C194" s="37">
        <v>0</v>
      </c>
      <c r="D194" s="20">
        <v>0</v>
      </c>
      <c r="E194" s="41" t="str">
        <f t="shared" si="69"/>
        <v/>
      </c>
      <c r="F194" s="41" t="str">
        <f t="shared" si="70"/>
        <v/>
      </c>
      <c r="G194" s="22" t="str">
        <f t="shared" si="68"/>
        <v xml:space="preserve"> </v>
      </c>
      <c r="H194" s="57" t="str">
        <f t="shared" si="71"/>
        <v/>
      </c>
      <c r="I194" s="12"/>
    </row>
    <row r="195" spans="1:9" s="23" customFormat="1" ht="15" x14ac:dyDescent="0.2">
      <c r="A195" s="81"/>
      <c r="B195" s="64" t="s">
        <v>499</v>
      </c>
      <c r="C195" s="37">
        <v>3</v>
      </c>
      <c r="D195" s="20">
        <v>1</v>
      </c>
      <c r="E195" s="41">
        <f t="shared" si="69"/>
        <v>1.6492578339747114E-3</v>
      </c>
      <c r="F195" s="41">
        <f t="shared" si="70"/>
        <v>5.2882072977260709E-4</v>
      </c>
      <c r="G195" s="22">
        <f t="shared" si="68"/>
        <v>-0.66666666666666663</v>
      </c>
      <c r="H195" s="57">
        <f t="shared" si="71"/>
        <v>-1.0995052226498076E-3</v>
      </c>
      <c r="I195" s="12"/>
    </row>
    <row r="196" spans="1:9" s="23" customFormat="1" ht="15" x14ac:dyDescent="0.2">
      <c r="A196" s="81"/>
      <c r="B196" s="64" t="s">
        <v>500</v>
      </c>
      <c r="C196" s="37">
        <v>0</v>
      </c>
      <c r="D196" s="20">
        <v>0</v>
      </c>
      <c r="E196" s="41" t="str">
        <f t="shared" si="69"/>
        <v/>
      </c>
      <c r="F196" s="41" t="str">
        <f t="shared" si="70"/>
        <v/>
      </c>
      <c r="G196" s="22" t="str">
        <f t="shared" si="68"/>
        <v xml:space="preserve"> </v>
      </c>
      <c r="H196" s="57" t="str">
        <f t="shared" si="71"/>
        <v/>
      </c>
      <c r="I196" s="12"/>
    </row>
    <row r="197" spans="1:9" s="23" customFormat="1" ht="30" x14ac:dyDescent="0.2">
      <c r="A197" s="81"/>
      <c r="B197" s="64" t="s">
        <v>605</v>
      </c>
      <c r="C197" s="37">
        <v>5</v>
      </c>
      <c r="D197" s="20">
        <v>4</v>
      </c>
      <c r="E197" s="41">
        <f t="shared" ref="E197" si="76">+IF(C197=0,"",C197/C$176)</f>
        <v>2.7487630566245189E-3</v>
      </c>
      <c r="F197" s="41">
        <f t="shared" ref="F197" si="77">+IF(D197=0,"",D197/D$176)</f>
        <v>2.1152829190904283E-3</v>
      </c>
      <c r="G197" s="41">
        <f t="shared" ref="G197" si="78">+IF(AND(C197=0,D197=0)," ",IF(C197=0,1,IF(D197=0,-1,(D197-C197)/C197)))</f>
        <v>-0.2</v>
      </c>
      <c r="H197" s="57">
        <f t="shared" ref="H197" si="79">+IF(OR(AND(E197=""),(G197="")),"",E197*G197)</f>
        <v>-5.4975261132490382E-4</v>
      </c>
      <c r="I197" s="12"/>
    </row>
    <row r="198" spans="1:9" s="23" customFormat="1" ht="15" x14ac:dyDescent="0.2">
      <c r="A198" s="81"/>
      <c r="B198" s="64" t="s">
        <v>203</v>
      </c>
      <c r="C198" s="37">
        <v>147</v>
      </c>
      <c r="D198" s="20">
        <v>9</v>
      </c>
      <c r="E198" s="41">
        <f t="shared" si="69"/>
        <v>8.0813633864760856E-2</v>
      </c>
      <c r="F198" s="41">
        <f t="shared" si="70"/>
        <v>4.7593865679534638E-3</v>
      </c>
      <c r="G198" s="22">
        <f t="shared" si="68"/>
        <v>-0.93877551020408168</v>
      </c>
      <c r="H198" s="57">
        <f t="shared" si="71"/>
        <v>-7.5865860362836726E-2</v>
      </c>
      <c r="I198" s="12"/>
    </row>
    <row r="199" spans="1:9" s="23" customFormat="1" ht="15" x14ac:dyDescent="0.2">
      <c r="A199" s="81"/>
      <c r="B199" s="64" t="s">
        <v>204</v>
      </c>
      <c r="C199" s="37">
        <v>1</v>
      </c>
      <c r="D199" s="20">
        <v>16</v>
      </c>
      <c r="E199" s="41">
        <f t="shared" si="69"/>
        <v>5.4975261132490382E-4</v>
      </c>
      <c r="F199" s="41">
        <f t="shared" si="70"/>
        <v>8.4611316763617134E-3</v>
      </c>
      <c r="G199" s="22">
        <f t="shared" si="68"/>
        <v>15</v>
      </c>
      <c r="H199" s="57">
        <f t="shared" si="71"/>
        <v>8.2462891698735566E-3</v>
      </c>
      <c r="I199" s="12"/>
    </row>
    <row r="200" spans="1:9" s="23" customFormat="1" ht="15" x14ac:dyDescent="0.2">
      <c r="A200" s="81"/>
      <c r="B200" s="64" t="s">
        <v>205</v>
      </c>
      <c r="C200" s="37">
        <v>0</v>
      </c>
      <c r="D200" s="20">
        <v>0</v>
      </c>
      <c r="E200" s="41" t="str">
        <f t="shared" si="69"/>
        <v/>
      </c>
      <c r="F200" s="41" t="str">
        <f t="shared" si="70"/>
        <v/>
      </c>
      <c r="G200" s="22" t="str">
        <f t="shared" si="68"/>
        <v xml:space="preserve"> </v>
      </c>
      <c r="H200" s="57" t="str">
        <f t="shared" si="71"/>
        <v/>
      </c>
      <c r="I200" s="12"/>
    </row>
    <row r="201" spans="1:9" s="23" customFormat="1" ht="15" x14ac:dyDescent="0.2">
      <c r="A201" s="81"/>
      <c r="B201" s="64" t="s">
        <v>545</v>
      </c>
      <c r="C201" s="37">
        <v>0</v>
      </c>
      <c r="D201" s="20">
        <v>0</v>
      </c>
      <c r="E201" s="41" t="str">
        <f t="shared" ref="E201" si="80">+IF(C201=0,"",C201/C$176)</f>
        <v/>
      </c>
      <c r="F201" s="41" t="str">
        <f t="shared" ref="F201" si="81">+IF(D201=0,"",D201/D$176)</f>
        <v/>
      </c>
      <c r="G201" s="22" t="str">
        <f t="shared" si="68"/>
        <v xml:space="preserve"> </v>
      </c>
      <c r="H201" s="57" t="str">
        <f t="shared" ref="H201" si="82">+IF(OR(AND(E201=""),(G201="")),"",E201*G201)</f>
        <v/>
      </c>
      <c r="I201" s="12"/>
    </row>
    <row r="202" spans="1:9" s="23" customFormat="1" ht="15" x14ac:dyDescent="0.2">
      <c r="A202" s="81"/>
      <c r="B202" s="64" t="s">
        <v>206</v>
      </c>
      <c r="C202" s="37">
        <v>30</v>
      </c>
      <c r="D202" s="20">
        <v>0</v>
      </c>
      <c r="E202" s="41">
        <f t="shared" si="69"/>
        <v>1.6492578339747113E-2</v>
      </c>
      <c r="F202" s="41" t="str">
        <f t="shared" si="70"/>
        <v/>
      </c>
      <c r="G202" s="22">
        <f t="shared" si="68"/>
        <v>-1</v>
      </c>
      <c r="H202" s="57">
        <f t="shared" si="71"/>
        <v>-1.6492578339747113E-2</v>
      </c>
      <c r="I202" s="12"/>
    </row>
    <row r="203" spans="1:9" s="23" customFormat="1" ht="15" x14ac:dyDescent="0.2">
      <c r="A203" s="81"/>
      <c r="B203" s="64" t="s">
        <v>429</v>
      </c>
      <c r="C203" s="37">
        <v>40</v>
      </c>
      <c r="D203" s="20">
        <v>9</v>
      </c>
      <c r="E203" s="41">
        <f t="shared" si="69"/>
        <v>2.1990104452996151E-2</v>
      </c>
      <c r="F203" s="41">
        <f t="shared" si="70"/>
        <v>4.7593865679534638E-3</v>
      </c>
      <c r="G203" s="22">
        <f t="shared" si="68"/>
        <v>-0.77500000000000002</v>
      </c>
      <c r="H203" s="57">
        <f t="shared" si="71"/>
        <v>-1.7042330951072018E-2</v>
      </c>
      <c r="I203" s="12"/>
    </row>
    <row r="204" spans="1:9" s="23" customFormat="1" ht="30" x14ac:dyDescent="0.2">
      <c r="A204" s="81"/>
      <c r="B204" s="64" t="s">
        <v>502</v>
      </c>
      <c r="C204" s="37">
        <v>70</v>
      </c>
      <c r="D204" s="20">
        <v>8</v>
      </c>
      <c r="E204" s="41">
        <f t="shared" si="69"/>
        <v>3.8482682792743264E-2</v>
      </c>
      <c r="F204" s="41">
        <f t="shared" si="70"/>
        <v>4.2305658381808567E-3</v>
      </c>
      <c r="G204" s="22">
        <f t="shared" si="68"/>
        <v>-0.88571428571428568</v>
      </c>
      <c r="H204" s="57">
        <f t="shared" si="71"/>
        <v>-3.4084661902144035E-2</v>
      </c>
      <c r="I204" s="12"/>
    </row>
    <row r="205" spans="1:9" s="23" customFormat="1" ht="15" x14ac:dyDescent="0.2">
      <c r="A205" s="81" t="s">
        <v>643</v>
      </c>
      <c r="B205" s="64" t="s">
        <v>647</v>
      </c>
      <c r="C205" s="37"/>
      <c r="D205" s="37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7">
        <v>58</v>
      </c>
      <c r="D206" s="20">
        <v>29</v>
      </c>
      <c r="E206" s="41">
        <f t="shared" si="69"/>
        <v>3.1885651456844417E-2</v>
      </c>
      <c r="F206" s="41">
        <f t="shared" si="70"/>
        <v>1.5335801163405606E-2</v>
      </c>
      <c r="G206" s="22">
        <f t="shared" si="68"/>
        <v>-0.5</v>
      </c>
      <c r="H206" s="57">
        <f t="shared" si="71"/>
        <v>-1.5942825728422209E-2</v>
      </c>
      <c r="I206" s="12"/>
    </row>
    <row r="207" spans="1:9" s="23" customFormat="1" ht="15" x14ac:dyDescent="0.2">
      <c r="A207" s="81"/>
      <c r="B207" s="64" t="s">
        <v>208</v>
      </c>
      <c r="C207" s="37">
        <v>6</v>
      </c>
      <c r="D207" s="20">
        <v>20</v>
      </c>
      <c r="E207" s="41">
        <f t="shared" si="69"/>
        <v>3.2985156679494229E-3</v>
      </c>
      <c r="F207" s="41">
        <f t="shared" si="70"/>
        <v>1.0576414595452142E-2</v>
      </c>
      <c r="G207" s="22">
        <f t="shared" si="68"/>
        <v>2.3333333333333335</v>
      </c>
      <c r="H207" s="57">
        <f t="shared" si="71"/>
        <v>7.6965365585486539E-3</v>
      </c>
      <c r="I207" s="12"/>
    </row>
    <row r="208" spans="1:9" s="23" customFormat="1" ht="15" x14ac:dyDescent="0.2">
      <c r="A208" s="81"/>
      <c r="B208" s="64" t="s">
        <v>209</v>
      </c>
      <c r="C208" s="37">
        <v>7</v>
      </c>
      <c r="D208" s="20">
        <v>6</v>
      </c>
      <c r="E208" s="41">
        <f t="shared" si="69"/>
        <v>3.8482682792743265E-3</v>
      </c>
      <c r="F208" s="41">
        <f t="shared" si="70"/>
        <v>3.1729243786356425E-3</v>
      </c>
      <c r="G208" s="22">
        <f t="shared" si="68"/>
        <v>-0.14285714285714285</v>
      </c>
      <c r="H208" s="57">
        <f t="shared" si="71"/>
        <v>-5.4975261132490371E-4</v>
      </c>
      <c r="I208" s="12"/>
    </row>
    <row r="209" spans="1:9" s="23" customFormat="1" ht="15" x14ac:dyDescent="0.2">
      <c r="A209" s="81"/>
      <c r="B209" s="64" t="s">
        <v>210</v>
      </c>
      <c r="C209" s="37">
        <v>6</v>
      </c>
      <c r="D209" s="20">
        <v>144</v>
      </c>
      <c r="E209" s="41">
        <f t="shared" si="69"/>
        <v>3.2985156679494229E-3</v>
      </c>
      <c r="F209" s="41">
        <f t="shared" si="70"/>
        <v>7.615018508725542E-2</v>
      </c>
      <c r="G209" s="22">
        <f t="shared" si="68"/>
        <v>23</v>
      </c>
      <c r="H209" s="57">
        <f t="shared" si="71"/>
        <v>7.5865860362836726E-2</v>
      </c>
      <c r="I209" s="12"/>
    </row>
    <row r="210" spans="1:9" s="23" customFormat="1" ht="15" x14ac:dyDescent="0.2">
      <c r="A210" s="81"/>
      <c r="B210" s="64" t="s">
        <v>430</v>
      </c>
      <c r="C210" s="37">
        <v>38</v>
      </c>
      <c r="D210" s="20">
        <v>0</v>
      </c>
      <c r="E210" s="41">
        <f t="shared" si="69"/>
        <v>2.0890599230346345E-2</v>
      </c>
      <c r="F210" s="41" t="str">
        <f t="shared" si="70"/>
        <v/>
      </c>
      <c r="G210" s="22">
        <f t="shared" si="68"/>
        <v>-1</v>
      </c>
      <c r="H210" s="57">
        <f t="shared" si="71"/>
        <v>-2.0890599230346345E-2</v>
      </c>
      <c r="I210" s="12"/>
    </row>
    <row r="211" spans="1:9" s="23" customFormat="1" ht="15" x14ac:dyDescent="0.2">
      <c r="A211" s="81"/>
      <c r="B211" s="64" t="s">
        <v>431</v>
      </c>
      <c r="C211" s="37">
        <v>92</v>
      </c>
      <c r="D211" s="20">
        <v>2</v>
      </c>
      <c r="E211" s="41">
        <f t="shared" si="69"/>
        <v>5.0577240241891148E-2</v>
      </c>
      <c r="F211" s="41">
        <f t="shared" si="70"/>
        <v>1.0576414595452142E-3</v>
      </c>
      <c r="G211" s="22">
        <f t="shared" si="68"/>
        <v>-0.97826086956521741</v>
      </c>
      <c r="H211" s="57">
        <f t="shared" si="71"/>
        <v>-4.947773501924134E-2</v>
      </c>
      <c r="I211" s="12"/>
    </row>
    <row r="212" spans="1:9" s="23" customFormat="1" ht="15" x14ac:dyDescent="0.2">
      <c r="A212" s="81"/>
      <c r="B212" s="64" t="s">
        <v>211</v>
      </c>
      <c r="C212" s="37">
        <v>0</v>
      </c>
      <c r="D212" s="20">
        <v>0</v>
      </c>
      <c r="E212" s="41" t="str">
        <f t="shared" si="69"/>
        <v/>
      </c>
      <c r="F212" s="41" t="str">
        <f t="shared" si="70"/>
        <v/>
      </c>
      <c r="G212" s="22" t="str">
        <f t="shared" si="68"/>
        <v xml:space="preserve"> </v>
      </c>
      <c r="H212" s="57" t="str">
        <f t="shared" si="71"/>
        <v/>
      </c>
      <c r="I212" s="12"/>
    </row>
    <row r="213" spans="1:9" s="23" customFormat="1" ht="15" x14ac:dyDescent="0.2">
      <c r="A213" s="81"/>
      <c r="B213" s="64" t="s">
        <v>503</v>
      </c>
      <c r="C213" s="37">
        <v>6</v>
      </c>
      <c r="D213" s="20">
        <v>3</v>
      </c>
      <c r="E213" s="41">
        <f t="shared" si="69"/>
        <v>3.2985156679494229E-3</v>
      </c>
      <c r="F213" s="41">
        <f t="shared" si="70"/>
        <v>1.5864621893178213E-3</v>
      </c>
      <c r="G213" s="22">
        <f t="shared" si="68"/>
        <v>-0.5</v>
      </c>
      <c r="H213" s="57">
        <f t="shared" si="71"/>
        <v>-1.6492578339747114E-3</v>
      </c>
      <c r="I213" s="12"/>
    </row>
    <row r="214" spans="1:9" s="23" customFormat="1" ht="15" x14ac:dyDescent="0.2">
      <c r="A214" s="81"/>
      <c r="B214" s="64" t="s">
        <v>213</v>
      </c>
      <c r="C214" s="37">
        <v>78</v>
      </c>
      <c r="D214" s="20">
        <v>154</v>
      </c>
      <c r="E214" s="41">
        <f t="shared" si="69"/>
        <v>4.2880703683342493E-2</v>
      </c>
      <c r="F214" s="41">
        <f t="shared" si="70"/>
        <v>8.1438392384981489E-2</v>
      </c>
      <c r="G214" s="22">
        <f t="shared" si="68"/>
        <v>0.97435897435897434</v>
      </c>
      <c r="H214" s="57">
        <f t="shared" si="71"/>
        <v>4.1781198460692684E-2</v>
      </c>
      <c r="I214" s="12"/>
    </row>
    <row r="215" spans="1:9" s="23" customFormat="1" ht="15" x14ac:dyDescent="0.2">
      <c r="A215" s="81"/>
      <c r="B215" s="64" t="s">
        <v>214</v>
      </c>
      <c r="C215" s="37">
        <v>20</v>
      </c>
      <c r="D215" s="20">
        <v>21</v>
      </c>
      <c r="E215" s="41">
        <f t="shared" si="69"/>
        <v>1.0995052226498075E-2</v>
      </c>
      <c r="F215" s="41">
        <f t="shared" si="70"/>
        <v>1.110523532522475E-2</v>
      </c>
      <c r="G215" s="22">
        <f t="shared" si="68"/>
        <v>0.05</v>
      </c>
      <c r="H215" s="57">
        <f t="shared" si="71"/>
        <v>5.4975261132490382E-4</v>
      </c>
      <c r="I215" s="12"/>
    </row>
    <row r="216" spans="1:9" s="23" customFormat="1" ht="15" x14ac:dyDescent="0.2">
      <c r="A216" s="81"/>
      <c r="B216" s="64" t="s">
        <v>215</v>
      </c>
      <c r="C216" s="37">
        <v>0</v>
      </c>
      <c r="D216" s="20">
        <v>0</v>
      </c>
      <c r="E216" s="41" t="str">
        <f t="shared" si="69"/>
        <v/>
      </c>
      <c r="F216" s="41" t="str">
        <f t="shared" si="70"/>
        <v/>
      </c>
      <c r="G216" s="22" t="str">
        <f t="shared" si="68"/>
        <v xml:space="preserve"> </v>
      </c>
      <c r="H216" s="57" t="str">
        <f t="shared" si="71"/>
        <v/>
      </c>
      <c r="I216" s="12"/>
    </row>
    <row r="217" spans="1:9" s="23" customFormat="1" ht="15" x14ac:dyDescent="0.2">
      <c r="A217" s="81"/>
      <c r="B217" s="64" t="s">
        <v>44</v>
      </c>
      <c r="C217" s="37">
        <v>0</v>
      </c>
      <c r="D217" s="20">
        <v>0</v>
      </c>
      <c r="E217" s="41" t="str">
        <f t="shared" si="69"/>
        <v/>
      </c>
      <c r="F217" s="41" t="str">
        <f t="shared" si="70"/>
        <v/>
      </c>
      <c r="G217" s="22" t="str">
        <f t="shared" si="68"/>
        <v xml:space="preserve"> </v>
      </c>
      <c r="H217" s="57" t="str">
        <f t="shared" si="71"/>
        <v/>
      </c>
      <c r="I217" s="12"/>
    </row>
    <row r="218" spans="1:9" s="23" customFormat="1" ht="30" x14ac:dyDescent="0.2">
      <c r="A218" s="81"/>
      <c r="B218" s="64" t="s">
        <v>45</v>
      </c>
      <c r="C218" s="37">
        <v>38</v>
      </c>
      <c r="D218" s="20">
        <v>24</v>
      </c>
      <c r="E218" s="41">
        <f t="shared" si="69"/>
        <v>2.0890599230346345E-2</v>
      </c>
      <c r="F218" s="41">
        <f t="shared" si="70"/>
        <v>1.269169751454257E-2</v>
      </c>
      <c r="G218" s="22">
        <f t="shared" si="68"/>
        <v>-0.36842105263157893</v>
      </c>
      <c r="H218" s="57">
        <f t="shared" si="71"/>
        <v>-7.696536558548653E-3</v>
      </c>
      <c r="I218" s="12"/>
    </row>
    <row r="219" spans="1:9" s="23" customFormat="1" ht="15" x14ac:dyDescent="0.2">
      <c r="A219" s="81"/>
      <c r="B219" s="64" t="s">
        <v>216</v>
      </c>
      <c r="C219" s="37">
        <v>2</v>
      </c>
      <c r="D219" s="20">
        <v>2</v>
      </c>
      <c r="E219" s="41">
        <f t="shared" si="69"/>
        <v>1.0995052226498076E-3</v>
      </c>
      <c r="F219" s="41">
        <f t="shared" si="70"/>
        <v>1.0576414595452142E-3</v>
      </c>
      <c r="G219" s="22">
        <f t="shared" si="68"/>
        <v>0</v>
      </c>
      <c r="H219" s="57">
        <f t="shared" si="71"/>
        <v>0</v>
      </c>
      <c r="I219" s="12"/>
    </row>
    <row r="220" spans="1:9" s="23" customFormat="1" ht="30" x14ac:dyDescent="0.2">
      <c r="A220" s="81"/>
      <c r="B220" s="64" t="s">
        <v>217</v>
      </c>
      <c r="C220" s="37">
        <v>0</v>
      </c>
      <c r="D220" s="20">
        <v>32</v>
      </c>
      <c r="E220" s="41" t="str">
        <f t="shared" si="69"/>
        <v/>
      </c>
      <c r="F220" s="41">
        <f t="shared" si="70"/>
        <v>1.6922263352723427E-2</v>
      </c>
      <c r="G220" s="22">
        <f t="shared" si="68"/>
        <v>1</v>
      </c>
      <c r="H220" s="57" t="str">
        <f t="shared" si="71"/>
        <v/>
      </c>
      <c r="I220" s="12"/>
    </row>
    <row r="221" spans="1:9" s="23" customFormat="1" ht="30" x14ac:dyDescent="0.2">
      <c r="A221" s="81"/>
      <c r="B221" s="64" t="s">
        <v>432</v>
      </c>
      <c r="C221" s="37">
        <v>0</v>
      </c>
      <c r="D221" s="20">
        <v>2</v>
      </c>
      <c r="E221" s="41" t="str">
        <f t="shared" si="69"/>
        <v/>
      </c>
      <c r="F221" s="41">
        <f t="shared" si="70"/>
        <v>1.0576414595452142E-3</v>
      </c>
      <c r="G221" s="22">
        <f t="shared" si="68"/>
        <v>1</v>
      </c>
      <c r="H221" s="57" t="str">
        <f t="shared" si="71"/>
        <v/>
      </c>
      <c r="I221" s="12"/>
    </row>
    <row r="222" spans="1:9" s="23" customFormat="1" ht="15" x14ac:dyDescent="0.2">
      <c r="A222" s="81"/>
      <c r="B222" s="64" t="s">
        <v>504</v>
      </c>
      <c r="C222" s="37">
        <v>0</v>
      </c>
      <c r="D222" s="20">
        <v>0</v>
      </c>
      <c r="E222" s="41" t="str">
        <f t="shared" si="69"/>
        <v/>
      </c>
      <c r="F222" s="41" t="str">
        <f t="shared" si="70"/>
        <v/>
      </c>
      <c r="G222" s="22" t="str">
        <f t="shared" si="68"/>
        <v xml:space="preserve"> </v>
      </c>
      <c r="H222" s="57" t="str">
        <f t="shared" si="71"/>
        <v/>
      </c>
      <c r="I222" s="12"/>
    </row>
    <row r="223" spans="1:9" s="23" customFormat="1" ht="15" x14ac:dyDescent="0.2">
      <c r="A223" s="81"/>
      <c r="B223" s="64" t="s">
        <v>607</v>
      </c>
      <c r="C223" s="37">
        <v>15</v>
      </c>
      <c r="D223" s="20">
        <v>19</v>
      </c>
      <c r="E223" s="41">
        <f t="shared" ref="E223" si="87">+IF(C223=0,"",C223/C$176)</f>
        <v>8.2462891698735566E-3</v>
      </c>
      <c r="F223" s="41">
        <f t="shared" ref="F223" si="88">+IF(D223=0,"",D223/D$176)</f>
        <v>1.0047593865679535E-2</v>
      </c>
      <c r="G223" s="41">
        <f t="shared" ref="G223" si="89">+IF(AND(C223=0,D223=0)," ",IF(C223=0,1,IF(D223=0,-1,(D223-C223)/C223)))</f>
        <v>0.26666666666666666</v>
      </c>
      <c r="H223" s="57">
        <f t="shared" ref="H223" si="90">+IF(OR(AND(E223=""),(G223="")),"",E223*G223)</f>
        <v>2.1990104452996153E-3</v>
      </c>
      <c r="I223" s="12"/>
    </row>
    <row r="224" spans="1:9" s="23" customFormat="1" ht="15" x14ac:dyDescent="0.2">
      <c r="A224" s="81"/>
      <c r="B224" s="64" t="s">
        <v>538</v>
      </c>
      <c r="C224" s="37">
        <v>0</v>
      </c>
      <c r="D224" s="20">
        <v>1</v>
      </c>
      <c r="E224" s="41" t="str">
        <f t="shared" si="69"/>
        <v/>
      </c>
      <c r="F224" s="41">
        <f t="shared" si="70"/>
        <v>5.2882072977260709E-4</v>
      </c>
      <c r="G224" s="22">
        <f t="shared" si="68"/>
        <v>1</v>
      </c>
      <c r="H224" s="57" t="str">
        <f t="shared" si="71"/>
        <v/>
      </c>
      <c r="I224" s="12"/>
    </row>
    <row r="225" spans="1:9" s="23" customFormat="1" ht="15" x14ac:dyDescent="0.2">
      <c r="A225" s="81"/>
      <c r="B225" s="64" t="s">
        <v>218</v>
      </c>
      <c r="C225" s="37">
        <v>0</v>
      </c>
      <c r="D225" s="20">
        <v>0</v>
      </c>
      <c r="E225" s="41" t="str">
        <f t="shared" si="69"/>
        <v/>
      </c>
      <c r="F225" s="41" t="str">
        <f t="shared" si="70"/>
        <v/>
      </c>
      <c r="G225" s="22" t="str">
        <f t="shared" si="68"/>
        <v xml:space="preserve"> </v>
      </c>
      <c r="H225" s="57" t="str">
        <f t="shared" si="71"/>
        <v/>
      </c>
      <c r="I225" s="12"/>
    </row>
    <row r="226" spans="1:9" s="23" customFormat="1" ht="15" x14ac:dyDescent="0.2">
      <c r="A226" s="81"/>
      <c r="B226" s="64" t="s">
        <v>46</v>
      </c>
      <c r="C226" s="37">
        <v>0</v>
      </c>
      <c r="D226" s="20">
        <v>0</v>
      </c>
      <c r="E226" s="41" t="str">
        <f t="shared" si="69"/>
        <v/>
      </c>
      <c r="F226" s="41" t="str">
        <f t="shared" si="70"/>
        <v/>
      </c>
      <c r="G226" s="22" t="str">
        <f t="shared" si="68"/>
        <v xml:space="preserve"> </v>
      </c>
      <c r="H226" s="57" t="str">
        <f t="shared" si="71"/>
        <v/>
      </c>
      <c r="I226" s="12"/>
    </row>
    <row r="227" spans="1:9" s="23" customFormat="1" ht="15" x14ac:dyDescent="0.2">
      <c r="A227" s="81"/>
      <c r="B227" s="64" t="s">
        <v>219</v>
      </c>
      <c r="C227" s="37">
        <v>0</v>
      </c>
      <c r="D227" s="20">
        <v>0</v>
      </c>
      <c r="E227" s="41" t="str">
        <f t="shared" si="69"/>
        <v/>
      </c>
      <c r="F227" s="41" t="str">
        <f t="shared" si="70"/>
        <v/>
      </c>
      <c r="G227" s="22" t="str">
        <f t="shared" si="68"/>
        <v xml:space="preserve"> </v>
      </c>
      <c r="H227" s="57" t="str">
        <f t="shared" si="71"/>
        <v/>
      </c>
      <c r="I227" s="12"/>
    </row>
    <row r="228" spans="1:9" s="23" customFormat="1" ht="15" x14ac:dyDescent="0.2">
      <c r="A228" s="81"/>
      <c r="B228" s="64" t="s">
        <v>220</v>
      </c>
      <c r="C228" s="37">
        <v>0</v>
      </c>
      <c r="D228" s="20">
        <v>0</v>
      </c>
      <c r="E228" s="41" t="str">
        <f t="shared" si="69"/>
        <v/>
      </c>
      <c r="F228" s="41" t="str">
        <f t="shared" si="70"/>
        <v/>
      </c>
      <c r="G228" s="22" t="str">
        <f t="shared" si="68"/>
        <v xml:space="preserve"> </v>
      </c>
      <c r="H228" s="57" t="str">
        <f t="shared" si="71"/>
        <v/>
      </c>
      <c r="I228" s="12"/>
    </row>
    <row r="229" spans="1:9" s="23" customFormat="1" ht="15" x14ac:dyDescent="0.2">
      <c r="A229" s="81"/>
      <c r="B229" s="64" t="s">
        <v>433</v>
      </c>
      <c r="C229" s="37">
        <v>0</v>
      </c>
      <c r="D229" s="20">
        <v>0</v>
      </c>
      <c r="E229" s="41" t="str">
        <f t="shared" si="69"/>
        <v/>
      </c>
      <c r="F229" s="41" t="str">
        <f t="shared" si="70"/>
        <v/>
      </c>
      <c r="G229" s="22" t="str">
        <f t="shared" si="68"/>
        <v xml:space="preserve"> </v>
      </c>
      <c r="H229" s="57" t="str">
        <f t="shared" si="71"/>
        <v/>
      </c>
      <c r="I229" s="12"/>
    </row>
    <row r="230" spans="1:9" s="23" customFormat="1" ht="15" x14ac:dyDescent="0.2">
      <c r="A230" s="81"/>
      <c r="B230" s="64" t="s">
        <v>587</v>
      </c>
      <c r="C230" s="37">
        <v>472</v>
      </c>
      <c r="D230" s="20">
        <v>335</v>
      </c>
      <c r="E230" s="41">
        <f t="shared" si="69"/>
        <v>0.2594832325453546</v>
      </c>
      <c r="F230" s="41">
        <f t="shared" si="70"/>
        <v>0.17715494447382338</v>
      </c>
      <c r="G230" s="22">
        <f t="shared" si="68"/>
        <v>-0.2902542372881356</v>
      </c>
      <c r="H230" s="57">
        <f t="shared" si="71"/>
        <v>-7.5316107751511818E-2</v>
      </c>
      <c r="I230" s="12"/>
    </row>
    <row r="231" spans="1:9" s="23" customFormat="1" ht="15" x14ac:dyDescent="0.2">
      <c r="A231" s="81"/>
      <c r="B231" s="64" t="s">
        <v>221</v>
      </c>
      <c r="C231" s="37">
        <v>0</v>
      </c>
      <c r="D231" s="20">
        <v>0</v>
      </c>
      <c r="E231" s="41" t="str">
        <f t="shared" si="69"/>
        <v/>
      </c>
      <c r="F231" s="41" t="str">
        <f t="shared" si="70"/>
        <v/>
      </c>
      <c r="G231" s="22" t="str">
        <f t="shared" si="68"/>
        <v xml:space="preserve"> </v>
      </c>
      <c r="H231" s="57" t="str">
        <f t="shared" si="71"/>
        <v/>
      </c>
      <c r="I231" s="12"/>
    </row>
    <row r="232" spans="1:9" s="23" customFormat="1" ht="15" x14ac:dyDescent="0.2">
      <c r="A232" s="81"/>
      <c r="B232" s="64" t="s">
        <v>222</v>
      </c>
      <c r="C232" s="37">
        <v>1</v>
      </c>
      <c r="D232" s="20">
        <v>0</v>
      </c>
      <c r="E232" s="41">
        <f t="shared" si="69"/>
        <v>5.4975261132490382E-4</v>
      </c>
      <c r="F232" s="41" t="str">
        <f t="shared" si="70"/>
        <v/>
      </c>
      <c r="G232" s="22">
        <f t="shared" si="68"/>
        <v>-1</v>
      </c>
      <c r="H232" s="57">
        <f t="shared" si="71"/>
        <v>-5.4975261132490382E-4</v>
      </c>
      <c r="I232" s="12"/>
    </row>
    <row r="233" spans="1:9" s="23" customFormat="1" ht="15" x14ac:dyDescent="0.2">
      <c r="A233" s="81"/>
      <c r="B233" s="64" t="s">
        <v>223</v>
      </c>
      <c r="C233" s="37">
        <v>1</v>
      </c>
      <c r="D233" s="20">
        <v>0</v>
      </c>
      <c r="E233" s="41">
        <f t="shared" si="69"/>
        <v>5.4975261132490382E-4</v>
      </c>
      <c r="F233" s="41" t="str">
        <f t="shared" si="70"/>
        <v/>
      </c>
      <c r="G233" s="22">
        <f t="shared" si="68"/>
        <v>-1</v>
      </c>
      <c r="H233" s="57">
        <f t="shared" si="71"/>
        <v>-5.4975261132490382E-4</v>
      </c>
      <c r="I233" s="12"/>
    </row>
    <row r="234" spans="1:9" s="23" customFormat="1" ht="15" x14ac:dyDescent="0.2">
      <c r="A234" s="81"/>
      <c r="B234" s="64" t="s">
        <v>626</v>
      </c>
      <c r="C234" s="37">
        <v>0</v>
      </c>
      <c r="D234" s="20">
        <v>0</v>
      </c>
      <c r="E234" s="41" t="str">
        <f t="shared" si="69"/>
        <v/>
      </c>
      <c r="F234" s="41" t="str">
        <f t="shared" si="70"/>
        <v/>
      </c>
      <c r="G234" s="22" t="str">
        <f t="shared" si="68"/>
        <v xml:space="preserve"> </v>
      </c>
      <c r="H234" s="57" t="str">
        <f t="shared" si="71"/>
        <v/>
      </c>
      <c r="I234" s="12"/>
    </row>
    <row r="235" spans="1:9" s="23" customFormat="1" ht="15" x14ac:dyDescent="0.2">
      <c r="A235" s="81"/>
      <c r="B235" s="64" t="s">
        <v>557</v>
      </c>
      <c r="C235" s="37">
        <v>0</v>
      </c>
      <c r="D235" s="20">
        <v>0</v>
      </c>
      <c r="E235" s="41" t="str">
        <f t="shared" ref="E235" si="91">+IF(C235=0,"",C235/C$176)</f>
        <v/>
      </c>
      <c r="F235" s="41" t="str">
        <f t="shared" ref="F235" si="92">+IF(D235=0,"",D235/D$176)</f>
        <v/>
      </c>
      <c r="G235" s="22" t="str">
        <f t="shared" si="68"/>
        <v xml:space="preserve"> 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4" t="s">
        <v>610</v>
      </c>
      <c r="C236" s="37">
        <v>6</v>
      </c>
      <c r="D236" s="20">
        <v>4</v>
      </c>
      <c r="E236" s="41">
        <f t="shared" ref="E236" si="94">+IF(C236=0,"",C236/C$176)</f>
        <v>3.2985156679494229E-3</v>
      </c>
      <c r="F236" s="41">
        <f t="shared" ref="F236" si="95">+IF(D236=0,"",D236/D$176)</f>
        <v>2.1152829190904283E-3</v>
      </c>
      <c r="G236" s="41">
        <f t="shared" ref="G236" si="96">+IF(AND(C236=0,D236=0)," ",IF(C236=0,1,IF(D236=0,-1,(D236-C236)/C236)))</f>
        <v>-0.33333333333333331</v>
      </c>
      <c r="H236" s="57">
        <f t="shared" ref="H236" si="97">+IF(OR(AND(E236=""),(G236="")),"",E236*G236)</f>
        <v>-1.0995052226498076E-3</v>
      </c>
      <c r="I236" s="12"/>
    </row>
    <row r="237" spans="1:9" s="23" customFormat="1" ht="15" x14ac:dyDescent="0.2">
      <c r="A237" s="81"/>
      <c r="B237" s="64" t="s">
        <v>48</v>
      </c>
      <c r="C237" s="37">
        <v>0</v>
      </c>
      <c r="D237" s="20">
        <v>1</v>
      </c>
      <c r="E237" s="41" t="str">
        <f t="shared" si="69"/>
        <v/>
      </c>
      <c r="F237" s="41">
        <f t="shared" si="70"/>
        <v>5.2882072977260709E-4</v>
      </c>
      <c r="G237" s="22">
        <f t="shared" si="68"/>
        <v>1</v>
      </c>
      <c r="H237" s="57" t="str">
        <f t="shared" si="71"/>
        <v/>
      </c>
      <c r="I237" s="12"/>
    </row>
    <row r="238" spans="1:9" s="23" customFormat="1" ht="15" x14ac:dyDescent="0.2">
      <c r="A238" s="81"/>
      <c r="B238" s="64" t="s">
        <v>224</v>
      </c>
      <c r="C238" s="37">
        <v>0</v>
      </c>
      <c r="D238" s="20">
        <v>0</v>
      </c>
      <c r="E238" s="41" t="str">
        <f t="shared" si="69"/>
        <v/>
      </c>
      <c r="F238" s="41" t="str">
        <f t="shared" si="70"/>
        <v/>
      </c>
      <c r="G238" s="22" t="str">
        <f t="shared" si="68"/>
        <v xml:space="preserve"> </v>
      </c>
      <c r="H238" s="57" t="str">
        <f t="shared" si="71"/>
        <v/>
      </c>
      <c r="I238" s="12"/>
    </row>
    <row r="239" spans="1:9" s="23" customFormat="1" ht="15" x14ac:dyDescent="0.2">
      <c r="A239" s="81"/>
      <c r="B239" s="64" t="s">
        <v>47</v>
      </c>
      <c r="C239" s="37">
        <v>0</v>
      </c>
      <c r="D239" s="20">
        <v>1</v>
      </c>
      <c r="E239" s="41" t="str">
        <f t="shared" si="69"/>
        <v/>
      </c>
      <c r="F239" s="41">
        <f t="shared" si="70"/>
        <v>5.2882072977260709E-4</v>
      </c>
      <c r="G239" s="22">
        <f t="shared" si="68"/>
        <v>1</v>
      </c>
      <c r="H239" s="57" t="str">
        <f t="shared" si="71"/>
        <v/>
      </c>
      <c r="I239" s="12"/>
    </row>
    <row r="240" spans="1:9" s="23" customFormat="1" ht="30" x14ac:dyDescent="0.2">
      <c r="A240" s="81"/>
      <c r="B240" s="64" t="s">
        <v>225</v>
      </c>
      <c r="C240" s="37">
        <v>0</v>
      </c>
      <c r="D240" s="20">
        <v>0</v>
      </c>
      <c r="E240" s="41" t="str">
        <f t="shared" si="69"/>
        <v/>
      </c>
      <c r="F240" s="41" t="str">
        <f t="shared" si="70"/>
        <v/>
      </c>
      <c r="G240" s="22" t="str">
        <f t="shared" si="68"/>
        <v xml:space="preserve"> </v>
      </c>
      <c r="H240" s="57" t="str">
        <f t="shared" si="71"/>
        <v/>
      </c>
      <c r="I240" s="12"/>
    </row>
    <row r="241" spans="1:9" s="23" customFormat="1" ht="30" x14ac:dyDescent="0.2">
      <c r="A241" s="81"/>
      <c r="B241" s="64" t="s">
        <v>631</v>
      </c>
      <c r="C241" s="37">
        <v>0</v>
      </c>
      <c r="D241" s="20">
        <v>0</v>
      </c>
      <c r="E241" s="41" t="str">
        <f t="shared" si="69"/>
        <v/>
      </c>
      <c r="F241" s="41" t="str">
        <f t="shared" si="70"/>
        <v/>
      </c>
      <c r="G241" s="22" t="str">
        <f t="shared" si="68"/>
        <v xml:space="preserve"> </v>
      </c>
      <c r="H241" s="57" t="str">
        <f t="shared" si="71"/>
        <v/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7"/>
      <c r="D242" s="37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7">
        <v>13</v>
      </c>
      <c r="D243" s="20">
        <v>13</v>
      </c>
      <c r="E243" s="41">
        <f t="shared" si="69"/>
        <v>7.1467839472237494E-3</v>
      </c>
      <c r="F243" s="41">
        <f t="shared" si="70"/>
        <v>6.8746694870438921E-3</v>
      </c>
      <c r="G243" s="22">
        <f t="shared" si="68"/>
        <v>0</v>
      </c>
      <c r="H243" s="57">
        <f t="shared" si="71"/>
        <v>0</v>
      </c>
      <c r="I243" s="12"/>
    </row>
    <row r="244" spans="1:9" s="23" customFormat="1" ht="15" x14ac:dyDescent="0.2">
      <c r="A244" s="81"/>
      <c r="B244" s="64" t="s">
        <v>52</v>
      </c>
      <c r="C244" s="37">
        <v>1</v>
      </c>
      <c r="D244" s="20">
        <v>0</v>
      </c>
      <c r="E244" s="41">
        <f t="shared" si="69"/>
        <v>5.4975261132490382E-4</v>
      </c>
      <c r="F244" s="41" t="str">
        <f t="shared" si="70"/>
        <v/>
      </c>
      <c r="G244" s="22">
        <f t="shared" ref="G244:G314" si="102">+IF(AND(C244=0,D244=0)," ",IF(C244=0,1,IF(D244=0,-1,(D244-C244)/C244)))</f>
        <v>-1</v>
      </c>
      <c r="H244" s="57">
        <f t="shared" si="71"/>
        <v>-5.4975261132490382E-4</v>
      </c>
      <c r="I244" s="12"/>
    </row>
    <row r="245" spans="1:9" s="23" customFormat="1" ht="30" x14ac:dyDescent="0.2">
      <c r="A245" s="81"/>
      <c r="B245" s="64" t="s">
        <v>539</v>
      </c>
      <c r="C245" s="37">
        <v>0</v>
      </c>
      <c r="D245" s="20">
        <v>0</v>
      </c>
      <c r="E245" s="41" t="str">
        <f t="shared" si="69"/>
        <v/>
      </c>
      <c r="F245" s="41" t="str">
        <f t="shared" si="70"/>
        <v/>
      </c>
      <c r="G245" s="22" t="str">
        <f t="shared" si="102"/>
        <v xml:space="preserve"> </v>
      </c>
      <c r="H245" s="57" t="str">
        <f t="shared" si="71"/>
        <v/>
      </c>
      <c r="I245" s="12"/>
    </row>
    <row r="246" spans="1:9" s="23" customFormat="1" ht="15" x14ac:dyDescent="0.2">
      <c r="A246" s="81"/>
      <c r="B246" s="64" t="s">
        <v>50</v>
      </c>
      <c r="C246" s="37">
        <v>2</v>
      </c>
      <c r="D246" s="20">
        <v>7</v>
      </c>
      <c r="E246" s="41">
        <f t="shared" ref="E246:E315" si="103">+IF(C246=0,"",C246/C$176)</f>
        <v>1.0995052226498076E-3</v>
      </c>
      <c r="F246" s="41">
        <f t="shared" ref="F246:F315" si="104">+IF(D246=0,"",D246/D$176)</f>
        <v>3.7017451084082496E-3</v>
      </c>
      <c r="G246" s="22">
        <f t="shared" si="102"/>
        <v>2.5</v>
      </c>
      <c r="H246" s="57">
        <f t="shared" ref="H246:H315" si="105">+IF(OR(AND(E246=""),(G246="")),"",E246*G246)</f>
        <v>2.7487630566245189E-3</v>
      </c>
      <c r="I246" s="12"/>
    </row>
    <row r="247" spans="1:9" s="23" customFormat="1" ht="15" x14ac:dyDescent="0.2">
      <c r="A247" s="81"/>
      <c r="B247" s="64" t="s">
        <v>49</v>
      </c>
      <c r="C247" s="37">
        <v>0</v>
      </c>
      <c r="D247" s="20">
        <v>0</v>
      </c>
      <c r="E247" s="41" t="str">
        <f t="shared" si="103"/>
        <v/>
      </c>
      <c r="F247" s="41" t="str">
        <f t="shared" si="104"/>
        <v/>
      </c>
      <c r="G247" s="22" t="str">
        <f t="shared" si="102"/>
        <v xml:space="preserve"> </v>
      </c>
      <c r="H247" s="57" t="str">
        <f t="shared" si="105"/>
        <v/>
      </c>
      <c r="I247" s="12"/>
    </row>
    <row r="248" spans="1:9" s="23" customFormat="1" ht="15" x14ac:dyDescent="0.2">
      <c r="A248" s="81"/>
      <c r="B248" s="64" t="s">
        <v>597</v>
      </c>
      <c r="C248" s="37">
        <v>6</v>
      </c>
      <c r="D248" s="20">
        <v>2</v>
      </c>
      <c r="E248" s="41">
        <f t="shared" si="103"/>
        <v>3.2985156679494229E-3</v>
      </c>
      <c r="F248" s="41">
        <f t="shared" si="104"/>
        <v>1.0576414595452142E-3</v>
      </c>
      <c r="G248" s="22">
        <f t="shared" si="102"/>
        <v>-0.66666666666666663</v>
      </c>
      <c r="H248" s="57">
        <f t="shared" si="105"/>
        <v>-2.1990104452996153E-3</v>
      </c>
      <c r="I248" s="12"/>
    </row>
    <row r="249" spans="1:9" s="23" customFormat="1" ht="15" x14ac:dyDescent="0.2">
      <c r="A249" s="81"/>
      <c r="B249" s="64" t="s">
        <v>51</v>
      </c>
      <c r="C249" s="37">
        <v>3</v>
      </c>
      <c r="D249" s="20">
        <v>6</v>
      </c>
      <c r="E249" s="41">
        <f t="shared" si="103"/>
        <v>1.6492578339747114E-3</v>
      </c>
      <c r="F249" s="41">
        <f t="shared" si="104"/>
        <v>3.1729243786356425E-3</v>
      </c>
      <c r="G249" s="22">
        <f t="shared" si="102"/>
        <v>1</v>
      </c>
      <c r="H249" s="57">
        <f t="shared" si="105"/>
        <v>1.6492578339747114E-3</v>
      </c>
      <c r="I249" s="12"/>
    </row>
    <row r="250" spans="1:9" s="23" customFormat="1" ht="30" x14ac:dyDescent="0.2">
      <c r="A250" s="81"/>
      <c r="B250" s="64" t="s">
        <v>226</v>
      </c>
      <c r="C250" s="37">
        <v>0</v>
      </c>
      <c r="D250" s="20">
        <v>0</v>
      </c>
      <c r="E250" s="41" t="str">
        <f t="shared" si="103"/>
        <v/>
      </c>
      <c r="F250" s="41" t="str">
        <f t="shared" si="104"/>
        <v/>
      </c>
      <c r="G250" s="22" t="str">
        <f t="shared" si="102"/>
        <v xml:space="preserve"> </v>
      </c>
      <c r="H250" s="57" t="str">
        <f t="shared" si="105"/>
        <v/>
      </c>
      <c r="I250" s="12"/>
    </row>
    <row r="251" spans="1:9" s="23" customFormat="1" ht="15" x14ac:dyDescent="0.2">
      <c r="A251" s="81"/>
      <c r="B251" s="64" t="s">
        <v>434</v>
      </c>
      <c r="C251" s="37">
        <v>0</v>
      </c>
      <c r="D251" s="20">
        <v>1</v>
      </c>
      <c r="E251" s="41" t="str">
        <f t="shared" si="103"/>
        <v/>
      </c>
      <c r="F251" s="41">
        <f t="shared" si="104"/>
        <v>5.2882072977260709E-4</v>
      </c>
      <c r="G251" s="22">
        <f t="shared" si="102"/>
        <v>1</v>
      </c>
      <c r="H251" s="57" t="str">
        <f t="shared" si="105"/>
        <v/>
      </c>
      <c r="I251" s="12"/>
    </row>
    <row r="252" spans="1:9" s="23" customFormat="1" ht="30" x14ac:dyDescent="0.2">
      <c r="A252" s="81"/>
      <c r="B252" s="64" t="s">
        <v>323</v>
      </c>
      <c r="C252" s="37">
        <v>0</v>
      </c>
      <c r="D252" s="20">
        <v>1</v>
      </c>
      <c r="E252" s="41" t="str">
        <f t="shared" si="103"/>
        <v/>
      </c>
      <c r="F252" s="41">
        <f t="shared" si="104"/>
        <v>5.2882072977260709E-4</v>
      </c>
      <c r="G252" s="22">
        <f t="shared" si="102"/>
        <v>1</v>
      </c>
      <c r="H252" s="57" t="str">
        <f t="shared" si="105"/>
        <v/>
      </c>
      <c r="I252" s="12"/>
    </row>
    <row r="253" spans="1:9" s="23" customFormat="1" ht="15" x14ac:dyDescent="0.2">
      <c r="A253" s="81"/>
      <c r="B253" s="64" t="s">
        <v>227</v>
      </c>
      <c r="C253" s="37">
        <v>2</v>
      </c>
      <c r="D253" s="20">
        <v>1</v>
      </c>
      <c r="E253" s="41">
        <f t="shared" si="103"/>
        <v>1.0995052226498076E-3</v>
      </c>
      <c r="F253" s="41">
        <f t="shared" si="104"/>
        <v>5.2882072977260709E-4</v>
      </c>
      <c r="G253" s="22">
        <f t="shared" si="102"/>
        <v>-0.5</v>
      </c>
      <c r="H253" s="57">
        <f t="shared" si="105"/>
        <v>-5.4975261132490382E-4</v>
      </c>
      <c r="I253" s="12"/>
    </row>
    <row r="254" spans="1:9" s="23" customFormat="1" ht="15" x14ac:dyDescent="0.2">
      <c r="A254" s="81"/>
      <c r="B254" s="64" t="s">
        <v>228</v>
      </c>
      <c r="C254" s="37">
        <v>1</v>
      </c>
      <c r="D254" s="20">
        <v>0</v>
      </c>
      <c r="E254" s="41">
        <f t="shared" si="103"/>
        <v>5.4975261132490382E-4</v>
      </c>
      <c r="F254" s="41" t="str">
        <f t="shared" si="104"/>
        <v/>
      </c>
      <c r="G254" s="22">
        <f t="shared" si="102"/>
        <v>-1</v>
      </c>
      <c r="H254" s="57">
        <f t="shared" si="105"/>
        <v>-5.4975261132490382E-4</v>
      </c>
      <c r="I254" s="12"/>
    </row>
    <row r="255" spans="1:9" s="23" customFormat="1" ht="15" x14ac:dyDescent="0.2">
      <c r="A255" s="81"/>
      <c r="B255" s="64" t="s">
        <v>435</v>
      </c>
      <c r="C255" s="37">
        <v>3</v>
      </c>
      <c r="D255" s="20">
        <v>1</v>
      </c>
      <c r="E255" s="41">
        <f t="shared" si="103"/>
        <v>1.6492578339747114E-3</v>
      </c>
      <c r="F255" s="41">
        <f t="shared" si="104"/>
        <v>5.2882072977260709E-4</v>
      </c>
      <c r="G255" s="22">
        <f t="shared" si="102"/>
        <v>-0.66666666666666663</v>
      </c>
      <c r="H255" s="57">
        <f t="shared" si="105"/>
        <v>-1.0995052226498076E-3</v>
      </c>
      <c r="I255" s="12"/>
    </row>
    <row r="256" spans="1:9" s="23" customFormat="1" ht="15" x14ac:dyDescent="0.2">
      <c r="A256" s="81"/>
      <c r="B256" s="64" t="s">
        <v>229</v>
      </c>
      <c r="C256" s="37">
        <v>1</v>
      </c>
      <c r="D256" s="20">
        <v>0</v>
      </c>
      <c r="E256" s="41">
        <f t="shared" si="103"/>
        <v>5.4975261132490382E-4</v>
      </c>
      <c r="F256" s="41" t="str">
        <f t="shared" si="104"/>
        <v/>
      </c>
      <c r="G256" s="22">
        <f t="shared" si="102"/>
        <v>-1</v>
      </c>
      <c r="H256" s="57">
        <f t="shared" si="105"/>
        <v>-5.4975261132490382E-4</v>
      </c>
      <c r="I256" s="12"/>
    </row>
    <row r="257" spans="1:9" s="23" customFormat="1" ht="30" x14ac:dyDescent="0.2">
      <c r="A257" s="81"/>
      <c r="B257" s="64" t="s">
        <v>437</v>
      </c>
      <c r="C257" s="37">
        <v>0</v>
      </c>
      <c r="D257" s="20">
        <v>0</v>
      </c>
      <c r="E257" s="41" t="str">
        <f t="shared" si="103"/>
        <v/>
      </c>
      <c r="F257" s="41" t="str">
        <f t="shared" si="104"/>
        <v/>
      </c>
      <c r="G257" s="22" t="str">
        <f t="shared" si="102"/>
        <v xml:space="preserve"> </v>
      </c>
      <c r="H257" s="57" t="str">
        <f t="shared" si="105"/>
        <v/>
      </c>
      <c r="I257" s="12"/>
    </row>
    <row r="258" spans="1:9" s="23" customFormat="1" ht="30" x14ac:dyDescent="0.2">
      <c r="A258" s="81"/>
      <c r="B258" s="64" t="s">
        <v>414</v>
      </c>
      <c r="C258" s="37">
        <v>0</v>
      </c>
      <c r="D258" s="20">
        <v>8</v>
      </c>
      <c r="E258" s="41" t="str">
        <f t="shared" si="103"/>
        <v/>
      </c>
      <c r="F258" s="41">
        <f t="shared" si="104"/>
        <v>4.2305658381808567E-3</v>
      </c>
      <c r="G258" s="22">
        <f t="shared" si="102"/>
        <v>1</v>
      </c>
      <c r="H258" s="57" t="str">
        <f t="shared" si="105"/>
        <v/>
      </c>
      <c r="I258" s="12"/>
    </row>
    <row r="259" spans="1:9" s="23" customFormat="1" ht="15" x14ac:dyDescent="0.2">
      <c r="A259" s="81"/>
      <c r="B259" s="64" t="s">
        <v>415</v>
      </c>
      <c r="C259" s="37">
        <v>0</v>
      </c>
      <c r="D259" s="20">
        <v>0</v>
      </c>
      <c r="E259" s="41" t="str">
        <f t="shared" si="103"/>
        <v/>
      </c>
      <c r="F259" s="41" t="str">
        <f t="shared" si="104"/>
        <v/>
      </c>
      <c r="G259" s="22" t="str">
        <f t="shared" si="102"/>
        <v xml:space="preserve"> </v>
      </c>
      <c r="H259" s="57" t="str">
        <f t="shared" si="105"/>
        <v/>
      </c>
      <c r="I259" s="12"/>
    </row>
    <row r="260" spans="1:9" s="23" customFormat="1" ht="30" x14ac:dyDescent="0.2">
      <c r="A260" s="81"/>
      <c r="B260" s="64" t="s">
        <v>438</v>
      </c>
      <c r="C260" s="37">
        <v>1</v>
      </c>
      <c r="D260" s="20">
        <v>2</v>
      </c>
      <c r="E260" s="41">
        <f t="shared" si="103"/>
        <v>5.4975261132490382E-4</v>
      </c>
      <c r="F260" s="41">
        <f t="shared" si="104"/>
        <v>1.0576414595452142E-3</v>
      </c>
      <c r="G260" s="22">
        <f t="shared" si="102"/>
        <v>1</v>
      </c>
      <c r="H260" s="57">
        <f t="shared" si="105"/>
        <v>5.4975261132490382E-4</v>
      </c>
      <c r="I260" s="12"/>
    </row>
    <row r="261" spans="1:9" s="23" customFormat="1" ht="15" x14ac:dyDescent="0.2">
      <c r="A261" s="81"/>
      <c r="B261" s="64" t="s">
        <v>598</v>
      </c>
      <c r="C261" s="37">
        <v>0</v>
      </c>
      <c r="D261" s="20">
        <v>0</v>
      </c>
      <c r="E261" s="41" t="str">
        <f t="shared" si="103"/>
        <v/>
      </c>
      <c r="F261" s="41" t="str">
        <f t="shared" si="104"/>
        <v/>
      </c>
      <c r="G261" s="22" t="str">
        <f t="shared" si="102"/>
        <v xml:space="preserve"> </v>
      </c>
      <c r="H261" s="57" t="str">
        <f t="shared" si="105"/>
        <v/>
      </c>
      <c r="I261" s="12"/>
    </row>
    <row r="262" spans="1:9" s="23" customFormat="1" ht="15" x14ac:dyDescent="0.2">
      <c r="A262" s="81"/>
      <c r="B262" s="64" t="s">
        <v>599</v>
      </c>
      <c r="C262" s="37">
        <v>1</v>
      </c>
      <c r="D262" s="20">
        <v>0</v>
      </c>
      <c r="E262" s="41">
        <f t="shared" si="103"/>
        <v>5.4975261132490382E-4</v>
      </c>
      <c r="F262" s="41" t="str">
        <f t="shared" si="104"/>
        <v/>
      </c>
      <c r="G262" s="22">
        <f t="shared" si="102"/>
        <v>-1</v>
      </c>
      <c r="H262" s="57">
        <f t="shared" si="105"/>
        <v>-5.4975261132490382E-4</v>
      </c>
      <c r="I262" s="12"/>
    </row>
    <row r="263" spans="1:9" s="23" customFormat="1" ht="15" x14ac:dyDescent="0.2">
      <c r="A263" s="81"/>
      <c r="B263" s="64" t="s">
        <v>230</v>
      </c>
      <c r="C263" s="37">
        <v>0</v>
      </c>
      <c r="D263" s="20">
        <v>2</v>
      </c>
      <c r="E263" s="41" t="str">
        <f t="shared" si="103"/>
        <v/>
      </c>
      <c r="F263" s="41">
        <f t="shared" si="104"/>
        <v>1.0576414595452142E-3</v>
      </c>
      <c r="G263" s="22">
        <f t="shared" si="102"/>
        <v>1</v>
      </c>
      <c r="H263" s="57" t="str">
        <f t="shared" si="105"/>
        <v/>
      </c>
      <c r="I263" s="12"/>
    </row>
    <row r="264" spans="1:9" s="23" customFormat="1" ht="30" x14ac:dyDescent="0.2">
      <c r="A264" s="81"/>
      <c r="B264" s="64" t="s">
        <v>439</v>
      </c>
      <c r="C264" s="37">
        <v>1</v>
      </c>
      <c r="D264" s="20">
        <v>16</v>
      </c>
      <c r="E264" s="41">
        <f t="shared" si="103"/>
        <v>5.4975261132490382E-4</v>
      </c>
      <c r="F264" s="41">
        <f t="shared" si="104"/>
        <v>8.4611316763617134E-3</v>
      </c>
      <c r="G264" s="22">
        <f t="shared" si="102"/>
        <v>15</v>
      </c>
      <c r="H264" s="57">
        <f t="shared" si="105"/>
        <v>8.2462891698735566E-3</v>
      </c>
      <c r="I264" s="12"/>
    </row>
    <row r="265" spans="1:9" s="23" customFormat="1" ht="15" x14ac:dyDescent="0.2">
      <c r="A265" s="81"/>
      <c r="B265" s="64" t="s">
        <v>440</v>
      </c>
      <c r="C265" s="37">
        <v>0</v>
      </c>
      <c r="D265" s="20">
        <v>15</v>
      </c>
      <c r="E265" s="41" t="str">
        <f t="shared" si="103"/>
        <v/>
      </c>
      <c r="F265" s="41">
        <f t="shared" si="104"/>
        <v>7.9323109465891072E-3</v>
      </c>
      <c r="G265" s="22">
        <f t="shared" si="102"/>
        <v>1</v>
      </c>
      <c r="H265" s="57" t="str">
        <f t="shared" si="105"/>
        <v/>
      </c>
      <c r="I265" s="12"/>
    </row>
    <row r="266" spans="1:9" s="23" customFormat="1" ht="15" x14ac:dyDescent="0.2">
      <c r="A266" s="81"/>
      <c r="B266" s="64" t="s">
        <v>507</v>
      </c>
      <c r="C266" s="37">
        <v>0</v>
      </c>
      <c r="D266" s="20">
        <v>0</v>
      </c>
      <c r="E266" s="41" t="str">
        <f t="shared" si="103"/>
        <v/>
      </c>
      <c r="F266" s="41" t="str">
        <f t="shared" si="104"/>
        <v/>
      </c>
      <c r="G266" s="22" t="str">
        <f t="shared" si="102"/>
        <v xml:space="preserve"> </v>
      </c>
      <c r="H266" s="57" t="str">
        <f t="shared" si="105"/>
        <v/>
      </c>
      <c r="I266" s="12"/>
    </row>
    <row r="267" spans="1:9" s="23" customFormat="1" ht="15" x14ac:dyDescent="0.2">
      <c r="A267" s="81"/>
      <c r="B267" s="64" t="s">
        <v>508</v>
      </c>
      <c r="C267" s="37">
        <v>1</v>
      </c>
      <c r="D267" s="20">
        <v>2</v>
      </c>
      <c r="E267" s="41">
        <f t="shared" si="103"/>
        <v>5.4975261132490382E-4</v>
      </c>
      <c r="F267" s="41">
        <f t="shared" si="104"/>
        <v>1.0576414595452142E-3</v>
      </c>
      <c r="G267" s="22">
        <f t="shared" si="102"/>
        <v>1</v>
      </c>
      <c r="H267" s="57">
        <f t="shared" si="105"/>
        <v>5.4975261132490382E-4</v>
      </c>
      <c r="I267" s="12"/>
    </row>
    <row r="268" spans="1:9" s="23" customFormat="1" ht="15" x14ac:dyDescent="0.2">
      <c r="A268" s="81"/>
      <c r="B268" s="64" t="s">
        <v>54</v>
      </c>
      <c r="C268" s="37">
        <v>2</v>
      </c>
      <c r="D268" s="20">
        <v>1</v>
      </c>
      <c r="E268" s="41">
        <f t="shared" si="103"/>
        <v>1.0995052226498076E-3</v>
      </c>
      <c r="F268" s="41">
        <f t="shared" si="104"/>
        <v>5.2882072977260709E-4</v>
      </c>
      <c r="G268" s="22">
        <f t="shared" si="102"/>
        <v>-0.5</v>
      </c>
      <c r="H268" s="57">
        <f t="shared" si="105"/>
        <v>-5.4975261132490382E-4</v>
      </c>
      <c r="I268" s="12"/>
    </row>
    <row r="269" spans="1:9" s="23" customFormat="1" ht="15" x14ac:dyDescent="0.2">
      <c r="A269" s="81"/>
      <c r="B269" s="64" t="s">
        <v>231</v>
      </c>
      <c r="C269" s="37">
        <v>7</v>
      </c>
      <c r="D269" s="20">
        <v>1</v>
      </c>
      <c r="E269" s="41">
        <f t="shared" si="103"/>
        <v>3.8482682792743265E-3</v>
      </c>
      <c r="F269" s="41">
        <f t="shared" si="104"/>
        <v>5.2882072977260709E-4</v>
      </c>
      <c r="G269" s="22">
        <f t="shared" si="102"/>
        <v>-0.8571428571428571</v>
      </c>
      <c r="H269" s="57">
        <f t="shared" si="105"/>
        <v>-3.2985156679494225E-3</v>
      </c>
      <c r="I269" s="12"/>
    </row>
    <row r="270" spans="1:9" s="23" customFormat="1" ht="15" x14ac:dyDescent="0.2">
      <c r="A270" s="81"/>
      <c r="B270" s="64" t="s">
        <v>600</v>
      </c>
      <c r="C270" s="37">
        <v>0</v>
      </c>
      <c r="D270" s="20">
        <v>0</v>
      </c>
      <c r="E270" s="41" t="str">
        <f t="shared" si="103"/>
        <v/>
      </c>
      <c r="F270" s="41" t="str">
        <f t="shared" si="104"/>
        <v/>
      </c>
      <c r="G270" s="22" t="str">
        <f t="shared" si="102"/>
        <v xml:space="preserve"> </v>
      </c>
      <c r="H270" s="57" t="str">
        <f t="shared" si="105"/>
        <v/>
      </c>
      <c r="I270" s="12"/>
    </row>
    <row r="271" spans="1:9" s="23" customFormat="1" ht="15" x14ac:dyDescent="0.2">
      <c r="A271" s="81"/>
      <c r="B271" s="64" t="s">
        <v>509</v>
      </c>
      <c r="C271" s="37">
        <v>0</v>
      </c>
      <c r="D271" s="20">
        <v>5</v>
      </c>
      <c r="E271" s="41" t="str">
        <f t="shared" si="103"/>
        <v/>
      </c>
      <c r="F271" s="41">
        <f t="shared" si="104"/>
        <v>2.6441036488630354E-3</v>
      </c>
      <c r="G271" s="22">
        <f t="shared" si="102"/>
        <v>1</v>
      </c>
      <c r="H271" s="57" t="str">
        <f t="shared" si="105"/>
        <v/>
      </c>
      <c r="I271" s="12"/>
    </row>
    <row r="272" spans="1:9" s="23" customFormat="1" ht="15" x14ac:dyDescent="0.2">
      <c r="A272" s="81"/>
      <c r="B272" s="64" t="s">
        <v>510</v>
      </c>
      <c r="C272" s="37">
        <v>0</v>
      </c>
      <c r="D272" s="20">
        <v>0</v>
      </c>
      <c r="E272" s="41" t="str">
        <f t="shared" si="103"/>
        <v/>
      </c>
      <c r="F272" s="41" t="str">
        <f t="shared" si="104"/>
        <v/>
      </c>
      <c r="G272" s="22" t="str">
        <f t="shared" si="102"/>
        <v xml:space="preserve"> </v>
      </c>
      <c r="H272" s="57" t="str">
        <f t="shared" si="105"/>
        <v/>
      </c>
      <c r="I272" s="12"/>
    </row>
    <row r="273" spans="1:9" s="23" customFormat="1" ht="30" x14ac:dyDescent="0.2">
      <c r="A273" s="81"/>
      <c r="B273" s="64" t="s">
        <v>588</v>
      </c>
      <c r="C273" s="37">
        <v>0</v>
      </c>
      <c r="D273" s="20">
        <v>2</v>
      </c>
      <c r="E273" s="41" t="str">
        <f t="shared" si="103"/>
        <v/>
      </c>
      <c r="F273" s="41">
        <f t="shared" si="104"/>
        <v>1.0576414595452142E-3</v>
      </c>
      <c r="G273" s="22">
        <f t="shared" si="102"/>
        <v>1</v>
      </c>
      <c r="H273" s="57" t="str">
        <f t="shared" si="105"/>
        <v/>
      </c>
      <c r="I273" s="12"/>
    </row>
    <row r="274" spans="1:9" s="23" customFormat="1" ht="15" x14ac:dyDescent="0.2">
      <c r="A274" s="81"/>
      <c r="B274" s="64" t="s">
        <v>511</v>
      </c>
      <c r="C274" s="37">
        <v>0</v>
      </c>
      <c r="D274" s="20">
        <v>0</v>
      </c>
      <c r="E274" s="41" t="str">
        <f t="shared" si="103"/>
        <v/>
      </c>
      <c r="F274" s="41" t="str">
        <f t="shared" si="104"/>
        <v/>
      </c>
      <c r="G274" s="22" t="str">
        <f t="shared" si="102"/>
        <v xml:space="preserve"> </v>
      </c>
      <c r="H274" s="57" t="str">
        <f t="shared" si="105"/>
        <v/>
      </c>
      <c r="I274" s="12"/>
    </row>
    <row r="275" spans="1:9" s="23" customFormat="1" ht="15" x14ac:dyDescent="0.2">
      <c r="A275" s="81"/>
      <c r="B275" s="64" t="s">
        <v>512</v>
      </c>
      <c r="C275" s="37">
        <v>0</v>
      </c>
      <c r="D275" s="20">
        <v>1</v>
      </c>
      <c r="E275" s="41" t="str">
        <f t="shared" si="103"/>
        <v/>
      </c>
      <c r="F275" s="41">
        <f t="shared" si="104"/>
        <v>5.2882072977260709E-4</v>
      </c>
      <c r="G275" s="22">
        <f t="shared" si="102"/>
        <v>1</v>
      </c>
      <c r="H275" s="57" t="str">
        <f t="shared" si="105"/>
        <v/>
      </c>
      <c r="I275" s="12"/>
    </row>
    <row r="276" spans="1:9" s="23" customFormat="1" ht="15" x14ac:dyDescent="0.2">
      <c r="A276" s="81"/>
      <c r="B276" s="64" t="s">
        <v>513</v>
      </c>
      <c r="C276" s="37">
        <v>4</v>
      </c>
      <c r="D276" s="20">
        <v>1</v>
      </c>
      <c r="E276" s="41">
        <f t="shared" si="103"/>
        <v>2.1990104452996153E-3</v>
      </c>
      <c r="F276" s="41">
        <f t="shared" si="104"/>
        <v>5.2882072977260709E-4</v>
      </c>
      <c r="G276" s="22">
        <f t="shared" si="102"/>
        <v>-0.75</v>
      </c>
      <c r="H276" s="57">
        <f t="shared" si="105"/>
        <v>-1.6492578339747114E-3</v>
      </c>
      <c r="I276" s="12"/>
    </row>
    <row r="277" spans="1:9" s="76" customFormat="1" ht="15" x14ac:dyDescent="0.2">
      <c r="A277" s="78"/>
      <c r="B277" s="82" t="s">
        <v>579</v>
      </c>
      <c r="C277" s="72">
        <v>0</v>
      </c>
      <c r="D277" s="20">
        <v>0</v>
      </c>
      <c r="E277" s="74" t="str">
        <f t="shared" ref="E277:E279" si="106">+IF(C277=0,"",C277/C$176)</f>
        <v/>
      </c>
      <c r="F277" s="74" t="str">
        <f t="shared" ref="F277:F279" si="107">+IF(D277=0,"",D277/D$176)</f>
        <v/>
      </c>
      <c r="G277" s="74" t="str">
        <f t="shared" ref="G277:G279" si="108">+IF(AND(C277=0,D277=0)," ",IF(C277=0,1,IF(D277=0,-1,(D277-C277)/C277)))</f>
        <v xml:space="preserve"> </v>
      </c>
      <c r="H277" s="75" t="str">
        <f t="shared" ref="H277:H279" si="109">+IF(OR(AND(E277=""),(G277="")),"",E277*G277)</f>
        <v/>
      </c>
      <c r="I277" s="12"/>
    </row>
    <row r="278" spans="1:9" s="76" customFormat="1" ht="15" x14ac:dyDescent="0.2">
      <c r="A278" s="78"/>
      <c r="B278" s="82" t="s">
        <v>580</v>
      </c>
      <c r="C278" s="72">
        <v>0</v>
      </c>
      <c r="D278" s="20">
        <v>0</v>
      </c>
      <c r="E278" s="74" t="str">
        <f t="shared" si="106"/>
        <v/>
      </c>
      <c r="F278" s="74" t="str">
        <f t="shared" si="107"/>
        <v/>
      </c>
      <c r="G278" s="74" t="str">
        <f t="shared" si="108"/>
        <v xml:space="preserve"> 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2">
        <v>0</v>
      </c>
      <c r="D279" s="20">
        <v>0</v>
      </c>
      <c r="E279" s="74" t="str">
        <f t="shared" si="106"/>
        <v/>
      </c>
      <c r="F279" s="74" t="str">
        <f t="shared" si="107"/>
        <v/>
      </c>
      <c r="G279" s="74" t="str">
        <f t="shared" si="108"/>
        <v xml:space="preserve"> </v>
      </c>
      <c r="H279" s="75" t="str">
        <f t="shared" si="109"/>
        <v/>
      </c>
      <c r="I279" s="12"/>
    </row>
    <row r="280" spans="1:9" s="23" customFormat="1" ht="15" x14ac:dyDescent="0.2">
      <c r="A280" s="81"/>
      <c r="B280" s="64" t="s">
        <v>57</v>
      </c>
      <c r="C280" s="37">
        <v>4</v>
      </c>
      <c r="D280" s="20">
        <v>0</v>
      </c>
      <c r="E280" s="41">
        <f t="shared" si="103"/>
        <v>2.1990104452996153E-3</v>
      </c>
      <c r="F280" s="41" t="str">
        <f t="shared" si="104"/>
        <v/>
      </c>
      <c r="G280" s="22">
        <f t="shared" si="102"/>
        <v>-1</v>
      </c>
      <c r="H280" s="57">
        <f t="shared" si="105"/>
        <v>-2.1990104452996153E-3</v>
      </c>
      <c r="I280" s="12"/>
    </row>
    <row r="281" spans="1:9" s="23" customFormat="1" ht="30" x14ac:dyDescent="0.2">
      <c r="A281" s="81"/>
      <c r="B281" s="64" t="s">
        <v>61</v>
      </c>
      <c r="C281" s="37">
        <v>20</v>
      </c>
      <c r="D281" s="20">
        <v>30</v>
      </c>
      <c r="E281" s="41">
        <f t="shared" si="103"/>
        <v>1.0995052226498075E-2</v>
      </c>
      <c r="F281" s="41">
        <f t="shared" si="104"/>
        <v>1.5864621893178214E-2</v>
      </c>
      <c r="G281" s="22">
        <f t="shared" si="102"/>
        <v>0.5</v>
      </c>
      <c r="H281" s="57">
        <f t="shared" si="105"/>
        <v>5.4975261132490377E-3</v>
      </c>
      <c r="I281" s="12"/>
    </row>
    <row r="282" spans="1:9" s="23" customFormat="1" ht="15" x14ac:dyDescent="0.2">
      <c r="A282" s="81"/>
      <c r="B282" s="64" t="s">
        <v>58</v>
      </c>
      <c r="C282" s="37">
        <v>6</v>
      </c>
      <c r="D282" s="20">
        <v>2</v>
      </c>
      <c r="E282" s="41">
        <f t="shared" si="103"/>
        <v>3.2985156679494229E-3</v>
      </c>
      <c r="F282" s="41">
        <f t="shared" si="104"/>
        <v>1.0576414595452142E-3</v>
      </c>
      <c r="G282" s="22">
        <f t="shared" si="102"/>
        <v>-0.66666666666666663</v>
      </c>
      <c r="H282" s="57">
        <f t="shared" si="105"/>
        <v>-2.1990104452996153E-3</v>
      </c>
      <c r="I282" s="12"/>
    </row>
    <row r="283" spans="1:9" s="23" customFormat="1" ht="15" x14ac:dyDescent="0.2">
      <c r="A283" s="81"/>
      <c r="B283" s="64" t="s">
        <v>232</v>
      </c>
      <c r="C283" s="37">
        <v>0</v>
      </c>
      <c r="D283" s="20">
        <v>1</v>
      </c>
      <c r="E283" s="41" t="str">
        <f t="shared" si="103"/>
        <v/>
      </c>
      <c r="F283" s="41">
        <f t="shared" si="104"/>
        <v>5.2882072977260709E-4</v>
      </c>
      <c r="G283" s="22">
        <f t="shared" si="102"/>
        <v>1</v>
      </c>
      <c r="H283" s="57" t="str">
        <f t="shared" si="105"/>
        <v/>
      </c>
      <c r="I283" s="12"/>
    </row>
    <row r="284" spans="1:9" s="23" customFormat="1" ht="15" x14ac:dyDescent="0.2">
      <c r="A284" s="81"/>
      <c r="B284" s="64" t="s">
        <v>55</v>
      </c>
      <c r="C284" s="37">
        <v>0</v>
      </c>
      <c r="D284" s="20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7">
        <v>2</v>
      </c>
      <c r="D285" s="20">
        <v>0</v>
      </c>
      <c r="E285" s="41">
        <f t="shared" si="103"/>
        <v>1.0995052226498076E-3</v>
      </c>
      <c r="F285" s="41" t="str">
        <f t="shared" si="104"/>
        <v/>
      </c>
      <c r="G285" s="22">
        <f t="shared" si="102"/>
        <v>-1</v>
      </c>
      <c r="H285" s="57">
        <f t="shared" si="105"/>
        <v>-1.0995052226498076E-3</v>
      </c>
      <c r="I285" s="12"/>
    </row>
    <row r="286" spans="1:9" s="23" customFormat="1" ht="15" x14ac:dyDescent="0.2">
      <c r="A286" s="81"/>
      <c r="B286" s="64" t="s">
        <v>59</v>
      </c>
      <c r="C286" s="37">
        <v>1</v>
      </c>
      <c r="D286" s="20">
        <v>1</v>
      </c>
      <c r="E286" s="41">
        <f t="shared" si="103"/>
        <v>5.4975261132490382E-4</v>
      </c>
      <c r="F286" s="41">
        <f t="shared" si="104"/>
        <v>5.2882072977260709E-4</v>
      </c>
      <c r="G286" s="22">
        <f t="shared" si="102"/>
        <v>0</v>
      </c>
      <c r="H286" s="57">
        <f t="shared" si="105"/>
        <v>0</v>
      </c>
      <c r="I286" s="12"/>
    </row>
    <row r="287" spans="1:9" s="23" customFormat="1" ht="15" x14ac:dyDescent="0.2">
      <c r="A287" s="81"/>
      <c r="B287" s="64" t="s">
        <v>441</v>
      </c>
      <c r="C287" s="37">
        <v>2</v>
      </c>
      <c r="D287" s="20">
        <v>1</v>
      </c>
      <c r="E287" s="41">
        <f t="shared" si="103"/>
        <v>1.0995052226498076E-3</v>
      </c>
      <c r="F287" s="41">
        <f t="shared" si="104"/>
        <v>5.2882072977260709E-4</v>
      </c>
      <c r="G287" s="22">
        <f t="shared" si="102"/>
        <v>-0.5</v>
      </c>
      <c r="H287" s="57">
        <f t="shared" si="105"/>
        <v>-5.4975261132490382E-4</v>
      </c>
      <c r="I287" s="12"/>
    </row>
    <row r="288" spans="1:9" s="23" customFormat="1" ht="15" x14ac:dyDescent="0.2">
      <c r="A288" s="81"/>
      <c r="B288" s="64" t="s">
        <v>56</v>
      </c>
      <c r="C288" s="37">
        <v>1</v>
      </c>
      <c r="D288" s="20">
        <v>1</v>
      </c>
      <c r="E288" s="41">
        <f t="shared" si="103"/>
        <v>5.4975261132490382E-4</v>
      </c>
      <c r="F288" s="41">
        <f t="shared" si="104"/>
        <v>5.2882072977260709E-4</v>
      </c>
      <c r="G288" s="22">
        <f t="shared" si="102"/>
        <v>0</v>
      </c>
      <c r="H288" s="57">
        <f t="shared" si="105"/>
        <v>0</v>
      </c>
      <c r="I288" s="12"/>
    </row>
    <row r="289" spans="1:9" s="76" customFormat="1" ht="15" x14ac:dyDescent="0.2">
      <c r="A289" s="78"/>
      <c r="B289" s="82" t="s">
        <v>582</v>
      </c>
      <c r="C289" s="72">
        <v>0</v>
      </c>
      <c r="D289" s="20">
        <v>1</v>
      </c>
      <c r="E289" s="74" t="str">
        <f t="shared" ref="E289:E290" si="110">+IF(C289=0,"",C289/C$176)</f>
        <v/>
      </c>
      <c r="F289" s="74">
        <f t="shared" ref="F289:F290" si="111">+IF(D289=0,"",D289/D$176)</f>
        <v>5.2882072977260709E-4</v>
      </c>
      <c r="G289" s="74">
        <f t="shared" ref="G289:G290" si="112">+IF(AND(C289=0,D289=0)," ",IF(C289=0,1,IF(D289=0,-1,(D289-C289)/C289)))</f>
        <v>1</v>
      </c>
      <c r="H289" s="75" t="str">
        <f t="shared" ref="H289:H290" si="113">+IF(OR(AND(E289=""),(G289="")),"",E289*G289)</f>
        <v/>
      </c>
      <c r="I289" s="12"/>
    </row>
    <row r="290" spans="1:9" s="76" customFormat="1" ht="15" x14ac:dyDescent="0.2">
      <c r="A290" s="78"/>
      <c r="B290" s="82" t="s">
        <v>583</v>
      </c>
      <c r="C290" s="72">
        <v>0</v>
      </c>
      <c r="D290" s="20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7">
        <v>1</v>
      </c>
      <c r="D291" s="20">
        <v>2</v>
      </c>
      <c r="E291" s="41">
        <f t="shared" si="103"/>
        <v>5.4975261132490382E-4</v>
      </c>
      <c r="F291" s="41">
        <f t="shared" si="104"/>
        <v>1.0576414595452142E-3</v>
      </c>
      <c r="G291" s="22">
        <f t="shared" si="102"/>
        <v>1</v>
      </c>
      <c r="H291" s="57">
        <f t="shared" si="105"/>
        <v>5.4975261132490382E-4</v>
      </c>
      <c r="I291" s="12"/>
    </row>
    <row r="292" spans="1:9" s="23" customFormat="1" ht="15" x14ac:dyDescent="0.2">
      <c r="A292" s="81"/>
      <c r="B292" s="64" t="s">
        <v>233</v>
      </c>
      <c r="C292" s="37">
        <v>0</v>
      </c>
      <c r="D292" s="20">
        <v>0</v>
      </c>
      <c r="E292" s="41" t="str">
        <f t="shared" si="103"/>
        <v/>
      </c>
      <c r="F292" s="41" t="str">
        <f t="shared" si="104"/>
        <v/>
      </c>
      <c r="G292" s="22" t="str">
        <f t="shared" si="102"/>
        <v xml:space="preserve"> </v>
      </c>
      <c r="H292" s="57" t="str">
        <f t="shared" si="105"/>
        <v/>
      </c>
      <c r="I292" s="12"/>
    </row>
    <row r="293" spans="1:9" s="23" customFormat="1" ht="15" x14ac:dyDescent="0.2">
      <c r="A293" s="81"/>
      <c r="B293" s="64" t="s">
        <v>442</v>
      </c>
      <c r="C293" s="37">
        <v>4</v>
      </c>
      <c r="D293" s="20">
        <v>10</v>
      </c>
      <c r="E293" s="41">
        <f t="shared" si="103"/>
        <v>2.1990104452996153E-3</v>
      </c>
      <c r="F293" s="41">
        <f t="shared" si="104"/>
        <v>5.2882072977260709E-3</v>
      </c>
      <c r="G293" s="22">
        <f t="shared" si="102"/>
        <v>1.5</v>
      </c>
      <c r="H293" s="57">
        <f t="shared" si="105"/>
        <v>3.2985156679494229E-3</v>
      </c>
      <c r="I293" s="12"/>
    </row>
    <row r="294" spans="1:9" s="23" customFormat="1" ht="15" x14ac:dyDescent="0.2">
      <c r="A294" s="81"/>
      <c r="B294" s="64" t="s">
        <v>62</v>
      </c>
      <c r="C294" s="37">
        <v>4</v>
      </c>
      <c r="D294" s="20">
        <v>84</v>
      </c>
      <c r="E294" s="41">
        <f t="shared" si="103"/>
        <v>2.1990104452996153E-3</v>
      </c>
      <c r="F294" s="41">
        <f t="shared" si="104"/>
        <v>4.4420941300898999E-2</v>
      </c>
      <c r="G294" s="22">
        <f t="shared" si="102"/>
        <v>20</v>
      </c>
      <c r="H294" s="57">
        <f t="shared" si="105"/>
        <v>4.3980208905992302E-2</v>
      </c>
      <c r="I294" s="12"/>
    </row>
    <row r="295" spans="1:9" s="23" customFormat="1" ht="15" x14ac:dyDescent="0.2">
      <c r="A295" s="81"/>
      <c r="B295" s="64" t="s">
        <v>654</v>
      </c>
      <c r="C295" s="37">
        <v>1</v>
      </c>
      <c r="D295" s="20">
        <v>1</v>
      </c>
      <c r="E295" s="41">
        <f t="shared" si="103"/>
        <v>5.4975261132490382E-4</v>
      </c>
      <c r="F295" s="41">
        <f t="shared" si="104"/>
        <v>5.2882072977260709E-4</v>
      </c>
      <c r="G295" s="22">
        <f t="shared" si="102"/>
        <v>0</v>
      </c>
      <c r="H295" s="57">
        <f t="shared" si="105"/>
        <v>0</v>
      </c>
      <c r="I295" s="12"/>
    </row>
    <row r="296" spans="1:9" s="23" customFormat="1" ht="15" x14ac:dyDescent="0.2">
      <c r="A296" s="81"/>
      <c r="B296" s="64" t="s">
        <v>515</v>
      </c>
      <c r="C296" s="37">
        <v>1</v>
      </c>
      <c r="D296" s="20">
        <v>0</v>
      </c>
      <c r="E296" s="41">
        <f t="shared" si="103"/>
        <v>5.4975261132490382E-4</v>
      </c>
      <c r="F296" s="41" t="str">
        <f t="shared" si="104"/>
        <v/>
      </c>
      <c r="G296" s="22">
        <f t="shared" si="102"/>
        <v>-1</v>
      </c>
      <c r="H296" s="57">
        <f t="shared" si="105"/>
        <v>-5.4975261132490382E-4</v>
      </c>
      <c r="I296" s="12"/>
    </row>
    <row r="297" spans="1:9" s="23" customFormat="1" ht="15" x14ac:dyDescent="0.2">
      <c r="A297" s="81"/>
      <c r="B297" s="64" t="s">
        <v>617</v>
      </c>
      <c r="C297" s="37">
        <v>0</v>
      </c>
      <c r="D297" s="20">
        <v>1</v>
      </c>
      <c r="E297" s="41" t="str">
        <f t="shared" ref="E297:E298" si="114">+IF(C297=0,"",C297/C$176)</f>
        <v/>
      </c>
      <c r="F297" s="41">
        <f t="shared" ref="F297:F298" si="115">+IF(D297=0,"",D297/D$176)</f>
        <v>5.2882072977260709E-4</v>
      </c>
      <c r="G297" s="41">
        <f t="shared" ref="G297:G298" si="116">+IF(AND(C297=0,D297=0)," ",IF(C297=0,1,IF(D297=0,-1,(D297-C297)/C297)))</f>
        <v>1</v>
      </c>
      <c r="H297" s="57" t="str">
        <f t="shared" ref="H297:H298" si="117">+IF(OR(AND(E297=""),(G297="")),"",E297*G297)</f>
        <v/>
      </c>
      <c r="I297" s="12"/>
    </row>
    <row r="298" spans="1:9" s="23" customFormat="1" ht="30" x14ac:dyDescent="0.2">
      <c r="A298" s="81"/>
      <c r="B298" s="64" t="s">
        <v>618</v>
      </c>
      <c r="C298" s="37">
        <v>15</v>
      </c>
      <c r="D298" s="20">
        <v>6</v>
      </c>
      <c r="E298" s="41">
        <f t="shared" si="114"/>
        <v>8.2462891698735566E-3</v>
      </c>
      <c r="F298" s="41">
        <f t="shared" si="115"/>
        <v>3.1729243786356425E-3</v>
      </c>
      <c r="G298" s="41">
        <f t="shared" si="116"/>
        <v>-0.6</v>
      </c>
      <c r="H298" s="57">
        <f t="shared" si="117"/>
        <v>-4.9477735019241341E-3</v>
      </c>
      <c r="I298" s="12"/>
    </row>
    <row r="299" spans="1:9" s="23" customFormat="1" ht="15" x14ac:dyDescent="0.2">
      <c r="A299" s="81"/>
      <c r="B299" s="64" t="s">
        <v>63</v>
      </c>
      <c r="C299" s="37">
        <v>7</v>
      </c>
      <c r="D299" s="20">
        <v>17</v>
      </c>
      <c r="E299" s="41">
        <f t="shared" si="103"/>
        <v>3.8482682792743265E-3</v>
      </c>
      <c r="F299" s="41">
        <f t="shared" si="104"/>
        <v>8.9899524061343213E-3</v>
      </c>
      <c r="G299" s="22">
        <f t="shared" si="102"/>
        <v>1.4285714285714286</v>
      </c>
      <c r="H299" s="57">
        <f t="shared" si="105"/>
        <v>5.4975261132490377E-3</v>
      </c>
      <c r="I299" s="12"/>
    </row>
    <row r="300" spans="1:9" s="23" customFormat="1" ht="15" x14ac:dyDescent="0.2">
      <c r="A300" s="81"/>
      <c r="B300" s="64" t="s">
        <v>601</v>
      </c>
      <c r="C300" s="37">
        <v>0</v>
      </c>
      <c r="D300" s="20">
        <v>0</v>
      </c>
      <c r="E300" s="41" t="str">
        <f t="shared" si="103"/>
        <v/>
      </c>
      <c r="F300" s="41" t="str">
        <f t="shared" si="104"/>
        <v/>
      </c>
      <c r="G300" s="22" t="str">
        <f t="shared" si="102"/>
        <v xml:space="preserve"> </v>
      </c>
      <c r="H300" s="57" t="str">
        <f t="shared" si="105"/>
        <v/>
      </c>
      <c r="I300" s="12"/>
    </row>
    <row r="301" spans="1:9" s="23" customFormat="1" ht="15" x14ac:dyDescent="0.2">
      <c r="A301" s="81"/>
      <c r="B301" s="64" t="s">
        <v>516</v>
      </c>
      <c r="C301" s="37">
        <v>0</v>
      </c>
      <c r="D301" s="20">
        <v>0</v>
      </c>
      <c r="E301" s="41" t="str">
        <f t="shared" si="103"/>
        <v/>
      </c>
      <c r="F301" s="41" t="str">
        <f t="shared" si="104"/>
        <v/>
      </c>
      <c r="G301" s="22" t="str">
        <f t="shared" si="102"/>
        <v xml:space="preserve"> 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7">
        <v>0</v>
      </c>
      <c r="D302" s="20">
        <v>0</v>
      </c>
      <c r="E302" s="41" t="str">
        <f t="shared" si="103"/>
        <v/>
      </c>
      <c r="F302" s="41" t="str">
        <f t="shared" si="104"/>
        <v/>
      </c>
      <c r="G302" s="22" t="str">
        <f t="shared" si="102"/>
        <v xml:space="preserve"> </v>
      </c>
      <c r="H302" s="57" t="str">
        <f t="shared" si="105"/>
        <v/>
      </c>
      <c r="I302" s="12"/>
    </row>
    <row r="303" spans="1:9" s="23" customFormat="1" ht="30" x14ac:dyDescent="0.2">
      <c r="A303" s="81"/>
      <c r="B303" s="64" t="s">
        <v>518</v>
      </c>
      <c r="C303" s="37">
        <v>0</v>
      </c>
      <c r="D303" s="20">
        <v>0</v>
      </c>
      <c r="E303" s="41" t="str">
        <f t="shared" si="103"/>
        <v/>
      </c>
      <c r="F303" s="41" t="str">
        <f t="shared" si="104"/>
        <v/>
      </c>
      <c r="G303" s="22" t="str">
        <f t="shared" si="102"/>
        <v xml:space="preserve"> </v>
      </c>
      <c r="H303" s="57" t="str">
        <f t="shared" si="105"/>
        <v/>
      </c>
      <c r="I303" s="12"/>
    </row>
    <row r="304" spans="1:9" s="23" customFormat="1" ht="15" x14ac:dyDescent="0.2">
      <c r="A304" s="81"/>
      <c r="B304" s="64" t="s">
        <v>549</v>
      </c>
      <c r="C304" s="37">
        <v>0</v>
      </c>
      <c r="D304" s="20">
        <v>0</v>
      </c>
      <c r="E304" s="41" t="str">
        <f t="shared" ref="E304:E305" si="118">+IF(C304=0,"",C304/C$176)</f>
        <v/>
      </c>
      <c r="F304" s="41" t="str">
        <f t="shared" ref="F304:F305" si="119">+IF(D304=0,"",D304/D$176)</f>
        <v/>
      </c>
      <c r="G304" s="22" t="str">
        <f t="shared" si="102"/>
        <v xml:space="preserve"> </v>
      </c>
      <c r="H304" s="57" t="str">
        <f t="shared" ref="H304:H305" si="120">+IF(OR(AND(E304=""),(G304="")),"",E304*G304)</f>
        <v/>
      </c>
      <c r="I304" s="12"/>
    </row>
    <row r="305" spans="1:9" s="23" customFormat="1" ht="15" x14ac:dyDescent="0.2">
      <c r="A305" s="81"/>
      <c r="B305" s="64" t="s">
        <v>550</v>
      </c>
      <c r="C305" s="37">
        <v>6</v>
      </c>
      <c r="D305" s="20">
        <v>1</v>
      </c>
      <c r="E305" s="41">
        <f t="shared" si="118"/>
        <v>3.2985156679494229E-3</v>
      </c>
      <c r="F305" s="41">
        <f t="shared" si="119"/>
        <v>5.2882072977260709E-4</v>
      </c>
      <c r="G305" s="22">
        <f t="shared" si="102"/>
        <v>-0.83333333333333337</v>
      </c>
      <c r="H305" s="57">
        <f t="shared" si="120"/>
        <v>-2.7487630566245193E-3</v>
      </c>
      <c r="I305" s="12"/>
    </row>
    <row r="306" spans="1:9" s="23" customFormat="1" ht="15" x14ac:dyDescent="0.2">
      <c r="A306" s="81"/>
      <c r="B306" s="64" t="s">
        <v>443</v>
      </c>
      <c r="C306" s="37">
        <v>0</v>
      </c>
      <c r="D306" s="20">
        <v>9</v>
      </c>
      <c r="E306" s="41" t="str">
        <f t="shared" si="103"/>
        <v/>
      </c>
      <c r="F306" s="41">
        <f t="shared" si="104"/>
        <v>4.7593865679534638E-3</v>
      </c>
      <c r="G306" s="22">
        <f t="shared" si="102"/>
        <v>1</v>
      </c>
      <c r="H306" s="57" t="str">
        <f t="shared" si="105"/>
        <v/>
      </c>
      <c r="I306" s="12"/>
    </row>
    <row r="307" spans="1:9" s="23" customFormat="1" ht="30" x14ac:dyDescent="0.2">
      <c r="A307" s="81"/>
      <c r="B307" s="64" t="s">
        <v>655</v>
      </c>
      <c r="C307" s="37">
        <v>0</v>
      </c>
      <c r="D307" s="20">
        <v>2</v>
      </c>
      <c r="E307" s="41" t="str">
        <f t="shared" si="103"/>
        <v/>
      </c>
      <c r="F307" s="41">
        <f t="shared" si="104"/>
        <v>1.0576414595452142E-3</v>
      </c>
      <c r="G307" s="22">
        <f t="shared" si="102"/>
        <v>1</v>
      </c>
      <c r="H307" s="57" t="str">
        <f t="shared" si="105"/>
        <v/>
      </c>
      <c r="I307" s="12"/>
    </row>
    <row r="308" spans="1:9" s="23" customFormat="1" ht="15" x14ac:dyDescent="0.2">
      <c r="A308" s="81"/>
      <c r="B308" s="64" t="s">
        <v>589</v>
      </c>
      <c r="C308" s="37">
        <v>1</v>
      </c>
      <c r="D308" s="20">
        <v>1</v>
      </c>
      <c r="E308" s="41">
        <f t="shared" si="103"/>
        <v>5.4975261132490382E-4</v>
      </c>
      <c r="F308" s="41">
        <f t="shared" si="104"/>
        <v>5.2882072977260709E-4</v>
      </c>
      <c r="G308" s="22">
        <f t="shared" si="102"/>
        <v>0</v>
      </c>
      <c r="H308" s="57">
        <f t="shared" si="105"/>
        <v>0</v>
      </c>
      <c r="I308" s="12"/>
    </row>
    <row r="309" spans="1:9" s="23" customFormat="1" ht="30" x14ac:dyDescent="0.2">
      <c r="A309" s="81"/>
      <c r="B309" s="64" t="s">
        <v>621</v>
      </c>
      <c r="C309" s="37">
        <v>0</v>
      </c>
      <c r="D309" s="20">
        <v>0</v>
      </c>
      <c r="E309" s="41" t="str">
        <f t="shared" ref="E309" si="121">+IF(C309=0,"",C309/C$176)</f>
        <v/>
      </c>
      <c r="F309" s="41" t="str">
        <f t="shared" ref="F309" si="122">+IF(D309=0,"",D309/D$176)</f>
        <v/>
      </c>
      <c r="G309" s="41" t="str">
        <f t="shared" ref="G309" si="123">+IF(AND(C309=0,D309=0)," ",IF(C309=0,1,IF(D309=0,-1,(D309-C309)/C309)))</f>
        <v xml:space="preserve"> </v>
      </c>
      <c r="H309" s="57" t="str">
        <f t="shared" ref="H309" si="124">+IF(OR(AND(E309=""),(G309="")),"",E309*G309)</f>
        <v/>
      </c>
      <c r="I309" s="12"/>
    </row>
    <row r="310" spans="1:9" s="23" customFormat="1" ht="15" x14ac:dyDescent="0.2">
      <c r="A310" s="81"/>
      <c r="B310" s="64" t="s">
        <v>444</v>
      </c>
      <c r="C310" s="37">
        <v>0</v>
      </c>
      <c r="D310" s="20">
        <v>40</v>
      </c>
      <c r="E310" s="41" t="str">
        <f t="shared" si="103"/>
        <v/>
      </c>
      <c r="F310" s="41">
        <f t="shared" si="104"/>
        <v>2.1152829190904283E-2</v>
      </c>
      <c r="G310" s="22">
        <f t="shared" si="102"/>
        <v>1</v>
      </c>
      <c r="H310" s="57" t="str">
        <f t="shared" si="105"/>
        <v/>
      </c>
      <c r="I310" s="12"/>
    </row>
    <row r="311" spans="1:9" s="23" customFormat="1" ht="15" x14ac:dyDescent="0.2">
      <c r="A311" s="81"/>
      <c r="B311" s="64" t="s">
        <v>445</v>
      </c>
      <c r="C311" s="37">
        <v>6</v>
      </c>
      <c r="D311" s="20">
        <v>13</v>
      </c>
      <c r="E311" s="41">
        <f t="shared" si="103"/>
        <v>3.2985156679494229E-3</v>
      </c>
      <c r="F311" s="41">
        <f t="shared" si="104"/>
        <v>6.8746694870438921E-3</v>
      </c>
      <c r="G311" s="22">
        <f t="shared" si="102"/>
        <v>1.1666666666666667</v>
      </c>
      <c r="H311" s="57">
        <f t="shared" si="105"/>
        <v>3.8482682792743269E-3</v>
      </c>
      <c r="I311" s="12"/>
    </row>
    <row r="312" spans="1:9" s="23" customFormat="1" ht="30" x14ac:dyDescent="0.2">
      <c r="A312" s="81"/>
      <c r="B312" s="64" t="s">
        <v>446</v>
      </c>
      <c r="C312" s="37">
        <v>0</v>
      </c>
      <c r="D312" s="20">
        <v>0</v>
      </c>
      <c r="E312" s="41" t="str">
        <f t="shared" si="103"/>
        <v/>
      </c>
      <c r="F312" s="41" t="str">
        <f t="shared" si="104"/>
        <v/>
      </c>
      <c r="G312" s="22" t="str">
        <f t="shared" si="102"/>
        <v xml:space="preserve"> 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7">
        <v>100</v>
      </c>
      <c r="D313" s="20">
        <v>241</v>
      </c>
      <c r="E313" s="41">
        <f t="shared" si="103"/>
        <v>5.4975261132490377E-2</v>
      </c>
      <c r="F313" s="41">
        <f t="shared" si="104"/>
        <v>0.1274457958751983</v>
      </c>
      <c r="G313" s="22">
        <f t="shared" si="102"/>
        <v>1.41</v>
      </c>
      <c r="H313" s="57">
        <f t="shared" si="105"/>
        <v>7.7515118196811422E-2</v>
      </c>
      <c r="I313" s="12"/>
    </row>
    <row r="314" spans="1:9" s="23" customFormat="1" ht="15" x14ac:dyDescent="0.2">
      <c r="A314" s="81"/>
      <c r="B314" s="64" t="s">
        <v>234</v>
      </c>
      <c r="C314" s="37">
        <v>0</v>
      </c>
      <c r="D314" s="20">
        <v>0</v>
      </c>
      <c r="E314" s="41" t="str">
        <f t="shared" si="103"/>
        <v/>
      </c>
      <c r="F314" s="41" t="str">
        <f t="shared" si="104"/>
        <v/>
      </c>
      <c r="G314" s="22" t="str">
        <f t="shared" si="102"/>
        <v xml:space="preserve"> </v>
      </c>
      <c r="H314" s="57" t="str">
        <f t="shared" si="105"/>
        <v/>
      </c>
      <c r="I314" s="12"/>
    </row>
    <row r="315" spans="1:9" s="23" customFormat="1" ht="30" x14ac:dyDescent="0.2">
      <c r="A315" s="81"/>
      <c r="B315" s="64" t="s">
        <v>235</v>
      </c>
      <c r="C315" s="37">
        <v>1</v>
      </c>
      <c r="D315" s="20">
        <v>0</v>
      </c>
      <c r="E315" s="41">
        <f t="shared" si="103"/>
        <v>5.4975261132490382E-4</v>
      </c>
      <c r="F315" s="41" t="str">
        <f t="shared" si="104"/>
        <v/>
      </c>
      <c r="G315" s="22">
        <f t="shared" ref="G315:G349" si="125">+IF(AND(C315=0,D315=0)," ",IF(C315=0,1,IF(D315=0,-1,(D315-C315)/C315)))</f>
        <v>-1</v>
      </c>
      <c r="H315" s="57">
        <f t="shared" si="105"/>
        <v>-5.4975261132490382E-4</v>
      </c>
      <c r="I315" s="12"/>
    </row>
    <row r="316" spans="1:9" s="23" customFormat="1" ht="15" x14ac:dyDescent="0.2">
      <c r="A316" s="81"/>
      <c r="B316" s="64" t="s">
        <v>65</v>
      </c>
      <c r="C316" s="37">
        <v>0</v>
      </c>
      <c r="D316" s="20">
        <v>0</v>
      </c>
      <c r="E316" s="41" t="str">
        <f t="shared" ref="E316:E349" si="126">+IF(C316=0,"",C316/C$176)</f>
        <v/>
      </c>
      <c r="F316" s="41" t="str">
        <f t="shared" ref="F316:F349" si="127">+IF(D316=0,"",D316/D$176)</f>
        <v/>
      </c>
      <c r="G316" s="22" t="str">
        <f t="shared" si="125"/>
        <v xml:space="preserve"> </v>
      </c>
      <c r="H316" s="57" t="str">
        <f t="shared" ref="H316:H349" si="128">+IF(OR(AND(E316=""),(G316="")),"",E316*G316)</f>
        <v/>
      </c>
      <c r="I316" s="12"/>
    </row>
    <row r="317" spans="1:9" s="23" customFormat="1" ht="45" x14ac:dyDescent="0.2">
      <c r="A317" s="81"/>
      <c r="B317" s="64" t="s">
        <v>447</v>
      </c>
      <c r="C317" s="37">
        <v>1</v>
      </c>
      <c r="D317" s="20">
        <v>0</v>
      </c>
      <c r="E317" s="41">
        <f t="shared" si="126"/>
        <v>5.4975261132490382E-4</v>
      </c>
      <c r="F317" s="41" t="str">
        <f t="shared" si="127"/>
        <v/>
      </c>
      <c r="G317" s="22">
        <f t="shared" si="125"/>
        <v>-1</v>
      </c>
      <c r="H317" s="57">
        <f t="shared" si="128"/>
        <v>-5.4975261132490382E-4</v>
      </c>
      <c r="I317" s="12"/>
    </row>
    <row r="318" spans="1:9" s="23" customFormat="1" ht="30" x14ac:dyDescent="0.2">
      <c r="A318" s="81"/>
      <c r="B318" s="64" t="s">
        <v>448</v>
      </c>
      <c r="C318" s="37">
        <v>4</v>
      </c>
      <c r="D318" s="20">
        <v>1</v>
      </c>
      <c r="E318" s="41">
        <f t="shared" si="126"/>
        <v>2.1990104452996153E-3</v>
      </c>
      <c r="F318" s="41">
        <f t="shared" si="127"/>
        <v>5.2882072977260709E-4</v>
      </c>
      <c r="G318" s="22">
        <f t="shared" si="125"/>
        <v>-0.75</v>
      </c>
      <c r="H318" s="57">
        <f t="shared" si="128"/>
        <v>-1.6492578339747114E-3</v>
      </c>
      <c r="I318" s="12"/>
    </row>
    <row r="319" spans="1:9" s="23" customFormat="1" ht="30" x14ac:dyDescent="0.2">
      <c r="A319" s="81"/>
      <c r="B319" s="64" t="s">
        <v>449</v>
      </c>
      <c r="C319" s="37">
        <v>0</v>
      </c>
      <c r="D319" s="20">
        <v>0</v>
      </c>
      <c r="E319" s="41" t="str">
        <f t="shared" si="126"/>
        <v/>
      </c>
      <c r="F319" s="41" t="str">
        <f t="shared" si="127"/>
        <v/>
      </c>
      <c r="G319" s="22" t="str">
        <f t="shared" si="125"/>
        <v xml:space="preserve"> </v>
      </c>
      <c r="H319" s="57" t="str">
        <f t="shared" si="128"/>
        <v/>
      </c>
      <c r="I319" s="12"/>
    </row>
    <row r="320" spans="1:9" s="23" customFormat="1" ht="30" x14ac:dyDescent="0.2">
      <c r="A320" s="81"/>
      <c r="B320" s="64" t="s">
        <v>450</v>
      </c>
      <c r="C320" s="37">
        <v>0</v>
      </c>
      <c r="D320" s="20">
        <v>0</v>
      </c>
      <c r="E320" s="41" t="str">
        <f t="shared" si="126"/>
        <v/>
      </c>
      <c r="F320" s="41" t="str">
        <f t="shared" si="127"/>
        <v/>
      </c>
      <c r="G320" s="22" t="str">
        <f t="shared" si="125"/>
        <v xml:space="preserve"> </v>
      </c>
      <c r="H320" s="57" t="str">
        <f t="shared" si="128"/>
        <v/>
      </c>
      <c r="I320" s="12"/>
    </row>
    <row r="321" spans="1:9" s="23" customFormat="1" ht="15" x14ac:dyDescent="0.2">
      <c r="A321" s="81"/>
      <c r="B321" s="64" t="s">
        <v>451</v>
      </c>
      <c r="C321" s="37">
        <v>0</v>
      </c>
      <c r="D321" s="20">
        <v>0</v>
      </c>
      <c r="E321" s="41" t="str">
        <f t="shared" si="126"/>
        <v/>
      </c>
      <c r="F321" s="41" t="str">
        <f t="shared" si="127"/>
        <v/>
      </c>
      <c r="G321" s="22" t="str">
        <f t="shared" si="125"/>
        <v xml:space="preserve"> </v>
      </c>
      <c r="H321" s="57" t="str">
        <f t="shared" si="128"/>
        <v/>
      </c>
      <c r="I321" s="12"/>
    </row>
    <row r="322" spans="1:9" s="23" customFormat="1" ht="15" x14ac:dyDescent="0.2">
      <c r="A322" s="81"/>
      <c r="B322" s="64" t="s">
        <v>452</v>
      </c>
      <c r="C322" s="37">
        <v>2</v>
      </c>
      <c r="D322" s="20">
        <v>2</v>
      </c>
      <c r="E322" s="41">
        <f t="shared" si="126"/>
        <v>1.0995052226498076E-3</v>
      </c>
      <c r="F322" s="41">
        <f t="shared" si="127"/>
        <v>1.0576414595452142E-3</v>
      </c>
      <c r="G322" s="22">
        <f t="shared" si="125"/>
        <v>0</v>
      </c>
      <c r="H322" s="57">
        <f t="shared" si="128"/>
        <v>0</v>
      </c>
      <c r="I322" s="12"/>
    </row>
    <row r="323" spans="1:9" s="23" customFormat="1" ht="30" x14ac:dyDescent="0.2">
      <c r="A323" s="81"/>
      <c r="B323" s="64" t="s">
        <v>453</v>
      </c>
      <c r="C323" s="37">
        <v>0</v>
      </c>
      <c r="D323" s="20">
        <v>0</v>
      </c>
      <c r="E323" s="41" t="str">
        <f t="shared" si="126"/>
        <v/>
      </c>
      <c r="F323" s="41" t="str">
        <f t="shared" si="127"/>
        <v/>
      </c>
      <c r="G323" s="22" t="str">
        <f t="shared" si="125"/>
        <v xml:space="preserve"> </v>
      </c>
      <c r="H323" s="57" t="str">
        <f t="shared" si="128"/>
        <v/>
      </c>
      <c r="I323" s="12"/>
    </row>
    <row r="324" spans="1:9" s="23" customFormat="1" ht="30" x14ac:dyDescent="0.2">
      <c r="A324" s="81"/>
      <c r="B324" s="64" t="s">
        <v>565</v>
      </c>
      <c r="C324" s="37">
        <v>36</v>
      </c>
      <c r="D324" s="20">
        <v>6</v>
      </c>
      <c r="E324" s="41">
        <f t="shared" si="126"/>
        <v>1.9791094007696537E-2</v>
      </c>
      <c r="F324" s="41">
        <f t="shared" si="127"/>
        <v>3.1729243786356425E-3</v>
      </c>
      <c r="G324" s="22">
        <f t="shared" si="125"/>
        <v>-0.83333333333333337</v>
      </c>
      <c r="H324" s="57">
        <f t="shared" si="128"/>
        <v>-1.6492578339747113E-2</v>
      </c>
      <c r="I324" s="12"/>
    </row>
    <row r="325" spans="1:9" s="23" customFormat="1" ht="30" x14ac:dyDescent="0.2">
      <c r="A325" s="81"/>
      <c r="B325" s="64" t="s">
        <v>236</v>
      </c>
      <c r="C325" s="37">
        <v>0</v>
      </c>
      <c r="D325" s="20">
        <v>0</v>
      </c>
      <c r="E325" s="41" t="str">
        <f t="shared" si="126"/>
        <v/>
      </c>
      <c r="F325" s="41" t="str">
        <f t="shared" si="127"/>
        <v/>
      </c>
      <c r="G325" s="22" t="str">
        <f t="shared" si="125"/>
        <v xml:space="preserve"> </v>
      </c>
      <c r="H325" s="57" t="str">
        <f t="shared" si="128"/>
        <v/>
      </c>
      <c r="I325" s="12"/>
    </row>
    <row r="326" spans="1:9" s="23" customFormat="1" ht="30" x14ac:dyDescent="0.2">
      <c r="A326" s="81"/>
      <c r="B326" s="64" t="s">
        <v>237</v>
      </c>
      <c r="C326" s="37">
        <v>0</v>
      </c>
      <c r="D326" s="20">
        <v>0</v>
      </c>
      <c r="E326" s="41" t="str">
        <f t="shared" si="126"/>
        <v/>
      </c>
      <c r="F326" s="41" t="str">
        <f t="shared" si="127"/>
        <v/>
      </c>
      <c r="G326" s="22" t="str">
        <f t="shared" si="125"/>
        <v xml:space="preserve"> </v>
      </c>
      <c r="H326" s="57" t="str">
        <f t="shared" si="128"/>
        <v/>
      </c>
      <c r="I326" s="12"/>
    </row>
    <row r="327" spans="1:9" s="23" customFormat="1" ht="30" x14ac:dyDescent="0.2">
      <c r="A327" s="81"/>
      <c r="B327" s="64" t="s">
        <v>454</v>
      </c>
      <c r="C327" s="37">
        <v>0</v>
      </c>
      <c r="D327" s="20">
        <v>0</v>
      </c>
      <c r="E327" s="41" t="str">
        <f t="shared" si="126"/>
        <v/>
      </c>
      <c r="F327" s="41" t="str">
        <f t="shared" si="127"/>
        <v/>
      </c>
      <c r="G327" s="22" t="str">
        <f t="shared" si="125"/>
        <v xml:space="preserve"> </v>
      </c>
      <c r="H327" s="57" t="str">
        <f t="shared" si="128"/>
        <v/>
      </c>
      <c r="I327" s="12"/>
    </row>
    <row r="328" spans="1:9" s="23" customFormat="1" ht="45" x14ac:dyDescent="0.2">
      <c r="A328" s="81"/>
      <c r="B328" s="64" t="s">
        <v>455</v>
      </c>
      <c r="C328" s="37">
        <v>3</v>
      </c>
      <c r="D328" s="20">
        <v>1</v>
      </c>
      <c r="E328" s="41">
        <f t="shared" si="126"/>
        <v>1.6492578339747114E-3</v>
      </c>
      <c r="F328" s="41">
        <f t="shared" si="127"/>
        <v>5.2882072977260709E-4</v>
      </c>
      <c r="G328" s="22">
        <f t="shared" si="125"/>
        <v>-0.66666666666666663</v>
      </c>
      <c r="H328" s="57">
        <f t="shared" si="128"/>
        <v>-1.0995052226498076E-3</v>
      </c>
      <c r="I328" s="12"/>
    </row>
    <row r="329" spans="1:9" s="23" customFormat="1" ht="30" x14ac:dyDescent="0.2">
      <c r="A329" s="81"/>
      <c r="B329" s="64" t="s">
        <v>632</v>
      </c>
      <c r="C329" s="37">
        <v>2</v>
      </c>
      <c r="D329" s="20">
        <v>3</v>
      </c>
      <c r="E329" s="41">
        <f t="shared" si="126"/>
        <v>1.0995052226498076E-3</v>
      </c>
      <c r="F329" s="41">
        <f t="shared" si="127"/>
        <v>1.5864621893178213E-3</v>
      </c>
      <c r="G329" s="22">
        <f t="shared" si="125"/>
        <v>0.5</v>
      </c>
      <c r="H329" s="57">
        <f t="shared" si="128"/>
        <v>5.4975261132490382E-4</v>
      </c>
      <c r="I329" s="12"/>
    </row>
    <row r="330" spans="1:9" s="23" customFormat="1" ht="30" x14ac:dyDescent="0.2">
      <c r="A330" s="81"/>
      <c r="B330" s="64" t="s">
        <v>456</v>
      </c>
      <c r="C330" s="37">
        <v>0</v>
      </c>
      <c r="D330" s="20">
        <v>0</v>
      </c>
      <c r="E330" s="41" t="str">
        <f t="shared" si="126"/>
        <v/>
      </c>
      <c r="F330" s="41" t="str">
        <f t="shared" si="127"/>
        <v/>
      </c>
      <c r="G330" s="22" t="str">
        <f t="shared" si="125"/>
        <v xml:space="preserve"> </v>
      </c>
      <c r="H330" s="57" t="str">
        <f t="shared" si="128"/>
        <v/>
      </c>
      <c r="I330" s="12"/>
    </row>
    <row r="331" spans="1:9" s="23" customFormat="1" ht="30" x14ac:dyDescent="0.2">
      <c r="A331" s="81"/>
      <c r="B331" s="64" t="s">
        <v>457</v>
      </c>
      <c r="C331" s="37">
        <v>0</v>
      </c>
      <c r="D331" s="20">
        <v>0</v>
      </c>
      <c r="E331" s="41" t="str">
        <f t="shared" si="126"/>
        <v/>
      </c>
      <c r="F331" s="41" t="str">
        <f t="shared" si="127"/>
        <v/>
      </c>
      <c r="G331" s="22" t="str">
        <f t="shared" si="125"/>
        <v xml:space="preserve"> </v>
      </c>
      <c r="H331" s="57" t="str">
        <f t="shared" si="128"/>
        <v/>
      </c>
      <c r="I331" s="12"/>
    </row>
    <row r="332" spans="1:9" s="23" customFormat="1" ht="15" x14ac:dyDescent="0.2">
      <c r="A332" s="81"/>
      <c r="B332" s="64" t="s">
        <v>458</v>
      </c>
      <c r="C332" s="37">
        <v>0</v>
      </c>
      <c r="D332" s="20">
        <v>0</v>
      </c>
      <c r="E332" s="41" t="str">
        <f t="shared" si="126"/>
        <v/>
      </c>
      <c r="F332" s="41" t="str">
        <f t="shared" si="127"/>
        <v/>
      </c>
      <c r="G332" s="22" t="str">
        <f t="shared" si="125"/>
        <v xml:space="preserve"> </v>
      </c>
      <c r="H332" s="57" t="str">
        <f t="shared" si="128"/>
        <v/>
      </c>
      <c r="I332" s="12"/>
    </row>
    <row r="333" spans="1:9" s="23" customFormat="1" ht="30" x14ac:dyDescent="0.2">
      <c r="A333" s="81"/>
      <c r="B333" s="64" t="s">
        <v>116</v>
      </c>
      <c r="C333" s="37">
        <v>33</v>
      </c>
      <c r="D333" s="20">
        <v>52</v>
      </c>
      <c r="E333" s="41">
        <f t="shared" si="126"/>
        <v>1.8141836173721827E-2</v>
      </c>
      <c r="F333" s="41">
        <f t="shared" si="127"/>
        <v>2.7498677948175568E-2</v>
      </c>
      <c r="G333" s="22">
        <f t="shared" si="125"/>
        <v>0.5757575757575758</v>
      </c>
      <c r="H333" s="57">
        <f t="shared" si="128"/>
        <v>1.0445299615173174E-2</v>
      </c>
      <c r="I333" s="12"/>
    </row>
    <row r="334" spans="1:9" s="23" customFormat="1" ht="15" x14ac:dyDescent="0.2">
      <c r="A334" s="81"/>
      <c r="B334" s="64" t="s">
        <v>459</v>
      </c>
      <c r="C334" s="37">
        <v>0</v>
      </c>
      <c r="D334" s="20">
        <v>0</v>
      </c>
      <c r="E334" s="41" t="str">
        <f t="shared" si="126"/>
        <v/>
      </c>
      <c r="F334" s="41" t="str">
        <f t="shared" si="127"/>
        <v/>
      </c>
      <c r="G334" s="22" t="str">
        <f t="shared" si="125"/>
        <v xml:space="preserve"> </v>
      </c>
      <c r="H334" s="57" t="str">
        <f t="shared" si="128"/>
        <v/>
      </c>
      <c r="I334" s="12"/>
    </row>
    <row r="335" spans="1:9" s="23" customFormat="1" ht="30" x14ac:dyDescent="0.2">
      <c r="A335" s="81"/>
      <c r="B335" s="64" t="s">
        <v>460</v>
      </c>
      <c r="C335" s="37">
        <v>0</v>
      </c>
      <c r="D335" s="20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7">
        <v>0</v>
      </c>
      <c r="D336" s="20">
        <v>0</v>
      </c>
      <c r="E336" s="41" t="str">
        <f t="shared" si="126"/>
        <v/>
      </c>
      <c r="F336" s="41" t="str">
        <f t="shared" si="127"/>
        <v/>
      </c>
      <c r="G336" s="22" t="str">
        <f t="shared" si="125"/>
        <v xml:space="preserve"> </v>
      </c>
      <c r="H336" s="57" t="str">
        <f t="shared" si="128"/>
        <v/>
      </c>
      <c r="I336" s="12"/>
    </row>
    <row r="337" spans="1:9" s="23" customFormat="1" ht="30" x14ac:dyDescent="0.2">
      <c r="A337" s="81"/>
      <c r="B337" s="64" t="s">
        <v>462</v>
      </c>
      <c r="C337" s="37">
        <v>0</v>
      </c>
      <c r="D337" s="20">
        <v>0</v>
      </c>
      <c r="E337" s="41" t="str">
        <f t="shared" si="126"/>
        <v/>
      </c>
      <c r="F337" s="41" t="str">
        <f t="shared" si="127"/>
        <v/>
      </c>
      <c r="G337" s="22" t="str">
        <f t="shared" si="125"/>
        <v xml:space="preserve"> </v>
      </c>
      <c r="H337" s="57" t="str">
        <f t="shared" si="128"/>
        <v/>
      </c>
      <c r="I337" s="12"/>
    </row>
    <row r="338" spans="1:9" s="23" customFormat="1" ht="30" x14ac:dyDescent="0.2">
      <c r="A338" s="81"/>
      <c r="B338" s="64" t="s">
        <v>463</v>
      </c>
      <c r="C338" s="37">
        <v>0</v>
      </c>
      <c r="D338" s="20">
        <v>0</v>
      </c>
      <c r="E338" s="41" t="str">
        <f t="shared" si="126"/>
        <v/>
      </c>
      <c r="F338" s="41" t="str">
        <f t="shared" si="127"/>
        <v/>
      </c>
      <c r="G338" s="22" t="str">
        <f t="shared" si="125"/>
        <v xml:space="preserve"> </v>
      </c>
      <c r="H338" s="57" t="str">
        <f t="shared" si="128"/>
        <v/>
      </c>
      <c r="I338" s="12"/>
    </row>
    <row r="339" spans="1:9" s="23" customFormat="1" ht="30" x14ac:dyDescent="0.2">
      <c r="A339" s="81"/>
      <c r="B339" s="64" t="s">
        <v>464</v>
      </c>
      <c r="C339" s="37">
        <v>0</v>
      </c>
      <c r="D339" s="20">
        <v>0</v>
      </c>
      <c r="E339" s="41" t="str">
        <f t="shared" si="126"/>
        <v/>
      </c>
      <c r="F339" s="41" t="str">
        <f t="shared" si="127"/>
        <v/>
      </c>
      <c r="G339" s="22" t="str">
        <f t="shared" si="125"/>
        <v xml:space="preserve"> </v>
      </c>
      <c r="H339" s="57" t="str">
        <f t="shared" si="128"/>
        <v/>
      </c>
      <c r="I339" s="12"/>
    </row>
    <row r="340" spans="1:9" s="23" customFormat="1" ht="30" x14ac:dyDescent="0.2">
      <c r="A340" s="81"/>
      <c r="B340" s="64" t="s">
        <v>465</v>
      </c>
      <c r="C340" s="37">
        <v>0</v>
      </c>
      <c r="D340" s="20">
        <v>0</v>
      </c>
      <c r="E340" s="41" t="str">
        <f t="shared" si="126"/>
        <v/>
      </c>
      <c r="F340" s="41" t="str">
        <f t="shared" si="127"/>
        <v/>
      </c>
      <c r="G340" s="22" t="str">
        <f t="shared" si="125"/>
        <v xml:space="preserve"> </v>
      </c>
      <c r="H340" s="57" t="str">
        <f t="shared" si="128"/>
        <v/>
      </c>
      <c r="I340" s="12"/>
    </row>
    <row r="341" spans="1:9" s="23" customFormat="1" ht="30" x14ac:dyDescent="0.2">
      <c r="A341" s="81"/>
      <c r="B341" s="64" t="s">
        <v>466</v>
      </c>
      <c r="C341" s="37">
        <v>0</v>
      </c>
      <c r="D341" s="20">
        <v>0</v>
      </c>
      <c r="E341" s="41" t="str">
        <f t="shared" si="126"/>
        <v/>
      </c>
      <c r="F341" s="41" t="str">
        <f t="shared" si="127"/>
        <v/>
      </c>
      <c r="G341" s="22" t="str">
        <f t="shared" si="125"/>
        <v xml:space="preserve"> </v>
      </c>
      <c r="H341" s="57" t="str">
        <f t="shared" si="128"/>
        <v/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7"/>
      <c r="D342" s="37">
        <v>26</v>
      </c>
      <c r="E342" s="41" t="str">
        <f t="shared" ref="E342" si="129">+IF(C342=0,"",C342/C$176)</f>
        <v/>
      </c>
      <c r="F342" s="41">
        <f t="shared" ref="F342" si="130">+IF(D342=0,"",D342/D$176)</f>
        <v>1.3749338974087784E-2</v>
      </c>
      <c r="G342" s="41">
        <f t="shared" ref="G342" si="131">+IF(AND(C342=0,D342=0)," ",IF(C342=0,1,IF(D342=0,-1,(D342-C342)/C342)))</f>
        <v>1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7">
        <v>1</v>
      </c>
      <c r="D343" s="20">
        <v>0</v>
      </c>
      <c r="E343" s="41">
        <f t="shared" si="126"/>
        <v>5.4975261132490382E-4</v>
      </c>
      <c r="F343" s="41" t="str">
        <f t="shared" si="127"/>
        <v/>
      </c>
      <c r="G343" s="22">
        <f t="shared" si="125"/>
        <v>-1</v>
      </c>
      <c r="H343" s="57">
        <f t="shared" si="128"/>
        <v>-5.4975261132490382E-4</v>
      </c>
      <c r="I343" s="12"/>
    </row>
    <row r="344" spans="1:9" s="23" customFormat="1" ht="30" x14ac:dyDescent="0.2">
      <c r="A344" s="81"/>
      <c r="B344" s="64" t="s">
        <v>238</v>
      </c>
      <c r="C344" s="37">
        <v>0</v>
      </c>
      <c r="D344" s="20">
        <v>0</v>
      </c>
      <c r="E344" s="41" t="str">
        <f t="shared" si="126"/>
        <v/>
      </c>
      <c r="F344" s="41" t="str">
        <f t="shared" si="127"/>
        <v/>
      </c>
      <c r="G344" s="22" t="str">
        <f t="shared" si="125"/>
        <v xml:space="preserve"> </v>
      </c>
      <c r="H344" s="57" t="str">
        <f t="shared" si="128"/>
        <v/>
      </c>
      <c r="I344" s="12"/>
    </row>
    <row r="345" spans="1:9" s="23" customFormat="1" ht="30" x14ac:dyDescent="0.2">
      <c r="A345" s="81"/>
      <c r="B345" s="64" t="s">
        <v>239</v>
      </c>
      <c r="C345" s="37">
        <v>0</v>
      </c>
      <c r="D345" s="20">
        <v>0</v>
      </c>
      <c r="E345" s="41" t="str">
        <f t="shared" si="126"/>
        <v/>
      </c>
      <c r="F345" s="41" t="str">
        <f t="shared" si="127"/>
        <v/>
      </c>
      <c r="G345" s="22" t="str">
        <f t="shared" si="125"/>
        <v xml:space="preserve"> </v>
      </c>
      <c r="H345" s="57" t="str">
        <f t="shared" si="128"/>
        <v/>
      </c>
      <c r="I345" s="12"/>
    </row>
    <row r="346" spans="1:9" s="23" customFormat="1" ht="30" x14ac:dyDescent="0.2">
      <c r="A346" s="81"/>
      <c r="B346" s="64" t="s">
        <v>240</v>
      </c>
      <c r="C346" s="37">
        <v>0</v>
      </c>
      <c r="D346" s="20">
        <v>0</v>
      </c>
      <c r="E346" s="41" t="str">
        <f t="shared" si="126"/>
        <v/>
      </c>
      <c r="F346" s="41" t="str">
        <f t="shared" si="127"/>
        <v/>
      </c>
      <c r="G346" s="22" t="str">
        <f t="shared" si="125"/>
        <v xml:space="preserve"> </v>
      </c>
      <c r="H346" s="57" t="str">
        <f t="shared" si="128"/>
        <v/>
      </c>
      <c r="I346" s="12"/>
    </row>
    <row r="347" spans="1:9" s="23" customFormat="1" ht="15" x14ac:dyDescent="0.2">
      <c r="A347" s="81"/>
      <c r="B347" s="64" t="s">
        <v>533</v>
      </c>
      <c r="C347" s="37">
        <v>0</v>
      </c>
      <c r="D347" s="20">
        <v>0</v>
      </c>
      <c r="E347" s="41" t="str">
        <f t="shared" si="126"/>
        <v/>
      </c>
      <c r="F347" s="41" t="str">
        <f t="shared" si="127"/>
        <v/>
      </c>
      <c r="G347" s="22" t="str">
        <f t="shared" si="125"/>
        <v xml:space="preserve"> </v>
      </c>
      <c r="H347" s="57" t="str">
        <f t="shared" si="128"/>
        <v/>
      </c>
      <c r="I347" s="12"/>
    </row>
    <row r="348" spans="1:9" s="23" customFormat="1" ht="15" x14ac:dyDescent="0.2">
      <c r="A348" s="81"/>
      <c r="B348" s="64" t="s">
        <v>534</v>
      </c>
      <c r="C348" s="37">
        <v>0</v>
      </c>
      <c r="D348" s="20">
        <v>0</v>
      </c>
      <c r="E348" s="41" t="str">
        <f t="shared" si="126"/>
        <v/>
      </c>
      <c r="F348" s="41" t="str">
        <f t="shared" si="127"/>
        <v/>
      </c>
      <c r="G348" s="22" t="str">
        <f t="shared" si="125"/>
        <v xml:space="preserve"> </v>
      </c>
      <c r="H348" s="57" t="str">
        <f t="shared" si="128"/>
        <v/>
      </c>
      <c r="I348" s="12"/>
    </row>
    <row r="349" spans="1:9" s="23" customFormat="1" ht="30.75" thickBot="1" x14ac:dyDescent="0.25">
      <c r="A349" s="81"/>
      <c r="B349" s="68" t="s">
        <v>535</v>
      </c>
      <c r="C349" s="59">
        <v>0</v>
      </c>
      <c r="D349" s="89">
        <v>0</v>
      </c>
      <c r="E349" s="61" t="str">
        <f t="shared" si="126"/>
        <v/>
      </c>
      <c r="F349" s="61" t="str">
        <f t="shared" si="127"/>
        <v/>
      </c>
      <c r="G349" s="83" t="str">
        <f t="shared" si="125"/>
        <v xml:space="preserve"> </v>
      </c>
      <c r="H349" s="62" t="str">
        <f t="shared" si="128"/>
        <v/>
      </c>
      <c r="I349" s="12"/>
    </row>
    <row r="350" spans="1:9" s="12" customFormat="1" ht="15" x14ac:dyDescent="0.2">
      <c r="A350" s="86"/>
      <c r="B350" s="8"/>
      <c r="E350" s="25"/>
      <c r="F350" s="25"/>
      <c r="G350" s="26"/>
      <c r="H350" s="27"/>
    </row>
    <row r="351" spans="1:9" s="12" customFormat="1" ht="15" x14ac:dyDescent="0.2">
      <c r="A351" s="86"/>
      <c r="B351" s="8"/>
      <c r="E351" s="25"/>
      <c r="F351" s="25"/>
      <c r="G351" s="26"/>
      <c r="H351" s="27"/>
    </row>
    <row r="352" spans="1:9" s="30" customFormat="1" ht="15.75" thickBot="1" x14ac:dyDescent="0.25">
      <c r="A352" s="86"/>
      <c r="B352" s="28"/>
      <c r="C352" s="29"/>
      <c r="D352" s="29"/>
      <c r="E352" s="29"/>
      <c r="F352" s="29"/>
      <c r="H352" s="2"/>
      <c r="I352" s="1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3">
        <f>SUM(C356:C584)</f>
        <v>3407</v>
      </c>
      <c r="D355" s="14">
        <f>SUM(D356:D584)</f>
        <v>3635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6.6921044907543289E-2</v>
      </c>
      <c r="H355" s="48">
        <f>+IF(OR(AND(E355=""),(G355="")),"",E355*G355)</f>
        <v>6.6921044907543289E-2</v>
      </c>
    </row>
    <row r="356" spans="1:9" s="23" customFormat="1" ht="15" x14ac:dyDescent="0.2">
      <c r="A356" s="81"/>
      <c r="B356" s="56" t="s">
        <v>71</v>
      </c>
      <c r="C356" s="37">
        <v>18</v>
      </c>
      <c r="D356" s="20">
        <v>35</v>
      </c>
      <c r="E356" s="41">
        <f>+IF(C356=0,"",C356/C$355)</f>
        <v>5.2832403874376287E-3</v>
      </c>
      <c r="F356" s="41">
        <f>+IF(D356=0,"",D356/D$355)</f>
        <v>9.6286107290233843E-3</v>
      </c>
      <c r="G356" s="22">
        <f t="shared" ref="G356:G429" si="133">+IF(AND(C356=0,D356=0)," ",IF(C356=0,1,IF(D356=0,-1,(D356-C356)/C356)))</f>
        <v>0.94444444444444442</v>
      </c>
      <c r="H356" s="57">
        <f>+IF(OR(AND(E356=""),(G356="")),"",E356*G356)</f>
        <v>4.9897270325799823E-3</v>
      </c>
      <c r="I356" s="12"/>
    </row>
    <row r="357" spans="1:9" s="23" customFormat="1" ht="15" x14ac:dyDescent="0.2">
      <c r="A357" s="81"/>
      <c r="B357" s="56" t="s">
        <v>74</v>
      </c>
      <c r="C357" s="37">
        <v>2</v>
      </c>
      <c r="D357" s="20">
        <v>1</v>
      </c>
      <c r="E357" s="41">
        <f t="shared" ref="E357:E431" si="134">+IF(C357=0,"",C357/C$355)</f>
        <v>5.87026709715292E-4</v>
      </c>
      <c r="F357" s="41">
        <f t="shared" ref="F357:F431" si="135">+IF(D357=0,"",D357/D$355)</f>
        <v>2.7510316368638239E-4</v>
      </c>
      <c r="G357" s="22">
        <f t="shared" si="133"/>
        <v>-0.5</v>
      </c>
      <c r="H357" s="57">
        <f t="shared" ref="H357:H431" si="136">+IF(OR(AND(E357=""),(G357="")),"",E357*G357)</f>
        <v>-2.93513354857646E-4</v>
      </c>
      <c r="I357" s="12"/>
    </row>
    <row r="358" spans="1:9" s="23" customFormat="1" ht="15" x14ac:dyDescent="0.2">
      <c r="A358" s="81"/>
      <c r="B358" s="56" t="s">
        <v>67</v>
      </c>
      <c r="C358" s="37">
        <v>0</v>
      </c>
      <c r="D358" s="20">
        <v>1</v>
      </c>
      <c r="E358" s="41" t="str">
        <f t="shared" si="134"/>
        <v/>
      </c>
      <c r="F358" s="41">
        <f t="shared" si="135"/>
        <v>2.7510316368638239E-4</v>
      </c>
      <c r="G358" s="22">
        <f t="shared" si="133"/>
        <v>1</v>
      </c>
      <c r="H358" s="57" t="str">
        <f t="shared" si="136"/>
        <v/>
      </c>
      <c r="I358" s="12"/>
    </row>
    <row r="359" spans="1:9" s="23" customFormat="1" ht="15" x14ac:dyDescent="0.2">
      <c r="A359" s="81"/>
      <c r="B359" s="56" t="s">
        <v>80</v>
      </c>
      <c r="C359" s="37">
        <v>0</v>
      </c>
      <c r="D359" s="20">
        <v>0</v>
      </c>
      <c r="E359" s="41" t="str">
        <f t="shared" si="134"/>
        <v/>
      </c>
      <c r="F359" s="41" t="str">
        <f t="shared" si="135"/>
        <v/>
      </c>
      <c r="G359" s="22" t="str">
        <f t="shared" si="133"/>
        <v xml:space="preserve"> </v>
      </c>
      <c r="H359" s="57" t="str">
        <f t="shared" si="136"/>
        <v/>
      </c>
      <c r="I359" s="12"/>
    </row>
    <row r="360" spans="1:9" s="23" customFormat="1" ht="15" x14ac:dyDescent="0.2">
      <c r="A360" s="81"/>
      <c r="B360" s="56" t="s">
        <v>79</v>
      </c>
      <c r="C360" s="37">
        <v>0</v>
      </c>
      <c r="D360" s="20">
        <v>0</v>
      </c>
      <c r="E360" s="41" t="str">
        <f t="shared" si="134"/>
        <v/>
      </c>
      <c r="F360" s="41" t="str">
        <f t="shared" si="135"/>
        <v/>
      </c>
      <c r="G360" s="22" t="str">
        <f t="shared" si="133"/>
        <v xml:space="preserve"> </v>
      </c>
      <c r="H360" s="57" t="str">
        <f t="shared" si="136"/>
        <v/>
      </c>
      <c r="I360" s="12"/>
    </row>
    <row r="361" spans="1:9" s="23" customFormat="1" ht="15" x14ac:dyDescent="0.2">
      <c r="A361" s="81"/>
      <c r="B361" s="56" t="s">
        <v>467</v>
      </c>
      <c r="C361" s="37">
        <v>178</v>
      </c>
      <c r="D361" s="20">
        <v>171</v>
      </c>
      <c r="E361" s="41">
        <f t="shared" si="134"/>
        <v>5.2245377164660989E-2</v>
      </c>
      <c r="F361" s="41">
        <f t="shared" si="135"/>
        <v>4.7042640990371393E-2</v>
      </c>
      <c r="G361" s="22">
        <f t="shared" si="133"/>
        <v>-3.9325842696629212E-2</v>
      </c>
      <c r="H361" s="57">
        <f t="shared" si="136"/>
        <v>-2.0545934840035221E-3</v>
      </c>
      <c r="I361" s="12"/>
    </row>
    <row r="362" spans="1:9" s="23" customFormat="1" ht="15" x14ac:dyDescent="0.2">
      <c r="A362" s="81"/>
      <c r="B362" s="56" t="s">
        <v>77</v>
      </c>
      <c r="C362" s="37">
        <v>6</v>
      </c>
      <c r="D362" s="20">
        <v>9</v>
      </c>
      <c r="E362" s="41">
        <f t="shared" si="134"/>
        <v>1.7610801291458762E-3</v>
      </c>
      <c r="F362" s="41">
        <f t="shared" si="135"/>
        <v>2.4759284731774417E-3</v>
      </c>
      <c r="G362" s="22">
        <f t="shared" si="133"/>
        <v>0.5</v>
      </c>
      <c r="H362" s="57">
        <f t="shared" si="136"/>
        <v>8.8054006457293811E-4</v>
      </c>
      <c r="I362" s="12"/>
    </row>
    <row r="363" spans="1:9" s="23" customFormat="1" ht="15" x14ac:dyDescent="0.2">
      <c r="A363" s="81"/>
      <c r="B363" s="56" t="s">
        <v>566</v>
      </c>
      <c r="C363" s="37">
        <v>10</v>
      </c>
      <c r="D363" s="20">
        <v>2</v>
      </c>
      <c r="E363" s="41">
        <f t="shared" si="134"/>
        <v>2.9351335485764602E-3</v>
      </c>
      <c r="F363" s="41">
        <f t="shared" si="135"/>
        <v>5.5020632737276477E-4</v>
      </c>
      <c r="G363" s="22">
        <f t="shared" si="133"/>
        <v>-0.8</v>
      </c>
      <c r="H363" s="57">
        <f t="shared" si="136"/>
        <v>-2.3481068388611684E-3</v>
      </c>
      <c r="I363" s="12"/>
    </row>
    <row r="364" spans="1:9" s="23" customFormat="1" ht="15" x14ac:dyDescent="0.2">
      <c r="A364" s="81"/>
      <c r="B364" s="56" t="s">
        <v>76</v>
      </c>
      <c r="C364" s="37">
        <v>8</v>
      </c>
      <c r="D364" s="20">
        <v>0</v>
      </c>
      <c r="E364" s="41">
        <f t="shared" si="134"/>
        <v>2.348106838861168E-3</v>
      </c>
      <c r="F364" s="41" t="str">
        <f t="shared" si="135"/>
        <v/>
      </c>
      <c r="G364" s="22">
        <f t="shared" si="133"/>
        <v>-1</v>
      </c>
      <c r="H364" s="57">
        <f t="shared" si="136"/>
        <v>-2.348106838861168E-3</v>
      </c>
      <c r="I364" s="12"/>
    </row>
    <row r="365" spans="1:9" s="23" customFormat="1" ht="15" x14ac:dyDescent="0.2">
      <c r="A365" s="81"/>
      <c r="B365" s="56" t="s">
        <v>241</v>
      </c>
      <c r="C365" s="37">
        <v>0</v>
      </c>
      <c r="D365" s="20">
        <v>0</v>
      </c>
      <c r="E365" s="41" t="str">
        <f t="shared" si="134"/>
        <v/>
      </c>
      <c r="F365" s="41" t="str">
        <f t="shared" si="135"/>
        <v/>
      </c>
      <c r="G365" s="22" t="str">
        <f t="shared" si="133"/>
        <v xml:space="preserve"> </v>
      </c>
      <c r="H365" s="57" t="str">
        <f t="shared" si="136"/>
        <v/>
      </c>
      <c r="I365" s="12"/>
    </row>
    <row r="366" spans="1:9" s="23" customFormat="1" ht="15" x14ac:dyDescent="0.2">
      <c r="A366" s="81"/>
      <c r="B366" s="56" t="s">
        <v>602</v>
      </c>
      <c r="C366" s="37">
        <v>0</v>
      </c>
      <c r="D366" s="20">
        <v>0</v>
      </c>
      <c r="E366" s="41" t="str">
        <f t="shared" si="134"/>
        <v/>
      </c>
      <c r="F366" s="41" t="str">
        <f t="shared" si="135"/>
        <v/>
      </c>
      <c r="G366" s="22" t="str">
        <f t="shared" si="133"/>
        <v xml:space="preserve"> </v>
      </c>
      <c r="H366" s="57" t="str">
        <f t="shared" si="136"/>
        <v/>
      </c>
      <c r="I366" s="12"/>
    </row>
    <row r="367" spans="1:9" s="23" customFormat="1" ht="15" x14ac:dyDescent="0.2">
      <c r="A367" s="81"/>
      <c r="B367" s="56" t="s">
        <v>78</v>
      </c>
      <c r="C367" s="37">
        <v>644</v>
      </c>
      <c r="D367" s="20">
        <v>812</v>
      </c>
      <c r="E367" s="41">
        <f t="shared" si="134"/>
        <v>0.18902260052832404</v>
      </c>
      <c r="F367" s="41">
        <f t="shared" si="135"/>
        <v>0.2233837689133425</v>
      </c>
      <c r="G367" s="22">
        <f t="shared" si="133"/>
        <v>0.2608695652173913</v>
      </c>
      <c r="H367" s="57">
        <f t="shared" si="136"/>
        <v>4.9310243616084527E-2</v>
      </c>
      <c r="I367" s="12"/>
    </row>
    <row r="368" spans="1:9" s="23" customFormat="1" ht="15" x14ac:dyDescent="0.2">
      <c r="A368" s="81"/>
      <c r="B368" s="56" t="s">
        <v>567</v>
      </c>
      <c r="C368" s="37">
        <v>23</v>
      </c>
      <c r="D368" s="20">
        <v>279</v>
      </c>
      <c r="E368" s="41">
        <f t="shared" si="134"/>
        <v>6.7508071617258586E-3</v>
      </c>
      <c r="F368" s="41">
        <f t="shared" si="135"/>
        <v>7.6753782668500692E-2</v>
      </c>
      <c r="G368" s="22">
        <f t="shared" si="133"/>
        <v>11.130434782608695</v>
      </c>
      <c r="H368" s="57">
        <f t="shared" si="136"/>
        <v>7.5139418843557376E-2</v>
      </c>
      <c r="I368" s="12"/>
    </row>
    <row r="369" spans="1:9" s="23" customFormat="1" ht="15" x14ac:dyDescent="0.2">
      <c r="A369" s="81"/>
      <c r="B369" s="56" t="s">
        <v>68</v>
      </c>
      <c r="C369" s="37">
        <v>0</v>
      </c>
      <c r="D369" s="20">
        <v>0</v>
      </c>
      <c r="E369" s="41" t="str">
        <f t="shared" si="134"/>
        <v/>
      </c>
      <c r="F369" s="41" t="str">
        <f t="shared" si="135"/>
        <v/>
      </c>
      <c r="G369" s="22" t="str">
        <f t="shared" si="133"/>
        <v xml:space="preserve"> </v>
      </c>
      <c r="H369" s="57" t="str">
        <f t="shared" si="136"/>
        <v/>
      </c>
      <c r="I369" s="12"/>
    </row>
    <row r="370" spans="1:9" s="23" customFormat="1" ht="15" x14ac:dyDescent="0.2">
      <c r="A370" s="81"/>
      <c r="B370" s="56" t="s">
        <v>75</v>
      </c>
      <c r="C370" s="37">
        <v>25</v>
      </c>
      <c r="D370" s="20">
        <v>94</v>
      </c>
      <c r="E370" s="41">
        <f t="shared" si="134"/>
        <v>7.3378338714411503E-3</v>
      </c>
      <c r="F370" s="41">
        <f t="shared" si="135"/>
        <v>2.5859697386519945E-2</v>
      </c>
      <c r="G370" s="22">
        <f t="shared" si="133"/>
        <v>2.76</v>
      </c>
      <c r="H370" s="57">
        <f t="shared" si="136"/>
        <v>2.0252421485177575E-2</v>
      </c>
      <c r="I370" s="12"/>
    </row>
    <row r="371" spans="1:9" s="23" customFormat="1" ht="15" x14ac:dyDescent="0.2">
      <c r="A371" s="81"/>
      <c r="B371" s="56" t="s">
        <v>603</v>
      </c>
      <c r="C371" s="37">
        <v>6</v>
      </c>
      <c r="D371" s="20">
        <v>8</v>
      </c>
      <c r="E371" s="41">
        <f t="shared" si="134"/>
        <v>1.7610801291458762E-3</v>
      </c>
      <c r="F371" s="41">
        <f t="shared" si="135"/>
        <v>2.2008253094910591E-3</v>
      </c>
      <c r="G371" s="22">
        <f t="shared" si="133"/>
        <v>0.33333333333333331</v>
      </c>
      <c r="H371" s="57">
        <f t="shared" si="136"/>
        <v>5.87026709715292E-4</v>
      </c>
      <c r="I371" s="12"/>
    </row>
    <row r="372" spans="1:9" s="23" customFormat="1" ht="15" x14ac:dyDescent="0.2">
      <c r="A372" s="81"/>
      <c r="B372" s="56" t="s">
        <v>544</v>
      </c>
      <c r="C372" s="37">
        <v>0</v>
      </c>
      <c r="D372" s="20">
        <v>0</v>
      </c>
      <c r="E372" s="41" t="str">
        <f t="shared" ref="E372" si="137">+IF(C372=0,"",C372/C$355)</f>
        <v/>
      </c>
      <c r="F372" s="41" t="str">
        <f t="shared" ref="F372" si="138">+IF(D372=0,"",D372/D$355)</f>
        <v/>
      </c>
      <c r="G372" s="22" t="str">
        <f t="shared" si="133"/>
        <v xml:space="preserve"> </v>
      </c>
      <c r="H372" s="57" t="str">
        <f t="shared" ref="H372" si="139">+IF(OR(AND(E372=""),(G372="")),"",E372*G372)</f>
        <v/>
      </c>
      <c r="I372" s="12"/>
    </row>
    <row r="373" spans="1:9" s="23" customFormat="1" ht="15" x14ac:dyDescent="0.2">
      <c r="A373" s="81"/>
      <c r="B373" s="56" t="s">
        <v>69</v>
      </c>
      <c r="C373" s="37">
        <v>0</v>
      </c>
      <c r="D373" s="20">
        <v>0</v>
      </c>
      <c r="E373" s="41" t="str">
        <f t="shared" si="134"/>
        <v/>
      </c>
      <c r="F373" s="41" t="str">
        <f t="shared" si="135"/>
        <v/>
      </c>
      <c r="G373" s="22" t="str">
        <f t="shared" si="133"/>
        <v xml:space="preserve"> </v>
      </c>
      <c r="H373" s="57" t="str">
        <f t="shared" si="136"/>
        <v/>
      </c>
      <c r="I373" s="12"/>
    </row>
    <row r="374" spans="1:9" s="23" customFormat="1" ht="15" x14ac:dyDescent="0.2">
      <c r="A374" s="81"/>
      <c r="B374" s="56" t="s">
        <v>242</v>
      </c>
      <c r="C374" s="37">
        <v>0</v>
      </c>
      <c r="D374" s="20">
        <v>1</v>
      </c>
      <c r="E374" s="41" t="str">
        <f t="shared" si="134"/>
        <v/>
      </c>
      <c r="F374" s="41">
        <f t="shared" si="135"/>
        <v>2.7510316368638239E-4</v>
      </c>
      <c r="G374" s="22">
        <f t="shared" si="133"/>
        <v>1</v>
      </c>
      <c r="H374" s="57" t="str">
        <f t="shared" si="136"/>
        <v/>
      </c>
      <c r="I374" s="12"/>
    </row>
    <row r="375" spans="1:9" s="23" customFormat="1" ht="15" x14ac:dyDescent="0.2">
      <c r="A375" s="81"/>
      <c r="B375" s="56" t="s">
        <v>243</v>
      </c>
      <c r="C375" s="37">
        <v>901</v>
      </c>
      <c r="D375" s="20">
        <v>641</v>
      </c>
      <c r="E375" s="41">
        <f t="shared" si="134"/>
        <v>0.26445553272673905</v>
      </c>
      <c r="F375" s="41">
        <f t="shared" si="135"/>
        <v>0.1763411279229711</v>
      </c>
      <c r="G375" s="22">
        <f t="shared" si="133"/>
        <v>-0.28856825749167592</v>
      </c>
      <c r="H375" s="57">
        <f t="shared" si="136"/>
        <v>-7.6313472262987958E-2</v>
      </c>
      <c r="I375" s="12"/>
    </row>
    <row r="376" spans="1:9" s="23" customFormat="1" ht="15" x14ac:dyDescent="0.2">
      <c r="A376" s="81"/>
      <c r="B376" s="56" t="s">
        <v>244</v>
      </c>
      <c r="C376" s="37">
        <v>2</v>
      </c>
      <c r="D376" s="20">
        <v>0</v>
      </c>
      <c r="E376" s="41">
        <f t="shared" si="134"/>
        <v>5.87026709715292E-4</v>
      </c>
      <c r="F376" s="41" t="str">
        <f t="shared" si="135"/>
        <v/>
      </c>
      <c r="G376" s="22">
        <f t="shared" si="133"/>
        <v>-1</v>
      </c>
      <c r="H376" s="57">
        <f t="shared" si="136"/>
        <v>-5.87026709715292E-4</v>
      </c>
      <c r="I376" s="12"/>
    </row>
    <row r="377" spans="1:9" s="23" customFormat="1" ht="15" x14ac:dyDescent="0.2">
      <c r="A377" s="81"/>
      <c r="B377" s="56" t="s">
        <v>72</v>
      </c>
      <c r="C377" s="37">
        <v>0</v>
      </c>
      <c r="D377" s="20">
        <v>0</v>
      </c>
      <c r="E377" s="41" t="str">
        <f t="shared" si="134"/>
        <v/>
      </c>
      <c r="F377" s="41" t="str">
        <f t="shared" si="135"/>
        <v/>
      </c>
      <c r="G377" s="22" t="str">
        <f t="shared" si="133"/>
        <v xml:space="preserve"> </v>
      </c>
      <c r="H377" s="57" t="str">
        <f t="shared" si="136"/>
        <v/>
      </c>
      <c r="I377" s="12"/>
    </row>
    <row r="378" spans="1:9" s="23" customFormat="1" ht="15" x14ac:dyDescent="0.2">
      <c r="A378" s="81"/>
      <c r="B378" s="56" t="s">
        <v>73</v>
      </c>
      <c r="C378" s="37">
        <v>2</v>
      </c>
      <c r="D378" s="20">
        <v>1</v>
      </c>
      <c r="E378" s="41">
        <f t="shared" si="134"/>
        <v>5.87026709715292E-4</v>
      </c>
      <c r="F378" s="41">
        <f t="shared" si="135"/>
        <v>2.7510316368638239E-4</v>
      </c>
      <c r="G378" s="22">
        <f t="shared" si="133"/>
        <v>-0.5</v>
      </c>
      <c r="H378" s="57">
        <f t="shared" si="136"/>
        <v>-2.93513354857646E-4</v>
      </c>
      <c r="I378" s="12"/>
    </row>
    <row r="379" spans="1:9" s="23" customFormat="1" ht="15" x14ac:dyDescent="0.2">
      <c r="A379" s="81"/>
      <c r="B379" s="56" t="s">
        <v>568</v>
      </c>
      <c r="C379" s="37">
        <v>45</v>
      </c>
      <c r="D379" s="20">
        <v>114</v>
      </c>
      <c r="E379" s="41">
        <f t="shared" si="134"/>
        <v>1.3208100968594072E-2</v>
      </c>
      <c r="F379" s="41">
        <f t="shared" si="135"/>
        <v>3.1361760660247595E-2</v>
      </c>
      <c r="G379" s="22">
        <f t="shared" si="133"/>
        <v>1.5333333333333334</v>
      </c>
      <c r="H379" s="57">
        <f t="shared" si="136"/>
        <v>2.0252421485177578E-2</v>
      </c>
      <c r="I379" s="12"/>
    </row>
    <row r="380" spans="1:9" s="23" customFormat="1" ht="15" x14ac:dyDescent="0.2">
      <c r="A380" s="81"/>
      <c r="B380" s="56" t="s">
        <v>82</v>
      </c>
      <c r="C380" s="37">
        <v>1</v>
      </c>
      <c r="D380" s="20">
        <v>2</v>
      </c>
      <c r="E380" s="41">
        <f t="shared" si="134"/>
        <v>2.93513354857646E-4</v>
      </c>
      <c r="F380" s="41">
        <f t="shared" si="135"/>
        <v>5.5020632737276477E-4</v>
      </c>
      <c r="G380" s="22">
        <f t="shared" si="133"/>
        <v>1</v>
      </c>
      <c r="H380" s="57">
        <f t="shared" si="136"/>
        <v>2.93513354857646E-4</v>
      </c>
      <c r="I380" s="12"/>
    </row>
    <row r="381" spans="1:9" s="23" customFormat="1" ht="15" x14ac:dyDescent="0.2">
      <c r="A381" s="81"/>
      <c r="B381" s="56" t="s">
        <v>81</v>
      </c>
      <c r="C381" s="37">
        <v>1</v>
      </c>
      <c r="D381" s="20">
        <v>0</v>
      </c>
      <c r="E381" s="41">
        <f t="shared" si="134"/>
        <v>2.93513354857646E-4</v>
      </c>
      <c r="F381" s="41" t="str">
        <f t="shared" si="135"/>
        <v/>
      </c>
      <c r="G381" s="22">
        <f t="shared" si="133"/>
        <v>-1</v>
      </c>
      <c r="H381" s="57">
        <f t="shared" si="136"/>
        <v>-2.93513354857646E-4</v>
      </c>
      <c r="I381" s="12"/>
    </row>
    <row r="382" spans="1:9" s="23" customFormat="1" ht="15" x14ac:dyDescent="0.2">
      <c r="A382" s="81"/>
      <c r="B382" s="56" t="s">
        <v>70</v>
      </c>
      <c r="C382" s="37">
        <v>1</v>
      </c>
      <c r="D382" s="20">
        <v>2</v>
      </c>
      <c r="E382" s="41">
        <f t="shared" si="134"/>
        <v>2.93513354857646E-4</v>
      </c>
      <c r="F382" s="41">
        <f t="shared" si="135"/>
        <v>5.5020632737276477E-4</v>
      </c>
      <c r="G382" s="22">
        <f t="shared" si="133"/>
        <v>1</v>
      </c>
      <c r="H382" s="57">
        <f t="shared" si="136"/>
        <v>2.93513354857646E-4</v>
      </c>
      <c r="I382" s="12"/>
    </row>
    <row r="383" spans="1:9" s="23" customFormat="1" ht="15" x14ac:dyDescent="0.2">
      <c r="A383" s="81"/>
      <c r="B383" s="56" t="s">
        <v>245</v>
      </c>
      <c r="C383" s="37">
        <v>2</v>
      </c>
      <c r="D383" s="20">
        <v>0</v>
      </c>
      <c r="E383" s="41">
        <f t="shared" si="134"/>
        <v>5.87026709715292E-4</v>
      </c>
      <c r="F383" s="41" t="str">
        <f t="shared" si="135"/>
        <v/>
      </c>
      <c r="G383" s="22">
        <f t="shared" si="133"/>
        <v>-1</v>
      </c>
      <c r="H383" s="57">
        <f t="shared" si="136"/>
        <v>-5.87026709715292E-4</v>
      </c>
      <c r="I383" s="12"/>
    </row>
    <row r="384" spans="1:9" s="23" customFormat="1" ht="15" x14ac:dyDescent="0.2">
      <c r="A384" s="81"/>
      <c r="B384" s="56" t="s">
        <v>324</v>
      </c>
      <c r="C384" s="37">
        <v>1</v>
      </c>
      <c r="D384" s="20">
        <v>0</v>
      </c>
      <c r="E384" s="41">
        <f t="shared" si="134"/>
        <v>2.93513354857646E-4</v>
      </c>
      <c r="F384" s="41" t="str">
        <f t="shared" si="135"/>
        <v/>
      </c>
      <c r="G384" s="22">
        <f t="shared" si="133"/>
        <v>-1</v>
      </c>
      <c r="H384" s="57">
        <f t="shared" si="136"/>
        <v>-2.93513354857646E-4</v>
      </c>
      <c r="I384" s="12"/>
    </row>
    <row r="385" spans="1:9" s="23" customFormat="1" ht="15" x14ac:dyDescent="0.2">
      <c r="A385" s="81"/>
      <c r="B385" s="56" t="s">
        <v>325</v>
      </c>
      <c r="C385" s="37">
        <v>1</v>
      </c>
      <c r="D385" s="20">
        <v>8</v>
      </c>
      <c r="E385" s="41">
        <f t="shared" si="134"/>
        <v>2.93513354857646E-4</v>
      </c>
      <c r="F385" s="41">
        <f t="shared" si="135"/>
        <v>2.2008253094910591E-3</v>
      </c>
      <c r="G385" s="22">
        <f t="shared" si="133"/>
        <v>7</v>
      </c>
      <c r="H385" s="57">
        <f t="shared" si="136"/>
        <v>2.0545934840035221E-3</v>
      </c>
      <c r="I385" s="12"/>
    </row>
    <row r="386" spans="1:9" s="23" customFormat="1" ht="15" x14ac:dyDescent="0.2">
      <c r="A386" s="81"/>
      <c r="B386" s="56" t="s">
        <v>608</v>
      </c>
      <c r="C386" s="37">
        <v>18</v>
      </c>
      <c r="D386" s="20">
        <v>5</v>
      </c>
      <c r="E386" s="41">
        <f t="shared" ref="E386:E387" si="140">+IF(C386=0,"",C386/C$355)</f>
        <v>5.2832403874376287E-3</v>
      </c>
      <c r="F386" s="41">
        <f t="shared" ref="F386:F387" si="141">+IF(D386=0,"",D386/D$355)</f>
        <v>1.375515818431912E-3</v>
      </c>
      <c r="G386" s="41">
        <f t="shared" ref="G386:G387" si="142">+IF(AND(C386=0,D386=0)," ",IF(C386=0,1,IF(D386=0,-1,(D386-C386)/C386)))</f>
        <v>-0.72222222222222221</v>
      </c>
      <c r="H386" s="57">
        <f t="shared" ref="H386:H387" si="143">+IF(OR(AND(E386=""),(G386="")),"",E386*G386)</f>
        <v>-3.8156736131493983E-3</v>
      </c>
      <c r="I386" s="12"/>
    </row>
    <row r="387" spans="1:9" s="23" customFormat="1" ht="15" x14ac:dyDescent="0.2">
      <c r="A387" s="81"/>
      <c r="B387" s="56" t="s">
        <v>609</v>
      </c>
      <c r="C387" s="37">
        <v>0</v>
      </c>
      <c r="D387" s="20">
        <v>0</v>
      </c>
      <c r="E387" s="41" t="str">
        <f t="shared" si="140"/>
        <v/>
      </c>
      <c r="F387" s="41" t="str">
        <f t="shared" si="141"/>
        <v/>
      </c>
      <c r="G387" s="41" t="str">
        <f t="shared" si="142"/>
        <v xml:space="preserve"> </v>
      </c>
      <c r="H387" s="57" t="str">
        <f t="shared" si="143"/>
        <v/>
      </c>
      <c r="I387" s="12"/>
    </row>
    <row r="388" spans="1:9" s="23" customFormat="1" ht="30" x14ac:dyDescent="0.2">
      <c r="A388" s="81"/>
      <c r="B388" s="56" t="s">
        <v>468</v>
      </c>
      <c r="C388" s="37">
        <v>9</v>
      </c>
      <c r="D388" s="20">
        <v>1</v>
      </c>
      <c r="E388" s="41">
        <f t="shared" si="134"/>
        <v>2.6416201937188143E-3</v>
      </c>
      <c r="F388" s="41">
        <f t="shared" si="135"/>
        <v>2.7510316368638239E-4</v>
      </c>
      <c r="G388" s="22">
        <f t="shared" si="133"/>
        <v>-0.88888888888888884</v>
      </c>
      <c r="H388" s="57">
        <f t="shared" si="136"/>
        <v>-2.348106838861168E-3</v>
      </c>
      <c r="I388" s="12"/>
    </row>
    <row r="389" spans="1:9" s="76" customFormat="1" ht="30" x14ac:dyDescent="0.2">
      <c r="A389" s="78"/>
      <c r="B389" s="71" t="s">
        <v>578</v>
      </c>
      <c r="C389" s="72">
        <v>130</v>
      </c>
      <c r="D389" s="20">
        <v>97</v>
      </c>
      <c r="E389" s="74">
        <f t="shared" ref="E389" si="144">+IF(C389=0,"",C389/C$355)</f>
        <v>3.8156736131493986E-2</v>
      </c>
      <c r="F389" s="74">
        <f t="shared" ref="F389" si="145">+IF(D389=0,"",D389/D$355)</f>
        <v>2.6685006877579093E-2</v>
      </c>
      <c r="G389" s="74">
        <f t="shared" ref="G389" si="146">+IF(AND(C389=0,D389=0)," ",IF(C389=0,1,IF(D389=0,-1,(D389-C389)/C389)))</f>
        <v>-0.25384615384615383</v>
      </c>
      <c r="H389" s="75">
        <f t="shared" ref="H389" si="147">+IF(OR(AND(E389=""),(G389="")),"",E389*G389)</f>
        <v>-9.6859407103023192E-3</v>
      </c>
      <c r="I389" s="12"/>
    </row>
    <row r="390" spans="1:9" s="23" customFormat="1" ht="15" x14ac:dyDescent="0.2">
      <c r="A390" s="81"/>
      <c r="B390" s="56" t="s">
        <v>469</v>
      </c>
      <c r="C390" s="37">
        <v>32</v>
      </c>
      <c r="D390" s="20">
        <v>43</v>
      </c>
      <c r="E390" s="41">
        <f t="shared" si="134"/>
        <v>9.392427355444672E-3</v>
      </c>
      <c r="F390" s="41">
        <f t="shared" si="135"/>
        <v>1.1829436038514442E-2</v>
      </c>
      <c r="G390" s="22">
        <f t="shared" si="133"/>
        <v>0.34375</v>
      </c>
      <c r="H390" s="57">
        <f t="shared" si="136"/>
        <v>3.2286469034341061E-3</v>
      </c>
      <c r="I390" s="12"/>
    </row>
    <row r="391" spans="1:9" s="23" customFormat="1" ht="15" x14ac:dyDescent="0.2">
      <c r="A391" s="81"/>
      <c r="B391" s="56" t="s">
        <v>470</v>
      </c>
      <c r="C391" s="37">
        <v>5</v>
      </c>
      <c r="D391" s="20">
        <v>6</v>
      </c>
      <c r="E391" s="41">
        <f t="shared" si="134"/>
        <v>1.4675667742882301E-3</v>
      </c>
      <c r="F391" s="41">
        <f t="shared" si="135"/>
        <v>1.6506189821182944E-3</v>
      </c>
      <c r="G391" s="22">
        <f t="shared" si="133"/>
        <v>0.2</v>
      </c>
      <c r="H391" s="57">
        <f t="shared" si="136"/>
        <v>2.9351335485764606E-4</v>
      </c>
      <c r="I391" s="12"/>
    </row>
    <row r="392" spans="1:9" s="23" customFormat="1" ht="15" x14ac:dyDescent="0.2">
      <c r="A392" s="81"/>
      <c r="B392" s="56" t="s">
        <v>471</v>
      </c>
      <c r="C392" s="37">
        <v>2</v>
      </c>
      <c r="D392" s="20">
        <v>3</v>
      </c>
      <c r="E392" s="41">
        <f t="shared" si="134"/>
        <v>5.87026709715292E-4</v>
      </c>
      <c r="F392" s="41">
        <f t="shared" si="135"/>
        <v>8.2530949105914721E-4</v>
      </c>
      <c r="G392" s="22">
        <f t="shared" si="133"/>
        <v>0.5</v>
      </c>
      <c r="H392" s="57">
        <f t="shared" si="136"/>
        <v>2.93513354857646E-4</v>
      </c>
      <c r="I392" s="12"/>
    </row>
    <row r="393" spans="1:9" s="23" customFormat="1" ht="15" x14ac:dyDescent="0.2">
      <c r="A393" s="81"/>
      <c r="B393" s="56" t="s">
        <v>246</v>
      </c>
      <c r="C393" s="37">
        <v>0</v>
      </c>
      <c r="D393" s="20">
        <v>0</v>
      </c>
      <c r="E393" s="41" t="str">
        <f t="shared" si="134"/>
        <v/>
      </c>
      <c r="F393" s="41" t="str">
        <f t="shared" si="135"/>
        <v/>
      </c>
      <c r="G393" s="22" t="str">
        <f t="shared" si="133"/>
        <v xml:space="preserve"> </v>
      </c>
      <c r="H393" s="57" t="str">
        <f t="shared" si="136"/>
        <v/>
      </c>
      <c r="I393" s="12"/>
    </row>
    <row r="394" spans="1:9" s="23" customFormat="1" ht="15" x14ac:dyDescent="0.2">
      <c r="A394" s="81"/>
      <c r="B394" s="56" t="s">
        <v>633</v>
      </c>
      <c r="C394" s="37">
        <v>7</v>
      </c>
      <c r="D394" s="20">
        <v>5</v>
      </c>
      <c r="E394" s="41">
        <f t="shared" si="134"/>
        <v>2.0545934840035221E-3</v>
      </c>
      <c r="F394" s="41">
        <f t="shared" si="135"/>
        <v>1.375515818431912E-3</v>
      </c>
      <c r="G394" s="22">
        <f t="shared" si="133"/>
        <v>-0.2857142857142857</v>
      </c>
      <c r="H394" s="57">
        <f t="shared" si="136"/>
        <v>-5.87026709715292E-4</v>
      </c>
      <c r="I394" s="12"/>
    </row>
    <row r="395" spans="1:9" s="23" customFormat="1" ht="15" x14ac:dyDescent="0.2">
      <c r="A395" s="81"/>
      <c r="B395" s="56" t="s">
        <v>472</v>
      </c>
      <c r="C395" s="37">
        <v>0</v>
      </c>
      <c r="D395" s="20">
        <v>0</v>
      </c>
      <c r="E395" s="41" t="str">
        <f t="shared" si="134"/>
        <v/>
      </c>
      <c r="F395" s="41" t="str">
        <f t="shared" si="135"/>
        <v/>
      </c>
      <c r="G395" s="22" t="str">
        <f t="shared" si="133"/>
        <v xml:space="preserve"> </v>
      </c>
      <c r="H395" s="57" t="str">
        <f t="shared" si="136"/>
        <v/>
      </c>
      <c r="I395" s="12"/>
    </row>
    <row r="396" spans="1:9" s="23" customFormat="1" ht="15" x14ac:dyDescent="0.2">
      <c r="A396" s="81"/>
      <c r="B396" s="56" t="s">
        <v>627</v>
      </c>
      <c r="C396" s="37">
        <v>0</v>
      </c>
      <c r="D396" s="20">
        <v>0</v>
      </c>
      <c r="E396" s="41" t="str">
        <f t="shared" ref="E396" si="148">+IF(C396=0,"",C396/C$355)</f>
        <v/>
      </c>
      <c r="F396" s="41" t="str">
        <f t="shared" ref="F396" si="149">+IF(D396=0,"",D396/D$355)</f>
        <v/>
      </c>
      <c r="G396" s="41" t="str">
        <f t="shared" ref="G396" si="150">+IF(AND(C396=0,D396=0)," ",IF(C396=0,1,IF(D396=0,-1,(D396-C396)/C396)))</f>
        <v xml:space="preserve"> </v>
      </c>
      <c r="H396" s="57" t="str">
        <f t="shared" ref="H396" si="151">+IF(OR(AND(E396=""),(G396="")),"",E396*G396)</f>
        <v/>
      </c>
      <c r="I396" s="12"/>
    </row>
    <row r="397" spans="1:9" s="23" customFormat="1" ht="15" x14ac:dyDescent="0.2">
      <c r="A397" s="81"/>
      <c r="B397" s="56" t="s">
        <v>547</v>
      </c>
      <c r="C397" s="37">
        <v>16</v>
      </c>
      <c r="D397" s="20">
        <v>12</v>
      </c>
      <c r="E397" s="41">
        <f t="shared" ref="E397" si="152">+IF(C397=0,"",C397/C$355)</f>
        <v>4.696213677722336E-3</v>
      </c>
      <c r="F397" s="41">
        <f t="shared" ref="F397" si="153">+IF(D397=0,"",D397/D$355)</f>
        <v>3.3012379642365888E-3</v>
      </c>
      <c r="G397" s="41">
        <f t="shared" si="133"/>
        <v>-0.25</v>
      </c>
      <c r="H397" s="57">
        <f t="shared" ref="H397" si="154">+IF(OR(AND(E397=""),(G397="")),"",E397*G397)</f>
        <v>-1.174053419430584E-3</v>
      </c>
      <c r="I397" s="12"/>
    </row>
    <row r="398" spans="1:9" s="23" customFormat="1" ht="15" x14ac:dyDescent="0.2">
      <c r="A398" s="81"/>
      <c r="B398" s="56" t="s">
        <v>436</v>
      </c>
      <c r="C398" s="37">
        <v>0</v>
      </c>
      <c r="D398" s="20">
        <v>1</v>
      </c>
      <c r="E398" s="41" t="str">
        <f t="shared" ref="E398:E400" si="155">+IF(C398=0,"",C398/C$355)</f>
        <v/>
      </c>
      <c r="F398" s="41">
        <f t="shared" ref="F398:F400" si="156">+IF(D398=0,"",D398/D$355)</f>
        <v>2.7510316368638239E-4</v>
      </c>
      <c r="G398" s="41">
        <f t="shared" ref="G398:G400" si="157">+IF(AND(C398=0,D398=0)," ",IF(C398=0,1,IF(D398=0,-1,(D398-C398)/C398)))</f>
        <v>1</v>
      </c>
      <c r="H398" s="57" t="str">
        <f t="shared" ref="H398:H400" si="158">+IF(OR(AND(E398=""),(G398="")),"",E398*G398)</f>
        <v/>
      </c>
      <c r="I398" s="12"/>
    </row>
    <row r="399" spans="1:9" s="23" customFormat="1" ht="15" x14ac:dyDescent="0.2">
      <c r="A399" s="81"/>
      <c r="B399" s="56" t="s">
        <v>615</v>
      </c>
      <c r="C399" s="37">
        <v>0</v>
      </c>
      <c r="D399" s="20">
        <v>0</v>
      </c>
      <c r="E399" s="41" t="str">
        <f t="shared" si="155"/>
        <v/>
      </c>
      <c r="F399" s="41" t="str">
        <f t="shared" si="156"/>
        <v/>
      </c>
      <c r="G399" s="41" t="str">
        <f t="shared" si="157"/>
        <v xml:space="preserve"> </v>
      </c>
      <c r="H399" s="57" t="str">
        <f t="shared" si="158"/>
        <v/>
      </c>
      <c r="I399" s="12"/>
    </row>
    <row r="400" spans="1:9" s="23" customFormat="1" ht="15" x14ac:dyDescent="0.2">
      <c r="A400" s="81"/>
      <c r="B400" s="56" t="s">
        <v>616</v>
      </c>
      <c r="C400" s="37">
        <v>2</v>
      </c>
      <c r="D400" s="20">
        <v>2</v>
      </c>
      <c r="E400" s="41">
        <f t="shared" si="155"/>
        <v>5.87026709715292E-4</v>
      </c>
      <c r="F400" s="41">
        <f t="shared" si="156"/>
        <v>5.5020632737276477E-4</v>
      </c>
      <c r="G400" s="41">
        <f t="shared" si="157"/>
        <v>0</v>
      </c>
      <c r="H400" s="57">
        <f t="shared" si="158"/>
        <v>0</v>
      </c>
      <c r="I400" s="12"/>
    </row>
    <row r="401" spans="1:9" s="23" customFormat="1" ht="15" x14ac:dyDescent="0.2">
      <c r="A401" s="81"/>
      <c r="B401" s="56" t="s">
        <v>473</v>
      </c>
      <c r="C401" s="37">
        <v>148</v>
      </c>
      <c r="D401" s="20">
        <v>132</v>
      </c>
      <c r="E401" s="41">
        <f t="shared" si="134"/>
        <v>4.3439976518931611E-2</v>
      </c>
      <c r="F401" s="41">
        <f t="shared" si="135"/>
        <v>3.6313617606602476E-2</v>
      </c>
      <c r="G401" s="41">
        <f t="shared" si="133"/>
        <v>-0.10810810810810811</v>
      </c>
      <c r="H401" s="57">
        <f t="shared" si="136"/>
        <v>-4.6962136777223369E-3</v>
      </c>
      <c r="I401" s="12"/>
    </row>
    <row r="402" spans="1:9" s="23" customFormat="1" ht="15" x14ac:dyDescent="0.2">
      <c r="A402" s="81"/>
      <c r="B402" s="56" t="s">
        <v>619</v>
      </c>
      <c r="C402" s="37">
        <v>0</v>
      </c>
      <c r="D402" s="20">
        <v>2</v>
      </c>
      <c r="E402" s="41" t="str">
        <f t="shared" ref="E402" si="159">+IF(C402=0,"",C402/C$355)</f>
        <v/>
      </c>
      <c r="F402" s="41">
        <f t="shared" ref="F402" si="160">+IF(D402=0,"",D402/D$355)</f>
        <v>5.5020632737276477E-4</v>
      </c>
      <c r="G402" s="41">
        <f t="shared" ref="G402" si="161">+IF(AND(C402=0,D402=0)," ",IF(C402=0,1,IF(D402=0,-1,(D402-C402)/C402)))</f>
        <v>1</v>
      </c>
      <c r="H402" s="57" t="str">
        <f t="shared" ref="H402" si="162">+IF(OR(AND(E402=""),(G402="")),"",E402*G402)</f>
        <v/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7"/>
      <c r="D403" s="37">
        <v>0</v>
      </c>
      <c r="E403" s="41" t="str">
        <f t="shared" ref="E403" si="163">+IF(C403=0,"",C403/C$355)</f>
        <v/>
      </c>
      <c r="F403" s="41" t="str">
        <f t="shared" ref="F403" si="164">+IF(D403=0,"",D403/D$355)</f>
        <v/>
      </c>
      <c r="G403" s="41" t="str">
        <f t="shared" ref="G403" si="165">+IF(AND(C403=0,D403=0)," ",IF(C403=0,1,IF(D403=0,-1,(D403-C403)/C403)))</f>
        <v xml:space="preserve"> 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7">
        <v>30</v>
      </c>
      <c r="D404" s="20">
        <v>27</v>
      </c>
      <c r="E404" s="41">
        <f t="shared" si="134"/>
        <v>8.8054006457293811E-3</v>
      </c>
      <c r="F404" s="41">
        <f t="shared" si="135"/>
        <v>7.4277854195323248E-3</v>
      </c>
      <c r="G404" s="22">
        <f t="shared" si="133"/>
        <v>-0.1</v>
      </c>
      <c r="H404" s="57">
        <f t="shared" si="136"/>
        <v>-8.8054006457293811E-4</v>
      </c>
      <c r="I404" s="12"/>
    </row>
    <row r="405" spans="1:9" s="23" customFormat="1" ht="15" x14ac:dyDescent="0.2">
      <c r="A405" s="81"/>
      <c r="B405" s="56" t="s">
        <v>83</v>
      </c>
      <c r="C405" s="37">
        <v>224</v>
      </c>
      <c r="D405" s="20">
        <v>138</v>
      </c>
      <c r="E405" s="41">
        <f t="shared" si="134"/>
        <v>6.5746991488112708E-2</v>
      </c>
      <c r="F405" s="41">
        <f t="shared" si="135"/>
        <v>3.7964236588720772E-2</v>
      </c>
      <c r="G405" s="22">
        <f t="shared" si="133"/>
        <v>-0.38392857142857145</v>
      </c>
      <c r="H405" s="57">
        <f t="shared" si="136"/>
        <v>-2.5242148517757558E-2</v>
      </c>
      <c r="I405" s="12"/>
    </row>
    <row r="406" spans="1:9" s="23" customFormat="1" ht="15" x14ac:dyDescent="0.2">
      <c r="A406" s="81"/>
      <c r="B406" s="56" t="s">
        <v>88</v>
      </c>
      <c r="C406" s="37">
        <v>28</v>
      </c>
      <c r="D406" s="20">
        <v>30</v>
      </c>
      <c r="E406" s="41">
        <f t="shared" si="134"/>
        <v>8.2183739360140885E-3</v>
      </c>
      <c r="F406" s="41">
        <f t="shared" si="135"/>
        <v>8.253094910591471E-3</v>
      </c>
      <c r="G406" s="22">
        <f t="shared" si="133"/>
        <v>7.1428571428571425E-2</v>
      </c>
      <c r="H406" s="57">
        <f t="shared" si="136"/>
        <v>5.87026709715292E-4</v>
      </c>
      <c r="I406" s="12"/>
    </row>
    <row r="407" spans="1:9" s="23" customFormat="1" ht="15" x14ac:dyDescent="0.2">
      <c r="A407" s="81"/>
      <c r="B407" s="56" t="s">
        <v>91</v>
      </c>
      <c r="C407" s="37">
        <v>0</v>
      </c>
      <c r="D407" s="20">
        <v>0</v>
      </c>
      <c r="E407" s="41" t="str">
        <f t="shared" si="134"/>
        <v/>
      </c>
      <c r="F407" s="41" t="str">
        <f t="shared" si="135"/>
        <v/>
      </c>
      <c r="G407" s="22" t="str">
        <f t="shared" si="133"/>
        <v xml:space="preserve"> </v>
      </c>
      <c r="H407" s="57" t="str">
        <f t="shared" si="136"/>
        <v/>
      </c>
      <c r="I407" s="12"/>
    </row>
    <row r="408" spans="1:9" s="23" customFormat="1" ht="15" x14ac:dyDescent="0.2">
      <c r="A408" s="81"/>
      <c r="B408" s="56" t="s">
        <v>92</v>
      </c>
      <c r="C408" s="37">
        <v>1</v>
      </c>
      <c r="D408" s="20">
        <v>2</v>
      </c>
      <c r="E408" s="41">
        <f t="shared" si="134"/>
        <v>2.93513354857646E-4</v>
      </c>
      <c r="F408" s="41">
        <f t="shared" si="135"/>
        <v>5.5020632737276477E-4</v>
      </c>
      <c r="G408" s="22">
        <f t="shared" si="133"/>
        <v>1</v>
      </c>
      <c r="H408" s="57">
        <f t="shared" si="136"/>
        <v>2.93513354857646E-4</v>
      </c>
      <c r="I408" s="12"/>
    </row>
    <row r="409" spans="1:9" s="23" customFormat="1" ht="30" x14ac:dyDescent="0.2">
      <c r="A409" s="81"/>
      <c r="B409" s="56" t="s">
        <v>247</v>
      </c>
      <c r="C409" s="37">
        <v>3</v>
      </c>
      <c r="D409" s="20">
        <v>1</v>
      </c>
      <c r="E409" s="41">
        <f t="shared" si="134"/>
        <v>8.8054006457293811E-4</v>
      </c>
      <c r="F409" s="41">
        <f t="shared" si="135"/>
        <v>2.7510316368638239E-4</v>
      </c>
      <c r="G409" s="22">
        <f t="shared" si="133"/>
        <v>-0.66666666666666663</v>
      </c>
      <c r="H409" s="57">
        <f t="shared" si="136"/>
        <v>-5.87026709715292E-4</v>
      </c>
      <c r="I409" s="12"/>
    </row>
    <row r="410" spans="1:9" s="23" customFormat="1" ht="15" x14ac:dyDescent="0.2">
      <c r="A410" s="81"/>
      <c r="B410" s="56" t="s">
        <v>248</v>
      </c>
      <c r="C410" s="37">
        <v>4</v>
      </c>
      <c r="D410" s="20">
        <v>5</v>
      </c>
      <c r="E410" s="41">
        <f t="shared" si="134"/>
        <v>1.174053419430584E-3</v>
      </c>
      <c r="F410" s="41">
        <f t="shared" si="135"/>
        <v>1.375515818431912E-3</v>
      </c>
      <c r="G410" s="22">
        <f t="shared" si="133"/>
        <v>0.25</v>
      </c>
      <c r="H410" s="57">
        <f t="shared" si="136"/>
        <v>2.93513354857646E-4</v>
      </c>
      <c r="I410" s="12"/>
    </row>
    <row r="411" spans="1:9" s="23" customFormat="1" ht="15" x14ac:dyDescent="0.2">
      <c r="A411" s="81"/>
      <c r="B411" s="56" t="s">
        <v>569</v>
      </c>
      <c r="C411" s="37">
        <v>0</v>
      </c>
      <c r="D411" s="20">
        <v>0</v>
      </c>
      <c r="E411" s="41" t="str">
        <f t="shared" si="134"/>
        <v/>
      </c>
      <c r="F411" s="41" t="str">
        <f t="shared" si="135"/>
        <v/>
      </c>
      <c r="G411" s="22" t="str">
        <f t="shared" si="133"/>
        <v xml:space="preserve"> </v>
      </c>
      <c r="H411" s="57" t="str">
        <f t="shared" si="136"/>
        <v/>
      </c>
      <c r="I411" s="12"/>
    </row>
    <row r="412" spans="1:9" s="23" customFormat="1" ht="15" x14ac:dyDescent="0.2">
      <c r="A412" s="81"/>
      <c r="B412" s="56" t="s">
        <v>570</v>
      </c>
      <c r="C412" s="37">
        <v>1</v>
      </c>
      <c r="D412" s="20">
        <v>0</v>
      </c>
      <c r="E412" s="41">
        <f t="shared" si="134"/>
        <v>2.93513354857646E-4</v>
      </c>
      <c r="F412" s="41" t="str">
        <f t="shared" si="135"/>
        <v/>
      </c>
      <c r="G412" s="22">
        <f t="shared" si="133"/>
        <v>-1</v>
      </c>
      <c r="H412" s="57">
        <f t="shared" si="136"/>
        <v>-2.93513354857646E-4</v>
      </c>
      <c r="I412" s="12"/>
    </row>
    <row r="413" spans="1:9" s="23" customFormat="1" ht="15" x14ac:dyDescent="0.2">
      <c r="A413" s="81"/>
      <c r="B413" s="56" t="s">
        <v>249</v>
      </c>
      <c r="C413" s="37">
        <v>0</v>
      </c>
      <c r="D413" s="20">
        <v>0</v>
      </c>
      <c r="E413" s="41" t="str">
        <f t="shared" si="134"/>
        <v/>
      </c>
      <c r="F413" s="41" t="str">
        <f t="shared" si="135"/>
        <v/>
      </c>
      <c r="G413" s="22" t="str">
        <f t="shared" si="133"/>
        <v xml:space="preserve"> </v>
      </c>
      <c r="H413" s="57" t="str">
        <f t="shared" si="136"/>
        <v/>
      </c>
      <c r="I413" s="12"/>
    </row>
    <row r="414" spans="1:9" s="23" customFormat="1" ht="30" x14ac:dyDescent="0.2">
      <c r="A414" s="81"/>
      <c r="B414" s="56" t="s">
        <v>634</v>
      </c>
      <c r="C414" s="37">
        <v>30</v>
      </c>
      <c r="D414" s="20">
        <v>19</v>
      </c>
      <c r="E414" s="41">
        <f t="shared" ref="E414" si="167">+IF(C414=0,"",C414/C$355)</f>
        <v>8.8054006457293811E-3</v>
      </c>
      <c r="F414" s="41">
        <f t="shared" ref="F414" si="168">+IF(D414=0,"",D414/D$355)</f>
        <v>5.2269601100412653E-3</v>
      </c>
      <c r="G414" s="41">
        <f t="shared" ref="G414" si="169">+IF(AND(C414=0,D414=0)," ",IF(C414=0,1,IF(D414=0,-1,(D414-C414)/C414)))</f>
        <v>-0.36666666666666664</v>
      </c>
      <c r="H414" s="57">
        <f t="shared" ref="H414" si="170">+IF(OR(AND(E414=""),(G414="")),"",E414*G414)</f>
        <v>-3.2286469034341061E-3</v>
      </c>
      <c r="I414" s="12"/>
    </row>
    <row r="415" spans="1:9" s="23" customFormat="1" ht="30" x14ac:dyDescent="0.2">
      <c r="A415" s="81"/>
      <c r="B415" s="56" t="s">
        <v>474</v>
      </c>
      <c r="C415" s="37">
        <v>0</v>
      </c>
      <c r="D415" s="20">
        <v>1</v>
      </c>
      <c r="E415" s="41" t="str">
        <f t="shared" si="134"/>
        <v/>
      </c>
      <c r="F415" s="41">
        <f t="shared" si="135"/>
        <v>2.7510316368638239E-4</v>
      </c>
      <c r="G415" s="22">
        <f t="shared" si="133"/>
        <v>1</v>
      </c>
      <c r="H415" s="57" t="str">
        <f t="shared" si="136"/>
        <v/>
      </c>
      <c r="I415" s="12"/>
    </row>
    <row r="416" spans="1:9" s="23" customFormat="1" ht="15" x14ac:dyDescent="0.2">
      <c r="A416" s="81"/>
      <c r="B416" s="56" t="s">
        <v>90</v>
      </c>
      <c r="C416" s="37">
        <v>2</v>
      </c>
      <c r="D416" s="20">
        <v>7</v>
      </c>
      <c r="E416" s="41">
        <f t="shared" si="134"/>
        <v>5.87026709715292E-4</v>
      </c>
      <c r="F416" s="41">
        <f t="shared" si="135"/>
        <v>1.9257221458046766E-3</v>
      </c>
      <c r="G416" s="22">
        <f t="shared" si="133"/>
        <v>2.5</v>
      </c>
      <c r="H416" s="57">
        <f t="shared" si="136"/>
        <v>1.4675667742882299E-3</v>
      </c>
      <c r="I416" s="12"/>
    </row>
    <row r="417" spans="1:9" s="23" customFormat="1" ht="15" x14ac:dyDescent="0.2">
      <c r="A417" s="81"/>
      <c r="B417" s="56" t="s">
        <v>250</v>
      </c>
      <c r="C417" s="37">
        <v>20</v>
      </c>
      <c r="D417" s="20">
        <v>85</v>
      </c>
      <c r="E417" s="41">
        <f t="shared" si="134"/>
        <v>5.8702670971529205E-3</v>
      </c>
      <c r="F417" s="41">
        <f t="shared" si="135"/>
        <v>2.3383768913342505E-2</v>
      </c>
      <c r="G417" s="22">
        <f t="shared" si="133"/>
        <v>3.25</v>
      </c>
      <c r="H417" s="57">
        <f t="shared" si="136"/>
        <v>1.9078368065746993E-2</v>
      </c>
      <c r="I417" s="12"/>
    </row>
    <row r="418" spans="1:9" s="23" customFormat="1" ht="15" x14ac:dyDescent="0.2">
      <c r="A418" s="81"/>
      <c r="B418" s="56" t="s">
        <v>571</v>
      </c>
      <c r="C418" s="37">
        <v>1</v>
      </c>
      <c r="D418" s="20">
        <v>0</v>
      </c>
      <c r="E418" s="41">
        <f t="shared" si="134"/>
        <v>2.93513354857646E-4</v>
      </c>
      <c r="F418" s="41" t="str">
        <f t="shared" si="135"/>
        <v/>
      </c>
      <c r="G418" s="22">
        <f t="shared" si="133"/>
        <v>-1</v>
      </c>
      <c r="H418" s="57">
        <f t="shared" si="136"/>
        <v>-2.93513354857646E-4</v>
      </c>
      <c r="I418" s="12"/>
    </row>
    <row r="419" spans="1:9" s="23" customFormat="1" ht="15" x14ac:dyDescent="0.2">
      <c r="A419" s="81"/>
      <c r="B419" s="56" t="s">
        <v>84</v>
      </c>
      <c r="C419" s="37">
        <v>3</v>
      </c>
      <c r="D419" s="20">
        <v>7</v>
      </c>
      <c r="E419" s="41">
        <f t="shared" si="134"/>
        <v>8.8054006457293811E-4</v>
      </c>
      <c r="F419" s="41">
        <f t="shared" si="135"/>
        <v>1.9257221458046766E-3</v>
      </c>
      <c r="G419" s="22">
        <f t="shared" si="133"/>
        <v>1.3333333333333333</v>
      </c>
      <c r="H419" s="57">
        <f t="shared" si="136"/>
        <v>1.174053419430584E-3</v>
      </c>
      <c r="I419" s="12"/>
    </row>
    <row r="420" spans="1:9" s="23" customFormat="1" ht="15" x14ac:dyDescent="0.2">
      <c r="A420" s="81"/>
      <c r="B420" s="56" t="s">
        <v>519</v>
      </c>
      <c r="C420" s="37">
        <v>1</v>
      </c>
      <c r="D420" s="20">
        <v>2</v>
      </c>
      <c r="E420" s="41">
        <f t="shared" si="134"/>
        <v>2.93513354857646E-4</v>
      </c>
      <c r="F420" s="41">
        <f t="shared" si="135"/>
        <v>5.5020632737276477E-4</v>
      </c>
      <c r="G420" s="22">
        <f t="shared" si="133"/>
        <v>1</v>
      </c>
      <c r="H420" s="57">
        <f t="shared" si="136"/>
        <v>2.93513354857646E-4</v>
      </c>
      <c r="I420" s="12"/>
    </row>
    <row r="421" spans="1:9" s="23" customFormat="1" ht="15" x14ac:dyDescent="0.2">
      <c r="A421" s="81"/>
      <c r="B421" s="56" t="s">
        <v>251</v>
      </c>
      <c r="C421" s="37">
        <v>0</v>
      </c>
      <c r="D421" s="20">
        <v>0</v>
      </c>
      <c r="E421" s="41" t="str">
        <f t="shared" si="134"/>
        <v/>
      </c>
      <c r="F421" s="41" t="str">
        <f t="shared" si="135"/>
        <v/>
      </c>
      <c r="G421" s="22" t="str">
        <f t="shared" si="133"/>
        <v xml:space="preserve"> </v>
      </c>
      <c r="H421" s="57" t="str">
        <f t="shared" si="136"/>
        <v/>
      </c>
      <c r="I421" s="12"/>
    </row>
    <row r="422" spans="1:9" s="23" customFormat="1" ht="15" x14ac:dyDescent="0.2">
      <c r="A422" s="81"/>
      <c r="B422" s="56" t="s">
        <v>252</v>
      </c>
      <c r="C422" s="37">
        <v>1</v>
      </c>
      <c r="D422" s="20">
        <v>0</v>
      </c>
      <c r="E422" s="41">
        <f t="shared" si="134"/>
        <v>2.93513354857646E-4</v>
      </c>
      <c r="F422" s="41" t="str">
        <f t="shared" si="135"/>
        <v/>
      </c>
      <c r="G422" s="22">
        <f t="shared" si="133"/>
        <v>-1</v>
      </c>
      <c r="H422" s="57">
        <f t="shared" si="136"/>
        <v>-2.93513354857646E-4</v>
      </c>
      <c r="I422" s="12"/>
    </row>
    <row r="423" spans="1:9" s="23" customFormat="1" ht="15" x14ac:dyDescent="0.2">
      <c r="A423" s="81"/>
      <c r="B423" s="56" t="s">
        <v>572</v>
      </c>
      <c r="C423" s="37">
        <v>19</v>
      </c>
      <c r="D423" s="20">
        <v>39</v>
      </c>
      <c r="E423" s="41">
        <f t="shared" si="134"/>
        <v>5.5767537422952741E-3</v>
      </c>
      <c r="F423" s="41">
        <f t="shared" si="135"/>
        <v>1.0729023383768913E-2</v>
      </c>
      <c r="G423" s="22">
        <f t="shared" si="133"/>
        <v>1.0526315789473684</v>
      </c>
      <c r="H423" s="57">
        <f t="shared" si="136"/>
        <v>5.8702670971529196E-3</v>
      </c>
      <c r="I423" s="12"/>
    </row>
    <row r="424" spans="1:9" s="23" customFormat="1" ht="15" x14ac:dyDescent="0.2">
      <c r="A424" s="81"/>
      <c r="B424" s="56" t="s">
        <v>656</v>
      </c>
      <c r="C424" s="37">
        <v>0</v>
      </c>
      <c r="D424" s="20">
        <v>1</v>
      </c>
      <c r="E424" s="41" t="str">
        <f t="shared" si="134"/>
        <v/>
      </c>
      <c r="F424" s="41">
        <f t="shared" si="135"/>
        <v>2.7510316368638239E-4</v>
      </c>
      <c r="G424" s="22">
        <f t="shared" si="133"/>
        <v>1</v>
      </c>
      <c r="H424" s="57" t="str">
        <f t="shared" si="136"/>
        <v/>
      </c>
      <c r="I424" s="12"/>
    </row>
    <row r="425" spans="1:9" s="23" customFormat="1" ht="15" x14ac:dyDescent="0.2">
      <c r="A425" s="81"/>
      <c r="B425" s="56" t="s">
        <v>253</v>
      </c>
      <c r="C425" s="37">
        <v>0</v>
      </c>
      <c r="D425" s="20">
        <v>0</v>
      </c>
      <c r="E425" s="41" t="str">
        <f t="shared" si="134"/>
        <v/>
      </c>
      <c r="F425" s="41" t="str">
        <f t="shared" si="135"/>
        <v/>
      </c>
      <c r="G425" s="22" t="str">
        <f t="shared" si="133"/>
        <v xml:space="preserve"> </v>
      </c>
      <c r="H425" s="57" t="str">
        <f t="shared" si="136"/>
        <v/>
      </c>
      <c r="I425" s="12"/>
    </row>
    <row r="426" spans="1:9" s="23" customFormat="1" ht="15" x14ac:dyDescent="0.2">
      <c r="A426" s="81"/>
      <c r="B426" s="56" t="s">
        <v>87</v>
      </c>
      <c r="C426" s="37">
        <v>2</v>
      </c>
      <c r="D426" s="20">
        <v>1</v>
      </c>
      <c r="E426" s="41">
        <f t="shared" si="134"/>
        <v>5.87026709715292E-4</v>
      </c>
      <c r="F426" s="41">
        <f t="shared" si="135"/>
        <v>2.7510316368638239E-4</v>
      </c>
      <c r="G426" s="22">
        <f t="shared" si="133"/>
        <v>-0.5</v>
      </c>
      <c r="H426" s="57">
        <f t="shared" si="136"/>
        <v>-2.93513354857646E-4</v>
      </c>
      <c r="I426" s="12"/>
    </row>
    <row r="427" spans="1:9" s="23" customFormat="1" ht="15" x14ac:dyDescent="0.2">
      <c r="A427" s="81"/>
      <c r="B427" s="56" t="s">
        <v>86</v>
      </c>
      <c r="C427" s="37">
        <v>39</v>
      </c>
      <c r="D427" s="20">
        <v>44</v>
      </c>
      <c r="E427" s="41">
        <f t="shared" si="134"/>
        <v>1.1447020839448195E-2</v>
      </c>
      <c r="F427" s="41">
        <f t="shared" si="135"/>
        <v>1.2104539202200825E-2</v>
      </c>
      <c r="G427" s="22">
        <f t="shared" si="133"/>
        <v>0.12820512820512819</v>
      </c>
      <c r="H427" s="57">
        <f t="shared" si="136"/>
        <v>1.4675667742882301E-3</v>
      </c>
      <c r="I427" s="12"/>
    </row>
    <row r="428" spans="1:9" s="23" customFormat="1" ht="30" x14ac:dyDescent="0.2">
      <c r="A428" s="81"/>
      <c r="B428" s="56" t="s">
        <v>475</v>
      </c>
      <c r="C428" s="37">
        <v>0</v>
      </c>
      <c r="D428" s="20">
        <v>1</v>
      </c>
      <c r="E428" s="41" t="str">
        <f t="shared" si="134"/>
        <v/>
      </c>
      <c r="F428" s="41">
        <f t="shared" si="135"/>
        <v>2.7510316368638239E-4</v>
      </c>
      <c r="G428" s="22">
        <f t="shared" si="133"/>
        <v>1</v>
      </c>
      <c r="H428" s="57" t="str">
        <f t="shared" si="136"/>
        <v/>
      </c>
      <c r="I428" s="12"/>
    </row>
    <row r="429" spans="1:9" s="23" customFormat="1" ht="15" x14ac:dyDescent="0.2">
      <c r="A429" s="81"/>
      <c r="B429" s="56" t="s">
        <v>254</v>
      </c>
      <c r="C429" s="37">
        <v>22</v>
      </c>
      <c r="D429" s="20">
        <v>1</v>
      </c>
      <c r="E429" s="41">
        <f t="shared" si="134"/>
        <v>6.4572938068682122E-3</v>
      </c>
      <c r="F429" s="41">
        <f t="shared" si="135"/>
        <v>2.7510316368638239E-4</v>
      </c>
      <c r="G429" s="22">
        <f t="shared" si="133"/>
        <v>-0.95454545454545459</v>
      </c>
      <c r="H429" s="57">
        <f t="shared" si="136"/>
        <v>-6.1637804520105668E-3</v>
      </c>
      <c r="I429" s="12"/>
    </row>
    <row r="430" spans="1:9" s="23" customFormat="1" ht="15" x14ac:dyDescent="0.2">
      <c r="A430" s="81"/>
      <c r="B430" s="56" t="s">
        <v>255</v>
      </c>
      <c r="C430" s="37">
        <v>2</v>
      </c>
      <c r="D430" s="20">
        <v>2</v>
      </c>
      <c r="E430" s="41">
        <f t="shared" si="134"/>
        <v>5.87026709715292E-4</v>
      </c>
      <c r="F430" s="41">
        <f t="shared" si="135"/>
        <v>5.5020632737276477E-4</v>
      </c>
      <c r="G430" s="22">
        <f t="shared" ref="G430:G498" si="171">+IF(AND(C430=0,D430=0)," ",IF(C430=0,1,IF(D430=0,-1,(D430-C430)/C430)))</f>
        <v>0</v>
      </c>
      <c r="H430" s="57">
        <f t="shared" si="136"/>
        <v>0</v>
      </c>
      <c r="I430" s="12"/>
    </row>
    <row r="431" spans="1:9" s="23" customFormat="1" ht="15" x14ac:dyDescent="0.2">
      <c r="A431" s="81"/>
      <c r="B431" s="56" t="s">
        <v>476</v>
      </c>
      <c r="C431" s="37">
        <v>3</v>
      </c>
      <c r="D431" s="20">
        <v>3</v>
      </c>
      <c r="E431" s="41">
        <f t="shared" si="134"/>
        <v>8.8054006457293811E-4</v>
      </c>
      <c r="F431" s="41">
        <f t="shared" si="135"/>
        <v>8.2530949105914721E-4</v>
      </c>
      <c r="G431" s="22">
        <f t="shared" si="171"/>
        <v>0</v>
      </c>
      <c r="H431" s="57">
        <f t="shared" si="136"/>
        <v>0</v>
      </c>
      <c r="I431" s="12"/>
    </row>
    <row r="432" spans="1:9" s="23" customFormat="1" ht="15" x14ac:dyDescent="0.2">
      <c r="A432" s="81"/>
      <c r="B432" s="56" t="s">
        <v>85</v>
      </c>
      <c r="C432" s="37">
        <v>5</v>
      </c>
      <c r="D432" s="20">
        <v>1</v>
      </c>
      <c r="E432" s="41">
        <f t="shared" ref="E432:E500" si="172">+IF(C432=0,"",C432/C$355)</f>
        <v>1.4675667742882301E-3</v>
      </c>
      <c r="F432" s="41">
        <f t="shared" ref="F432:F500" si="173">+IF(D432=0,"",D432/D$355)</f>
        <v>2.7510316368638239E-4</v>
      </c>
      <c r="G432" s="22">
        <f t="shared" si="171"/>
        <v>-0.8</v>
      </c>
      <c r="H432" s="57">
        <f t="shared" ref="H432:H500" si="174">+IF(OR(AND(E432=""),(G432="")),"",E432*G432)</f>
        <v>-1.1740534194305842E-3</v>
      </c>
      <c r="I432" s="12"/>
    </row>
    <row r="433" spans="1:9" s="23" customFormat="1" ht="15" x14ac:dyDescent="0.2">
      <c r="A433" s="81"/>
      <c r="B433" s="56" t="s">
        <v>573</v>
      </c>
      <c r="C433" s="37">
        <v>1</v>
      </c>
      <c r="D433" s="20">
        <v>0</v>
      </c>
      <c r="E433" s="41">
        <f t="shared" si="172"/>
        <v>2.93513354857646E-4</v>
      </c>
      <c r="F433" s="41" t="str">
        <f t="shared" si="173"/>
        <v/>
      </c>
      <c r="G433" s="22">
        <f t="shared" si="171"/>
        <v>-1</v>
      </c>
      <c r="H433" s="57">
        <f t="shared" si="174"/>
        <v>-2.93513354857646E-4</v>
      </c>
      <c r="I433" s="12"/>
    </row>
    <row r="434" spans="1:9" s="23" customFormat="1" ht="15" x14ac:dyDescent="0.2">
      <c r="A434" s="81"/>
      <c r="B434" s="56" t="s">
        <v>256</v>
      </c>
      <c r="C434" s="37">
        <v>0</v>
      </c>
      <c r="D434" s="20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7">
        <v>0</v>
      </c>
      <c r="D435" s="20">
        <v>2</v>
      </c>
      <c r="E435" s="41" t="str">
        <f t="shared" si="172"/>
        <v/>
      </c>
      <c r="F435" s="41">
        <f t="shared" si="173"/>
        <v>5.5020632737276477E-4</v>
      </c>
      <c r="G435" s="22">
        <f t="shared" si="171"/>
        <v>1</v>
      </c>
      <c r="H435" s="57" t="str">
        <f t="shared" si="174"/>
        <v/>
      </c>
      <c r="I435" s="12"/>
    </row>
    <row r="436" spans="1:9" s="23" customFormat="1" ht="15" x14ac:dyDescent="0.2">
      <c r="A436" s="81"/>
      <c r="B436" s="56" t="s">
        <v>521</v>
      </c>
      <c r="C436" s="37">
        <v>2</v>
      </c>
      <c r="D436" s="20">
        <v>2</v>
      </c>
      <c r="E436" s="41">
        <f t="shared" si="172"/>
        <v>5.87026709715292E-4</v>
      </c>
      <c r="F436" s="41">
        <f t="shared" si="173"/>
        <v>5.5020632737276477E-4</v>
      </c>
      <c r="G436" s="22">
        <f t="shared" si="171"/>
        <v>0</v>
      </c>
      <c r="H436" s="57">
        <f t="shared" si="174"/>
        <v>0</v>
      </c>
      <c r="I436" s="12"/>
    </row>
    <row r="437" spans="1:9" s="23" customFormat="1" ht="15" x14ac:dyDescent="0.2">
      <c r="A437" s="81"/>
      <c r="B437" s="56" t="s">
        <v>522</v>
      </c>
      <c r="C437" s="37">
        <v>0</v>
      </c>
      <c r="D437" s="20">
        <v>0</v>
      </c>
      <c r="E437" s="41" t="str">
        <f t="shared" si="172"/>
        <v/>
      </c>
      <c r="F437" s="41" t="str">
        <f t="shared" si="173"/>
        <v/>
      </c>
      <c r="G437" s="22" t="str">
        <f t="shared" si="171"/>
        <v xml:space="preserve"> </v>
      </c>
      <c r="H437" s="57" t="str">
        <f t="shared" si="174"/>
        <v/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7"/>
      <c r="D438" s="37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7"/>
      <c r="D439" s="37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7">
        <v>0</v>
      </c>
      <c r="D440" s="20">
        <v>31</v>
      </c>
      <c r="E440" s="41" t="str">
        <f t="shared" si="172"/>
        <v/>
      </c>
      <c r="F440" s="41">
        <f t="shared" si="173"/>
        <v>8.5281980742778537E-3</v>
      </c>
      <c r="G440" s="22">
        <f t="shared" si="171"/>
        <v>1</v>
      </c>
      <c r="H440" s="57" t="str">
        <f t="shared" si="174"/>
        <v/>
      </c>
      <c r="I440" s="12"/>
    </row>
    <row r="441" spans="1:9" s="23" customFormat="1" ht="30" x14ac:dyDescent="0.2">
      <c r="A441" s="81"/>
      <c r="B441" s="56" t="s">
        <v>258</v>
      </c>
      <c r="C441" s="37">
        <v>12</v>
      </c>
      <c r="D441" s="20">
        <v>9</v>
      </c>
      <c r="E441" s="41">
        <f t="shared" si="172"/>
        <v>3.5221602582917524E-3</v>
      </c>
      <c r="F441" s="41">
        <f t="shared" si="173"/>
        <v>2.4759284731774417E-3</v>
      </c>
      <c r="G441" s="22">
        <f t="shared" si="171"/>
        <v>-0.25</v>
      </c>
      <c r="H441" s="57">
        <f t="shared" si="174"/>
        <v>-8.8054006457293811E-4</v>
      </c>
      <c r="I441" s="12"/>
    </row>
    <row r="442" spans="1:9" s="23" customFormat="1" ht="15" x14ac:dyDescent="0.2">
      <c r="A442" s="81"/>
      <c r="B442" s="56" t="s">
        <v>540</v>
      </c>
      <c r="C442" s="37">
        <v>19</v>
      </c>
      <c r="D442" s="20">
        <v>32</v>
      </c>
      <c r="E442" s="41">
        <f t="shared" si="172"/>
        <v>5.5767537422952741E-3</v>
      </c>
      <c r="F442" s="41">
        <f t="shared" si="173"/>
        <v>8.8033012379642363E-3</v>
      </c>
      <c r="G442" s="22">
        <f t="shared" si="171"/>
        <v>0.68421052631578949</v>
      </c>
      <c r="H442" s="57">
        <f t="shared" si="174"/>
        <v>3.8156736131493983E-3</v>
      </c>
      <c r="I442" s="12"/>
    </row>
    <row r="443" spans="1:9" s="23" customFormat="1" ht="30" x14ac:dyDescent="0.2">
      <c r="A443" s="81"/>
      <c r="B443" s="56" t="s">
        <v>259</v>
      </c>
      <c r="C443" s="37">
        <v>0</v>
      </c>
      <c r="D443" s="20">
        <v>0</v>
      </c>
      <c r="E443" s="41" t="str">
        <f t="shared" si="172"/>
        <v/>
      </c>
      <c r="F443" s="41" t="str">
        <f t="shared" si="173"/>
        <v/>
      </c>
      <c r="G443" s="22" t="str">
        <f t="shared" si="171"/>
        <v xml:space="preserve"> </v>
      </c>
      <c r="H443" s="57" t="str">
        <f t="shared" si="174"/>
        <v/>
      </c>
      <c r="I443" s="12"/>
    </row>
    <row r="444" spans="1:9" s="23" customFormat="1" ht="30" x14ac:dyDescent="0.2">
      <c r="A444" s="81"/>
      <c r="B444" s="56" t="s">
        <v>477</v>
      </c>
      <c r="C444" s="37">
        <v>0</v>
      </c>
      <c r="D444" s="20">
        <v>0</v>
      </c>
      <c r="E444" s="41" t="str">
        <f t="shared" si="172"/>
        <v/>
      </c>
      <c r="F444" s="41" t="str">
        <f t="shared" si="173"/>
        <v/>
      </c>
      <c r="G444" s="22" t="str">
        <f t="shared" si="171"/>
        <v xml:space="preserve"> </v>
      </c>
      <c r="H444" s="57" t="str">
        <f t="shared" si="174"/>
        <v/>
      </c>
      <c r="I444" s="12"/>
    </row>
    <row r="445" spans="1:9" s="23" customFormat="1" ht="15" x14ac:dyDescent="0.2">
      <c r="A445" s="81"/>
      <c r="B445" s="56" t="s">
        <v>525</v>
      </c>
      <c r="C445" s="37">
        <v>1</v>
      </c>
      <c r="D445" s="20">
        <v>1</v>
      </c>
      <c r="E445" s="41">
        <f t="shared" si="172"/>
        <v>2.93513354857646E-4</v>
      </c>
      <c r="F445" s="41">
        <f t="shared" si="173"/>
        <v>2.7510316368638239E-4</v>
      </c>
      <c r="G445" s="22">
        <f t="shared" si="171"/>
        <v>0</v>
      </c>
      <c r="H445" s="57">
        <f t="shared" si="174"/>
        <v>0</v>
      </c>
      <c r="I445" s="12"/>
    </row>
    <row r="446" spans="1:9" s="23" customFormat="1" ht="15" x14ac:dyDescent="0.2">
      <c r="A446" s="81"/>
      <c r="B446" s="56" t="s">
        <v>628</v>
      </c>
      <c r="C446" s="37">
        <v>0</v>
      </c>
      <c r="D446" s="20">
        <v>0</v>
      </c>
      <c r="E446" s="41" t="str">
        <f t="shared" ref="E446:E448" si="179">+IF(C446=0,"",C446/C$355)</f>
        <v/>
      </c>
      <c r="F446" s="41" t="str">
        <f t="shared" ref="F446:F448" si="180">+IF(D446=0,"",D446/D$355)</f>
        <v/>
      </c>
      <c r="G446" s="41" t="str">
        <f t="shared" ref="G446:G448" si="181">+IF(AND(C446=0,D446=0)," ",IF(C446=0,1,IF(D446=0,-1,(D446-C446)/C446)))</f>
        <v xml:space="preserve"> </v>
      </c>
      <c r="H446" s="57" t="str">
        <f t="shared" ref="H446:H448" si="182">+IF(OR(AND(E446=""),(G446="")),"",E446*G446)</f>
        <v/>
      </c>
      <c r="I446" s="12"/>
    </row>
    <row r="447" spans="1:9" s="23" customFormat="1" ht="15" x14ac:dyDescent="0.2">
      <c r="A447" s="81"/>
      <c r="B447" s="56" t="s">
        <v>622</v>
      </c>
      <c r="C447" s="37">
        <v>0</v>
      </c>
      <c r="D447" s="20">
        <v>2</v>
      </c>
      <c r="E447" s="41" t="str">
        <f t="shared" si="179"/>
        <v/>
      </c>
      <c r="F447" s="41">
        <f t="shared" si="180"/>
        <v>5.5020632737276477E-4</v>
      </c>
      <c r="G447" s="41">
        <f t="shared" si="181"/>
        <v>1</v>
      </c>
      <c r="H447" s="57" t="str">
        <f t="shared" si="182"/>
        <v/>
      </c>
      <c r="I447" s="12"/>
    </row>
    <row r="448" spans="1:9" s="23" customFormat="1" ht="15" x14ac:dyDescent="0.2">
      <c r="A448" s="81"/>
      <c r="B448" s="56" t="s">
        <v>623</v>
      </c>
      <c r="C448" s="37">
        <v>0</v>
      </c>
      <c r="D448" s="20">
        <v>1</v>
      </c>
      <c r="E448" s="41" t="str">
        <f t="shared" si="179"/>
        <v/>
      </c>
      <c r="F448" s="41">
        <f t="shared" si="180"/>
        <v>2.7510316368638239E-4</v>
      </c>
      <c r="G448" s="41">
        <f t="shared" si="181"/>
        <v>1</v>
      </c>
      <c r="H448" s="57" t="str">
        <f t="shared" si="182"/>
        <v/>
      </c>
      <c r="I448" s="12"/>
    </row>
    <row r="449" spans="1:9" s="23" customFormat="1" ht="15" x14ac:dyDescent="0.2">
      <c r="A449" s="81"/>
      <c r="B449" s="56" t="s">
        <v>260</v>
      </c>
      <c r="C449" s="37">
        <v>0</v>
      </c>
      <c r="D449" s="20">
        <v>0</v>
      </c>
      <c r="E449" s="41" t="str">
        <f t="shared" si="172"/>
        <v/>
      </c>
      <c r="F449" s="41" t="str">
        <f t="shared" si="173"/>
        <v/>
      </c>
      <c r="G449" s="22" t="str">
        <f t="shared" si="171"/>
        <v xml:space="preserve"> </v>
      </c>
      <c r="H449" s="57" t="str">
        <f t="shared" si="174"/>
        <v/>
      </c>
      <c r="I449" s="12"/>
    </row>
    <row r="450" spans="1:9" s="23" customFormat="1" ht="15" x14ac:dyDescent="0.2">
      <c r="A450" s="81"/>
      <c r="B450" s="56" t="s">
        <v>261</v>
      </c>
      <c r="C450" s="37">
        <v>0</v>
      </c>
      <c r="D450" s="20">
        <v>0</v>
      </c>
      <c r="E450" s="41" t="str">
        <f t="shared" si="172"/>
        <v/>
      </c>
      <c r="F450" s="41" t="str">
        <f t="shared" si="173"/>
        <v/>
      </c>
      <c r="G450" s="22" t="str">
        <f t="shared" si="171"/>
        <v xml:space="preserve"> </v>
      </c>
      <c r="H450" s="57" t="str">
        <f t="shared" si="174"/>
        <v/>
      </c>
      <c r="I450" s="12"/>
    </row>
    <row r="451" spans="1:9" s="23" customFormat="1" ht="15" x14ac:dyDescent="0.2">
      <c r="A451" s="81"/>
      <c r="B451" s="56" t="s">
        <v>262</v>
      </c>
      <c r="C451" s="37">
        <v>6</v>
      </c>
      <c r="D451" s="20">
        <v>92</v>
      </c>
      <c r="E451" s="41">
        <f t="shared" si="172"/>
        <v>1.7610801291458762E-3</v>
      </c>
      <c r="F451" s="41">
        <f t="shared" si="173"/>
        <v>2.530949105914718E-2</v>
      </c>
      <c r="G451" s="22">
        <f t="shared" si="171"/>
        <v>14.333333333333334</v>
      </c>
      <c r="H451" s="57">
        <f t="shared" si="174"/>
        <v>2.5242148517757561E-2</v>
      </c>
      <c r="I451" s="12"/>
    </row>
    <row r="452" spans="1:9" s="23" customFormat="1" ht="15" x14ac:dyDescent="0.2">
      <c r="A452" s="81"/>
      <c r="B452" s="56" t="s">
        <v>94</v>
      </c>
      <c r="C452" s="37">
        <v>2</v>
      </c>
      <c r="D452" s="20">
        <v>1</v>
      </c>
      <c r="E452" s="41">
        <f t="shared" si="172"/>
        <v>5.87026709715292E-4</v>
      </c>
      <c r="F452" s="41">
        <f t="shared" si="173"/>
        <v>2.7510316368638239E-4</v>
      </c>
      <c r="G452" s="22">
        <f t="shared" si="171"/>
        <v>-0.5</v>
      </c>
      <c r="H452" s="57">
        <f t="shared" si="174"/>
        <v>-2.93513354857646E-4</v>
      </c>
      <c r="I452" s="12"/>
    </row>
    <row r="453" spans="1:9" s="23" customFormat="1" ht="15" x14ac:dyDescent="0.2">
      <c r="A453" s="81"/>
      <c r="B453" s="56" t="s">
        <v>95</v>
      </c>
      <c r="C453" s="37">
        <v>1</v>
      </c>
      <c r="D453" s="20">
        <v>0</v>
      </c>
      <c r="E453" s="41">
        <f t="shared" si="172"/>
        <v>2.93513354857646E-4</v>
      </c>
      <c r="F453" s="41" t="str">
        <f t="shared" si="173"/>
        <v/>
      </c>
      <c r="G453" s="22">
        <f t="shared" si="171"/>
        <v>-1</v>
      </c>
      <c r="H453" s="57">
        <f t="shared" si="174"/>
        <v>-2.93513354857646E-4</v>
      </c>
      <c r="I453" s="12"/>
    </row>
    <row r="454" spans="1:9" s="23" customFormat="1" ht="15" x14ac:dyDescent="0.2">
      <c r="A454" s="81"/>
      <c r="B454" s="56" t="s">
        <v>96</v>
      </c>
      <c r="C454" s="37">
        <v>9</v>
      </c>
      <c r="D454" s="20">
        <v>3</v>
      </c>
      <c r="E454" s="41">
        <f t="shared" si="172"/>
        <v>2.6416201937188143E-3</v>
      </c>
      <c r="F454" s="41">
        <f t="shared" si="173"/>
        <v>8.2530949105914721E-4</v>
      </c>
      <c r="G454" s="22">
        <f t="shared" si="171"/>
        <v>-0.66666666666666663</v>
      </c>
      <c r="H454" s="57">
        <f t="shared" si="174"/>
        <v>-1.7610801291458762E-3</v>
      </c>
      <c r="I454" s="12"/>
    </row>
    <row r="455" spans="1:9" s="23" customFormat="1" ht="15" x14ac:dyDescent="0.2">
      <c r="A455" s="81"/>
      <c r="B455" s="56" t="s">
        <v>263</v>
      </c>
      <c r="C455" s="37">
        <v>0</v>
      </c>
      <c r="D455" s="20">
        <v>0</v>
      </c>
      <c r="E455" s="41" t="str">
        <f t="shared" si="172"/>
        <v/>
      </c>
      <c r="F455" s="41" t="str">
        <f t="shared" si="173"/>
        <v/>
      </c>
      <c r="G455" s="22" t="str">
        <f t="shared" si="171"/>
        <v xml:space="preserve"> </v>
      </c>
      <c r="H455" s="57" t="str">
        <f t="shared" si="174"/>
        <v/>
      </c>
      <c r="I455" s="12"/>
    </row>
    <row r="456" spans="1:9" s="23" customFormat="1" ht="15" x14ac:dyDescent="0.2">
      <c r="A456" s="81"/>
      <c r="B456" s="56" t="s">
        <v>526</v>
      </c>
      <c r="C456" s="37">
        <v>0</v>
      </c>
      <c r="D456" s="20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7">
        <v>0</v>
      </c>
      <c r="D457" s="20">
        <v>0</v>
      </c>
      <c r="E457" s="41" t="str">
        <f t="shared" si="172"/>
        <v/>
      </c>
      <c r="F457" s="41" t="str">
        <f t="shared" si="173"/>
        <v/>
      </c>
      <c r="G457" s="22" t="str">
        <f t="shared" si="171"/>
        <v xml:space="preserve"> </v>
      </c>
      <c r="H457" s="57" t="str">
        <f t="shared" si="174"/>
        <v/>
      </c>
      <c r="I457" s="12"/>
    </row>
    <row r="458" spans="1:9" s="23" customFormat="1" ht="15" x14ac:dyDescent="0.2">
      <c r="A458" s="81"/>
      <c r="B458" s="56" t="s">
        <v>93</v>
      </c>
      <c r="C458" s="37">
        <v>0</v>
      </c>
      <c r="D458" s="20">
        <v>0</v>
      </c>
      <c r="E458" s="41" t="str">
        <f t="shared" si="172"/>
        <v/>
      </c>
      <c r="F458" s="41" t="str">
        <f t="shared" si="173"/>
        <v/>
      </c>
      <c r="G458" s="22" t="str">
        <f t="shared" si="171"/>
        <v xml:space="preserve"> </v>
      </c>
      <c r="H458" s="57" t="str">
        <f t="shared" si="174"/>
        <v/>
      </c>
      <c r="I458" s="12"/>
    </row>
    <row r="459" spans="1:9" s="23" customFormat="1" ht="15" x14ac:dyDescent="0.2">
      <c r="A459" s="81"/>
      <c r="B459" s="56" t="s">
        <v>528</v>
      </c>
      <c r="C459" s="37">
        <v>0</v>
      </c>
      <c r="D459" s="20">
        <v>15</v>
      </c>
      <c r="E459" s="41" t="str">
        <f t="shared" si="172"/>
        <v/>
      </c>
      <c r="F459" s="41">
        <f t="shared" si="173"/>
        <v>4.1265474552957355E-3</v>
      </c>
      <c r="G459" s="22">
        <f t="shared" si="171"/>
        <v>1</v>
      </c>
      <c r="H459" s="57" t="str">
        <f t="shared" si="174"/>
        <v/>
      </c>
      <c r="I459" s="12"/>
    </row>
    <row r="460" spans="1:9" s="23" customFormat="1" ht="15" x14ac:dyDescent="0.2">
      <c r="A460" s="81"/>
      <c r="B460" s="56" t="s">
        <v>529</v>
      </c>
      <c r="C460" s="37">
        <v>0</v>
      </c>
      <c r="D460" s="20">
        <v>0</v>
      </c>
      <c r="E460" s="41" t="str">
        <f t="shared" si="172"/>
        <v/>
      </c>
      <c r="F460" s="41" t="str">
        <f t="shared" si="173"/>
        <v/>
      </c>
      <c r="G460" s="22" t="str">
        <f t="shared" si="171"/>
        <v xml:space="preserve"> </v>
      </c>
      <c r="H460" s="57" t="str">
        <f t="shared" si="174"/>
        <v/>
      </c>
      <c r="I460" s="12"/>
    </row>
    <row r="461" spans="1:9" s="23" customFormat="1" ht="30" x14ac:dyDescent="0.2">
      <c r="A461" s="81"/>
      <c r="B461" s="56" t="s">
        <v>530</v>
      </c>
      <c r="C461" s="37">
        <v>0</v>
      </c>
      <c r="D461" s="20">
        <v>0</v>
      </c>
      <c r="E461" s="41" t="str">
        <f t="shared" si="172"/>
        <v/>
      </c>
      <c r="F461" s="41" t="str">
        <f t="shared" si="173"/>
        <v/>
      </c>
      <c r="G461" s="22" t="str">
        <f t="shared" si="171"/>
        <v xml:space="preserve"> </v>
      </c>
      <c r="H461" s="57" t="str">
        <f t="shared" si="174"/>
        <v/>
      </c>
      <c r="I461" s="12"/>
    </row>
    <row r="462" spans="1:9" s="23" customFormat="1" ht="30" x14ac:dyDescent="0.2">
      <c r="A462" s="81"/>
      <c r="B462" s="56" t="s">
        <v>635</v>
      </c>
      <c r="C462" s="37">
        <v>35</v>
      </c>
      <c r="D462" s="20">
        <v>1</v>
      </c>
      <c r="E462" s="41">
        <f t="shared" si="172"/>
        <v>1.027296742001761E-2</v>
      </c>
      <c r="F462" s="41">
        <f t="shared" si="173"/>
        <v>2.7510316368638239E-4</v>
      </c>
      <c r="G462" s="22">
        <f t="shared" si="171"/>
        <v>-0.97142857142857142</v>
      </c>
      <c r="H462" s="57">
        <f t="shared" si="174"/>
        <v>-9.9794540651599647E-3</v>
      </c>
      <c r="I462" s="12"/>
    </row>
    <row r="463" spans="1:9" s="23" customFormat="1" ht="15" x14ac:dyDescent="0.2">
      <c r="A463" s="81"/>
      <c r="B463" s="56" t="s">
        <v>100</v>
      </c>
      <c r="C463" s="37">
        <v>0</v>
      </c>
      <c r="D463" s="20">
        <v>0</v>
      </c>
      <c r="E463" s="41" t="str">
        <f t="shared" si="172"/>
        <v/>
      </c>
      <c r="F463" s="41" t="str">
        <f t="shared" si="173"/>
        <v/>
      </c>
      <c r="G463" s="22" t="str">
        <f t="shared" si="171"/>
        <v xml:space="preserve"> </v>
      </c>
      <c r="H463" s="57" t="str">
        <f t="shared" si="174"/>
        <v/>
      </c>
      <c r="I463" s="12"/>
    </row>
    <row r="464" spans="1:9" s="23" customFormat="1" ht="15" x14ac:dyDescent="0.2">
      <c r="A464" s="81"/>
      <c r="B464" s="56" t="s">
        <v>108</v>
      </c>
      <c r="C464" s="37">
        <v>10</v>
      </c>
      <c r="D464" s="20">
        <v>1</v>
      </c>
      <c r="E464" s="41">
        <f t="shared" si="172"/>
        <v>2.9351335485764602E-3</v>
      </c>
      <c r="F464" s="41">
        <f t="shared" si="173"/>
        <v>2.7510316368638239E-4</v>
      </c>
      <c r="G464" s="22">
        <f t="shared" si="171"/>
        <v>-0.9</v>
      </c>
      <c r="H464" s="57">
        <f t="shared" si="174"/>
        <v>-2.6416201937188143E-3</v>
      </c>
      <c r="I464" s="12"/>
    </row>
    <row r="465" spans="1:9" s="23" customFormat="1" ht="15" x14ac:dyDescent="0.2">
      <c r="A465" s="81"/>
      <c r="B465" s="56" t="s">
        <v>107</v>
      </c>
      <c r="C465" s="37">
        <v>4</v>
      </c>
      <c r="D465" s="20">
        <v>4</v>
      </c>
      <c r="E465" s="41">
        <f t="shared" si="172"/>
        <v>1.174053419430584E-3</v>
      </c>
      <c r="F465" s="41">
        <f t="shared" si="173"/>
        <v>1.1004126547455295E-3</v>
      </c>
      <c r="G465" s="22">
        <f t="shared" si="171"/>
        <v>0</v>
      </c>
      <c r="H465" s="57">
        <f t="shared" si="174"/>
        <v>0</v>
      </c>
      <c r="I465" s="12"/>
    </row>
    <row r="466" spans="1:9" s="23" customFormat="1" ht="15" x14ac:dyDescent="0.2">
      <c r="A466" s="81"/>
      <c r="B466" s="56" t="s">
        <v>264</v>
      </c>
      <c r="C466" s="37">
        <v>13</v>
      </c>
      <c r="D466" s="20">
        <v>2</v>
      </c>
      <c r="E466" s="41">
        <f t="shared" si="172"/>
        <v>3.8156736131493983E-3</v>
      </c>
      <c r="F466" s="41">
        <f t="shared" si="173"/>
        <v>5.5020632737276477E-4</v>
      </c>
      <c r="G466" s="22">
        <f t="shared" si="171"/>
        <v>-0.84615384615384615</v>
      </c>
      <c r="H466" s="57">
        <f t="shared" si="174"/>
        <v>-3.2286469034341061E-3</v>
      </c>
      <c r="I466" s="12"/>
    </row>
    <row r="467" spans="1:9" s="23" customFormat="1" ht="30" x14ac:dyDescent="0.2">
      <c r="A467" s="81"/>
      <c r="B467" s="56" t="s">
        <v>478</v>
      </c>
      <c r="C467" s="37">
        <v>0</v>
      </c>
      <c r="D467" s="20">
        <v>0</v>
      </c>
      <c r="E467" s="41" t="str">
        <f t="shared" si="172"/>
        <v/>
      </c>
      <c r="F467" s="41" t="str">
        <f t="shared" si="173"/>
        <v/>
      </c>
      <c r="G467" s="22" t="str">
        <f t="shared" si="171"/>
        <v xml:space="preserve"> </v>
      </c>
      <c r="H467" s="57" t="str">
        <f t="shared" si="174"/>
        <v/>
      </c>
      <c r="I467" s="12"/>
    </row>
    <row r="468" spans="1:9" s="23" customFormat="1" ht="45" x14ac:dyDescent="0.2">
      <c r="A468" s="81"/>
      <c r="B468" s="56" t="s">
        <v>541</v>
      </c>
      <c r="C468" s="37">
        <v>16</v>
      </c>
      <c r="D468" s="20">
        <v>26</v>
      </c>
      <c r="E468" s="41">
        <f t="shared" si="172"/>
        <v>4.696213677722336E-3</v>
      </c>
      <c r="F468" s="41">
        <f t="shared" si="173"/>
        <v>7.1526822558459421E-3</v>
      </c>
      <c r="G468" s="22">
        <f t="shared" si="171"/>
        <v>0.625</v>
      </c>
      <c r="H468" s="57">
        <f t="shared" si="174"/>
        <v>2.9351335485764598E-3</v>
      </c>
      <c r="I468" s="12"/>
    </row>
    <row r="469" spans="1:9" s="23" customFormat="1" ht="30" x14ac:dyDescent="0.2">
      <c r="A469" s="81"/>
      <c r="B469" s="56" t="s">
        <v>479</v>
      </c>
      <c r="C469" s="37">
        <v>0</v>
      </c>
      <c r="D469" s="20">
        <v>1</v>
      </c>
      <c r="E469" s="41" t="str">
        <f t="shared" si="172"/>
        <v/>
      </c>
      <c r="F469" s="41">
        <f t="shared" si="173"/>
        <v>2.7510316368638239E-4</v>
      </c>
      <c r="G469" s="22">
        <f t="shared" si="171"/>
        <v>1</v>
      </c>
      <c r="H469" s="57" t="str">
        <f t="shared" si="174"/>
        <v/>
      </c>
      <c r="I469" s="12"/>
    </row>
    <row r="470" spans="1:9" s="23" customFormat="1" ht="15" x14ac:dyDescent="0.2">
      <c r="A470" s="81"/>
      <c r="B470" s="56" t="s">
        <v>103</v>
      </c>
      <c r="C470" s="37">
        <v>0</v>
      </c>
      <c r="D470" s="20">
        <v>2</v>
      </c>
      <c r="E470" s="41" t="str">
        <f t="shared" si="172"/>
        <v/>
      </c>
      <c r="F470" s="41">
        <f t="shared" si="173"/>
        <v>5.5020632737276477E-4</v>
      </c>
      <c r="G470" s="22">
        <f t="shared" si="171"/>
        <v>1</v>
      </c>
      <c r="H470" s="57" t="str">
        <f t="shared" si="174"/>
        <v/>
      </c>
      <c r="I470" s="12"/>
    </row>
    <row r="471" spans="1:9" s="23" customFormat="1" ht="30" x14ac:dyDescent="0.2">
      <c r="A471" s="81"/>
      <c r="B471" s="56" t="s">
        <v>590</v>
      </c>
      <c r="C471" s="37">
        <v>0</v>
      </c>
      <c r="D471" s="20">
        <v>0</v>
      </c>
      <c r="E471" s="41" t="str">
        <f t="shared" si="172"/>
        <v/>
      </c>
      <c r="F471" s="41" t="str">
        <f t="shared" si="173"/>
        <v/>
      </c>
      <c r="G471" s="22" t="str">
        <f t="shared" si="171"/>
        <v xml:space="preserve"> </v>
      </c>
      <c r="H471" s="57" t="str">
        <f t="shared" si="174"/>
        <v/>
      </c>
      <c r="I471" s="12"/>
    </row>
    <row r="472" spans="1:9" s="23" customFormat="1" ht="15" x14ac:dyDescent="0.2">
      <c r="A472" s="81"/>
      <c r="B472" s="56" t="s">
        <v>104</v>
      </c>
      <c r="C472" s="37">
        <v>0</v>
      </c>
      <c r="D472" s="20">
        <v>1</v>
      </c>
      <c r="E472" s="41" t="str">
        <f t="shared" si="172"/>
        <v/>
      </c>
      <c r="F472" s="41">
        <f t="shared" si="173"/>
        <v>2.7510316368638239E-4</v>
      </c>
      <c r="G472" s="22">
        <f t="shared" si="171"/>
        <v>1</v>
      </c>
      <c r="H472" s="57" t="str">
        <f t="shared" si="174"/>
        <v/>
      </c>
      <c r="I472" s="12"/>
    </row>
    <row r="473" spans="1:9" s="23" customFormat="1" ht="15" x14ac:dyDescent="0.2">
      <c r="A473" s="81"/>
      <c r="B473" s="56" t="s">
        <v>373</v>
      </c>
      <c r="C473" s="37">
        <v>1</v>
      </c>
      <c r="D473" s="20">
        <v>1</v>
      </c>
      <c r="E473" s="41">
        <f t="shared" si="172"/>
        <v>2.93513354857646E-4</v>
      </c>
      <c r="F473" s="41">
        <f t="shared" si="173"/>
        <v>2.7510316368638239E-4</v>
      </c>
      <c r="G473" s="22">
        <f t="shared" si="171"/>
        <v>0</v>
      </c>
      <c r="H473" s="57">
        <f t="shared" si="174"/>
        <v>0</v>
      </c>
      <c r="I473" s="12"/>
    </row>
    <row r="474" spans="1:9" s="23" customFormat="1" ht="15" x14ac:dyDescent="0.2">
      <c r="A474" s="81"/>
      <c r="B474" s="56" t="s">
        <v>102</v>
      </c>
      <c r="C474" s="37">
        <v>8</v>
      </c>
      <c r="D474" s="20">
        <v>21</v>
      </c>
      <c r="E474" s="41">
        <f t="shared" si="172"/>
        <v>2.348106838861168E-3</v>
      </c>
      <c r="F474" s="41">
        <f t="shared" si="173"/>
        <v>5.7771664374140306E-3</v>
      </c>
      <c r="G474" s="22">
        <f t="shared" si="171"/>
        <v>1.625</v>
      </c>
      <c r="H474" s="57">
        <f t="shared" si="174"/>
        <v>3.8156736131493979E-3</v>
      </c>
      <c r="I474" s="12"/>
    </row>
    <row r="475" spans="1:9" s="23" customFormat="1" ht="15" x14ac:dyDescent="0.2">
      <c r="A475" s="81"/>
      <c r="B475" s="56" t="s">
        <v>265</v>
      </c>
      <c r="C475" s="37">
        <v>2</v>
      </c>
      <c r="D475" s="20">
        <v>1</v>
      </c>
      <c r="E475" s="41">
        <f t="shared" si="172"/>
        <v>5.87026709715292E-4</v>
      </c>
      <c r="F475" s="41">
        <f t="shared" si="173"/>
        <v>2.7510316368638239E-4</v>
      </c>
      <c r="G475" s="22">
        <f t="shared" si="171"/>
        <v>-0.5</v>
      </c>
      <c r="H475" s="57">
        <f t="shared" si="174"/>
        <v>-2.93513354857646E-4</v>
      </c>
      <c r="I475" s="12"/>
    </row>
    <row r="476" spans="1:9" s="23" customFormat="1" ht="15" x14ac:dyDescent="0.2">
      <c r="A476" s="81"/>
      <c r="B476" s="56" t="s">
        <v>636</v>
      </c>
      <c r="C476" s="37">
        <v>1</v>
      </c>
      <c r="D476" s="20">
        <v>0</v>
      </c>
      <c r="E476" s="41">
        <f t="shared" si="172"/>
        <v>2.93513354857646E-4</v>
      </c>
      <c r="F476" s="41" t="str">
        <f t="shared" si="173"/>
        <v/>
      </c>
      <c r="G476" s="22">
        <f t="shared" si="171"/>
        <v>-1</v>
      </c>
      <c r="H476" s="57">
        <f t="shared" si="174"/>
        <v>-2.93513354857646E-4</v>
      </c>
      <c r="I476" s="12"/>
    </row>
    <row r="477" spans="1:9" s="23" customFormat="1" ht="15" x14ac:dyDescent="0.2">
      <c r="A477" s="81"/>
      <c r="B477" s="56" t="s">
        <v>326</v>
      </c>
      <c r="C477" s="37">
        <v>0</v>
      </c>
      <c r="D477" s="20">
        <v>0</v>
      </c>
      <c r="E477" s="41" t="str">
        <f t="shared" si="172"/>
        <v/>
      </c>
      <c r="F477" s="41" t="str">
        <f t="shared" si="173"/>
        <v/>
      </c>
      <c r="G477" s="22" t="str">
        <f t="shared" si="171"/>
        <v xml:space="preserve"> </v>
      </c>
      <c r="H477" s="57" t="str">
        <f t="shared" si="174"/>
        <v/>
      </c>
      <c r="I477" s="12"/>
    </row>
    <row r="478" spans="1:9" s="23" customFormat="1" ht="15" x14ac:dyDescent="0.2">
      <c r="A478" s="81"/>
      <c r="B478" s="56" t="s">
        <v>111</v>
      </c>
      <c r="C478" s="37">
        <v>2</v>
      </c>
      <c r="D478" s="20">
        <v>9</v>
      </c>
      <c r="E478" s="41">
        <f t="shared" si="172"/>
        <v>5.87026709715292E-4</v>
      </c>
      <c r="F478" s="41">
        <f t="shared" si="173"/>
        <v>2.4759284731774417E-3</v>
      </c>
      <c r="G478" s="22">
        <f t="shared" si="171"/>
        <v>3.5</v>
      </c>
      <c r="H478" s="57">
        <f t="shared" si="174"/>
        <v>2.0545934840035221E-3</v>
      </c>
      <c r="I478" s="12"/>
    </row>
    <row r="479" spans="1:9" s="23" customFormat="1" ht="15" x14ac:dyDescent="0.2">
      <c r="A479" s="81"/>
      <c r="B479" s="56" t="s">
        <v>99</v>
      </c>
      <c r="C479" s="37">
        <v>0</v>
      </c>
      <c r="D479" s="20">
        <v>0</v>
      </c>
      <c r="E479" s="41" t="str">
        <f t="shared" si="172"/>
        <v/>
      </c>
      <c r="F479" s="41" t="str">
        <f t="shared" si="173"/>
        <v/>
      </c>
      <c r="G479" s="22" t="str">
        <f t="shared" si="171"/>
        <v xml:space="preserve"> </v>
      </c>
      <c r="H479" s="57" t="str">
        <f t="shared" si="174"/>
        <v/>
      </c>
      <c r="I479" s="12"/>
    </row>
    <row r="480" spans="1:9" s="23" customFormat="1" ht="15" x14ac:dyDescent="0.2">
      <c r="A480" s="81"/>
      <c r="B480" s="56" t="s">
        <v>266</v>
      </c>
      <c r="C480" s="37">
        <v>24</v>
      </c>
      <c r="D480" s="20">
        <v>35</v>
      </c>
      <c r="E480" s="41">
        <f t="shared" si="172"/>
        <v>7.0443205165835049E-3</v>
      </c>
      <c r="F480" s="41">
        <f t="shared" si="173"/>
        <v>9.6286107290233843E-3</v>
      </c>
      <c r="G480" s="22">
        <f t="shared" si="171"/>
        <v>0.45833333333333331</v>
      </c>
      <c r="H480" s="57">
        <f t="shared" si="174"/>
        <v>3.2286469034341061E-3</v>
      </c>
      <c r="I480" s="12"/>
    </row>
    <row r="481" spans="1:9" s="23" customFormat="1" ht="15" x14ac:dyDescent="0.2">
      <c r="A481" s="81"/>
      <c r="B481" s="56" t="s">
        <v>480</v>
      </c>
      <c r="C481" s="37">
        <v>0</v>
      </c>
      <c r="D481" s="20">
        <v>0</v>
      </c>
      <c r="E481" s="41" t="str">
        <f t="shared" si="172"/>
        <v/>
      </c>
      <c r="F481" s="41" t="str">
        <f t="shared" si="173"/>
        <v/>
      </c>
      <c r="G481" s="22" t="str">
        <f t="shared" si="171"/>
        <v xml:space="preserve"> </v>
      </c>
      <c r="H481" s="57" t="str">
        <f t="shared" si="174"/>
        <v/>
      </c>
      <c r="I481" s="12"/>
    </row>
    <row r="482" spans="1:9" s="23" customFormat="1" ht="15" x14ac:dyDescent="0.2">
      <c r="A482" s="81"/>
      <c r="B482" s="56" t="s">
        <v>105</v>
      </c>
      <c r="C482" s="37">
        <v>0</v>
      </c>
      <c r="D482" s="20">
        <v>0</v>
      </c>
      <c r="E482" s="41" t="str">
        <f t="shared" si="172"/>
        <v/>
      </c>
      <c r="F482" s="41" t="str">
        <f t="shared" si="173"/>
        <v/>
      </c>
      <c r="G482" s="22" t="str">
        <f t="shared" si="171"/>
        <v xml:space="preserve"> </v>
      </c>
      <c r="H482" s="57" t="str">
        <f t="shared" si="174"/>
        <v/>
      </c>
      <c r="I482" s="12"/>
    </row>
    <row r="483" spans="1:9" s="23" customFormat="1" ht="15" x14ac:dyDescent="0.2">
      <c r="A483" s="81"/>
      <c r="B483" s="56" t="s">
        <v>109</v>
      </c>
      <c r="C483" s="37">
        <v>0</v>
      </c>
      <c r="D483" s="20">
        <v>0</v>
      </c>
      <c r="E483" s="41" t="str">
        <f t="shared" si="172"/>
        <v/>
      </c>
      <c r="F483" s="41" t="str">
        <f t="shared" si="173"/>
        <v/>
      </c>
      <c r="G483" s="22" t="str">
        <f t="shared" si="171"/>
        <v xml:space="preserve"> </v>
      </c>
      <c r="H483" s="57" t="str">
        <f t="shared" si="174"/>
        <v/>
      </c>
      <c r="I483" s="12"/>
    </row>
    <row r="484" spans="1:9" s="23" customFormat="1" ht="15" x14ac:dyDescent="0.2">
      <c r="A484" s="81"/>
      <c r="B484" s="56" t="s">
        <v>97</v>
      </c>
      <c r="C484" s="37">
        <v>0</v>
      </c>
      <c r="D484" s="20">
        <v>0</v>
      </c>
      <c r="E484" s="41" t="str">
        <f t="shared" si="172"/>
        <v/>
      </c>
      <c r="F484" s="41" t="str">
        <f t="shared" si="173"/>
        <v/>
      </c>
      <c r="G484" s="22" t="str">
        <f t="shared" si="171"/>
        <v xml:space="preserve"> </v>
      </c>
      <c r="H484" s="57" t="str">
        <f t="shared" si="174"/>
        <v/>
      </c>
      <c r="I484" s="12"/>
    </row>
    <row r="485" spans="1:9" s="23" customFormat="1" ht="15" x14ac:dyDescent="0.2">
      <c r="A485" s="81"/>
      <c r="B485" s="56" t="s">
        <v>101</v>
      </c>
      <c r="C485" s="37">
        <v>2</v>
      </c>
      <c r="D485" s="20">
        <v>3</v>
      </c>
      <c r="E485" s="41">
        <f t="shared" si="172"/>
        <v>5.87026709715292E-4</v>
      </c>
      <c r="F485" s="41">
        <f t="shared" si="173"/>
        <v>8.2530949105914721E-4</v>
      </c>
      <c r="G485" s="22">
        <f t="shared" si="171"/>
        <v>0.5</v>
      </c>
      <c r="H485" s="57">
        <f t="shared" si="174"/>
        <v>2.93513354857646E-4</v>
      </c>
      <c r="I485" s="12"/>
    </row>
    <row r="486" spans="1:9" s="23" customFormat="1" ht="15" x14ac:dyDescent="0.2">
      <c r="A486" s="81"/>
      <c r="B486" s="56" t="s">
        <v>106</v>
      </c>
      <c r="C486" s="37">
        <v>1</v>
      </c>
      <c r="D486" s="20">
        <v>0</v>
      </c>
      <c r="E486" s="41">
        <f t="shared" si="172"/>
        <v>2.93513354857646E-4</v>
      </c>
      <c r="F486" s="41" t="str">
        <f t="shared" si="173"/>
        <v/>
      </c>
      <c r="G486" s="22">
        <f t="shared" si="171"/>
        <v>-1</v>
      </c>
      <c r="H486" s="57">
        <f t="shared" si="174"/>
        <v>-2.93513354857646E-4</v>
      </c>
      <c r="I486" s="12"/>
    </row>
    <row r="487" spans="1:9" s="23" customFormat="1" ht="15" x14ac:dyDescent="0.2">
      <c r="A487" s="81"/>
      <c r="B487" s="56" t="s">
        <v>110</v>
      </c>
      <c r="C487" s="37">
        <v>0</v>
      </c>
      <c r="D487" s="20">
        <v>0</v>
      </c>
      <c r="E487" s="41" t="str">
        <f t="shared" si="172"/>
        <v/>
      </c>
      <c r="F487" s="41" t="str">
        <f t="shared" si="173"/>
        <v/>
      </c>
      <c r="G487" s="22" t="str">
        <f t="shared" si="171"/>
        <v xml:space="preserve"> </v>
      </c>
      <c r="H487" s="57" t="str">
        <f t="shared" si="174"/>
        <v/>
      </c>
      <c r="I487" s="12"/>
    </row>
    <row r="488" spans="1:9" s="23" customFormat="1" ht="15" x14ac:dyDescent="0.2">
      <c r="A488" s="81"/>
      <c r="B488" s="56" t="s">
        <v>267</v>
      </c>
      <c r="C488" s="37">
        <v>50</v>
      </c>
      <c r="D488" s="20">
        <v>11</v>
      </c>
      <c r="E488" s="41">
        <f t="shared" si="172"/>
        <v>1.4675667742882301E-2</v>
      </c>
      <c r="F488" s="41">
        <f t="shared" si="173"/>
        <v>3.0261348005502062E-3</v>
      </c>
      <c r="G488" s="22">
        <f t="shared" si="171"/>
        <v>-0.78</v>
      </c>
      <c r="H488" s="57">
        <f t="shared" si="174"/>
        <v>-1.1447020839448195E-2</v>
      </c>
      <c r="I488" s="12"/>
    </row>
    <row r="489" spans="1:9" s="23" customFormat="1" ht="30" x14ac:dyDescent="0.2">
      <c r="A489" s="81"/>
      <c r="B489" s="56" t="s">
        <v>481</v>
      </c>
      <c r="C489" s="37">
        <v>10</v>
      </c>
      <c r="D489" s="20">
        <v>1</v>
      </c>
      <c r="E489" s="41">
        <f t="shared" si="172"/>
        <v>2.9351335485764602E-3</v>
      </c>
      <c r="F489" s="41">
        <f t="shared" si="173"/>
        <v>2.7510316368638239E-4</v>
      </c>
      <c r="G489" s="22">
        <f t="shared" si="171"/>
        <v>-0.9</v>
      </c>
      <c r="H489" s="57">
        <f t="shared" si="174"/>
        <v>-2.6416201937188143E-3</v>
      </c>
      <c r="I489" s="12"/>
    </row>
    <row r="490" spans="1:9" s="23" customFormat="1" ht="15" x14ac:dyDescent="0.2">
      <c r="A490" s="81"/>
      <c r="B490" s="56" t="s">
        <v>268</v>
      </c>
      <c r="C490" s="37">
        <v>1</v>
      </c>
      <c r="D490" s="20">
        <v>1</v>
      </c>
      <c r="E490" s="41">
        <f t="shared" si="172"/>
        <v>2.93513354857646E-4</v>
      </c>
      <c r="F490" s="41">
        <f t="shared" si="173"/>
        <v>2.7510316368638239E-4</v>
      </c>
      <c r="G490" s="22">
        <f t="shared" si="171"/>
        <v>0</v>
      </c>
      <c r="H490" s="57">
        <f t="shared" si="174"/>
        <v>0</v>
      </c>
      <c r="I490" s="12"/>
    </row>
    <row r="491" spans="1:9" s="23" customFormat="1" ht="15" x14ac:dyDescent="0.2">
      <c r="A491" s="81"/>
      <c r="B491" s="56" t="s">
        <v>269</v>
      </c>
      <c r="C491" s="37">
        <v>0</v>
      </c>
      <c r="D491" s="20">
        <v>0</v>
      </c>
      <c r="E491" s="41" t="str">
        <f t="shared" si="172"/>
        <v/>
      </c>
      <c r="F491" s="41" t="str">
        <f t="shared" si="173"/>
        <v/>
      </c>
      <c r="G491" s="22" t="str">
        <f t="shared" si="171"/>
        <v xml:space="preserve"> </v>
      </c>
      <c r="H491" s="57" t="str">
        <f t="shared" si="174"/>
        <v/>
      </c>
      <c r="I491" s="12"/>
    </row>
    <row r="492" spans="1:9" s="23" customFormat="1" ht="15" x14ac:dyDescent="0.2">
      <c r="A492" s="81"/>
      <c r="B492" s="56" t="s">
        <v>482</v>
      </c>
      <c r="C492" s="37">
        <v>0</v>
      </c>
      <c r="D492" s="20">
        <v>0</v>
      </c>
      <c r="E492" s="41" t="str">
        <f t="shared" si="172"/>
        <v/>
      </c>
      <c r="F492" s="41" t="str">
        <f t="shared" si="173"/>
        <v/>
      </c>
      <c r="G492" s="22" t="str">
        <f t="shared" si="171"/>
        <v xml:space="preserve"> </v>
      </c>
      <c r="H492" s="57" t="str">
        <f t="shared" si="174"/>
        <v/>
      </c>
      <c r="I492" s="12"/>
    </row>
    <row r="493" spans="1:9" s="23" customFormat="1" ht="15" x14ac:dyDescent="0.2">
      <c r="A493" s="81"/>
      <c r="B493" s="56" t="s">
        <v>270</v>
      </c>
      <c r="C493" s="37">
        <v>3</v>
      </c>
      <c r="D493" s="20">
        <v>18</v>
      </c>
      <c r="E493" s="41">
        <f t="shared" si="172"/>
        <v>8.8054006457293811E-4</v>
      </c>
      <c r="F493" s="41">
        <f t="shared" si="173"/>
        <v>4.9518569463548835E-3</v>
      </c>
      <c r="G493" s="22">
        <f t="shared" si="171"/>
        <v>5</v>
      </c>
      <c r="H493" s="57">
        <f t="shared" si="174"/>
        <v>4.4027003228646906E-3</v>
      </c>
      <c r="I493" s="12"/>
    </row>
    <row r="494" spans="1:9" s="23" customFormat="1" ht="15" x14ac:dyDescent="0.2">
      <c r="A494" s="81"/>
      <c r="B494" s="56" t="s">
        <v>271</v>
      </c>
      <c r="C494" s="37">
        <v>0</v>
      </c>
      <c r="D494" s="20">
        <v>0</v>
      </c>
      <c r="E494" s="41" t="str">
        <f t="shared" si="172"/>
        <v/>
      </c>
      <c r="F494" s="41" t="str">
        <f t="shared" si="173"/>
        <v/>
      </c>
      <c r="G494" s="22" t="str">
        <f t="shared" si="171"/>
        <v xml:space="preserve"> </v>
      </c>
      <c r="H494" s="57" t="str">
        <f t="shared" si="174"/>
        <v/>
      </c>
      <c r="I494" s="12"/>
    </row>
    <row r="495" spans="1:9" s="23" customFormat="1" ht="15" x14ac:dyDescent="0.2">
      <c r="A495" s="81"/>
      <c r="B495" s="56" t="s">
        <v>272</v>
      </c>
      <c r="C495" s="37">
        <v>2</v>
      </c>
      <c r="D495" s="20">
        <v>11</v>
      </c>
      <c r="E495" s="41">
        <f t="shared" si="172"/>
        <v>5.87026709715292E-4</v>
      </c>
      <c r="F495" s="41">
        <f t="shared" si="173"/>
        <v>3.0261348005502062E-3</v>
      </c>
      <c r="G495" s="22">
        <f t="shared" si="171"/>
        <v>4.5</v>
      </c>
      <c r="H495" s="57">
        <f t="shared" si="174"/>
        <v>2.6416201937188139E-3</v>
      </c>
      <c r="I495" s="12"/>
    </row>
    <row r="496" spans="1:9" s="23" customFormat="1" ht="15" x14ac:dyDescent="0.2">
      <c r="A496" s="81"/>
      <c r="B496" s="56" t="s">
        <v>98</v>
      </c>
      <c r="C496" s="37">
        <v>0</v>
      </c>
      <c r="D496" s="20">
        <v>0</v>
      </c>
      <c r="E496" s="41" t="str">
        <f t="shared" si="172"/>
        <v/>
      </c>
      <c r="F496" s="41" t="str">
        <f t="shared" si="173"/>
        <v/>
      </c>
      <c r="G496" s="22" t="str">
        <f t="shared" si="171"/>
        <v xml:space="preserve"> </v>
      </c>
      <c r="H496" s="57" t="str">
        <f t="shared" si="174"/>
        <v/>
      </c>
      <c r="I496" s="12"/>
    </row>
    <row r="497" spans="1:9" s="23" customFormat="1" ht="15" x14ac:dyDescent="0.2">
      <c r="A497" s="81"/>
      <c r="B497" s="56" t="s">
        <v>273</v>
      </c>
      <c r="C497" s="37">
        <v>0</v>
      </c>
      <c r="D497" s="20">
        <v>1</v>
      </c>
      <c r="E497" s="41" t="str">
        <f t="shared" si="172"/>
        <v/>
      </c>
      <c r="F497" s="41">
        <f t="shared" si="173"/>
        <v>2.7510316368638239E-4</v>
      </c>
      <c r="G497" s="22">
        <f t="shared" si="171"/>
        <v>1</v>
      </c>
      <c r="H497" s="57" t="str">
        <f t="shared" si="174"/>
        <v/>
      </c>
      <c r="I497" s="12"/>
    </row>
    <row r="498" spans="1:9" s="23" customFormat="1" ht="15" x14ac:dyDescent="0.2">
      <c r="A498" s="81"/>
      <c r="B498" s="56" t="s">
        <v>274</v>
      </c>
      <c r="C498" s="37">
        <v>4</v>
      </c>
      <c r="D498" s="20">
        <v>4</v>
      </c>
      <c r="E498" s="41">
        <f t="shared" si="172"/>
        <v>1.174053419430584E-3</v>
      </c>
      <c r="F498" s="41">
        <f t="shared" si="173"/>
        <v>1.1004126547455295E-3</v>
      </c>
      <c r="G498" s="22">
        <f t="shared" si="171"/>
        <v>0</v>
      </c>
      <c r="H498" s="57">
        <f t="shared" si="174"/>
        <v>0</v>
      </c>
      <c r="I498" s="12"/>
    </row>
    <row r="499" spans="1:9" s="23" customFormat="1" ht="15" x14ac:dyDescent="0.2">
      <c r="A499" s="81"/>
      <c r="B499" s="56" t="s">
        <v>542</v>
      </c>
      <c r="C499" s="37">
        <v>8</v>
      </c>
      <c r="D499" s="20">
        <v>62</v>
      </c>
      <c r="E499" s="41">
        <f t="shared" si="172"/>
        <v>2.348106838861168E-3</v>
      </c>
      <c r="F499" s="41">
        <f t="shared" si="173"/>
        <v>1.7056396148555707E-2</v>
      </c>
      <c r="G499" s="22">
        <f t="shared" ref="G499:G563" si="183">+IF(AND(C499=0,D499=0)," ",IF(C499=0,1,IF(D499=0,-1,(D499-C499)/C499)))</f>
        <v>6.75</v>
      </c>
      <c r="H499" s="57">
        <f t="shared" si="174"/>
        <v>1.5849721162312883E-2</v>
      </c>
      <c r="I499" s="12"/>
    </row>
    <row r="500" spans="1:9" s="23" customFormat="1" ht="30" x14ac:dyDescent="0.2">
      <c r="A500" s="81"/>
      <c r="B500" s="56" t="s">
        <v>275</v>
      </c>
      <c r="C500" s="37">
        <v>0</v>
      </c>
      <c r="D500" s="20">
        <v>0</v>
      </c>
      <c r="E500" s="41" t="str">
        <f t="shared" si="172"/>
        <v/>
      </c>
      <c r="F500" s="41" t="str">
        <f t="shared" si="173"/>
        <v/>
      </c>
      <c r="G500" s="22" t="str">
        <f t="shared" si="183"/>
        <v xml:space="preserve"> </v>
      </c>
      <c r="H500" s="57" t="str">
        <f t="shared" si="174"/>
        <v/>
      </c>
      <c r="I500" s="12"/>
    </row>
    <row r="501" spans="1:9" s="23" customFormat="1" ht="30" x14ac:dyDescent="0.2">
      <c r="A501" s="81"/>
      <c r="B501" s="56" t="s">
        <v>276</v>
      </c>
      <c r="C501" s="37">
        <v>0</v>
      </c>
      <c r="D501" s="20">
        <v>4</v>
      </c>
      <c r="E501" s="41" t="str">
        <f t="shared" ref="E501:E561" si="184">+IF(C501=0,"",C501/C$355)</f>
        <v/>
      </c>
      <c r="F501" s="41">
        <f t="shared" ref="F501:F561" si="185">+IF(D501=0,"",D501/D$355)</f>
        <v>1.1004126547455295E-3</v>
      </c>
      <c r="G501" s="22">
        <f t="shared" si="183"/>
        <v>1</v>
      </c>
      <c r="H501" s="57" t="str">
        <f t="shared" ref="H501:H561" si="186">+IF(OR(AND(E501=""),(G501="")),"",E501*G501)</f>
        <v/>
      </c>
      <c r="I501" s="12"/>
    </row>
    <row r="502" spans="1:9" s="23" customFormat="1" ht="30" x14ac:dyDescent="0.2">
      <c r="A502" s="81"/>
      <c r="B502" s="56" t="s">
        <v>637</v>
      </c>
      <c r="C502" s="37">
        <v>0</v>
      </c>
      <c r="D502" s="20">
        <v>1</v>
      </c>
      <c r="E502" s="41" t="str">
        <f t="shared" si="184"/>
        <v/>
      </c>
      <c r="F502" s="41">
        <f t="shared" si="185"/>
        <v>2.7510316368638239E-4</v>
      </c>
      <c r="G502" s="22">
        <f t="shared" si="183"/>
        <v>1</v>
      </c>
      <c r="H502" s="57" t="str">
        <f t="shared" si="186"/>
        <v/>
      </c>
      <c r="I502" s="12"/>
    </row>
    <row r="503" spans="1:9" s="23" customFormat="1" ht="30" x14ac:dyDescent="0.2">
      <c r="A503" s="81"/>
      <c r="B503" s="56" t="s">
        <v>277</v>
      </c>
      <c r="C503" s="37">
        <v>0</v>
      </c>
      <c r="D503" s="20">
        <v>0</v>
      </c>
      <c r="E503" s="41" t="str">
        <f t="shared" si="184"/>
        <v/>
      </c>
      <c r="F503" s="41" t="str">
        <f t="shared" si="185"/>
        <v/>
      </c>
      <c r="G503" s="22" t="str">
        <f t="shared" si="183"/>
        <v xml:space="preserve"> </v>
      </c>
      <c r="H503" s="57" t="str">
        <f t="shared" si="186"/>
        <v/>
      </c>
      <c r="I503" s="12"/>
    </row>
    <row r="504" spans="1:9" s="23" customFormat="1" ht="30" x14ac:dyDescent="0.2">
      <c r="A504" s="81"/>
      <c r="B504" s="56" t="s">
        <v>121</v>
      </c>
      <c r="C504" s="37">
        <v>59</v>
      </c>
      <c r="D504" s="20">
        <v>2</v>
      </c>
      <c r="E504" s="41">
        <f t="shared" si="184"/>
        <v>1.7317287936601117E-2</v>
      </c>
      <c r="F504" s="41">
        <f t="shared" si="185"/>
        <v>5.5020632737276477E-4</v>
      </c>
      <c r="G504" s="22">
        <f t="shared" si="183"/>
        <v>-0.96610169491525422</v>
      </c>
      <c r="H504" s="57">
        <f t="shared" si="186"/>
        <v>-1.6730261226885826E-2</v>
      </c>
      <c r="I504" s="12"/>
    </row>
    <row r="505" spans="1:9" s="23" customFormat="1" ht="30" x14ac:dyDescent="0.2">
      <c r="A505" s="81"/>
      <c r="B505" s="56" t="s">
        <v>122</v>
      </c>
      <c r="C505" s="37">
        <v>0</v>
      </c>
      <c r="D505" s="20">
        <v>0</v>
      </c>
      <c r="E505" s="41" t="str">
        <f t="shared" si="184"/>
        <v/>
      </c>
      <c r="F505" s="41" t="str">
        <f t="shared" si="185"/>
        <v/>
      </c>
      <c r="G505" s="22" t="str">
        <f t="shared" si="183"/>
        <v xml:space="preserve"> </v>
      </c>
      <c r="H505" s="57" t="str">
        <f t="shared" si="186"/>
        <v/>
      </c>
      <c r="I505" s="12"/>
    </row>
    <row r="506" spans="1:9" s="23" customFormat="1" ht="15" x14ac:dyDescent="0.2">
      <c r="A506" s="81"/>
      <c r="B506" s="56" t="s">
        <v>278</v>
      </c>
      <c r="C506" s="37">
        <v>0</v>
      </c>
      <c r="D506" s="20">
        <v>14</v>
      </c>
      <c r="E506" s="41" t="str">
        <f t="shared" si="184"/>
        <v/>
      </c>
      <c r="F506" s="41">
        <f t="shared" si="185"/>
        <v>3.8514442916093533E-3</v>
      </c>
      <c r="G506" s="22">
        <f t="shared" si="183"/>
        <v>1</v>
      </c>
      <c r="H506" s="57" t="str">
        <f t="shared" si="186"/>
        <v/>
      </c>
      <c r="I506" s="12"/>
    </row>
    <row r="507" spans="1:9" s="23" customFormat="1" ht="30" x14ac:dyDescent="0.2">
      <c r="A507" s="81"/>
      <c r="B507" s="56" t="s">
        <v>279</v>
      </c>
      <c r="C507" s="37">
        <v>0</v>
      </c>
      <c r="D507" s="20">
        <v>0</v>
      </c>
      <c r="E507" s="41" t="str">
        <f t="shared" si="184"/>
        <v/>
      </c>
      <c r="F507" s="41" t="str">
        <f t="shared" si="185"/>
        <v/>
      </c>
      <c r="G507" s="22" t="str">
        <f t="shared" si="183"/>
        <v xml:space="preserve"> </v>
      </c>
      <c r="H507" s="57" t="str">
        <f t="shared" si="186"/>
        <v/>
      </c>
      <c r="I507" s="12"/>
    </row>
    <row r="508" spans="1:9" s="23" customFormat="1" ht="30" x14ac:dyDescent="0.2">
      <c r="A508" s="81"/>
      <c r="B508" s="56" t="s">
        <v>280</v>
      </c>
      <c r="C508" s="37">
        <v>0</v>
      </c>
      <c r="D508" s="20">
        <v>0</v>
      </c>
      <c r="E508" s="41" t="str">
        <f t="shared" si="184"/>
        <v/>
      </c>
      <c r="F508" s="41" t="str">
        <f t="shared" si="185"/>
        <v/>
      </c>
      <c r="G508" s="22" t="str">
        <f t="shared" si="183"/>
        <v xml:space="preserve"> </v>
      </c>
      <c r="H508" s="57" t="str">
        <f t="shared" si="186"/>
        <v/>
      </c>
      <c r="I508" s="12"/>
    </row>
    <row r="509" spans="1:9" s="23" customFormat="1" ht="30" x14ac:dyDescent="0.2">
      <c r="A509" s="81"/>
      <c r="B509" s="56" t="s">
        <v>119</v>
      </c>
      <c r="C509" s="37">
        <v>16</v>
      </c>
      <c r="D509" s="20">
        <v>1</v>
      </c>
      <c r="E509" s="41">
        <f t="shared" si="184"/>
        <v>4.696213677722336E-3</v>
      </c>
      <c r="F509" s="41">
        <f t="shared" si="185"/>
        <v>2.7510316368638239E-4</v>
      </c>
      <c r="G509" s="22">
        <f t="shared" si="183"/>
        <v>-0.9375</v>
      </c>
      <c r="H509" s="57">
        <f t="shared" si="186"/>
        <v>-4.4027003228646897E-3</v>
      </c>
      <c r="I509" s="12"/>
    </row>
    <row r="510" spans="1:9" s="23" customFormat="1" ht="30" x14ac:dyDescent="0.2">
      <c r="A510" s="81"/>
      <c r="B510" s="56" t="s">
        <v>281</v>
      </c>
      <c r="C510" s="37">
        <v>0</v>
      </c>
      <c r="D510" s="20">
        <v>1</v>
      </c>
      <c r="E510" s="41" t="str">
        <f t="shared" si="184"/>
        <v/>
      </c>
      <c r="F510" s="41">
        <f t="shared" si="185"/>
        <v>2.7510316368638239E-4</v>
      </c>
      <c r="G510" s="22">
        <f t="shared" si="183"/>
        <v>1</v>
      </c>
      <c r="H510" s="57" t="str">
        <f t="shared" si="186"/>
        <v/>
      </c>
      <c r="I510" s="12"/>
    </row>
    <row r="511" spans="1:9" s="23" customFormat="1" ht="30" x14ac:dyDescent="0.2">
      <c r="A511" s="81"/>
      <c r="B511" s="56" t="s">
        <v>282</v>
      </c>
      <c r="C511" s="37">
        <v>0</v>
      </c>
      <c r="D511" s="20">
        <v>0</v>
      </c>
      <c r="E511" s="41" t="str">
        <f t="shared" si="184"/>
        <v/>
      </c>
      <c r="F511" s="41" t="str">
        <f t="shared" si="185"/>
        <v/>
      </c>
      <c r="G511" s="22" t="str">
        <f t="shared" si="183"/>
        <v xml:space="preserve"> 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7">
        <v>0</v>
      </c>
      <c r="D512" s="20">
        <v>0</v>
      </c>
      <c r="E512" s="41" t="str">
        <f t="shared" si="184"/>
        <v/>
      </c>
      <c r="F512" s="41" t="str">
        <f t="shared" si="185"/>
        <v/>
      </c>
      <c r="G512" s="22" t="str">
        <f t="shared" si="183"/>
        <v xml:space="preserve"> </v>
      </c>
      <c r="H512" s="57" t="str">
        <f t="shared" si="186"/>
        <v/>
      </c>
      <c r="I512" s="12"/>
    </row>
    <row r="513" spans="1:9" s="23" customFormat="1" ht="30" x14ac:dyDescent="0.2">
      <c r="A513" s="81"/>
      <c r="B513" s="56" t="s">
        <v>284</v>
      </c>
      <c r="C513" s="37">
        <v>0</v>
      </c>
      <c r="D513" s="20">
        <v>0</v>
      </c>
      <c r="E513" s="41" t="str">
        <f t="shared" si="184"/>
        <v/>
      </c>
      <c r="F513" s="41" t="str">
        <f t="shared" si="185"/>
        <v/>
      </c>
      <c r="G513" s="22" t="str">
        <f t="shared" si="183"/>
        <v xml:space="preserve"> </v>
      </c>
      <c r="H513" s="57" t="str">
        <f t="shared" si="186"/>
        <v/>
      </c>
      <c r="I513" s="12"/>
    </row>
    <row r="514" spans="1:9" s="23" customFormat="1" ht="30" x14ac:dyDescent="0.2">
      <c r="A514" s="81"/>
      <c r="B514" s="56" t="s">
        <v>117</v>
      </c>
      <c r="C514" s="37">
        <v>0</v>
      </c>
      <c r="D514" s="20">
        <v>0</v>
      </c>
      <c r="E514" s="41" t="str">
        <f t="shared" si="184"/>
        <v/>
      </c>
      <c r="F514" s="41" t="str">
        <f t="shared" si="185"/>
        <v/>
      </c>
      <c r="G514" s="22" t="str">
        <f t="shared" si="183"/>
        <v xml:space="preserve"> </v>
      </c>
      <c r="H514" s="57" t="str">
        <f t="shared" si="186"/>
        <v/>
      </c>
      <c r="I514" s="12"/>
    </row>
    <row r="515" spans="1:9" s="23" customFormat="1" ht="30" x14ac:dyDescent="0.2">
      <c r="A515" s="81"/>
      <c r="B515" s="56" t="s">
        <v>285</v>
      </c>
      <c r="C515" s="37">
        <v>2</v>
      </c>
      <c r="D515" s="20">
        <v>0</v>
      </c>
      <c r="E515" s="41">
        <f t="shared" si="184"/>
        <v>5.87026709715292E-4</v>
      </c>
      <c r="F515" s="41" t="str">
        <f t="shared" si="185"/>
        <v/>
      </c>
      <c r="G515" s="22">
        <f t="shared" si="183"/>
        <v>-1</v>
      </c>
      <c r="H515" s="57">
        <f t="shared" si="186"/>
        <v>-5.87026709715292E-4</v>
      </c>
      <c r="I515" s="12"/>
    </row>
    <row r="516" spans="1:9" s="23" customFormat="1" ht="15" customHeight="1" x14ac:dyDescent="0.2">
      <c r="A516" s="81"/>
      <c r="B516" s="56" t="s">
        <v>286</v>
      </c>
      <c r="C516" s="37">
        <v>8</v>
      </c>
      <c r="D516" s="20">
        <v>1</v>
      </c>
      <c r="E516" s="41">
        <f t="shared" si="184"/>
        <v>2.348106838861168E-3</v>
      </c>
      <c r="F516" s="41">
        <f t="shared" si="185"/>
        <v>2.7510316368638239E-4</v>
      </c>
      <c r="G516" s="22">
        <f t="shared" si="183"/>
        <v>-0.875</v>
      </c>
      <c r="H516" s="57">
        <f t="shared" si="186"/>
        <v>-2.0545934840035221E-3</v>
      </c>
      <c r="I516" s="12"/>
    </row>
    <row r="517" spans="1:9" s="23" customFormat="1" ht="30" x14ac:dyDescent="0.2">
      <c r="A517" s="81"/>
      <c r="B517" s="56" t="s">
        <v>483</v>
      </c>
      <c r="C517" s="37">
        <v>1</v>
      </c>
      <c r="D517" s="20">
        <v>1</v>
      </c>
      <c r="E517" s="41">
        <f t="shared" si="184"/>
        <v>2.93513354857646E-4</v>
      </c>
      <c r="F517" s="41">
        <f t="shared" si="185"/>
        <v>2.7510316368638239E-4</v>
      </c>
      <c r="G517" s="22">
        <f t="shared" si="183"/>
        <v>0</v>
      </c>
      <c r="H517" s="57">
        <f t="shared" si="186"/>
        <v>0</v>
      </c>
      <c r="I517" s="12"/>
    </row>
    <row r="518" spans="1:9" s="23" customFormat="1" ht="15" x14ac:dyDescent="0.2">
      <c r="A518" s="81"/>
      <c r="B518" s="56" t="s">
        <v>125</v>
      </c>
      <c r="C518" s="37">
        <v>24</v>
      </c>
      <c r="D518" s="20">
        <v>0</v>
      </c>
      <c r="E518" s="41">
        <f t="shared" si="184"/>
        <v>7.0443205165835049E-3</v>
      </c>
      <c r="F518" s="41" t="str">
        <f t="shared" si="185"/>
        <v/>
      </c>
      <c r="G518" s="22">
        <f t="shared" si="183"/>
        <v>-1</v>
      </c>
      <c r="H518" s="57">
        <f t="shared" si="186"/>
        <v>-7.0443205165835049E-3</v>
      </c>
      <c r="I518" s="12"/>
    </row>
    <row r="519" spans="1:9" s="23" customFormat="1" ht="15" x14ac:dyDescent="0.2">
      <c r="A519" s="81"/>
      <c r="B519" s="56" t="s">
        <v>484</v>
      </c>
      <c r="C519" s="37">
        <v>3</v>
      </c>
      <c r="D519" s="20">
        <v>10</v>
      </c>
      <c r="E519" s="41">
        <f t="shared" si="184"/>
        <v>8.8054006457293811E-4</v>
      </c>
      <c r="F519" s="41">
        <f t="shared" si="185"/>
        <v>2.751031636863824E-3</v>
      </c>
      <c r="G519" s="22">
        <f t="shared" si="183"/>
        <v>2.3333333333333335</v>
      </c>
      <c r="H519" s="57">
        <f t="shared" si="186"/>
        <v>2.0545934840035225E-3</v>
      </c>
      <c r="I519" s="12"/>
    </row>
    <row r="520" spans="1:9" s="23" customFormat="1" ht="15" x14ac:dyDescent="0.2">
      <c r="A520" s="81"/>
      <c r="B520" s="56" t="s">
        <v>118</v>
      </c>
      <c r="C520" s="37">
        <v>27</v>
      </c>
      <c r="D520" s="20">
        <v>41</v>
      </c>
      <c r="E520" s="41">
        <f t="shared" si="184"/>
        <v>7.924860581156443E-3</v>
      </c>
      <c r="F520" s="41">
        <f t="shared" si="185"/>
        <v>1.1279229711141679E-2</v>
      </c>
      <c r="G520" s="22">
        <f t="shared" si="183"/>
        <v>0.51851851851851849</v>
      </c>
      <c r="H520" s="57">
        <f t="shared" si="186"/>
        <v>4.1091869680070442E-3</v>
      </c>
      <c r="I520" s="12"/>
    </row>
    <row r="521" spans="1:9" s="23" customFormat="1" ht="45" x14ac:dyDescent="0.2">
      <c r="A521" s="81"/>
      <c r="B521" s="56" t="s">
        <v>287</v>
      </c>
      <c r="C521" s="37">
        <v>0</v>
      </c>
      <c r="D521" s="20">
        <v>0</v>
      </c>
      <c r="E521" s="41" t="str">
        <f t="shared" si="184"/>
        <v/>
      </c>
      <c r="F521" s="41" t="str">
        <f t="shared" si="185"/>
        <v/>
      </c>
      <c r="G521" s="22" t="str">
        <f t="shared" si="183"/>
        <v xml:space="preserve"> </v>
      </c>
      <c r="H521" s="57" t="str">
        <f t="shared" si="186"/>
        <v/>
      </c>
      <c r="I521" s="12"/>
    </row>
    <row r="522" spans="1:9" s="23" customFormat="1" ht="15" x14ac:dyDescent="0.2">
      <c r="A522" s="81"/>
      <c r="B522" s="56" t="s">
        <v>120</v>
      </c>
      <c r="C522" s="37">
        <v>0</v>
      </c>
      <c r="D522" s="20">
        <v>0</v>
      </c>
      <c r="E522" s="41" t="str">
        <f t="shared" si="184"/>
        <v/>
      </c>
      <c r="F522" s="41" t="str">
        <f t="shared" si="185"/>
        <v/>
      </c>
      <c r="G522" s="22" t="str">
        <f t="shared" si="183"/>
        <v xml:space="preserve"> </v>
      </c>
      <c r="H522" s="57" t="str">
        <f t="shared" si="186"/>
        <v/>
      </c>
      <c r="I522" s="12"/>
    </row>
    <row r="523" spans="1:9" s="23" customFormat="1" ht="30" x14ac:dyDescent="0.2">
      <c r="A523" s="81"/>
      <c r="B523" s="56" t="s">
        <v>288</v>
      </c>
      <c r="C523" s="37">
        <v>0</v>
      </c>
      <c r="D523" s="20">
        <v>0</v>
      </c>
      <c r="E523" s="41" t="str">
        <f t="shared" si="184"/>
        <v/>
      </c>
      <c r="F523" s="41" t="str">
        <f t="shared" si="185"/>
        <v/>
      </c>
      <c r="G523" s="22" t="str">
        <f t="shared" si="183"/>
        <v xml:space="preserve"> </v>
      </c>
      <c r="H523" s="57" t="str">
        <f t="shared" si="186"/>
        <v/>
      </c>
      <c r="I523" s="12"/>
    </row>
    <row r="524" spans="1:9" s="23" customFormat="1" ht="30" x14ac:dyDescent="0.2">
      <c r="A524" s="81"/>
      <c r="B524" s="56" t="s">
        <v>289</v>
      </c>
      <c r="C524" s="37">
        <v>9</v>
      </c>
      <c r="D524" s="20">
        <v>10</v>
      </c>
      <c r="E524" s="41">
        <f t="shared" si="184"/>
        <v>2.6416201937188143E-3</v>
      </c>
      <c r="F524" s="41">
        <f t="shared" si="185"/>
        <v>2.751031636863824E-3</v>
      </c>
      <c r="G524" s="22">
        <f t="shared" si="183"/>
        <v>0.1111111111111111</v>
      </c>
      <c r="H524" s="57">
        <f t="shared" si="186"/>
        <v>2.93513354857646E-4</v>
      </c>
      <c r="I524" s="12"/>
    </row>
    <row r="525" spans="1:9" s="23" customFormat="1" ht="15" x14ac:dyDescent="0.2">
      <c r="A525" s="81"/>
      <c r="B525" s="56" t="s">
        <v>112</v>
      </c>
      <c r="C525" s="37">
        <v>0</v>
      </c>
      <c r="D525" s="20">
        <v>0</v>
      </c>
      <c r="E525" s="41" t="str">
        <f t="shared" si="184"/>
        <v/>
      </c>
      <c r="F525" s="41" t="str">
        <f t="shared" si="185"/>
        <v/>
      </c>
      <c r="G525" s="22" t="str">
        <f t="shared" si="183"/>
        <v xml:space="preserve"> </v>
      </c>
      <c r="H525" s="57" t="str">
        <f t="shared" si="186"/>
        <v/>
      </c>
      <c r="I525" s="12"/>
    </row>
    <row r="526" spans="1:9" s="23" customFormat="1" ht="30" x14ac:dyDescent="0.2">
      <c r="A526" s="81"/>
      <c r="B526" s="56" t="s">
        <v>485</v>
      </c>
      <c r="C526" s="37">
        <v>1</v>
      </c>
      <c r="D526" s="20">
        <v>6</v>
      </c>
      <c r="E526" s="41">
        <f t="shared" si="184"/>
        <v>2.93513354857646E-4</v>
      </c>
      <c r="F526" s="41">
        <f t="shared" si="185"/>
        <v>1.6506189821182944E-3</v>
      </c>
      <c r="G526" s="22">
        <f t="shared" si="183"/>
        <v>5</v>
      </c>
      <c r="H526" s="57">
        <f t="shared" si="186"/>
        <v>1.4675667742882299E-3</v>
      </c>
      <c r="I526" s="12"/>
    </row>
    <row r="527" spans="1:9" s="23" customFormat="1" ht="30" x14ac:dyDescent="0.2">
      <c r="A527" s="81"/>
      <c r="B527" s="56" t="s">
        <v>290</v>
      </c>
      <c r="C527" s="37">
        <v>0</v>
      </c>
      <c r="D527" s="20">
        <v>0</v>
      </c>
      <c r="E527" s="41" t="str">
        <f t="shared" si="184"/>
        <v/>
      </c>
      <c r="F527" s="41" t="str">
        <f t="shared" si="185"/>
        <v/>
      </c>
      <c r="G527" s="22" t="str">
        <f t="shared" si="183"/>
        <v xml:space="preserve"> </v>
      </c>
      <c r="H527" s="57" t="str">
        <f t="shared" si="186"/>
        <v/>
      </c>
      <c r="I527" s="12"/>
    </row>
    <row r="528" spans="1:9" s="23" customFormat="1" ht="15" x14ac:dyDescent="0.2">
      <c r="A528" s="81"/>
      <c r="B528" s="56" t="s">
        <v>291</v>
      </c>
      <c r="C528" s="37">
        <v>0</v>
      </c>
      <c r="D528" s="20">
        <v>0</v>
      </c>
      <c r="E528" s="41" t="str">
        <f t="shared" si="184"/>
        <v/>
      </c>
      <c r="F528" s="41" t="str">
        <f t="shared" si="185"/>
        <v/>
      </c>
      <c r="G528" s="22" t="str">
        <f t="shared" si="183"/>
        <v xml:space="preserve"> </v>
      </c>
      <c r="H528" s="57" t="str">
        <f t="shared" si="186"/>
        <v/>
      </c>
      <c r="I528" s="12"/>
    </row>
    <row r="529" spans="1:9" s="23" customFormat="1" ht="15" x14ac:dyDescent="0.2">
      <c r="A529" s="81"/>
      <c r="B529" s="56" t="s">
        <v>638</v>
      </c>
      <c r="C529" s="37">
        <v>0</v>
      </c>
      <c r="D529" s="20">
        <v>1</v>
      </c>
      <c r="E529" s="41" t="str">
        <f t="shared" si="184"/>
        <v/>
      </c>
      <c r="F529" s="41">
        <f t="shared" si="185"/>
        <v>2.7510316368638239E-4</v>
      </c>
      <c r="G529" s="22">
        <f t="shared" si="183"/>
        <v>1</v>
      </c>
      <c r="H529" s="57" t="str">
        <f t="shared" si="186"/>
        <v/>
      </c>
      <c r="I529" s="12"/>
    </row>
    <row r="530" spans="1:9" s="23" customFormat="1" ht="15" x14ac:dyDescent="0.2">
      <c r="A530" s="81"/>
      <c r="B530" s="56" t="s">
        <v>486</v>
      </c>
      <c r="C530" s="37">
        <v>0</v>
      </c>
      <c r="D530" s="20">
        <v>0</v>
      </c>
      <c r="E530" s="41" t="str">
        <f t="shared" si="184"/>
        <v/>
      </c>
      <c r="F530" s="41" t="str">
        <f t="shared" si="185"/>
        <v/>
      </c>
      <c r="G530" s="22" t="str">
        <f t="shared" si="183"/>
        <v xml:space="preserve"> </v>
      </c>
      <c r="H530" s="57" t="str">
        <f t="shared" si="186"/>
        <v/>
      </c>
      <c r="I530" s="12"/>
    </row>
    <row r="531" spans="1:9" s="23" customFormat="1" ht="30" x14ac:dyDescent="0.2">
      <c r="A531" s="81"/>
      <c r="B531" s="56" t="s">
        <v>292</v>
      </c>
      <c r="C531" s="37">
        <v>0</v>
      </c>
      <c r="D531" s="20">
        <v>1</v>
      </c>
      <c r="E531" s="41" t="str">
        <f t="shared" si="184"/>
        <v/>
      </c>
      <c r="F531" s="41">
        <f t="shared" si="185"/>
        <v>2.7510316368638239E-4</v>
      </c>
      <c r="G531" s="22">
        <f t="shared" si="183"/>
        <v>1</v>
      </c>
      <c r="H531" s="57" t="str">
        <f t="shared" si="186"/>
        <v/>
      </c>
      <c r="I531" s="12"/>
    </row>
    <row r="532" spans="1:9" s="23" customFormat="1" ht="45" x14ac:dyDescent="0.2">
      <c r="A532" s="81"/>
      <c r="B532" s="56" t="s">
        <v>293</v>
      </c>
      <c r="C532" s="37">
        <v>0</v>
      </c>
      <c r="D532" s="20">
        <v>1</v>
      </c>
      <c r="E532" s="41" t="str">
        <f t="shared" si="184"/>
        <v/>
      </c>
      <c r="F532" s="41">
        <f t="shared" si="185"/>
        <v>2.7510316368638239E-4</v>
      </c>
      <c r="G532" s="22">
        <f t="shared" si="183"/>
        <v>1</v>
      </c>
      <c r="H532" s="57" t="str">
        <f t="shared" si="186"/>
        <v/>
      </c>
      <c r="I532" s="12"/>
    </row>
    <row r="533" spans="1:9" s="23" customFormat="1" ht="30" x14ac:dyDescent="0.2">
      <c r="A533" s="81"/>
      <c r="B533" s="56" t="s">
        <v>294</v>
      </c>
      <c r="C533" s="37">
        <v>0</v>
      </c>
      <c r="D533" s="20">
        <v>0</v>
      </c>
      <c r="E533" s="41" t="str">
        <f t="shared" si="184"/>
        <v/>
      </c>
      <c r="F533" s="41" t="str">
        <f t="shared" si="185"/>
        <v/>
      </c>
      <c r="G533" s="22" t="str">
        <f t="shared" si="183"/>
        <v xml:space="preserve"> </v>
      </c>
      <c r="H533" s="57" t="str">
        <f t="shared" si="186"/>
        <v/>
      </c>
      <c r="I533" s="12"/>
    </row>
    <row r="534" spans="1:9" s="23" customFormat="1" ht="30" x14ac:dyDescent="0.2">
      <c r="A534" s="81"/>
      <c r="B534" s="56" t="s">
        <v>114</v>
      </c>
      <c r="C534" s="37">
        <v>0</v>
      </c>
      <c r="D534" s="20">
        <v>0</v>
      </c>
      <c r="E534" s="41" t="str">
        <f t="shared" si="184"/>
        <v/>
      </c>
      <c r="F534" s="41" t="str">
        <f t="shared" si="185"/>
        <v/>
      </c>
      <c r="G534" s="22" t="str">
        <f t="shared" si="183"/>
        <v xml:space="preserve"> </v>
      </c>
      <c r="H534" s="57" t="str">
        <f t="shared" si="186"/>
        <v/>
      </c>
      <c r="I534" s="12"/>
    </row>
    <row r="535" spans="1:9" s="23" customFormat="1" ht="45" x14ac:dyDescent="0.2">
      <c r="A535" s="81"/>
      <c r="B535" s="56" t="s">
        <v>295</v>
      </c>
      <c r="C535" s="37">
        <v>0</v>
      </c>
      <c r="D535" s="20">
        <v>0</v>
      </c>
      <c r="E535" s="41" t="str">
        <f t="shared" si="184"/>
        <v/>
      </c>
      <c r="F535" s="41" t="str">
        <f t="shared" si="185"/>
        <v/>
      </c>
      <c r="G535" s="22" t="str">
        <f t="shared" si="183"/>
        <v xml:space="preserve"> </v>
      </c>
      <c r="H535" s="57" t="str">
        <f t="shared" si="186"/>
        <v/>
      </c>
      <c r="I535" s="12"/>
    </row>
    <row r="536" spans="1:9" s="23" customFormat="1" ht="15" x14ac:dyDescent="0.2">
      <c r="A536" s="81"/>
      <c r="B536" s="56" t="s">
        <v>123</v>
      </c>
      <c r="C536" s="37">
        <v>0</v>
      </c>
      <c r="D536" s="20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7">
        <v>0</v>
      </c>
      <c r="D537" s="20">
        <v>1</v>
      </c>
      <c r="E537" s="41" t="str">
        <f t="shared" si="184"/>
        <v/>
      </c>
      <c r="F537" s="41">
        <f t="shared" si="185"/>
        <v>2.7510316368638239E-4</v>
      </c>
      <c r="G537" s="22">
        <f t="shared" si="183"/>
        <v>1</v>
      </c>
      <c r="H537" s="57" t="str">
        <f t="shared" si="186"/>
        <v/>
      </c>
      <c r="I537" s="12"/>
    </row>
    <row r="538" spans="1:9" s="23" customFormat="1" ht="15" x14ac:dyDescent="0.2">
      <c r="A538" s="81"/>
      <c r="B538" s="56" t="s">
        <v>115</v>
      </c>
      <c r="C538" s="37">
        <v>2</v>
      </c>
      <c r="D538" s="20">
        <v>0</v>
      </c>
      <c r="E538" s="41">
        <f t="shared" si="184"/>
        <v>5.87026709715292E-4</v>
      </c>
      <c r="F538" s="41" t="str">
        <f t="shared" si="185"/>
        <v/>
      </c>
      <c r="G538" s="22">
        <f t="shared" si="183"/>
        <v>-1</v>
      </c>
      <c r="H538" s="57">
        <f t="shared" si="186"/>
        <v>-5.87026709715292E-4</v>
      </c>
      <c r="I538" s="12"/>
    </row>
    <row r="539" spans="1:9" s="23" customFormat="1" ht="30" x14ac:dyDescent="0.2">
      <c r="A539" s="81"/>
      <c r="B539" s="56" t="s">
        <v>296</v>
      </c>
      <c r="C539" s="37">
        <v>0</v>
      </c>
      <c r="D539" s="20">
        <v>0</v>
      </c>
      <c r="E539" s="41" t="str">
        <f t="shared" si="184"/>
        <v/>
      </c>
      <c r="F539" s="41" t="str">
        <f t="shared" si="185"/>
        <v/>
      </c>
      <c r="G539" s="22" t="str">
        <f t="shared" si="183"/>
        <v xml:space="preserve"> </v>
      </c>
      <c r="H539" s="57" t="str">
        <f t="shared" si="186"/>
        <v/>
      </c>
      <c r="I539" s="12"/>
    </row>
    <row r="540" spans="1:9" s="23" customFormat="1" ht="30" x14ac:dyDescent="0.2">
      <c r="A540" s="81"/>
      <c r="B540" s="56" t="s">
        <v>639</v>
      </c>
      <c r="C540" s="37">
        <v>0</v>
      </c>
      <c r="D540" s="20">
        <v>0</v>
      </c>
      <c r="E540" s="41" t="str">
        <f t="shared" si="184"/>
        <v/>
      </c>
      <c r="F540" s="41" t="str">
        <f t="shared" si="185"/>
        <v/>
      </c>
      <c r="G540" s="22" t="str">
        <f t="shared" si="183"/>
        <v xml:space="preserve"> </v>
      </c>
      <c r="H540" s="57" t="str">
        <f t="shared" si="186"/>
        <v/>
      </c>
      <c r="I540" s="12"/>
    </row>
    <row r="541" spans="1:9" s="23" customFormat="1" ht="15" x14ac:dyDescent="0.2">
      <c r="A541" s="81"/>
      <c r="B541" s="56" t="s">
        <v>124</v>
      </c>
      <c r="C541" s="37">
        <v>0</v>
      </c>
      <c r="D541" s="20">
        <v>2</v>
      </c>
      <c r="E541" s="41" t="str">
        <f t="shared" si="184"/>
        <v/>
      </c>
      <c r="F541" s="41">
        <f t="shared" si="185"/>
        <v>5.5020632737276477E-4</v>
      </c>
      <c r="G541" s="22">
        <f t="shared" si="183"/>
        <v>1</v>
      </c>
      <c r="H541" s="57" t="str">
        <f t="shared" si="186"/>
        <v/>
      </c>
      <c r="I541" s="12"/>
    </row>
    <row r="542" spans="1:9" s="23" customFormat="1" ht="15" x14ac:dyDescent="0.2">
      <c r="A542" s="81"/>
      <c r="B542" s="56" t="s">
        <v>487</v>
      </c>
      <c r="C542" s="37">
        <v>0</v>
      </c>
      <c r="D542" s="20">
        <v>0</v>
      </c>
      <c r="E542" s="41" t="str">
        <f t="shared" si="184"/>
        <v/>
      </c>
      <c r="F542" s="41" t="str">
        <f t="shared" si="185"/>
        <v/>
      </c>
      <c r="G542" s="22" t="str">
        <f t="shared" si="183"/>
        <v xml:space="preserve"> </v>
      </c>
      <c r="H542" s="57" t="str">
        <f t="shared" si="186"/>
        <v/>
      </c>
      <c r="I542" s="12"/>
    </row>
    <row r="543" spans="1:9" s="23" customFormat="1" ht="15" x14ac:dyDescent="0.2">
      <c r="A543" s="81"/>
      <c r="B543" s="56" t="s">
        <v>536</v>
      </c>
      <c r="C543" s="37">
        <v>13</v>
      </c>
      <c r="D543" s="20">
        <v>5</v>
      </c>
      <c r="E543" s="41">
        <f t="shared" si="184"/>
        <v>3.8156736131493983E-3</v>
      </c>
      <c r="F543" s="41">
        <f t="shared" si="185"/>
        <v>1.375515818431912E-3</v>
      </c>
      <c r="G543" s="22">
        <f t="shared" si="183"/>
        <v>-0.61538461538461542</v>
      </c>
      <c r="H543" s="57">
        <f t="shared" si="186"/>
        <v>-2.3481068388611684E-3</v>
      </c>
      <c r="I543" s="12"/>
    </row>
    <row r="544" spans="1:9" s="23" customFormat="1" ht="15" x14ac:dyDescent="0.2">
      <c r="A544" s="81"/>
      <c r="B544" s="56" t="s">
        <v>131</v>
      </c>
      <c r="C544" s="37">
        <v>9</v>
      </c>
      <c r="D544" s="20">
        <v>7</v>
      </c>
      <c r="E544" s="41">
        <f t="shared" si="184"/>
        <v>2.6416201937188143E-3</v>
      </c>
      <c r="F544" s="41">
        <f t="shared" si="185"/>
        <v>1.9257221458046766E-3</v>
      </c>
      <c r="G544" s="22">
        <f t="shared" si="183"/>
        <v>-0.22222222222222221</v>
      </c>
      <c r="H544" s="57">
        <f t="shared" si="186"/>
        <v>-5.87026709715292E-4</v>
      </c>
      <c r="I544" s="12"/>
    </row>
    <row r="545" spans="1:9" s="23" customFormat="1" ht="30" x14ac:dyDescent="0.2">
      <c r="A545" s="81"/>
      <c r="B545" s="56" t="s">
        <v>488</v>
      </c>
      <c r="C545" s="37">
        <v>5</v>
      </c>
      <c r="D545" s="20">
        <v>0</v>
      </c>
      <c r="E545" s="41">
        <f t="shared" si="184"/>
        <v>1.4675667742882301E-3</v>
      </c>
      <c r="F545" s="41" t="str">
        <f t="shared" si="185"/>
        <v/>
      </c>
      <c r="G545" s="22">
        <f t="shared" si="183"/>
        <v>-1</v>
      </c>
      <c r="H545" s="57">
        <f t="shared" si="186"/>
        <v>-1.4675667742882301E-3</v>
      </c>
      <c r="I545" s="12"/>
    </row>
    <row r="546" spans="1:9" s="23" customFormat="1" ht="15" x14ac:dyDescent="0.2">
      <c r="A546" s="81"/>
      <c r="B546" s="56" t="s">
        <v>129</v>
      </c>
      <c r="C546" s="37">
        <v>0</v>
      </c>
      <c r="D546" s="20">
        <v>0</v>
      </c>
      <c r="E546" s="41" t="str">
        <f t="shared" si="184"/>
        <v/>
      </c>
      <c r="F546" s="41" t="str">
        <f t="shared" si="185"/>
        <v/>
      </c>
      <c r="G546" s="22" t="str">
        <f t="shared" si="183"/>
        <v xml:space="preserve"> </v>
      </c>
      <c r="H546" s="57" t="str">
        <f t="shared" si="186"/>
        <v/>
      </c>
      <c r="I546" s="12"/>
    </row>
    <row r="547" spans="1:9" s="23" customFormat="1" ht="15" x14ac:dyDescent="0.2">
      <c r="A547" s="81"/>
      <c r="B547" s="56" t="s">
        <v>327</v>
      </c>
      <c r="C547" s="37">
        <v>88</v>
      </c>
      <c r="D547" s="20">
        <v>66</v>
      </c>
      <c r="E547" s="41">
        <f t="shared" si="184"/>
        <v>2.5829175227472849E-2</v>
      </c>
      <c r="F547" s="41">
        <f t="shared" si="185"/>
        <v>1.8156808803301238E-2</v>
      </c>
      <c r="G547" s="22">
        <f t="shared" si="183"/>
        <v>-0.25</v>
      </c>
      <c r="H547" s="57">
        <f t="shared" si="186"/>
        <v>-6.4572938068682122E-3</v>
      </c>
      <c r="I547" s="12"/>
    </row>
    <row r="548" spans="1:9" s="23" customFormat="1" ht="15" x14ac:dyDescent="0.2">
      <c r="A548" s="81"/>
      <c r="B548" s="56" t="s">
        <v>328</v>
      </c>
      <c r="C548" s="37">
        <v>7</v>
      </c>
      <c r="D548" s="20">
        <v>10</v>
      </c>
      <c r="E548" s="41">
        <f t="shared" si="184"/>
        <v>2.0545934840035221E-3</v>
      </c>
      <c r="F548" s="41">
        <f t="shared" si="185"/>
        <v>2.751031636863824E-3</v>
      </c>
      <c r="G548" s="22">
        <f t="shared" si="183"/>
        <v>0.42857142857142855</v>
      </c>
      <c r="H548" s="57">
        <f t="shared" si="186"/>
        <v>8.80540064572938E-4</v>
      </c>
      <c r="I548" s="12"/>
    </row>
    <row r="549" spans="1:9" s="23" customFormat="1" ht="15" x14ac:dyDescent="0.2">
      <c r="A549" s="81"/>
      <c r="B549" s="56" t="s">
        <v>604</v>
      </c>
      <c r="C549" s="37">
        <v>0</v>
      </c>
      <c r="D549" s="20">
        <v>1</v>
      </c>
      <c r="E549" s="41" t="str">
        <f t="shared" si="184"/>
        <v/>
      </c>
      <c r="F549" s="41">
        <f t="shared" si="185"/>
        <v>2.7510316368638239E-4</v>
      </c>
      <c r="G549" s="22">
        <f t="shared" si="183"/>
        <v>1</v>
      </c>
      <c r="H549" s="57" t="str">
        <f t="shared" si="186"/>
        <v/>
      </c>
      <c r="I549" s="12"/>
    </row>
    <row r="550" spans="1:9" s="23" customFormat="1" ht="15" x14ac:dyDescent="0.2">
      <c r="A550" s="81"/>
      <c r="B550" s="56" t="s">
        <v>133</v>
      </c>
      <c r="C550" s="37">
        <v>1</v>
      </c>
      <c r="D550" s="20">
        <v>0</v>
      </c>
      <c r="E550" s="41">
        <f t="shared" si="184"/>
        <v>2.93513354857646E-4</v>
      </c>
      <c r="F550" s="41" t="str">
        <f t="shared" si="185"/>
        <v/>
      </c>
      <c r="G550" s="22">
        <f t="shared" si="183"/>
        <v>-1</v>
      </c>
      <c r="H550" s="57">
        <f t="shared" si="186"/>
        <v>-2.93513354857646E-4</v>
      </c>
      <c r="I550" s="12"/>
    </row>
    <row r="551" spans="1:9" s="23" customFormat="1" ht="15" x14ac:dyDescent="0.2">
      <c r="A551" s="81"/>
      <c r="B551" s="56" t="s">
        <v>329</v>
      </c>
      <c r="C551" s="37">
        <v>6</v>
      </c>
      <c r="D551" s="20">
        <v>14</v>
      </c>
      <c r="E551" s="41">
        <f t="shared" si="184"/>
        <v>1.7610801291458762E-3</v>
      </c>
      <c r="F551" s="41">
        <f t="shared" si="185"/>
        <v>3.8514442916093533E-3</v>
      </c>
      <c r="G551" s="22">
        <f t="shared" si="183"/>
        <v>1.3333333333333333</v>
      </c>
      <c r="H551" s="57">
        <f t="shared" si="186"/>
        <v>2.348106838861168E-3</v>
      </c>
      <c r="I551" s="12"/>
    </row>
    <row r="552" spans="1:9" s="23" customFormat="1" ht="15" x14ac:dyDescent="0.2">
      <c r="A552" s="81"/>
      <c r="B552" s="56" t="s">
        <v>137</v>
      </c>
      <c r="C552" s="37">
        <v>0</v>
      </c>
      <c r="D552" s="20">
        <v>0</v>
      </c>
      <c r="E552" s="41" t="str">
        <f t="shared" si="184"/>
        <v/>
      </c>
      <c r="F552" s="41" t="str">
        <f t="shared" si="185"/>
        <v/>
      </c>
      <c r="G552" s="22" t="str">
        <f t="shared" si="183"/>
        <v xml:space="preserve"> </v>
      </c>
      <c r="H552" s="57" t="str">
        <f t="shared" si="186"/>
        <v/>
      </c>
      <c r="I552" s="12"/>
    </row>
    <row r="553" spans="1:9" s="23" customFormat="1" ht="15" x14ac:dyDescent="0.2">
      <c r="A553" s="81"/>
      <c r="B553" s="56" t="s">
        <v>130</v>
      </c>
      <c r="C553" s="37">
        <v>38</v>
      </c>
      <c r="D553" s="20">
        <v>0</v>
      </c>
      <c r="E553" s="41">
        <f t="shared" si="184"/>
        <v>1.1153507484590548E-2</v>
      </c>
      <c r="F553" s="41" t="str">
        <f t="shared" si="185"/>
        <v/>
      </c>
      <c r="G553" s="22">
        <f t="shared" si="183"/>
        <v>-1</v>
      </c>
      <c r="H553" s="57">
        <f t="shared" si="186"/>
        <v>-1.1153507484590548E-2</v>
      </c>
      <c r="I553" s="12"/>
    </row>
    <row r="554" spans="1:9" s="23" customFormat="1" ht="15" x14ac:dyDescent="0.2">
      <c r="A554" s="81"/>
      <c r="B554" s="56" t="s">
        <v>297</v>
      </c>
      <c r="C554" s="37">
        <v>0</v>
      </c>
      <c r="D554" s="20">
        <v>0</v>
      </c>
      <c r="E554" s="41" t="str">
        <f t="shared" si="184"/>
        <v/>
      </c>
      <c r="F554" s="41" t="str">
        <f t="shared" si="185"/>
        <v/>
      </c>
      <c r="G554" s="22" t="str">
        <f t="shared" si="183"/>
        <v xml:space="preserve"> </v>
      </c>
      <c r="H554" s="57" t="str">
        <f t="shared" si="186"/>
        <v/>
      </c>
      <c r="I554" s="12"/>
    </row>
    <row r="555" spans="1:9" s="23" customFormat="1" ht="15" x14ac:dyDescent="0.2">
      <c r="A555" s="81"/>
      <c r="B555" s="56" t="s">
        <v>126</v>
      </c>
      <c r="C555" s="37">
        <v>0</v>
      </c>
      <c r="D555" s="20">
        <v>0</v>
      </c>
      <c r="E555" s="41" t="str">
        <f t="shared" si="184"/>
        <v/>
      </c>
      <c r="F555" s="41" t="str">
        <f t="shared" si="185"/>
        <v/>
      </c>
      <c r="G555" s="22" t="str">
        <f t="shared" si="183"/>
        <v xml:space="preserve"> </v>
      </c>
      <c r="H555" s="57" t="str">
        <f t="shared" si="186"/>
        <v/>
      </c>
      <c r="I555" s="12"/>
    </row>
    <row r="556" spans="1:9" s="23" customFormat="1" ht="15" x14ac:dyDescent="0.2">
      <c r="A556" s="81"/>
      <c r="B556" s="56" t="s">
        <v>139</v>
      </c>
      <c r="C556" s="37">
        <v>0</v>
      </c>
      <c r="D556" s="20">
        <v>0</v>
      </c>
      <c r="E556" s="41" t="str">
        <f t="shared" si="184"/>
        <v/>
      </c>
      <c r="F556" s="41" t="str">
        <f t="shared" si="185"/>
        <v/>
      </c>
      <c r="G556" s="22" t="str">
        <f t="shared" si="183"/>
        <v xml:space="preserve"> </v>
      </c>
      <c r="H556" s="57" t="str">
        <f t="shared" si="186"/>
        <v/>
      </c>
      <c r="I556" s="12"/>
    </row>
    <row r="557" spans="1:9" s="23" customFormat="1" ht="30" x14ac:dyDescent="0.2">
      <c r="A557" s="81"/>
      <c r="B557" s="56" t="s">
        <v>298</v>
      </c>
      <c r="C557" s="37">
        <v>0</v>
      </c>
      <c r="D557" s="20">
        <v>0</v>
      </c>
      <c r="E557" s="41" t="str">
        <f t="shared" si="184"/>
        <v/>
      </c>
      <c r="F557" s="41" t="str">
        <f t="shared" si="185"/>
        <v/>
      </c>
      <c r="G557" s="22" t="str">
        <f t="shared" si="183"/>
        <v xml:space="preserve"> </v>
      </c>
      <c r="H557" s="57" t="str">
        <f t="shared" si="186"/>
        <v/>
      </c>
      <c r="I557" s="12"/>
    </row>
    <row r="558" spans="1:9" s="23" customFormat="1" ht="30" x14ac:dyDescent="0.2">
      <c r="A558" s="81"/>
      <c r="B558" s="56" t="s">
        <v>299</v>
      </c>
      <c r="C558" s="37">
        <v>0</v>
      </c>
      <c r="D558" s="20">
        <v>3</v>
      </c>
      <c r="E558" s="41" t="str">
        <f t="shared" si="184"/>
        <v/>
      </c>
      <c r="F558" s="41">
        <f t="shared" si="185"/>
        <v>8.2530949105914721E-4</v>
      </c>
      <c r="G558" s="22">
        <f t="shared" si="183"/>
        <v>1</v>
      </c>
      <c r="H558" s="57" t="str">
        <f t="shared" si="186"/>
        <v/>
      </c>
      <c r="I558" s="12"/>
    </row>
    <row r="559" spans="1:9" s="23" customFormat="1" ht="15" x14ac:dyDescent="0.2">
      <c r="A559" s="81"/>
      <c r="B559" s="56" t="s">
        <v>624</v>
      </c>
      <c r="C559" s="37">
        <v>0</v>
      </c>
      <c r="D559" s="20">
        <v>0</v>
      </c>
      <c r="E559" s="41" t="str">
        <f t="shared" ref="E559" si="187">+IF(C559=0,"",C559/C$355)</f>
        <v/>
      </c>
      <c r="F559" s="41" t="str">
        <f t="shared" ref="F559" si="188">+IF(D559=0,"",D559/D$355)</f>
        <v/>
      </c>
      <c r="G559" s="41" t="str">
        <f t="shared" ref="G559" si="189">+IF(AND(C559=0,D559=0)," ",IF(C559=0,1,IF(D559=0,-1,(D559-C559)/C559)))</f>
        <v xml:space="preserve"> </v>
      </c>
      <c r="H559" s="57" t="str">
        <f t="shared" ref="H559" si="190">+IF(OR(AND(E559=""),(G559="")),"",E559*G559)</f>
        <v/>
      </c>
      <c r="I559" s="12"/>
    </row>
    <row r="560" spans="1:9" s="23" customFormat="1" ht="15" x14ac:dyDescent="0.2">
      <c r="A560" s="81"/>
      <c r="B560" s="56" t="s">
        <v>300</v>
      </c>
      <c r="C560" s="37">
        <v>2</v>
      </c>
      <c r="D560" s="20">
        <v>2</v>
      </c>
      <c r="E560" s="41">
        <f t="shared" si="184"/>
        <v>5.87026709715292E-4</v>
      </c>
      <c r="F560" s="41">
        <f t="shared" si="185"/>
        <v>5.5020632737276477E-4</v>
      </c>
      <c r="G560" s="22">
        <f t="shared" si="183"/>
        <v>0</v>
      </c>
      <c r="H560" s="57">
        <f t="shared" si="186"/>
        <v>0</v>
      </c>
      <c r="I560" s="12"/>
    </row>
    <row r="561" spans="1:9" s="23" customFormat="1" ht="30" x14ac:dyDescent="0.2">
      <c r="A561" s="81"/>
      <c r="B561" s="56" t="s">
        <v>489</v>
      </c>
      <c r="C561" s="37">
        <v>0</v>
      </c>
      <c r="D561" s="20">
        <v>1</v>
      </c>
      <c r="E561" s="41" t="str">
        <f t="shared" si="184"/>
        <v/>
      </c>
      <c r="F561" s="41">
        <f t="shared" si="185"/>
        <v>2.7510316368638239E-4</v>
      </c>
      <c r="G561" s="22">
        <f t="shared" si="183"/>
        <v>1</v>
      </c>
      <c r="H561" s="57" t="str">
        <f t="shared" si="186"/>
        <v/>
      </c>
      <c r="I561" s="12"/>
    </row>
    <row r="562" spans="1:9" s="23" customFormat="1" ht="15" x14ac:dyDescent="0.2">
      <c r="A562" s="81"/>
      <c r="B562" s="56" t="s">
        <v>136</v>
      </c>
      <c r="C562" s="37">
        <v>0</v>
      </c>
      <c r="D562" s="20">
        <v>0</v>
      </c>
      <c r="E562" s="41" t="str">
        <f t="shared" ref="E562:E584" si="191">+IF(C562=0,"",C562/C$355)</f>
        <v/>
      </c>
      <c r="F562" s="41" t="str">
        <f t="shared" ref="F562:F584" si="192">+IF(D562=0,"",D562/D$355)</f>
        <v/>
      </c>
      <c r="G562" s="22" t="str">
        <f t="shared" si="183"/>
        <v xml:space="preserve"> </v>
      </c>
      <c r="H562" s="57" t="str">
        <f t="shared" ref="H562:H584" si="193">+IF(OR(AND(E562=""),(G562="")),"",E562*G562)</f>
        <v/>
      </c>
      <c r="I562" s="12"/>
    </row>
    <row r="563" spans="1:9" s="23" customFormat="1" ht="15" x14ac:dyDescent="0.2">
      <c r="A563" s="81"/>
      <c r="B563" s="56" t="s">
        <v>301</v>
      </c>
      <c r="C563" s="37">
        <v>11</v>
      </c>
      <c r="D563" s="20">
        <v>14</v>
      </c>
      <c r="E563" s="41">
        <f t="shared" si="191"/>
        <v>3.2286469034341061E-3</v>
      </c>
      <c r="F563" s="41">
        <f t="shared" si="192"/>
        <v>3.8514442916093533E-3</v>
      </c>
      <c r="G563" s="22">
        <f t="shared" si="183"/>
        <v>0.27272727272727271</v>
      </c>
      <c r="H563" s="57">
        <f t="shared" si="193"/>
        <v>8.80540064572938E-4</v>
      </c>
      <c r="I563" s="12"/>
    </row>
    <row r="564" spans="1:9" s="23" customFormat="1" ht="30" x14ac:dyDescent="0.2">
      <c r="A564" s="81"/>
      <c r="B564" s="56" t="s">
        <v>302</v>
      </c>
      <c r="C564" s="37">
        <v>0</v>
      </c>
      <c r="D564" s="20">
        <v>0</v>
      </c>
      <c r="E564" s="41" t="str">
        <f t="shared" si="191"/>
        <v/>
      </c>
      <c r="F564" s="41" t="str">
        <f t="shared" si="192"/>
        <v/>
      </c>
      <c r="G564" s="22" t="str">
        <f t="shared" ref="G564:G584" si="194">+IF(AND(C564=0,D564=0)," ",IF(C564=0,1,IF(D564=0,-1,(D564-C564)/C564)))</f>
        <v xml:space="preserve"> </v>
      </c>
      <c r="H564" s="57" t="str">
        <f t="shared" si="193"/>
        <v/>
      </c>
      <c r="I564" s="12"/>
    </row>
    <row r="565" spans="1:9" s="23" customFormat="1" ht="15" x14ac:dyDescent="0.2">
      <c r="A565" s="81"/>
      <c r="B565" s="56" t="s">
        <v>303</v>
      </c>
      <c r="C565" s="37">
        <v>2</v>
      </c>
      <c r="D565" s="20">
        <v>0</v>
      </c>
      <c r="E565" s="41">
        <f t="shared" si="191"/>
        <v>5.87026709715292E-4</v>
      </c>
      <c r="F565" s="41" t="str">
        <f t="shared" si="192"/>
        <v/>
      </c>
      <c r="G565" s="22">
        <f t="shared" si="194"/>
        <v>-1</v>
      </c>
      <c r="H565" s="57">
        <f t="shared" si="193"/>
        <v>-5.87026709715292E-4</v>
      </c>
      <c r="I565" s="12"/>
    </row>
    <row r="566" spans="1:9" s="23" customFormat="1" ht="15" x14ac:dyDescent="0.2">
      <c r="A566" s="81"/>
      <c r="B566" s="56" t="s">
        <v>132</v>
      </c>
      <c r="C566" s="37">
        <v>0</v>
      </c>
      <c r="D566" s="20">
        <v>0</v>
      </c>
      <c r="E566" s="41" t="str">
        <f t="shared" si="191"/>
        <v/>
      </c>
      <c r="F566" s="41" t="str">
        <f t="shared" si="192"/>
        <v/>
      </c>
      <c r="G566" s="22" t="str">
        <f t="shared" si="194"/>
        <v xml:space="preserve"> </v>
      </c>
      <c r="H566" s="57" t="str">
        <f t="shared" si="193"/>
        <v/>
      </c>
      <c r="I566" s="12"/>
    </row>
    <row r="567" spans="1:9" s="23" customFormat="1" ht="15" x14ac:dyDescent="0.2">
      <c r="A567" s="81"/>
      <c r="B567" s="56" t="s">
        <v>134</v>
      </c>
      <c r="C567" s="37">
        <v>0</v>
      </c>
      <c r="D567" s="20">
        <v>0</v>
      </c>
      <c r="E567" s="41" t="str">
        <f t="shared" si="191"/>
        <v/>
      </c>
      <c r="F567" s="41" t="str">
        <f t="shared" si="192"/>
        <v/>
      </c>
      <c r="G567" s="22" t="str">
        <f t="shared" si="194"/>
        <v xml:space="preserve"> </v>
      </c>
      <c r="H567" s="57" t="str">
        <f t="shared" si="193"/>
        <v/>
      </c>
      <c r="I567" s="12"/>
    </row>
    <row r="568" spans="1:9" s="23" customFormat="1" ht="15" x14ac:dyDescent="0.2">
      <c r="A568" s="81"/>
      <c r="B568" s="56" t="s">
        <v>304</v>
      </c>
      <c r="C568" s="37">
        <v>22</v>
      </c>
      <c r="D568" s="20">
        <v>27</v>
      </c>
      <c r="E568" s="41">
        <f t="shared" si="191"/>
        <v>6.4572938068682122E-3</v>
      </c>
      <c r="F568" s="41">
        <f t="shared" si="192"/>
        <v>7.4277854195323248E-3</v>
      </c>
      <c r="G568" s="22">
        <f t="shared" si="194"/>
        <v>0.22727272727272727</v>
      </c>
      <c r="H568" s="57">
        <f t="shared" si="193"/>
        <v>1.4675667742882301E-3</v>
      </c>
      <c r="I568" s="12"/>
    </row>
    <row r="569" spans="1:9" s="23" customFormat="1" ht="30" x14ac:dyDescent="0.2">
      <c r="A569" s="81"/>
      <c r="B569" s="56" t="s">
        <v>138</v>
      </c>
      <c r="C569" s="37">
        <v>52</v>
      </c>
      <c r="D569" s="20">
        <v>21</v>
      </c>
      <c r="E569" s="41">
        <f t="shared" si="191"/>
        <v>1.5262694452597593E-2</v>
      </c>
      <c r="F569" s="41">
        <f t="shared" si="192"/>
        <v>5.7771664374140306E-3</v>
      </c>
      <c r="G569" s="22">
        <f t="shared" si="194"/>
        <v>-0.59615384615384615</v>
      </c>
      <c r="H569" s="57">
        <f t="shared" si="193"/>
        <v>-9.0989140005870266E-3</v>
      </c>
      <c r="I569" s="12"/>
    </row>
    <row r="570" spans="1:9" s="23" customFormat="1" ht="15" x14ac:dyDescent="0.2">
      <c r="A570" s="81"/>
      <c r="B570" s="56" t="s">
        <v>305</v>
      </c>
      <c r="C570" s="37">
        <v>28</v>
      </c>
      <c r="D570" s="20">
        <v>28</v>
      </c>
      <c r="E570" s="41">
        <f t="shared" si="191"/>
        <v>8.2183739360140885E-3</v>
      </c>
      <c r="F570" s="41">
        <f t="shared" si="192"/>
        <v>7.7028885832187066E-3</v>
      </c>
      <c r="G570" s="22">
        <f t="shared" si="194"/>
        <v>0</v>
      </c>
      <c r="H570" s="57">
        <f t="shared" si="193"/>
        <v>0</v>
      </c>
      <c r="I570" s="12"/>
    </row>
    <row r="571" spans="1:9" s="23" customFormat="1" ht="15" x14ac:dyDescent="0.2">
      <c r="A571" s="81"/>
      <c r="B571" s="56" t="s">
        <v>531</v>
      </c>
      <c r="C571" s="37">
        <v>3</v>
      </c>
      <c r="D571" s="20">
        <v>8</v>
      </c>
      <c r="E571" s="41">
        <f t="shared" si="191"/>
        <v>8.8054006457293811E-4</v>
      </c>
      <c r="F571" s="41">
        <f t="shared" si="192"/>
        <v>2.2008253094910591E-3</v>
      </c>
      <c r="G571" s="22">
        <f t="shared" si="194"/>
        <v>1.6666666666666667</v>
      </c>
      <c r="H571" s="57">
        <f t="shared" si="193"/>
        <v>1.4675667742882303E-3</v>
      </c>
      <c r="I571" s="12"/>
    </row>
    <row r="572" spans="1:9" s="23" customFormat="1" ht="15" x14ac:dyDescent="0.2">
      <c r="A572" s="81"/>
      <c r="B572" s="56" t="s">
        <v>127</v>
      </c>
      <c r="C572" s="37">
        <v>0</v>
      </c>
      <c r="D572" s="20">
        <v>0</v>
      </c>
      <c r="E572" s="41" t="str">
        <f t="shared" si="191"/>
        <v/>
      </c>
      <c r="F572" s="41" t="str">
        <f t="shared" si="192"/>
        <v/>
      </c>
      <c r="G572" s="22" t="str">
        <f t="shared" si="194"/>
        <v xml:space="preserve"> </v>
      </c>
      <c r="H572" s="57" t="str">
        <f t="shared" si="193"/>
        <v/>
      </c>
      <c r="I572" s="12"/>
    </row>
    <row r="573" spans="1:9" s="23" customFormat="1" ht="15" x14ac:dyDescent="0.2">
      <c r="A573" s="81"/>
      <c r="B573" s="56" t="s">
        <v>306</v>
      </c>
      <c r="C573" s="37">
        <v>0</v>
      </c>
      <c r="D573" s="20">
        <v>0</v>
      </c>
      <c r="E573" s="41" t="str">
        <f t="shared" si="191"/>
        <v/>
      </c>
      <c r="F573" s="41" t="str">
        <f t="shared" si="192"/>
        <v/>
      </c>
      <c r="G573" s="22" t="str">
        <f t="shared" si="194"/>
        <v xml:space="preserve"> </v>
      </c>
      <c r="H573" s="57" t="str">
        <f t="shared" si="193"/>
        <v/>
      </c>
      <c r="I573" s="12"/>
    </row>
    <row r="574" spans="1:9" s="23" customFormat="1" ht="15" x14ac:dyDescent="0.2">
      <c r="A574" s="81"/>
      <c r="B574" s="56" t="s">
        <v>307</v>
      </c>
      <c r="C574" s="37">
        <v>0</v>
      </c>
      <c r="D574" s="20">
        <v>0</v>
      </c>
      <c r="E574" s="41" t="str">
        <f t="shared" si="191"/>
        <v/>
      </c>
      <c r="F574" s="41" t="str">
        <f t="shared" si="192"/>
        <v/>
      </c>
      <c r="G574" s="22" t="str">
        <f t="shared" si="194"/>
        <v xml:space="preserve"> </v>
      </c>
      <c r="H574" s="57" t="str">
        <f t="shared" si="193"/>
        <v/>
      </c>
      <c r="I574" s="12"/>
    </row>
    <row r="575" spans="1:9" s="23" customFormat="1" ht="15" x14ac:dyDescent="0.2">
      <c r="A575" s="81"/>
      <c r="B575" s="56" t="s">
        <v>490</v>
      </c>
      <c r="C575" s="37">
        <v>2</v>
      </c>
      <c r="D575" s="20">
        <v>1</v>
      </c>
      <c r="E575" s="41">
        <f t="shared" si="191"/>
        <v>5.87026709715292E-4</v>
      </c>
      <c r="F575" s="41">
        <f t="shared" si="192"/>
        <v>2.7510316368638239E-4</v>
      </c>
      <c r="G575" s="22">
        <f t="shared" si="194"/>
        <v>-0.5</v>
      </c>
      <c r="H575" s="57">
        <f t="shared" si="193"/>
        <v>-2.93513354857646E-4</v>
      </c>
      <c r="I575" s="12"/>
    </row>
    <row r="576" spans="1:9" s="23" customFormat="1" ht="15" x14ac:dyDescent="0.2">
      <c r="A576" s="81"/>
      <c r="B576" s="56" t="s">
        <v>128</v>
      </c>
      <c r="C576" s="37">
        <v>0</v>
      </c>
      <c r="D576" s="20">
        <v>0</v>
      </c>
      <c r="E576" s="41" t="str">
        <f t="shared" si="191"/>
        <v/>
      </c>
      <c r="F576" s="41" t="str">
        <f t="shared" si="192"/>
        <v/>
      </c>
      <c r="G576" s="22" t="str">
        <f t="shared" si="194"/>
        <v xml:space="preserve"> </v>
      </c>
      <c r="H576" s="57" t="str">
        <f t="shared" si="193"/>
        <v/>
      </c>
      <c r="I576" s="12"/>
    </row>
    <row r="577" spans="1:9" s="23" customFormat="1" ht="15" x14ac:dyDescent="0.2">
      <c r="A577" s="81"/>
      <c r="B577" s="56" t="s">
        <v>135</v>
      </c>
      <c r="C577" s="37">
        <v>5</v>
      </c>
      <c r="D577" s="20">
        <v>8</v>
      </c>
      <c r="E577" s="41">
        <f t="shared" si="191"/>
        <v>1.4675667742882301E-3</v>
      </c>
      <c r="F577" s="41">
        <f t="shared" si="192"/>
        <v>2.2008253094910591E-3</v>
      </c>
      <c r="G577" s="22">
        <f t="shared" si="194"/>
        <v>0.6</v>
      </c>
      <c r="H577" s="57">
        <f t="shared" si="193"/>
        <v>8.80540064572938E-4</v>
      </c>
      <c r="I577" s="12"/>
    </row>
    <row r="578" spans="1:9" s="23" customFormat="1" ht="15" x14ac:dyDescent="0.2">
      <c r="A578" s="81"/>
      <c r="B578" s="56" t="s">
        <v>491</v>
      </c>
      <c r="C578" s="37">
        <v>1</v>
      </c>
      <c r="D578" s="20">
        <v>5</v>
      </c>
      <c r="E578" s="41">
        <f t="shared" si="191"/>
        <v>2.93513354857646E-4</v>
      </c>
      <c r="F578" s="41">
        <f t="shared" si="192"/>
        <v>1.375515818431912E-3</v>
      </c>
      <c r="G578" s="22">
        <f t="shared" si="194"/>
        <v>4</v>
      </c>
      <c r="H578" s="57">
        <f t="shared" si="193"/>
        <v>1.174053419430584E-3</v>
      </c>
      <c r="I578" s="12"/>
    </row>
    <row r="579" spans="1:9" s="23" customFormat="1" ht="30" x14ac:dyDescent="0.2">
      <c r="A579" s="81"/>
      <c r="B579" s="56" t="s">
        <v>308</v>
      </c>
      <c r="C579" s="37">
        <v>0</v>
      </c>
      <c r="D579" s="20">
        <v>0</v>
      </c>
      <c r="E579" s="41" t="str">
        <f t="shared" si="191"/>
        <v/>
      </c>
      <c r="F579" s="41" t="str">
        <f t="shared" si="192"/>
        <v/>
      </c>
      <c r="G579" s="22" t="str">
        <f t="shared" si="194"/>
        <v xml:space="preserve"> </v>
      </c>
      <c r="H579" s="57" t="str">
        <f t="shared" si="193"/>
        <v/>
      </c>
      <c r="I579" s="12"/>
    </row>
    <row r="580" spans="1:9" s="23" customFormat="1" ht="14.25" customHeight="1" x14ac:dyDescent="0.2">
      <c r="A580" s="81"/>
      <c r="B580" s="56" t="s">
        <v>309</v>
      </c>
      <c r="C580" s="37">
        <v>19</v>
      </c>
      <c r="D580" s="20">
        <v>1</v>
      </c>
      <c r="E580" s="41">
        <f t="shared" si="191"/>
        <v>5.5767537422952741E-3</v>
      </c>
      <c r="F580" s="41">
        <f t="shared" si="192"/>
        <v>2.7510316368638239E-4</v>
      </c>
      <c r="G580" s="22">
        <f t="shared" si="194"/>
        <v>-0.94736842105263153</v>
      </c>
      <c r="H580" s="57">
        <f t="shared" si="193"/>
        <v>-5.2832403874376278E-3</v>
      </c>
      <c r="I580" s="12"/>
    </row>
    <row r="581" spans="1:9" s="43" customFormat="1" ht="15" x14ac:dyDescent="0.2">
      <c r="A581" s="81"/>
      <c r="B581" s="56" t="s">
        <v>310</v>
      </c>
      <c r="C581" s="37">
        <v>0</v>
      </c>
      <c r="D581" s="20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7">
        <v>4</v>
      </c>
      <c r="D582" s="20">
        <v>0</v>
      </c>
      <c r="E582" s="41">
        <f t="shared" si="191"/>
        <v>1.174053419430584E-3</v>
      </c>
      <c r="F582" s="41" t="str">
        <f t="shared" si="192"/>
        <v/>
      </c>
      <c r="G582" s="22">
        <f t="shared" si="194"/>
        <v>-1</v>
      </c>
      <c r="H582" s="57">
        <f t="shared" si="193"/>
        <v>-1.174053419430584E-3</v>
      </c>
      <c r="I582" s="12"/>
    </row>
    <row r="583" spans="1:9" s="23" customFormat="1" ht="30" x14ac:dyDescent="0.2">
      <c r="A583" s="81"/>
      <c r="B583" s="56" t="s">
        <v>492</v>
      </c>
      <c r="C583" s="37">
        <v>0</v>
      </c>
      <c r="D583" s="20">
        <v>0</v>
      </c>
      <c r="E583" s="41" t="str">
        <f t="shared" si="191"/>
        <v/>
      </c>
      <c r="F583" s="41" t="str">
        <f t="shared" si="192"/>
        <v/>
      </c>
      <c r="G583" s="22" t="str">
        <f t="shared" si="194"/>
        <v xml:space="preserve"> </v>
      </c>
      <c r="H583" s="57" t="str">
        <f t="shared" si="193"/>
        <v/>
      </c>
      <c r="I583" s="12"/>
    </row>
    <row r="584" spans="1:9" s="23" customFormat="1" ht="30.75" thickBot="1" x14ac:dyDescent="0.25">
      <c r="A584" s="81"/>
      <c r="B584" s="58" t="s">
        <v>493</v>
      </c>
      <c r="C584" s="59">
        <v>0</v>
      </c>
      <c r="D584" s="89">
        <v>0</v>
      </c>
      <c r="E584" s="61" t="str">
        <f t="shared" si="191"/>
        <v/>
      </c>
      <c r="F584" s="61" t="str">
        <f t="shared" si="192"/>
        <v/>
      </c>
      <c r="G584" s="83" t="str">
        <f t="shared" si="194"/>
        <v xml:space="preserve"> </v>
      </c>
      <c r="H584" s="62" t="str">
        <f t="shared" si="193"/>
        <v/>
      </c>
      <c r="I584" s="12"/>
    </row>
    <row r="585" spans="1:9" s="12" customFormat="1" x14ac:dyDescent="0.2">
      <c r="A585" s="86"/>
      <c r="B585" s="18"/>
      <c r="C585" s="18"/>
      <c r="D585" s="18"/>
      <c r="H585" s="19"/>
    </row>
    <row r="586" spans="1:9" s="12" customFormat="1" x14ac:dyDescent="0.2">
      <c r="A586" s="86"/>
      <c r="B586" s="18"/>
      <c r="C586" s="18"/>
      <c r="D586" s="18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3">
        <f>SUM(C591:C617)</f>
        <v>546</v>
      </c>
      <c r="D590" s="14">
        <f>SUM(D591:D617)</f>
        <v>997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0.82600732600732596</v>
      </c>
      <c r="H590" s="48">
        <f>+IF(OR(AND(E590=""),(G590="")),"",E590*G590)</f>
        <v>0.82600732600732596</v>
      </c>
    </row>
    <row r="591" spans="1:9" s="23" customFormat="1" ht="15" x14ac:dyDescent="0.2">
      <c r="A591" s="81"/>
      <c r="B591" s="56" t="s">
        <v>312</v>
      </c>
      <c r="C591" s="37">
        <v>5</v>
      </c>
      <c r="D591" s="20">
        <v>0</v>
      </c>
      <c r="E591" s="41">
        <f>+IF(C591=0,"",C591/C$590)</f>
        <v>9.1575091575091579E-3</v>
      </c>
      <c r="F591" s="41" t="str">
        <f>+IF(D591=0,"",D591/D$590)</f>
        <v/>
      </c>
      <c r="G591" s="22">
        <f t="shared" ref="G591:G617" si="195">+IF(AND(C591=0,D591=0)," ",IF(C591=0,1,IF(D591=0,-1,(D591-C591)/C591)))</f>
        <v>-1</v>
      </c>
      <c r="H591" s="57">
        <f>+IF(OR(AND(E591=""),(G591="")),"",E591*G591)</f>
        <v>-9.1575091575091579E-3</v>
      </c>
      <c r="I591" s="12"/>
    </row>
    <row r="592" spans="1:9" s="23" customFormat="1" ht="15" x14ac:dyDescent="0.2">
      <c r="A592" s="81"/>
      <c r="B592" s="56" t="s">
        <v>140</v>
      </c>
      <c r="C592" s="37">
        <v>9</v>
      </c>
      <c r="D592" s="20">
        <v>21</v>
      </c>
      <c r="E592" s="41">
        <f t="shared" ref="E592:E617" si="196">+IF(C592=0,"",C592/C$590)</f>
        <v>1.6483516483516484E-2</v>
      </c>
      <c r="F592" s="41">
        <f t="shared" ref="F592:F617" si="197">+IF(D592=0,"",D592/D$590)</f>
        <v>2.106318956870612E-2</v>
      </c>
      <c r="G592" s="22">
        <f t="shared" si="195"/>
        <v>1.3333333333333333</v>
      </c>
      <c r="H592" s="57">
        <f t="shared" ref="H592:H617" si="198">+IF(OR(AND(E592=""),(G592="")),"",E592*G592)</f>
        <v>2.1978021978021976E-2</v>
      </c>
      <c r="I592" s="12"/>
    </row>
    <row r="593" spans="1:9" s="23" customFormat="1" ht="30" x14ac:dyDescent="0.2">
      <c r="A593" s="81"/>
      <c r="B593" s="56" t="s">
        <v>574</v>
      </c>
      <c r="C593" s="37">
        <v>64</v>
      </c>
      <c r="D593" s="20">
        <v>64</v>
      </c>
      <c r="E593" s="41">
        <f t="shared" si="196"/>
        <v>0.11721611721611722</v>
      </c>
      <c r="F593" s="41">
        <f t="shared" si="197"/>
        <v>6.4192577733199599E-2</v>
      </c>
      <c r="G593" s="22">
        <f t="shared" si="195"/>
        <v>0</v>
      </c>
      <c r="H593" s="57">
        <f t="shared" si="198"/>
        <v>0</v>
      </c>
      <c r="I593" s="12"/>
    </row>
    <row r="594" spans="1:9" s="23" customFormat="1" ht="15" x14ac:dyDescent="0.2">
      <c r="A594" s="81"/>
      <c r="B594" s="56" t="s">
        <v>313</v>
      </c>
      <c r="C594" s="37">
        <v>70</v>
      </c>
      <c r="D594" s="20">
        <v>124</v>
      </c>
      <c r="E594" s="41">
        <f t="shared" si="196"/>
        <v>0.12820512820512819</v>
      </c>
      <c r="F594" s="41">
        <f t="shared" si="197"/>
        <v>0.12437311935807423</v>
      </c>
      <c r="G594" s="22">
        <f t="shared" si="195"/>
        <v>0.77142857142857146</v>
      </c>
      <c r="H594" s="57">
        <f t="shared" si="198"/>
        <v>9.8901098901098897E-2</v>
      </c>
      <c r="I594" s="12"/>
    </row>
    <row r="595" spans="1:9" s="23" customFormat="1" ht="15" x14ac:dyDescent="0.2">
      <c r="A595" s="81"/>
      <c r="B595" s="56" t="s">
        <v>141</v>
      </c>
      <c r="C595" s="37">
        <v>0</v>
      </c>
      <c r="D595" s="20">
        <v>18</v>
      </c>
      <c r="E595" s="41" t="str">
        <f t="shared" si="196"/>
        <v/>
      </c>
      <c r="F595" s="41">
        <f t="shared" si="197"/>
        <v>1.8054162487462388E-2</v>
      </c>
      <c r="G595" s="22">
        <f t="shared" si="195"/>
        <v>1</v>
      </c>
      <c r="H595" s="57" t="str">
        <f t="shared" si="198"/>
        <v/>
      </c>
      <c r="I595" s="12"/>
    </row>
    <row r="596" spans="1:9" s="23" customFormat="1" ht="15" x14ac:dyDescent="0.2">
      <c r="A596" s="81"/>
      <c r="B596" s="56" t="s">
        <v>640</v>
      </c>
      <c r="C596" s="37">
        <v>3</v>
      </c>
      <c r="D596" s="20">
        <v>0</v>
      </c>
      <c r="E596" s="41">
        <f t="shared" si="196"/>
        <v>5.4945054945054949E-3</v>
      </c>
      <c r="F596" s="41" t="str">
        <f t="shared" si="197"/>
        <v/>
      </c>
      <c r="G596" s="22">
        <f t="shared" si="195"/>
        <v>-1</v>
      </c>
      <c r="H596" s="57">
        <f t="shared" si="198"/>
        <v>-5.4945054945054949E-3</v>
      </c>
      <c r="I596" s="12"/>
    </row>
    <row r="597" spans="1:9" s="23" customFormat="1" ht="15" x14ac:dyDescent="0.2">
      <c r="A597" s="81"/>
      <c r="B597" s="56" t="s">
        <v>142</v>
      </c>
      <c r="C597" s="37">
        <v>0</v>
      </c>
      <c r="D597" s="20">
        <v>0</v>
      </c>
      <c r="E597" s="41" t="str">
        <f t="shared" si="196"/>
        <v/>
      </c>
      <c r="F597" s="41" t="str">
        <f t="shared" si="197"/>
        <v/>
      </c>
      <c r="G597" s="22" t="str">
        <f t="shared" si="195"/>
        <v xml:space="preserve"> </v>
      </c>
      <c r="H597" s="57" t="str">
        <f t="shared" si="198"/>
        <v/>
      </c>
      <c r="I597" s="12"/>
    </row>
    <row r="598" spans="1:9" s="23" customFormat="1" ht="15" x14ac:dyDescent="0.2">
      <c r="A598" s="81"/>
      <c r="B598" s="56" t="s">
        <v>314</v>
      </c>
      <c r="C598" s="37">
        <v>1</v>
      </c>
      <c r="D598" s="20">
        <v>12</v>
      </c>
      <c r="E598" s="41">
        <f t="shared" si="196"/>
        <v>1.8315018315018315E-3</v>
      </c>
      <c r="F598" s="41">
        <f t="shared" si="197"/>
        <v>1.2036108324974924E-2</v>
      </c>
      <c r="G598" s="22">
        <f t="shared" si="195"/>
        <v>11</v>
      </c>
      <c r="H598" s="57">
        <f t="shared" si="198"/>
        <v>2.0146520146520148E-2</v>
      </c>
      <c r="I598" s="12"/>
    </row>
    <row r="599" spans="1:9" s="23" customFormat="1" ht="15" x14ac:dyDescent="0.2">
      <c r="A599" s="81"/>
      <c r="B599" s="56" t="s">
        <v>315</v>
      </c>
      <c r="C599" s="37">
        <v>0</v>
      </c>
      <c r="D599" s="20">
        <v>0</v>
      </c>
      <c r="E599" s="41" t="str">
        <f t="shared" si="196"/>
        <v/>
      </c>
      <c r="F599" s="41" t="str">
        <f t="shared" si="197"/>
        <v/>
      </c>
      <c r="G599" s="22" t="str">
        <f t="shared" si="195"/>
        <v xml:space="preserve"> </v>
      </c>
      <c r="H599" s="57" t="str">
        <f t="shared" si="198"/>
        <v/>
      </c>
      <c r="I599" s="12"/>
    </row>
    <row r="600" spans="1:9" s="23" customFormat="1" ht="30" x14ac:dyDescent="0.2">
      <c r="A600" s="81"/>
      <c r="B600" s="56" t="s">
        <v>494</v>
      </c>
      <c r="C600" s="37">
        <v>0</v>
      </c>
      <c r="D600" s="20">
        <v>0</v>
      </c>
      <c r="E600" s="41" t="str">
        <f t="shared" si="196"/>
        <v/>
      </c>
      <c r="F600" s="41" t="str">
        <f t="shared" si="197"/>
        <v/>
      </c>
      <c r="G600" s="22" t="str">
        <f t="shared" si="195"/>
        <v xml:space="preserve"> </v>
      </c>
      <c r="H600" s="57" t="str">
        <f t="shared" si="198"/>
        <v/>
      </c>
      <c r="I600" s="12"/>
    </row>
    <row r="601" spans="1:9" s="23" customFormat="1" ht="15" x14ac:dyDescent="0.2">
      <c r="A601" s="81"/>
      <c r="B601" s="56" t="s">
        <v>523</v>
      </c>
      <c r="C601" s="37">
        <v>1</v>
      </c>
      <c r="D601" s="20">
        <v>26</v>
      </c>
      <c r="E601" s="41">
        <f t="shared" si="196"/>
        <v>1.8315018315018315E-3</v>
      </c>
      <c r="F601" s="41">
        <f t="shared" si="197"/>
        <v>2.6078234704112337E-2</v>
      </c>
      <c r="G601" s="22">
        <f t="shared" si="195"/>
        <v>25</v>
      </c>
      <c r="H601" s="57">
        <f t="shared" si="198"/>
        <v>4.5787545787545784E-2</v>
      </c>
      <c r="I601" s="12"/>
    </row>
    <row r="602" spans="1:9" s="23" customFormat="1" ht="15" x14ac:dyDescent="0.2">
      <c r="A602" s="81"/>
      <c r="B602" s="56" t="s">
        <v>551</v>
      </c>
      <c r="C602" s="37">
        <v>0</v>
      </c>
      <c r="D602" s="20">
        <v>1</v>
      </c>
      <c r="E602" s="41" t="str">
        <f t="shared" ref="E602" si="199">+IF(C602=0,"",C602/C$590)</f>
        <v/>
      </c>
      <c r="F602" s="41">
        <f t="shared" ref="F602" si="200">+IF(D602=0,"",D602/D$590)</f>
        <v>1.0030090270812437E-3</v>
      </c>
      <c r="G602" s="22">
        <f t="shared" si="195"/>
        <v>1</v>
      </c>
      <c r="H602" s="57" t="str">
        <f t="shared" ref="H602" si="201">+IF(OR(AND(E602=""),(G602="")),"",E602*G602)</f>
        <v/>
      </c>
      <c r="I602" s="12"/>
    </row>
    <row r="603" spans="1:9" s="23" customFormat="1" ht="15" x14ac:dyDescent="0.2">
      <c r="A603" s="81"/>
      <c r="B603" s="56" t="s">
        <v>620</v>
      </c>
      <c r="C603" s="37">
        <v>0</v>
      </c>
      <c r="D603" s="20">
        <v>0</v>
      </c>
      <c r="E603" s="41" t="str">
        <f t="shared" ref="E603" si="202">+IF(C603=0,"",C603/C$590)</f>
        <v/>
      </c>
      <c r="F603" s="41" t="str">
        <f t="shared" ref="F603" si="203">+IF(D603=0,"",D603/D$590)</f>
        <v/>
      </c>
      <c r="G603" s="41" t="str">
        <f t="shared" ref="G603" si="204">+IF(AND(C603=0,D603=0)," ",IF(C603=0,1,IF(D603=0,-1,(D603-C603)/C603)))</f>
        <v xml:space="preserve"> </v>
      </c>
      <c r="H603" s="57" t="str">
        <f t="shared" ref="H603" si="205">+IF(OR(AND(E603=""),(G603="")),"",E603*G603)</f>
        <v/>
      </c>
      <c r="I603" s="12"/>
    </row>
    <row r="604" spans="1:9" s="23" customFormat="1" ht="15" x14ac:dyDescent="0.2">
      <c r="A604" s="81"/>
      <c r="B604" s="56" t="s">
        <v>316</v>
      </c>
      <c r="C604" s="37">
        <v>22</v>
      </c>
      <c r="D604" s="20">
        <v>8</v>
      </c>
      <c r="E604" s="41">
        <f t="shared" si="196"/>
        <v>4.0293040293040296E-2</v>
      </c>
      <c r="F604" s="41">
        <f t="shared" si="197"/>
        <v>8.0240722166499499E-3</v>
      </c>
      <c r="G604" s="22">
        <f t="shared" si="195"/>
        <v>-0.63636363636363635</v>
      </c>
      <c r="H604" s="57">
        <f t="shared" si="198"/>
        <v>-2.5641025641025644E-2</v>
      </c>
      <c r="I604" s="12"/>
    </row>
    <row r="605" spans="1:9" s="23" customFormat="1" ht="30" x14ac:dyDescent="0.2">
      <c r="A605" s="81"/>
      <c r="B605" s="56" t="s">
        <v>317</v>
      </c>
      <c r="C605" s="37">
        <v>14</v>
      </c>
      <c r="D605" s="20">
        <v>12</v>
      </c>
      <c r="E605" s="41">
        <f t="shared" si="196"/>
        <v>2.564102564102564E-2</v>
      </c>
      <c r="F605" s="41">
        <f t="shared" si="197"/>
        <v>1.2036108324974924E-2</v>
      </c>
      <c r="G605" s="22">
        <f t="shared" si="195"/>
        <v>-0.14285714285714285</v>
      </c>
      <c r="H605" s="57">
        <f t="shared" si="198"/>
        <v>-3.6630036630036626E-3</v>
      </c>
      <c r="I605" s="12"/>
    </row>
    <row r="606" spans="1:9" s="23" customFormat="1" ht="15" x14ac:dyDescent="0.2">
      <c r="A606" s="81"/>
      <c r="B606" s="56" t="s">
        <v>143</v>
      </c>
      <c r="C606" s="37">
        <v>113</v>
      </c>
      <c r="D606" s="20">
        <v>46</v>
      </c>
      <c r="E606" s="41">
        <f t="shared" si="196"/>
        <v>0.20695970695970695</v>
      </c>
      <c r="F606" s="41">
        <f t="shared" si="197"/>
        <v>4.613841524573721E-2</v>
      </c>
      <c r="G606" s="22">
        <f t="shared" si="195"/>
        <v>-0.59292035398230092</v>
      </c>
      <c r="H606" s="57">
        <f t="shared" si="198"/>
        <v>-0.1227106227106227</v>
      </c>
      <c r="I606" s="12"/>
    </row>
    <row r="607" spans="1:9" s="23" customFormat="1" ht="15" x14ac:dyDescent="0.2">
      <c r="A607" s="81"/>
      <c r="B607" s="56" t="s">
        <v>144</v>
      </c>
      <c r="C607" s="37">
        <v>0</v>
      </c>
      <c r="D607" s="20">
        <v>0</v>
      </c>
      <c r="E607" s="41" t="str">
        <f t="shared" si="196"/>
        <v/>
      </c>
      <c r="F607" s="41" t="str">
        <f t="shared" si="197"/>
        <v/>
      </c>
      <c r="G607" s="22" t="str">
        <f t="shared" si="195"/>
        <v xml:space="preserve"> </v>
      </c>
      <c r="H607" s="57" t="str">
        <f t="shared" si="198"/>
        <v/>
      </c>
      <c r="I607" s="12"/>
    </row>
    <row r="608" spans="1:9" s="23" customFormat="1" ht="15" x14ac:dyDescent="0.2">
      <c r="A608" s="81"/>
      <c r="B608" s="56" t="s">
        <v>318</v>
      </c>
      <c r="C608" s="37">
        <v>125</v>
      </c>
      <c r="D608" s="20">
        <v>237</v>
      </c>
      <c r="E608" s="41">
        <f t="shared" si="196"/>
        <v>0.22893772893772893</v>
      </c>
      <c r="F608" s="41">
        <f t="shared" si="197"/>
        <v>0.23771313941825475</v>
      </c>
      <c r="G608" s="22">
        <f t="shared" si="195"/>
        <v>0.89600000000000002</v>
      </c>
      <c r="H608" s="57">
        <f t="shared" si="198"/>
        <v>0.20512820512820512</v>
      </c>
      <c r="I608" s="12"/>
    </row>
    <row r="609" spans="1:9" s="23" customFormat="1" ht="15" x14ac:dyDescent="0.2">
      <c r="A609" s="81"/>
      <c r="B609" s="56" t="s">
        <v>145</v>
      </c>
      <c r="C609" s="37">
        <v>36</v>
      </c>
      <c r="D609" s="20">
        <v>372</v>
      </c>
      <c r="E609" s="41">
        <f t="shared" si="196"/>
        <v>6.5934065934065936E-2</v>
      </c>
      <c r="F609" s="41">
        <f t="shared" si="197"/>
        <v>0.3731193580742227</v>
      </c>
      <c r="G609" s="22">
        <f t="shared" si="195"/>
        <v>9.3333333333333339</v>
      </c>
      <c r="H609" s="57">
        <f t="shared" si="198"/>
        <v>0.61538461538461542</v>
      </c>
      <c r="I609" s="12"/>
    </row>
    <row r="610" spans="1:9" s="23" customFormat="1" ht="15" x14ac:dyDescent="0.2">
      <c r="A610" s="81"/>
      <c r="B610" s="56" t="s">
        <v>319</v>
      </c>
      <c r="C610" s="37">
        <v>2</v>
      </c>
      <c r="D610" s="20">
        <v>2</v>
      </c>
      <c r="E610" s="41">
        <f t="shared" si="196"/>
        <v>3.663003663003663E-3</v>
      </c>
      <c r="F610" s="41">
        <f t="shared" si="197"/>
        <v>2.0060180541624875E-3</v>
      </c>
      <c r="G610" s="22">
        <f t="shared" si="195"/>
        <v>0</v>
      </c>
      <c r="H610" s="57">
        <f t="shared" si="198"/>
        <v>0</v>
      </c>
      <c r="I610" s="12"/>
    </row>
    <row r="611" spans="1:9" s="23" customFormat="1" ht="15" x14ac:dyDescent="0.2">
      <c r="A611" s="81"/>
      <c r="B611" s="56" t="s">
        <v>146</v>
      </c>
      <c r="C611" s="37">
        <v>6</v>
      </c>
      <c r="D611" s="20">
        <v>3</v>
      </c>
      <c r="E611" s="41">
        <f t="shared" si="196"/>
        <v>1.098901098901099E-2</v>
      </c>
      <c r="F611" s="41">
        <f t="shared" si="197"/>
        <v>3.009027081243731E-3</v>
      </c>
      <c r="G611" s="22">
        <f t="shared" si="195"/>
        <v>-0.5</v>
      </c>
      <c r="H611" s="57">
        <f t="shared" si="198"/>
        <v>-5.4945054945054949E-3</v>
      </c>
      <c r="I611" s="12"/>
    </row>
    <row r="612" spans="1:9" s="23" customFormat="1" ht="30" x14ac:dyDescent="0.2">
      <c r="A612" s="81"/>
      <c r="B612" s="56" t="s">
        <v>147</v>
      </c>
      <c r="C612" s="37">
        <v>7</v>
      </c>
      <c r="D612" s="20">
        <v>1</v>
      </c>
      <c r="E612" s="41">
        <f t="shared" si="196"/>
        <v>1.282051282051282E-2</v>
      </c>
      <c r="F612" s="41">
        <f t="shared" si="197"/>
        <v>1.0030090270812437E-3</v>
      </c>
      <c r="G612" s="22">
        <f t="shared" si="195"/>
        <v>-0.8571428571428571</v>
      </c>
      <c r="H612" s="57">
        <f t="shared" si="198"/>
        <v>-1.0989010989010988E-2</v>
      </c>
      <c r="I612" s="12"/>
    </row>
    <row r="613" spans="1:9" s="23" customFormat="1" ht="15" x14ac:dyDescent="0.2">
      <c r="A613" s="81"/>
      <c r="B613" s="56" t="s">
        <v>320</v>
      </c>
      <c r="C613" s="37">
        <v>38</v>
      </c>
      <c r="D613" s="20">
        <v>4</v>
      </c>
      <c r="E613" s="41">
        <f t="shared" si="196"/>
        <v>6.95970695970696E-2</v>
      </c>
      <c r="F613" s="41">
        <f t="shared" si="197"/>
        <v>4.0120361083249749E-3</v>
      </c>
      <c r="G613" s="22">
        <f t="shared" si="195"/>
        <v>-0.89473684210526316</v>
      </c>
      <c r="H613" s="57">
        <f t="shared" si="198"/>
        <v>-6.2271062271062272E-2</v>
      </c>
      <c r="I613" s="12"/>
    </row>
    <row r="614" spans="1:9" s="23" customFormat="1" ht="15" x14ac:dyDescent="0.2">
      <c r="A614" s="81"/>
      <c r="B614" s="56" t="s">
        <v>321</v>
      </c>
      <c r="C614" s="37">
        <v>1</v>
      </c>
      <c r="D614" s="20">
        <v>2</v>
      </c>
      <c r="E614" s="41">
        <f t="shared" si="196"/>
        <v>1.8315018315018315E-3</v>
      </c>
      <c r="F614" s="41">
        <f t="shared" si="197"/>
        <v>2.0060180541624875E-3</v>
      </c>
      <c r="G614" s="22">
        <f t="shared" si="195"/>
        <v>1</v>
      </c>
      <c r="H614" s="57">
        <f t="shared" si="198"/>
        <v>1.8315018315018315E-3</v>
      </c>
      <c r="I614" s="12"/>
    </row>
    <row r="615" spans="1:9" s="23" customFormat="1" ht="30" x14ac:dyDescent="0.2">
      <c r="A615" s="81"/>
      <c r="B615" s="56" t="s">
        <v>322</v>
      </c>
      <c r="C615" s="37">
        <v>7</v>
      </c>
      <c r="D615" s="20">
        <v>7</v>
      </c>
      <c r="E615" s="41">
        <f t="shared" si="196"/>
        <v>1.282051282051282E-2</v>
      </c>
      <c r="F615" s="41">
        <f t="shared" si="197"/>
        <v>7.0210631895687063E-3</v>
      </c>
      <c r="G615" s="22">
        <f t="shared" si="195"/>
        <v>0</v>
      </c>
      <c r="H615" s="57">
        <f t="shared" si="198"/>
        <v>0</v>
      </c>
      <c r="I615" s="12"/>
    </row>
    <row r="616" spans="1:9" s="23" customFormat="1" ht="30" x14ac:dyDescent="0.2">
      <c r="A616" s="81"/>
      <c r="B616" s="56" t="s">
        <v>641</v>
      </c>
      <c r="C616" s="37">
        <v>17</v>
      </c>
      <c r="D616" s="20">
        <v>26</v>
      </c>
      <c r="E616" s="41">
        <f t="shared" si="196"/>
        <v>3.1135531135531136E-2</v>
      </c>
      <c r="F616" s="41">
        <f t="shared" si="197"/>
        <v>2.6078234704112337E-2</v>
      </c>
      <c r="G616" s="22">
        <f t="shared" si="195"/>
        <v>0.52941176470588236</v>
      </c>
      <c r="H616" s="57">
        <f t="shared" si="198"/>
        <v>1.6483516483516484E-2</v>
      </c>
      <c r="I616" s="12"/>
    </row>
    <row r="617" spans="1:9" s="23" customFormat="1" ht="30.75" thickBot="1" x14ac:dyDescent="0.25">
      <c r="A617" s="81"/>
      <c r="B617" s="58" t="s">
        <v>495</v>
      </c>
      <c r="C617" s="59">
        <v>5</v>
      </c>
      <c r="D617" s="89">
        <v>11</v>
      </c>
      <c r="E617" s="61">
        <f t="shared" si="196"/>
        <v>9.1575091575091579E-3</v>
      </c>
      <c r="F617" s="61">
        <f t="shared" si="197"/>
        <v>1.1033099297893681E-2</v>
      </c>
      <c r="G617" s="83">
        <f t="shared" si="195"/>
        <v>1.2</v>
      </c>
      <c r="H617" s="62">
        <f t="shared" si="198"/>
        <v>1.098901098901099E-2</v>
      </c>
      <c r="I617" s="12"/>
    </row>
    <row r="618" spans="1:9" x14ac:dyDescent="0.2">
      <c r="B618" s="6" t="s">
        <v>372</v>
      </c>
      <c r="D618" s="4"/>
      <c r="I618" s="12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618"/>
  <sheetViews>
    <sheetView showGridLines="0" tabSelected="1" workbookViewId="0"/>
  </sheetViews>
  <sheetFormatPr baseColWidth="10" defaultRowHeight="12.75" x14ac:dyDescent="0.2"/>
  <cols>
    <col min="1" max="1" width="6.42578125" style="87" customWidth="1"/>
    <col min="2" max="2" width="45.7109375" style="3" customWidth="1"/>
    <col min="3" max="4" width="11.42578125" style="3"/>
    <col min="5" max="5" width="11.42578125" style="4" customWidth="1"/>
    <col min="6" max="6" width="11.42578125" style="4"/>
    <col min="7" max="7" width="15.5703125" style="4" customWidth="1"/>
    <col min="8" max="8" width="11.42578125" style="1"/>
    <col min="9" max="9" width="46.7109375" style="4" customWidth="1"/>
    <col min="10" max="16384" width="11.42578125" style="4"/>
  </cols>
  <sheetData>
    <row r="1" spans="1:8" s="1" customFormat="1" ht="20.100000000000001" customHeight="1" x14ac:dyDescent="0.2">
      <c r="A1" s="85"/>
      <c r="B1" s="35"/>
      <c r="C1" s="9"/>
      <c r="D1" s="93" t="s">
        <v>375</v>
      </c>
      <c r="E1" s="93"/>
      <c r="F1" s="93"/>
      <c r="G1" s="93"/>
      <c r="H1" s="93"/>
    </row>
    <row r="2" spans="1:8" s="1" customFormat="1" ht="20.100000000000001" customHeight="1" thickBot="1" x14ac:dyDescent="0.25">
      <c r="A2" s="85"/>
      <c r="B2" s="36"/>
      <c r="C2" s="10"/>
      <c r="D2" s="94"/>
      <c r="E2" s="94"/>
      <c r="F2" s="94"/>
      <c r="G2" s="94"/>
      <c r="H2" s="94"/>
    </row>
    <row r="3" spans="1:8" s="1" customFormat="1" ht="20.100000000000001" customHeight="1" thickBot="1" x14ac:dyDescent="0.25">
      <c r="A3" s="85"/>
      <c r="B3" s="36"/>
      <c r="C3" s="10"/>
      <c r="D3" s="46" t="s">
        <v>374</v>
      </c>
      <c r="E3" s="95" t="s">
        <v>630</v>
      </c>
      <c r="F3" s="95"/>
      <c r="G3" s="95"/>
      <c r="H3" s="95"/>
    </row>
    <row r="4" spans="1:8" s="1" customFormat="1" ht="20.100000000000001" customHeight="1" x14ac:dyDescent="0.2">
      <c r="A4" s="85"/>
      <c r="B4" s="36"/>
      <c r="C4" s="11"/>
      <c r="D4" s="96" t="s">
        <v>383</v>
      </c>
      <c r="E4" s="96"/>
      <c r="F4" s="96"/>
      <c r="G4" s="96"/>
      <c r="H4" s="96"/>
    </row>
    <row r="5" spans="1:8" s="1" customFormat="1" ht="13.5" thickBot="1" x14ac:dyDescent="0.25">
      <c r="A5" s="85"/>
      <c r="B5" s="11"/>
      <c r="C5" s="11"/>
      <c r="D5" s="96"/>
      <c r="E5" s="96"/>
      <c r="F5" s="96"/>
      <c r="G5" s="96"/>
      <c r="H5" s="96"/>
    </row>
    <row r="6" spans="1:8" s="12" customFormat="1" ht="27" customHeight="1" x14ac:dyDescent="0.2">
      <c r="A6" s="86"/>
      <c r="B6" s="103" t="s">
        <v>331</v>
      </c>
      <c r="C6" s="101" t="s">
        <v>332</v>
      </c>
      <c r="D6" s="102"/>
      <c r="E6" s="101" t="s">
        <v>333</v>
      </c>
      <c r="F6" s="102"/>
      <c r="G6" s="97" t="s">
        <v>629</v>
      </c>
      <c r="H6" s="99" t="s">
        <v>334</v>
      </c>
    </row>
    <row r="7" spans="1:8" s="12" customFormat="1" x14ac:dyDescent="0.2">
      <c r="A7" s="86"/>
      <c r="B7" s="104"/>
      <c r="C7" s="45">
        <v>2020</v>
      </c>
      <c r="D7" s="45">
        <v>2021</v>
      </c>
      <c r="E7" s="45">
        <v>2020</v>
      </c>
      <c r="F7" s="45">
        <v>2021</v>
      </c>
      <c r="G7" s="98"/>
      <c r="H7" s="100"/>
    </row>
    <row r="8" spans="1:8" s="12" customFormat="1" x14ac:dyDescent="0.2">
      <c r="A8" s="86"/>
      <c r="B8" s="47" t="s">
        <v>364</v>
      </c>
      <c r="C8" s="13">
        <f>+C18+C75+C176+C355+C590</f>
        <v>3976</v>
      </c>
      <c r="D8" s="14">
        <f>+D18+D75+D176+D355+D590</f>
        <v>8045</v>
      </c>
      <c r="E8" s="15">
        <f>SUM(E9:E13)</f>
        <v>1</v>
      </c>
      <c r="F8" s="15">
        <f>SUM(F9:F13)</f>
        <v>1</v>
      </c>
      <c r="G8" s="15">
        <f>+(D8-C8)/C8</f>
        <v>1.0233903420523138</v>
      </c>
      <c r="H8" s="48">
        <f t="shared" ref="H8:H13" si="0">+IF(OR(AND(E8=""),(G8="")),"",E8*G8)</f>
        <v>1.0233903420523138</v>
      </c>
    </row>
    <row r="9" spans="1:8" s="12" customFormat="1" x14ac:dyDescent="0.2">
      <c r="A9" s="86"/>
      <c r="B9" s="49" t="str">
        <f>+B18</f>
        <v>Total Inscritos en ocupaciones de nivel Directivo</v>
      </c>
      <c r="C9" s="16">
        <f>+C18</f>
        <v>24</v>
      </c>
      <c r="D9" s="16">
        <f>+D18</f>
        <v>40</v>
      </c>
      <c r="E9" s="17">
        <f t="shared" ref="E9:F13" si="1">+C9/C$8</f>
        <v>6.0362173038229373E-3</v>
      </c>
      <c r="F9" s="17">
        <f t="shared" si="1"/>
        <v>4.972032318210068E-3</v>
      </c>
      <c r="G9" s="17">
        <f t="shared" ref="G9:G13" si="2">+(D9-C9)/C9</f>
        <v>0.66666666666666663</v>
      </c>
      <c r="H9" s="50">
        <f t="shared" si="0"/>
        <v>4.0241448692152912E-3</v>
      </c>
    </row>
    <row r="10" spans="1:8" s="12" customFormat="1" x14ac:dyDescent="0.2">
      <c r="A10" s="86"/>
      <c r="B10" s="49" t="str">
        <f>+B75</f>
        <v xml:space="preserve">Total Inscritos en ocupaciones de nivel Profesional </v>
      </c>
      <c r="C10" s="16">
        <f>+C75</f>
        <v>293</v>
      </c>
      <c r="D10" s="16">
        <f>+D75</f>
        <v>589</v>
      </c>
      <c r="E10" s="17">
        <f t="shared" si="1"/>
        <v>7.3692152917505027E-2</v>
      </c>
      <c r="F10" s="17">
        <f t="shared" si="1"/>
        <v>7.3213175885643259E-2</v>
      </c>
      <c r="G10" s="17">
        <f t="shared" si="2"/>
        <v>1.0102389078498293</v>
      </c>
      <c r="H10" s="50">
        <f t="shared" si="0"/>
        <v>7.4446680080482885E-2</v>
      </c>
    </row>
    <row r="11" spans="1:8" s="12" customFormat="1" ht="24" x14ac:dyDescent="0.2">
      <c r="A11" s="86"/>
      <c r="B11" s="49" t="str">
        <f>+B176</f>
        <v>Total Inscritos en ocupaciones de nivel Técnicos Profesionales - Tecnólogos</v>
      </c>
      <c r="C11" s="16">
        <f>+C176</f>
        <v>768</v>
      </c>
      <c r="D11" s="16">
        <f>+D176</f>
        <v>2523</v>
      </c>
      <c r="E11" s="17">
        <f t="shared" si="1"/>
        <v>0.19315895372233399</v>
      </c>
      <c r="F11" s="17">
        <f t="shared" si="1"/>
        <v>0.31361093847110005</v>
      </c>
      <c r="G11" s="17">
        <f t="shared" si="2"/>
        <v>2.28515625</v>
      </c>
      <c r="H11" s="50">
        <f t="shared" si="0"/>
        <v>0.4413983903420523</v>
      </c>
    </row>
    <row r="12" spans="1:8" s="12" customFormat="1" x14ac:dyDescent="0.2">
      <c r="A12" s="86"/>
      <c r="B12" s="49" t="str">
        <f>+B355</f>
        <v>Total Inscritos en ocupaciones de nivel Calificados</v>
      </c>
      <c r="C12" s="16">
        <f>+C355</f>
        <v>2268</v>
      </c>
      <c r="D12" s="16">
        <f>+D355</f>
        <v>3859</v>
      </c>
      <c r="E12" s="17">
        <f t="shared" si="1"/>
        <v>0.57042253521126762</v>
      </c>
      <c r="F12" s="17">
        <f t="shared" si="1"/>
        <v>0.47967681789931632</v>
      </c>
      <c r="G12" s="17">
        <f t="shared" si="2"/>
        <v>0.70149911816578481</v>
      </c>
      <c r="H12" s="50">
        <f t="shared" si="0"/>
        <v>0.40015090543259557</v>
      </c>
    </row>
    <row r="13" spans="1:8" s="12" customFormat="1" ht="13.5" thickBot="1" x14ac:dyDescent="0.25">
      <c r="A13" s="86"/>
      <c r="B13" s="51" t="str">
        <f>+B590</f>
        <v>Total Inscritos en ocupaciones de nivel Elemental</v>
      </c>
      <c r="C13" s="52">
        <f>+C590</f>
        <v>623</v>
      </c>
      <c r="D13" s="52">
        <f>+D590</f>
        <v>1034</v>
      </c>
      <c r="E13" s="53">
        <f t="shared" si="1"/>
        <v>0.15669014084507044</v>
      </c>
      <c r="F13" s="53">
        <f t="shared" si="1"/>
        <v>0.12852703542573027</v>
      </c>
      <c r="G13" s="53">
        <f t="shared" si="2"/>
        <v>0.6597110754414125</v>
      </c>
      <c r="H13" s="54">
        <f t="shared" si="0"/>
        <v>0.10337022132796782</v>
      </c>
    </row>
    <row r="14" spans="1:8" s="12" customFormat="1" x14ac:dyDescent="0.2">
      <c r="A14" s="86"/>
      <c r="B14" s="6" t="s">
        <v>372</v>
      </c>
      <c r="C14" s="18"/>
      <c r="D14" s="18"/>
      <c r="H14" s="19"/>
    </row>
    <row r="15" spans="1:8" s="12" customFormat="1" ht="13.5" thickBot="1" x14ac:dyDescent="0.25">
      <c r="A15" s="86"/>
      <c r="B15" s="18"/>
      <c r="C15" s="18"/>
      <c r="D15" s="18"/>
      <c r="H15" s="19"/>
    </row>
    <row r="16" spans="1:8" s="12" customFormat="1" ht="26.25" customHeight="1" x14ac:dyDescent="0.2">
      <c r="A16" s="86"/>
      <c r="B16" s="103" t="s">
        <v>331</v>
      </c>
      <c r="C16" s="101" t="s">
        <v>332</v>
      </c>
      <c r="D16" s="102"/>
      <c r="E16" s="101" t="s">
        <v>333</v>
      </c>
      <c r="F16" s="102"/>
      <c r="G16" s="97" t="s">
        <v>629</v>
      </c>
      <c r="H16" s="99" t="s">
        <v>334</v>
      </c>
    </row>
    <row r="17" spans="1:9" s="12" customFormat="1" x14ac:dyDescent="0.2">
      <c r="A17" s="86"/>
      <c r="B17" s="104"/>
      <c r="C17" s="45">
        <v>2020</v>
      </c>
      <c r="D17" s="45">
        <v>2021</v>
      </c>
      <c r="E17" s="45">
        <v>2020</v>
      </c>
      <c r="F17" s="45">
        <v>2021</v>
      </c>
      <c r="G17" s="98"/>
      <c r="H17" s="100"/>
    </row>
    <row r="18" spans="1:9" s="12" customFormat="1" x14ac:dyDescent="0.2">
      <c r="A18" s="86"/>
      <c r="B18" s="47" t="s">
        <v>335</v>
      </c>
      <c r="C18" s="13">
        <f>SUM(C19:C69)</f>
        <v>24</v>
      </c>
      <c r="D18" s="13">
        <f>SUM(D19:D69)</f>
        <v>40</v>
      </c>
      <c r="E18" s="15">
        <f t="shared" ref="E18:E19" si="3">+IF(C18=0,"",C18/C$18)</f>
        <v>1</v>
      </c>
      <c r="F18" s="15">
        <f t="shared" ref="F18:F19" si="4">+IF(D18=0,"",D18/D$18)</f>
        <v>1</v>
      </c>
      <c r="G18" s="15">
        <f t="shared" ref="G18" si="5">+IF(OR(AND(D18=0),(C18=0)),"0",((D18-C18)/C18))</f>
        <v>0.66666666666666663</v>
      </c>
      <c r="H18" s="48">
        <f t="shared" ref="H18:H19" si="6">+IF(OR(AND(E18=""),(G18="")),"",E18*G18)</f>
        <v>0.66666666666666663</v>
      </c>
    </row>
    <row r="19" spans="1:9" s="12" customFormat="1" ht="15" x14ac:dyDescent="0.2">
      <c r="A19" s="86"/>
      <c r="B19" s="55" t="s">
        <v>0</v>
      </c>
      <c r="C19" s="20">
        <v>0</v>
      </c>
      <c r="D19" s="20">
        <v>1</v>
      </c>
      <c r="E19" s="21" t="str">
        <f t="shared" si="3"/>
        <v/>
      </c>
      <c r="F19" s="21">
        <f t="shared" si="4"/>
        <v>2.5000000000000001E-2</v>
      </c>
      <c r="G19" s="22">
        <f>+IF(AND(C19=0,D19=0)," ",IF(C19=0,1,IF(D19=0,-1,(D19-C19)/C19)))</f>
        <v>1</v>
      </c>
      <c r="H19" s="50" t="str">
        <f t="shared" si="6"/>
        <v/>
      </c>
    </row>
    <row r="20" spans="1:9" s="12" customFormat="1" ht="15" x14ac:dyDescent="0.2">
      <c r="A20" s="86"/>
      <c r="B20" s="55" t="s">
        <v>148</v>
      </c>
      <c r="C20" s="20">
        <v>0</v>
      </c>
      <c r="D20" s="20">
        <v>0</v>
      </c>
      <c r="E20" s="21" t="str">
        <f t="shared" ref="E20:E69" si="7">+IF(C20=0,"",C20/C$18)</f>
        <v/>
      </c>
      <c r="F20" s="21" t="str">
        <f t="shared" ref="F20:F69" si="8">+IF(D20=0,"",D20/D$18)</f>
        <v/>
      </c>
      <c r="G20" s="22" t="str">
        <f t="shared" ref="G20:G69" si="9">+IF(AND(C20=0,D20=0)," ",IF(C20=0,1,IF(D20=0,-1,(D20-C20)/C20)))</f>
        <v xml:space="preserve"> </v>
      </c>
      <c r="H20" s="50" t="str">
        <f t="shared" ref="H20:H69" si="10">+IF(OR(AND(E20=""),(G20="")),"",E20*G20)</f>
        <v/>
      </c>
    </row>
    <row r="21" spans="1:9" s="12" customFormat="1" ht="45" x14ac:dyDescent="0.2">
      <c r="A21" s="86"/>
      <c r="B21" s="55" t="s">
        <v>1</v>
      </c>
      <c r="C21" s="20">
        <v>0</v>
      </c>
      <c r="D21" s="20">
        <v>0</v>
      </c>
      <c r="E21" s="21" t="str">
        <f t="shared" si="7"/>
        <v/>
      </c>
      <c r="F21" s="21" t="str">
        <f t="shared" si="8"/>
        <v/>
      </c>
      <c r="G21" s="22" t="str">
        <f t="shared" si="9"/>
        <v xml:space="preserve"> </v>
      </c>
      <c r="H21" s="50" t="str">
        <f t="shared" si="10"/>
        <v/>
      </c>
    </row>
    <row r="22" spans="1:9" s="12" customFormat="1" ht="45" x14ac:dyDescent="0.2">
      <c r="A22" s="86"/>
      <c r="B22" s="55" t="s">
        <v>410</v>
      </c>
      <c r="C22" s="20">
        <v>1</v>
      </c>
      <c r="D22" s="20">
        <v>0</v>
      </c>
      <c r="E22" s="21">
        <f t="shared" si="7"/>
        <v>4.1666666666666664E-2</v>
      </c>
      <c r="F22" s="21" t="str">
        <f t="shared" si="8"/>
        <v/>
      </c>
      <c r="G22" s="22">
        <f t="shared" si="9"/>
        <v>-1</v>
      </c>
      <c r="H22" s="50">
        <f t="shared" si="10"/>
        <v>-4.1666666666666664E-2</v>
      </c>
    </row>
    <row r="23" spans="1:9" s="12" customFormat="1" ht="30" x14ac:dyDescent="0.2">
      <c r="A23" s="86"/>
      <c r="B23" s="55" t="s">
        <v>149</v>
      </c>
      <c r="C23" s="20">
        <v>0</v>
      </c>
      <c r="D23" s="20">
        <v>0</v>
      </c>
      <c r="E23" s="21" t="str">
        <f t="shared" si="7"/>
        <v/>
      </c>
      <c r="F23" s="21" t="str">
        <f t="shared" si="8"/>
        <v/>
      </c>
      <c r="G23" s="22" t="str">
        <f t="shared" si="9"/>
        <v xml:space="preserve"> </v>
      </c>
      <c r="H23" s="50" t="str">
        <f t="shared" si="10"/>
        <v/>
      </c>
    </row>
    <row r="24" spans="1:9" s="12" customFormat="1" ht="45" x14ac:dyDescent="0.2">
      <c r="A24" s="86"/>
      <c r="B24" s="55" t="s">
        <v>150</v>
      </c>
      <c r="C24" s="20">
        <v>0</v>
      </c>
      <c r="D24" s="20">
        <v>0</v>
      </c>
      <c r="E24" s="21" t="str">
        <f t="shared" si="7"/>
        <v/>
      </c>
      <c r="F24" s="21" t="str">
        <f t="shared" si="8"/>
        <v/>
      </c>
      <c r="G24" s="22" t="str">
        <f t="shared" si="9"/>
        <v xml:space="preserve"> </v>
      </c>
      <c r="H24" s="50" t="str">
        <f t="shared" si="10"/>
        <v/>
      </c>
    </row>
    <row r="25" spans="1:9" s="23" customFormat="1" ht="30" x14ac:dyDescent="0.2">
      <c r="A25" s="81"/>
      <c r="B25" s="56" t="s">
        <v>496</v>
      </c>
      <c r="C25" s="37">
        <v>1</v>
      </c>
      <c r="D25" s="20">
        <v>0</v>
      </c>
      <c r="E25" s="40">
        <f t="shared" si="7"/>
        <v>4.1666666666666664E-2</v>
      </c>
      <c r="F25" s="40" t="str">
        <f t="shared" si="8"/>
        <v/>
      </c>
      <c r="G25" s="22">
        <f t="shared" si="9"/>
        <v>-1</v>
      </c>
      <c r="H25" s="57">
        <f t="shared" si="10"/>
        <v>-4.1666666666666664E-2</v>
      </c>
      <c r="I25" s="12"/>
    </row>
    <row r="26" spans="1:9" s="23" customFormat="1" ht="15" x14ac:dyDescent="0.2">
      <c r="A26" s="81"/>
      <c r="B26" s="56" t="s">
        <v>2</v>
      </c>
      <c r="C26" s="37">
        <v>0</v>
      </c>
      <c r="D26" s="20">
        <v>0</v>
      </c>
      <c r="E26" s="40" t="str">
        <f t="shared" si="7"/>
        <v/>
      </c>
      <c r="F26" s="40" t="str">
        <f t="shared" si="8"/>
        <v/>
      </c>
      <c r="G26" s="22" t="str">
        <f t="shared" si="9"/>
        <v xml:space="preserve"> </v>
      </c>
      <c r="H26" s="57" t="str">
        <f t="shared" si="10"/>
        <v/>
      </c>
      <c r="I26" s="12"/>
    </row>
    <row r="27" spans="1:9" s="23" customFormat="1" ht="15" x14ac:dyDescent="0.2">
      <c r="A27" s="81"/>
      <c r="B27" s="56" t="s">
        <v>552</v>
      </c>
      <c r="C27" s="37">
        <v>0</v>
      </c>
      <c r="D27" s="20">
        <v>0</v>
      </c>
      <c r="E27" s="40" t="str">
        <f t="shared" si="7"/>
        <v/>
      </c>
      <c r="F27" s="40" t="str">
        <f t="shared" si="8"/>
        <v/>
      </c>
      <c r="G27" s="22" t="str">
        <f t="shared" si="9"/>
        <v xml:space="preserve"> </v>
      </c>
      <c r="H27" s="57" t="str">
        <f t="shared" si="10"/>
        <v/>
      </c>
      <c r="I27" s="12"/>
    </row>
    <row r="28" spans="1:9" s="23" customFormat="1" ht="15" x14ac:dyDescent="0.2">
      <c r="A28" s="81"/>
      <c r="B28" s="56" t="s">
        <v>3</v>
      </c>
      <c r="C28" s="37">
        <v>0</v>
      </c>
      <c r="D28" s="20">
        <v>1</v>
      </c>
      <c r="E28" s="40" t="str">
        <f t="shared" si="7"/>
        <v/>
      </c>
      <c r="F28" s="40">
        <f t="shared" si="8"/>
        <v>2.5000000000000001E-2</v>
      </c>
      <c r="G28" s="22">
        <f t="shared" si="9"/>
        <v>1</v>
      </c>
      <c r="H28" s="57" t="str">
        <f t="shared" si="10"/>
        <v/>
      </c>
      <c r="I28" s="12"/>
    </row>
    <row r="29" spans="1:9" s="23" customFormat="1" ht="15" x14ac:dyDescent="0.2">
      <c r="A29" s="81"/>
      <c r="B29" s="56" t="s">
        <v>5</v>
      </c>
      <c r="C29" s="37">
        <v>2</v>
      </c>
      <c r="D29" s="20">
        <v>2</v>
      </c>
      <c r="E29" s="40">
        <f t="shared" si="7"/>
        <v>8.3333333333333329E-2</v>
      </c>
      <c r="F29" s="40">
        <f t="shared" si="8"/>
        <v>0.05</v>
      </c>
      <c r="G29" s="22">
        <f t="shared" si="9"/>
        <v>0</v>
      </c>
      <c r="H29" s="57">
        <f t="shared" si="10"/>
        <v>0</v>
      </c>
      <c r="I29" s="12"/>
    </row>
    <row r="30" spans="1:9" s="23" customFormat="1" ht="30" x14ac:dyDescent="0.2">
      <c r="A30" s="81"/>
      <c r="B30" s="56" t="s">
        <v>151</v>
      </c>
      <c r="C30" s="37">
        <v>0</v>
      </c>
      <c r="D30" s="20">
        <v>0</v>
      </c>
      <c r="E30" s="40" t="str">
        <f t="shared" si="7"/>
        <v/>
      </c>
      <c r="F30" s="40" t="str">
        <f t="shared" si="8"/>
        <v/>
      </c>
      <c r="G30" s="22" t="str">
        <f t="shared" si="9"/>
        <v xml:space="preserve"> </v>
      </c>
      <c r="H30" s="57" t="str">
        <f t="shared" si="10"/>
        <v/>
      </c>
      <c r="I30" s="12"/>
    </row>
    <row r="31" spans="1:9" s="23" customFormat="1" ht="15" x14ac:dyDescent="0.2">
      <c r="A31" s="81"/>
      <c r="B31" s="56" t="s">
        <v>152</v>
      </c>
      <c r="C31" s="37">
        <v>1</v>
      </c>
      <c r="D31" s="20">
        <v>0</v>
      </c>
      <c r="E31" s="40">
        <f t="shared" si="7"/>
        <v>4.1666666666666664E-2</v>
      </c>
      <c r="F31" s="40" t="str">
        <f t="shared" si="8"/>
        <v/>
      </c>
      <c r="G31" s="22">
        <f t="shared" si="9"/>
        <v>-1</v>
      </c>
      <c r="H31" s="57">
        <f t="shared" si="10"/>
        <v>-4.1666666666666664E-2</v>
      </c>
      <c r="I31" s="12"/>
    </row>
    <row r="32" spans="1:9" s="23" customFormat="1" ht="15" x14ac:dyDescent="0.2">
      <c r="A32" s="81"/>
      <c r="B32" s="56" t="s">
        <v>4</v>
      </c>
      <c r="C32" s="37">
        <v>0</v>
      </c>
      <c r="D32" s="20">
        <v>0</v>
      </c>
      <c r="E32" s="40" t="str">
        <f t="shared" si="7"/>
        <v/>
      </c>
      <c r="F32" s="40" t="str">
        <f t="shared" si="8"/>
        <v/>
      </c>
      <c r="G32" s="22" t="str">
        <f t="shared" si="9"/>
        <v xml:space="preserve"> </v>
      </c>
      <c r="H32" s="57" t="str">
        <f t="shared" si="10"/>
        <v/>
      </c>
      <c r="I32" s="12"/>
    </row>
    <row r="33" spans="1:9" s="23" customFormat="1" ht="15" x14ac:dyDescent="0.2">
      <c r="A33" s="81"/>
      <c r="B33" s="56" t="s">
        <v>6</v>
      </c>
      <c r="C33" s="37">
        <v>0</v>
      </c>
      <c r="D33" s="20">
        <v>0</v>
      </c>
      <c r="E33" s="40" t="str">
        <f t="shared" si="7"/>
        <v/>
      </c>
      <c r="F33" s="40" t="str">
        <f t="shared" si="8"/>
        <v/>
      </c>
      <c r="G33" s="22" t="str">
        <f t="shared" si="9"/>
        <v xml:space="preserve"> </v>
      </c>
      <c r="H33" s="57" t="str">
        <f t="shared" si="10"/>
        <v/>
      </c>
      <c r="I33" s="12"/>
    </row>
    <row r="34" spans="1:9" s="23" customFormat="1" ht="15" x14ac:dyDescent="0.2">
      <c r="A34" s="81"/>
      <c r="B34" s="56" t="s">
        <v>153</v>
      </c>
      <c r="C34" s="37">
        <v>0</v>
      </c>
      <c r="D34" s="20">
        <v>0</v>
      </c>
      <c r="E34" s="40" t="str">
        <f t="shared" si="7"/>
        <v/>
      </c>
      <c r="F34" s="40" t="str">
        <f t="shared" si="8"/>
        <v/>
      </c>
      <c r="G34" s="22" t="str">
        <f t="shared" si="9"/>
        <v xml:space="preserve"> </v>
      </c>
      <c r="H34" s="57" t="str">
        <f t="shared" si="10"/>
        <v/>
      </c>
      <c r="I34" s="12"/>
    </row>
    <row r="35" spans="1:9" s="23" customFormat="1" ht="15" x14ac:dyDescent="0.2">
      <c r="A35" s="81"/>
      <c r="B35" s="56" t="s">
        <v>154</v>
      </c>
      <c r="C35" s="37">
        <v>0</v>
      </c>
      <c r="D35" s="20">
        <v>0</v>
      </c>
      <c r="E35" s="40" t="str">
        <f t="shared" si="7"/>
        <v/>
      </c>
      <c r="F35" s="40" t="str">
        <f t="shared" si="8"/>
        <v/>
      </c>
      <c r="G35" s="22" t="str">
        <f t="shared" si="9"/>
        <v xml:space="preserve"> </v>
      </c>
      <c r="H35" s="57" t="str">
        <f t="shared" si="10"/>
        <v/>
      </c>
      <c r="I35" s="12"/>
    </row>
    <row r="36" spans="1:9" s="23" customFormat="1" ht="30" x14ac:dyDescent="0.2">
      <c r="A36" s="81"/>
      <c r="B36" s="56" t="s">
        <v>155</v>
      </c>
      <c r="C36" s="37">
        <v>0</v>
      </c>
      <c r="D36" s="20">
        <v>0</v>
      </c>
      <c r="E36" s="40" t="str">
        <f t="shared" si="7"/>
        <v/>
      </c>
      <c r="F36" s="40" t="str">
        <f t="shared" si="8"/>
        <v/>
      </c>
      <c r="G36" s="22" t="str">
        <f t="shared" si="9"/>
        <v xml:space="preserve"> </v>
      </c>
      <c r="H36" s="57" t="str">
        <f t="shared" si="10"/>
        <v/>
      </c>
      <c r="I36" s="12"/>
    </row>
    <row r="37" spans="1:9" s="23" customFormat="1" ht="30" x14ac:dyDescent="0.2">
      <c r="A37" s="81"/>
      <c r="B37" s="56" t="s">
        <v>156</v>
      </c>
      <c r="C37" s="37">
        <v>1</v>
      </c>
      <c r="D37" s="20">
        <v>0</v>
      </c>
      <c r="E37" s="40">
        <f t="shared" si="7"/>
        <v>4.1666666666666664E-2</v>
      </c>
      <c r="F37" s="40" t="str">
        <f t="shared" si="8"/>
        <v/>
      </c>
      <c r="G37" s="22">
        <f t="shared" si="9"/>
        <v>-1</v>
      </c>
      <c r="H37" s="57">
        <f t="shared" si="10"/>
        <v>-4.1666666666666664E-2</v>
      </c>
      <c r="I37" s="12"/>
    </row>
    <row r="38" spans="1:9" s="23" customFormat="1" ht="15" x14ac:dyDescent="0.2">
      <c r="A38" s="81"/>
      <c r="B38" s="56" t="s">
        <v>7</v>
      </c>
      <c r="C38" s="37">
        <v>1</v>
      </c>
      <c r="D38" s="20">
        <v>0</v>
      </c>
      <c r="E38" s="40">
        <f t="shared" si="7"/>
        <v>4.1666666666666664E-2</v>
      </c>
      <c r="F38" s="40" t="str">
        <f t="shared" si="8"/>
        <v/>
      </c>
      <c r="G38" s="22">
        <f t="shared" si="9"/>
        <v>-1</v>
      </c>
      <c r="H38" s="57">
        <f t="shared" si="10"/>
        <v>-4.1666666666666664E-2</v>
      </c>
      <c r="I38" s="12"/>
    </row>
    <row r="39" spans="1:9" s="23" customFormat="1" ht="30" x14ac:dyDescent="0.2">
      <c r="A39" s="81"/>
      <c r="B39" s="56" t="s">
        <v>157</v>
      </c>
      <c r="C39" s="37">
        <v>0</v>
      </c>
      <c r="D39" s="20">
        <v>0</v>
      </c>
      <c r="E39" s="40" t="str">
        <f t="shared" si="7"/>
        <v/>
      </c>
      <c r="F39" s="40" t="str">
        <f t="shared" si="8"/>
        <v/>
      </c>
      <c r="G39" s="22" t="str">
        <f t="shared" si="9"/>
        <v xml:space="preserve"> </v>
      </c>
      <c r="H39" s="57" t="str">
        <f t="shared" si="10"/>
        <v/>
      </c>
      <c r="I39" s="12"/>
    </row>
    <row r="40" spans="1:9" s="23" customFormat="1" ht="30" x14ac:dyDescent="0.2">
      <c r="A40" s="81"/>
      <c r="B40" s="56" t="s">
        <v>158</v>
      </c>
      <c r="C40" s="37">
        <v>0</v>
      </c>
      <c r="D40" s="20">
        <v>0</v>
      </c>
      <c r="E40" s="40" t="str">
        <f t="shared" si="7"/>
        <v/>
      </c>
      <c r="F40" s="40" t="str">
        <f t="shared" si="8"/>
        <v/>
      </c>
      <c r="G40" s="22" t="str">
        <f t="shared" si="9"/>
        <v xml:space="preserve"> </v>
      </c>
      <c r="H40" s="57" t="str">
        <f t="shared" si="10"/>
        <v/>
      </c>
      <c r="I40" s="12"/>
    </row>
    <row r="41" spans="1:9" s="23" customFormat="1" ht="15" x14ac:dyDescent="0.2">
      <c r="A41" s="81"/>
      <c r="B41" s="56" t="s">
        <v>159</v>
      </c>
      <c r="C41" s="37">
        <v>0</v>
      </c>
      <c r="D41" s="20">
        <v>0</v>
      </c>
      <c r="E41" s="40" t="str">
        <f t="shared" si="7"/>
        <v/>
      </c>
      <c r="F41" s="40" t="str">
        <f t="shared" si="8"/>
        <v/>
      </c>
      <c r="G41" s="22" t="str">
        <f t="shared" si="9"/>
        <v xml:space="preserve"> </v>
      </c>
      <c r="H41" s="57" t="str">
        <f t="shared" si="10"/>
        <v/>
      </c>
      <c r="I41" s="12"/>
    </row>
    <row r="42" spans="1:9" s="23" customFormat="1" ht="15" x14ac:dyDescent="0.2">
      <c r="A42" s="81"/>
      <c r="B42" s="56" t="s">
        <v>160</v>
      </c>
      <c r="C42" s="37">
        <v>0</v>
      </c>
      <c r="D42" s="20">
        <v>0</v>
      </c>
      <c r="E42" s="40" t="str">
        <f t="shared" si="7"/>
        <v/>
      </c>
      <c r="F42" s="40" t="str">
        <f t="shared" si="8"/>
        <v/>
      </c>
      <c r="G42" s="22" t="str">
        <f t="shared" si="9"/>
        <v xml:space="preserve"> </v>
      </c>
      <c r="H42" s="57" t="str">
        <f t="shared" si="10"/>
        <v/>
      </c>
      <c r="I42" s="12"/>
    </row>
    <row r="43" spans="1:9" s="23" customFormat="1" ht="30" x14ac:dyDescent="0.2">
      <c r="A43" s="81"/>
      <c r="B43" s="56" t="s">
        <v>161</v>
      </c>
      <c r="C43" s="37">
        <v>1</v>
      </c>
      <c r="D43" s="20">
        <v>0</v>
      </c>
      <c r="E43" s="40">
        <f t="shared" si="7"/>
        <v>4.1666666666666664E-2</v>
      </c>
      <c r="F43" s="40" t="str">
        <f t="shared" si="8"/>
        <v/>
      </c>
      <c r="G43" s="22">
        <f t="shared" si="9"/>
        <v>-1</v>
      </c>
      <c r="H43" s="57">
        <f t="shared" si="10"/>
        <v>-4.1666666666666664E-2</v>
      </c>
      <c r="I43" s="12"/>
    </row>
    <row r="44" spans="1:9" s="23" customFormat="1" ht="30" x14ac:dyDescent="0.2">
      <c r="A44" s="81"/>
      <c r="B44" s="56" t="s">
        <v>162</v>
      </c>
      <c r="C44" s="37">
        <v>0</v>
      </c>
      <c r="D44" s="20">
        <v>0</v>
      </c>
      <c r="E44" s="40" t="str">
        <f t="shared" si="7"/>
        <v/>
      </c>
      <c r="F44" s="40" t="str">
        <f t="shared" si="8"/>
        <v/>
      </c>
      <c r="G44" s="22" t="str">
        <f t="shared" si="9"/>
        <v xml:space="preserve"> </v>
      </c>
      <c r="H44" s="57" t="str">
        <f t="shared" si="10"/>
        <v/>
      </c>
      <c r="I44" s="12"/>
    </row>
    <row r="45" spans="1:9" s="23" customFormat="1" ht="30" x14ac:dyDescent="0.2">
      <c r="A45" s="81"/>
      <c r="B45" s="56" t="s">
        <v>8</v>
      </c>
      <c r="C45" s="37">
        <v>0</v>
      </c>
      <c r="D45" s="20">
        <v>0</v>
      </c>
      <c r="E45" s="40" t="str">
        <f t="shared" si="7"/>
        <v/>
      </c>
      <c r="F45" s="40" t="str">
        <f t="shared" si="8"/>
        <v/>
      </c>
      <c r="G45" s="22" t="str">
        <f t="shared" si="9"/>
        <v xml:space="preserve"> </v>
      </c>
      <c r="H45" s="57" t="str">
        <f t="shared" si="10"/>
        <v/>
      </c>
      <c r="I45" s="12"/>
    </row>
    <row r="46" spans="1:9" s="23" customFormat="1" ht="15" x14ac:dyDescent="0.2">
      <c r="A46" s="81"/>
      <c r="B46" s="56" t="s">
        <v>411</v>
      </c>
      <c r="C46" s="37">
        <v>0</v>
      </c>
      <c r="D46" s="20">
        <v>0</v>
      </c>
      <c r="E46" s="40" t="str">
        <f t="shared" si="7"/>
        <v/>
      </c>
      <c r="F46" s="40" t="str">
        <f t="shared" si="8"/>
        <v/>
      </c>
      <c r="G46" s="22" t="str">
        <f t="shared" si="9"/>
        <v xml:space="preserve"> </v>
      </c>
      <c r="H46" s="57" t="str">
        <f t="shared" si="10"/>
        <v/>
      </c>
      <c r="I46" s="12"/>
    </row>
    <row r="47" spans="1:9" s="23" customFormat="1" ht="30" x14ac:dyDescent="0.2">
      <c r="A47" s="81"/>
      <c r="B47" s="56" t="s">
        <v>163</v>
      </c>
      <c r="C47" s="37">
        <v>1</v>
      </c>
      <c r="D47" s="20">
        <v>2</v>
      </c>
      <c r="E47" s="40">
        <f t="shared" si="7"/>
        <v>4.1666666666666664E-2</v>
      </c>
      <c r="F47" s="40">
        <f t="shared" si="8"/>
        <v>0.05</v>
      </c>
      <c r="G47" s="22">
        <f t="shared" si="9"/>
        <v>1</v>
      </c>
      <c r="H47" s="57">
        <f t="shared" si="10"/>
        <v>4.1666666666666664E-2</v>
      </c>
      <c r="I47" s="12"/>
    </row>
    <row r="48" spans="1:9" s="23" customFormat="1" ht="30" x14ac:dyDescent="0.2">
      <c r="A48" s="81"/>
      <c r="B48" s="56" t="s">
        <v>553</v>
      </c>
      <c r="C48" s="37">
        <v>4</v>
      </c>
      <c r="D48" s="20">
        <v>1</v>
      </c>
      <c r="E48" s="40">
        <f t="shared" si="7"/>
        <v>0.16666666666666666</v>
      </c>
      <c r="F48" s="40">
        <f t="shared" si="8"/>
        <v>2.5000000000000001E-2</v>
      </c>
      <c r="G48" s="22">
        <f t="shared" si="9"/>
        <v>-0.75</v>
      </c>
      <c r="H48" s="57">
        <f t="shared" si="10"/>
        <v>-0.125</v>
      </c>
      <c r="I48" s="12"/>
    </row>
    <row r="49" spans="1:9" s="23" customFormat="1" ht="15" x14ac:dyDescent="0.2">
      <c r="A49" s="81"/>
      <c r="B49" s="56" t="s">
        <v>9</v>
      </c>
      <c r="C49" s="37">
        <v>1</v>
      </c>
      <c r="D49" s="20">
        <v>1</v>
      </c>
      <c r="E49" s="40">
        <f t="shared" si="7"/>
        <v>4.1666666666666664E-2</v>
      </c>
      <c r="F49" s="40">
        <f t="shared" si="8"/>
        <v>2.5000000000000001E-2</v>
      </c>
      <c r="G49" s="22">
        <f t="shared" si="9"/>
        <v>0</v>
      </c>
      <c r="H49" s="57">
        <f t="shared" si="10"/>
        <v>0</v>
      </c>
      <c r="I49" s="12"/>
    </row>
    <row r="50" spans="1:9" s="23" customFormat="1" ht="15" x14ac:dyDescent="0.2">
      <c r="A50" s="81"/>
      <c r="B50" s="56" t="s">
        <v>554</v>
      </c>
      <c r="C50" s="37">
        <v>0</v>
      </c>
      <c r="D50" s="20">
        <v>1</v>
      </c>
      <c r="E50" s="40" t="str">
        <f t="shared" si="7"/>
        <v/>
      </c>
      <c r="F50" s="40">
        <f t="shared" si="8"/>
        <v>2.5000000000000001E-2</v>
      </c>
      <c r="G50" s="22">
        <f t="shared" si="9"/>
        <v>1</v>
      </c>
      <c r="H50" s="57" t="str">
        <f t="shared" si="10"/>
        <v/>
      </c>
      <c r="I50" s="12"/>
    </row>
    <row r="51" spans="1:9" s="23" customFormat="1" ht="15" x14ac:dyDescent="0.2">
      <c r="A51" s="81"/>
      <c r="B51" s="56" t="s">
        <v>12</v>
      </c>
      <c r="C51" s="37">
        <v>0</v>
      </c>
      <c r="D51" s="20">
        <v>0</v>
      </c>
      <c r="E51" s="40" t="str">
        <f t="shared" si="7"/>
        <v/>
      </c>
      <c r="F51" s="40" t="str">
        <f t="shared" si="8"/>
        <v/>
      </c>
      <c r="G51" s="22" t="str">
        <f t="shared" si="9"/>
        <v xml:space="preserve"> </v>
      </c>
      <c r="H51" s="57" t="str">
        <f t="shared" si="10"/>
        <v/>
      </c>
      <c r="I51" s="12"/>
    </row>
    <row r="52" spans="1:9" s="23" customFormat="1" ht="30" x14ac:dyDescent="0.2">
      <c r="A52" s="81"/>
      <c r="B52" s="56" t="s">
        <v>11</v>
      </c>
      <c r="C52" s="37">
        <v>1</v>
      </c>
      <c r="D52" s="20">
        <v>0</v>
      </c>
      <c r="E52" s="40">
        <f t="shared" si="7"/>
        <v>4.1666666666666664E-2</v>
      </c>
      <c r="F52" s="40" t="str">
        <f t="shared" si="8"/>
        <v/>
      </c>
      <c r="G52" s="22">
        <f t="shared" si="9"/>
        <v>-1</v>
      </c>
      <c r="H52" s="57">
        <f t="shared" si="10"/>
        <v>-4.1666666666666664E-2</v>
      </c>
      <c r="I52" s="12"/>
    </row>
    <row r="53" spans="1:9" s="23" customFormat="1" ht="15" x14ac:dyDescent="0.2">
      <c r="A53" s="81"/>
      <c r="B53" s="56" t="s">
        <v>412</v>
      </c>
      <c r="C53" s="37">
        <v>0</v>
      </c>
      <c r="D53" s="20">
        <v>0</v>
      </c>
      <c r="E53" s="40" t="str">
        <f t="shared" si="7"/>
        <v/>
      </c>
      <c r="F53" s="40" t="str">
        <f t="shared" si="8"/>
        <v/>
      </c>
      <c r="G53" s="22" t="str">
        <f t="shared" si="9"/>
        <v xml:space="preserve"> </v>
      </c>
      <c r="H53" s="57" t="str">
        <f t="shared" si="10"/>
        <v/>
      </c>
      <c r="I53" s="12"/>
    </row>
    <row r="54" spans="1:9" s="23" customFormat="1" ht="15" x14ac:dyDescent="0.2">
      <c r="A54" s="81"/>
      <c r="B54" s="56" t="s">
        <v>10</v>
      </c>
      <c r="C54" s="37">
        <v>0</v>
      </c>
      <c r="D54" s="20">
        <v>0</v>
      </c>
      <c r="E54" s="40" t="str">
        <f t="shared" si="7"/>
        <v/>
      </c>
      <c r="F54" s="40" t="str">
        <f t="shared" si="8"/>
        <v/>
      </c>
      <c r="G54" s="22" t="str">
        <f t="shared" si="9"/>
        <v xml:space="preserve"> </v>
      </c>
      <c r="H54" s="57" t="str">
        <f t="shared" si="10"/>
        <v/>
      </c>
      <c r="I54" s="12"/>
    </row>
    <row r="55" spans="1:9" s="23" customFormat="1" ht="15" x14ac:dyDescent="0.2">
      <c r="A55" s="81"/>
      <c r="B55" s="56" t="s">
        <v>164</v>
      </c>
      <c r="C55" s="37">
        <v>0</v>
      </c>
      <c r="D55" s="20">
        <v>0</v>
      </c>
      <c r="E55" s="40" t="str">
        <f t="shared" si="7"/>
        <v/>
      </c>
      <c r="F55" s="40" t="str">
        <f t="shared" si="8"/>
        <v/>
      </c>
      <c r="G55" s="22" t="str">
        <f t="shared" si="9"/>
        <v xml:space="preserve"> </v>
      </c>
      <c r="H55" s="57" t="str">
        <f t="shared" si="10"/>
        <v/>
      </c>
      <c r="I55" s="12"/>
    </row>
    <row r="56" spans="1:9" s="23" customFormat="1" ht="15" x14ac:dyDescent="0.2">
      <c r="A56" s="81"/>
      <c r="B56" s="56" t="s">
        <v>13</v>
      </c>
      <c r="C56" s="37">
        <v>0</v>
      </c>
      <c r="D56" s="20">
        <v>0</v>
      </c>
      <c r="E56" s="40" t="str">
        <f t="shared" si="7"/>
        <v/>
      </c>
      <c r="F56" s="40" t="str">
        <f t="shared" si="8"/>
        <v/>
      </c>
      <c r="G56" s="22" t="str">
        <f t="shared" si="9"/>
        <v xml:space="preserve"> </v>
      </c>
      <c r="H56" s="57" t="str">
        <f t="shared" si="10"/>
        <v/>
      </c>
      <c r="I56" s="12"/>
    </row>
    <row r="57" spans="1:9" s="76" customFormat="1" ht="15" x14ac:dyDescent="0.2">
      <c r="A57" s="78"/>
      <c r="B57" s="71" t="s">
        <v>576</v>
      </c>
      <c r="C57" s="72">
        <v>0</v>
      </c>
      <c r="D57" s="20">
        <v>0</v>
      </c>
      <c r="E57" s="73" t="str">
        <f t="shared" ref="E57" si="11">+IF(C57=0,"",C57/C$18)</f>
        <v/>
      </c>
      <c r="F57" s="73" t="str">
        <f t="shared" ref="F57" si="12">+IF(D57=0,"",D57/D$18)</f>
        <v/>
      </c>
      <c r="G57" s="74" t="str">
        <f t="shared" ref="G57" si="13">+IF(AND(C57=0,D57=0)," ",IF(C57=0,1,IF(D57=0,-1,(D57-C57)/C57)))</f>
        <v xml:space="preserve"> </v>
      </c>
      <c r="H57" s="75" t="str">
        <f t="shared" ref="H57" si="14">+IF(OR(AND(E57=""),(G57="")),"",E57*G57)</f>
        <v/>
      </c>
      <c r="I57" s="12"/>
    </row>
    <row r="58" spans="1:9" s="23" customFormat="1" ht="15" x14ac:dyDescent="0.2">
      <c r="A58" s="81"/>
      <c r="B58" s="56" t="s">
        <v>14</v>
      </c>
      <c r="C58" s="37">
        <v>0</v>
      </c>
      <c r="D58" s="20">
        <v>0</v>
      </c>
      <c r="E58" s="40" t="str">
        <f t="shared" si="7"/>
        <v/>
      </c>
      <c r="F58" s="40" t="str">
        <f t="shared" si="8"/>
        <v/>
      </c>
      <c r="G58" s="22" t="str">
        <f t="shared" si="9"/>
        <v xml:space="preserve"> </v>
      </c>
      <c r="H58" s="57" t="str">
        <f t="shared" si="10"/>
        <v/>
      </c>
      <c r="I58" s="12"/>
    </row>
    <row r="59" spans="1:9" s="23" customFormat="1" ht="30" x14ac:dyDescent="0.2">
      <c r="A59" s="81"/>
      <c r="B59" s="56" t="s">
        <v>165</v>
      </c>
      <c r="C59" s="37">
        <v>0</v>
      </c>
      <c r="D59" s="20">
        <v>0</v>
      </c>
      <c r="E59" s="40" t="str">
        <f t="shared" si="7"/>
        <v/>
      </c>
      <c r="F59" s="40" t="str">
        <f t="shared" si="8"/>
        <v/>
      </c>
      <c r="G59" s="22" t="str">
        <f t="shared" si="9"/>
        <v xml:space="preserve"> </v>
      </c>
      <c r="H59" s="57" t="str">
        <f t="shared" si="10"/>
        <v/>
      </c>
      <c r="I59" s="12"/>
    </row>
    <row r="60" spans="1:9" s="23" customFormat="1" ht="30" x14ac:dyDescent="0.2">
      <c r="A60" s="81"/>
      <c r="B60" s="56" t="s">
        <v>413</v>
      </c>
      <c r="C60" s="37">
        <v>3</v>
      </c>
      <c r="D60" s="20">
        <v>7</v>
      </c>
      <c r="E60" s="40">
        <f t="shared" si="7"/>
        <v>0.125</v>
      </c>
      <c r="F60" s="40">
        <f t="shared" si="8"/>
        <v>0.17499999999999999</v>
      </c>
      <c r="G60" s="22">
        <f t="shared" si="9"/>
        <v>1.3333333333333333</v>
      </c>
      <c r="H60" s="57">
        <f t="shared" si="10"/>
        <v>0.16666666666666666</v>
      </c>
      <c r="I60" s="12"/>
    </row>
    <row r="61" spans="1:9" s="23" customFormat="1" ht="15" x14ac:dyDescent="0.2">
      <c r="A61" s="81"/>
      <c r="B61" s="56" t="s">
        <v>166</v>
      </c>
      <c r="C61" s="37">
        <v>1</v>
      </c>
      <c r="D61" s="20">
        <v>22</v>
      </c>
      <c r="E61" s="40">
        <f t="shared" si="7"/>
        <v>4.1666666666666664E-2</v>
      </c>
      <c r="F61" s="40">
        <f t="shared" si="8"/>
        <v>0.55000000000000004</v>
      </c>
      <c r="G61" s="22">
        <f t="shared" si="9"/>
        <v>21</v>
      </c>
      <c r="H61" s="57">
        <f t="shared" si="10"/>
        <v>0.875</v>
      </c>
      <c r="I61" s="12"/>
    </row>
    <row r="62" spans="1:9" s="23" customFormat="1" ht="15" x14ac:dyDescent="0.2">
      <c r="A62" s="81"/>
      <c r="B62" s="56" t="s">
        <v>167</v>
      </c>
      <c r="C62" s="37">
        <v>0</v>
      </c>
      <c r="D62" s="20">
        <v>0</v>
      </c>
      <c r="E62" s="40" t="str">
        <f t="shared" si="7"/>
        <v/>
      </c>
      <c r="F62" s="40" t="str">
        <f t="shared" si="8"/>
        <v/>
      </c>
      <c r="G62" s="22" t="str">
        <f t="shared" si="9"/>
        <v xml:space="preserve"> </v>
      </c>
      <c r="H62" s="57" t="str">
        <f t="shared" si="10"/>
        <v/>
      </c>
      <c r="I62" s="12"/>
    </row>
    <row r="63" spans="1:9" s="23" customFormat="1" ht="15" x14ac:dyDescent="0.2">
      <c r="A63" s="81"/>
      <c r="B63" s="56" t="s">
        <v>543</v>
      </c>
      <c r="C63" s="37">
        <v>1</v>
      </c>
      <c r="D63" s="20">
        <v>2</v>
      </c>
      <c r="E63" s="40">
        <f t="shared" ref="E63:E64" si="15">+IF(C63=0,"",C63/C$18)</f>
        <v>4.1666666666666664E-2</v>
      </c>
      <c r="F63" s="40">
        <f t="shared" ref="F63:F64" si="16">+IF(D63=0,"",D63/D$18)</f>
        <v>0.05</v>
      </c>
      <c r="G63" s="22">
        <f t="shared" si="9"/>
        <v>1</v>
      </c>
      <c r="H63" s="57">
        <f t="shared" ref="H63:H64" si="17">+IF(OR(AND(E63=""),(G63="")),"",E63*G63)</f>
        <v>4.1666666666666664E-2</v>
      </c>
      <c r="I63" s="12"/>
    </row>
    <row r="64" spans="1:9" s="23" customFormat="1" ht="15" x14ac:dyDescent="0.2">
      <c r="A64" s="81"/>
      <c r="B64" s="56" t="s">
        <v>575</v>
      </c>
      <c r="C64" s="37">
        <v>0</v>
      </c>
      <c r="D64" s="20">
        <v>0</v>
      </c>
      <c r="E64" s="40" t="str">
        <f t="shared" si="15"/>
        <v/>
      </c>
      <c r="F64" s="40" t="str">
        <f t="shared" si="16"/>
        <v/>
      </c>
      <c r="G64" s="22" t="str">
        <f t="shared" si="9"/>
        <v xml:space="preserve"> </v>
      </c>
      <c r="H64" s="57" t="str">
        <f t="shared" si="17"/>
        <v/>
      </c>
      <c r="I64" s="12"/>
    </row>
    <row r="65" spans="1:9" s="23" customFormat="1" ht="15" x14ac:dyDescent="0.2">
      <c r="A65" s="81" t="s">
        <v>643</v>
      </c>
      <c r="B65" s="56" t="s">
        <v>642</v>
      </c>
      <c r="C65" s="37"/>
      <c r="D65" s="37">
        <v>0</v>
      </c>
      <c r="E65" s="40" t="str">
        <f t="shared" ref="E65" si="18">+IF(C65=0,"",C65/C$18)</f>
        <v/>
      </c>
      <c r="F65" s="40" t="str">
        <f t="shared" ref="F65" si="19">+IF(D65=0,"",D65/D$18)</f>
        <v/>
      </c>
      <c r="G65" s="41" t="str">
        <f t="shared" ref="G65" si="20">+IF(AND(C65=0,D65=0)," ",IF(C65=0,1,IF(D65=0,-1,(D65-C65)/C65)))</f>
        <v xml:space="preserve"> </v>
      </c>
      <c r="H65" s="57" t="str">
        <f t="shared" ref="H65" si="21">+IF(OR(AND(E65=""),(G65="")),"",E65*G65)</f>
        <v/>
      </c>
    </row>
    <row r="66" spans="1:9" s="23" customFormat="1" ht="15" x14ac:dyDescent="0.2">
      <c r="A66" s="81"/>
      <c r="B66" s="56" t="s">
        <v>168</v>
      </c>
      <c r="C66" s="37">
        <v>1</v>
      </c>
      <c r="D66" s="20">
        <v>0</v>
      </c>
      <c r="E66" s="40">
        <f t="shared" si="7"/>
        <v>4.1666666666666664E-2</v>
      </c>
      <c r="F66" s="40" t="str">
        <f t="shared" si="8"/>
        <v/>
      </c>
      <c r="G66" s="22">
        <f t="shared" si="9"/>
        <v>-1</v>
      </c>
      <c r="H66" s="57">
        <f t="shared" si="10"/>
        <v>-4.1666666666666664E-2</v>
      </c>
      <c r="I66" s="12"/>
    </row>
    <row r="67" spans="1:9" s="23" customFormat="1" ht="15" x14ac:dyDescent="0.2">
      <c r="A67" s="81"/>
      <c r="B67" s="56" t="s">
        <v>15</v>
      </c>
      <c r="C67" s="37">
        <v>1</v>
      </c>
      <c r="D67" s="20">
        <v>0</v>
      </c>
      <c r="E67" s="40">
        <f t="shared" si="7"/>
        <v>4.1666666666666664E-2</v>
      </c>
      <c r="F67" s="40" t="str">
        <f t="shared" si="8"/>
        <v/>
      </c>
      <c r="G67" s="22">
        <f t="shared" si="9"/>
        <v>-1</v>
      </c>
      <c r="H67" s="57">
        <f t="shared" si="10"/>
        <v>-4.1666666666666664E-2</v>
      </c>
      <c r="I67" s="12"/>
    </row>
    <row r="68" spans="1:9" s="23" customFormat="1" ht="15" x14ac:dyDescent="0.2">
      <c r="A68" s="81"/>
      <c r="B68" s="56" t="s">
        <v>169</v>
      </c>
      <c r="C68" s="37">
        <v>2</v>
      </c>
      <c r="D68" s="20">
        <v>0</v>
      </c>
      <c r="E68" s="40">
        <f t="shared" si="7"/>
        <v>8.3333333333333329E-2</v>
      </c>
      <c r="F68" s="40" t="str">
        <f t="shared" si="8"/>
        <v/>
      </c>
      <c r="G68" s="22">
        <f t="shared" si="9"/>
        <v>-1</v>
      </c>
      <c r="H68" s="57">
        <f t="shared" si="10"/>
        <v>-8.3333333333333329E-2</v>
      </c>
      <c r="I68" s="12"/>
    </row>
    <row r="69" spans="1:9" s="23" customFormat="1" ht="15.75" thickBot="1" x14ac:dyDescent="0.25">
      <c r="A69" s="81"/>
      <c r="B69" s="58" t="s">
        <v>170</v>
      </c>
      <c r="C69" s="59">
        <v>0</v>
      </c>
      <c r="D69" s="89">
        <v>0</v>
      </c>
      <c r="E69" s="60" t="str">
        <f t="shared" si="7"/>
        <v/>
      </c>
      <c r="F69" s="60" t="str">
        <f t="shared" si="8"/>
        <v/>
      </c>
      <c r="G69" s="83" t="str">
        <f t="shared" si="9"/>
        <v xml:space="preserve"> </v>
      </c>
      <c r="H69" s="62" t="str">
        <f t="shared" si="10"/>
        <v/>
      </c>
      <c r="I69" s="12"/>
    </row>
    <row r="70" spans="1:9" s="12" customFormat="1" x14ac:dyDescent="0.2">
      <c r="A70" s="86"/>
      <c r="H70" s="19"/>
    </row>
    <row r="71" spans="1:9" s="12" customFormat="1" x14ac:dyDescent="0.2">
      <c r="A71" s="86"/>
      <c r="H71" s="19"/>
    </row>
    <row r="72" spans="1:9" s="12" customFormat="1" ht="15.75" thickBot="1" x14ac:dyDescent="0.25">
      <c r="A72" s="86"/>
      <c r="B72" s="28"/>
      <c r="C72" s="29"/>
      <c r="D72" s="29"/>
      <c r="E72" s="29"/>
      <c r="F72" s="29"/>
      <c r="H72" s="19"/>
    </row>
    <row r="73" spans="1:9" s="12" customFormat="1" ht="25.5" customHeight="1" x14ac:dyDescent="0.2">
      <c r="A73" s="86"/>
      <c r="B73" s="103" t="s">
        <v>331</v>
      </c>
      <c r="C73" s="101" t="s">
        <v>332</v>
      </c>
      <c r="D73" s="102"/>
      <c r="E73" s="101" t="s">
        <v>333</v>
      </c>
      <c r="F73" s="102"/>
      <c r="G73" s="97" t="s">
        <v>629</v>
      </c>
      <c r="H73" s="99" t="s">
        <v>334</v>
      </c>
    </row>
    <row r="74" spans="1:9" s="12" customFormat="1" x14ac:dyDescent="0.2">
      <c r="A74" s="86"/>
      <c r="B74" s="104"/>
      <c r="C74" s="45">
        <v>2020</v>
      </c>
      <c r="D74" s="45">
        <v>2021</v>
      </c>
      <c r="E74" s="45">
        <v>2020</v>
      </c>
      <c r="F74" s="45">
        <v>2021</v>
      </c>
      <c r="G74" s="98"/>
      <c r="H74" s="100"/>
    </row>
    <row r="75" spans="1:9" s="12" customFormat="1" x14ac:dyDescent="0.2">
      <c r="A75" s="86"/>
      <c r="B75" s="47" t="s">
        <v>336</v>
      </c>
      <c r="C75" s="13">
        <f>SUM(C76:C170)</f>
        <v>293</v>
      </c>
      <c r="D75" s="14">
        <f>SUM(D76:D170)</f>
        <v>589</v>
      </c>
      <c r="E75" s="15">
        <f>+IF(C75=0,"",C75/C$75)</f>
        <v>1</v>
      </c>
      <c r="F75" s="15">
        <f>+IF(D75=0,"",D75/D$75)</f>
        <v>1</v>
      </c>
      <c r="G75" s="15">
        <f>+IF(OR(AND(D75=0),(C75=0)),"0",((D75-C75)/C75))</f>
        <v>1.0102389078498293</v>
      </c>
      <c r="H75" s="48">
        <f>+IF(OR(AND(E75=""),(G75="")),"",E75*G75)</f>
        <v>1.0102389078498293</v>
      </c>
    </row>
    <row r="76" spans="1:9" s="23" customFormat="1" ht="15" x14ac:dyDescent="0.2">
      <c r="A76" s="81"/>
      <c r="B76" s="56" t="s">
        <v>416</v>
      </c>
      <c r="C76" s="37">
        <v>4</v>
      </c>
      <c r="D76" s="20">
        <v>1</v>
      </c>
      <c r="E76" s="41">
        <f>+IF(C76=0,"",C76/C$75)</f>
        <v>1.3651877133105802E-2</v>
      </c>
      <c r="F76" s="41">
        <f>+IF(D76=0,"",D76/D$75)</f>
        <v>1.697792869269949E-3</v>
      </c>
      <c r="G76" s="22">
        <f t="shared" ref="G76:G144" si="22">+IF(AND(C76=0,D76=0)," ",IF(C76=0,1,IF(D76=0,-1,(D76-C76)/C76)))</f>
        <v>-0.75</v>
      </c>
      <c r="H76" s="57">
        <f>+IF(OR(AND(E76=""),(G76="")),"",E76*G76)</f>
        <v>-1.0238907849829351E-2</v>
      </c>
      <c r="I76" s="12"/>
    </row>
    <row r="77" spans="1:9" s="23" customFormat="1" ht="30" x14ac:dyDescent="0.2">
      <c r="A77" s="81"/>
      <c r="B77" s="56" t="s">
        <v>591</v>
      </c>
      <c r="C77" s="37">
        <v>0</v>
      </c>
      <c r="D77" s="20">
        <v>1</v>
      </c>
      <c r="E77" s="41" t="str">
        <f t="shared" ref="E77:E145" si="23">+IF(C77=0,"",C77/C$75)</f>
        <v/>
      </c>
      <c r="F77" s="41">
        <f t="shared" ref="F77:F145" si="24">+IF(D77=0,"",D77/D$75)</f>
        <v>1.697792869269949E-3</v>
      </c>
      <c r="G77" s="22">
        <f t="shared" si="22"/>
        <v>1</v>
      </c>
      <c r="H77" s="57" t="str">
        <f t="shared" ref="H77:H145" si="25">+IF(OR(AND(E77=""),(G77="")),"",E77*G77)</f>
        <v/>
      </c>
      <c r="I77" s="12"/>
    </row>
    <row r="78" spans="1:9" s="23" customFormat="1" ht="15" x14ac:dyDescent="0.2">
      <c r="A78" s="81"/>
      <c r="B78" s="56" t="s">
        <v>497</v>
      </c>
      <c r="C78" s="37">
        <v>1</v>
      </c>
      <c r="D78" s="20">
        <v>0</v>
      </c>
      <c r="E78" s="41">
        <f t="shared" si="23"/>
        <v>3.4129692832764505E-3</v>
      </c>
      <c r="F78" s="41" t="str">
        <f t="shared" si="24"/>
        <v/>
      </c>
      <c r="G78" s="22">
        <f t="shared" si="22"/>
        <v>-1</v>
      </c>
      <c r="H78" s="57">
        <f t="shared" si="25"/>
        <v>-3.4129692832764505E-3</v>
      </c>
      <c r="I78" s="12"/>
    </row>
    <row r="79" spans="1:9" s="23" customFormat="1" ht="15" x14ac:dyDescent="0.2">
      <c r="A79" s="81"/>
      <c r="B79" s="56" t="s">
        <v>555</v>
      </c>
      <c r="C79" s="37">
        <v>10</v>
      </c>
      <c r="D79" s="20">
        <v>4</v>
      </c>
      <c r="E79" s="41">
        <f t="shared" si="23"/>
        <v>3.4129692832764506E-2</v>
      </c>
      <c r="F79" s="41">
        <f t="shared" si="24"/>
        <v>6.7911714770797962E-3</v>
      </c>
      <c r="G79" s="22">
        <f t="shared" si="22"/>
        <v>-0.6</v>
      </c>
      <c r="H79" s="57">
        <f t="shared" si="25"/>
        <v>-2.0477815699658702E-2</v>
      </c>
      <c r="I79" s="12"/>
    </row>
    <row r="80" spans="1:9" s="23" customFormat="1" ht="30" x14ac:dyDescent="0.2">
      <c r="A80" s="81"/>
      <c r="B80" s="56" t="s">
        <v>171</v>
      </c>
      <c r="C80" s="37">
        <v>13</v>
      </c>
      <c r="D80" s="20">
        <v>13</v>
      </c>
      <c r="E80" s="41">
        <f t="shared" si="23"/>
        <v>4.4368600682593858E-2</v>
      </c>
      <c r="F80" s="41">
        <f t="shared" si="24"/>
        <v>2.2071307300509338E-2</v>
      </c>
      <c r="G80" s="22">
        <f t="shared" si="22"/>
        <v>0</v>
      </c>
      <c r="H80" s="57">
        <f t="shared" si="25"/>
        <v>0</v>
      </c>
      <c r="I80" s="12"/>
    </row>
    <row r="81" spans="1:9" s="23" customFormat="1" ht="15" x14ac:dyDescent="0.2">
      <c r="A81" s="81"/>
      <c r="B81" s="56" t="s">
        <v>16</v>
      </c>
      <c r="C81" s="37">
        <v>0</v>
      </c>
      <c r="D81" s="20">
        <v>0</v>
      </c>
      <c r="E81" s="41" t="str">
        <f t="shared" si="23"/>
        <v/>
      </c>
      <c r="F81" s="41" t="str">
        <f t="shared" si="24"/>
        <v/>
      </c>
      <c r="G81" s="22" t="str">
        <f t="shared" si="22"/>
        <v xml:space="preserve"> </v>
      </c>
      <c r="H81" s="57" t="str">
        <f t="shared" si="25"/>
        <v/>
      </c>
      <c r="I81" s="12"/>
    </row>
    <row r="82" spans="1:9" s="23" customFormat="1" ht="15" x14ac:dyDescent="0.2">
      <c r="A82" s="81"/>
      <c r="B82" s="56" t="s">
        <v>35</v>
      </c>
      <c r="C82" s="37">
        <v>2</v>
      </c>
      <c r="D82" s="20">
        <v>0</v>
      </c>
      <c r="E82" s="41">
        <f t="shared" si="23"/>
        <v>6.8259385665529011E-3</v>
      </c>
      <c r="F82" s="41" t="str">
        <f t="shared" si="24"/>
        <v/>
      </c>
      <c r="G82" s="22">
        <f t="shared" si="22"/>
        <v>-1</v>
      </c>
      <c r="H82" s="57">
        <f t="shared" si="25"/>
        <v>-6.8259385665529011E-3</v>
      </c>
      <c r="I82" s="12"/>
    </row>
    <row r="83" spans="1:9" s="23" customFormat="1" ht="30" x14ac:dyDescent="0.2">
      <c r="A83" s="81" t="s">
        <v>643</v>
      </c>
      <c r="B83" s="56" t="s">
        <v>644</v>
      </c>
      <c r="C83" s="37"/>
      <c r="D83" s="37">
        <v>0</v>
      </c>
      <c r="E83" s="41" t="str">
        <f t="shared" ref="E83" si="26">+IF(C83=0,"",C83/C$75)</f>
        <v/>
      </c>
      <c r="F83" s="41" t="str">
        <f t="shared" ref="F83" si="27">+IF(D83=0,"",D83/D$75)</f>
        <v/>
      </c>
      <c r="G83" s="41" t="str">
        <f t="shared" ref="G83" si="28">+IF(AND(C83=0,D83=0)," ",IF(C83=0,1,IF(D83=0,-1,(D83-C83)/C83)))</f>
        <v xml:space="preserve"> </v>
      </c>
      <c r="H83" s="57" t="str">
        <f t="shared" ref="H83" si="29">+IF(OR(AND(E83=""),(G83="")),"",E83*G83)</f>
        <v/>
      </c>
    </row>
    <row r="84" spans="1:9" s="23" customFormat="1" ht="15" x14ac:dyDescent="0.2">
      <c r="A84" s="81"/>
      <c r="B84" s="56" t="s">
        <v>172</v>
      </c>
      <c r="C84" s="37">
        <v>2</v>
      </c>
      <c r="D84" s="37">
        <v>0</v>
      </c>
      <c r="E84" s="41">
        <f t="shared" si="23"/>
        <v>6.8259385665529011E-3</v>
      </c>
      <c r="F84" s="41" t="str">
        <f t="shared" si="24"/>
        <v/>
      </c>
      <c r="G84" s="41">
        <f t="shared" si="22"/>
        <v>-1</v>
      </c>
      <c r="H84" s="57">
        <f t="shared" si="25"/>
        <v>-6.8259385665529011E-3</v>
      </c>
    </row>
    <row r="85" spans="1:9" s="23" customFormat="1" ht="15" x14ac:dyDescent="0.2">
      <c r="A85" s="81"/>
      <c r="B85" s="56" t="s">
        <v>173</v>
      </c>
      <c r="C85" s="37">
        <v>0</v>
      </c>
      <c r="D85" s="37">
        <v>1</v>
      </c>
      <c r="E85" s="41" t="str">
        <f t="shared" si="23"/>
        <v/>
      </c>
      <c r="F85" s="41">
        <f t="shared" si="24"/>
        <v>1.697792869269949E-3</v>
      </c>
      <c r="G85" s="41">
        <f t="shared" si="22"/>
        <v>1</v>
      </c>
      <c r="H85" s="57" t="str">
        <f t="shared" si="25"/>
        <v/>
      </c>
    </row>
    <row r="86" spans="1:9" s="23" customFormat="1" ht="15" x14ac:dyDescent="0.2">
      <c r="A86" s="81"/>
      <c r="B86" s="56" t="s">
        <v>417</v>
      </c>
      <c r="C86" s="37">
        <v>11</v>
      </c>
      <c r="D86" s="37">
        <v>1</v>
      </c>
      <c r="E86" s="41">
        <f t="shared" si="23"/>
        <v>3.7542662116040959E-2</v>
      </c>
      <c r="F86" s="41">
        <f t="shared" si="24"/>
        <v>1.697792869269949E-3</v>
      </c>
      <c r="G86" s="41">
        <f t="shared" si="22"/>
        <v>-0.90909090909090906</v>
      </c>
      <c r="H86" s="57">
        <f t="shared" si="25"/>
        <v>-3.4129692832764506E-2</v>
      </c>
    </row>
    <row r="87" spans="1:9" s="23" customFormat="1" ht="15" x14ac:dyDescent="0.2">
      <c r="A87" s="81"/>
      <c r="B87" s="56" t="s">
        <v>174</v>
      </c>
      <c r="C87" s="37">
        <v>0</v>
      </c>
      <c r="D87" s="37">
        <v>0</v>
      </c>
      <c r="E87" s="41" t="str">
        <f t="shared" si="23"/>
        <v/>
      </c>
      <c r="F87" s="41" t="str">
        <f t="shared" si="24"/>
        <v/>
      </c>
      <c r="G87" s="41" t="str">
        <f t="shared" si="22"/>
        <v xml:space="preserve"> </v>
      </c>
      <c r="H87" s="57" t="str">
        <f t="shared" si="25"/>
        <v/>
      </c>
    </row>
    <row r="88" spans="1:9" s="23" customFormat="1" ht="15" x14ac:dyDescent="0.2">
      <c r="A88" s="81"/>
      <c r="B88" s="56" t="s">
        <v>175</v>
      </c>
      <c r="C88" s="37">
        <v>5</v>
      </c>
      <c r="D88" s="37">
        <v>2</v>
      </c>
      <c r="E88" s="41">
        <f t="shared" si="23"/>
        <v>1.7064846416382253E-2</v>
      </c>
      <c r="F88" s="41">
        <f t="shared" si="24"/>
        <v>3.3955857385398981E-3</v>
      </c>
      <c r="G88" s="41">
        <f t="shared" si="22"/>
        <v>-0.6</v>
      </c>
      <c r="H88" s="57">
        <f t="shared" si="25"/>
        <v>-1.0238907849829351E-2</v>
      </c>
    </row>
    <row r="89" spans="1:9" s="23" customFormat="1" ht="15" x14ac:dyDescent="0.2">
      <c r="A89" s="81"/>
      <c r="B89" s="56" t="s">
        <v>17</v>
      </c>
      <c r="C89" s="37">
        <v>0</v>
      </c>
      <c r="D89" s="37">
        <v>0</v>
      </c>
      <c r="E89" s="41" t="str">
        <f t="shared" si="23"/>
        <v/>
      </c>
      <c r="F89" s="41" t="str">
        <f t="shared" si="24"/>
        <v/>
      </c>
      <c r="G89" s="41" t="str">
        <f t="shared" si="22"/>
        <v xml:space="preserve"> </v>
      </c>
      <c r="H89" s="57" t="str">
        <f t="shared" si="25"/>
        <v/>
      </c>
    </row>
    <row r="90" spans="1:9" s="23" customFormat="1" ht="15" x14ac:dyDescent="0.2">
      <c r="A90" s="81"/>
      <c r="B90" s="56" t="s">
        <v>176</v>
      </c>
      <c r="C90" s="37">
        <v>71</v>
      </c>
      <c r="D90" s="37">
        <v>51</v>
      </c>
      <c r="E90" s="41">
        <f t="shared" si="23"/>
        <v>0.24232081911262798</v>
      </c>
      <c r="F90" s="41">
        <f t="shared" si="24"/>
        <v>8.6587436332767401E-2</v>
      </c>
      <c r="G90" s="41">
        <f t="shared" si="22"/>
        <v>-0.28169014084507044</v>
      </c>
      <c r="H90" s="57">
        <f t="shared" si="25"/>
        <v>-6.8259385665529013E-2</v>
      </c>
    </row>
    <row r="91" spans="1:9" s="23" customFormat="1" ht="15" x14ac:dyDescent="0.2">
      <c r="A91" s="81"/>
      <c r="B91" s="56" t="s">
        <v>556</v>
      </c>
      <c r="C91" s="37">
        <v>11</v>
      </c>
      <c r="D91" s="37">
        <v>2</v>
      </c>
      <c r="E91" s="41">
        <f t="shared" si="23"/>
        <v>3.7542662116040959E-2</v>
      </c>
      <c r="F91" s="41">
        <f t="shared" si="24"/>
        <v>3.3955857385398981E-3</v>
      </c>
      <c r="G91" s="41">
        <f t="shared" si="22"/>
        <v>-0.81818181818181823</v>
      </c>
      <c r="H91" s="57">
        <f t="shared" si="25"/>
        <v>-3.0716723549488061E-2</v>
      </c>
    </row>
    <row r="92" spans="1:9" s="23" customFormat="1" ht="15" x14ac:dyDescent="0.2">
      <c r="A92" s="81" t="s">
        <v>643</v>
      </c>
      <c r="B92" s="56" t="s">
        <v>646</v>
      </c>
      <c r="C92" s="37"/>
      <c r="D92" s="37">
        <v>0</v>
      </c>
      <c r="E92" s="41" t="str">
        <f t="shared" ref="E92" si="30">+IF(C92=0,"",C92/C$75)</f>
        <v/>
      </c>
      <c r="F92" s="41" t="str">
        <f t="shared" ref="F92" si="31">+IF(D92=0,"",D92/D$75)</f>
        <v/>
      </c>
      <c r="G92" s="41" t="str">
        <f t="shared" ref="G92" si="32">+IF(AND(C92=0,D92=0)," ",IF(C92=0,1,IF(D92=0,-1,(D92-C92)/C92)))</f>
        <v xml:space="preserve"> </v>
      </c>
      <c r="H92" s="57" t="str">
        <f t="shared" ref="H92" si="33">+IF(OR(AND(E92=""),(G92="")),"",E92*G92)</f>
        <v/>
      </c>
    </row>
    <row r="93" spans="1:9" s="23" customFormat="1" ht="15" x14ac:dyDescent="0.2">
      <c r="A93" s="81"/>
      <c r="B93" s="56" t="s">
        <v>177</v>
      </c>
      <c r="C93" s="37">
        <v>5</v>
      </c>
      <c r="D93" s="37">
        <v>5</v>
      </c>
      <c r="E93" s="41">
        <f t="shared" si="23"/>
        <v>1.7064846416382253E-2</v>
      </c>
      <c r="F93" s="41">
        <f t="shared" si="24"/>
        <v>8.4889643463497456E-3</v>
      </c>
      <c r="G93" s="41">
        <f t="shared" si="22"/>
        <v>0</v>
      </c>
      <c r="H93" s="57">
        <f t="shared" si="25"/>
        <v>0</v>
      </c>
    </row>
    <row r="94" spans="1:9" s="23" customFormat="1" ht="15" x14ac:dyDescent="0.2">
      <c r="A94" s="81"/>
      <c r="B94" s="56" t="s">
        <v>178</v>
      </c>
      <c r="C94" s="37">
        <v>5</v>
      </c>
      <c r="D94" s="20">
        <v>2</v>
      </c>
      <c r="E94" s="41">
        <f t="shared" si="23"/>
        <v>1.7064846416382253E-2</v>
      </c>
      <c r="F94" s="41">
        <f t="shared" si="24"/>
        <v>3.3955857385398981E-3</v>
      </c>
      <c r="G94" s="22">
        <f t="shared" si="22"/>
        <v>-0.6</v>
      </c>
      <c r="H94" s="57">
        <f t="shared" si="25"/>
        <v>-1.0238907849829351E-2</v>
      </c>
      <c r="I94" s="12"/>
    </row>
    <row r="95" spans="1:9" s="23" customFormat="1" ht="15" x14ac:dyDescent="0.2">
      <c r="A95" s="81"/>
      <c r="B95" s="56" t="s">
        <v>21</v>
      </c>
      <c r="C95" s="37">
        <v>5</v>
      </c>
      <c r="D95" s="20">
        <v>3</v>
      </c>
      <c r="E95" s="41">
        <f t="shared" si="23"/>
        <v>1.7064846416382253E-2</v>
      </c>
      <c r="F95" s="41">
        <f t="shared" si="24"/>
        <v>5.0933786078098476E-3</v>
      </c>
      <c r="G95" s="22">
        <f t="shared" si="22"/>
        <v>-0.4</v>
      </c>
      <c r="H95" s="57">
        <f t="shared" si="25"/>
        <v>-6.825938566552902E-3</v>
      </c>
      <c r="I95" s="12"/>
    </row>
    <row r="96" spans="1:9" s="23" customFormat="1" ht="15" x14ac:dyDescent="0.2">
      <c r="A96" s="81"/>
      <c r="B96" s="56" t="s">
        <v>418</v>
      </c>
      <c r="C96" s="37">
        <v>0</v>
      </c>
      <c r="D96" s="20">
        <v>3</v>
      </c>
      <c r="E96" s="41" t="str">
        <f t="shared" si="23"/>
        <v/>
      </c>
      <c r="F96" s="41">
        <f t="shared" si="24"/>
        <v>5.0933786078098476E-3</v>
      </c>
      <c r="G96" s="22">
        <f t="shared" si="22"/>
        <v>1</v>
      </c>
      <c r="H96" s="57" t="str">
        <f t="shared" si="25"/>
        <v/>
      </c>
      <c r="I96" s="12"/>
    </row>
    <row r="97" spans="1:9" s="23" customFormat="1" ht="15" x14ac:dyDescent="0.2">
      <c r="A97" s="81"/>
      <c r="B97" s="56" t="s">
        <v>179</v>
      </c>
      <c r="C97" s="37">
        <v>1</v>
      </c>
      <c r="D97" s="20">
        <v>1</v>
      </c>
      <c r="E97" s="41">
        <f t="shared" si="23"/>
        <v>3.4129692832764505E-3</v>
      </c>
      <c r="F97" s="41">
        <f t="shared" si="24"/>
        <v>1.697792869269949E-3</v>
      </c>
      <c r="G97" s="22">
        <f t="shared" si="22"/>
        <v>0</v>
      </c>
      <c r="H97" s="57">
        <f t="shared" si="25"/>
        <v>0</v>
      </c>
      <c r="I97" s="12"/>
    </row>
    <row r="98" spans="1:9" s="23" customFormat="1" ht="15" x14ac:dyDescent="0.2">
      <c r="A98" s="81"/>
      <c r="B98" s="56" t="s">
        <v>501</v>
      </c>
      <c r="C98" s="37">
        <v>1</v>
      </c>
      <c r="D98" s="20">
        <v>2</v>
      </c>
      <c r="E98" s="41">
        <f t="shared" si="23"/>
        <v>3.4129692832764505E-3</v>
      </c>
      <c r="F98" s="41">
        <f t="shared" si="24"/>
        <v>3.3955857385398981E-3</v>
      </c>
      <c r="G98" s="22">
        <f t="shared" si="22"/>
        <v>1</v>
      </c>
      <c r="H98" s="57">
        <f t="shared" si="25"/>
        <v>3.4129692832764505E-3</v>
      </c>
      <c r="I98" s="12"/>
    </row>
    <row r="99" spans="1:9" s="23" customFormat="1" ht="15" x14ac:dyDescent="0.2">
      <c r="A99" s="81"/>
      <c r="B99" s="56" t="s">
        <v>625</v>
      </c>
      <c r="C99" s="37">
        <v>0</v>
      </c>
      <c r="D99" s="20">
        <v>1</v>
      </c>
      <c r="E99" s="41" t="str">
        <f t="shared" si="23"/>
        <v/>
      </c>
      <c r="F99" s="41">
        <f t="shared" si="24"/>
        <v>1.697792869269949E-3</v>
      </c>
      <c r="G99" s="22">
        <f t="shared" si="22"/>
        <v>1</v>
      </c>
      <c r="H99" s="57" t="str">
        <f t="shared" si="25"/>
        <v/>
      </c>
      <c r="I99" s="12"/>
    </row>
    <row r="100" spans="1:9" s="76" customFormat="1" ht="15" x14ac:dyDescent="0.2">
      <c r="A100" s="78"/>
      <c r="B100" s="71" t="s">
        <v>577</v>
      </c>
      <c r="C100" s="72">
        <v>0</v>
      </c>
      <c r="D100" s="20">
        <v>0</v>
      </c>
      <c r="E100" s="74" t="str">
        <f t="shared" ref="E100" si="34">+IF(C100=0,"",C100/C$75)</f>
        <v/>
      </c>
      <c r="F100" s="74" t="str">
        <f t="shared" ref="F100" si="35">+IF(D100=0,"",D100/D$75)</f>
        <v/>
      </c>
      <c r="G100" s="74" t="str">
        <f t="shared" ref="G100" si="36">+IF(AND(C100=0,D100=0)," ",IF(C100=0,1,IF(D100=0,-1,(D100-C100)/C100)))</f>
        <v xml:space="preserve"> </v>
      </c>
      <c r="H100" s="75" t="str">
        <f t="shared" ref="H100" si="37">+IF(OR(AND(E100=""),(G100="")),"",E100*G100)</f>
        <v/>
      </c>
      <c r="I100" s="12"/>
    </row>
    <row r="101" spans="1:9" s="23" customFormat="1" ht="15" x14ac:dyDescent="0.2">
      <c r="A101" s="81"/>
      <c r="B101" s="56" t="s">
        <v>180</v>
      </c>
      <c r="C101" s="37">
        <v>7</v>
      </c>
      <c r="D101" s="20">
        <v>7</v>
      </c>
      <c r="E101" s="41">
        <f t="shared" si="23"/>
        <v>2.3890784982935155E-2</v>
      </c>
      <c r="F101" s="41">
        <f t="shared" si="24"/>
        <v>1.1884550084889643E-2</v>
      </c>
      <c r="G101" s="22">
        <f t="shared" si="22"/>
        <v>0</v>
      </c>
      <c r="H101" s="57">
        <f t="shared" si="25"/>
        <v>0</v>
      </c>
      <c r="I101" s="12"/>
    </row>
    <row r="102" spans="1:9" s="23" customFormat="1" ht="15" x14ac:dyDescent="0.2">
      <c r="A102" s="81"/>
      <c r="B102" s="56" t="s">
        <v>19</v>
      </c>
      <c r="C102" s="37">
        <v>0</v>
      </c>
      <c r="D102" s="20">
        <v>0</v>
      </c>
      <c r="E102" s="41" t="str">
        <f t="shared" si="23"/>
        <v/>
      </c>
      <c r="F102" s="41" t="str">
        <f t="shared" si="24"/>
        <v/>
      </c>
      <c r="G102" s="22" t="str">
        <f t="shared" si="22"/>
        <v xml:space="preserve"> </v>
      </c>
      <c r="H102" s="57" t="str">
        <f t="shared" si="25"/>
        <v/>
      </c>
      <c r="I102" s="12"/>
    </row>
    <row r="103" spans="1:9" s="23" customFormat="1" ht="15" x14ac:dyDescent="0.2">
      <c r="A103" s="81"/>
      <c r="B103" s="56" t="s">
        <v>22</v>
      </c>
      <c r="C103" s="37">
        <v>1</v>
      </c>
      <c r="D103" s="20">
        <v>0</v>
      </c>
      <c r="E103" s="41">
        <f t="shared" si="23"/>
        <v>3.4129692832764505E-3</v>
      </c>
      <c r="F103" s="41" t="str">
        <f t="shared" si="24"/>
        <v/>
      </c>
      <c r="G103" s="22">
        <f t="shared" si="22"/>
        <v>-1</v>
      </c>
      <c r="H103" s="57">
        <f t="shared" si="25"/>
        <v>-3.4129692832764505E-3</v>
      </c>
      <c r="I103" s="12"/>
    </row>
    <row r="104" spans="1:9" s="23" customFormat="1" ht="15" x14ac:dyDescent="0.2">
      <c r="A104" s="81"/>
      <c r="B104" s="56" t="s">
        <v>181</v>
      </c>
      <c r="C104" s="37">
        <v>0</v>
      </c>
      <c r="D104" s="20">
        <v>0</v>
      </c>
      <c r="E104" s="41" t="str">
        <f t="shared" si="23"/>
        <v/>
      </c>
      <c r="F104" s="41" t="str">
        <f t="shared" si="24"/>
        <v/>
      </c>
      <c r="G104" s="22" t="str">
        <f t="shared" si="22"/>
        <v xml:space="preserve"> </v>
      </c>
      <c r="H104" s="57" t="str">
        <f t="shared" si="25"/>
        <v/>
      </c>
      <c r="I104" s="12"/>
    </row>
    <row r="105" spans="1:9" s="23" customFormat="1" ht="15" x14ac:dyDescent="0.2">
      <c r="A105" s="81"/>
      <c r="B105" s="56" t="s">
        <v>584</v>
      </c>
      <c r="C105" s="37">
        <v>2</v>
      </c>
      <c r="D105" s="20">
        <v>1</v>
      </c>
      <c r="E105" s="41">
        <f t="shared" si="23"/>
        <v>6.8259385665529011E-3</v>
      </c>
      <c r="F105" s="41">
        <f t="shared" si="24"/>
        <v>1.697792869269949E-3</v>
      </c>
      <c r="G105" s="22">
        <f t="shared" si="22"/>
        <v>-0.5</v>
      </c>
      <c r="H105" s="57">
        <f t="shared" si="25"/>
        <v>-3.4129692832764505E-3</v>
      </c>
      <c r="I105" s="12"/>
    </row>
    <row r="106" spans="1:9" s="23" customFormat="1" ht="15" x14ac:dyDescent="0.2">
      <c r="A106" s="81"/>
      <c r="B106" s="56" t="s">
        <v>419</v>
      </c>
      <c r="C106" s="37">
        <v>3</v>
      </c>
      <c r="D106" s="20">
        <v>1</v>
      </c>
      <c r="E106" s="41">
        <f t="shared" si="23"/>
        <v>1.0238907849829351E-2</v>
      </c>
      <c r="F106" s="41">
        <f t="shared" si="24"/>
        <v>1.697792869269949E-3</v>
      </c>
      <c r="G106" s="22">
        <f t="shared" si="22"/>
        <v>-0.66666666666666663</v>
      </c>
      <c r="H106" s="57">
        <f t="shared" si="25"/>
        <v>-6.8259385665529002E-3</v>
      </c>
      <c r="I106" s="12"/>
    </row>
    <row r="107" spans="1:9" s="23" customFormat="1" ht="15" x14ac:dyDescent="0.2">
      <c r="A107" s="81"/>
      <c r="B107" s="56" t="s">
        <v>606</v>
      </c>
      <c r="C107" s="37">
        <v>0</v>
      </c>
      <c r="D107" s="20">
        <v>0</v>
      </c>
      <c r="E107" s="41" t="str">
        <f t="shared" ref="E107" si="38">+IF(C107=0,"",C107/C$75)</f>
        <v/>
      </c>
      <c r="F107" s="41" t="str">
        <f t="shared" ref="F107" si="39">+IF(D107=0,"",D107/D$75)</f>
        <v/>
      </c>
      <c r="G107" s="41" t="str">
        <f t="shared" ref="G107" si="40">+IF(AND(C107=0,D107=0)," ",IF(C107=0,1,IF(D107=0,-1,(D107-C107)/C107)))</f>
        <v xml:space="preserve"> </v>
      </c>
      <c r="H107" s="57" t="str">
        <f t="shared" ref="H107" si="41">+IF(OR(AND(E107=""),(G107="")),"",E107*G107)</f>
        <v/>
      </c>
      <c r="I107" s="12"/>
    </row>
    <row r="108" spans="1:9" s="23" customFormat="1" ht="15" x14ac:dyDescent="0.2">
      <c r="A108" s="81"/>
      <c r="B108" s="56" t="s">
        <v>18</v>
      </c>
      <c r="C108" s="37">
        <v>1</v>
      </c>
      <c r="D108" s="20">
        <v>1</v>
      </c>
      <c r="E108" s="41">
        <f t="shared" si="23"/>
        <v>3.4129692832764505E-3</v>
      </c>
      <c r="F108" s="41">
        <f t="shared" si="24"/>
        <v>1.697792869269949E-3</v>
      </c>
      <c r="G108" s="22">
        <f t="shared" si="22"/>
        <v>0</v>
      </c>
      <c r="H108" s="57">
        <f t="shared" si="25"/>
        <v>0</v>
      </c>
      <c r="I108" s="12"/>
    </row>
    <row r="109" spans="1:9" s="23" customFormat="1" ht="15" x14ac:dyDescent="0.2">
      <c r="A109" s="81"/>
      <c r="B109" s="56" t="s">
        <v>20</v>
      </c>
      <c r="C109" s="37">
        <v>0</v>
      </c>
      <c r="D109" s="20">
        <v>9</v>
      </c>
      <c r="E109" s="41" t="str">
        <f t="shared" si="23"/>
        <v/>
      </c>
      <c r="F109" s="41">
        <f t="shared" si="24"/>
        <v>1.5280135823429542E-2</v>
      </c>
      <c r="G109" s="22">
        <f t="shared" si="22"/>
        <v>1</v>
      </c>
      <c r="H109" s="57" t="str">
        <f t="shared" si="25"/>
        <v/>
      </c>
      <c r="I109" s="12"/>
    </row>
    <row r="110" spans="1:9" s="23" customFormat="1" ht="15" x14ac:dyDescent="0.2">
      <c r="A110" s="81"/>
      <c r="B110" s="56" t="s">
        <v>592</v>
      </c>
      <c r="C110" s="37">
        <v>0</v>
      </c>
      <c r="D110" s="20">
        <v>0</v>
      </c>
      <c r="E110" s="41" t="str">
        <f t="shared" si="23"/>
        <v/>
      </c>
      <c r="F110" s="41" t="str">
        <f t="shared" si="24"/>
        <v/>
      </c>
      <c r="G110" s="22" t="str">
        <f t="shared" si="22"/>
        <v xml:space="preserve"> </v>
      </c>
      <c r="H110" s="57" t="str">
        <f t="shared" si="25"/>
        <v/>
      </c>
      <c r="I110" s="12"/>
    </row>
    <row r="111" spans="1:9" s="23" customFormat="1" ht="15" x14ac:dyDescent="0.2">
      <c r="A111" s="81"/>
      <c r="B111" s="56" t="s">
        <v>212</v>
      </c>
      <c r="C111" s="37">
        <v>2</v>
      </c>
      <c r="D111" s="20">
        <v>1</v>
      </c>
      <c r="E111" s="41">
        <f t="shared" si="23"/>
        <v>6.8259385665529011E-3</v>
      </c>
      <c r="F111" s="41">
        <f t="shared" si="24"/>
        <v>1.697792869269949E-3</v>
      </c>
      <c r="G111" s="22">
        <f t="shared" si="22"/>
        <v>-0.5</v>
      </c>
      <c r="H111" s="57">
        <f t="shared" si="25"/>
        <v>-3.4129692832764505E-3</v>
      </c>
      <c r="I111" s="12"/>
    </row>
    <row r="112" spans="1:9" s="23" customFormat="1" ht="15" x14ac:dyDescent="0.2">
      <c r="A112" s="81"/>
      <c r="B112" s="56" t="s">
        <v>182</v>
      </c>
      <c r="C112" s="37">
        <v>0</v>
      </c>
      <c r="D112" s="20">
        <v>0</v>
      </c>
      <c r="E112" s="41" t="str">
        <f t="shared" si="23"/>
        <v/>
      </c>
      <c r="F112" s="41" t="str">
        <f t="shared" si="24"/>
        <v/>
      </c>
      <c r="G112" s="22" t="str">
        <f t="shared" si="22"/>
        <v xml:space="preserve"> </v>
      </c>
      <c r="H112" s="57" t="str">
        <f t="shared" si="25"/>
        <v/>
      </c>
      <c r="I112" s="12"/>
    </row>
    <row r="113" spans="1:9" s="23" customFormat="1" ht="15" x14ac:dyDescent="0.2">
      <c r="A113" s="81"/>
      <c r="B113" s="56" t="s">
        <v>183</v>
      </c>
      <c r="C113" s="37">
        <v>10</v>
      </c>
      <c r="D113" s="20">
        <v>82</v>
      </c>
      <c r="E113" s="41">
        <f t="shared" si="23"/>
        <v>3.4129692832764506E-2</v>
      </c>
      <c r="F113" s="41">
        <f t="shared" si="24"/>
        <v>0.13921901528013583</v>
      </c>
      <c r="G113" s="22">
        <f t="shared" si="22"/>
        <v>7.2</v>
      </c>
      <c r="H113" s="57">
        <f t="shared" si="25"/>
        <v>0.24573378839590446</v>
      </c>
      <c r="I113" s="12"/>
    </row>
    <row r="114" spans="1:9" s="23" customFormat="1" ht="30" x14ac:dyDescent="0.2">
      <c r="A114" s="81"/>
      <c r="B114" s="56" t="s">
        <v>585</v>
      </c>
      <c r="C114" s="37">
        <v>7</v>
      </c>
      <c r="D114" s="20">
        <v>4</v>
      </c>
      <c r="E114" s="41">
        <f t="shared" si="23"/>
        <v>2.3890784982935155E-2</v>
      </c>
      <c r="F114" s="41">
        <f t="shared" si="24"/>
        <v>6.7911714770797962E-3</v>
      </c>
      <c r="G114" s="22">
        <f t="shared" si="22"/>
        <v>-0.42857142857142855</v>
      </c>
      <c r="H114" s="57">
        <f t="shared" si="25"/>
        <v>-1.0238907849829351E-2</v>
      </c>
      <c r="I114" s="12"/>
    </row>
    <row r="115" spans="1:9" s="23" customFormat="1" ht="30" x14ac:dyDescent="0.2">
      <c r="A115" s="81"/>
      <c r="B115" s="56" t="s">
        <v>586</v>
      </c>
      <c r="C115" s="37">
        <v>5</v>
      </c>
      <c r="D115" s="20">
        <v>217</v>
      </c>
      <c r="E115" s="41">
        <f t="shared" si="23"/>
        <v>1.7064846416382253E-2</v>
      </c>
      <c r="F115" s="41">
        <f t="shared" si="24"/>
        <v>0.36842105263157893</v>
      </c>
      <c r="G115" s="22">
        <f t="shared" si="22"/>
        <v>42.4</v>
      </c>
      <c r="H115" s="57">
        <f t="shared" si="25"/>
        <v>0.7235494880546075</v>
      </c>
      <c r="I115" s="12"/>
    </row>
    <row r="116" spans="1:9" s="23" customFormat="1" ht="15" x14ac:dyDescent="0.2">
      <c r="A116" s="81"/>
      <c r="B116" s="56" t="s">
        <v>184</v>
      </c>
      <c r="C116" s="37">
        <v>2</v>
      </c>
      <c r="D116" s="20">
        <v>0</v>
      </c>
      <c r="E116" s="41">
        <f t="shared" si="23"/>
        <v>6.8259385665529011E-3</v>
      </c>
      <c r="F116" s="41" t="str">
        <f t="shared" si="24"/>
        <v/>
      </c>
      <c r="G116" s="22">
        <f t="shared" si="22"/>
        <v>-1</v>
      </c>
      <c r="H116" s="57">
        <f t="shared" si="25"/>
        <v>-6.8259385665529011E-3</v>
      </c>
      <c r="I116" s="12"/>
    </row>
    <row r="117" spans="1:9" s="23" customFormat="1" ht="15" x14ac:dyDescent="0.2">
      <c r="A117" s="81"/>
      <c r="B117" s="56" t="s">
        <v>185</v>
      </c>
      <c r="C117" s="37">
        <v>1</v>
      </c>
      <c r="D117" s="20">
        <v>0</v>
      </c>
      <c r="E117" s="41">
        <f t="shared" si="23"/>
        <v>3.4129692832764505E-3</v>
      </c>
      <c r="F117" s="41" t="str">
        <f t="shared" si="24"/>
        <v/>
      </c>
      <c r="G117" s="22">
        <f t="shared" si="22"/>
        <v>-1</v>
      </c>
      <c r="H117" s="57">
        <f t="shared" si="25"/>
        <v>-3.4129692832764505E-3</v>
      </c>
      <c r="I117" s="12"/>
    </row>
    <row r="118" spans="1:9" s="23" customFormat="1" ht="15" x14ac:dyDescent="0.2">
      <c r="A118" s="81"/>
      <c r="B118" s="56" t="s">
        <v>186</v>
      </c>
      <c r="C118" s="37">
        <v>4</v>
      </c>
      <c r="D118" s="20">
        <v>0</v>
      </c>
      <c r="E118" s="41">
        <f t="shared" si="23"/>
        <v>1.3651877133105802E-2</v>
      </c>
      <c r="F118" s="41" t="str">
        <f t="shared" si="24"/>
        <v/>
      </c>
      <c r="G118" s="22">
        <f t="shared" si="22"/>
        <v>-1</v>
      </c>
      <c r="H118" s="57">
        <f t="shared" si="25"/>
        <v>-1.3651877133105802E-2</v>
      </c>
      <c r="I118" s="12"/>
    </row>
    <row r="119" spans="1:9" s="23" customFormat="1" ht="15" x14ac:dyDescent="0.2">
      <c r="A119" s="81"/>
      <c r="B119" s="56" t="s">
        <v>27</v>
      </c>
      <c r="C119" s="37">
        <v>1</v>
      </c>
      <c r="D119" s="20">
        <v>0</v>
      </c>
      <c r="E119" s="41">
        <f t="shared" si="23"/>
        <v>3.4129692832764505E-3</v>
      </c>
      <c r="F119" s="41" t="str">
        <f t="shared" si="24"/>
        <v/>
      </c>
      <c r="G119" s="22">
        <f t="shared" si="22"/>
        <v>-1</v>
      </c>
      <c r="H119" s="57">
        <f t="shared" si="25"/>
        <v>-3.4129692832764505E-3</v>
      </c>
      <c r="I119" s="12"/>
    </row>
    <row r="120" spans="1:9" s="23" customFormat="1" ht="15" x14ac:dyDescent="0.2">
      <c r="A120" s="81"/>
      <c r="B120" s="56" t="s">
        <v>187</v>
      </c>
      <c r="C120" s="37">
        <v>0</v>
      </c>
      <c r="D120" s="20">
        <v>0</v>
      </c>
      <c r="E120" s="41" t="str">
        <f t="shared" si="23"/>
        <v/>
      </c>
      <c r="F120" s="41" t="str">
        <f t="shared" si="24"/>
        <v/>
      </c>
      <c r="G120" s="22" t="str">
        <f t="shared" si="22"/>
        <v xml:space="preserve"> </v>
      </c>
      <c r="H120" s="57" t="str">
        <f t="shared" si="25"/>
        <v/>
      </c>
      <c r="I120" s="12"/>
    </row>
    <row r="121" spans="1:9" s="23" customFormat="1" ht="30" x14ac:dyDescent="0.2">
      <c r="A121" s="81"/>
      <c r="B121" s="56" t="s">
        <v>420</v>
      </c>
      <c r="C121" s="37">
        <v>0</v>
      </c>
      <c r="D121" s="20">
        <v>0</v>
      </c>
      <c r="E121" s="41" t="str">
        <f t="shared" si="23"/>
        <v/>
      </c>
      <c r="F121" s="41" t="str">
        <f t="shared" si="24"/>
        <v/>
      </c>
      <c r="G121" s="22" t="str">
        <f t="shared" si="22"/>
        <v xml:space="preserve"> </v>
      </c>
      <c r="H121" s="57" t="str">
        <f t="shared" si="25"/>
        <v/>
      </c>
      <c r="I121" s="12"/>
    </row>
    <row r="122" spans="1:9" s="23" customFormat="1" ht="15" x14ac:dyDescent="0.2">
      <c r="A122" s="81"/>
      <c r="B122" s="56" t="s">
        <v>593</v>
      </c>
      <c r="C122" s="37">
        <v>2</v>
      </c>
      <c r="D122" s="20">
        <v>0</v>
      </c>
      <c r="E122" s="41">
        <f t="shared" si="23"/>
        <v>6.8259385665529011E-3</v>
      </c>
      <c r="F122" s="41" t="str">
        <f t="shared" si="24"/>
        <v/>
      </c>
      <c r="G122" s="22">
        <f t="shared" si="22"/>
        <v>-1</v>
      </c>
      <c r="H122" s="57">
        <f t="shared" si="25"/>
        <v>-6.8259385665529011E-3</v>
      </c>
      <c r="I122" s="12"/>
    </row>
    <row r="123" spans="1:9" s="23" customFormat="1" ht="15" x14ac:dyDescent="0.2">
      <c r="A123" s="81"/>
      <c r="B123" s="56" t="s">
        <v>24</v>
      </c>
      <c r="C123" s="37">
        <v>0</v>
      </c>
      <c r="D123" s="20">
        <v>0</v>
      </c>
      <c r="E123" s="41" t="str">
        <f t="shared" si="23"/>
        <v/>
      </c>
      <c r="F123" s="41" t="str">
        <f t="shared" si="24"/>
        <v/>
      </c>
      <c r="G123" s="22" t="str">
        <f t="shared" si="22"/>
        <v xml:space="preserve"> </v>
      </c>
      <c r="H123" s="57" t="str">
        <f t="shared" si="25"/>
        <v/>
      </c>
      <c r="I123" s="12"/>
    </row>
    <row r="124" spans="1:9" s="23" customFormat="1" ht="15" x14ac:dyDescent="0.2">
      <c r="A124" s="81"/>
      <c r="B124" s="56" t="s">
        <v>188</v>
      </c>
      <c r="C124" s="37">
        <v>0</v>
      </c>
      <c r="D124" s="20">
        <v>0</v>
      </c>
      <c r="E124" s="41" t="str">
        <f t="shared" si="23"/>
        <v/>
      </c>
      <c r="F124" s="41" t="str">
        <f t="shared" si="24"/>
        <v/>
      </c>
      <c r="G124" s="22" t="str">
        <f t="shared" si="22"/>
        <v xml:space="preserve"> </v>
      </c>
      <c r="H124" s="57" t="str">
        <f t="shared" si="25"/>
        <v/>
      </c>
      <c r="I124" s="12"/>
    </row>
    <row r="125" spans="1:9" s="23" customFormat="1" ht="15" x14ac:dyDescent="0.2">
      <c r="A125" s="81"/>
      <c r="B125" s="56" t="s">
        <v>25</v>
      </c>
      <c r="C125" s="37">
        <v>0</v>
      </c>
      <c r="D125" s="20">
        <v>1</v>
      </c>
      <c r="E125" s="41" t="str">
        <f t="shared" si="23"/>
        <v/>
      </c>
      <c r="F125" s="41">
        <f t="shared" si="24"/>
        <v>1.697792869269949E-3</v>
      </c>
      <c r="G125" s="22">
        <f t="shared" si="22"/>
        <v>1</v>
      </c>
      <c r="H125" s="57" t="str">
        <f t="shared" si="25"/>
        <v/>
      </c>
      <c r="I125" s="12"/>
    </row>
    <row r="126" spans="1:9" s="23" customFormat="1" ht="15" x14ac:dyDescent="0.2">
      <c r="A126" s="81"/>
      <c r="B126" s="56" t="s">
        <v>23</v>
      </c>
      <c r="C126" s="37">
        <v>0</v>
      </c>
      <c r="D126" s="20">
        <v>0</v>
      </c>
      <c r="E126" s="41" t="str">
        <f t="shared" si="23"/>
        <v/>
      </c>
      <c r="F126" s="41" t="str">
        <f t="shared" si="24"/>
        <v/>
      </c>
      <c r="G126" s="22" t="str">
        <f t="shared" si="22"/>
        <v xml:space="preserve"> </v>
      </c>
      <c r="H126" s="57" t="str">
        <f t="shared" si="25"/>
        <v/>
      </c>
      <c r="I126" s="12"/>
    </row>
    <row r="127" spans="1:9" s="23" customFormat="1" ht="15" x14ac:dyDescent="0.2">
      <c r="A127" s="81"/>
      <c r="B127" s="56" t="s">
        <v>26</v>
      </c>
      <c r="C127" s="37">
        <v>8</v>
      </c>
      <c r="D127" s="20">
        <v>26</v>
      </c>
      <c r="E127" s="41">
        <f t="shared" si="23"/>
        <v>2.7303754266211604E-2</v>
      </c>
      <c r="F127" s="41">
        <f t="shared" si="24"/>
        <v>4.4142614601018676E-2</v>
      </c>
      <c r="G127" s="22">
        <f t="shared" si="22"/>
        <v>2.25</v>
      </c>
      <c r="H127" s="57">
        <f t="shared" si="25"/>
        <v>6.1433447098976107E-2</v>
      </c>
      <c r="I127" s="12"/>
    </row>
    <row r="128" spans="1:9" s="23" customFormat="1" ht="15" x14ac:dyDescent="0.2">
      <c r="A128" s="81" t="s">
        <v>643</v>
      </c>
      <c r="B128" s="56" t="s">
        <v>648</v>
      </c>
      <c r="C128" s="37">
        <v>0</v>
      </c>
      <c r="D128" s="37">
        <v>0</v>
      </c>
      <c r="E128" s="41" t="str">
        <f t="shared" ref="E128" si="42">+IF(C128=0,"",C128/C$75)</f>
        <v/>
      </c>
      <c r="F128" s="41" t="str">
        <f t="shared" ref="F128" si="43">+IF(D128=0,"",D128/D$75)</f>
        <v/>
      </c>
      <c r="G128" s="41" t="str">
        <f t="shared" ref="G128" si="44">+IF(AND(C128=0,D128=0)," ",IF(C128=0,1,IF(D128=0,-1,(D128-C128)/C128)))</f>
        <v xml:space="preserve"> </v>
      </c>
      <c r="H128" s="57" t="str">
        <f t="shared" ref="H128" si="45">+IF(OR(AND(E128=""),(G128="")),"",E128*G128)</f>
        <v/>
      </c>
    </row>
    <row r="129" spans="1:9" s="23" customFormat="1" ht="15" x14ac:dyDescent="0.2">
      <c r="A129" s="81"/>
      <c r="B129" s="56" t="s">
        <v>189</v>
      </c>
      <c r="C129" s="37">
        <v>8</v>
      </c>
      <c r="D129" s="20">
        <v>9</v>
      </c>
      <c r="E129" s="41">
        <f t="shared" si="23"/>
        <v>2.7303754266211604E-2</v>
      </c>
      <c r="F129" s="41">
        <f t="shared" si="24"/>
        <v>1.5280135823429542E-2</v>
      </c>
      <c r="G129" s="22">
        <f t="shared" si="22"/>
        <v>0.125</v>
      </c>
      <c r="H129" s="57">
        <f t="shared" si="25"/>
        <v>3.4129692832764505E-3</v>
      </c>
      <c r="I129" s="12"/>
    </row>
    <row r="130" spans="1:9" s="23" customFormat="1" ht="15" x14ac:dyDescent="0.2">
      <c r="A130" s="81"/>
      <c r="B130" s="56" t="s">
        <v>31</v>
      </c>
      <c r="C130" s="37">
        <v>0</v>
      </c>
      <c r="D130" s="20">
        <v>0</v>
      </c>
      <c r="E130" s="41" t="str">
        <f t="shared" si="23"/>
        <v/>
      </c>
      <c r="F130" s="41" t="str">
        <f t="shared" si="24"/>
        <v/>
      </c>
      <c r="G130" s="22" t="str">
        <f t="shared" si="22"/>
        <v xml:space="preserve"> </v>
      </c>
      <c r="H130" s="57" t="str">
        <f t="shared" si="25"/>
        <v/>
      </c>
      <c r="I130" s="12"/>
    </row>
    <row r="131" spans="1:9" s="23" customFormat="1" ht="15" x14ac:dyDescent="0.2">
      <c r="A131" s="81"/>
      <c r="B131" s="56" t="s">
        <v>33</v>
      </c>
      <c r="C131" s="37">
        <v>6</v>
      </c>
      <c r="D131" s="20">
        <v>2</v>
      </c>
      <c r="E131" s="41">
        <f t="shared" si="23"/>
        <v>2.0477815699658702E-2</v>
      </c>
      <c r="F131" s="41">
        <f t="shared" si="24"/>
        <v>3.3955857385398981E-3</v>
      </c>
      <c r="G131" s="22">
        <f t="shared" si="22"/>
        <v>-0.66666666666666663</v>
      </c>
      <c r="H131" s="57">
        <f t="shared" si="25"/>
        <v>-1.36518771331058E-2</v>
      </c>
      <c r="I131" s="12"/>
    </row>
    <row r="132" spans="1:9" s="23" customFormat="1" ht="15" x14ac:dyDescent="0.2">
      <c r="A132" s="81"/>
      <c r="B132" s="56" t="s">
        <v>190</v>
      </c>
      <c r="C132" s="37">
        <v>8</v>
      </c>
      <c r="D132" s="20">
        <v>1</v>
      </c>
      <c r="E132" s="41">
        <f t="shared" si="23"/>
        <v>2.7303754266211604E-2</v>
      </c>
      <c r="F132" s="41">
        <f t="shared" si="24"/>
        <v>1.697792869269949E-3</v>
      </c>
      <c r="G132" s="22">
        <f t="shared" si="22"/>
        <v>-0.875</v>
      </c>
      <c r="H132" s="57">
        <f t="shared" si="25"/>
        <v>-2.3890784982935155E-2</v>
      </c>
      <c r="I132" s="12"/>
    </row>
    <row r="133" spans="1:9" s="23" customFormat="1" ht="15" x14ac:dyDescent="0.2">
      <c r="A133" s="81"/>
      <c r="B133" s="56" t="s">
        <v>421</v>
      </c>
      <c r="C133" s="37">
        <v>0</v>
      </c>
      <c r="D133" s="20">
        <v>0</v>
      </c>
      <c r="E133" s="41" t="str">
        <f t="shared" si="23"/>
        <v/>
      </c>
      <c r="F133" s="41" t="str">
        <f t="shared" si="24"/>
        <v/>
      </c>
      <c r="G133" s="22" t="str">
        <f t="shared" si="22"/>
        <v xml:space="preserve"> </v>
      </c>
      <c r="H133" s="57" t="str">
        <f t="shared" si="25"/>
        <v/>
      </c>
      <c r="I133" s="12"/>
    </row>
    <row r="134" spans="1:9" s="23" customFormat="1" ht="30" x14ac:dyDescent="0.2">
      <c r="A134" s="81"/>
      <c r="B134" s="56" t="s">
        <v>422</v>
      </c>
      <c r="C134" s="37">
        <v>1</v>
      </c>
      <c r="D134" s="20">
        <v>8</v>
      </c>
      <c r="E134" s="41">
        <f t="shared" si="23"/>
        <v>3.4129692832764505E-3</v>
      </c>
      <c r="F134" s="41">
        <f t="shared" si="24"/>
        <v>1.3582342954159592E-2</v>
      </c>
      <c r="G134" s="22">
        <f t="shared" si="22"/>
        <v>7</v>
      </c>
      <c r="H134" s="57">
        <f t="shared" si="25"/>
        <v>2.3890784982935155E-2</v>
      </c>
      <c r="I134" s="12"/>
    </row>
    <row r="135" spans="1:9" s="23" customFormat="1" ht="30" x14ac:dyDescent="0.2">
      <c r="A135" s="81"/>
      <c r="B135" s="56" t="s">
        <v>191</v>
      </c>
      <c r="C135" s="37">
        <v>7</v>
      </c>
      <c r="D135" s="20">
        <v>8</v>
      </c>
      <c r="E135" s="41">
        <f t="shared" si="23"/>
        <v>2.3890784982935155E-2</v>
      </c>
      <c r="F135" s="41">
        <f t="shared" si="24"/>
        <v>1.3582342954159592E-2</v>
      </c>
      <c r="G135" s="22">
        <f t="shared" si="22"/>
        <v>0.14285714285714285</v>
      </c>
      <c r="H135" s="57">
        <f t="shared" si="25"/>
        <v>3.4129692832764505E-3</v>
      </c>
      <c r="I135" s="12"/>
    </row>
    <row r="136" spans="1:9" s="23" customFormat="1" ht="15" x14ac:dyDescent="0.2">
      <c r="A136" s="81"/>
      <c r="B136" s="56" t="s">
        <v>192</v>
      </c>
      <c r="C136" s="37">
        <v>10</v>
      </c>
      <c r="D136" s="20">
        <v>6</v>
      </c>
      <c r="E136" s="41">
        <f t="shared" si="23"/>
        <v>3.4129692832764506E-2</v>
      </c>
      <c r="F136" s="41">
        <f t="shared" si="24"/>
        <v>1.0186757215619695E-2</v>
      </c>
      <c r="G136" s="22">
        <f t="shared" si="22"/>
        <v>-0.4</v>
      </c>
      <c r="H136" s="57">
        <f t="shared" si="25"/>
        <v>-1.3651877133105804E-2</v>
      </c>
      <c r="I136" s="12"/>
    </row>
    <row r="137" spans="1:9" s="23" customFormat="1" ht="15" x14ac:dyDescent="0.2">
      <c r="A137" s="81"/>
      <c r="B137" s="56" t="s">
        <v>28</v>
      </c>
      <c r="C137" s="37">
        <v>1</v>
      </c>
      <c r="D137" s="20">
        <v>0</v>
      </c>
      <c r="E137" s="41">
        <f t="shared" si="23"/>
        <v>3.4129692832764505E-3</v>
      </c>
      <c r="F137" s="41" t="str">
        <f t="shared" si="24"/>
        <v/>
      </c>
      <c r="G137" s="22">
        <f t="shared" si="22"/>
        <v>-1</v>
      </c>
      <c r="H137" s="57">
        <f t="shared" si="25"/>
        <v>-3.4129692832764505E-3</v>
      </c>
      <c r="I137" s="12"/>
    </row>
    <row r="138" spans="1:9" s="23" customFormat="1" ht="15" x14ac:dyDescent="0.2">
      <c r="A138" s="81"/>
      <c r="B138" s="56" t="s">
        <v>32</v>
      </c>
      <c r="C138" s="37">
        <v>2</v>
      </c>
      <c r="D138" s="20">
        <v>0</v>
      </c>
      <c r="E138" s="41">
        <f t="shared" si="23"/>
        <v>6.8259385665529011E-3</v>
      </c>
      <c r="F138" s="41" t="str">
        <f t="shared" si="24"/>
        <v/>
      </c>
      <c r="G138" s="22">
        <f t="shared" si="22"/>
        <v>-1</v>
      </c>
      <c r="H138" s="57">
        <f t="shared" si="25"/>
        <v>-6.8259385665529011E-3</v>
      </c>
      <c r="I138" s="12"/>
    </row>
    <row r="139" spans="1:9" s="23" customFormat="1" ht="15" x14ac:dyDescent="0.2">
      <c r="A139" s="81"/>
      <c r="B139" s="56" t="s">
        <v>505</v>
      </c>
      <c r="C139" s="37">
        <v>2</v>
      </c>
      <c r="D139" s="20">
        <v>0</v>
      </c>
      <c r="E139" s="41">
        <f t="shared" si="23"/>
        <v>6.8259385665529011E-3</v>
      </c>
      <c r="F139" s="41" t="str">
        <f t="shared" si="24"/>
        <v/>
      </c>
      <c r="G139" s="22">
        <f t="shared" si="22"/>
        <v>-1</v>
      </c>
      <c r="H139" s="57">
        <f t="shared" si="25"/>
        <v>-6.8259385665529011E-3</v>
      </c>
      <c r="I139" s="12"/>
    </row>
    <row r="140" spans="1:9" s="23" customFormat="1" ht="15" x14ac:dyDescent="0.2">
      <c r="A140" s="81"/>
      <c r="B140" s="56" t="s">
        <v>30</v>
      </c>
      <c r="C140" s="37">
        <v>2</v>
      </c>
      <c r="D140" s="20">
        <v>1</v>
      </c>
      <c r="E140" s="41">
        <f t="shared" si="23"/>
        <v>6.8259385665529011E-3</v>
      </c>
      <c r="F140" s="41">
        <f t="shared" si="24"/>
        <v>1.697792869269949E-3</v>
      </c>
      <c r="G140" s="22">
        <f t="shared" si="22"/>
        <v>-0.5</v>
      </c>
      <c r="H140" s="57">
        <f t="shared" si="25"/>
        <v>-3.4129692832764505E-3</v>
      </c>
      <c r="I140" s="12"/>
    </row>
    <row r="141" spans="1:9" s="23" customFormat="1" ht="15" x14ac:dyDescent="0.2">
      <c r="A141" s="81"/>
      <c r="B141" s="56" t="s">
        <v>29</v>
      </c>
      <c r="C141" s="37">
        <v>0</v>
      </c>
      <c r="D141" s="20">
        <v>0</v>
      </c>
      <c r="E141" s="41" t="str">
        <f t="shared" si="23"/>
        <v/>
      </c>
      <c r="F141" s="41" t="str">
        <f t="shared" si="24"/>
        <v/>
      </c>
      <c r="G141" s="22" t="str">
        <f t="shared" si="22"/>
        <v xml:space="preserve"> </v>
      </c>
      <c r="H141" s="57" t="str">
        <f t="shared" si="25"/>
        <v/>
      </c>
      <c r="I141" s="12"/>
    </row>
    <row r="142" spans="1:9" s="23" customFormat="1" ht="15" x14ac:dyDescent="0.2">
      <c r="A142" s="81"/>
      <c r="B142" s="56" t="s">
        <v>193</v>
      </c>
      <c r="C142" s="37">
        <v>5</v>
      </c>
      <c r="D142" s="20">
        <v>1</v>
      </c>
      <c r="E142" s="41">
        <f t="shared" si="23"/>
        <v>1.7064846416382253E-2</v>
      </c>
      <c r="F142" s="41">
        <f t="shared" si="24"/>
        <v>1.697792869269949E-3</v>
      </c>
      <c r="G142" s="22">
        <f t="shared" si="22"/>
        <v>-0.8</v>
      </c>
      <c r="H142" s="57">
        <f t="shared" si="25"/>
        <v>-1.3651877133105804E-2</v>
      </c>
      <c r="I142" s="12"/>
    </row>
    <row r="143" spans="1:9" s="23" customFormat="1" ht="15" x14ac:dyDescent="0.2">
      <c r="A143" s="81"/>
      <c r="B143" s="56" t="s">
        <v>194</v>
      </c>
      <c r="C143" s="37">
        <v>1</v>
      </c>
      <c r="D143" s="20">
        <v>0</v>
      </c>
      <c r="E143" s="41">
        <f t="shared" si="23"/>
        <v>3.4129692832764505E-3</v>
      </c>
      <c r="F143" s="41" t="str">
        <f t="shared" si="24"/>
        <v/>
      </c>
      <c r="G143" s="22">
        <f t="shared" si="22"/>
        <v>-1</v>
      </c>
      <c r="H143" s="57">
        <f t="shared" si="25"/>
        <v>-3.4129692832764505E-3</v>
      </c>
      <c r="I143" s="12"/>
    </row>
    <row r="144" spans="1:9" s="23" customFormat="1" ht="30" x14ac:dyDescent="0.2">
      <c r="A144" s="81"/>
      <c r="B144" s="56" t="s">
        <v>195</v>
      </c>
      <c r="C144" s="37">
        <v>0</v>
      </c>
      <c r="D144" s="20">
        <v>0</v>
      </c>
      <c r="E144" s="41" t="str">
        <f t="shared" si="23"/>
        <v/>
      </c>
      <c r="F144" s="41" t="str">
        <f t="shared" si="24"/>
        <v/>
      </c>
      <c r="G144" s="22" t="str">
        <f t="shared" si="22"/>
        <v xml:space="preserve"> </v>
      </c>
      <c r="H144" s="57" t="str">
        <f t="shared" si="25"/>
        <v/>
      </c>
      <c r="I144" s="12"/>
    </row>
    <row r="145" spans="1:9" s="23" customFormat="1" ht="30" x14ac:dyDescent="0.2">
      <c r="A145" s="81"/>
      <c r="B145" s="56" t="s">
        <v>196</v>
      </c>
      <c r="C145" s="37">
        <v>8</v>
      </c>
      <c r="D145" s="20">
        <v>1</v>
      </c>
      <c r="E145" s="41">
        <f t="shared" si="23"/>
        <v>2.7303754266211604E-2</v>
      </c>
      <c r="F145" s="41">
        <f t="shared" si="24"/>
        <v>1.697792869269949E-3</v>
      </c>
      <c r="G145" s="22">
        <f t="shared" ref="G145:G170" si="46">+IF(AND(C145=0,D145=0)," ",IF(C145=0,1,IF(D145=0,-1,(D145-C145)/C145)))</f>
        <v>-0.875</v>
      </c>
      <c r="H145" s="57">
        <f t="shared" si="25"/>
        <v>-2.3890784982935155E-2</v>
      </c>
      <c r="I145" s="12"/>
    </row>
    <row r="146" spans="1:9" s="23" customFormat="1" ht="30" x14ac:dyDescent="0.2">
      <c r="A146" s="81"/>
      <c r="B146" s="56" t="s">
        <v>423</v>
      </c>
      <c r="C146" s="37">
        <v>1</v>
      </c>
      <c r="D146" s="20">
        <v>0</v>
      </c>
      <c r="E146" s="41">
        <f t="shared" ref="E146:E170" si="47">+IF(C146=0,"",C146/C$75)</f>
        <v>3.4129692832764505E-3</v>
      </c>
      <c r="F146" s="41" t="str">
        <f t="shared" ref="F146:F170" si="48">+IF(D146=0,"",D146/D$75)</f>
        <v/>
      </c>
      <c r="G146" s="22">
        <f t="shared" si="46"/>
        <v>-1</v>
      </c>
      <c r="H146" s="57">
        <f t="shared" ref="H146:H170" si="49">+IF(OR(AND(E146=""),(G146="")),"",E146*G146)</f>
        <v>-3.4129692832764505E-3</v>
      </c>
      <c r="I146" s="12"/>
    </row>
    <row r="147" spans="1:9" s="23" customFormat="1" ht="30" x14ac:dyDescent="0.2">
      <c r="A147" s="81"/>
      <c r="B147" s="56" t="s">
        <v>197</v>
      </c>
      <c r="C147" s="37">
        <v>3</v>
      </c>
      <c r="D147" s="20">
        <v>0</v>
      </c>
      <c r="E147" s="41">
        <f t="shared" si="47"/>
        <v>1.0238907849829351E-2</v>
      </c>
      <c r="F147" s="41" t="str">
        <f t="shared" si="48"/>
        <v/>
      </c>
      <c r="G147" s="22">
        <f t="shared" si="46"/>
        <v>-1</v>
      </c>
      <c r="H147" s="57">
        <f t="shared" si="49"/>
        <v>-1.0238907849829351E-2</v>
      </c>
      <c r="I147" s="12"/>
    </row>
    <row r="148" spans="1:9" s="23" customFormat="1" ht="30" x14ac:dyDescent="0.2">
      <c r="A148" s="81"/>
      <c r="B148" s="56" t="s">
        <v>198</v>
      </c>
      <c r="C148" s="37">
        <v>0</v>
      </c>
      <c r="D148" s="20">
        <v>0</v>
      </c>
      <c r="E148" s="41" t="str">
        <f t="shared" si="47"/>
        <v/>
      </c>
      <c r="F148" s="41" t="str">
        <f t="shared" si="48"/>
        <v/>
      </c>
      <c r="G148" s="22" t="str">
        <f t="shared" si="46"/>
        <v xml:space="preserve"> </v>
      </c>
      <c r="H148" s="57" t="str">
        <f t="shared" si="49"/>
        <v/>
      </c>
      <c r="I148" s="12"/>
    </row>
    <row r="149" spans="1:9" s="23" customFormat="1" ht="15" x14ac:dyDescent="0.2">
      <c r="A149" s="81"/>
      <c r="B149" s="56" t="s">
        <v>611</v>
      </c>
      <c r="C149" s="37">
        <v>0</v>
      </c>
      <c r="D149" s="20">
        <v>0</v>
      </c>
      <c r="E149" s="41" t="str">
        <f t="shared" ref="E149" si="50">+IF(C149=0,"",C149/C$75)</f>
        <v/>
      </c>
      <c r="F149" s="41" t="str">
        <f t="shared" ref="F149" si="51">+IF(D149=0,"",D149/D$75)</f>
        <v/>
      </c>
      <c r="G149" s="41" t="str">
        <f t="shared" ref="G149" si="52">+IF(AND(C149=0,D149=0)," ",IF(C149=0,1,IF(D149=0,-1,(D149-C149)/C149)))</f>
        <v xml:space="preserve"> </v>
      </c>
      <c r="H149" s="57" t="str">
        <f t="shared" ref="H149" si="53">+IF(OR(AND(E149=""),(G149="")),"",E149*G149)</f>
        <v/>
      </c>
      <c r="I149" s="12"/>
    </row>
    <row r="150" spans="1:9" s="23" customFormat="1" ht="15" x14ac:dyDescent="0.2">
      <c r="A150" s="81"/>
      <c r="B150" s="56" t="s">
        <v>546</v>
      </c>
      <c r="C150" s="37">
        <v>0</v>
      </c>
      <c r="D150" s="20">
        <v>0</v>
      </c>
      <c r="E150" s="41" t="str">
        <f t="shared" ref="E150" si="54">+IF(C150=0,"",C150/C$75)</f>
        <v/>
      </c>
      <c r="F150" s="41" t="str">
        <f t="shared" ref="F150" si="55">+IF(D150=0,"",D150/D$75)</f>
        <v/>
      </c>
      <c r="G150" s="22" t="str">
        <f t="shared" si="46"/>
        <v xml:space="preserve"> </v>
      </c>
      <c r="H150" s="57" t="str">
        <f t="shared" ref="H150" si="56">+IF(OR(AND(E150=""),(G150="")),"",E150*G150)</f>
        <v/>
      </c>
      <c r="I150" s="12"/>
    </row>
    <row r="151" spans="1:9" s="23" customFormat="1" ht="15" x14ac:dyDescent="0.2">
      <c r="A151" s="81"/>
      <c r="B151" s="56" t="s">
        <v>558</v>
      </c>
      <c r="C151" s="37">
        <v>0</v>
      </c>
      <c r="D151" s="20">
        <v>1</v>
      </c>
      <c r="E151" s="41" t="str">
        <f t="shared" si="47"/>
        <v/>
      </c>
      <c r="F151" s="41">
        <f t="shared" si="48"/>
        <v>1.697792869269949E-3</v>
      </c>
      <c r="G151" s="22">
        <f t="shared" si="46"/>
        <v>1</v>
      </c>
      <c r="H151" s="57" t="str">
        <f t="shared" si="49"/>
        <v/>
      </c>
      <c r="I151" s="12"/>
    </row>
    <row r="152" spans="1:9" s="23" customFormat="1" ht="15" x14ac:dyDescent="0.2">
      <c r="A152" s="81"/>
      <c r="B152" s="56" t="s">
        <v>559</v>
      </c>
      <c r="C152" s="37">
        <v>0</v>
      </c>
      <c r="D152" s="20">
        <v>0</v>
      </c>
      <c r="E152" s="41" t="str">
        <f t="shared" si="47"/>
        <v/>
      </c>
      <c r="F152" s="41" t="str">
        <f t="shared" si="48"/>
        <v/>
      </c>
      <c r="G152" s="22" t="str">
        <f t="shared" si="46"/>
        <v xml:space="preserve"> </v>
      </c>
      <c r="H152" s="57" t="str">
        <f t="shared" si="49"/>
        <v/>
      </c>
      <c r="I152" s="12"/>
    </row>
    <row r="153" spans="1:9" s="23" customFormat="1" ht="15" x14ac:dyDescent="0.2">
      <c r="A153" s="81"/>
      <c r="B153" s="56" t="s">
        <v>548</v>
      </c>
      <c r="C153" s="37">
        <v>0</v>
      </c>
      <c r="D153" s="20">
        <v>0</v>
      </c>
      <c r="E153" s="41" t="str">
        <f t="shared" ref="E153" si="57">+IF(C153=0,"",C153/C$75)</f>
        <v/>
      </c>
      <c r="F153" s="41" t="str">
        <f t="shared" ref="F153" si="58">+IF(D153=0,"",D153/D$75)</f>
        <v/>
      </c>
      <c r="G153" s="22" t="str">
        <f t="shared" si="46"/>
        <v xml:space="preserve"> </v>
      </c>
      <c r="H153" s="57" t="str">
        <f t="shared" ref="H153" si="59">+IF(OR(AND(E153=""),(G153="")),"",E153*G153)</f>
        <v/>
      </c>
      <c r="I153" s="12"/>
    </row>
    <row r="154" spans="1:9" s="23" customFormat="1" ht="15" x14ac:dyDescent="0.2">
      <c r="A154" s="81"/>
      <c r="B154" s="56" t="s">
        <v>36</v>
      </c>
      <c r="C154" s="37">
        <v>0</v>
      </c>
      <c r="D154" s="20">
        <v>0</v>
      </c>
      <c r="E154" s="41" t="str">
        <f t="shared" si="47"/>
        <v/>
      </c>
      <c r="F154" s="41" t="str">
        <f t="shared" si="48"/>
        <v/>
      </c>
      <c r="G154" s="22" t="str">
        <f t="shared" si="46"/>
        <v xml:space="preserve"> </v>
      </c>
      <c r="H154" s="57" t="str">
        <f t="shared" si="49"/>
        <v/>
      </c>
      <c r="I154" s="12"/>
    </row>
    <row r="155" spans="1:9" s="23" customFormat="1" ht="15" x14ac:dyDescent="0.2">
      <c r="A155" s="81"/>
      <c r="B155" s="56" t="s">
        <v>424</v>
      </c>
      <c r="C155" s="37">
        <v>0</v>
      </c>
      <c r="D155" s="20">
        <v>1</v>
      </c>
      <c r="E155" s="41" t="str">
        <f t="shared" si="47"/>
        <v/>
      </c>
      <c r="F155" s="41">
        <f t="shared" si="48"/>
        <v>1.697792869269949E-3</v>
      </c>
      <c r="G155" s="22">
        <f t="shared" si="46"/>
        <v>1</v>
      </c>
      <c r="H155" s="57" t="str">
        <f t="shared" si="49"/>
        <v/>
      </c>
      <c r="I155" s="12"/>
    </row>
    <row r="156" spans="1:9" s="23" customFormat="1" ht="15" x14ac:dyDescent="0.2">
      <c r="A156" s="81"/>
      <c r="B156" s="56" t="s">
        <v>34</v>
      </c>
      <c r="C156" s="37">
        <v>5</v>
      </c>
      <c r="D156" s="20">
        <v>1</v>
      </c>
      <c r="E156" s="41">
        <f t="shared" si="47"/>
        <v>1.7064846416382253E-2</v>
      </c>
      <c r="F156" s="41">
        <f t="shared" si="48"/>
        <v>1.697792869269949E-3</v>
      </c>
      <c r="G156" s="22">
        <f t="shared" si="46"/>
        <v>-0.8</v>
      </c>
      <c r="H156" s="57">
        <f t="shared" si="49"/>
        <v>-1.3651877133105804E-2</v>
      </c>
      <c r="I156" s="12"/>
    </row>
    <row r="157" spans="1:9" s="23" customFormat="1" ht="15" x14ac:dyDescent="0.2">
      <c r="A157" s="81"/>
      <c r="B157" s="56" t="s">
        <v>199</v>
      </c>
      <c r="C157" s="37">
        <v>0</v>
      </c>
      <c r="D157" s="20">
        <v>0</v>
      </c>
      <c r="E157" s="41" t="str">
        <f t="shared" si="47"/>
        <v/>
      </c>
      <c r="F157" s="41" t="str">
        <f t="shared" si="48"/>
        <v/>
      </c>
      <c r="G157" s="22" t="str">
        <f t="shared" si="46"/>
        <v xml:space="preserve"> </v>
      </c>
      <c r="H157" s="57" t="str">
        <f t="shared" si="49"/>
        <v/>
      </c>
      <c r="I157" s="12"/>
    </row>
    <row r="158" spans="1:9" s="23" customFormat="1" ht="30" x14ac:dyDescent="0.2">
      <c r="A158" s="81"/>
      <c r="B158" s="56" t="s">
        <v>200</v>
      </c>
      <c r="C158" s="37">
        <v>2</v>
      </c>
      <c r="D158" s="20">
        <v>0</v>
      </c>
      <c r="E158" s="41">
        <f t="shared" si="47"/>
        <v>6.8259385665529011E-3</v>
      </c>
      <c r="F158" s="41" t="str">
        <f t="shared" si="48"/>
        <v/>
      </c>
      <c r="G158" s="22">
        <f t="shared" si="46"/>
        <v>-1</v>
      </c>
      <c r="H158" s="57">
        <f t="shared" si="49"/>
        <v>-6.8259385665529011E-3</v>
      </c>
      <c r="I158" s="12"/>
    </row>
    <row r="159" spans="1:9" s="23" customFormat="1" ht="15" x14ac:dyDescent="0.2">
      <c r="A159" s="81"/>
      <c r="B159" s="56" t="s">
        <v>612</v>
      </c>
      <c r="C159" s="37">
        <v>2</v>
      </c>
      <c r="D159" s="20">
        <v>0</v>
      </c>
      <c r="E159" s="41">
        <f t="shared" ref="E159" si="60">+IF(C159=0,"",C159/C$75)</f>
        <v>6.8259385665529011E-3</v>
      </c>
      <c r="F159" s="41" t="str">
        <f t="shared" ref="F159" si="61">+IF(D159=0,"",D159/D$75)</f>
        <v/>
      </c>
      <c r="G159" s="41">
        <f t="shared" ref="G159" si="62">+IF(AND(C159=0,D159=0)," ",IF(C159=0,1,IF(D159=0,-1,(D159-C159)/C159)))</f>
        <v>-1</v>
      </c>
      <c r="H159" s="57">
        <f t="shared" ref="H159" si="63">+IF(OR(AND(E159=""),(G159="")),"",E159*G159)</f>
        <v>-6.8259385665529011E-3</v>
      </c>
      <c r="I159" s="12"/>
    </row>
    <row r="160" spans="1:9" s="23" customFormat="1" ht="30" x14ac:dyDescent="0.2">
      <c r="A160" s="81"/>
      <c r="B160" s="56" t="s">
        <v>201</v>
      </c>
      <c r="C160" s="37">
        <v>0</v>
      </c>
      <c r="D160" s="20">
        <v>0</v>
      </c>
      <c r="E160" s="41" t="str">
        <f t="shared" si="47"/>
        <v/>
      </c>
      <c r="F160" s="41" t="str">
        <f t="shared" si="48"/>
        <v/>
      </c>
      <c r="G160" s="22" t="str">
        <f t="shared" si="46"/>
        <v xml:space="preserve"> </v>
      </c>
      <c r="H160" s="57" t="str">
        <f t="shared" si="49"/>
        <v/>
      </c>
      <c r="I160" s="12"/>
    </row>
    <row r="161" spans="1:9" s="23" customFormat="1" ht="15" x14ac:dyDescent="0.2">
      <c r="A161" s="81"/>
      <c r="B161" s="56" t="s">
        <v>594</v>
      </c>
      <c r="C161" s="37">
        <v>4</v>
      </c>
      <c r="D161" s="20">
        <v>1</v>
      </c>
      <c r="E161" s="41">
        <f t="shared" si="47"/>
        <v>1.3651877133105802E-2</v>
      </c>
      <c r="F161" s="41">
        <f t="shared" si="48"/>
        <v>1.697792869269949E-3</v>
      </c>
      <c r="G161" s="22">
        <f t="shared" si="46"/>
        <v>-0.75</v>
      </c>
      <c r="H161" s="57">
        <f t="shared" si="49"/>
        <v>-1.0238907849829351E-2</v>
      </c>
      <c r="I161" s="12"/>
    </row>
    <row r="162" spans="1:9" s="23" customFormat="1" ht="15" x14ac:dyDescent="0.2">
      <c r="A162" s="81"/>
      <c r="B162" s="56" t="s">
        <v>39</v>
      </c>
      <c r="C162" s="37">
        <v>0</v>
      </c>
      <c r="D162" s="20">
        <v>0</v>
      </c>
      <c r="E162" s="41" t="str">
        <f t="shared" si="47"/>
        <v/>
      </c>
      <c r="F162" s="41" t="str">
        <f t="shared" si="48"/>
        <v/>
      </c>
      <c r="G162" s="22" t="str">
        <f t="shared" si="46"/>
        <v xml:space="preserve"> </v>
      </c>
      <c r="H162" s="57" t="str">
        <f t="shared" si="49"/>
        <v/>
      </c>
      <c r="I162" s="12"/>
    </row>
    <row r="163" spans="1:9" s="23" customFormat="1" ht="15" x14ac:dyDescent="0.2">
      <c r="A163" s="81"/>
      <c r="B163" s="56" t="s">
        <v>37</v>
      </c>
      <c r="C163" s="37">
        <v>0</v>
      </c>
      <c r="D163" s="20">
        <v>0</v>
      </c>
      <c r="E163" s="41" t="str">
        <f t="shared" si="47"/>
        <v/>
      </c>
      <c r="F163" s="41" t="str">
        <f t="shared" si="48"/>
        <v/>
      </c>
      <c r="G163" s="22" t="str">
        <f t="shared" si="46"/>
        <v xml:space="preserve"> </v>
      </c>
      <c r="H163" s="57" t="str">
        <f t="shared" si="49"/>
        <v/>
      </c>
      <c r="I163" s="12"/>
    </row>
    <row r="164" spans="1:9" s="23" customFormat="1" ht="15" x14ac:dyDescent="0.2">
      <c r="A164" s="81"/>
      <c r="B164" s="56" t="s">
        <v>38</v>
      </c>
      <c r="C164" s="37">
        <v>0</v>
      </c>
      <c r="D164" s="20">
        <v>1</v>
      </c>
      <c r="E164" s="41" t="str">
        <f t="shared" si="47"/>
        <v/>
      </c>
      <c r="F164" s="41">
        <f t="shared" si="48"/>
        <v>1.697792869269949E-3</v>
      </c>
      <c r="G164" s="22">
        <f t="shared" si="46"/>
        <v>1</v>
      </c>
      <c r="H164" s="57" t="str">
        <f t="shared" si="49"/>
        <v/>
      </c>
      <c r="I164" s="12"/>
    </row>
    <row r="165" spans="1:9" s="23" customFormat="1" ht="15" x14ac:dyDescent="0.2">
      <c r="A165" s="81"/>
      <c r="B165" s="56" t="s">
        <v>613</v>
      </c>
      <c r="C165" s="37">
        <v>0</v>
      </c>
      <c r="D165" s="20">
        <v>0</v>
      </c>
      <c r="E165" s="41" t="str">
        <f t="shared" ref="E165:E166" si="64">+IF(C165=0,"",C165/C$75)</f>
        <v/>
      </c>
      <c r="F165" s="41" t="str">
        <f t="shared" ref="F165:F166" si="65">+IF(D165=0,"",D165/D$75)</f>
        <v/>
      </c>
      <c r="G165" s="41" t="str">
        <f t="shared" ref="G165:G166" si="66">+IF(AND(C165=0,D165=0)," ",IF(C165=0,1,IF(D165=0,-1,(D165-C165)/C165)))</f>
        <v xml:space="preserve"> </v>
      </c>
      <c r="H165" s="57" t="str">
        <f t="shared" ref="H165:H166" si="67">+IF(OR(AND(E165=""),(G165="")),"",E165*G165)</f>
        <v/>
      </c>
      <c r="I165" s="12"/>
    </row>
    <row r="166" spans="1:9" s="23" customFormat="1" ht="15" x14ac:dyDescent="0.2">
      <c r="A166" s="81"/>
      <c r="B166" s="56" t="s">
        <v>614</v>
      </c>
      <c r="C166" s="37">
        <v>0</v>
      </c>
      <c r="D166" s="20">
        <v>0</v>
      </c>
      <c r="E166" s="41" t="str">
        <f t="shared" si="64"/>
        <v/>
      </c>
      <c r="F166" s="41" t="str">
        <f t="shared" si="65"/>
        <v/>
      </c>
      <c r="G166" s="41" t="str">
        <f t="shared" si="66"/>
        <v xml:space="preserve"> </v>
      </c>
      <c r="H166" s="57" t="str">
        <f t="shared" si="67"/>
        <v/>
      </c>
      <c r="I166" s="12"/>
    </row>
    <row r="167" spans="1:9" s="23" customFormat="1" ht="15" x14ac:dyDescent="0.2">
      <c r="A167" s="81"/>
      <c r="B167" s="56" t="s">
        <v>506</v>
      </c>
      <c r="C167" s="37">
        <v>9</v>
      </c>
      <c r="D167" s="20">
        <v>104</v>
      </c>
      <c r="E167" s="41">
        <f t="shared" si="47"/>
        <v>3.0716723549488054E-2</v>
      </c>
      <c r="F167" s="41">
        <f t="shared" si="48"/>
        <v>0.1765704584040747</v>
      </c>
      <c r="G167" s="22">
        <f t="shared" si="46"/>
        <v>10.555555555555555</v>
      </c>
      <c r="H167" s="57">
        <f t="shared" si="49"/>
        <v>0.32423208191126279</v>
      </c>
      <c r="I167" s="12"/>
    </row>
    <row r="168" spans="1:9" s="23" customFormat="1" ht="30" x14ac:dyDescent="0.2">
      <c r="A168" s="81"/>
      <c r="B168" s="56" t="s">
        <v>524</v>
      </c>
      <c r="C168" s="37">
        <v>3</v>
      </c>
      <c r="D168" s="20">
        <v>0</v>
      </c>
      <c r="E168" s="41">
        <f t="shared" si="47"/>
        <v>1.0238907849829351E-2</v>
      </c>
      <c r="F168" s="41" t="str">
        <f t="shared" si="48"/>
        <v/>
      </c>
      <c r="G168" s="22">
        <f t="shared" si="46"/>
        <v>-1</v>
      </c>
      <c r="H168" s="57">
        <f t="shared" si="49"/>
        <v>-1.0238907849829351E-2</v>
      </c>
      <c r="I168" s="12"/>
    </row>
    <row r="169" spans="1:9" s="23" customFormat="1" ht="30" x14ac:dyDescent="0.2">
      <c r="A169" s="81"/>
      <c r="B169" s="56" t="s">
        <v>537</v>
      </c>
      <c r="C169" s="37">
        <v>0</v>
      </c>
      <c r="D169" s="20">
        <v>0</v>
      </c>
      <c r="E169" s="41" t="str">
        <f t="shared" si="47"/>
        <v/>
      </c>
      <c r="F169" s="41" t="str">
        <f t="shared" si="48"/>
        <v/>
      </c>
      <c r="G169" s="22" t="str">
        <f t="shared" si="46"/>
        <v xml:space="preserve"> </v>
      </c>
      <c r="H169" s="57" t="str">
        <f t="shared" si="49"/>
        <v/>
      </c>
      <c r="I169" s="12"/>
    </row>
    <row r="170" spans="1:9" s="23" customFormat="1" ht="15.75" thickBot="1" x14ac:dyDescent="0.25">
      <c r="A170" s="81"/>
      <c r="B170" s="58" t="s">
        <v>532</v>
      </c>
      <c r="C170" s="59">
        <v>0</v>
      </c>
      <c r="D170" s="89">
        <v>0</v>
      </c>
      <c r="E170" s="61" t="str">
        <f t="shared" si="47"/>
        <v/>
      </c>
      <c r="F170" s="61" t="str">
        <f t="shared" si="48"/>
        <v/>
      </c>
      <c r="G170" s="83" t="str">
        <f t="shared" si="46"/>
        <v xml:space="preserve"> </v>
      </c>
      <c r="H170" s="62" t="str">
        <f t="shared" si="49"/>
        <v/>
      </c>
      <c r="I170" s="12"/>
    </row>
    <row r="171" spans="1:9" s="12" customFormat="1" x14ac:dyDescent="0.2">
      <c r="A171" s="86"/>
      <c r="H171" s="19"/>
    </row>
    <row r="172" spans="1:9" s="12" customFormat="1" x14ac:dyDescent="0.2">
      <c r="A172" s="86"/>
      <c r="H172" s="19"/>
    </row>
    <row r="173" spans="1:9" s="12" customFormat="1" ht="15.75" thickBot="1" x14ac:dyDescent="0.25">
      <c r="A173" s="86"/>
      <c r="B173" s="28"/>
      <c r="C173" s="29"/>
      <c r="D173" s="29"/>
      <c r="E173" s="29"/>
      <c r="F173" s="29"/>
      <c r="H173" s="19"/>
    </row>
    <row r="174" spans="1:9" s="12" customFormat="1" ht="27" customHeight="1" x14ac:dyDescent="0.2">
      <c r="A174" s="86"/>
      <c r="B174" s="103" t="s">
        <v>331</v>
      </c>
      <c r="C174" s="101" t="s">
        <v>332</v>
      </c>
      <c r="D174" s="102"/>
      <c r="E174" s="101" t="s">
        <v>333</v>
      </c>
      <c r="F174" s="102"/>
      <c r="G174" s="97" t="s">
        <v>629</v>
      </c>
      <c r="H174" s="99" t="s">
        <v>334</v>
      </c>
    </row>
    <row r="175" spans="1:9" s="12" customFormat="1" x14ac:dyDescent="0.2">
      <c r="A175" s="86"/>
      <c r="B175" s="104"/>
      <c r="C175" s="45">
        <v>2020</v>
      </c>
      <c r="D175" s="45">
        <v>2021</v>
      </c>
      <c r="E175" s="45">
        <v>2020</v>
      </c>
      <c r="F175" s="45">
        <v>2021</v>
      </c>
      <c r="G175" s="98"/>
      <c r="H175" s="100"/>
    </row>
    <row r="176" spans="1:9" s="12" customFormat="1" ht="22.5" x14ac:dyDescent="0.2">
      <c r="A176" s="86"/>
      <c r="B176" s="47" t="s">
        <v>337</v>
      </c>
      <c r="C176" s="13">
        <f>SUM(C177:C349)</f>
        <v>768</v>
      </c>
      <c r="D176" s="14">
        <f>SUM(D177:D349)</f>
        <v>2523</v>
      </c>
      <c r="E176" s="15">
        <f>+IF(C176=0,"",C176/C$176)</f>
        <v>1</v>
      </c>
      <c r="F176" s="15">
        <f>+IF(D176=0,"",D176/D$176)</f>
        <v>1</v>
      </c>
      <c r="G176" s="15">
        <f>+IF(OR(AND(D176=0),(C176=0)),"0",((D176-C176)/C176))</f>
        <v>2.28515625</v>
      </c>
      <c r="H176" s="48">
        <f>+IF(OR(AND(E176=""),(G176="")),"",E176*G176)</f>
        <v>2.28515625</v>
      </c>
    </row>
    <row r="177" spans="1:9" s="23" customFormat="1" ht="30" x14ac:dyDescent="0.2">
      <c r="A177" s="81"/>
      <c r="B177" s="64" t="s">
        <v>425</v>
      </c>
      <c r="C177" s="37">
        <v>4</v>
      </c>
      <c r="D177" s="20">
        <v>1</v>
      </c>
      <c r="E177" s="41">
        <f>+IF(C177=0,"",C177/C$176)</f>
        <v>5.208333333333333E-3</v>
      </c>
      <c r="F177" s="41">
        <f>+IF(D177=0,"",D177/D$176)</f>
        <v>3.9635354736424893E-4</v>
      </c>
      <c r="G177" s="22">
        <f t="shared" ref="G177:G243" si="68">+IF(AND(C177=0,D177=0)," ",IF(C177=0,1,IF(D177=0,-1,(D177-C177)/C177)))</f>
        <v>-0.75</v>
      </c>
      <c r="H177" s="57">
        <f>+IF(OR(AND(E177=""),(G177="")),"",E177*G177)</f>
        <v>-3.90625E-3</v>
      </c>
      <c r="I177" s="12"/>
    </row>
    <row r="178" spans="1:9" s="23" customFormat="1" ht="15" x14ac:dyDescent="0.2">
      <c r="A178" s="81"/>
      <c r="B178" s="64" t="s">
        <v>560</v>
      </c>
      <c r="C178" s="37">
        <v>0</v>
      </c>
      <c r="D178" s="20">
        <v>0</v>
      </c>
      <c r="E178" s="41" t="str">
        <f t="shared" ref="E178:E245" si="69">+IF(C178=0,"",C178/C$176)</f>
        <v/>
      </c>
      <c r="F178" s="41" t="str">
        <f t="shared" ref="F178:F245" si="70">+IF(D178=0,"",D178/D$176)</f>
        <v/>
      </c>
      <c r="G178" s="22" t="str">
        <f t="shared" si="68"/>
        <v xml:space="preserve"> </v>
      </c>
      <c r="H178" s="57" t="str">
        <f t="shared" ref="H178:H245" si="71">+IF(OR(AND(E178=""),(G178="")),"",E178*G178)</f>
        <v/>
      </c>
      <c r="I178" s="12"/>
    </row>
    <row r="179" spans="1:9" s="23" customFormat="1" ht="45" x14ac:dyDescent="0.2">
      <c r="A179" s="81"/>
      <c r="B179" s="64" t="s">
        <v>426</v>
      </c>
      <c r="C179" s="37">
        <v>0</v>
      </c>
      <c r="D179" s="20">
        <v>6</v>
      </c>
      <c r="E179" s="41" t="str">
        <f t="shared" si="69"/>
        <v/>
      </c>
      <c r="F179" s="41">
        <f t="shared" si="70"/>
        <v>2.3781212841854932E-3</v>
      </c>
      <c r="G179" s="22">
        <f t="shared" si="68"/>
        <v>1</v>
      </c>
      <c r="H179" s="57" t="str">
        <f t="shared" si="71"/>
        <v/>
      </c>
      <c r="I179" s="12"/>
    </row>
    <row r="180" spans="1:9" s="23" customFormat="1" ht="30" x14ac:dyDescent="0.2">
      <c r="A180" s="81"/>
      <c r="B180" s="64" t="s">
        <v>427</v>
      </c>
      <c r="C180" s="37">
        <v>0</v>
      </c>
      <c r="D180" s="20">
        <v>0</v>
      </c>
      <c r="E180" s="41" t="str">
        <f t="shared" si="69"/>
        <v/>
      </c>
      <c r="F180" s="41" t="str">
        <f t="shared" si="70"/>
        <v/>
      </c>
      <c r="G180" s="22" t="str">
        <f t="shared" si="68"/>
        <v xml:space="preserve"> </v>
      </c>
      <c r="H180" s="57" t="str">
        <f t="shared" si="71"/>
        <v/>
      </c>
      <c r="I180" s="12"/>
    </row>
    <row r="181" spans="1:9" s="23" customFormat="1" ht="30" x14ac:dyDescent="0.2">
      <c r="A181" s="81"/>
      <c r="B181" s="64" t="s">
        <v>561</v>
      </c>
      <c r="C181" s="37">
        <v>8</v>
      </c>
      <c r="D181" s="20">
        <v>22</v>
      </c>
      <c r="E181" s="41">
        <f t="shared" si="69"/>
        <v>1.0416666666666666E-2</v>
      </c>
      <c r="F181" s="41">
        <f t="shared" si="70"/>
        <v>8.7197780420134752E-3</v>
      </c>
      <c r="G181" s="22">
        <f t="shared" si="68"/>
        <v>1.75</v>
      </c>
      <c r="H181" s="57">
        <f t="shared" si="71"/>
        <v>1.8229166666666664E-2</v>
      </c>
      <c r="I181" s="12"/>
    </row>
    <row r="182" spans="1:9" s="23" customFormat="1" ht="30" x14ac:dyDescent="0.2">
      <c r="A182" s="81" t="s">
        <v>643</v>
      </c>
      <c r="B182" s="64" t="s">
        <v>645</v>
      </c>
      <c r="C182" s="37"/>
      <c r="D182" s="37">
        <v>0</v>
      </c>
      <c r="E182" s="41" t="str">
        <f t="shared" ref="E182" si="72">+IF(C182=0,"",C182/C$176)</f>
        <v/>
      </c>
      <c r="F182" s="41" t="str">
        <f t="shared" ref="F182" si="73">+IF(D182=0,"",D182/D$176)</f>
        <v/>
      </c>
      <c r="G182" s="41" t="str">
        <f t="shared" ref="G182" si="74">+IF(AND(C182=0,D182=0)," ",IF(C182=0,1,IF(D182=0,-1,(D182-C182)/C182)))</f>
        <v xml:space="preserve"> </v>
      </c>
      <c r="H182" s="57" t="str">
        <f t="shared" ref="H182" si="75">+IF(OR(AND(E182=""),(G182="")),"",E182*G182)</f>
        <v/>
      </c>
    </row>
    <row r="183" spans="1:9" s="23" customFormat="1" ht="15" x14ac:dyDescent="0.2">
      <c r="A183" s="81"/>
      <c r="B183" s="64" t="s">
        <v>41</v>
      </c>
      <c r="C183" s="37">
        <v>67</v>
      </c>
      <c r="D183" s="20">
        <v>734</v>
      </c>
      <c r="E183" s="41">
        <f t="shared" si="69"/>
        <v>8.7239583333333329E-2</v>
      </c>
      <c r="F183" s="41">
        <f t="shared" si="70"/>
        <v>0.29092350376535869</v>
      </c>
      <c r="G183" s="22">
        <f t="shared" si="68"/>
        <v>9.9552238805970141</v>
      </c>
      <c r="H183" s="57">
        <f t="shared" si="71"/>
        <v>0.86848958333333326</v>
      </c>
      <c r="I183" s="12"/>
    </row>
    <row r="184" spans="1:9" s="23" customFormat="1" ht="15" x14ac:dyDescent="0.2">
      <c r="A184" s="81"/>
      <c r="B184" s="64" t="s">
        <v>562</v>
      </c>
      <c r="C184" s="37">
        <v>0</v>
      </c>
      <c r="D184" s="20">
        <v>0</v>
      </c>
      <c r="E184" s="41" t="str">
        <f t="shared" si="69"/>
        <v/>
      </c>
      <c r="F184" s="41" t="str">
        <f t="shared" si="70"/>
        <v/>
      </c>
      <c r="G184" s="22" t="str">
        <f t="shared" si="68"/>
        <v xml:space="preserve"> </v>
      </c>
      <c r="H184" s="57" t="str">
        <f t="shared" si="71"/>
        <v/>
      </c>
      <c r="I184" s="12"/>
    </row>
    <row r="185" spans="1:9" s="23" customFormat="1" ht="15" x14ac:dyDescent="0.2">
      <c r="A185" s="81"/>
      <c r="B185" s="64" t="s">
        <v>563</v>
      </c>
      <c r="C185" s="37">
        <v>6</v>
      </c>
      <c r="D185" s="20">
        <v>12</v>
      </c>
      <c r="E185" s="41">
        <f t="shared" si="69"/>
        <v>7.8125E-3</v>
      </c>
      <c r="F185" s="41">
        <f t="shared" si="70"/>
        <v>4.7562425683709865E-3</v>
      </c>
      <c r="G185" s="22">
        <f t="shared" si="68"/>
        <v>1</v>
      </c>
      <c r="H185" s="57">
        <f t="shared" si="71"/>
        <v>7.8125E-3</v>
      </c>
      <c r="I185" s="12"/>
    </row>
    <row r="186" spans="1:9" s="23" customFormat="1" ht="15" x14ac:dyDescent="0.2">
      <c r="A186" s="81"/>
      <c r="B186" s="64" t="s">
        <v>564</v>
      </c>
      <c r="C186" s="37">
        <v>0</v>
      </c>
      <c r="D186" s="20">
        <v>0</v>
      </c>
      <c r="E186" s="41" t="str">
        <f t="shared" si="69"/>
        <v/>
      </c>
      <c r="F186" s="41" t="str">
        <f t="shared" si="70"/>
        <v/>
      </c>
      <c r="G186" s="22" t="str">
        <f t="shared" si="68"/>
        <v xml:space="preserve"> </v>
      </c>
      <c r="H186" s="57" t="str">
        <f t="shared" si="71"/>
        <v/>
      </c>
      <c r="I186" s="12"/>
    </row>
    <row r="187" spans="1:9" s="23" customFormat="1" ht="15" x14ac:dyDescent="0.2">
      <c r="A187" s="81"/>
      <c r="B187" s="64" t="s">
        <v>40</v>
      </c>
      <c r="C187" s="37">
        <v>0</v>
      </c>
      <c r="D187" s="20">
        <v>0</v>
      </c>
      <c r="E187" s="41" t="str">
        <f t="shared" si="69"/>
        <v/>
      </c>
      <c r="F187" s="41" t="str">
        <f t="shared" si="70"/>
        <v/>
      </c>
      <c r="G187" s="22" t="str">
        <f t="shared" si="68"/>
        <v xml:space="preserve"> </v>
      </c>
      <c r="H187" s="57" t="str">
        <f t="shared" si="71"/>
        <v/>
      </c>
      <c r="I187" s="12"/>
    </row>
    <row r="188" spans="1:9" s="23" customFormat="1" ht="30" x14ac:dyDescent="0.2">
      <c r="A188" s="81"/>
      <c r="B188" s="64" t="s">
        <v>202</v>
      </c>
      <c r="C188" s="37">
        <v>0</v>
      </c>
      <c r="D188" s="20">
        <v>0</v>
      </c>
      <c r="E188" s="41" t="str">
        <f t="shared" si="69"/>
        <v/>
      </c>
      <c r="F188" s="41" t="str">
        <f t="shared" si="70"/>
        <v/>
      </c>
      <c r="G188" s="22" t="str">
        <f t="shared" si="68"/>
        <v xml:space="preserve"> </v>
      </c>
      <c r="H188" s="57" t="str">
        <f t="shared" si="71"/>
        <v/>
      </c>
      <c r="I188" s="12"/>
    </row>
    <row r="189" spans="1:9" s="23" customFormat="1" ht="15" x14ac:dyDescent="0.2">
      <c r="A189" s="81"/>
      <c r="B189" s="64" t="s">
        <v>43</v>
      </c>
      <c r="C189" s="37">
        <v>2</v>
      </c>
      <c r="D189" s="20">
        <v>1</v>
      </c>
      <c r="E189" s="41">
        <f t="shared" si="69"/>
        <v>2.6041666666666665E-3</v>
      </c>
      <c r="F189" s="41">
        <f t="shared" si="70"/>
        <v>3.9635354736424893E-4</v>
      </c>
      <c r="G189" s="22">
        <f t="shared" si="68"/>
        <v>-0.5</v>
      </c>
      <c r="H189" s="57">
        <f t="shared" si="71"/>
        <v>-1.3020833333333333E-3</v>
      </c>
      <c r="I189" s="12"/>
    </row>
    <row r="190" spans="1:9" s="23" customFormat="1" ht="15" x14ac:dyDescent="0.2">
      <c r="A190" s="81"/>
      <c r="B190" s="64" t="s">
        <v>498</v>
      </c>
      <c r="C190" s="37">
        <v>1</v>
      </c>
      <c r="D190" s="20">
        <v>24</v>
      </c>
      <c r="E190" s="41">
        <f t="shared" si="69"/>
        <v>1.3020833333333333E-3</v>
      </c>
      <c r="F190" s="41">
        <f t="shared" si="70"/>
        <v>9.512485136741973E-3</v>
      </c>
      <c r="G190" s="22">
        <f t="shared" si="68"/>
        <v>23</v>
      </c>
      <c r="H190" s="57">
        <f t="shared" si="71"/>
        <v>2.9947916666666664E-2</v>
      </c>
      <c r="I190" s="12"/>
    </row>
    <row r="191" spans="1:9" s="23" customFormat="1" ht="15" x14ac:dyDescent="0.2">
      <c r="A191" s="81"/>
      <c r="B191" s="64" t="s">
        <v>428</v>
      </c>
      <c r="C191" s="37">
        <v>8</v>
      </c>
      <c r="D191" s="20">
        <v>13</v>
      </c>
      <c r="E191" s="41">
        <f t="shared" si="69"/>
        <v>1.0416666666666666E-2</v>
      </c>
      <c r="F191" s="41">
        <f t="shared" si="70"/>
        <v>5.1525961157352362E-3</v>
      </c>
      <c r="G191" s="22">
        <f t="shared" si="68"/>
        <v>0.625</v>
      </c>
      <c r="H191" s="57">
        <f t="shared" si="71"/>
        <v>6.5104166666666661E-3</v>
      </c>
      <c r="I191" s="12"/>
    </row>
    <row r="192" spans="1:9" s="23" customFormat="1" ht="30" x14ac:dyDescent="0.2">
      <c r="A192" s="81"/>
      <c r="B192" s="64" t="s">
        <v>595</v>
      </c>
      <c r="C192" s="37">
        <v>5</v>
      </c>
      <c r="D192" s="20">
        <v>0</v>
      </c>
      <c r="E192" s="41">
        <f t="shared" si="69"/>
        <v>6.510416666666667E-3</v>
      </c>
      <c r="F192" s="41" t="str">
        <f t="shared" si="70"/>
        <v/>
      </c>
      <c r="G192" s="22">
        <f t="shared" si="68"/>
        <v>-1</v>
      </c>
      <c r="H192" s="57">
        <f t="shared" si="71"/>
        <v>-6.510416666666667E-3</v>
      </c>
      <c r="I192" s="12"/>
    </row>
    <row r="193" spans="1:9" s="23" customFormat="1" ht="30" x14ac:dyDescent="0.2">
      <c r="A193" s="81"/>
      <c r="B193" s="64" t="s">
        <v>596</v>
      </c>
      <c r="C193" s="37">
        <v>0</v>
      </c>
      <c r="D193" s="20">
        <v>19</v>
      </c>
      <c r="E193" s="41" t="str">
        <f t="shared" si="69"/>
        <v/>
      </c>
      <c r="F193" s="41">
        <f t="shared" si="70"/>
        <v>7.5307173999207295E-3</v>
      </c>
      <c r="G193" s="22">
        <f t="shared" si="68"/>
        <v>1</v>
      </c>
      <c r="H193" s="57" t="str">
        <f t="shared" si="71"/>
        <v/>
      </c>
      <c r="I193" s="12"/>
    </row>
    <row r="194" spans="1:9" s="23" customFormat="1" ht="15" x14ac:dyDescent="0.2">
      <c r="A194" s="81"/>
      <c r="B194" s="64" t="s">
        <v>42</v>
      </c>
      <c r="C194" s="37">
        <v>0</v>
      </c>
      <c r="D194" s="20">
        <v>1</v>
      </c>
      <c r="E194" s="41" t="str">
        <f t="shared" si="69"/>
        <v/>
      </c>
      <c r="F194" s="41">
        <f t="shared" si="70"/>
        <v>3.9635354736424893E-4</v>
      </c>
      <c r="G194" s="22">
        <f t="shared" si="68"/>
        <v>1</v>
      </c>
      <c r="H194" s="57" t="str">
        <f t="shared" si="71"/>
        <v/>
      </c>
      <c r="I194" s="12"/>
    </row>
    <row r="195" spans="1:9" s="23" customFormat="1" ht="15" x14ac:dyDescent="0.2">
      <c r="A195" s="81"/>
      <c r="B195" s="64" t="s">
        <v>499</v>
      </c>
      <c r="C195" s="37">
        <v>0</v>
      </c>
      <c r="D195" s="20">
        <v>0</v>
      </c>
      <c r="E195" s="41" t="str">
        <f t="shared" si="69"/>
        <v/>
      </c>
      <c r="F195" s="41" t="str">
        <f t="shared" si="70"/>
        <v/>
      </c>
      <c r="G195" s="22" t="str">
        <f t="shared" si="68"/>
        <v xml:space="preserve"> </v>
      </c>
      <c r="H195" s="57" t="str">
        <f t="shared" si="71"/>
        <v/>
      </c>
      <c r="I195" s="12"/>
    </row>
    <row r="196" spans="1:9" s="23" customFormat="1" ht="15" x14ac:dyDescent="0.2">
      <c r="A196" s="81"/>
      <c r="B196" s="64" t="s">
        <v>500</v>
      </c>
      <c r="C196" s="37">
        <v>1</v>
      </c>
      <c r="D196" s="20">
        <v>0</v>
      </c>
      <c r="E196" s="41">
        <f t="shared" si="69"/>
        <v>1.3020833333333333E-3</v>
      </c>
      <c r="F196" s="41" t="str">
        <f t="shared" si="70"/>
        <v/>
      </c>
      <c r="G196" s="22">
        <f t="shared" si="68"/>
        <v>-1</v>
      </c>
      <c r="H196" s="57">
        <f t="shared" si="71"/>
        <v>-1.3020833333333333E-3</v>
      </c>
      <c r="I196" s="12"/>
    </row>
    <row r="197" spans="1:9" s="23" customFormat="1" ht="30" x14ac:dyDescent="0.2">
      <c r="A197" s="81"/>
      <c r="B197" s="64" t="s">
        <v>605</v>
      </c>
      <c r="C197" s="37">
        <v>13</v>
      </c>
      <c r="D197" s="20">
        <v>54</v>
      </c>
      <c r="E197" s="41">
        <f t="shared" ref="E197" si="76">+IF(C197=0,"",C197/C$176)</f>
        <v>1.6927083333333332E-2</v>
      </c>
      <c r="F197" s="41">
        <f t="shared" ref="F197" si="77">+IF(D197=0,"",D197/D$176)</f>
        <v>2.1403091557669441E-2</v>
      </c>
      <c r="G197" s="41">
        <f t="shared" ref="G197" si="78">+IF(AND(C197=0,D197=0)," ",IF(C197=0,1,IF(D197=0,-1,(D197-C197)/C197)))</f>
        <v>3.1538461538461537</v>
      </c>
      <c r="H197" s="57">
        <f t="shared" ref="H197" si="79">+IF(OR(AND(E197=""),(G197="")),"",E197*G197)</f>
        <v>5.3385416666666664E-2</v>
      </c>
      <c r="I197" s="12"/>
    </row>
    <row r="198" spans="1:9" s="23" customFormat="1" ht="15" x14ac:dyDescent="0.2">
      <c r="A198" s="81"/>
      <c r="B198" s="64" t="s">
        <v>203</v>
      </c>
      <c r="C198" s="37">
        <v>16</v>
      </c>
      <c r="D198" s="20">
        <v>85</v>
      </c>
      <c r="E198" s="41">
        <f t="shared" si="69"/>
        <v>2.0833333333333332E-2</v>
      </c>
      <c r="F198" s="41">
        <f t="shared" si="70"/>
        <v>3.3690051525961155E-2</v>
      </c>
      <c r="G198" s="22">
        <f t="shared" si="68"/>
        <v>4.3125</v>
      </c>
      <c r="H198" s="57">
        <f t="shared" si="71"/>
        <v>8.984375E-2</v>
      </c>
      <c r="I198" s="12"/>
    </row>
    <row r="199" spans="1:9" s="23" customFormat="1" ht="15" x14ac:dyDescent="0.2">
      <c r="A199" s="81"/>
      <c r="B199" s="64" t="s">
        <v>204</v>
      </c>
      <c r="C199" s="37">
        <v>1</v>
      </c>
      <c r="D199" s="20">
        <v>0</v>
      </c>
      <c r="E199" s="41">
        <f t="shared" si="69"/>
        <v>1.3020833333333333E-3</v>
      </c>
      <c r="F199" s="41" t="str">
        <f t="shared" si="70"/>
        <v/>
      </c>
      <c r="G199" s="22">
        <f t="shared" si="68"/>
        <v>-1</v>
      </c>
      <c r="H199" s="57">
        <f t="shared" si="71"/>
        <v>-1.3020833333333333E-3</v>
      </c>
      <c r="I199" s="12"/>
    </row>
    <row r="200" spans="1:9" s="23" customFormat="1" ht="15" x14ac:dyDescent="0.2">
      <c r="A200" s="81"/>
      <c r="B200" s="64" t="s">
        <v>205</v>
      </c>
      <c r="C200" s="37">
        <v>0</v>
      </c>
      <c r="D200" s="20">
        <v>0</v>
      </c>
      <c r="E200" s="41" t="str">
        <f t="shared" si="69"/>
        <v/>
      </c>
      <c r="F200" s="41" t="str">
        <f t="shared" si="70"/>
        <v/>
      </c>
      <c r="G200" s="22" t="str">
        <f t="shared" si="68"/>
        <v xml:space="preserve"> </v>
      </c>
      <c r="H200" s="57" t="str">
        <f t="shared" si="71"/>
        <v/>
      </c>
      <c r="I200" s="12"/>
    </row>
    <row r="201" spans="1:9" s="23" customFormat="1" ht="15" x14ac:dyDescent="0.2">
      <c r="A201" s="81"/>
      <c r="B201" s="64" t="s">
        <v>545</v>
      </c>
      <c r="C201" s="37">
        <v>1</v>
      </c>
      <c r="D201" s="20">
        <v>0</v>
      </c>
      <c r="E201" s="41">
        <f t="shared" ref="E201" si="80">+IF(C201=0,"",C201/C$176)</f>
        <v>1.3020833333333333E-3</v>
      </c>
      <c r="F201" s="41" t="str">
        <f t="shared" ref="F201" si="81">+IF(D201=0,"",D201/D$176)</f>
        <v/>
      </c>
      <c r="G201" s="22">
        <f t="shared" si="68"/>
        <v>-1</v>
      </c>
      <c r="H201" s="57">
        <f t="shared" ref="H201" si="82">+IF(OR(AND(E201=""),(G201="")),"",E201*G201)</f>
        <v>-1.3020833333333333E-3</v>
      </c>
      <c r="I201" s="12"/>
    </row>
    <row r="202" spans="1:9" s="23" customFormat="1" ht="15" x14ac:dyDescent="0.2">
      <c r="A202" s="81"/>
      <c r="B202" s="64" t="s">
        <v>206</v>
      </c>
      <c r="C202" s="37">
        <v>1</v>
      </c>
      <c r="D202" s="20">
        <v>0</v>
      </c>
      <c r="E202" s="41">
        <f t="shared" si="69"/>
        <v>1.3020833333333333E-3</v>
      </c>
      <c r="F202" s="41" t="str">
        <f t="shared" si="70"/>
        <v/>
      </c>
      <c r="G202" s="22">
        <f t="shared" si="68"/>
        <v>-1</v>
      </c>
      <c r="H202" s="57">
        <f t="shared" si="71"/>
        <v>-1.3020833333333333E-3</v>
      </c>
      <c r="I202" s="12"/>
    </row>
    <row r="203" spans="1:9" s="23" customFormat="1" ht="15" x14ac:dyDescent="0.2">
      <c r="A203" s="81"/>
      <c r="B203" s="64" t="s">
        <v>429</v>
      </c>
      <c r="C203" s="37">
        <v>142</v>
      </c>
      <c r="D203" s="20">
        <v>139</v>
      </c>
      <c r="E203" s="41">
        <f t="shared" si="69"/>
        <v>0.18489583333333334</v>
      </c>
      <c r="F203" s="41">
        <f t="shared" si="70"/>
        <v>5.50931430836306E-2</v>
      </c>
      <c r="G203" s="22">
        <f t="shared" si="68"/>
        <v>-2.1126760563380281E-2</v>
      </c>
      <c r="H203" s="57">
        <f t="shared" si="71"/>
        <v>-3.90625E-3</v>
      </c>
      <c r="I203" s="12"/>
    </row>
    <row r="204" spans="1:9" s="23" customFormat="1" ht="30" x14ac:dyDescent="0.2">
      <c r="A204" s="81"/>
      <c r="B204" s="64" t="s">
        <v>502</v>
      </c>
      <c r="C204" s="37">
        <v>5</v>
      </c>
      <c r="D204" s="20">
        <v>69</v>
      </c>
      <c r="E204" s="41">
        <f t="shared" si="69"/>
        <v>6.510416666666667E-3</v>
      </c>
      <c r="F204" s="41">
        <f t="shared" si="70"/>
        <v>2.7348394768133173E-2</v>
      </c>
      <c r="G204" s="22">
        <f t="shared" si="68"/>
        <v>12.8</v>
      </c>
      <c r="H204" s="57">
        <f t="shared" si="71"/>
        <v>8.3333333333333343E-2</v>
      </c>
      <c r="I204" s="12"/>
    </row>
    <row r="205" spans="1:9" s="23" customFormat="1" ht="15" x14ac:dyDescent="0.2">
      <c r="A205" s="81" t="s">
        <v>643</v>
      </c>
      <c r="B205" s="64" t="s">
        <v>647</v>
      </c>
      <c r="C205" s="37"/>
      <c r="D205" s="37">
        <v>0</v>
      </c>
      <c r="E205" s="41" t="str">
        <f t="shared" ref="E205" si="83">+IF(C205=0,"",C205/C$176)</f>
        <v/>
      </c>
      <c r="F205" s="41" t="str">
        <f t="shared" ref="F205" si="84">+IF(D205=0,"",D205/D$176)</f>
        <v/>
      </c>
      <c r="G205" s="41" t="str">
        <f t="shared" ref="G205" si="85">+IF(AND(C205=0,D205=0)," ",IF(C205=0,1,IF(D205=0,-1,(D205-C205)/C205)))</f>
        <v xml:space="preserve"> </v>
      </c>
      <c r="H205" s="57" t="str">
        <f t="shared" ref="H205" si="86">+IF(OR(AND(E205=""),(G205="")),"",E205*G205)</f>
        <v/>
      </c>
    </row>
    <row r="206" spans="1:9" s="23" customFormat="1" ht="15" x14ac:dyDescent="0.2">
      <c r="A206" s="81"/>
      <c r="B206" s="64" t="s">
        <v>207</v>
      </c>
      <c r="C206" s="37">
        <v>5</v>
      </c>
      <c r="D206" s="20">
        <v>25</v>
      </c>
      <c r="E206" s="41">
        <f t="shared" si="69"/>
        <v>6.510416666666667E-3</v>
      </c>
      <c r="F206" s="41">
        <f t="shared" si="70"/>
        <v>9.9088386841062227E-3</v>
      </c>
      <c r="G206" s="22">
        <f t="shared" si="68"/>
        <v>4</v>
      </c>
      <c r="H206" s="57">
        <f t="shared" si="71"/>
        <v>2.6041666666666668E-2</v>
      </c>
      <c r="I206" s="12"/>
    </row>
    <row r="207" spans="1:9" s="23" customFormat="1" ht="15" x14ac:dyDescent="0.2">
      <c r="A207" s="81"/>
      <c r="B207" s="64" t="s">
        <v>208</v>
      </c>
      <c r="C207" s="37">
        <v>0</v>
      </c>
      <c r="D207" s="20">
        <v>17</v>
      </c>
      <c r="E207" s="41" t="str">
        <f t="shared" si="69"/>
        <v/>
      </c>
      <c r="F207" s="41">
        <f t="shared" si="70"/>
        <v>6.7380103051922317E-3</v>
      </c>
      <c r="G207" s="22">
        <f t="shared" si="68"/>
        <v>1</v>
      </c>
      <c r="H207" s="57" t="str">
        <f t="shared" si="71"/>
        <v/>
      </c>
      <c r="I207" s="12"/>
    </row>
    <row r="208" spans="1:9" s="23" customFormat="1" ht="15" x14ac:dyDescent="0.2">
      <c r="A208" s="81"/>
      <c r="B208" s="64" t="s">
        <v>209</v>
      </c>
      <c r="C208" s="37">
        <v>16</v>
      </c>
      <c r="D208" s="20">
        <v>39</v>
      </c>
      <c r="E208" s="41">
        <f t="shared" si="69"/>
        <v>2.0833333333333332E-2</v>
      </c>
      <c r="F208" s="41">
        <f t="shared" si="70"/>
        <v>1.5457788347205707E-2</v>
      </c>
      <c r="G208" s="22">
        <f t="shared" si="68"/>
        <v>1.4375</v>
      </c>
      <c r="H208" s="57">
        <f t="shared" si="71"/>
        <v>2.9947916666666664E-2</v>
      </c>
      <c r="I208" s="12"/>
    </row>
    <row r="209" spans="1:9" s="23" customFormat="1" ht="15" x14ac:dyDescent="0.2">
      <c r="A209" s="81"/>
      <c r="B209" s="64" t="s">
        <v>210</v>
      </c>
      <c r="C209" s="37">
        <v>2</v>
      </c>
      <c r="D209" s="20">
        <v>2</v>
      </c>
      <c r="E209" s="41">
        <f t="shared" si="69"/>
        <v>2.6041666666666665E-3</v>
      </c>
      <c r="F209" s="41">
        <f t="shared" si="70"/>
        <v>7.9270709472849786E-4</v>
      </c>
      <c r="G209" s="22">
        <f t="shared" si="68"/>
        <v>0</v>
      </c>
      <c r="H209" s="57">
        <f t="shared" si="71"/>
        <v>0</v>
      </c>
      <c r="I209" s="12"/>
    </row>
    <row r="210" spans="1:9" s="23" customFormat="1" ht="15" x14ac:dyDescent="0.2">
      <c r="A210" s="81"/>
      <c r="B210" s="64" t="s">
        <v>430</v>
      </c>
      <c r="C210" s="37">
        <v>1</v>
      </c>
      <c r="D210" s="20">
        <v>7</v>
      </c>
      <c r="E210" s="41">
        <f t="shared" si="69"/>
        <v>1.3020833333333333E-3</v>
      </c>
      <c r="F210" s="41">
        <f t="shared" si="70"/>
        <v>2.7744748315497426E-3</v>
      </c>
      <c r="G210" s="22">
        <f t="shared" si="68"/>
        <v>6</v>
      </c>
      <c r="H210" s="57">
        <f t="shared" si="71"/>
        <v>7.8125E-3</v>
      </c>
      <c r="I210" s="12"/>
    </row>
    <row r="211" spans="1:9" s="23" customFormat="1" ht="15" x14ac:dyDescent="0.2">
      <c r="A211" s="81"/>
      <c r="B211" s="64" t="s">
        <v>431</v>
      </c>
      <c r="C211" s="37">
        <v>1</v>
      </c>
      <c r="D211" s="20">
        <v>1</v>
      </c>
      <c r="E211" s="41">
        <f t="shared" si="69"/>
        <v>1.3020833333333333E-3</v>
      </c>
      <c r="F211" s="41">
        <f t="shared" si="70"/>
        <v>3.9635354736424893E-4</v>
      </c>
      <c r="G211" s="22">
        <f t="shared" si="68"/>
        <v>0</v>
      </c>
      <c r="H211" s="57">
        <f t="shared" si="71"/>
        <v>0</v>
      </c>
      <c r="I211" s="12"/>
    </row>
    <row r="212" spans="1:9" s="23" customFormat="1" ht="15" x14ac:dyDescent="0.2">
      <c r="A212" s="81"/>
      <c r="B212" s="64" t="s">
        <v>211</v>
      </c>
      <c r="C212" s="37">
        <v>0</v>
      </c>
      <c r="D212" s="20">
        <v>0</v>
      </c>
      <c r="E212" s="41" t="str">
        <f t="shared" si="69"/>
        <v/>
      </c>
      <c r="F212" s="41" t="str">
        <f t="shared" si="70"/>
        <v/>
      </c>
      <c r="G212" s="22" t="str">
        <f t="shared" si="68"/>
        <v xml:space="preserve"> </v>
      </c>
      <c r="H212" s="57" t="str">
        <f t="shared" si="71"/>
        <v/>
      </c>
      <c r="I212" s="12"/>
    </row>
    <row r="213" spans="1:9" s="23" customFormat="1" ht="15" x14ac:dyDescent="0.2">
      <c r="A213" s="81"/>
      <c r="B213" s="64" t="s">
        <v>503</v>
      </c>
      <c r="C213" s="37">
        <v>0</v>
      </c>
      <c r="D213" s="20">
        <v>0</v>
      </c>
      <c r="E213" s="41" t="str">
        <f t="shared" si="69"/>
        <v/>
      </c>
      <c r="F213" s="41" t="str">
        <f t="shared" si="70"/>
        <v/>
      </c>
      <c r="G213" s="22" t="str">
        <f t="shared" si="68"/>
        <v xml:space="preserve"> </v>
      </c>
      <c r="H213" s="57" t="str">
        <f t="shared" si="71"/>
        <v/>
      </c>
      <c r="I213" s="12"/>
    </row>
    <row r="214" spans="1:9" s="23" customFormat="1" ht="15" x14ac:dyDescent="0.2">
      <c r="A214" s="81"/>
      <c r="B214" s="64" t="s">
        <v>213</v>
      </c>
      <c r="C214" s="37">
        <v>3</v>
      </c>
      <c r="D214" s="20">
        <v>59</v>
      </c>
      <c r="E214" s="41">
        <f t="shared" si="69"/>
        <v>3.90625E-3</v>
      </c>
      <c r="F214" s="41">
        <f t="shared" si="70"/>
        <v>2.3384859294490686E-2</v>
      </c>
      <c r="G214" s="22">
        <f t="shared" si="68"/>
        <v>18.666666666666668</v>
      </c>
      <c r="H214" s="57">
        <f t="shared" si="71"/>
        <v>7.2916666666666671E-2</v>
      </c>
      <c r="I214" s="12"/>
    </row>
    <row r="215" spans="1:9" s="23" customFormat="1" ht="15" x14ac:dyDescent="0.2">
      <c r="A215" s="81"/>
      <c r="B215" s="64" t="s">
        <v>214</v>
      </c>
      <c r="C215" s="37">
        <v>0</v>
      </c>
      <c r="D215" s="20">
        <v>1</v>
      </c>
      <c r="E215" s="41" t="str">
        <f t="shared" si="69"/>
        <v/>
      </c>
      <c r="F215" s="41">
        <f t="shared" si="70"/>
        <v>3.9635354736424893E-4</v>
      </c>
      <c r="G215" s="22">
        <f t="shared" si="68"/>
        <v>1</v>
      </c>
      <c r="H215" s="57" t="str">
        <f t="shared" si="71"/>
        <v/>
      </c>
      <c r="I215" s="12"/>
    </row>
    <row r="216" spans="1:9" s="23" customFormat="1" ht="15" x14ac:dyDescent="0.2">
      <c r="A216" s="81"/>
      <c r="B216" s="64" t="s">
        <v>215</v>
      </c>
      <c r="C216" s="37">
        <v>0</v>
      </c>
      <c r="D216" s="20">
        <v>0</v>
      </c>
      <c r="E216" s="41" t="str">
        <f t="shared" si="69"/>
        <v/>
      </c>
      <c r="F216" s="41" t="str">
        <f t="shared" si="70"/>
        <v/>
      </c>
      <c r="G216" s="22" t="str">
        <f t="shared" si="68"/>
        <v xml:space="preserve"> </v>
      </c>
      <c r="H216" s="57" t="str">
        <f t="shared" si="71"/>
        <v/>
      </c>
      <c r="I216" s="12"/>
    </row>
    <row r="217" spans="1:9" s="23" customFormat="1" ht="15" x14ac:dyDescent="0.2">
      <c r="A217" s="81"/>
      <c r="B217" s="64" t="s">
        <v>44</v>
      </c>
      <c r="C217" s="37">
        <v>0</v>
      </c>
      <c r="D217" s="20">
        <v>0</v>
      </c>
      <c r="E217" s="41" t="str">
        <f t="shared" si="69"/>
        <v/>
      </c>
      <c r="F217" s="41" t="str">
        <f t="shared" si="70"/>
        <v/>
      </c>
      <c r="G217" s="22" t="str">
        <f t="shared" si="68"/>
        <v xml:space="preserve"> </v>
      </c>
      <c r="H217" s="57" t="str">
        <f t="shared" si="71"/>
        <v/>
      </c>
      <c r="I217" s="12"/>
    </row>
    <row r="218" spans="1:9" s="23" customFormat="1" ht="30" x14ac:dyDescent="0.2">
      <c r="A218" s="81"/>
      <c r="B218" s="64" t="s">
        <v>45</v>
      </c>
      <c r="C218" s="37">
        <v>13</v>
      </c>
      <c r="D218" s="20">
        <v>54</v>
      </c>
      <c r="E218" s="41">
        <f t="shared" si="69"/>
        <v>1.6927083333333332E-2</v>
      </c>
      <c r="F218" s="41">
        <f t="shared" si="70"/>
        <v>2.1403091557669441E-2</v>
      </c>
      <c r="G218" s="22">
        <f t="shared" si="68"/>
        <v>3.1538461538461537</v>
      </c>
      <c r="H218" s="57">
        <f t="shared" si="71"/>
        <v>5.3385416666666664E-2</v>
      </c>
      <c r="I218" s="12"/>
    </row>
    <row r="219" spans="1:9" s="23" customFormat="1" ht="15" x14ac:dyDescent="0.2">
      <c r="A219" s="81"/>
      <c r="B219" s="64" t="s">
        <v>216</v>
      </c>
      <c r="C219" s="37">
        <v>0</v>
      </c>
      <c r="D219" s="20">
        <v>0</v>
      </c>
      <c r="E219" s="41" t="str">
        <f t="shared" si="69"/>
        <v/>
      </c>
      <c r="F219" s="41" t="str">
        <f t="shared" si="70"/>
        <v/>
      </c>
      <c r="G219" s="22" t="str">
        <f t="shared" si="68"/>
        <v xml:space="preserve"> </v>
      </c>
      <c r="H219" s="57" t="str">
        <f t="shared" si="71"/>
        <v/>
      </c>
      <c r="I219" s="12"/>
    </row>
    <row r="220" spans="1:9" s="23" customFormat="1" ht="30" x14ac:dyDescent="0.2">
      <c r="A220" s="81"/>
      <c r="B220" s="64" t="s">
        <v>217</v>
      </c>
      <c r="C220" s="37">
        <v>0</v>
      </c>
      <c r="D220" s="20">
        <v>0</v>
      </c>
      <c r="E220" s="41" t="str">
        <f t="shared" si="69"/>
        <v/>
      </c>
      <c r="F220" s="41" t="str">
        <f t="shared" si="70"/>
        <v/>
      </c>
      <c r="G220" s="22" t="str">
        <f t="shared" si="68"/>
        <v xml:space="preserve"> </v>
      </c>
      <c r="H220" s="57" t="str">
        <f t="shared" si="71"/>
        <v/>
      </c>
      <c r="I220" s="12"/>
    </row>
    <row r="221" spans="1:9" s="23" customFormat="1" ht="30" x14ac:dyDescent="0.2">
      <c r="A221" s="81"/>
      <c r="B221" s="64" t="s">
        <v>432</v>
      </c>
      <c r="C221" s="37">
        <v>10</v>
      </c>
      <c r="D221" s="20">
        <v>0</v>
      </c>
      <c r="E221" s="41">
        <f t="shared" si="69"/>
        <v>1.3020833333333334E-2</v>
      </c>
      <c r="F221" s="41" t="str">
        <f t="shared" si="70"/>
        <v/>
      </c>
      <c r="G221" s="22">
        <f t="shared" si="68"/>
        <v>-1</v>
      </c>
      <c r="H221" s="57">
        <f t="shared" si="71"/>
        <v>-1.3020833333333334E-2</v>
      </c>
      <c r="I221" s="12"/>
    </row>
    <row r="222" spans="1:9" s="23" customFormat="1" ht="15" x14ac:dyDescent="0.2">
      <c r="A222" s="81"/>
      <c r="B222" s="64" t="s">
        <v>504</v>
      </c>
      <c r="C222" s="37">
        <v>0</v>
      </c>
      <c r="D222" s="20">
        <v>0</v>
      </c>
      <c r="E222" s="41" t="str">
        <f t="shared" si="69"/>
        <v/>
      </c>
      <c r="F222" s="41" t="str">
        <f t="shared" si="70"/>
        <v/>
      </c>
      <c r="G222" s="22" t="str">
        <f t="shared" si="68"/>
        <v xml:space="preserve"> </v>
      </c>
      <c r="H222" s="57" t="str">
        <f t="shared" si="71"/>
        <v/>
      </c>
      <c r="I222" s="12"/>
    </row>
    <row r="223" spans="1:9" s="23" customFormat="1" ht="15" x14ac:dyDescent="0.2">
      <c r="A223" s="81"/>
      <c r="B223" s="64" t="s">
        <v>607</v>
      </c>
      <c r="C223" s="37">
        <v>2</v>
      </c>
      <c r="D223" s="20">
        <v>2</v>
      </c>
      <c r="E223" s="41">
        <f t="shared" ref="E223" si="87">+IF(C223=0,"",C223/C$176)</f>
        <v>2.6041666666666665E-3</v>
      </c>
      <c r="F223" s="41">
        <f t="shared" ref="F223" si="88">+IF(D223=0,"",D223/D$176)</f>
        <v>7.9270709472849786E-4</v>
      </c>
      <c r="G223" s="41">
        <f t="shared" ref="G223" si="89">+IF(AND(C223=0,D223=0)," ",IF(C223=0,1,IF(D223=0,-1,(D223-C223)/C223)))</f>
        <v>0</v>
      </c>
      <c r="H223" s="57">
        <f t="shared" ref="H223" si="90">+IF(OR(AND(E223=""),(G223="")),"",E223*G223)</f>
        <v>0</v>
      </c>
      <c r="I223" s="12"/>
    </row>
    <row r="224" spans="1:9" s="23" customFormat="1" ht="15" x14ac:dyDescent="0.2">
      <c r="A224" s="81"/>
      <c r="B224" s="64" t="s">
        <v>538</v>
      </c>
      <c r="C224" s="37">
        <v>0</v>
      </c>
      <c r="D224" s="20">
        <v>0</v>
      </c>
      <c r="E224" s="41" t="str">
        <f t="shared" si="69"/>
        <v/>
      </c>
      <c r="F224" s="41" t="str">
        <f t="shared" si="70"/>
        <v/>
      </c>
      <c r="G224" s="22" t="str">
        <f t="shared" si="68"/>
        <v xml:space="preserve"> </v>
      </c>
      <c r="H224" s="57" t="str">
        <f t="shared" si="71"/>
        <v/>
      </c>
      <c r="I224" s="12"/>
    </row>
    <row r="225" spans="1:9" s="23" customFormat="1" ht="15" x14ac:dyDescent="0.2">
      <c r="A225" s="81"/>
      <c r="B225" s="64" t="s">
        <v>218</v>
      </c>
      <c r="C225" s="37">
        <v>0</v>
      </c>
      <c r="D225" s="20">
        <v>0</v>
      </c>
      <c r="E225" s="41" t="str">
        <f t="shared" si="69"/>
        <v/>
      </c>
      <c r="F225" s="41" t="str">
        <f t="shared" si="70"/>
        <v/>
      </c>
      <c r="G225" s="22" t="str">
        <f t="shared" si="68"/>
        <v xml:space="preserve"> </v>
      </c>
      <c r="H225" s="57" t="str">
        <f t="shared" si="71"/>
        <v/>
      </c>
      <c r="I225" s="12"/>
    </row>
    <row r="226" spans="1:9" s="23" customFormat="1" ht="15" x14ac:dyDescent="0.2">
      <c r="A226" s="81"/>
      <c r="B226" s="64" t="s">
        <v>46</v>
      </c>
      <c r="C226" s="37">
        <v>0</v>
      </c>
      <c r="D226" s="20">
        <v>0</v>
      </c>
      <c r="E226" s="41" t="str">
        <f t="shared" si="69"/>
        <v/>
      </c>
      <c r="F226" s="41" t="str">
        <f t="shared" si="70"/>
        <v/>
      </c>
      <c r="G226" s="22" t="str">
        <f t="shared" si="68"/>
        <v xml:space="preserve"> </v>
      </c>
      <c r="H226" s="57" t="str">
        <f t="shared" si="71"/>
        <v/>
      </c>
      <c r="I226" s="12"/>
    </row>
    <row r="227" spans="1:9" s="23" customFormat="1" ht="15" x14ac:dyDescent="0.2">
      <c r="A227" s="81"/>
      <c r="B227" s="64" t="s">
        <v>219</v>
      </c>
      <c r="C227" s="37">
        <v>0</v>
      </c>
      <c r="D227" s="20">
        <v>0</v>
      </c>
      <c r="E227" s="41" t="str">
        <f t="shared" si="69"/>
        <v/>
      </c>
      <c r="F227" s="41" t="str">
        <f t="shared" si="70"/>
        <v/>
      </c>
      <c r="G227" s="22" t="str">
        <f t="shared" si="68"/>
        <v xml:space="preserve"> </v>
      </c>
      <c r="H227" s="57" t="str">
        <f t="shared" si="71"/>
        <v/>
      </c>
      <c r="I227" s="12"/>
    </row>
    <row r="228" spans="1:9" s="23" customFormat="1" ht="15" x14ac:dyDescent="0.2">
      <c r="A228" s="81"/>
      <c r="B228" s="64" t="s">
        <v>220</v>
      </c>
      <c r="C228" s="37">
        <v>0</v>
      </c>
      <c r="D228" s="20">
        <v>0</v>
      </c>
      <c r="E228" s="41" t="str">
        <f t="shared" si="69"/>
        <v/>
      </c>
      <c r="F228" s="41" t="str">
        <f t="shared" si="70"/>
        <v/>
      </c>
      <c r="G228" s="22" t="str">
        <f t="shared" si="68"/>
        <v xml:space="preserve"> </v>
      </c>
      <c r="H228" s="57" t="str">
        <f t="shared" si="71"/>
        <v/>
      </c>
      <c r="I228" s="12"/>
    </row>
    <row r="229" spans="1:9" s="23" customFormat="1" ht="15" x14ac:dyDescent="0.2">
      <c r="A229" s="81"/>
      <c r="B229" s="64" t="s">
        <v>433</v>
      </c>
      <c r="C229" s="37">
        <v>0</v>
      </c>
      <c r="D229" s="20">
        <v>0</v>
      </c>
      <c r="E229" s="41" t="str">
        <f t="shared" si="69"/>
        <v/>
      </c>
      <c r="F229" s="41" t="str">
        <f t="shared" si="70"/>
        <v/>
      </c>
      <c r="G229" s="22" t="str">
        <f t="shared" si="68"/>
        <v xml:space="preserve"> </v>
      </c>
      <c r="H229" s="57" t="str">
        <f t="shared" si="71"/>
        <v/>
      </c>
      <c r="I229" s="12"/>
    </row>
    <row r="230" spans="1:9" s="23" customFormat="1" ht="15" x14ac:dyDescent="0.2">
      <c r="A230" s="81"/>
      <c r="B230" s="64" t="s">
        <v>587</v>
      </c>
      <c r="C230" s="37">
        <v>55</v>
      </c>
      <c r="D230" s="20">
        <v>299</v>
      </c>
      <c r="E230" s="41">
        <f t="shared" si="69"/>
        <v>7.1614583333333329E-2</v>
      </c>
      <c r="F230" s="41">
        <f t="shared" si="70"/>
        <v>0.11850971066191042</v>
      </c>
      <c r="G230" s="22">
        <f t="shared" si="68"/>
        <v>4.4363636363636365</v>
      </c>
      <c r="H230" s="57">
        <f t="shared" si="71"/>
        <v>0.31770833333333331</v>
      </c>
      <c r="I230" s="12"/>
    </row>
    <row r="231" spans="1:9" s="23" customFormat="1" ht="15" x14ac:dyDescent="0.2">
      <c r="A231" s="81"/>
      <c r="B231" s="64" t="s">
        <v>221</v>
      </c>
      <c r="C231" s="37">
        <v>2</v>
      </c>
      <c r="D231" s="20">
        <v>0</v>
      </c>
      <c r="E231" s="41">
        <f t="shared" si="69"/>
        <v>2.6041666666666665E-3</v>
      </c>
      <c r="F231" s="41" t="str">
        <f t="shared" si="70"/>
        <v/>
      </c>
      <c r="G231" s="22">
        <f t="shared" si="68"/>
        <v>-1</v>
      </c>
      <c r="H231" s="57">
        <f t="shared" si="71"/>
        <v>-2.6041666666666665E-3</v>
      </c>
      <c r="I231" s="12"/>
    </row>
    <row r="232" spans="1:9" s="23" customFormat="1" ht="15" x14ac:dyDescent="0.2">
      <c r="A232" s="81"/>
      <c r="B232" s="64" t="s">
        <v>222</v>
      </c>
      <c r="C232" s="37">
        <v>0</v>
      </c>
      <c r="D232" s="20">
        <v>0</v>
      </c>
      <c r="E232" s="41" t="str">
        <f t="shared" si="69"/>
        <v/>
      </c>
      <c r="F232" s="41" t="str">
        <f t="shared" si="70"/>
        <v/>
      </c>
      <c r="G232" s="22" t="str">
        <f t="shared" si="68"/>
        <v xml:space="preserve"> </v>
      </c>
      <c r="H232" s="57" t="str">
        <f t="shared" si="71"/>
        <v/>
      </c>
      <c r="I232" s="12"/>
    </row>
    <row r="233" spans="1:9" s="23" customFormat="1" ht="15" x14ac:dyDescent="0.2">
      <c r="A233" s="81"/>
      <c r="B233" s="64" t="s">
        <v>223</v>
      </c>
      <c r="C233" s="37">
        <v>0</v>
      </c>
      <c r="D233" s="20">
        <v>0</v>
      </c>
      <c r="E233" s="41" t="str">
        <f t="shared" si="69"/>
        <v/>
      </c>
      <c r="F233" s="41" t="str">
        <f t="shared" si="70"/>
        <v/>
      </c>
      <c r="G233" s="22" t="str">
        <f t="shared" si="68"/>
        <v xml:space="preserve"> </v>
      </c>
      <c r="H233" s="57" t="str">
        <f t="shared" si="71"/>
        <v/>
      </c>
      <c r="I233" s="12"/>
    </row>
    <row r="234" spans="1:9" s="23" customFormat="1" ht="15" x14ac:dyDescent="0.2">
      <c r="A234" s="81"/>
      <c r="B234" s="64" t="s">
        <v>626</v>
      </c>
      <c r="C234" s="37">
        <v>0</v>
      </c>
      <c r="D234" s="20">
        <v>0</v>
      </c>
      <c r="E234" s="41" t="str">
        <f t="shared" si="69"/>
        <v/>
      </c>
      <c r="F234" s="41" t="str">
        <f t="shared" si="70"/>
        <v/>
      </c>
      <c r="G234" s="22" t="str">
        <f t="shared" si="68"/>
        <v xml:space="preserve"> </v>
      </c>
      <c r="H234" s="57" t="str">
        <f t="shared" si="71"/>
        <v/>
      </c>
      <c r="I234" s="12"/>
    </row>
    <row r="235" spans="1:9" s="23" customFormat="1" ht="15" x14ac:dyDescent="0.2">
      <c r="A235" s="81"/>
      <c r="B235" s="64" t="s">
        <v>557</v>
      </c>
      <c r="C235" s="37">
        <v>0</v>
      </c>
      <c r="D235" s="20">
        <v>0</v>
      </c>
      <c r="E235" s="41" t="str">
        <f t="shared" ref="E235" si="91">+IF(C235=0,"",C235/C$176)</f>
        <v/>
      </c>
      <c r="F235" s="41" t="str">
        <f t="shared" ref="F235" si="92">+IF(D235=0,"",D235/D$176)</f>
        <v/>
      </c>
      <c r="G235" s="22" t="str">
        <f t="shared" si="68"/>
        <v xml:space="preserve"> </v>
      </c>
      <c r="H235" s="57" t="str">
        <f t="shared" ref="H235" si="93">+IF(OR(AND(E235=""),(G235="")),"",E235*G235)</f>
        <v/>
      </c>
      <c r="I235" s="12"/>
    </row>
    <row r="236" spans="1:9" s="23" customFormat="1" ht="15" x14ac:dyDescent="0.2">
      <c r="A236" s="81"/>
      <c r="B236" s="64" t="s">
        <v>610</v>
      </c>
      <c r="C236" s="37">
        <v>1</v>
      </c>
      <c r="D236" s="20">
        <v>1</v>
      </c>
      <c r="E236" s="41">
        <f t="shared" ref="E236" si="94">+IF(C236=0,"",C236/C$176)</f>
        <v>1.3020833333333333E-3</v>
      </c>
      <c r="F236" s="41">
        <f t="shared" ref="F236" si="95">+IF(D236=0,"",D236/D$176)</f>
        <v>3.9635354736424893E-4</v>
      </c>
      <c r="G236" s="41">
        <f t="shared" ref="G236" si="96">+IF(AND(C236=0,D236=0)," ",IF(C236=0,1,IF(D236=0,-1,(D236-C236)/C236)))</f>
        <v>0</v>
      </c>
      <c r="H236" s="57">
        <f t="shared" ref="H236" si="97">+IF(OR(AND(E236=""),(G236="")),"",E236*G236)</f>
        <v>0</v>
      </c>
      <c r="I236" s="12"/>
    </row>
    <row r="237" spans="1:9" s="23" customFormat="1" ht="15" x14ac:dyDescent="0.2">
      <c r="A237" s="81"/>
      <c r="B237" s="64" t="s">
        <v>48</v>
      </c>
      <c r="C237" s="37">
        <v>0</v>
      </c>
      <c r="D237" s="20">
        <v>0</v>
      </c>
      <c r="E237" s="41" t="str">
        <f t="shared" si="69"/>
        <v/>
      </c>
      <c r="F237" s="41" t="str">
        <f t="shared" si="70"/>
        <v/>
      </c>
      <c r="G237" s="22" t="str">
        <f t="shared" si="68"/>
        <v xml:space="preserve"> </v>
      </c>
      <c r="H237" s="57" t="str">
        <f t="shared" si="71"/>
        <v/>
      </c>
      <c r="I237" s="12"/>
    </row>
    <row r="238" spans="1:9" s="23" customFormat="1" ht="15" x14ac:dyDescent="0.2">
      <c r="A238" s="81"/>
      <c r="B238" s="64" t="s">
        <v>224</v>
      </c>
      <c r="C238" s="37">
        <v>0</v>
      </c>
      <c r="D238" s="20">
        <v>0</v>
      </c>
      <c r="E238" s="41" t="str">
        <f t="shared" si="69"/>
        <v/>
      </c>
      <c r="F238" s="41" t="str">
        <f t="shared" si="70"/>
        <v/>
      </c>
      <c r="G238" s="22" t="str">
        <f t="shared" si="68"/>
        <v xml:space="preserve"> </v>
      </c>
      <c r="H238" s="57" t="str">
        <f t="shared" si="71"/>
        <v/>
      </c>
      <c r="I238" s="12"/>
    </row>
    <row r="239" spans="1:9" s="23" customFormat="1" ht="15" x14ac:dyDescent="0.2">
      <c r="A239" s="81"/>
      <c r="B239" s="64" t="s">
        <v>47</v>
      </c>
      <c r="C239" s="37">
        <v>0</v>
      </c>
      <c r="D239" s="20">
        <v>0</v>
      </c>
      <c r="E239" s="41" t="str">
        <f t="shared" si="69"/>
        <v/>
      </c>
      <c r="F239" s="41" t="str">
        <f t="shared" si="70"/>
        <v/>
      </c>
      <c r="G239" s="22" t="str">
        <f t="shared" si="68"/>
        <v xml:space="preserve"> </v>
      </c>
      <c r="H239" s="57" t="str">
        <f t="shared" si="71"/>
        <v/>
      </c>
      <c r="I239" s="12"/>
    </row>
    <row r="240" spans="1:9" s="23" customFormat="1" ht="30" x14ac:dyDescent="0.2">
      <c r="A240" s="81"/>
      <c r="B240" s="64" t="s">
        <v>225</v>
      </c>
      <c r="C240" s="37">
        <v>1</v>
      </c>
      <c r="D240" s="20">
        <v>0</v>
      </c>
      <c r="E240" s="41">
        <f t="shared" si="69"/>
        <v>1.3020833333333333E-3</v>
      </c>
      <c r="F240" s="41" t="str">
        <f t="shared" si="70"/>
        <v/>
      </c>
      <c r="G240" s="22">
        <f t="shared" si="68"/>
        <v>-1</v>
      </c>
      <c r="H240" s="57">
        <f t="shared" si="71"/>
        <v>-1.3020833333333333E-3</v>
      </c>
      <c r="I240" s="12"/>
    </row>
    <row r="241" spans="1:9" s="23" customFormat="1" ht="30" x14ac:dyDescent="0.2">
      <c r="A241" s="81"/>
      <c r="B241" s="64" t="s">
        <v>631</v>
      </c>
      <c r="C241" s="37">
        <v>0</v>
      </c>
      <c r="D241" s="20">
        <v>0</v>
      </c>
      <c r="E241" s="41" t="str">
        <f t="shared" si="69"/>
        <v/>
      </c>
      <c r="F241" s="41" t="str">
        <f t="shared" si="70"/>
        <v/>
      </c>
      <c r="G241" s="22" t="str">
        <f t="shared" si="68"/>
        <v xml:space="preserve"> </v>
      </c>
      <c r="H241" s="57" t="str">
        <f t="shared" si="71"/>
        <v/>
      </c>
      <c r="I241" s="12"/>
    </row>
    <row r="242" spans="1:9" s="23" customFormat="1" ht="15" x14ac:dyDescent="0.2">
      <c r="A242" s="81" t="s">
        <v>643</v>
      </c>
      <c r="B242" s="64" t="s">
        <v>649</v>
      </c>
      <c r="C242" s="37"/>
      <c r="D242" s="37">
        <v>0</v>
      </c>
      <c r="E242" s="41" t="str">
        <f t="shared" ref="E242" si="98">+IF(C242=0,"",C242/C$176)</f>
        <v/>
      </c>
      <c r="F242" s="41" t="str">
        <f t="shared" ref="F242" si="99">+IF(D242=0,"",D242/D$176)</f>
        <v/>
      </c>
      <c r="G242" s="41" t="str">
        <f t="shared" ref="G242" si="100">+IF(AND(C242=0,D242=0)," ",IF(C242=0,1,IF(D242=0,-1,(D242-C242)/C242)))</f>
        <v xml:space="preserve"> </v>
      </c>
      <c r="H242" s="57" t="str">
        <f t="shared" ref="H242" si="101">+IF(OR(AND(E242=""),(G242="")),"",E242*G242)</f>
        <v/>
      </c>
    </row>
    <row r="243" spans="1:9" s="23" customFormat="1" ht="15" x14ac:dyDescent="0.2">
      <c r="A243" s="81"/>
      <c r="B243" s="64" t="s">
        <v>53</v>
      </c>
      <c r="C243" s="37">
        <v>8</v>
      </c>
      <c r="D243" s="20">
        <v>149</v>
      </c>
      <c r="E243" s="41">
        <f t="shared" si="69"/>
        <v>1.0416666666666666E-2</v>
      </c>
      <c r="F243" s="41">
        <f t="shared" si="70"/>
        <v>5.905667855727309E-2</v>
      </c>
      <c r="G243" s="22">
        <f t="shared" si="68"/>
        <v>17.625</v>
      </c>
      <c r="H243" s="57">
        <f t="shared" si="71"/>
        <v>0.18359375</v>
      </c>
      <c r="I243" s="12"/>
    </row>
    <row r="244" spans="1:9" s="23" customFormat="1" ht="15" x14ac:dyDescent="0.2">
      <c r="A244" s="81"/>
      <c r="B244" s="64" t="s">
        <v>52</v>
      </c>
      <c r="C244" s="37">
        <v>0</v>
      </c>
      <c r="D244" s="20">
        <v>0</v>
      </c>
      <c r="E244" s="41" t="str">
        <f t="shared" si="69"/>
        <v/>
      </c>
      <c r="F244" s="41" t="str">
        <f t="shared" si="70"/>
        <v/>
      </c>
      <c r="G244" s="22" t="str">
        <f t="shared" ref="G244:G314" si="102">+IF(AND(C244=0,D244=0)," ",IF(C244=0,1,IF(D244=0,-1,(D244-C244)/C244)))</f>
        <v xml:space="preserve"> </v>
      </c>
      <c r="H244" s="57" t="str">
        <f t="shared" si="71"/>
        <v/>
      </c>
      <c r="I244" s="12"/>
    </row>
    <row r="245" spans="1:9" s="23" customFormat="1" ht="30" x14ac:dyDescent="0.2">
      <c r="A245" s="81"/>
      <c r="B245" s="64" t="s">
        <v>539</v>
      </c>
      <c r="C245" s="37">
        <v>0</v>
      </c>
      <c r="D245" s="20">
        <v>0</v>
      </c>
      <c r="E245" s="41" t="str">
        <f t="shared" si="69"/>
        <v/>
      </c>
      <c r="F245" s="41" t="str">
        <f t="shared" si="70"/>
        <v/>
      </c>
      <c r="G245" s="22" t="str">
        <f t="shared" si="102"/>
        <v xml:space="preserve"> </v>
      </c>
      <c r="H245" s="57" t="str">
        <f t="shared" si="71"/>
        <v/>
      </c>
      <c r="I245" s="12"/>
    </row>
    <row r="246" spans="1:9" s="23" customFormat="1" ht="15" x14ac:dyDescent="0.2">
      <c r="A246" s="81"/>
      <c r="B246" s="64" t="s">
        <v>50</v>
      </c>
      <c r="C246" s="37">
        <v>1</v>
      </c>
      <c r="D246" s="20">
        <v>0</v>
      </c>
      <c r="E246" s="41">
        <f t="shared" ref="E246:E315" si="103">+IF(C246=0,"",C246/C$176)</f>
        <v>1.3020833333333333E-3</v>
      </c>
      <c r="F246" s="41" t="str">
        <f t="shared" ref="F246:F315" si="104">+IF(D246=0,"",D246/D$176)</f>
        <v/>
      </c>
      <c r="G246" s="22">
        <f t="shared" si="102"/>
        <v>-1</v>
      </c>
      <c r="H246" s="57">
        <f t="shared" ref="H246:H315" si="105">+IF(OR(AND(E246=""),(G246="")),"",E246*G246)</f>
        <v>-1.3020833333333333E-3</v>
      </c>
      <c r="I246" s="12"/>
    </row>
    <row r="247" spans="1:9" s="23" customFormat="1" ht="15" x14ac:dyDescent="0.2">
      <c r="A247" s="81"/>
      <c r="B247" s="64" t="s">
        <v>49</v>
      </c>
      <c r="C247" s="37">
        <v>0</v>
      </c>
      <c r="D247" s="20">
        <v>0</v>
      </c>
      <c r="E247" s="41" t="str">
        <f t="shared" si="103"/>
        <v/>
      </c>
      <c r="F247" s="41" t="str">
        <f t="shared" si="104"/>
        <v/>
      </c>
      <c r="G247" s="22" t="str">
        <f t="shared" si="102"/>
        <v xml:space="preserve"> </v>
      </c>
      <c r="H247" s="57" t="str">
        <f t="shared" si="105"/>
        <v/>
      </c>
      <c r="I247" s="12"/>
    </row>
    <row r="248" spans="1:9" s="23" customFormat="1" ht="15" x14ac:dyDescent="0.2">
      <c r="A248" s="81"/>
      <c r="B248" s="64" t="s">
        <v>597</v>
      </c>
      <c r="C248" s="37">
        <v>0</v>
      </c>
      <c r="D248" s="20">
        <v>1</v>
      </c>
      <c r="E248" s="41" t="str">
        <f t="shared" si="103"/>
        <v/>
      </c>
      <c r="F248" s="41">
        <f t="shared" si="104"/>
        <v>3.9635354736424893E-4</v>
      </c>
      <c r="G248" s="22">
        <f t="shared" si="102"/>
        <v>1</v>
      </c>
      <c r="H248" s="57" t="str">
        <f t="shared" si="105"/>
        <v/>
      </c>
      <c r="I248" s="12"/>
    </row>
    <row r="249" spans="1:9" s="23" customFormat="1" ht="15" x14ac:dyDescent="0.2">
      <c r="A249" s="81"/>
      <c r="B249" s="64" t="s">
        <v>51</v>
      </c>
      <c r="C249" s="37">
        <v>6</v>
      </c>
      <c r="D249" s="20">
        <v>2</v>
      </c>
      <c r="E249" s="41">
        <f t="shared" si="103"/>
        <v>7.8125E-3</v>
      </c>
      <c r="F249" s="41">
        <f t="shared" si="104"/>
        <v>7.9270709472849786E-4</v>
      </c>
      <c r="G249" s="22">
        <f t="shared" si="102"/>
        <v>-0.66666666666666663</v>
      </c>
      <c r="H249" s="57">
        <f t="shared" si="105"/>
        <v>-5.208333333333333E-3</v>
      </c>
      <c r="I249" s="12"/>
    </row>
    <row r="250" spans="1:9" s="23" customFormat="1" ht="30" x14ac:dyDescent="0.2">
      <c r="A250" s="81"/>
      <c r="B250" s="64" t="s">
        <v>226</v>
      </c>
      <c r="C250" s="37">
        <v>0</v>
      </c>
      <c r="D250" s="20">
        <v>0</v>
      </c>
      <c r="E250" s="41" t="str">
        <f t="shared" si="103"/>
        <v/>
      </c>
      <c r="F250" s="41" t="str">
        <f t="shared" si="104"/>
        <v/>
      </c>
      <c r="G250" s="22" t="str">
        <f t="shared" si="102"/>
        <v xml:space="preserve"> </v>
      </c>
      <c r="H250" s="57" t="str">
        <f t="shared" si="105"/>
        <v/>
      </c>
      <c r="I250" s="12"/>
    </row>
    <row r="251" spans="1:9" s="23" customFormat="1" ht="15" x14ac:dyDescent="0.2">
      <c r="A251" s="81"/>
      <c r="B251" s="64" t="s">
        <v>434</v>
      </c>
      <c r="C251" s="37">
        <v>0</v>
      </c>
      <c r="D251" s="20">
        <v>0</v>
      </c>
      <c r="E251" s="41" t="str">
        <f t="shared" si="103"/>
        <v/>
      </c>
      <c r="F251" s="41" t="str">
        <f t="shared" si="104"/>
        <v/>
      </c>
      <c r="G251" s="22" t="str">
        <f t="shared" si="102"/>
        <v xml:space="preserve"> </v>
      </c>
      <c r="H251" s="57" t="str">
        <f t="shared" si="105"/>
        <v/>
      </c>
      <c r="I251" s="12"/>
    </row>
    <row r="252" spans="1:9" s="23" customFormat="1" ht="30" x14ac:dyDescent="0.2">
      <c r="A252" s="81"/>
      <c r="B252" s="64" t="s">
        <v>323</v>
      </c>
      <c r="C252" s="37">
        <v>0</v>
      </c>
      <c r="D252" s="20">
        <v>1</v>
      </c>
      <c r="E252" s="41" t="str">
        <f t="shared" si="103"/>
        <v/>
      </c>
      <c r="F252" s="41">
        <f t="shared" si="104"/>
        <v>3.9635354736424893E-4</v>
      </c>
      <c r="G252" s="22">
        <f t="shared" si="102"/>
        <v>1</v>
      </c>
      <c r="H252" s="57" t="str">
        <f t="shared" si="105"/>
        <v/>
      </c>
      <c r="I252" s="12"/>
    </row>
    <row r="253" spans="1:9" s="23" customFormat="1" ht="15" x14ac:dyDescent="0.2">
      <c r="A253" s="81"/>
      <c r="B253" s="64" t="s">
        <v>227</v>
      </c>
      <c r="C253" s="37">
        <v>0</v>
      </c>
      <c r="D253" s="20">
        <v>1</v>
      </c>
      <c r="E253" s="41" t="str">
        <f t="shared" si="103"/>
        <v/>
      </c>
      <c r="F253" s="41">
        <f t="shared" si="104"/>
        <v>3.9635354736424893E-4</v>
      </c>
      <c r="G253" s="22">
        <f t="shared" si="102"/>
        <v>1</v>
      </c>
      <c r="H253" s="57" t="str">
        <f t="shared" si="105"/>
        <v/>
      </c>
      <c r="I253" s="12"/>
    </row>
    <row r="254" spans="1:9" s="23" customFormat="1" ht="15" x14ac:dyDescent="0.2">
      <c r="A254" s="81"/>
      <c r="B254" s="64" t="s">
        <v>228</v>
      </c>
      <c r="C254" s="37">
        <v>0</v>
      </c>
      <c r="D254" s="20">
        <v>1</v>
      </c>
      <c r="E254" s="41" t="str">
        <f t="shared" si="103"/>
        <v/>
      </c>
      <c r="F254" s="41">
        <f t="shared" si="104"/>
        <v>3.9635354736424893E-4</v>
      </c>
      <c r="G254" s="22">
        <f t="shared" si="102"/>
        <v>1</v>
      </c>
      <c r="H254" s="57" t="str">
        <f t="shared" si="105"/>
        <v/>
      </c>
      <c r="I254" s="12"/>
    </row>
    <row r="255" spans="1:9" s="23" customFormat="1" ht="15" x14ac:dyDescent="0.2">
      <c r="A255" s="81"/>
      <c r="B255" s="64" t="s">
        <v>435</v>
      </c>
      <c r="C255" s="37">
        <v>0</v>
      </c>
      <c r="D255" s="20">
        <v>1</v>
      </c>
      <c r="E255" s="41" t="str">
        <f t="shared" si="103"/>
        <v/>
      </c>
      <c r="F255" s="41">
        <f t="shared" si="104"/>
        <v>3.9635354736424893E-4</v>
      </c>
      <c r="G255" s="22">
        <f t="shared" si="102"/>
        <v>1</v>
      </c>
      <c r="H255" s="57" t="str">
        <f t="shared" si="105"/>
        <v/>
      </c>
      <c r="I255" s="12"/>
    </row>
    <row r="256" spans="1:9" s="23" customFormat="1" ht="15" x14ac:dyDescent="0.2">
      <c r="A256" s="81"/>
      <c r="B256" s="64" t="s">
        <v>229</v>
      </c>
      <c r="C256" s="37">
        <v>0</v>
      </c>
      <c r="D256" s="20">
        <v>0</v>
      </c>
      <c r="E256" s="41" t="str">
        <f t="shared" si="103"/>
        <v/>
      </c>
      <c r="F256" s="41" t="str">
        <f t="shared" si="104"/>
        <v/>
      </c>
      <c r="G256" s="22" t="str">
        <f t="shared" si="102"/>
        <v xml:space="preserve"> </v>
      </c>
      <c r="H256" s="57" t="str">
        <f t="shared" si="105"/>
        <v/>
      </c>
      <c r="I256" s="12"/>
    </row>
    <row r="257" spans="1:9" s="23" customFormat="1" ht="30" x14ac:dyDescent="0.2">
      <c r="A257" s="81"/>
      <c r="B257" s="64" t="s">
        <v>437</v>
      </c>
      <c r="C257" s="37">
        <v>0</v>
      </c>
      <c r="D257" s="20">
        <v>0</v>
      </c>
      <c r="E257" s="41" t="str">
        <f t="shared" si="103"/>
        <v/>
      </c>
      <c r="F257" s="41" t="str">
        <f t="shared" si="104"/>
        <v/>
      </c>
      <c r="G257" s="22" t="str">
        <f t="shared" si="102"/>
        <v xml:space="preserve"> </v>
      </c>
      <c r="H257" s="57" t="str">
        <f t="shared" si="105"/>
        <v/>
      </c>
      <c r="I257" s="12"/>
    </row>
    <row r="258" spans="1:9" s="23" customFormat="1" ht="30" x14ac:dyDescent="0.2">
      <c r="A258" s="81"/>
      <c r="B258" s="64" t="s">
        <v>414</v>
      </c>
      <c r="C258" s="37">
        <v>0</v>
      </c>
      <c r="D258" s="20">
        <v>16</v>
      </c>
      <c r="E258" s="41" t="str">
        <f t="shared" si="103"/>
        <v/>
      </c>
      <c r="F258" s="41">
        <f t="shared" si="104"/>
        <v>6.3416567578279829E-3</v>
      </c>
      <c r="G258" s="22">
        <f t="shared" si="102"/>
        <v>1</v>
      </c>
      <c r="H258" s="57" t="str">
        <f t="shared" si="105"/>
        <v/>
      </c>
      <c r="I258" s="12"/>
    </row>
    <row r="259" spans="1:9" s="23" customFormat="1" ht="15" x14ac:dyDescent="0.2">
      <c r="A259" s="81"/>
      <c r="B259" s="64" t="s">
        <v>415</v>
      </c>
      <c r="C259" s="37">
        <v>0</v>
      </c>
      <c r="D259" s="20">
        <v>22</v>
      </c>
      <c r="E259" s="41" t="str">
        <f t="shared" si="103"/>
        <v/>
      </c>
      <c r="F259" s="41">
        <f t="shared" si="104"/>
        <v>8.7197780420134752E-3</v>
      </c>
      <c r="G259" s="22">
        <f t="shared" si="102"/>
        <v>1</v>
      </c>
      <c r="H259" s="57" t="str">
        <f t="shared" si="105"/>
        <v/>
      </c>
      <c r="I259" s="12"/>
    </row>
    <row r="260" spans="1:9" s="23" customFormat="1" ht="30" x14ac:dyDescent="0.2">
      <c r="A260" s="81"/>
      <c r="B260" s="64" t="s">
        <v>438</v>
      </c>
      <c r="C260" s="37">
        <v>0</v>
      </c>
      <c r="D260" s="20">
        <v>0</v>
      </c>
      <c r="E260" s="41" t="str">
        <f t="shared" si="103"/>
        <v/>
      </c>
      <c r="F260" s="41" t="str">
        <f t="shared" si="104"/>
        <v/>
      </c>
      <c r="G260" s="22" t="str">
        <f t="shared" si="102"/>
        <v xml:space="preserve"> </v>
      </c>
      <c r="H260" s="57" t="str">
        <f t="shared" si="105"/>
        <v/>
      </c>
      <c r="I260" s="12"/>
    </row>
    <row r="261" spans="1:9" s="23" customFormat="1" ht="15" x14ac:dyDescent="0.2">
      <c r="A261" s="81"/>
      <c r="B261" s="64" t="s">
        <v>598</v>
      </c>
      <c r="C261" s="37">
        <v>0</v>
      </c>
      <c r="D261" s="20">
        <v>0</v>
      </c>
      <c r="E261" s="41" t="str">
        <f t="shared" si="103"/>
        <v/>
      </c>
      <c r="F261" s="41" t="str">
        <f t="shared" si="104"/>
        <v/>
      </c>
      <c r="G261" s="22" t="str">
        <f t="shared" si="102"/>
        <v xml:space="preserve"> </v>
      </c>
      <c r="H261" s="57" t="str">
        <f t="shared" si="105"/>
        <v/>
      </c>
      <c r="I261" s="12"/>
    </row>
    <row r="262" spans="1:9" s="23" customFormat="1" ht="15" x14ac:dyDescent="0.2">
      <c r="A262" s="81"/>
      <c r="B262" s="64" t="s">
        <v>599</v>
      </c>
      <c r="C262" s="37">
        <v>1</v>
      </c>
      <c r="D262" s="20">
        <v>0</v>
      </c>
      <c r="E262" s="41">
        <f t="shared" si="103"/>
        <v>1.3020833333333333E-3</v>
      </c>
      <c r="F262" s="41" t="str">
        <f t="shared" si="104"/>
        <v/>
      </c>
      <c r="G262" s="22">
        <f t="shared" si="102"/>
        <v>-1</v>
      </c>
      <c r="H262" s="57">
        <f t="shared" si="105"/>
        <v>-1.3020833333333333E-3</v>
      </c>
      <c r="I262" s="12"/>
    </row>
    <row r="263" spans="1:9" s="23" customFormat="1" ht="15" x14ac:dyDescent="0.2">
      <c r="A263" s="81"/>
      <c r="B263" s="64" t="s">
        <v>230</v>
      </c>
      <c r="C263" s="37">
        <v>0</v>
      </c>
      <c r="D263" s="20">
        <v>0</v>
      </c>
      <c r="E263" s="41" t="str">
        <f t="shared" si="103"/>
        <v/>
      </c>
      <c r="F263" s="41" t="str">
        <f t="shared" si="104"/>
        <v/>
      </c>
      <c r="G263" s="22" t="str">
        <f t="shared" si="102"/>
        <v xml:space="preserve"> </v>
      </c>
      <c r="H263" s="57" t="str">
        <f t="shared" si="105"/>
        <v/>
      </c>
      <c r="I263" s="12"/>
    </row>
    <row r="264" spans="1:9" s="23" customFormat="1" ht="30" x14ac:dyDescent="0.2">
      <c r="A264" s="81"/>
      <c r="B264" s="64" t="s">
        <v>439</v>
      </c>
      <c r="C264" s="37">
        <v>2</v>
      </c>
      <c r="D264" s="20">
        <v>1</v>
      </c>
      <c r="E264" s="41">
        <f t="shared" si="103"/>
        <v>2.6041666666666665E-3</v>
      </c>
      <c r="F264" s="41">
        <f t="shared" si="104"/>
        <v>3.9635354736424893E-4</v>
      </c>
      <c r="G264" s="22">
        <f t="shared" si="102"/>
        <v>-0.5</v>
      </c>
      <c r="H264" s="57">
        <f t="shared" si="105"/>
        <v>-1.3020833333333333E-3</v>
      </c>
      <c r="I264" s="12"/>
    </row>
    <row r="265" spans="1:9" s="23" customFormat="1" ht="15" x14ac:dyDescent="0.2">
      <c r="A265" s="81"/>
      <c r="B265" s="64" t="s">
        <v>440</v>
      </c>
      <c r="C265" s="37">
        <v>0</v>
      </c>
      <c r="D265" s="20">
        <v>14</v>
      </c>
      <c r="E265" s="41" t="str">
        <f t="shared" si="103"/>
        <v/>
      </c>
      <c r="F265" s="41">
        <f t="shared" si="104"/>
        <v>5.5489496630994851E-3</v>
      </c>
      <c r="G265" s="22">
        <f t="shared" si="102"/>
        <v>1</v>
      </c>
      <c r="H265" s="57" t="str">
        <f t="shared" si="105"/>
        <v/>
      </c>
      <c r="I265" s="12"/>
    </row>
    <row r="266" spans="1:9" s="23" customFormat="1" ht="15" x14ac:dyDescent="0.2">
      <c r="A266" s="81"/>
      <c r="B266" s="64" t="s">
        <v>507</v>
      </c>
      <c r="C266" s="37">
        <v>0</v>
      </c>
      <c r="D266" s="20">
        <v>0</v>
      </c>
      <c r="E266" s="41" t="str">
        <f t="shared" si="103"/>
        <v/>
      </c>
      <c r="F266" s="41" t="str">
        <f t="shared" si="104"/>
        <v/>
      </c>
      <c r="G266" s="22" t="str">
        <f t="shared" si="102"/>
        <v xml:space="preserve"> </v>
      </c>
      <c r="H266" s="57" t="str">
        <f t="shared" si="105"/>
        <v/>
      </c>
      <c r="I266" s="12"/>
    </row>
    <row r="267" spans="1:9" s="23" customFormat="1" ht="15" x14ac:dyDescent="0.2">
      <c r="A267" s="81"/>
      <c r="B267" s="64" t="s">
        <v>508</v>
      </c>
      <c r="C267" s="37">
        <v>1</v>
      </c>
      <c r="D267" s="20">
        <v>5</v>
      </c>
      <c r="E267" s="41">
        <f t="shared" si="103"/>
        <v>1.3020833333333333E-3</v>
      </c>
      <c r="F267" s="41">
        <f t="shared" si="104"/>
        <v>1.9817677368212444E-3</v>
      </c>
      <c r="G267" s="22">
        <f t="shared" si="102"/>
        <v>4</v>
      </c>
      <c r="H267" s="57">
        <f t="shared" si="105"/>
        <v>5.208333333333333E-3</v>
      </c>
      <c r="I267" s="12"/>
    </row>
    <row r="268" spans="1:9" s="23" customFormat="1" ht="15" x14ac:dyDescent="0.2">
      <c r="A268" s="81"/>
      <c r="B268" s="64" t="s">
        <v>54</v>
      </c>
      <c r="C268" s="37">
        <v>0</v>
      </c>
      <c r="D268" s="20">
        <v>0</v>
      </c>
      <c r="E268" s="41" t="str">
        <f t="shared" si="103"/>
        <v/>
      </c>
      <c r="F268" s="41" t="str">
        <f t="shared" si="104"/>
        <v/>
      </c>
      <c r="G268" s="22" t="str">
        <f t="shared" si="102"/>
        <v xml:space="preserve"> </v>
      </c>
      <c r="H268" s="57" t="str">
        <f t="shared" si="105"/>
        <v/>
      </c>
      <c r="I268" s="12"/>
    </row>
    <row r="269" spans="1:9" s="23" customFormat="1" ht="15" x14ac:dyDescent="0.2">
      <c r="A269" s="81"/>
      <c r="B269" s="64" t="s">
        <v>231</v>
      </c>
      <c r="C269" s="37">
        <v>6</v>
      </c>
      <c r="D269" s="20">
        <v>0</v>
      </c>
      <c r="E269" s="41">
        <f t="shared" si="103"/>
        <v>7.8125E-3</v>
      </c>
      <c r="F269" s="41" t="str">
        <f t="shared" si="104"/>
        <v/>
      </c>
      <c r="G269" s="22">
        <f t="shared" si="102"/>
        <v>-1</v>
      </c>
      <c r="H269" s="57">
        <f t="shared" si="105"/>
        <v>-7.8125E-3</v>
      </c>
      <c r="I269" s="12"/>
    </row>
    <row r="270" spans="1:9" s="23" customFormat="1" ht="15" x14ac:dyDescent="0.2">
      <c r="A270" s="81"/>
      <c r="B270" s="64" t="s">
        <v>600</v>
      </c>
      <c r="C270" s="37">
        <v>0</v>
      </c>
      <c r="D270" s="20">
        <v>0</v>
      </c>
      <c r="E270" s="41" t="str">
        <f t="shared" si="103"/>
        <v/>
      </c>
      <c r="F270" s="41" t="str">
        <f t="shared" si="104"/>
        <v/>
      </c>
      <c r="G270" s="22" t="str">
        <f t="shared" si="102"/>
        <v xml:space="preserve"> </v>
      </c>
      <c r="H270" s="57" t="str">
        <f t="shared" si="105"/>
        <v/>
      </c>
      <c r="I270" s="12"/>
    </row>
    <row r="271" spans="1:9" s="23" customFormat="1" ht="15" x14ac:dyDescent="0.2">
      <c r="A271" s="81"/>
      <c r="B271" s="64" t="s">
        <v>509</v>
      </c>
      <c r="C271" s="37">
        <v>0</v>
      </c>
      <c r="D271" s="20">
        <v>0</v>
      </c>
      <c r="E271" s="41" t="str">
        <f t="shared" si="103"/>
        <v/>
      </c>
      <c r="F271" s="41" t="str">
        <f t="shared" si="104"/>
        <v/>
      </c>
      <c r="G271" s="22" t="str">
        <f t="shared" si="102"/>
        <v xml:space="preserve"> </v>
      </c>
      <c r="H271" s="57" t="str">
        <f t="shared" si="105"/>
        <v/>
      </c>
      <c r="I271" s="12"/>
    </row>
    <row r="272" spans="1:9" s="23" customFormat="1" ht="15" x14ac:dyDescent="0.2">
      <c r="A272" s="81"/>
      <c r="B272" s="64" t="s">
        <v>510</v>
      </c>
      <c r="C272" s="37">
        <v>1</v>
      </c>
      <c r="D272" s="20">
        <v>2</v>
      </c>
      <c r="E272" s="41">
        <f t="shared" si="103"/>
        <v>1.3020833333333333E-3</v>
      </c>
      <c r="F272" s="41">
        <f t="shared" si="104"/>
        <v>7.9270709472849786E-4</v>
      </c>
      <c r="G272" s="22">
        <f t="shared" si="102"/>
        <v>1</v>
      </c>
      <c r="H272" s="57">
        <f t="shared" si="105"/>
        <v>1.3020833333333333E-3</v>
      </c>
      <c r="I272" s="12"/>
    </row>
    <row r="273" spans="1:9" s="23" customFormat="1" ht="30" x14ac:dyDescent="0.2">
      <c r="A273" s="81"/>
      <c r="B273" s="64" t="s">
        <v>588</v>
      </c>
      <c r="C273" s="37">
        <v>3</v>
      </c>
      <c r="D273" s="20">
        <v>18</v>
      </c>
      <c r="E273" s="41">
        <f t="shared" si="103"/>
        <v>3.90625E-3</v>
      </c>
      <c r="F273" s="41">
        <f t="shared" si="104"/>
        <v>7.1343638525564806E-3</v>
      </c>
      <c r="G273" s="22">
        <f t="shared" si="102"/>
        <v>5</v>
      </c>
      <c r="H273" s="57">
        <f t="shared" si="105"/>
        <v>1.953125E-2</v>
      </c>
      <c r="I273" s="12"/>
    </row>
    <row r="274" spans="1:9" s="23" customFormat="1" ht="15" x14ac:dyDescent="0.2">
      <c r="A274" s="81"/>
      <c r="B274" s="64" t="s">
        <v>511</v>
      </c>
      <c r="C274" s="37">
        <v>0</v>
      </c>
      <c r="D274" s="20">
        <v>0</v>
      </c>
      <c r="E274" s="41" t="str">
        <f t="shared" si="103"/>
        <v/>
      </c>
      <c r="F274" s="41" t="str">
        <f t="shared" si="104"/>
        <v/>
      </c>
      <c r="G274" s="22" t="str">
        <f t="shared" si="102"/>
        <v xml:space="preserve"> </v>
      </c>
      <c r="H274" s="57" t="str">
        <f t="shared" si="105"/>
        <v/>
      </c>
      <c r="I274" s="12"/>
    </row>
    <row r="275" spans="1:9" s="23" customFormat="1" ht="15" x14ac:dyDescent="0.2">
      <c r="A275" s="81"/>
      <c r="B275" s="64" t="s">
        <v>512</v>
      </c>
      <c r="C275" s="37">
        <v>0</v>
      </c>
      <c r="D275" s="20">
        <v>1</v>
      </c>
      <c r="E275" s="41" t="str">
        <f t="shared" si="103"/>
        <v/>
      </c>
      <c r="F275" s="41">
        <f t="shared" si="104"/>
        <v>3.9635354736424893E-4</v>
      </c>
      <c r="G275" s="22">
        <f t="shared" si="102"/>
        <v>1</v>
      </c>
      <c r="H275" s="57" t="str">
        <f t="shared" si="105"/>
        <v/>
      </c>
      <c r="I275" s="12"/>
    </row>
    <row r="276" spans="1:9" s="23" customFormat="1" ht="15" x14ac:dyDescent="0.2">
      <c r="A276" s="81"/>
      <c r="B276" s="64" t="s">
        <v>513</v>
      </c>
      <c r="C276" s="37">
        <v>7</v>
      </c>
      <c r="D276" s="20">
        <v>1</v>
      </c>
      <c r="E276" s="41">
        <f t="shared" si="103"/>
        <v>9.1145833333333339E-3</v>
      </c>
      <c r="F276" s="41">
        <f t="shared" si="104"/>
        <v>3.9635354736424893E-4</v>
      </c>
      <c r="G276" s="22">
        <f t="shared" si="102"/>
        <v>-0.8571428571428571</v>
      </c>
      <c r="H276" s="57">
        <f t="shared" si="105"/>
        <v>-7.8125E-3</v>
      </c>
      <c r="I276" s="12"/>
    </row>
    <row r="277" spans="1:9" s="76" customFormat="1" ht="15" x14ac:dyDescent="0.2">
      <c r="A277" s="78"/>
      <c r="B277" s="82" t="s">
        <v>579</v>
      </c>
      <c r="C277" s="72">
        <v>0</v>
      </c>
      <c r="D277" s="20">
        <v>0</v>
      </c>
      <c r="E277" s="74" t="str">
        <f t="shared" ref="E277:E279" si="106">+IF(C277=0,"",C277/C$176)</f>
        <v/>
      </c>
      <c r="F277" s="74" t="str">
        <f t="shared" ref="F277:F279" si="107">+IF(D277=0,"",D277/D$176)</f>
        <v/>
      </c>
      <c r="G277" s="74" t="str">
        <f t="shared" ref="G277:G279" si="108">+IF(AND(C277=0,D277=0)," ",IF(C277=0,1,IF(D277=0,-1,(D277-C277)/C277)))</f>
        <v xml:space="preserve"> </v>
      </c>
      <c r="H277" s="75" t="str">
        <f t="shared" ref="H277:H279" si="109">+IF(OR(AND(E277=""),(G277="")),"",E277*G277)</f>
        <v/>
      </c>
      <c r="I277" s="12"/>
    </row>
    <row r="278" spans="1:9" s="76" customFormat="1" ht="15" x14ac:dyDescent="0.2">
      <c r="A278" s="78"/>
      <c r="B278" s="82" t="s">
        <v>580</v>
      </c>
      <c r="C278" s="72">
        <v>0</v>
      </c>
      <c r="D278" s="20">
        <v>0</v>
      </c>
      <c r="E278" s="74" t="str">
        <f t="shared" si="106"/>
        <v/>
      </c>
      <c r="F278" s="74" t="str">
        <f t="shared" si="107"/>
        <v/>
      </c>
      <c r="G278" s="74" t="str">
        <f t="shared" si="108"/>
        <v xml:space="preserve"> </v>
      </c>
      <c r="H278" s="75" t="str">
        <f t="shared" si="109"/>
        <v/>
      </c>
      <c r="I278" s="12"/>
    </row>
    <row r="279" spans="1:9" s="76" customFormat="1" ht="15" x14ac:dyDescent="0.2">
      <c r="A279" s="78"/>
      <c r="B279" s="82" t="s">
        <v>581</v>
      </c>
      <c r="C279" s="72">
        <v>0</v>
      </c>
      <c r="D279" s="20">
        <v>0</v>
      </c>
      <c r="E279" s="74" t="str">
        <f t="shared" si="106"/>
        <v/>
      </c>
      <c r="F279" s="74" t="str">
        <f t="shared" si="107"/>
        <v/>
      </c>
      <c r="G279" s="74" t="str">
        <f t="shared" si="108"/>
        <v xml:space="preserve"> </v>
      </c>
      <c r="H279" s="75" t="str">
        <f t="shared" si="109"/>
        <v/>
      </c>
      <c r="I279" s="12"/>
    </row>
    <row r="280" spans="1:9" s="23" customFormat="1" ht="15" x14ac:dyDescent="0.2">
      <c r="A280" s="81"/>
      <c r="B280" s="64" t="s">
        <v>57</v>
      </c>
      <c r="C280" s="37">
        <v>0</v>
      </c>
      <c r="D280" s="20">
        <v>1</v>
      </c>
      <c r="E280" s="41" t="str">
        <f t="shared" si="103"/>
        <v/>
      </c>
      <c r="F280" s="41">
        <f t="shared" si="104"/>
        <v>3.9635354736424893E-4</v>
      </c>
      <c r="G280" s="22">
        <f t="shared" si="102"/>
        <v>1</v>
      </c>
      <c r="H280" s="57" t="str">
        <f t="shared" si="105"/>
        <v/>
      </c>
      <c r="I280" s="12"/>
    </row>
    <row r="281" spans="1:9" s="23" customFormat="1" ht="30" x14ac:dyDescent="0.2">
      <c r="A281" s="81"/>
      <c r="B281" s="64" t="s">
        <v>61</v>
      </c>
      <c r="C281" s="37">
        <v>13</v>
      </c>
      <c r="D281" s="20">
        <v>6</v>
      </c>
      <c r="E281" s="41">
        <f t="shared" si="103"/>
        <v>1.6927083333333332E-2</v>
      </c>
      <c r="F281" s="41">
        <f t="shared" si="104"/>
        <v>2.3781212841854932E-3</v>
      </c>
      <c r="G281" s="22">
        <f t="shared" si="102"/>
        <v>-0.53846153846153844</v>
      </c>
      <c r="H281" s="57">
        <f t="shared" si="105"/>
        <v>-9.1145833333333322E-3</v>
      </c>
      <c r="I281" s="12"/>
    </row>
    <row r="282" spans="1:9" s="23" customFormat="1" ht="15" x14ac:dyDescent="0.2">
      <c r="A282" s="81"/>
      <c r="B282" s="64" t="s">
        <v>58</v>
      </c>
      <c r="C282" s="37">
        <v>1</v>
      </c>
      <c r="D282" s="20">
        <v>13</v>
      </c>
      <c r="E282" s="41">
        <f t="shared" si="103"/>
        <v>1.3020833333333333E-3</v>
      </c>
      <c r="F282" s="41">
        <f t="shared" si="104"/>
        <v>5.1525961157352362E-3</v>
      </c>
      <c r="G282" s="22">
        <f t="shared" si="102"/>
        <v>12</v>
      </c>
      <c r="H282" s="57">
        <f t="shared" si="105"/>
        <v>1.5625E-2</v>
      </c>
      <c r="I282" s="12"/>
    </row>
    <row r="283" spans="1:9" s="23" customFormat="1" ht="15" x14ac:dyDescent="0.2">
      <c r="A283" s="81"/>
      <c r="B283" s="64" t="s">
        <v>232</v>
      </c>
      <c r="C283" s="37">
        <v>0</v>
      </c>
      <c r="D283" s="20">
        <v>0</v>
      </c>
      <c r="E283" s="41" t="str">
        <f t="shared" si="103"/>
        <v/>
      </c>
      <c r="F283" s="41" t="str">
        <f t="shared" si="104"/>
        <v/>
      </c>
      <c r="G283" s="22" t="str">
        <f t="shared" si="102"/>
        <v xml:space="preserve"> </v>
      </c>
      <c r="H283" s="57" t="str">
        <f t="shared" si="105"/>
        <v/>
      </c>
      <c r="I283" s="12"/>
    </row>
    <row r="284" spans="1:9" s="23" customFormat="1" ht="15" x14ac:dyDescent="0.2">
      <c r="A284" s="81"/>
      <c r="B284" s="64" t="s">
        <v>55</v>
      </c>
      <c r="C284" s="37">
        <v>0</v>
      </c>
      <c r="D284" s="20">
        <v>0</v>
      </c>
      <c r="E284" s="41" t="str">
        <f t="shared" si="103"/>
        <v/>
      </c>
      <c r="F284" s="41" t="str">
        <f t="shared" si="104"/>
        <v/>
      </c>
      <c r="G284" s="22" t="str">
        <f t="shared" si="102"/>
        <v xml:space="preserve"> </v>
      </c>
      <c r="H284" s="57" t="str">
        <f t="shared" si="105"/>
        <v/>
      </c>
      <c r="I284" s="12"/>
    </row>
    <row r="285" spans="1:9" s="23" customFormat="1" ht="30" x14ac:dyDescent="0.2">
      <c r="A285" s="81"/>
      <c r="B285" s="64" t="s">
        <v>514</v>
      </c>
      <c r="C285" s="37">
        <v>0</v>
      </c>
      <c r="D285" s="20">
        <v>0</v>
      </c>
      <c r="E285" s="41" t="str">
        <f t="shared" si="103"/>
        <v/>
      </c>
      <c r="F285" s="41" t="str">
        <f t="shared" si="104"/>
        <v/>
      </c>
      <c r="G285" s="22" t="str">
        <f t="shared" si="102"/>
        <v xml:space="preserve"> </v>
      </c>
      <c r="H285" s="57" t="str">
        <f t="shared" si="105"/>
        <v/>
      </c>
      <c r="I285" s="12"/>
    </row>
    <row r="286" spans="1:9" s="23" customFormat="1" ht="15" x14ac:dyDescent="0.2">
      <c r="A286" s="81"/>
      <c r="B286" s="64" t="s">
        <v>59</v>
      </c>
      <c r="C286" s="37">
        <v>0</v>
      </c>
      <c r="D286" s="20">
        <v>0</v>
      </c>
      <c r="E286" s="41" t="str">
        <f t="shared" si="103"/>
        <v/>
      </c>
      <c r="F286" s="41" t="str">
        <f t="shared" si="104"/>
        <v/>
      </c>
      <c r="G286" s="22" t="str">
        <f t="shared" si="102"/>
        <v xml:space="preserve"> </v>
      </c>
      <c r="H286" s="57" t="str">
        <f t="shared" si="105"/>
        <v/>
      </c>
      <c r="I286" s="12"/>
    </row>
    <row r="287" spans="1:9" s="23" customFormat="1" ht="15" x14ac:dyDescent="0.2">
      <c r="A287" s="81"/>
      <c r="B287" s="64" t="s">
        <v>441</v>
      </c>
      <c r="C287" s="37">
        <v>1</v>
      </c>
      <c r="D287" s="20">
        <v>1</v>
      </c>
      <c r="E287" s="41">
        <f t="shared" si="103"/>
        <v>1.3020833333333333E-3</v>
      </c>
      <c r="F287" s="41">
        <f t="shared" si="104"/>
        <v>3.9635354736424893E-4</v>
      </c>
      <c r="G287" s="22">
        <f t="shared" si="102"/>
        <v>0</v>
      </c>
      <c r="H287" s="57">
        <f t="shared" si="105"/>
        <v>0</v>
      </c>
      <c r="I287" s="12"/>
    </row>
    <row r="288" spans="1:9" s="23" customFormat="1" ht="15" x14ac:dyDescent="0.2">
      <c r="A288" s="81"/>
      <c r="B288" s="64" t="s">
        <v>56</v>
      </c>
      <c r="C288" s="37">
        <v>0</v>
      </c>
      <c r="D288" s="20">
        <v>0</v>
      </c>
      <c r="E288" s="41" t="str">
        <f t="shared" si="103"/>
        <v/>
      </c>
      <c r="F288" s="41" t="str">
        <f t="shared" si="104"/>
        <v/>
      </c>
      <c r="G288" s="22" t="str">
        <f t="shared" si="102"/>
        <v xml:space="preserve"> </v>
      </c>
      <c r="H288" s="57" t="str">
        <f t="shared" si="105"/>
        <v/>
      </c>
      <c r="I288" s="12"/>
    </row>
    <row r="289" spans="1:9" s="76" customFormat="1" ht="15" x14ac:dyDescent="0.2">
      <c r="A289" s="78"/>
      <c r="B289" s="82" t="s">
        <v>582</v>
      </c>
      <c r="C289" s="72">
        <v>0</v>
      </c>
      <c r="D289" s="20">
        <v>0</v>
      </c>
      <c r="E289" s="74" t="str">
        <f t="shared" ref="E289:E290" si="110">+IF(C289=0,"",C289/C$176)</f>
        <v/>
      </c>
      <c r="F289" s="74" t="str">
        <f t="shared" ref="F289:F290" si="111">+IF(D289=0,"",D289/D$176)</f>
        <v/>
      </c>
      <c r="G289" s="74" t="str">
        <f t="shared" ref="G289:G290" si="112">+IF(AND(C289=0,D289=0)," ",IF(C289=0,1,IF(D289=0,-1,(D289-C289)/C289)))</f>
        <v xml:space="preserve"> </v>
      </c>
      <c r="H289" s="75" t="str">
        <f t="shared" ref="H289:H290" si="113">+IF(OR(AND(E289=""),(G289="")),"",E289*G289)</f>
        <v/>
      </c>
      <c r="I289" s="12"/>
    </row>
    <row r="290" spans="1:9" s="76" customFormat="1" ht="15" x14ac:dyDescent="0.2">
      <c r="A290" s="78"/>
      <c r="B290" s="82" t="s">
        <v>583</v>
      </c>
      <c r="C290" s="72">
        <v>0</v>
      </c>
      <c r="D290" s="20">
        <v>0</v>
      </c>
      <c r="E290" s="74" t="str">
        <f t="shared" si="110"/>
        <v/>
      </c>
      <c r="F290" s="74" t="str">
        <f t="shared" si="111"/>
        <v/>
      </c>
      <c r="G290" s="74" t="str">
        <f t="shared" si="112"/>
        <v xml:space="preserve"> </v>
      </c>
      <c r="H290" s="75" t="str">
        <f t="shared" si="113"/>
        <v/>
      </c>
      <c r="I290" s="12"/>
    </row>
    <row r="291" spans="1:9" s="23" customFormat="1" ht="15" x14ac:dyDescent="0.2">
      <c r="A291" s="81"/>
      <c r="B291" s="64" t="s">
        <v>60</v>
      </c>
      <c r="C291" s="37">
        <v>1</v>
      </c>
      <c r="D291" s="20">
        <v>0</v>
      </c>
      <c r="E291" s="41">
        <f t="shared" si="103"/>
        <v>1.3020833333333333E-3</v>
      </c>
      <c r="F291" s="41" t="str">
        <f t="shared" si="104"/>
        <v/>
      </c>
      <c r="G291" s="22">
        <f t="shared" si="102"/>
        <v>-1</v>
      </c>
      <c r="H291" s="57">
        <f t="shared" si="105"/>
        <v>-1.3020833333333333E-3</v>
      </c>
      <c r="I291" s="12"/>
    </row>
    <row r="292" spans="1:9" s="23" customFormat="1" ht="15" x14ac:dyDescent="0.2">
      <c r="A292" s="81"/>
      <c r="B292" s="64" t="s">
        <v>233</v>
      </c>
      <c r="C292" s="37">
        <v>0</v>
      </c>
      <c r="D292" s="20">
        <v>1</v>
      </c>
      <c r="E292" s="41" t="str">
        <f t="shared" si="103"/>
        <v/>
      </c>
      <c r="F292" s="41">
        <f t="shared" si="104"/>
        <v>3.9635354736424893E-4</v>
      </c>
      <c r="G292" s="22">
        <f t="shared" si="102"/>
        <v>1</v>
      </c>
      <c r="H292" s="57" t="str">
        <f t="shared" si="105"/>
        <v/>
      </c>
      <c r="I292" s="12"/>
    </row>
    <row r="293" spans="1:9" s="23" customFormat="1" ht="15" x14ac:dyDescent="0.2">
      <c r="A293" s="81"/>
      <c r="B293" s="64" t="s">
        <v>442</v>
      </c>
      <c r="C293" s="37">
        <v>66</v>
      </c>
      <c r="D293" s="20">
        <v>2</v>
      </c>
      <c r="E293" s="41">
        <f t="shared" si="103"/>
        <v>8.59375E-2</v>
      </c>
      <c r="F293" s="41">
        <f t="shared" si="104"/>
        <v>7.9270709472849786E-4</v>
      </c>
      <c r="G293" s="22">
        <f t="shared" si="102"/>
        <v>-0.96969696969696972</v>
      </c>
      <c r="H293" s="57">
        <f t="shared" si="105"/>
        <v>-8.3333333333333343E-2</v>
      </c>
      <c r="I293" s="12"/>
    </row>
    <row r="294" spans="1:9" s="23" customFormat="1" ht="15" x14ac:dyDescent="0.2">
      <c r="A294" s="81"/>
      <c r="B294" s="64" t="s">
        <v>62</v>
      </c>
      <c r="C294" s="37">
        <v>10</v>
      </c>
      <c r="D294" s="20">
        <v>63</v>
      </c>
      <c r="E294" s="41">
        <f t="shared" si="103"/>
        <v>1.3020833333333334E-2</v>
      </c>
      <c r="F294" s="41">
        <f t="shared" si="104"/>
        <v>2.4970273483947682E-2</v>
      </c>
      <c r="G294" s="22">
        <f t="shared" si="102"/>
        <v>5.3</v>
      </c>
      <c r="H294" s="57">
        <f t="shared" si="105"/>
        <v>6.9010416666666671E-2</v>
      </c>
      <c r="I294" s="12"/>
    </row>
    <row r="295" spans="1:9" s="23" customFormat="1" ht="15" x14ac:dyDescent="0.2">
      <c r="A295" s="81"/>
      <c r="B295" s="64" t="s">
        <v>654</v>
      </c>
      <c r="C295" s="37">
        <v>1</v>
      </c>
      <c r="D295" s="20">
        <v>0</v>
      </c>
      <c r="E295" s="41">
        <f t="shared" si="103"/>
        <v>1.3020833333333333E-3</v>
      </c>
      <c r="F295" s="41" t="str">
        <f t="shared" si="104"/>
        <v/>
      </c>
      <c r="G295" s="22">
        <f t="shared" si="102"/>
        <v>-1</v>
      </c>
      <c r="H295" s="57">
        <f t="shared" si="105"/>
        <v>-1.3020833333333333E-3</v>
      </c>
      <c r="I295" s="12"/>
    </row>
    <row r="296" spans="1:9" s="23" customFormat="1" ht="15" x14ac:dyDescent="0.2">
      <c r="A296" s="81"/>
      <c r="B296" s="64" t="s">
        <v>515</v>
      </c>
      <c r="C296" s="37">
        <v>1</v>
      </c>
      <c r="D296" s="20">
        <v>0</v>
      </c>
      <c r="E296" s="41">
        <f t="shared" si="103"/>
        <v>1.3020833333333333E-3</v>
      </c>
      <c r="F296" s="41" t="str">
        <f t="shared" si="104"/>
        <v/>
      </c>
      <c r="G296" s="22">
        <f t="shared" si="102"/>
        <v>-1</v>
      </c>
      <c r="H296" s="57">
        <f t="shared" si="105"/>
        <v>-1.3020833333333333E-3</v>
      </c>
      <c r="I296" s="12"/>
    </row>
    <row r="297" spans="1:9" s="23" customFormat="1" ht="15" x14ac:dyDescent="0.2">
      <c r="A297" s="81"/>
      <c r="B297" s="64" t="s">
        <v>617</v>
      </c>
      <c r="C297" s="37">
        <v>0</v>
      </c>
      <c r="D297" s="20">
        <v>0</v>
      </c>
      <c r="E297" s="41" t="str">
        <f t="shared" ref="E297:E298" si="114">+IF(C297=0,"",C297/C$176)</f>
        <v/>
      </c>
      <c r="F297" s="41" t="str">
        <f t="shared" ref="F297:F298" si="115">+IF(D297=0,"",D297/D$176)</f>
        <v/>
      </c>
      <c r="G297" s="41" t="str">
        <f t="shared" ref="G297:G298" si="116">+IF(AND(C297=0,D297=0)," ",IF(C297=0,1,IF(D297=0,-1,(D297-C297)/C297)))</f>
        <v xml:space="preserve"> </v>
      </c>
      <c r="H297" s="57" t="str">
        <f t="shared" ref="H297:H298" si="117">+IF(OR(AND(E297=""),(G297="")),"",E297*G297)</f>
        <v/>
      </c>
      <c r="I297" s="12"/>
    </row>
    <row r="298" spans="1:9" s="23" customFormat="1" ht="30" x14ac:dyDescent="0.2">
      <c r="A298" s="81"/>
      <c r="B298" s="64" t="s">
        <v>618</v>
      </c>
      <c r="C298" s="37">
        <v>1</v>
      </c>
      <c r="D298" s="20">
        <v>4</v>
      </c>
      <c r="E298" s="41">
        <f t="shared" si="114"/>
        <v>1.3020833333333333E-3</v>
      </c>
      <c r="F298" s="41">
        <f t="shared" si="115"/>
        <v>1.5854141894569957E-3</v>
      </c>
      <c r="G298" s="41">
        <f t="shared" si="116"/>
        <v>3</v>
      </c>
      <c r="H298" s="57">
        <f t="shared" si="117"/>
        <v>3.90625E-3</v>
      </c>
      <c r="I298" s="12"/>
    </row>
    <row r="299" spans="1:9" s="23" customFormat="1" ht="15" x14ac:dyDescent="0.2">
      <c r="A299" s="81"/>
      <c r="B299" s="64" t="s">
        <v>63</v>
      </c>
      <c r="C299" s="37">
        <v>2</v>
      </c>
      <c r="D299" s="20">
        <v>39</v>
      </c>
      <c r="E299" s="41">
        <f t="shared" si="103"/>
        <v>2.6041666666666665E-3</v>
      </c>
      <c r="F299" s="41">
        <f t="shared" si="104"/>
        <v>1.5457788347205707E-2</v>
      </c>
      <c r="G299" s="22">
        <f t="shared" si="102"/>
        <v>18.5</v>
      </c>
      <c r="H299" s="57">
        <f t="shared" si="105"/>
        <v>4.8177083333333329E-2</v>
      </c>
      <c r="I299" s="12"/>
    </row>
    <row r="300" spans="1:9" s="23" customFormat="1" ht="15" x14ac:dyDescent="0.2">
      <c r="A300" s="81"/>
      <c r="B300" s="64" t="s">
        <v>601</v>
      </c>
      <c r="C300" s="37">
        <v>0</v>
      </c>
      <c r="D300" s="20">
        <v>0</v>
      </c>
      <c r="E300" s="41" t="str">
        <f t="shared" si="103"/>
        <v/>
      </c>
      <c r="F300" s="41" t="str">
        <f t="shared" si="104"/>
        <v/>
      </c>
      <c r="G300" s="22" t="str">
        <f t="shared" si="102"/>
        <v xml:space="preserve"> </v>
      </c>
      <c r="H300" s="57" t="str">
        <f t="shared" si="105"/>
        <v/>
      </c>
      <c r="I300" s="12"/>
    </row>
    <row r="301" spans="1:9" s="23" customFormat="1" ht="15" x14ac:dyDescent="0.2">
      <c r="A301" s="81"/>
      <c r="B301" s="64" t="s">
        <v>516</v>
      </c>
      <c r="C301" s="37">
        <v>0</v>
      </c>
      <c r="D301" s="20">
        <v>0</v>
      </c>
      <c r="E301" s="41" t="str">
        <f t="shared" si="103"/>
        <v/>
      </c>
      <c r="F301" s="41" t="str">
        <f t="shared" si="104"/>
        <v/>
      </c>
      <c r="G301" s="22" t="str">
        <f t="shared" si="102"/>
        <v xml:space="preserve"> </v>
      </c>
      <c r="H301" s="57" t="str">
        <f t="shared" si="105"/>
        <v/>
      </c>
      <c r="I301" s="12"/>
    </row>
    <row r="302" spans="1:9" s="23" customFormat="1" ht="15" x14ac:dyDescent="0.2">
      <c r="A302" s="81"/>
      <c r="B302" s="64" t="s">
        <v>517</v>
      </c>
      <c r="C302" s="37">
        <v>1</v>
      </c>
      <c r="D302" s="20">
        <v>0</v>
      </c>
      <c r="E302" s="41">
        <f t="shared" si="103"/>
        <v>1.3020833333333333E-3</v>
      </c>
      <c r="F302" s="41" t="str">
        <f t="shared" si="104"/>
        <v/>
      </c>
      <c r="G302" s="22">
        <f t="shared" si="102"/>
        <v>-1</v>
      </c>
      <c r="H302" s="57">
        <f t="shared" si="105"/>
        <v>-1.3020833333333333E-3</v>
      </c>
      <c r="I302" s="12"/>
    </row>
    <row r="303" spans="1:9" s="23" customFormat="1" ht="30" x14ac:dyDescent="0.2">
      <c r="A303" s="81"/>
      <c r="B303" s="64" t="s">
        <v>518</v>
      </c>
      <c r="C303" s="37">
        <v>0</v>
      </c>
      <c r="D303" s="20">
        <v>0</v>
      </c>
      <c r="E303" s="41" t="str">
        <f t="shared" si="103"/>
        <v/>
      </c>
      <c r="F303" s="41" t="str">
        <f t="shared" si="104"/>
        <v/>
      </c>
      <c r="G303" s="22" t="str">
        <f t="shared" si="102"/>
        <v xml:space="preserve"> </v>
      </c>
      <c r="H303" s="57" t="str">
        <f t="shared" si="105"/>
        <v/>
      </c>
      <c r="I303" s="12"/>
    </row>
    <row r="304" spans="1:9" s="23" customFormat="1" ht="15" x14ac:dyDescent="0.2">
      <c r="A304" s="81"/>
      <c r="B304" s="64" t="s">
        <v>549</v>
      </c>
      <c r="C304" s="37">
        <v>0</v>
      </c>
      <c r="D304" s="20">
        <v>0</v>
      </c>
      <c r="E304" s="41" t="str">
        <f t="shared" ref="E304:E305" si="118">+IF(C304=0,"",C304/C$176)</f>
        <v/>
      </c>
      <c r="F304" s="41" t="str">
        <f t="shared" ref="F304:F305" si="119">+IF(D304=0,"",D304/D$176)</f>
        <v/>
      </c>
      <c r="G304" s="22" t="str">
        <f t="shared" si="102"/>
        <v xml:space="preserve"> </v>
      </c>
      <c r="H304" s="57" t="str">
        <f t="shared" ref="H304:H305" si="120">+IF(OR(AND(E304=""),(G304="")),"",E304*G304)</f>
        <v/>
      </c>
      <c r="I304" s="12"/>
    </row>
    <row r="305" spans="1:9" s="23" customFormat="1" ht="15" x14ac:dyDescent="0.2">
      <c r="A305" s="81"/>
      <c r="B305" s="64" t="s">
        <v>550</v>
      </c>
      <c r="C305" s="37">
        <v>2</v>
      </c>
      <c r="D305" s="20">
        <v>1</v>
      </c>
      <c r="E305" s="41">
        <f t="shared" si="118"/>
        <v>2.6041666666666665E-3</v>
      </c>
      <c r="F305" s="41">
        <f t="shared" si="119"/>
        <v>3.9635354736424893E-4</v>
      </c>
      <c r="G305" s="22">
        <f t="shared" si="102"/>
        <v>-0.5</v>
      </c>
      <c r="H305" s="57">
        <f t="shared" si="120"/>
        <v>-1.3020833333333333E-3</v>
      </c>
      <c r="I305" s="12"/>
    </row>
    <row r="306" spans="1:9" s="23" customFormat="1" ht="15" x14ac:dyDescent="0.2">
      <c r="A306" s="81"/>
      <c r="B306" s="64" t="s">
        <v>443</v>
      </c>
      <c r="C306" s="37">
        <v>0</v>
      </c>
      <c r="D306" s="20">
        <v>0</v>
      </c>
      <c r="E306" s="41" t="str">
        <f t="shared" si="103"/>
        <v/>
      </c>
      <c r="F306" s="41" t="str">
        <f t="shared" si="104"/>
        <v/>
      </c>
      <c r="G306" s="22" t="str">
        <f t="shared" si="102"/>
        <v xml:space="preserve"> </v>
      </c>
      <c r="H306" s="57" t="str">
        <f t="shared" si="105"/>
        <v/>
      </c>
      <c r="I306" s="12"/>
    </row>
    <row r="307" spans="1:9" s="23" customFormat="1" ht="30" x14ac:dyDescent="0.2">
      <c r="A307" s="81"/>
      <c r="B307" s="64" t="s">
        <v>655</v>
      </c>
      <c r="C307" s="37">
        <v>1</v>
      </c>
      <c r="D307" s="20">
        <v>0</v>
      </c>
      <c r="E307" s="41">
        <f t="shared" si="103"/>
        <v>1.3020833333333333E-3</v>
      </c>
      <c r="F307" s="41" t="str">
        <f t="shared" si="104"/>
        <v/>
      </c>
      <c r="G307" s="22">
        <f t="shared" si="102"/>
        <v>-1</v>
      </c>
      <c r="H307" s="57">
        <f t="shared" si="105"/>
        <v>-1.3020833333333333E-3</v>
      </c>
      <c r="I307" s="12"/>
    </row>
    <row r="308" spans="1:9" s="23" customFormat="1" ht="15" x14ac:dyDescent="0.2">
      <c r="A308" s="81"/>
      <c r="B308" s="64" t="s">
        <v>589</v>
      </c>
      <c r="C308" s="37">
        <v>0</v>
      </c>
      <c r="D308" s="20">
        <v>0</v>
      </c>
      <c r="E308" s="41" t="str">
        <f t="shared" si="103"/>
        <v/>
      </c>
      <c r="F308" s="41" t="str">
        <f t="shared" si="104"/>
        <v/>
      </c>
      <c r="G308" s="22" t="str">
        <f t="shared" si="102"/>
        <v xml:space="preserve"> </v>
      </c>
      <c r="H308" s="57" t="str">
        <f t="shared" si="105"/>
        <v/>
      </c>
      <c r="I308" s="12"/>
    </row>
    <row r="309" spans="1:9" s="23" customFormat="1" ht="30" x14ac:dyDescent="0.2">
      <c r="A309" s="81"/>
      <c r="B309" s="64" t="s">
        <v>621</v>
      </c>
      <c r="C309" s="37">
        <v>0</v>
      </c>
      <c r="D309" s="20">
        <v>0</v>
      </c>
      <c r="E309" s="41" t="str">
        <f t="shared" ref="E309" si="121">+IF(C309=0,"",C309/C$176)</f>
        <v/>
      </c>
      <c r="F309" s="41" t="str">
        <f t="shared" ref="F309" si="122">+IF(D309=0,"",D309/D$176)</f>
        <v/>
      </c>
      <c r="G309" s="41" t="str">
        <f t="shared" ref="G309" si="123">+IF(AND(C309=0,D309=0)," ",IF(C309=0,1,IF(D309=0,-1,(D309-C309)/C309)))</f>
        <v xml:space="preserve"> </v>
      </c>
      <c r="H309" s="57" t="str">
        <f t="shared" ref="H309" si="124">+IF(OR(AND(E309=""),(G309="")),"",E309*G309)</f>
        <v/>
      </c>
      <c r="I309" s="12"/>
    </row>
    <row r="310" spans="1:9" s="23" customFormat="1" ht="15" x14ac:dyDescent="0.2">
      <c r="A310" s="81"/>
      <c r="B310" s="64" t="s">
        <v>444</v>
      </c>
      <c r="C310" s="37">
        <v>51</v>
      </c>
      <c r="D310" s="20">
        <v>161</v>
      </c>
      <c r="E310" s="41">
        <f t="shared" si="103"/>
        <v>6.640625E-2</v>
      </c>
      <c r="F310" s="41">
        <f t="shared" si="104"/>
        <v>6.3812921125644073E-2</v>
      </c>
      <c r="G310" s="22">
        <f t="shared" si="102"/>
        <v>2.1568627450980391</v>
      </c>
      <c r="H310" s="57">
        <f t="shared" si="105"/>
        <v>0.14322916666666666</v>
      </c>
      <c r="I310" s="12"/>
    </row>
    <row r="311" spans="1:9" s="23" customFormat="1" ht="15" x14ac:dyDescent="0.2">
      <c r="A311" s="81"/>
      <c r="B311" s="64" t="s">
        <v>445</v>
      </c>
      <c r="C311" s="37">
        <v>7</v>
      </c>
      <c r="D311" s="20">
        <v>1</v>
      </c>
      <c r="E311" s="41">
        <f t="shared" si="103"/>
        <v>9.1145833333333339E-3</v>
      </c>
      <c r="F311" s="41">
        <f t="shared" si="104"/>
        <v>3.9635354736424893E-4</v>
      </c>
      <c r="G311" s="22">
        <f t="shared" si="102"/>
        <v>-0.8571428571428571</v>
      </c>
      <c r="H311" s="57">
        <f t="shared" si="105"/>
        <v>-7.8125E-3</v>
      </c>
      <c r="I311" s="12"/>
    </row>
    <row r="312" spans="1:9" s="23" customFormat="1" ht="30" x14ac:dyDescent="0.2">
      <c r="A312" s="81"/>
      <c r="B312" s="64" t="s">
        <v>446</v>
      </c>
      <c r="C312" s="37">
        <v>0</v>
      </c>
      <c r="D312" s="20">
        <v>0</v>
      </c>
      <c r="E312" s="41" t="str">
        <f t="shared" si="103"/>
        <v/>
      </c>
      <c r="F312" s="41" t="str">
        <f t="shared" si="104"/>
        <v/>
      </c>
      <c r="G312" s="22" t="str">
        <f t="shared" si="102"/>
        <v xml:space="preserve"> </v>
      </c>
      <c r="H312" s="57" t="str">
        <f t="shared" si="105"/>
        <v/>
      </c>
      <c r="I312" s="12"/>
    </row>
    <row r="313" spans="1:9" s="23" customFormat="1" ht="15" x14ac:dyDescent="0.2">
      <c r="A313" s="81"/>
      <c r="B313" s="64" t="s">
        <v>64</v>
      </c>
      <c r="C313" s="37">
        <v>152</v>
      </c>
      <c r="D313" s="20">
        <v>189</v>
      </c>
      <c r="E313" s="41">
        <f t="shared" si="103"/>
        <v>0.19791666666666666</v>
      </c>
      <c r="F313" s="41">
        <f t="shared" si="104"/>
        <v>7.4910820451843038E-2</v>
      </c>
      <c r="G313" s="22">
        <f t="shared" si="102"/>
        <v>0.24342105263157895</v>
      </c>
      <c r="H313" s="57">
        <f t="shared" si="105"/>
        <v>4.8177083333333336E-2</v>
      </c>
      <c r="I313" s="12"/>
    </row>
    <row r="314" spans="1:9" s="23" customFormat="1" ht="15" x14ac:dyDescent="0.2">
      <c r="A314" s="81"/>
      <c r="B314" s="64" t="s">
        <v>234</v>
      </c>
      <c r="C314" s="37">
        <v>1</v>
      </c>
      <c r="D314" s="20">
        <v>0</v>
      </c>
      <c r="E314" s="41">
        <f t="shared" si="103"/>
        <v>1.3020833333333333E-3</v>
      </c>
      <c r="F314" s="41" t="str">
        <f t="shared" si="104"/>
        <v/>
      </c>
      <c r="G314" s="22">
        <f t="shared" si="102"/>
        <v>-1</v>
      </c>
      <c r="H314" s="57">
        <f t="shared" si="105"/>
        <v>-1.3020833333333333E-3</v>
      </c>
      <c r="I314" s="12"/>
    </row>
    <row r="315" spans="1:9" s="23" customFormat="1" ht="30" x14ac:dyDescent="0.2">
      <c r="A315" s="81"/>
      <c r="B315" s="64" t="s">
        <v>235</v>
      </c>
      <c r="C315" s="37">
        <v>0</v>
      </c>
      <c r="D315" s="20">
        <v>0</v>
      </c>
      <c r="E315" s="41" t="str">
        <f t="shared" si="103"/>
        <v/>
      </c>
      <c r="F315" s="41" t="str">
        <f t="shared" si="104"/>
        <v/>
      </c>
      <c r="G315" s="22" t="str">
        <f t="shared" ref="G315:G349" si="125">+IF(AND(C315=0,D315=0)," ",IF(C315=0,1,IF(D315=0,-1,(D315-C315)/C315)))</f>
        <v xml:space="preserve"> </v>
      </c>
      <c r="H315" s="57" t="str">
        <f t="shared" si="105"/>
        <v/>
      </c>
      <c r="I315" s="12"/>
    </row>
    <row r="316" spans="1:9" s="23" customFormat="1" ht="15" x14ac:dyDescent="0.2">
      <c r="A316" s="81"/>
      <c r="B316" s="64" t="s">
        <v>65</v>
      </c>
      <c r="C316" s="37">
        <v>0</v>
      </c>
      <c r="D316" s="20">
        <v>0</v>
      </c>
      <c r="E316" s="41" t="str">
        <f t="shared" ref="E316:E349" si="126">+IF(C316=0,"",C316/C$176)</f>
        <v/>
      </c>
      <c r="F316" s="41" t="str">
        <f t="shared" ref="F316:F349" si="127">+IF(D316=0,"",D316/D$176)</f>
        <v/>
      </c>
      <c r="G316" s="22" t="str">
        <f t="shared" si="125"/>
        <v xml:space="preserve"> </v>
      </c>
      <c r="H316" s="57" t="str">
        <f t="shared" ref="H316:H349" si="128">+IF(OR(AND(E316=""),(G316="")),"",E316*G316)</f>
        <v/>
      </c>
      <c r="I316" s="12"/>
    </row>
    <row r="317" spans="1:9" s="23" customFormat="1" ht="45" x14ac:dyDescent="0.2">
      <c r="A317" s="81"/>
      <c r="B317" s="64" t="s">
        <v>447</v>
      </c>
      <c r="C317" s="37">
        <v>0</v>
      </c>
      <c r="D317" s="20">
        <v>0</v>
      </c>
      <c r="E317" s="41" t="str">
        <f t="shared" si="126"/>
        <v/>
      </c>
      <c r="F317" s="41" t="str">
        <f t="shared" si="127"/>
        <v/>
      </c>
      <c r="G317" s="22" t="str">
        <f t="shared" si="125"/>
        <v xml:space="preserve"> </v>
      </c>
      <c r="H317" s="57" t="str">
        <f t="shared" si="128"/>
        <v/>
      </c>
      <c r="I317" s="12"/>
    </row>
    <row r="318" spans="1:9" s="23" customFormat="1" ht="30" x14ac:dyDescent="0.2">
      <c r="A318" s="81"/>
      <c r="B318" s="64" t="s">
        <v>448</v>
      </c>
      <c r="C318" s="37">
        <v>9</v>
      </c>
      <c r="D318" s="20">
        <v>1</v>
      </c>
      <c r="E318" s="41">
        <f t="shared" si="126"/>
        <v>1.171875E-2</v>
      </c>
      <c r="F318" s="41">
        <f t="shared" si="127"/>
        <v>3.9635354736424893E-4</v>
      </c>
      <c r="G318" s="22">
        <f t="shared" si="125"/>
        <v>-0.88888888888888884</v>
      </c>
      <c r="H318" s="57">
        <f t="shared" si="128"/>
        <v>-1.0416666666666666E-2</v>
      </c>
      <c r="I318" s="12"/>
    </row>
    <row r="319" spans="1:9" s="23" customFormat="1" ht="30" x14ac:dyDescent="0.2">
      <c r="A319" s="81"/>
      <c r="B319" s="64" t="s">
        <v>449</v>
      </c>
      <c r="C319" s="37">
        <v>0</v>
      </c>
      <c r="D319" s="20">
        <v>0</v>
      </c>
      <c r="E319" s="41" t="str">
        <f t="shared" si="126"/>
        <v/>
      </c>
      <c r="F319" s="41" t="str">
        <f t="shared" si="127"/>
        <v/>
      </c>
      <c r="G319" s="22" t="str">
        <f t="shared" si="125"/>
        <v xml:space="preserve"> </v>
      </c>
      <c r="H319" s="57" t="str">
        <f t="shared" si="128"/>
        <v/>
      </c>
      <c r="I319" s="12"/>
    </row>
    <row r="320" spans="1:9" s="23" customFormat="1" ht="30" x14ac:dyDescent="0.2">
      <c r="A320" s="81"/>
      <c r="B320" s="64" t="s">
        <v>450</v>
      </c>
      <c r="C320" s="37">
        <v>0</v>
      </c>
      <c r="D320" s="20">
        <v>0</v>
      </c>
      <c r="E320" s="41" t="str">
        <f t="shared" si="126"/>
        <v/>
      </c>
      <c r="F320" s="41" t="str">
        <f t="shared" si="127"/>
        <v/>
      </c>
      <c r="G320" s="22" t="str">
        <f t="shared" si="125"/>
        <v xml:space="preserve"> </v>
      </c>
      <c r="H320" s="57" t="str">
        <f t="shared" si="128"/>
        <v/>
      </c>
      <c r="I320" s="12"/>
    </row>
    <row r="321" spans="1:9" s="23" customFormat="1" ht="15" x14ac:dyDescent="0.2">
      <c r="A321" s="81"/>
      <c r="B321" s="64" t="s">
        <v>451</v>
      </c>
      <c r="C321" s="37">
        <v>0</v>
      </c>
      <c r="D321" s="20">
        <v>0</v>
      </c>
      <c r="E321" s="41" t="str">
        <f t="shared" si="126"/>
        <v/>
      </c>
      <c r="F321" s="41" t="str">
        <f t="shared" si="127"/>
        <v/>
      </c>
      <c r="G321" s="22" t="str">
        <f t="shared" si="125"/>
        <v xml:space="preserve"> </v>
      </c>
      <c r="H321" s="57" t="str">
        <f t="shared" si="128"/>
        <v/>
      </c>
      <c r="I321" s="12"/>
    </row>
    <row r="322" spans="1:9" s="23" customFormat="1" ht="15" x14ac:dyDescent="0.2">
      <c r="A322" s="81"/>
      <c r="B322" s="64" t="s">
        <v>452</v>
      </c>
      <c r="C322" s="37">
        <v>1</v>
      </c>
      <c r="D322" s="20">
        <v>0</v>
      </c>
      <c r="E322" s="41">
        <f t="shared" si="126"/>
        <v>1.3020833333333333E-3</v>
      </c>
      <c r="F322" s="41" t="str">
        <f t="shared" si="127"/>
        <v/>
      </c>
      <c r="G322" s="22">
        <f t="shared" si="125"/>
        <v>-1</v>
      </c>
      <c r="H322" s="57">
        <f t="shared" si="128"/>
        <v>-1.3020833333333333E-3</v>
      </c>
      <c r="I322" s="12"/>
    </row>
    <row r="323" spans="1:9" s="23" customFormat="1" ht="30" x14ac:dyDescent="0.2">
      <c r="A323" s="81"/>
      <c r="B323" s="64" t="s">
        <v>453</v>
      </c>
      <c r="C323" s="37">
        <v>0</v>
      </c>
      <c r="D323" s="20">
        <v>0</v>
      </c>
      <c r="E323" s="41" t="str">
        <f t="shared" si="126"/>
        <v/>
      </c>
      <c r="F323" s="41" t="str">
        <f t="shared" si="127"/>
        <v/>
      </c>
      <c r="G323" s="22" t="str">
        <f t="shared" si="125"/>
        <v xml:space="preserve"> </v>
      </c>
      <c r="H323" s="57" t="str">
        <f t="shared" si="128"/>
        <v/>
      </c>
      <c r="I323" s="12"/>
    </row>
    <row r="324" spans="1:9" s="23" customFormat="1" ht="30" x14ac:dyDescent="0.2">
      <c r="A324" s="81"/>
      <c r="B324" s="64" t="s">
        <v>565</v>
      </c>
      <c r="C324" s="37">
        <v>6</v>
      </c>
      <c r="D324" s="20">
        <v>2</v>
      </c>
      <c r="E324" s="41">
        <f t="shared" si="126"/>
        <v>7.8125E-3</v>
      </c>
      <c r="F324" s="41">
        <f t="shared" si="127"/>
        <v>7.9270709472849786E-4</v>
      </c>
      <c r="G324" s="22">
        <f t="shared" si="125"/>
        <v>-0.66666666666666663</v>
      </c>
      <c r="H324" s="57">
        <f t="shared" si="128"/>
        <v>-5.208333333333333E-3</v>
      </c>
      <c r="I324" s="12"/>
    </row>
    <row r="325" spans="1:9" s="23" customFormat="1" ht="30" x14ac:dyDescent="0.2">
      <c r="A325" s="81"/>
      <c r="B325" s="64" t="s">
        <v>236</v>
      </c>
      <c r="C325" s="37">
        <v>0</v>
      </c>
      <c r="D325" s="20">
        <v>0</v>
      </c>
      <c r="E325" s="41" t="str">
        <f t="shared" si="126"/>
        <v/>
      </c>
      <c r="F325" s="41" t="str">
        <f t="shared" si="127"/>
        <v/>
      </c>
      <c r="G325" s="22" t="str">
        <f t="shared" si="125"/>
        <v xml:space="preserve"> </v>
      </c>
      <c r="H325" s="57" t="str">
        <f t="shared" si="128"/>
        <v/>
      </c>
      <c r="I325" s="12"/>
    </row>
    <row r="326" spans="1:9" s="23" customFormat="1" ht="30" x14ac:dyDescent="0.2">
      <c r="A326" s="81"/>
      <c r="B326" s="64" t="s">
        <v>237</v>
      </c>
      <c r="C326" s="37">
        <v>0</v>
      </c>
      <c r="D326" s="20">
        <v>0</v>
      </c>
      <c r="E326" s="41" t="str">
        <f t="shared" si="126"/>
        <v/>
      </c>
      <c r="F326" s="41" t="str">
        <f t="shared" si="127"/>
        <v/>
      </c>
      <c r="G326" s="22" t="str">
        <f t="shared" si="125"/>
        <v xml:space="preserve"> </v>
      </c>
      <c r="H326" s="57" t="str">
        <f t="shared" si="128"/>
        <v/>
      </c>
      <c r="I326" s="12"/>
    </row>
    <row r="327" spans="1:9" s="23" customFormat="1" ht="30" x14ac:dyDescent="0.2">
      <c r="A327" s="81"/>
      <c r="B327" s="64" t="s">
        <v>454</v>
      </c>
      <c r="C327" s="37">
        <v>0</v>
      </c>
      <c r="D327" s="20">
        <v>0</v>
      </c>
      <c r="E327" s="41" t="str">
        <f t="shared" si="126"/>
        <v/>
      </c>
      <c r="F327" s="41" t="str">
        <f t="shared" si="127"/>
        <v/>
      </c>
      <c r="G327" s="22" t="str">
        <f t="shared" si="125"/>
        <v xml:space="preserve"> </v>
      </c>
      <c r="H327" s="57" t="str">
        <f t="shared" si="128"/>
        <v/>
      </c>
      <c r="I327" s="12"/>
    </row>
    <row r="328" spans="1:9" s="23" customFormat="1" ht="45" x14ac:dyDescent="0.2">
      <c r="A328" s="81"/>
      <c r="B328" s="64" t="s">
        <v>455</v>
      </c>
      <c r="C328" s="37">
        <v>0</v>
      </c>
      <c r="D328" s="20">
        <v>0</v>
      </c>
      <c r="E328" s="41" t="str">
        <f t="shared" si="126"/>
        <v/>
      </c>
      <c r="F328" s="41" t="str">
        <f t="shared" si="127"/>
        <v/>
      </c>
      <c r="G328" s="22" t="str">
        <f t="shared" si="125"/>
        <v xml:space="preserve"> </v>
      </c>
      <c r="H328" s="57" t="str">
        <f t="shared" si="128"/>
        <v/>
      </c>
      <c r="I328" s="12"/>
    </row>
    <row r="329" spans="1:9" s="23" customFormat="1" ht="30" x14ac:dyDescent="0.2">
      <c r="A329" s="81"/>
      <c r="B329" s="64" t="s">
        <v>632</v>
      </c>
      <c r="C329" s="37">
        <v>2</v>
      </c>
      <c r="D329" s="20">
        <v>112</v>
      </c>
      <c r="E329" s="41">
        <f t="shared" si="126"/>
        <v>2.6041666666666665E-3</v>
      </c>
      <c r="F329" s="41">
        <f t="shared" si="127"/>
        <v>4.4391597304795881E-2</v>
      </c>
      <c r="G329" s="22">
        <f t="shared" si="125"/>
        <v>55</v>
      </c>
      <c r="H329" s="57">
        <f t="shared" si="128"/>
        <v>0.14322916666666666</v>
      </c>
      <c r="I329" s="12"/>
    </row>
    <row r="330" spans="1:9" s="23" customFormat="1" ht="30" x14ac:dyDescent="0.2">
      <c r="A330" s="81"/>
      <c r="B330" s="64" t="s">
        <v>456</v>
      </c>
      <c r="C330" s="37">
        <v>0</v>
      </c>
      <c r="D330" s="20">
        <v>0</v>
      </c>
      <c r="E330" s="41" t="str">
        <f t="shared" si="126"/>
        <v/>
      </c>
      <c r="F330" s="41" t="str">
        <f t="shared" si="127"/>
        <v/>
      </c>
      <c r="G330" s="22" t="str">
        <f t="shared" si="125"/>
        <v xml:space="preserve"> </v>
      </c>
      <c r="H330" s="57" t="str">
        <f t="shared" si="128"/>
        <v/>
      </c>
      <c r="I330" s="12"/>
    </row>
    <row r="331" spans="1:9" s="23" customFormat="1" ht="30" x14ac:dyDescent="0.2">
      <c r="A331" s="81"/>
      <c r="B331" s="64" t="s">
        <v>457</v>
      </c>
      <c r="C331" s="37">
        <v>0</v>
      </c>
      <c r="D331" s="20">
        <v>0</v>
      </c>
      <c r="E331" s="41" t="str">
        <f t="shared" si="126"/>
        <v/>
      </c>
      <c r="F331" s="41" t="str">
        <f t="shared" si="127"/>
        <v/>
      </c>
      <c r="G331" s="22" t="str">
        <f t="shared" si="125"/>
        <v xml:space="preserve"> </v>
      </c>
      <c r="H331" s="57" t="str">
        <f t="shared" si="128"/>
        <v/>
      </c>
      <c r="I331" s="12"/>
    </row>
    <row r="332" spans="1:9" s="23" customFormat="1" ht="15" x14ac:dyDescent="0.2">
      <c r="A332" s="81"/>
      <c r="B332" s="64" t="s">
        <v>458</v>
      </c>
      <c r="C332" s="37">
        <v>0</v>
      </c>
      <c r="D332" s="20">
        <v>0</v>
      </c>
      <c r="E332" s="41" t="str">
        <f t="shared" si="126"/>
        <v/>
      </c>
      <c r="F332" s="41" t="str">
        <f t="shared" si="127"/>
        <v/>
      </c>
      <c r="G332" s="22" t="str">
        <f t="shared" si="125"/>
        <v xml:space="preserve"> </v>
      </c>
      <c r="H332" s="57" t="str">
        <f t="shared" si="128"/>
        <v/>
      </c>
      <c r="I332" s="12"/>
    </row>
    <row r="333" spans="1:9" s="23" customFormat="1" ht="30" x14ac:dyDescent="0.2">
      <c r="A333" s="81"/>
      <c r="B333" s="64" t="s">
        <v>116</v>
      </c>
      <c r="C333" s="37">
        <v>6</v>
      </c>
      <c r="D333" s="20">
        <v>3</v>
      </c>
      <c r="E333" s="41">
        <f t="shared" si="126"/>
        <v>7.8125E-3</v>
      </c>
      <c r="F333" s="41">
        <f t="shared" si="127"/>
        <v>1.1890606420927466E-3</v>
      </c>
      <c r="G333" s="22">
        <f t="shared" si="125"/>
        <v>-0.5</v>
      </c>
      <c r="H333" s="57">
        <f t="shared" si="128"/>
        <v>-3.90625E-3</v>
      </c>
      <c r="I333" s="12"/>
    </row>
    <row r="334" spans="1:9" s="23" customFormat="1" ht="15" x14ac:dyDescent="0.2">
      <c r="A334" s="81"/>
      <c r="B334" s="64" t="s">
        <v>459</v>
      </c>
      <c r="C334" s="37">
        <v>0</v>
      </c>
      <c r="D334" s="20">
        <v>0</v>
      </c>
      <c r="E334" s="41" t="str">
        <f t="shared" si="126"/>
        <v/>
      </c>
      <c r="F334" s="41" t="str">
        <f t="shared" si="127"/>
        <v/>
      </c>
      <c r="G334" s="22" t="str">
        <f t="shared" si="125"/>
        <v xml:space="preserve"> </v>
      </c>
      <c r="H334" s="57" t="str">
        <f t="shared" si="128"/>
        <v/>
      </c>
      <c r="I334" s="12"/>
    </row>
    <row r="335" spans="1:9" s="23" customFormat="1" ht="30" x14ac:dyDescent="0.2">
      <c r="A335" s="81"/>
      <c r="B335" s="64" t="s">
        <v>460</v>
      </c>
      <c r="C335" s="37">
        <v>0</v>
      </c>
      <c r="D335" s="20">
        <v>0</v>
      </c>
      <c r="E335" s="41" t="str">
        <f t="shared" si="126"/>
        <v/>
      </c>
      <c r="F335" s="41" t="str">
        <f t="shared" si="127"/>
        <v/>
      </c>
      <c r="G335" s="22" t="str">
        <f t="shared" si="125"/>
        <v xml:space="preserve"> </v>
      </c>
      <c r="H335" s="57" t="str">
        <f t="shared" si="128"/>
        <v/>
      </c>
      <c r="I335" s="12"/>
    </row>
    <row r="336" spans="1:9" s="23" customFormat="1" ht="30" x14ac:dyDescent="0.2">
      <c r="A336" s="81"/>
      <c r="B336" s="64" t="s">
        <v>461</v>
      </c>
      <c r="C336" s="37">
        <v>1</v>
      </c>
      <c r="D336" s="20">
        <v>0</v>
      </c>
      <c r="E336" s="41">
        <f t="shared" si="126"/>
        <v>1.3020833333333333E-3</v>
      </c>
      <c r="F336" s="41" t="str">
        <f t="shared" si="127"/>
        <v/>
      </c>
      <c r="G336" s="22">
        <f t="shared" si="125"/>
        <v>-1</v>
      </c>
      <c r="H336" s="57">
        <f t="shared" si="128"/>
        <v>-1.3020833333333333E-3</v>
      </c>
      <c r="I336" s="12"/>
    </row>
    <row r="337" spans="1:9" s="23" customFormat="1" ht="30" x14ac:dyDescent="0.2">
      <c r="A337" s="81"/>
      <c r="B337" s="64" t="s">
        <v>462</v>
      </c>
      <c r="C337" s="37">
        <v>0</v>
      </c>
      <c r="D337" s="20">
        <v>0</v>
      </c>
      <c r="E337" s="41" t="str">
        <f t="shared" si="126"/>
        <v/>
      </c>
      <c r="F337" s="41" t="str">
        <f t="shared" si="127"/>
        <v/>
      </c>
      <c r="G337" s="22" t="str">
        <f t="shared" si="125"/>
        <v xml:space="preserve"> </v>
      </c>
      <c r="H337" s="57" t="str">
        <f t="shared" si="128"/>
        <v/>
      </c>
      <c r="I337" s="12"/>
    </row>
    <row r="338" spans="1:9" s="23" customFormat="1" ht="30" x14ac:dyDescent="0.2">
      <c r="A338" s="81"/>
      <c r="B338" s="64" t="s">
        <v>463</v>
      </c>
      <c r="C338" s="37">
        <v>2</v>
      </c>
      <c r="D338" s="20">
        <v>0</v>
      </c>
      <c r="E338" s="41">
        <f t="shared" si="126"/>
        <v>2.6041666666666665E-3</v>
      </c>
      <c r="F338" s="41" t="str">
        <f t="shared" si="127"/>
        <v/>
      </c>
      <c r="G338" s="22">
        <f t="shared" si="125"/>
        <v>-1</v>
      </c>
      <c r="H338" s="57">
        <f t="shared" si="128"/>
        <v>-2.6041666666666665E-3</v>
      </c>
      <c r="I338" s="12"/>
    </row>
    <row r="339" spans="1:9" s="23" customFormat="1" ht="30" x14ac:dyDescent="0.2">
      <c r="A339" s="81"/>
      <c r="B339" s="64" t="s">
        <v>464</v>
      </c>
      <c r="C339" s="37">
        <v>0</v>
      </c>
      <c r="D339" s="20">
        <v>0</v>
      </c>
      <c r="E339" s="41" t="str">
        <f t="shared" si="126"/>
        <v/>
      </c>
      <c r="F339" s="41" t="str">
        <f t="shared" si="127"/>
        <v/>
      </c>
      <c r="G339" s="22" t="str">
        <f t="shared" si="125"/>
        <v xml:space="preserve"> </v>
      </c>
      <c r="H339" s="57" t="str">
        <f t="shared" si="128"/>
        <v/>
      </c>
      <c r="I339" s="12"/>
    </row>
    <row r="340" spans="1:9" s="23" customFormat="1" ht="30" x14ac:dyDescent="0.2">
      <c r="A340" s="81"/>
      <c r="B340" s="64" t="s">
        <v>465</v>
      </c>
      <c r="C340" s="37">
        <v>0</v>
      </c>
      <c r="D340" s="20">
        <v>0</v>
      </c>
      <c r="E340" s="41" t="str">
        <f t="shared" si="126"/>
        <v/>
      </c>
      <c r="F340" s="41" t="str">
        <f t="shared" si="127"/>
        <v/>
      </c>
      <c r="G340" s="22" t="str">
        <f t="shared" si="125"/>
        <v xml:space="preserve"> </v>
      </c>
      <c r="H340" s="57" t="str">
        <f t="shared" si="128"/>
        <v/>
      </c>
      <c r="I340" s="12"/>
    </row>
    <row r="341" spans="1:9" s="23" customFormat="1" ht="30" x14ac:dyDescent="0.2">
      <c r="A341" s="81"/>
      <c r="B341" s="64" t="s">
        <v>466</v>
      </c>
      <c r="C341" s="37">
        <v>0</v>
      </c>
      <c r="D341" s="20">
        <v>0</v>
      </c>
      <c r="E341" s="41" t="str">
        <f t="shared" si="126"/>
        <v/>
      </c>
      <c r="F341" s="41" t="str">
        <f t="shared" si="127"/>
        <v/>
      </c>
      <c r="G341" s="22" t="str">
        <f t="shared" si="125"/>
        <v xml:space="preserve"> </v>
      </c>
      <c r="H341" s="57" t="str">
        <f t="shared" si="128"/>
        <v/>
      </c>
      <c r="I341" s="12"/>
    </row>
    <row r="342" spans="1:9" s="23" customFormat="1" ht="15" x14ac:dyDescent="0.2">
      <c r="A342" s="81" t="s">
        <v>643</v>
      </c>
      <c r="B342" s="64" t="s">
        <v>653</v>
      </c>
      <c r="C342" s="37"/>
      <c r="D342" s="37">
        <v>0</v>
      </c>
      <c r="E342" s="41" t="str">
        <f t="shared" ref="E342" si="129">+IF(C342=0,"",C342/C$176)</f>
        <v/>
      </c>
      <c r="F342" s="41" t="str">
        <f t="shared" ref="F342" si="130">+IF(D342=0,"",D342/D$176)</f>
        <v/>
      </c>
      <c r="G342" s="41" t="str">
        <f t="shared" ref="G342" si="131">+IF(AND(C342=0,D342=0)," ",IF(C342=0,1,IF(D342=0,-1,(D342-C342)/C342)))</f>
        <v xml:space="preserve"> </v>
      </c>
      <c r="H342" s="57" t="str">
        <f t="shared" ref="H342" si="132">+IF(OR(AND(E342=""),(G342="")),"",E342*G342)</f>
        <v/>
      </c>
    </row>
    <row r="343" spans="1:9" s="23" customFormat="1" ht="30" x14ac:dyDescent="0.2">
      <c r="A343" s="81"/>
      <c r="B343" s="64" t="s">
        <v>66</v>
      </c>
      <c r="C343" s="37">
        <v>0</v>
      </c>
      <c r="D343" s="20">
        <v>0</v>
      </c>
      <c r="E343" s="41" t="str">
        <f t="shared" si="126"/>
        <v/>
      </c>
      <c r="F343" s="41" t="str">
        <f t="shared" si="127"/>
        <v/>
      </c>
      <c r="G343" s="22" t="str">
        <f t="shared" si="125"/>
        <v xml:space="preserve"> </v>
      </c>
      <c r="H343" s="57" t="str">
        <f t="shared" si="128"/>
        <v/>
      </c>
      <c r="I343" s="12"/>
    </row>
    <row r="344" spans="1:9" s="23" customFormat="1" ht="30" x14ac:dyDescent="0.2">
      <c r="A344" s="81"/>
      <c r="B344" s="64" t="s">
        <v>238</v>
      </c>
      <c r="C344" s="37">
        <v>0</v>
      </c>
      <c r="D344" s="20">
        <v>0</v>
      </c>
      <c r="E344" s="41" t="str">
        <f t="shared" si="126"/>
        <v/>
      </c>
      <c r="F344" s="41" t="str">
        <f t="shared" si="127"/>
        <v/>
      </c>
      <c r="G344" s="22" t="str">
        <f t="shared" si="125"/>
        <v xml:space="preserve"> </v>
      </c>
      <c r="H344" s="57" t="str">
        <f t="shared" si="128"/>
        <v/>
      </c>
      <c r="I344" s="12"/>
    </row>
    <row r="345" spans="1:9" s="23" customFormat="1" ht="30" x14ac:dyDescent="0.2">
      <c r="A345" s="81"/>
      <c r="B345" s="64" t="s">
        <v>239</v>
      </c>
      <c r="C345" s="37">
        <v>0</v>
      </c>
      <c r="D345" s="20">
        <v>0</v>
      </c>
      <c r="E345" s="41" t="str">
        <f t="shared" si="126"/>
        <v/>
      </c>
      <c r="F345" s="41" t="str">
        <f t="shared" si="127"/>
        <v/>
      </c>
      <c r="G345" s="22" t="str">
        <f t="shared" si="125"/>
        <v xml:space="preserve"> </v>
      </c>
      <c r="H345" s="57" t="str">
        <f t="shared" si="128"/>
        <v/>
      </c>
      <c r="I345" s="12"/>
    </row>
    <row r="346" spans="1:9" s="23" customFormat="1" ht="30" x14ac:dyDescent="0.2">
      <c r="A346" s="81"/>
      <c r="B346" s="64" t="s">
        <v>240</v>
      </c>
      <c r="C346" s="37">
        <v>0</v>
      </c>
      <c r="D346" s="20">
        <v>0</v>
      </c>
      <c r="E346" s="41" t="str">
        <f t="shared" si="126"/>
        <v/>
      </c>
      <c r="F346" s="41" t="str">
        <f t="shared" si="127"/>
        <v/>
      </c>
      <c r="G346" s="22" t="str">
        <f t="shared" si="125"/>
        <v xml:space="preserve"> </v>
      </c>
      <c r="H346" s="57" t="str">
        <f t="shared" si="128"/>
        <v/>
      </c>
      <c r="I346" s="12"/>
    </row>
    <row r="347" spans="1:9" s="23" customFormat="1" ht="15" x14ac:dyDescent="0.2">
      <c r="A347" s="81"/>
      <c r="B347" s="64" t="s">
        <v>533</v>
      </c>
      <c r="C347" s="37">
        <v>0</v>
      </c>
      <c r="D347" s="20">
        <v>0</v>
      </c>
      <c r="E347" s="41" t="str">
        <f t="shared" si="126"/>
        <v/>
      </c>
      <c r="F347" s="41" t="str">
        <f t="shared" si="127"/>
        <v/>
      </c>
      <c r="G347" s="22" t="str">
        <f t="shared" si="125"/>
        <v xml:space="preserve"> </v>
      </c>
      <c r="H347" s="57" t="str">
        <f t="shared" si="128"/>
        <v/>
      </c>
      <c r="I347" s="12"/>
    </row>
    <row r="348" spans="1:9" s="23" customFormat="1" ht="15" x14ac:dyDescent="0.2">
      <c r="A348" s="81"/>
      <c r="B348" s="64" t="s">
        <v>534</v>
      </c>
      <c r="C348" s="37">
        <v>0</v>
      </c>
      <c r="D348" s="20">
        <v>0</v>
      </c>
      <c r="E348" s="41" t="str">
        <f t="shared" si="126"/>
        <v/>
      </c>
      <c r="F348" s="41" t="str">
        <f t="shared" si="127"/>
        <v/>
      </c>
      <c r="G348" s="22" t="str">
        <f t="shared" si="125"/>
        <v xml:space="preserve"> </v>
      </c>
      <c r="H348" s="57" t="str">
        <f t="shared" si="128"/>
        <v/>
      </c>
      <c r="I348" s="12"/>
    </row>
    <row r="349" spans="1:9" s="23" customFormat="1" ht="30.75" thickBot="1" x14ac:dyDescent="0.25">
      <c r="A349" s="81"/>
      <c r="B349" s="68" t="s">
        <v>535</v>
      </c>
      <c r="C349" s="59">
        <v>0</v>
      </c>
      <c r="D349" s="89">
        <v>0</v>
      </c>
      <c r="E349" s="61" t="str">
        <f t="shared" si="126"/>
        <v/>
      </c>
      <c r="F349" s="61" t="str">
        <f t="shared" si="127"/>
        <v/>
      </c>
      <c r="G349" s="83" t="str">
        <f t="shared" si="125"/>
        <v xml:space="preserve"> </v>
      </c>
      <c r="H349" s="62" t="str">
        <f t="shared" si="128"/>
        <v/>
      </c>
      <c r="I349" s="12"/>
    </row>
    <row r="350" spans="1:9" s="12" customFormat="1" ht="15" x14ac:dyDescent="0.2">
      <c r="A350" s="86"/>
      <c r="B350" s="8"/>
      <c r="E350" s="25"/>
      <c r="F350" s="25"/>
      <c r="G350" s="26"/>
      <c r="H350" s="27"/>
    </row>
    <row r="351" spans="1:9" s="12" customFormat="1" ht="15" x14ac:dyDescent="0.2">
      <c r="A351" s="86"/>
      <c r="B351" s="8"/>
      <c r="E351" s="25"/>
      <c r="F351" s="25"/>
      <c r="G351" s="26"/>
      <c r="H351" s="27"/>
    </row>
    <row r="352" spans="1:9" s="30" customFormat="1" ht="15.75" thickBot="1" x14ac:dyDescent="0.25">
      <c r="A352" s="86"/>
      <c r="B352" s="28"/>
      <c r="C352" s="29"/>
      <c r="D352" s="29"/>
      <c r="E352" s="29"/>
      <c r="F352" s="29"/>
      <c r="H352" s="2"/>
      <c r="I352" s="12"/>
    </row>
    <row r="353" spans="1:9" s="12" customFormat="1" ht="26.25" customHeight="1" x14ac:dyDescent="0.2">
      <c r="A353" s="86"/>
      <c r="B353" s="103" t="s">
        <v>331</v>
      </c>
      <c r="C353" s="101" t="s">
        <v>332</v>
      </c>
      <c r="D353" s="102"/>
      <c r="E353" s="101" t="s">
        <v>333</v>
      </c>
      <c r="F353" s="102"/>
      <c r="G353" s="97" t="s">
        <v>629</v>
      </c>
      <c r="H353" s="99" t="s">
        <v>334</v>
      </c>
    </row>
    <row r="354" spans="1:9" s="12" customFormat="1" x14ac:dyDescent="0.2">
      <c r="A354" s="86"/>
      <c r="B354" s="104"/>
      <c r="C354" s="45">
        <v>2020</v>
      </c>
      <c r="D354" s="45">
        <v>2021</v>
      </c>
      <c r="E354" s="45">
        <v>2020</v>
      </c>
      <c r="F354" s="45">
        <v>2021</v>
      </c>
      <c r="G354" s="98"/>
      <c r="H354" s="100"/>
    </row>
    <row r="355" spans="1:9" s="12" customFormat="1" x14ac:dyDescent="0.2">
      <c r="A355" s="86"/>
      <c r="B355" s="47" t="s">
        <v>338</v>
      </c>
      <c r="C355" s="13">
        <f>SUM(C356:C584)</f>
        <v>2268</v>
      </c>
      <c r="D355" s="14">
        <f>SUM(D356:D584)</f>
        <v>3859</v>
      </c>
      <c r="E355" s="15">
        <f>+IF(C355=0,"",C355/C$355)</f>
        <v>1</v>
      </c>
      <c r="F355" s="15">
        <f>+IF(D355=0,"",D355/D$355)</f>
        <v>1</v>
      </c>
      <c r="G355" s="15">
        <f>+IF(OR(AND(D355=0),(C355=0)),"0",((D355-C355)/C355))</f>
        <v>0.70149911816578481</v>
      </c>
      <c r="H355" s="48">
        <f>+IF(OR(AND(E355=""),(G355="")),"",E355*G355)</f>
        <v>0.70149911816578481</v>
      </c>
    </row>
    <row r="356" spans="1:9" s="23" customFormat="1" ht="15" x14ac:dyDescent="0.2">
      <c r="A356" s="81"/>
      <c r="B356" s="56" t="s">
        <v>71</v>
      </c>
      <c r="C356" s="37">
        <v>12</v>
      </c>
      <c r="D356" s="20">
        <v>3</v>
      </c>
      <c r="E356" s="41">
        <f>+IF(C356=0,"",C356/C$355)</f>
        <v>5.2910052910052907E-3</v>
      </c>
      <c r="F356" s="41">
        <f>+IF(D356=0,"",D356/D$355)</f>
        <v>7.774034724021767E-4</v>
      </c>
      <c r="G356" s="22">
        <f t="shared" ref="G356:G429" si="133">+IF(AND(C356=0,D356=0)," ",IF(C356=0,1,IF(D356=0,-1,(D356-C356)/C356)))</f>
        <v>-0.75</v>
      </c>
      <c r="H356" s="57">
        <f>+IF(OR(AND(E356=""),(G356="")),"",E356*G356)</f>
        <v>-3.968253968253968E-3</v>
      </c>
      <c r="I356" s="12"/>
    </row>
    <row r="357" spans="1:9" s="23" customFormat="1" ht="15" x14ac:dyDescent="0.2">
      <c r="A357" s="81"/>
      <c r="B357" s="56" t="s">
        <v>74</v>
      </c>
      <c r="C357" s="37">
        <v>4</v>
      </c>
      <c r="D357" s="20">
        <v>3</v>
      </c>
      <c r="E357" s="41">
        <f t="shared" ref="E357:E431" si="134">+IF(C357=0,"",C357/C$355)</f>
        <v>1.7636684303350969E-3</v>
      </c>
      <c r="F357" s="41">
        <f t="shared" ref="F357:F431" si="135">+IF(D357=0,"",D357/D$355)</f>
        <v>7.774034724021767E-4</v>
      </c>
      <c r="G357" s="22">
        <f t="shared" si="133"/>
        <v>-0.25</v>
      </c>
      <c r="H357" s="57">
        <f t="shared" ref="H357:H431" si="136">+IF(OR(AND(E357=""),(G357="")),"",E357*G357)</f>
        <v>-4.4091710758377423E-4</v>
      </c>
      <c r="I357" s="12"/>
    </row>
    <row r="358" spans="1:9" s="23" customFormat="1" ht="15" x14ac:dyDescent="0.2">
      <c r="A358" s="81"/>
      <c r="B358" s="56" t="s">
        <v>67</v>
      </c>
      <c r="C358" s="37">
        <v>0</v>
      </c>
      <c r="D358" s="20">
        <v>2</v>
      </c>
      <c r="E358" s="41" t="str">
        <f t="shared" si="134"/>
        <v/>
      </c>
      <c r="F358" s="41">
        <f t="shared" si="135"/>
        <v>5.1826898160145117E-4</v>
      </c>
      <c r="G358" s="22">
        <f t="shared" si="133"/>
        <v>1</v>
      </c>
      <c r="H358" s="57" t="str">
        <f t="shared" si="136"/>
        <v/>
      </c>
      <c r="I358" s="12"/>
    </row>
    <row r="359" spans="1:9" s="23" customFormat="1" ht="15" x14ac:dyDescent="0.2">
      <c r="A359" s="81"/>
      <c r="B359" s="56" t="s">
        <v>80</v>
      </c>
      <c r="C359" s="37">
        <v>0</v>
      </c>
      <c r="D359" s="20">
        <v>0</v>
      </c>
      <c r="E359" s="41" t="str">
        <f t="shared" si="134"/>
        <v/>
      </c>
      <c r="F359" s="41" t="str">
        <f t="shared" si="135"/>
        <v/>
      </c>
      <c r="G359" s="22" t="str">
        <f t="shared" si="133"/>
        <v xml:space="preserve"> </v>
      </c>
      <c r="H359" s="57" t="str">
        <f t="shared" si="136"/>
        <v/>
      </c>
      <c r="I359" s="12"/>
    </row>
    <row r="360" spans="1:9" s="23" customFormat="1" ht="15" x14ac:dyDescent="0.2">
      <c r="A360" s="81"/>
      <c r="B360" s="56" t="s">
        <v>79</v>
      </c>
      <c r="C360" s="37">
        <v>0</v>
      </c>
      <c r="D360" s="20">
        <v>0</v>
      </c>
      <c r="E360" s="41" t="str">
        <f t="shared" si="134"/>
        <v/>
      </c>
      <c r="F360" s="41" t="str">
        <f t="shared" si="135"/>
        <v/>
      </c>
      <c r="G360" s="22" t="str">
        <f t="shared" si="133"/>
        <v xml:space="preserve"> </v>
      </c>
      <c r="H360" s="57" t="str">
        <f t="shared" si="136"/>
        <v/>
      </c>
      <c r="I360" s="12"/>
    </row>
    <row r="361" spans="1:9" s="23" customFormat="1" ht="15" x14ac:dyDescent="0.2">
      <c r="A361" s="81"/>
      <c r="B361" s="56" t="s">
        <v>467</v>
      </c>
      <c r="C361" s="37">
        <v>12</v>
      </c>
      <c r="D361" s="20">
        <v>47</v>
      </c>
      <c r="E361" s="41">
        <f t="shared" si="134"/>
        <v>5.2910052910052907E-3</v>
      </c>
      <c r="F361" s="41">
        <f t="shared" si="135"/>
        <v>1.2179321067634101E-2</v>
      </c>
      <c r="G361" s="22">
        <f t="shared" si="133"/>
        <v>2.9166666666666665</v>
      </c>
      <c r="H361" s="57">
        <f t="shared" si="136"/>
        <v>1.5432098765432098E-2</v>
      </c>
      <c r="I361" s="12"/>
    </row>
    <row r="362" spans="1:9" s="23" customFormat="1" ht="15" x14ac:dyDescent="0.2">
      <c r="A362" s="81"/>
      <c r="B362" s="56" t="s">
        <v>77</v>
      </c>
      <c r="C362" s="37">
        <v>4</v>
      </c>
      <c r="D362" s="20">
        <v>0</v>
      </c>
      <c r="E362" s="41">
        <f t="shared" si="134"/>
        <v>1.7636684303350969E-3</v>
      </c>
      <c r="F362" s="41" t="str">
        <f t="shared" si="135"/>
        <v/>
      </c>
      <c r="G362" s="22">
        <f t="shared" si="133"/>
        <v>-1</v>
      </c>
      <c r="H362" s="57">
        <f t="shared" si="136"/>
        <v>-1.7636684303350969E-3</v>
      </c>
      <c r="I362" s="12"/>
    </row>
    <row r="363" spans="1:9" s="23" customFormat="1" ht="15" x14ac:dyDescent="0.2">
      <c r="A363" s="81"/>
      <c r="B363" s="56" t="s">
        <v>566</v>
      </c>
      <c r="C363" s="37">
        <v>0</v>
      </c>
      <c r="D363" s="20">
        <v>7</v>
      </c>
      <c r="E363" s="41" t="str">
        <f t="shared" si="134"/>
        <v/>
      </c>
      <c r="F363" s="41">
        <f t="shared" si="135"/>
        <v>1.813941435605079E-3</v>
      </c>
      <c r="G363" s="22">
        <f t="shared" si="133"/>
        <v>1</v>
      </c>
      <c r="H363" s="57" t="str">
        <f t="shared" si="136"/>
        <v/>
      </c>
      <c r="I363" s="12"/>
    </row>
    <row r="364" spans="1:9" s="23" customFormat="1" ht="15" x14ac:dyDescent="0.2">
      <c r="A364" s="81"/>
      <c r="B364" s="56" t="s">
        <v>76</v>
      </c>
      <c r="C364" s="37">
        <v>0</v>
      </c>
      <c r="D364" s="20">
        <v>0</v>
      </c>
      <c r="E364" s="41" t="str">
        <f t="shared" si="134"/>
        <v/>
      </c>
      <c r="F364" s="41" t="str">
        <f t="shared" si="135"/>
        <v/>
      </c>
      <c r="G364" s="22" t="str">
        <f t="shared" si="133"/>
        <v xml:space="preserve"> </v>
      </c>
      <c r="H364" s="57" t="str">
        <f t="shared" si="136"/>
        <v/>
      </c>
      <c r="I364" s="12"/>
    </row>
    <row r="365" spans="1:9" s="23" customFormat="1" ht="15" x14ac:dyDescent="0.2">
      <c r="A365" s="81"/>
      <c r="B365" s="56" t="s">
        <v>241</v>
      </c>
      <c r="C365" s="37">
        <v>3</v>
      </c>
      <c r="D365" s="20">
        <v>0</v>
      </c>
      <c r="E365" s="41">
        <f t="shared" si="134"/>
        <v>1.3227513227513227E-3</v>
      </c>
      <c r="F365" s="41" t="str">
        <f t="shared" si="135"/>
        <v/>
      </c>
      <c r="G365" s="22">
        <f t="shared" si="133"/>
        <v>-1</v>
      </c>
      <c r="H365" s="57">
        <f t="shared" si="136"/>
        <v>-1.3227513227513227E-3</v>
      </c>
      <c r="I365" s="12"/>
    </row>
    <row r="366" spans="1:9" s="23" customFormat="1" ht="15" x14ac:dyDescent="0.2">
      <c r="A366" s="81"/>
      <c r="B366" s="56" t="s">
        <v>602</v>
      </c>
      <c r="C366" s="37">
        <v>0</v>
      </c>
      <c r="D366" s="20">
        <v>0</v>
      </c>
      <c r="E366" s="41" t="str">
        <f t="shared" si="134"/>
        <v/>
      </c>
      <c r="F366" s="41" t="str">
        <f t="shared" si="135"/>
        <v/>
      </c>
      <c r="G366" s="22" t="str">
        <f t="shared" si="133"/>
        <v xml:space="preserve"> </v>
      </c>
      <c r="H366" s="57" t="str">
        <f t="shared" si="136"/>
        <v/>
      </c>
      <c r="I366" s="12"/>
    </row>
    <row r="367" spans="1:9" s="23" customFormat="1" ht="15" x14ac:dyDescent="0.2">
      <c r="A367" s="81"/>
      <c r="B367" s="56" t="s">
        <v>78</v>
      </c>
      <c r="C367" s="37">
        <v>51</v>
      </c>
      <c r="D367" s="20">
        <v>29</v>
      </c>
      <c r="E367" s="41">
        <f t="shared" si="134"/>
        <v>2.2486772486772486E-2</v>
      </c>
      <c r="F367" s="41">
        <f t="shared" si="135"/>
        <v>7.514900233221042E-3</v>
      </c>
      <c r="G367" s="22">
        <f t="shared" si="133"/>
        <v>-0.43137254901960786</v>
      </c>
      <c r="H367" s="57">
        <f t="shared" si="136"/>
        <v>-9.700176366843033E-3</v>
      </c>
      <c r="I367" s="12"/>
    </row>
    <row r="368" spans="1:9" s="23" customFormat="1" ht="15" x14ac:dyDescent="0.2">
      <c r="A368" s="81"/>
      <c r="B368" s="56" t="s">
        <v>567</v>
      </c>
      <c r="C368" s="37">
        <v>22</v>
      </c>
      <c r="D368" s="20">
        <v>16</v>
      </c>
      <c r="E368" s="41">
        <f t="shared" si="134"/>
        <v>9.700176366843033E-3</v>
      </c>
      <c r="F368" s="41">
        <f t="shared" si="135"/>
        <v>4.1461518528116094E-3</v>
      </c>
      <c r="G368" s="22">
        <f t="shared" si="133"/>
        <v>-0.27272727272727271</v>
      </c>
      <c r="H368" s="57">
        <f t="shared" si="136"/>
        <v>-2.6455026455026454E-3</v>
      </c>
      <c r="I368" s="12"/>
    </row>
    <row r="369" spans="1:9" s="23" customFormat="1" ht="15" x14ac:dyDescent="0.2">
      <c r="A369" s="81"/>
      <c r="B369" s="56" t="s">
        <v>68</v>
      </c>
      <c r="C369" s="37">
        <v>1</v>
      </c>
      <c r="D369" s="20">
        <v>0</v>
      </c>
      <c r="E369" s="41">
        <f t="shared" si="134"/>
        <v>4.4091710758377423E-4</v>
      </c>
      <c r="F369" s="41" t="str">
        <f t="shared" si="135"/>
        <v/>
      </c>
      <c r="G369" s="22">
        <f t="shared" si="133"/>
        <v>-1</v>
      </c>
      <c r="H369" s="57">
        <f t="shared" si="136"/>
        <v>-4.4091710758377423E-4</v>
      </c>
      <c r="I369" s="12"/>
    </row>
    <row r="370" spans="1:9" s="23" customFormat="1" ht="15" x14ac:dyDescent="0.2">
      <c r="A370" s="81"/>
      <c r="B370" s="56" t="s">
        <v>75</v>
      </c>
      <c r="C370" s="37">
        <v>24</v>
      </c>
      <c r="D370" s="20">
        <v>52</v>
      </c>
      <c r="E370" s="41">
        <f t="shared" si="134"/>
        <v>1.0582010582010581E-2</v>
      </c>
      <c r="F370" s="41">
        <f t="shared" si="135"/>
        <v>1.3474993521637731E-2</v>
      </c>
      <c r="G370" s="22">
        <f t="shared" si="133"/>
        <v>1.1666666666666667</v>
      </c>
      <c r="H370" s="57">
        <f t="shared" si="136"/>
        <v>1.2345679012345678E-2</v>
      </c>
      <c r="I370" s="12"/>
    </row>
    <row r="371" spans="1:9" s="23" customFormat="1" ht="15" x14ac:dyDescent="0.2">
      <c r="A371" s="81"/>
      <c r="B371" s="56" t="s">
        <v>603</v>
      </c>
      <c r="C371" s="37">
        <v>10</v>
      </c>
      <c r="D371" s="20">
        <v>2</v>
      </c>
      <c r="E371" s="41">
        <f t="shared" si="134"/>
        <v>4.4091710758377423E-3</v>
      </c>
      <c r="F371" s="41">
        <f t="shared" si="135"/>
        <v>5.1826898160145117E-4</v>
      </c>
      <c r="G371" s="22">
        <f t="shared" si="133"/>
        <v>-0.8</v>
      </c>
      <c r="H371" s="57">
        <f t="shared" si="136"/>
        <v>-3.5273368606701938E-3</v>
      </c>
      <c r="I371" s="12"/>
    </row>
    <row r="372" spans="1:9" s="23" customFormat="1" ht="15" x14ac:dyDescent="0.2">
      <c r="A372" s="81"/>
      <c r="B372" s="56" t="s">
        <v>544</v>
      </c>
      <c r="C372" s="37">
        <v>0</v>
      </c>
      <c r="D372" s="20">
        <v>0</v>
      </c>
      <c r="E372" s="41" t="str">
        <f t="shared" ref="E372" si="137">+IF(C372=0,"",C372/C$355)</f>
        <v/>
      </c>
      <c r="F372" s="41" t="str">
        <f t="shared" ref="F372" si="138">+IF(D372=0,"",D372/D$355)</f>
        <v/>
      </c>
      <c r="G372" s="22" t="str">
        <f t="shared" si="133"/>
        <v xml:space="preserve"> </v>
      </c>
      <c r="H372" s="57" t="str">
        <f t="shared" ref="H372" si="139">+IF(OR(AND(E372=""),(G372="")),"",E372*G372)</f>
        <v/>
      </c>
      <c r="I372" s="12"/>
    </row>
    <row r="373" spans="1:9" s="23" customFormat="1" ht="15" x14ac:dyDescent="0.2">
      <c r="A373" s="81"/>
      <c r="B373" s="56" t="s">
        <v>69</v>
      </c>
      <c r="C373" s="37">
        <v>3</v>
      </c>
      <c r="D373" s="20">
        <v>1</v>
      </c>
      <c r="E373" s="41">
        <f t="shared" si="134"/>
        <v>1.3227513227513227E-3</v>
      </c>
      <c r="F373" s="41">
        <f t="shared" si="135"/>
        <v>2.5913449080072558E-4</v>
      </c>
      <c r="G373" s="22">
        <f t="shared" si="133"/>
        <v>-0.66666666666666663</v>
      </c>
      <c r="H373" s="57">
        <f t="shared" si="136"/>
        <v>-8.8183421516754845E-4</v>
      </c>
      <c r="I373" s="12"/>
    </row>
    <row r="374" spans="1:9" s="23" customFormat="1" ht="15" x14ac:dyDescent="0.2">
      <c r="A374" s="81"/>
      <c r="B374" s="56" t="s">
        <v>242</v>
      </c>
      <c r="C374" s="37">
        <v>1</v>
      </c>
      <c r="D374" s="20">
        <v>0</v>
      </c>
      <c r="E374" s="41">
        <f t="shared" si="134"/>
        <v>4.4091710758377423E-4</v>
      </c>
      <c r="F374" s="41" t="str">
        <f t="shared" si="135"/>
        <v/>
      </c>
      <c r="G374" s="22">
        <f t="shared" si="133"/>
        <v>-1</v>
      </c>
      <c r="H374" s="57">
        <f t="shared" si="136"/>
        <v>-4.4091710758377423E-4</v>
      </c>
      <c r="I374" s="12"/>
    </row>
    <row r="375" spans="1:9" s="23" customFormat="1" ht="15" x14ac:dyDescent="0.2">
      <c r="A375" s="81"/>
      <c r="B375" s="56" t="s">
        <v>243</v>
      </c>
      <c r="C375" s="37">
        <v>443</v>
      </c>
      <c r="D375" s="20">
        <v>1287</v>
      </c>
      <c r="E375" s="41">
        <f t="shared" si="134"/>
        <v>0.195326278659612</v>
      </c>
      <c r="F375" s="41">
        <f t="shared" si="135"/>
        <v>0.3335060896605338</v>
      </c>
      <c r="G375" s="22">
        <f t="shared" si="133"/>
        <v>1.9051918735891649</v>
      </c>
      <c r="H375" s="57">
        <f t="shared" si="136"/>
        <v>0.3721340388007055</v>
      </c>
      <c r="I375" s="12"/>
    </row>
    <row r="376" spans="1:9" s="23" customFormat="1" ht="15" x14ac:dyDescent="0.2">
      <c r="A376" s="81"/>
      <c r="B376" s="56" t="s">
        <v>244</v>
      </c>
      <c r="C376" s="37">
        <v>2</v>
      </c>
      <c r="D376" s="20">
        <v>0</v>
      </c>
      <c r="E376" s="41">
        <f t="shared" si="134"/>
        <v>8.8183421516754845E-4</v>
      </c>
      <c r="F376" s="41" t="str">
        <f t="shared" si="135"/>
        <v/>
      </c>
      <c r="G376" s="22">
        <f t="shared" si="133"/>
        <v>-1</v>
      </c>
      <c r="H376" s="57">
        <f t="shared" si="136"/>
        <v>-8.8183421516754845E-4</v>
      </c>
      <c r="I376" s="12"/>
    </row>
    <row r="377" spans="1:9" s="23" customFormat="1" ht="15" x14ac:dyDescent="0.2">
      <c r="A377" s="81"/>
      <c r="B377" s="56" t="s">
        <v>72</v>
      </c>
      <c r="C377" s="37">
        <v>0</v>
      </c>
      <c r="D377" s="20">
        <v>0</v>
      </c>
      <c r="E377" s="41" t="str">
        <f t="shared" si="134"/>
        <v/>
      </c>
      <c r="F377" s="41" t="str">
        <f t="shared" si="135"/>
        <v/>
      </c>
      <c r="G377" s="22" t="str">
        <f t="shared" si="133"/>
        <v xml:space="preserve"> </v>
      </c>
      <c r="H377" s="57" t="str">
        <f t="shared" si="136"/>
        <v/>
      </c>
      <c r="I377" s="12"/>
    </row>
    <row r="378" spans="1:9" s="23" customFormat="1" ht="15" x14ac:dyDescent="0.2">
      <c r="A378" s="81"/>
      <c r="B378" s="56" t="s">
        <v>73</v>
      </c>
      <c r="C378" s="37">
        <v>1</v>
      </c>
      <c r="D378" s="20">
        <v>0</v>
      </c>
      <c r="E378" s="41">
        <f t="shared" si="134"/>
        <v>4.4091710758377423E-4</v>
      </c>
      <c r="F378" s="41" t="str">
        <f t="shared" si="135"/>
        <v/>
      </c>
      <c r="G378" s="22">
        <f t="shared" si="133"/>
        <v>-1</v>
      </c>
      <c r="H378" s="57">
        <f t="shared" si="136"/>
        <v>-4.4091710758377423E-4</v>
      </c>
      <c r="I378" s="12"/>
    </row>
    <row r="379" spans="1:9" s="23" customFormat="1" ht="15" x14ac:dyDescent="0.2">
      <c r="A379" s="81"/>
      <c r="B379" s="56" t="s">
        <v>568</v>
      </c>
      <c r="C379" s="37">
        <v>31</v>
      </c>
      <c r="D379" s="20">
        <v>13</v>
      </c>
      <c r="E379" s="41">
        <f t="shared" si="134"/>
        <v>1.3668430335097001E-2</v>
      </c>
      <c r="F379" s="41">
        <f t="shared" si="135"/>
        <v>3.3687483804094327E-3</v>
      </c>
      <c r="G379" s="22">
        <f t="shared" si="133"/>
        <v>-0.58064516129032262</v>
      </c>
      <c r="H379" s="57">
        <f t="shared" si="136"/>
        <v>-7.9365079365079361E-3</v>
      </c>
      <c r="I379" s="12"/>
    </row>
    <row r="380" spans="1:9" s="23" customFormat="1" ht="15" x14ac:dyDescent="0.2">
      <c r="A380" s="81"/>
      <c r="B380" s="56" t="s">
        <v>82</v>
      </c>
      <c r="C380" s="37">
        <v>7</v>
      </c>
      <c r="D380" s="20">
        <v>1</v>
      </c>
      <c r="E380" s="41">
        <f t="shared" si="134"/>
        <v>3.0864197530864196E-3</v>
      </c>
      <c r="F380" s="41">
        <f t="shared" si="135"/>
        <v>2.5913449080072558E-4</v>
      </c>
      <c r="G380" s="22">
        <f t="shared" si="133"/>
        <v>-0.8571428571428571</v>
      </c>
      <c r="H380" s="57">
        <f t="shared" si="136"/>
        <v>-2.6455026455026454E-3</v>
      </c>
      <c r="I380" s="12"/>
    </row>
    <row r="381" spans="1:9" s="23" customFormat="1" ht="15" x14ac:dyDescent="0.2">
      <c r="A381" s="81"/>
      <c r="B381" s="56" t="s">
        <v>81</v>
      </c>
      <c r="C381" s="37">
        <v>0</v>
      </c>
      <c r="D381" s="20">
        <v>0</v>
      </c>
      <c r="E381" s="41" t="str">
        <f t="shared" si="134"/>
        <v/>
      </c>
      <c r="F381" s="41" t="str">
        <f t="shared" si="135"/>
        <v/>
      </c>
      <c r="G381" s="22" t="str">
        <f t="shared" si="133"/>
        <v xml:space="preserve"> </v>
      </c>
      <c r="H381" s="57" t="str">
        <f t="shared" si="136"/>
        <v/>
      </c>
      <c r="I381" s="12"/>
    </row>
    <row r="382" spans="1:9" s="23" customFormat="1" ht="15" x14ac:dyDescent="0.2">
      <c r="A382" s="81"/>
      <c r="B382" s="56" t="s">
        <v>70</v>
      </c>
      <c r="C382" s="37">
        <v>2</v>
      </c>
      <c r="D382" s="20">
        <v>0</v>
      </c>
      <c r="E382" s="41">
        <f t="shared" si="134"/>
        <v>8.8183421516754845E-4</v>
      </c>
      <c r="F382" s="41" t="str">
        <f t="shared" si="135"/>
        <v/>
      </c>
      <c r="G382" s="22">
        <f t="shared" si="133"/>
        <v>-1</v>
      </c>
      <c r="H382" s="57">
        <f t="shared" si="136"/>
        <v>-8.8183421516754845E-4</v>
      </c>
      <c r="I382" s="12"/>
    </row>
    <row r="383" spans="1:9" s="23" customFormat="1" ht="15" x14ac:dyDescent="0.2">
      <c r="A383" s="81"/>
      <c r="B383" s="56" t="s">
        <v>245</v>
      </c>
      <c r="C383" s="37">
        <v>0</v>
      </c>
      <c r="D383" s="20">
        <v>0</v>
      </c>
      <c r="E383" s="41" t="str">
        <f t="shared" si="134"/>
        <v/>
      </c>
      <c r="F383" s="41" t="str">
        <f t="shared" si="135"/>
        <v/>
      </c>
      <c r="G383" s="22" t="str">
        <f t="shared" si="133"/>
        <v xml:space="preserve"> </v>
      </c>
      <c r="H383" s="57" t="str">
        <f t="shared" si="136"/>
        <v/>
      </c>
      <c r="I383" s="12"/>
    </row>
    <row r="384" spans="1:9" s="23" customFormat="1" ht="15" x14ac:dyDescent="0.2">
      <c r="A384" s="81"/>
      <c r="B384" s="56" t="s">
        <v>324</v>
      </c>
      <c r="C384" s="37">
        <v>0</v>
      </c>
      <c r="D384" s="20">
        <v>1</v>
      </c>
      <c r="E384" s="41" t="str">
        <f t="shared" si="134"/>
        <v/>
      </c>
      <c r="F384" s="41">
        <f t="shared" si="135"/>
        <v>2.5913449080072558E-4</v>
      </c>
      <c r="G384" s="22">
        <f t="shared" si="133"/>
        <v>1</v>
      </c>
      <c r="H384" s="57" t="str">
        <f t="shared" si="136"/>
        <v/>
      </c>
      <c r="I384" s="12"/>
    </row>
    <row r="385" spans="1:9" s="23" customFormat="1" ht="15" x14ac:dyDescent="0.2">
      <c r="A385" s="81"/>
      <c r="B385" s="56" t="s">
        <v>325</v>
      </c>
      <c r="C385" s="37">
        <v>2</v>
      </c>
      <c r="D385" s="20">
        <v>19</v>
      </c>
      <c r="E385" s="41">
        <f t="shared" si="134"/>
        <v>8.8183421516754845E-4</v>
      </c>
      <c r="F385" s="41">
        <f t="shared" si="135"/>
        <v>4.9235553252137861E-3</v>
      </c>
      <c r="G385" s="22">
        <f t="shared" si="133"/>
        <v>8.5</v>
      </c>
      <c r="H385" s="57">
        <f t="shared" si="136"/>
        <v>7.4955908289241618E-3</v>
      </c>
      <c r="I385" s="12"/>
    </row>
    <row r="386" spans="1:9" s="23" customFormat="1" ht="15" x14ac:dyDescent="0.2">
      <c r="A386" s="81"/>
      <c r="B386" s="56" t="s">
        <v>608</v>
      </c>
      <c r="C386" s="37">
        <v>28</v>
      </c>
      <c r="D386" s="20">
        <v>58</v>
      </c>
      <c r="E386" s="41">
        <f t="shared" ref="E386:E387" si="140">+IF(C386=0,"",C386/C$355)</f>
        <v>1.2345679012345678E-2</v>
      </c>
      <c r="F386" s="41">
        <f t="shared" ref="F386:F387" si="141">+IF(D386=0,"",D386/D$355)</f>
        <v>1.5029800466442084E-2</v>
      </c>
      <c r="G386" s="41">
        <f t="shared" ref="G386:G387" si="142">+IF(AND(C386=0,D386=0)," ",IF(C386=0,1,IF(D386=0,-1,(D386-C386)/C386)))</f>
        <v>1.0714285714285714</v>
      </c>
      <c r="H386" s="57">
        <f t="shared" ref="H386:H387" si="143">+IF(OR(AND(E386=""),(G386="")),"",E386*G386)</f>
        <v>1.3227513227513227E-2</v>
      </c>
      <c r="I386" s="12"/>
    </row>
    <row r="387" spans="1:9" s="23" customFormat="1" ht="15" x14ac:dyDescent="0.2">
      <c r="A387" s="81"/>
      <c r="B387" s="56" t="s">
        <v>609</v>
      </c>
      <c r="C387" s="37">
        <v>1</v>
      </c>
      <c r="D387" s="20">
        <v>0</v>
      </c>
      <c r="E387" s="41">
        <f t="shared" si="140"/>
        <v>4.4091710758377423E-4</v>
      </c>
      <c r="F387" s="41" t="str">
        <f t="shared" si="141"/>
        <v/>
      </c>
      <c r="G387" s="41">
        <f t="shared" si="142"/>
        <v>-1</v>
      </c>
      <c r="H387" s="57">
        <f t="shared" si="143"/>
        <v>-4.4091710758377423E-4</v>
      </c>
      <c r="I387" s="12"/>
    </row>
    <row r="388" spans="1:9" s="23" customFormat="1" ht="30" x14ac:dyDescent="0.2">
      <c r="A388" s="81"/>
      <c r="B388" s="56" t="s">
        <v>468</v>
      </c>
      <c r="C388" s="37">
        <v>7</v>
      </c>
      <c r="D388" s="20">
        <v>48</v>
      </c>
      <c r="E388" s="41">
        <f t="shared" si="134"/>
        <v>3.0864197530864196E-3</v>
      </c>
      <c r="F388" s="41">
        <f t="shared" si="135"/>
        <v>1.2438455558434827E-2</v>
      </c>
      <c r="G388" s="22">
        <f t="shared" si="133"/>
        <v>5.8571428571428568</v>
      </c>
      <c r="H388" s="57">
        <f t="shared" si="136"/>
        <v>1.8077601410934743E-2</v>
      </c>
      <c r="I388" s="12"/>
    </row>
    <row r="389" spans="1:9" s="76" customFormat="1" ht="30" x14ac:dyDescent="0.2">
      <c r="A389" s="78"/>
      <c r="B389" s="71" t="s">
        <v>578</v>
      </c>
      <c r="C389" s="72">
        <v>30</v>
      </c>
      <c r="D389" s="20">
        <v>268</v>
      </c>
      <c r="E389" s="74">
        <f t="shared" ref="E389" si="144">+IF(C389=0,"",C389/C$355)</f>
        <v>1.3227513227513227E-2</v>
      </c>
      <c r="F389" s="74">
        <f t="shared" ref="F389" si="145">+IF(D389=0,"",D389/D$355)</f>
        <v>6.9448043534594453E-2</v>
      </c>
      <c r="G389" s="74">
        <f t="shared" ref="G389" si="146">+IF(AND(C389=0,D389=0)," ",IF(C389=0,1,IF(D389=0,-1,(D389-C389)/C389)))</f>
        <v>7.9333333333333336</v>
      </c>
      <c r="H389" s="75">
        <f t="shared" ref="H389" si="147">+IF(OR(AND(E389=""),(G389="")),"",E389*G389)</f>
        <v>0.10493827160493827</v>
      </c>
      <c r="I389" s="12"/>
    </row>
    <row r="390" spans="1:9" s="23" customFormat="1" ht="15" x14ac:dyDescent="0.2">
      <c r="A390" s="81"/>
      <c r="B390" s="56" t="s">
        <v>469</v>
      </c>
      <c r="C390" s="37">
        <v>36</v>
      </c>
      <c r="D390" s="20">
        <v>8</v>
      </c>
      <c r="E390" s="41">
        <f t="shared" si="134"/>
        <v>1.5873015873015872E-2</v>
      </c>
      <c r="F390" s="41">
        <f t="shared" si="135"/>
        <v>2.0730759264058047E-3</v>
      </c>
      <c r="G390" s="22">
        <f t="shared" si="133"/>
        <v>-0.77777777777777779</v>
      </c>
      <c r="H390" s="57">
        <f t="shared" si="136"/>
        <v>-1.2345679012345678E-2</v>
      </c>
      <c r="I390" s="12"/>
    </row>
    <row r="391" spans="1:9" s="23" customFormat="1" ht="15" x14ac:dyDescent="0.2">
      <c r="A391" s="81"/>
      <c r="B391" s="56" t="s">
        <v>470</v>
      </c>
      <c r="C391" s="37">
        <v>4</v>
      </c>
      <c r="D391" s="20">
        <v>0</v>
      </c>
      <c r="E391" s="41">
        <f t="shared" si="134"/>
        <v>1.7636684303350969E-3</v>
      </c>
      <c r="F391" s="41" t="str">
        <f t="shared" si="135"/>
        <v/>
      </c>
      <c r="G391" s="22">
        <f t="shared" si="133"/>
        <v>-1</v>
      </c>
      <c r="H391" s="57">
        <f t="shared" si="136"/>
        <v>-1.7636684303350969E-3</v>
      </c>
      <c r="I391" s="12"/>
    </row>
    <row r="392" spans="1:9" s="23" customFormat="1" ht="15" x14ac:dyDescent="0.2">
      <c r="A392" s="81"/>
      <c r="B392" s="56" t="s">
        <v>471</v>
      </c>
      <c r="C392" s="37">
        <v>5</v>
      </c>
      <c r="D392" s="20">
        <v>1</v>
      </c>
      <c r="E392" s="41">
        <f t="shared" si="134"/>
        <v>2.2045855379188711E-3</v>
      </c>
      <c r="F392" s="41">
        <f t="shared" si="135"/>
        <v>2.5913449080072558E-4</v>
      </c>
      <c r="G392" s="22">
        <f t="shared" si="133"/>
        <v>-0.8</v>
      </c>
      <c r="H392" s="57">
        <f t="shared" si="136"/>
        <v>-1.7636684303350969E-3</v>
      </c>
      <c r="I392" s="12"/>
    </row>
    <row r="393" spans="1:9" s="23" customFormat="1" ht="15" x14ac:dyDescent="0.2">
      <c r="A393" s="81"/>
      <c r="B393" s="56" t="s">
        <v>246</v>
      </c>
      <c r="C393" s="37">
        <v>0</v>
      </c>
      <c r="D393" s="20">
        <v>0</v>
      </c>
      <c r="E393" s="41" t="str">
        <f t="shared" si="134"/>
        <v/>
      </c>
      <c r="F393" s="41" t="str">
        <f t="shared" si="135"/>
        <v/>
      </c>
      <c r="G393" s="22" t="str">
        <f t="shared" si="133"/>
        <v xml:space="preserve"> </v>
      </c>
      <c r="H393" s="57" t="str">
        <f t="shared" si="136"/>
        <v/>
      </c>
      <c r="I393" s="12"/>
    </row>
    <row r="394" spans="1:9" s="23" customFormat="1" ht="15" x14ac:dyDescent="0.2">
      <c r="A394" s="81"/>
      <c r="B394" s="56" t="s">
        <v>633</v>
      </c>
      <c r="C394" s="37">
        <v>22</v>
      </c>
      <c r="D394" s="20">
        <v>18</v>
      </c>
      <c r="E394" s="41">
        <f t="shared" si="134"/>
        <v>9.700176366843033E-3</v>
      </c>
      <c r="F394" s="41">
        <f t="shared" si="135"/>
        <v>4.6644208344130602E-3</v>
      </c>
      <c r="G394" s="22">
        <f t="shared" si="133"/>
        <v>-0.18181818181818182</v>
      </c>
      <c r="H394" s="57">
        <f t="shared" si="136"/>
        <v>-1.7636684303350969E-3</v>
      </c>
      <c r="I394" s="12"/>
    </row>
    <row r="395" spans="1:9" s="23" customFormat="1" ht="15" x14ac:dyDescent="0.2">
      <c r="A395" s="81"/>
      <c r="B395" s="56" t="s">
        <v>472</v>
      </c>
      <c r="C395" s="37">
        <v>0</v>
      </c>
      <c r="D395" s="20">
        <v>0</v>
      </c>
      <c r="E395" s="41" t="str">
        <f t="shared" si="134"/>
        <v/>
      </c>
      <c r="F395" s="41" t="str">
        <f t="shared" si="135"/>
        <v/>
      </c>
      <c r="G395" s="22" t="str">
        <f t="shared" si="133"/>
        <v xml:space="preserve"> </v>
      </c>
      <c r="H395" s="57" t="str">
        <f t="shared" si="136"/>
        <v/>
      </c>
      <c r="I395" s="12"/>
    </row>
    <row r="396" spans="1:9" s="23" customFormat="1" ht="15" x14ac:dyDescent="0.2">
      <c r="A396" s="81"/>
      <c r="B396" s="56" t="s">
        <v>627</v>
      </c>
      <c r="C396" s="37">
        <v>1</v>
      </c>
      <c r="D396" s="20">
        <v>0</v>
      </c>
      <c r="E396" s="41">
        <f t="shared" ref="E396" si="148">+IF(C396=0,"",C396/C$355)</f>
        <v>4.4091710758377423E-4</v>
      </c>
      <c r="F396" s="41" t="str">
        <f t="shared" ref="F396" si="149">+IF(D396=0,"",D396/D$355)</f>
        <v/>
      </c>
      <c r="G396" s="41">
        <f t="shared" ref="G396" si="150">+IF(AND(C396=0,D396=0)," ",IF(C396=0,1,IF(D396=0,-1,(D396-C396)/C396)))</f>
        <v>-1</v>
      </c>
      <c r="H396" s="57">
        <f t="shared" ref="H396" si="151">+IF(OR(AND(E396=""),(G396="")),"",E396*G396)</f>
        <v>-4.4091710758377423E-4</v>
      </c>
      <c r="I396" s="12"/>
    </row>
    <row r="397" spans="1:9" s="23" customFormat="1" ht="15" x14ac:dyDescent="0.2">
      <c r="A397" s="81"/>
      <c r="B397" s="56" t="s">
        <v>547</v>
      </c>
      <c r="C397" s="37">
        <v>11</v>
      </c>
      <c r="D397" s="20">
        <v>23</v>
      </c>
      <c r="E397" s="41">
        <f t="shared" ref="E397" si="152">+IF(C397=0,"",C397/C$355)</f>
        <v>4.8500881834215165E-3</v>
      </c>
      <c r="F397" s="41">
        <f t="shared" ref="F397" si="153">+IF(D397=0,"",D397/D$355)</f>
        <v>5.9600932884166886E-3</v>
      </c>
      <c r="G397" s="41">
        <f t="shared" si="133"/>
        <v>1.0909090909090908</v>
      </c>
      <c r="H397" s="57">
        <f t="shared" ref="H397" si="154">+IF(OR(AND(E397=""),(G397="")),"",E397*G397)</f>
        <v>5.2910052910052907E-3</v>
      </c>
      <c r="I397" s="12"/>
    </row>
    <row r="398" spans="1:9" s="23" customFormat="1" ht="15" x14ac:dyDescent="0.2">
      <c r="A398" s="81"/>
      <c r="B398" s="56" t="s">
        <v>436</v>
      </c>
      <c r="C398" s="37">
        <v>0</v>
      </c>
      <c r="D398" s="20">
        <v>2</v>
      </c>
      <c r="E398" s="41" t="str">
        <f t="shared" ref="E398:E400" si="155">+IF(C398=0,"",C398/C$355)</f>
        <v/>
      </c>
      <c r="F398" s="41">
        <f t="shared" ref="F398:F400" si="156">+IF(D398=0,"",D398/D$355)</f>
        <v>5.1826898160145117E-4</v>
      </c>
      <c r="G398" s="41">
        <f t="shared" ref="G398:G400" si="157">+IF(AND(C398=0,D398=0)," ",IF(C398=0,1,IF(D398=0,-1,(D398-C398)/C398)))</f>
        <v>1</v>
      </c>
      <c r="H398" s="57" t="str">
        <f t="shared" ref="H398:H400" si="158">+IF(OR(AND(E398=""),(G398="")),"",E398*G398)</f>
        <v/>
      </c>
      <c r="I398" s="12"/>
    </row>
    <row r="399" spans="1:9" s="23" customFormat="1" ht="15" x14ac:dyDescent="0.2">
      <c r="A399" s="81"/>
      <c r="B399" s="56" t="s">
        <v>615</v>
      </c>
      <c r="C399" s="37">
        <v>1</v>
      </c>
      <c r="D399" s="20">
        <v>72</v>
      </c>
      <c r="E399" s="41">
        <f t="shared" si="155"/>
        <v>4.4091710758377423E-4</v>
      </c>
      <c r="F399" s="41">
        <f t="shared" si="156"/>
        <v>1.8657683337652241E-2</v>
      </c>
      <c r="G399" s="41">
        <f t="shared" si="157"/>
        <v>71</v>
      </c>
      <c r="H399" s="57">
        <f t="shared" si="158"/>
        <v>3.130511463844797E-2</v>
      </c>
      <c r="I399" s="12"/>
    </row>
    <row r="400" spans="1:9" s="23" customFormat="1" ht="15" x14ac:dyDescent="0.2">
      <c r="A400" s="81"/>
      <c r="B400" s="56" t="s">
        <v>616</v>
      </c>
      <c r="C400" s="37">
        <v>0</v>
      </c>
      <c r="D400" s="20">
        <v>9</v>
      </c>
      <c r="E400" s="41" t="str">
        <f t="shared" si="155"/>
        <v/>
      </c>
      <c r="F400" s="41">
        <f t="shared" si="156"/>
        <v>2.3322104172065301E-3</v>
      </c>
      <c r="G400" s="41">
        <f t="shared" si="157"/>
        <v>1</v>
      </c>
      <c r="H400" s="57" t="str">
        <f t="shared" si="158"/>
        <v/>
      </c>
      <c r="I400" s="12"/>
    </row>
    <row r="401" spans="1:9" s="23" customFormat="1" ht="15" x14ac:dyDescent="0.2">
      <c r="A401" s="81"/>
      <c r="B401" s="56" t="s">
        <v>473</v>
      </c>
      <c r="C401" s="37">
        <v>630</v>
      </c>
      <c r="D401" s="20">
        <v>83</v>
      </c>
      <c r="E401" s="41">
        <f t="shared" si="134"/>
        <v>0.27777777777777779</v>
      </c>
      <c r="F401" s="41">
        <f t="shared" si="135"/>
        <v>2.1508162736460223E-2</v>
      </c>
      <c r="G401" s="41">
        <f t="shared" si="133"/>
        <v>-0.86825396825396828</v>
      </c>
      <c r="H401" s="57">
        <f t="shared" si="136"/>
        <v>-0.24118165784832454</v>
      </c>
      <c r="I401" s="12"/>
    </row>
    <row r="402" spans="1:9" s="23" customFormat="1" ht="15" x14ac:dyDescent="0.2">
      <c r="A402" s="81"/>
      <c r="B402" s="56" t="s">
        <v>619</v>
      </c>
      <c r="C402" s="37">
        <v>1</v>
      </c>
      <c r="D402" s="20">
        <v>0</v>
      </c>
      <c r="E402" s="41">
        <f t="shared" ref="E402" si="159">+IF(C402=0,"",C402/C$355)</f>
        <v>4.4091710758377423E-4</v>
      </c>
      <c r="F402" s="41" t="str">
        <f t="shared" ref="F402" si="160">+IF(D402=0,"",D402/D$355)</f>
        <v/>
      </c>
      <c r="G402" s="41">
        <f t="shared" ref="G402" si="161">+IF(AND(C402=0,D402=0)," ",IF(C402=0,1,IF(D402=0,-1,(D402-C402)/C402)))</f>
        <v>-1</v>
      </c>
      <c r="H402" s="57">
        <f t="shared" ref="H402" si="162">+IF(OR(AND(E402=""),(G402="")),"",E402*G402)</f>
        <v>-4.4091710758377423E-4</v>
      </c>
      <c r="I402" s="12"/>
    </row>
    <row r="403" spans="1:9" s="23" customFormat="1" ht="15" x14ac:dyDescent="0.2">
      <c r="A403" s="81" t="s">
        <v>643</v>
      </c>
      <c r="B403" s="56" t="s">
        <v>650</v>
      </c>
      <c r="C403" s="37"/>
      <c r="D403" s="37">
        <v>0</v>
      </c>
      <c r="E403" s="41" t="str">
        <f t="shared" ref="E403" si="163">+IF(C403=0,"",C403/C$355)</f>
        <v/>
      </c>
      <c r="F403" s="41" t="str">
        <f t="shared" ref="F403" si="164">+IF(D403=0,"",D403/D$355)</f>
        <v/>
      </c>
      <c r="G403" s="41" t="str">
        <f t="shared" ref="G403" si="165">+IF(AND(C403=0,D403=0)," ",IF(C403=0,1,IF(D403=0,-1,(D403-C403)/C403)))</f>
        <v xml:space="preserve"> </v>
      </c>
      <c r="H403" s="57" t="str">
        <f t="shared" ref="H403" si="166">+IF(OR(AND(E403=""),(G403="")),"",E403*G403)</f>
        <v/>
      </c>
    </row>
    <row r="404" spans="1:9" s="23" customFormat="1" ht="15" x14ac:dyDescent="0.2">
      <c r="A404" s="81"/>
      <c r="B404" s="56" t="s">
        <v>89</v>
      </c>
      <c r="C404" s="37">
        <v>223</v>
      </c>
      <c r="D404" s="20">
        <v>424</v>
      </c>
      <c r="E404" s="41">
        <f t="shared" si="134"/>
        <v>9.8324514991181652E-2</v>
      </c>
      <c r="F404" s="41">
        <f t="shared" si="135"/>
        <v>0.10987302409950764</v>
      </c>
      <c r="G404" s="22">
        <f t="shared" si="133"/>
        <v>0.90134529147982068</v>
      </c>
      <c r="H404" s="57">
        <f t="shared" si="136"/>
        <v>8.8624338624338619E-2</v>
      </c>
      <c r="I404" s="12"/>
    </row>
    <row r="405" spans="1:9" s="23" customFormat="1" ht="15" x14ac:dyDescent="0.2">
      <c r="A405" s="81"/>
      <c r="B405" s="56" t="s">
        <v>83</v>
      </c>
      <c r="C405" s="37">
        <v>150</v>
      </c>
      <c r="D405" s="20">
        <v>158</v>
      </c>
      <c r="E405" s="41">
        <f t="shared" si="134"/>
        <v>6.6137566137566134E-2</v>
      </c>
      <c r="F405" s="41">
        <f t="shared" si="135"/>
        <v>4.094324954651464E-2</v>
      </c>
      <c r="G405" s="22">
        <f t="shared" si="133"/>
        <v>5.3333333333333337E-2</v>
      </c>
      <c r="H405" s="57">
        <f t="shared" si="136"/>
        <v>3.5273368606701942E-3</v>
      </c>
      <c r="I405" s="12"/>
    </row>
    <row r="406" spans="1:9" s="23" customFormat="1" ht="15" x14ac:dyDescent="0.2">
      <c r="A406" s="81"/>
      <c r="B406" s="56" t="s">
        <v>88</v>
      </c>
      <c r="C406" s="37">
        <v>23</v>
      </c>
      <c r="D406" s="20">
        <v>5</v>
      </c>
      <c r="E406" s="41">
        <f t="shared" si="134"/>
        <v>1.0141093474426807E-2</v>
      </c>
      <c r="F406" s="41">
        <f t="shared" si="135"/>
        <v>1.295672454003628E-3</v>
      </c>
      <c r="G406" s="22">
        <f t="shared" si="133"/>
        <v>-0.78260869565217395</v>
      </c>
      <c r="H406" s="57">
        <f t="shared" si="136"/>
        <v>-7.9365079365079361E-3</v>
      </c>
      <c r="I406" s="12"/>
    </row>
    <row r="407" spans="1:9" s="23" customFormat="1" ht="15" x14ac:dyDescent="0.2">
      <c r="A407" s="81"/>
      <c r="B407" s="56" t="s">
        <v>91</v>
      </c>
      <c r="C407" s="37">
        <v>0</v>
      </c>
      <c r="D407" s="20">
        <v>0</v>
      </c>
      <c r="E407" s="41" t="str">
        <f t="shared" si="134"/>
        <v/>
      </c>
      <c r="F407" s="41" t="str">
        <f t="shared" si="135"/>
        <v/>
      </c>
      <c r="G407" s="22" t="str">
        <f t="shared" si="133"/>
        <v xml:space="preserve"> </v>
      </c>
      <c r="H407" s="57" t="str">
        <f t="shared" si="136"/>
        <v/>
      </c>
      <c r="I407" s="12"/>
    </row>
    <row r="408" spans="1:9" s="23" customFormat="1" ht="15" x14ac:dyDescent="0.2">
      <c r="A408" s="81"/>
      <c r="B408" s="56" t="s">
        <v>92</v>
      </c>
      <c r="C408" s="37">
        <v>10</v>
      </c>
      <c r="D408" s="20">
        <v>60</v>
      </c>
      <c r="E408" s="41">
        <f t="shared" si="134"/>
        <v>4.4091710758377423E-3</v>
      </c>
      <c r="F408" s="41">
        <f t="shared" si="135"/>
        <v>1.5548069448043534E-2</v>
      </c>
      <c r="G408" s="22">
        <f t="shared" si="133"/>
        <v>5</v>
      </c>
      <c r="H408" s="57">
        <f t="shared" si="136"/>
        <v>2.2045855379188711E-2</v>
      </c>
      <c r="I408" s="12"/>
    </row>
    <row r="409" spans="1:9" s="23" customFormat="1" ht="30" x14ac:dyDescent="0.2">
      <c r="A409" s="81"/>
      <c r="B409" s="56" t="s">
        <v>247</v>
      </c>
      <c r="C409" s="37">
        <v>0</v>
      </c>
      <c r="D409" s="20">
        <v>2</v>
      </c>
      <c r="E409" s="41" t="str">
        <f t="shared" si="134"/>
        <v/>
      </c>
      <c r="F409" s="41">
        <f t="shared" si="135"/>
        <v>5.1826898160145117E-4</v>
      </c>
      <c r="G409" s="22">
        <f t="shared" si="133"/>
        <v>1</v>
      </c>
      <c r="H409" s="57" t="str">
        <f t="shared" si="136"/>
        <v/>
      </c>
      <c r="I409" s="12"/>
    </row>
    <row r="410" spans="1:9" s="23" customFormat="1" ht="15" x14ac:dyDescent="0.2">
      <c r="A410" s="81"/>
      <c r="B410" s="56" t="s">
        <v>248</v>
      </c>
      <c r="C410" s="37">
        <v>1</v>
      </c>
      <c r="D410" s="20">
        <v>0</v>
      </c>
      <c r="E410" s="41">
        <f t="shared" si="134"/>
        <v>4.4091710758377423E-4</v>
      </c>
      <c r="F410" s="41" t="str">
        <f t="shared" si="135"/>
        <v/>
      </c>
      <c r="G410" s="22">
        <f t="shared" si="133"/>
        <v>-1</v>
      </c>
      <c r="H410" s="57">
        <f t="shared" si="136"/>
        <v>-4.4091710758377423E-4</v>
      </c>
      <c r="I410" s="12"/>
    </row>
    <row r="411" spans="1:9" s="23" customFormat="1" ht="15" x14ac:dyDescent="0.2">
      <c r="A411" s="81"/>
      <c r="B411" s="56" t="s">
        <v>569</v>
      </c>
      <c r="C411" s="37">
        <v>5</v>
      </c>
      <c r="D411" s="20">
        <v>115</v>
      </c>
      <c r="E411" s="41">
        <f t="shared" si="134"/>
        <v>2.2045855379188711E-3</v>
      </c>
      <c r="F411" s="41">
        <f t="shared" si="135"/>
        <v>2.980046644208344E-2</v>
      </c>
      <c r="G411" s="22">
        <f t="shared" si="133"/>
        <v>22</v>
      </c>
      <c r="H411" s="57">
        <f t="shared" si="136"/>
        <v>4.8500881834215165E-2</v>
      </c>
      <c r="I411" s="12"/>
    </row>
    <row r="412" spans="1:9" s="23" customFormat="1" ht="15" x14ac:dyDescent="0.2">
      <c r="A412" s="81"/>
      <c r="B412" s="56" t="s">
        <v>570</v>
      </c>
      <c r="C412" s="37">
        <v>0</v>
      </c>
      <c r="D412" s="20">
        <v>44</v>
      </c>
      <c r="E412" s="41" t="str">
        <f t="shared" si="134"/>
        <v/>
      </c>
      <c r="F412" s="41">
        <f t="shared" si="135"/>
        <v>1.1401917595231926E-2</v>
      </c>
      <c r="G412" s="22">
        <f t="shared" si="133"/>
        <v>1</v>
      </c>
      <c r="H412" s="57" t="str">
        <f t="shared" si="136"/>
        <v/>
      </c>
      <c r="I412" s="12"/>
    </row>
    <row r="413" spans="1:9" s="23" customFormat="1" ht="15" x14ac:dyDescent="0.2">
      <c r="A413" s="81"/>
      <c r="B413" s="56" t="s">
        <v>249</v>
      </c>
      <c r="C413" s="37">
        <v>0</v>
      </c>
      <c r="D413" s="20">
        <v>0</v>
      </c>
      <c r="E413" s="41" t="str">
        <f t="shared" si="134"/>
        <v/>
      </c>
      <c r="F413" s="41" t="str">
        <f t="shared" si="135"/>
        <v/>
      </c>
      <c r="G413" s="22" t="str">
        <f t="shared" si="133"/>
        <v xml:space="preserve"> </v>
      </c>
      <c r="H413" s="57" t="str">
        <f t="shared" si="136"/>
        <v/>
      </c>
      <c r="I413" s="12"/>
    </row>
    <row r="414" spans="1:9" s="23" customFormat="1" ht="30" x14ac:dyDescent="0.2">
      <c r="A414" s="81"/>
      <c r="B414" s="56" t="s">
        <v>634</v>
      </c>
      <c r="C414" s="37">
        <v>0</v>
      </c>
      <c r="D414" s="20">
        <v>0</v>
      </c>
      <c r="E414" s="41" t="str">
        <f t="shared" ref="E414" si="167">+IF(C414=0,"",C414/C$355)</f>
        <v/>
      </c>
      <c r="F414" s="41" t="str">
        <f t="shared" ref="F414" si="168">+IF(D414=0,"",D414/D$355)</f>
        <v/>
      </c>
      <c r="G414" s="41" t="str">
        <f t="shared" ref="G414" si="169">+IF(AND(C414=0,D414=0)," ",IF(C414=0,1,IF(D414=0,-1,(D414-C414)/C414)))</f>
        <v xml:space="preserve"> </v>
      </c>
      <c r="H414" s="57" t="str">
        <f t="shared" ref="H414" si="170">+IF(OR(AND(E414=""),(G414="")),"",E414*G414)</f>
        <v/>
      </c>
      <c r="I414" s="12"/>
    </row>
    <row r="415" spans="1:9" s="23" customFormat="1" ht="30" x14ac:dyDescent="0.2">
      <c r="A415" s="81"/>
      <c r="B415" s="56" t="s">
        <v>474</v>
      </c>
      <c r="C415" s="37">
        <v>1</v>
      </c>
      <c r="D415" s="20">
        <v>0</v>
      </c>
      <c r="E415" s="41">
        <f t="shared" si="134"/>
        <v>4.4091710758377423E-4</v>
      </c>
      <c r="F415" s="41" t="str">
        <f t="shared" si="135"/>
        <v/>
      </c>
      <c r="G415" s="22">
        <f t="shared" si="133"/>
        <v>-1</v>
      </c>
      <c r="H415" s="57">
        <f t="shared" si="136"/>
        <v>-4.4091710758377423E-4</v>
      </c>
      <c r="I415" s="12"/>
    </row>
    <row r="416" spans="1:9" s="23" customFormat="1" ht="15" x14ac:dyDescent="0.2">
      <c r="A416" s="81"/>
      <c r="B416" s="56" t="s">
        <v>90</v>
      </c>
      <c r="C416" s="37">
        <v>2</v>
      </c>
      <c r="D416" s="20">
        <v>1</v>
      </c>
      <c r="E416" s="41">
        <f t="shared" si="134"/>
        <v>8.8183421516754845E-4</v>
      </c>
      <c r="F416" s="41">
        <f t="shared" si="135"/>
        <v>2.5913449080072558E-4</v>
      </c>
      <c r="G416" s="22">
        <f t="shared" si="133"/>
        <v>-0.5</v>
      </c>
      <c r="H416" s="57">
        <f t="shared" si="136"/>
        <v>-4.4091710758377423E-4</v>
      </c>
      <c r="I416" s="12"/>
    </row>
    <row r="417" spans="1:9" s="23" customFormat="1" ht="15" x14ac:dyDescent="0.2">
      <c r="A417" s="81"/>
      <c r="B417" s="56" t="s">
        <v>250</v>
      </c>
      <c r="C417" s="37">
        <v>12</v>
      </c>
      <c r="D417" s="20">
        <v>5</v>
      </c>
      <c r="E417" s="41">
        <f t="shared" si="134"/>
        <v>5.2910052910052907E-3</v>
      </c>
      <c r="F417" s="41">
        <f t="shared" si="135"/>
        <v>1.295672454003628E-3</v>
      </c>
      <c r="G417" s="22">
        <f t="shared" si="133"/>
        <v>-0.58333333333333337</v>
      </c>
      <c r="H417" s="57">
        <f t="shared" si="136"/>
        <v>-3.0864197530864196E-3</v>
      </c>
      <c r="I417" s="12"/>
    </row>
    <row r="418" spans="1:9" s="23" customFormat="1" ht="15" x14ac:dyDescent="0.2">
      <c r="A418" s="81"/>
      <c r="B418" s="56" t="s">
        <v>571</v>
      </c>
      <c r="C418" s="37">
        <v>0</v>
      </c>
      <c r="D418" s="20">
        <v>0</v>
      </c>
      <c r="E418" s="41" t="str">
        <f t="shared" si="134"/>
        <v/>
      </c>
      <c r="F418" s="41" t="str">
        <f t="shared" si="135"/>
        <v/>
      </c>
      <c r="G418" s="22" t="str">
        <f t="shared" si="133"/>
        <v xml:space="preserve"> </v>
      </c>
      <c r="H418" s="57" t="str">
        <f t="shared" si="136"/>
        <v/>
      </c>
      <c r="I418" s="12"/>
    </row>
    <row r="419" spans="1:9" s="23" customFormat="1" ht="15" x14ac:dyDescent="0.2">
      <c r="A419" s="81"/>
      <c r="B419" s="56" t="s">
        <v>84</v>
      </c>
      <c r="C419" s="37">
        <v>1</v>
      </c>
      <c r="D419" s="20">
        <v>8</v>
      </c>
      <c r="E419" s="41">
        <f t="shared" si="134"/>
        <v>4.4091710758377423E-4</v>
      </c>
      <c r="F419" s="41">
        <f t="shared" si="135"/>
        <v>2.0730759264058047E-3</v>
      </c>
      <c r="G419" s="22">
        <f t="shared" si="133"/>
        <v>7</v>
      </c>
      <c r="H419" s="57">
        <f t="shared" si="136"/>
        <v>3.0864197530864196E-3</v>
      </c>
      <c r="I419" s="12"/>
    </row>
    <row r="420" spans="1:9" s="23" customFormat="1" ht="15" x14ac:dyDescent="0.2">
      <c r="A420" s="81"/>
      <c r="B420" s="56" t="s">
        <v>519</v>
      </c>
      <c r="C420" s="37">
        <v>8</v>
      </c>
      <c r="D420" s="20">
        <v>56</v>
      </c>
      <c r="E420" s="41">
        <f t="shared" si="134"/>
        <v>3.5273368606701938E-3</v>
      </c>
      <c r="F420" s="41">
        <f t="shared" si="135"/>
        <v>1.4511531484840632E-2</v>
      </c>
      <c r="G420" s="22">
        <f t="shared" si="133"/>
        <v>6</v>
      </c>
      <c r="H420" s="57">
        <f t="shared" si="136"/>
        <v>2.1164021164021163E-2</v>
      </c>
      <c r="I420" s="12"/>
    </row>
    <row r="421" spans="1:9" s="23" customFormat="1" ht="15" x14ac:dyDescent="0.2">
      <c r="A421" s="81"/>
      <c r="B421" s="56" t="s">
        <v>251</v>
      </c>
      <c r="C421" s="37">
        <v>0</v>
      </c>
      <c r="D421" s="20">
        <v>0</v>
      </c>
      <c r="E421" s="41" t="str">
        <f t="shared" si="134"/>
        <v/>
      </c>
      <c r="F421" s="41" t="str">
        <f t="shared" si="135"/>
        <v/>
      </c>
      <c r="G421" s="22" t="str">
        <f t="shared" si="133"/>
        <v xml:space="preserve"> </v>
      </c>
      <c r="H421" s="57" t="str">
        <f t="shared" si="136"/>
        <v/>
      </c>
      <c r="I421" s="12"/>
    </row>
    <row r="422" spans="1:9" s="23" customFormat="1" ht="15" x14ac:dyDescent="0.2">
      <c r="A422" s="81"/>
      <c r="B422" s="56" t="s">
        <v>252</v>
      </c>
      <c r="C422" s="37">
        <v>0</v>
      </c>
      <c r="D422" s="20">
        <v>0</v>
      </c>
      <c r="E422" s="41" t="str">
        <f t="shared" si="134"/>
        <v/>
      </c>
      <c r="F422" s="41" t="str">
        <f t="shared" si="135"/>
        <v/>
      </c>
      <c r="G422" s="22" t="str">
        <f t="shared" si="133"/>
        <v xml:space="preserve"> </v>
      </c>
      <c r="H422" s="57" t="str">
        <f t="shared" si="136"/>
        <v/>
      </c>
      <c r="I422" s="12"/>
    </row>
    <row r="423" spans="1:9" s="23" customFormat="1" ht="15" x14ac:dyDescent="0.2">
      <c r="A423" s="81"/>
      <c r="B423" s="56" t="s">
        <v>572</v>
      </c>
      <c r="C423" s="37">
        <v>24</v>
      </c>
      <c r="D423" s="20">
        <v>2</v>
      </c>
      <c r="E423" s="41">
        <f t="shared" si="134"/>
        <v>1.0582010582010581E-2</v>
      </c>
      <c r="F423" s="41">
        <f t="shared" si="135"/>
        <v>5.1826898160145117E-4</v>
      </c>
      <c r="G423" s="22">
        <f t="shared" si="133"/>
        <v>-0.91666666666666663</v>
      </c>
      <c r="H423" s="57">
        <f t="shared" si="136"/>
        <v>-9.700176366843033E-3</v>
      </c>
      <c r="I423" s="12"/>
    </row>
    <row r="424" spans="1:9" s="23" customFormat="1" ht="15" x14ac:dyDescent="0.2">
      <c r="A424" s="81"/>
      <c r="B424" s="56" t="s">
        <v>656</v>
      </c>
      <c r="C424" s="37">
        <v>0</v>
      </c>
      <c r="D424" s="20">
        <v>1</v>
      </c>
      <c r="E424" s="41" t="str">
        <f t="shared" si="134"/>
        <v/>
      </c>
      <c r="F424" s="41">
        <f t="shared" si="135"/>
        <v>2.5913449080072558E-4</v>
      </c>
      <c r="G424" s="22">
        <f t="shared" si="133"/>
        <v>1</v>
      </c>
      <c r="H424" s="57" t="str">
        <f t="shared" si="136"/>
        <v/>
      </c>
      <c r="I424" s="12"/>
    </row>
    <row r="425" spans="1:9" s="23" customFormat="1" ht="15" x14ac:dyDescent="0.2">
      <c r="A425" s="81"/>
      <c r="B425" s="56" t="s">
        <v>253</v>
      </c>
      <c r="C425" s="37">
        <v>0</v>
      </c>
      <c r="D425" s="20">
        <v>0</v>
      </c>
      <c r="E425" s="41" t="str">
        <f t="shared" si="134"/>
        <v/>
      </c>
      <c r="F425" s="41" t="str">
        <f t="shared" si="135"/>
        <v/>
      </c>
      <c r="G425" s="22" t="str">
        <f t="shared" si="133"/>
        <v xml:space="preserve"> </v>
      </c>
      <c r="H425" s="57" t="str">
        <f t="shared" si="136"/>
        <v/>
      </c>
      <c r="I425" s="12"/>
    </row>
    <row r="426" spans="1:9" s="23" customFormat="1" ht="15" x14ac:dyDescent="0.2">
      <c r="A426" s="81"/>
      <c r="B426" s="56" t="s">
        <v>87</v>
      </c>
      <c r="C426" s="37">
        <v>0</v>
      </c>
      <c r="D426" s="20">
        <v>0</v>
      </c>
      <c r="E426" s="41" t="str">
        <f t="shared" si="134"/>
        <v/>
      </c>
      <c r="F426" s="41" t="str">
        <f t="shared" si="135"/>
        <v/>
      </c>
      <c r="G426" s="22" t="str">
        <f t="shared" si="133"/>
        <v xml:space="preserve"> </v>
      </c>
      <c r="H426" s="57" t="str">
        <f t="shared" si="136"/>
        <v/>
      </c>
      <c r="I426" s="12"/>
    </row>
    <row r="427" spans="1:9" s="23" customFormat="1" ht="15" x14ac:dyDescent="0.2">
      <c r="A427" s="81"/>
      <c r="B427" s="56" t="s">
        <v>86</v>
      </c>
      <c r="C427" s="37">
        <v>20</v>
      </c>
      <c r="D427" s="20">
        <v>10</v>
      </c>
      <c r="E427" s="41">
        <f t="shared" si="134"/>
        <v>8.8183421516754845E-3</v>
      </c>
      <c r="F427" s="41">
        <f t="shared" si="135"/>
        <v>2.591344908007256E-3</v>
      </c>
      <c r="G427" s="22">
        <f t="shared" si="133"/>
        <v>-0.5</v>
      </c>
      <c r="H427" s="57">
        <f t="shared" si="136"/>
        <v>-4.4091710758377423E-3</v>
      </c>
      <c r="I427" s="12"/>
    </row>
    <row r="428" spans="1:9" s="23" customFormat="1" ht="30" x14ac:dyDescent="0.2">
      <c r="A428" s="81"/>
      <c r="B428" s="56" t="s">
        <v>475</v>
      </c>
      <c r="C428" s="37">
        <v>1</v>
      </c>
      <c r="D428" s="20">
        <v>0</v>
      </c>
      <c r="E428" s="41">
        <f t="shared" si="134"/>
        <v>4.4091710758377423E-4</v>
      </c>
      <c r="F428" s="41" t="str">
        <f t="shared" si="135"/>
        <v/>
      </c>
      <c r="G428" s="22">
        <f t="shared" si="133"/>
        <v>-1</v>
      </c>
      <c r="H428" s="57">
        <f t="shared" si="136"/>
        <v>-4.4091710758377423E-4</v>
      </c>
      <c r="I428" s="12"/>
    </row>
    <row r="429" spans="1:9" s="23" customFormat="1" ht="15" x14ac:dyDescent="0.2">
      <c r="A429" s="81"/>
      <c r="B429" s="56" t="s">
        <v>254</v>
      </c>
      <c r="C429" s="37">
        <v>10</v>
      </c>
      <c r="D429" s="20">
        <v>0</v>
      </c>
      <c r="E429" s="41">
        <f t="shared" si="134"/>
        <v>4.4091710758377423E-3</v>
      </c>
      <c r="F429" s="41" t="str">
        <f t="shared" si="135"/>
        <v/>
      </c>
      <c r="G429" s="22">
        <f t="shared" si="133"/>
        <v>-1</v>
      </c>
      <c r="H429" s="57">
        <f t="shared" si="136"/>
        <v>-4.4091710758377423E-3</v>
      </c>
      <c r="I429" s="12"/>
    </row>
    <row r="430" spans="1:9" s="23" customFormat="1" ht="15" x14ac:dyDescent="0.2">
      <c r="A430" s="81"/>
      <c r="B430" s="56" t="s">
        <v>255</v>
      </c>
      <c r="C430" s="37">
        <v>0</v>
      </c>
      <c r="D430" s="20">
        <v>0</v>
      </c>
      <c r="E430" s="41" t="str">
        <f t="shared" si="134"/>
        <v/>
      </c>
      <c r="F430" s="41" t="str">
        <f t="shared" si="135"/>
        <v/>
      </c>
      <c r="G430" s="22" t="str">
        <f t="shared" ref="G430:G498" si="171">+IF(AND(C430=0,D430=0)," ",IF(C430=0,1,IF(D430=0,-1,(D430-C430)/C430)))</f>
        <v xml:space="preserve"> </v>
      </c>
      <c r="H430" s="57" t="str">
        <f t="shared" si="136"/>
        <v/>
      </c>
      <c r="I430" s="12"/>
    </row>
    <row r="431" spans="1:9" s="23" customFormat="1" ht="15" x14ac:dyDescent="0.2">
      <c r="A431" s="81"/>
      <c r="B431" s="56" t="s">
        <v>476</v>
      </c>
      <c r="C431" s="37">
        <v>17</v>
      </c>
      <c r="D431" s="20">
        <v>22</v>
      </c>
      <c r="E431" s="41">
        <f t="shared" si="134"/>
        <v>7.4955908289241618E-3</v>
      </c>
      <c r="F431" s="41">
        <f t="shared" si="135"/>
        <v>5.7009587976159628E-3</v>
      </c>
      <c r="G431" s="22">
        <f t="shared" si="171"/>
        <v>0.29411764705882354</v>
      </c>
      <c r="H431" s="57">
        <f t="shared" si="136"/>
        <v>2.2045855379188711E-3</v>
      </c>
      <c r="I431" s="12"/>
    </row>
    <row r="432" spans="1:9" s="23" customFormat="1" ht="15" x14ac:dyDescent="0.2">
      <c r="A432" s="81"/>
      <c r="B432" s="56" t="s">
        <v>85</v>
      </c>
      <c r="C432" s="37">
        <v>5</v>
      </c>
      <c r="D432" s="20">
        <v>1</v>
      </c>
      <c r="E432" s="41">
        <f t="shared" ref="E432:E500" si="172">+IF(C432=0,"",C432/C$355)</f>
        <v>2.2045855379188711E-3</v>
      </c>
      <c r="F432" s="41">
        <f t="shared" ref="F432:F500" si="173">+IF(D432=0,"",D432/D$355)</f>
        <v>2.5913449080072558E-4</v>
      </c>
      <c r="G432" s="22">
        <f t="shared" si="171"/>
        <v>-0.8</v>
      </c>
      <c r="H432" s="57">
        <f t="shared" ref="H432:H500" si="174">+IF(OR(AND(E432=""),(G432="")),"",E432*G432)</f>
        <v>-1.7636684303350969E-3</v>
      </c>
      <c r="I432" s="12"/>
    </row>
    <row r="433" spans="1:9" s="23" customFormat="1" ht="15" x14ac:dyDescent="0.2">
      <c r="A433" s="81"/>
      <c r="B433" s="56" t="s">
        <v>573</v>
      </c>
      <c r="C433" s="37">
        <v>0</v>
      </c>
      <c r="D433" s="20">
        <v>0</v>
      </c>
      <c r="E433" s="41" t="str">
        <f t="shared" si="172"/>
        <v/>
      </c>
      <c r="F433" s="41" t="str">
        <f t="shared" si="173"/>
        <v/>
      </c>
      <c r="G433" s="22" t="str">
        <f t="shared" si="171"/>
        <v xml:space="preserve"> </v>
      </c>
      <c r="H433" s="57" t="str">
        <f t="shared" si="174"/>
        <v/>
      </c>
      <c r="I433" s="12"/>
    </row>
    <row r="434" spans="1:9" s="23" customFormat="1" ht="15" x14ac:dyDescent="0.2">
      <c r="A434" s="81"/>
      <c r="B434" s="56" t="s">
        <v>256</v>
      </c>
      <c r="C434" s="37">
        <v>0</v>
      </c>
      <c r="D434" s="20">
        <v>0</v>
      </c>
      <c r="E434" s="41" t="str">
        <f t="shared" si="172"/>
        <v/>
      </c>
      <c r="F434" s="41" t="str">
        <f t="shared" si="173"/>
        <v/>
      </c>
      <c r="G434" s="22" t="str">
        <f t="shared" si="171"/>
        <v xml:space="preserve"> </v>
      </c>
      <c r="H434" s="57" t="str">
        <f t="shared" si="174"/>
        <v/>
      </c>
      <c r="I434" s="12"/>
    </row>
    <row r="435" spans="1:9" s="23" customFormat="1" ht="15" x14ac:dyDescent="0.2">
      <c r="A435" s="81"/>
      <c r="B435" s="56" t="s">
        <v>520</v>
      </c>
      <c r="C435" s="37">
        <v>6</v>
      </c>
      <c r="D435" s="20">
        <v>14</v>
      </c>
      <c r="E435" s="41">
        <f t="shared" si="172"/>
        <v>2.6455026455026454E-3</v>
      </c>
      <c r="F435" s="41">
        <f t="shared" si="173"/>
        <v>3.6278828712101581E-3</v>
      </c>
      <c r="G435" s="22">
        <f t="shared" si="171"/>
        <v>1.3333333333333333</v>
      </c>
      <c r="H435" s="57">
        <f t="shared" si="174"/>
        <v>3.5273368606701938E-3</v>
      </c>
      <c r="I435" s="12"/>
    </row>
    <row r="436" spans="1:9" s="23" customFormat="1" ht="15" x14ac:dyDescent="0.2">
      <c r="A436" s="81"/>
      <c r="B436" s="56" t="s">
        <v>521</v>
      </c>
      <c r="C436" s="37">
        <v>2</v>
      </c>
      <c r="D436" s="20">
        <v>1</v>
      </c>
      <c r="E436" s="41">
        <f t="shared" si="172"/>
        <v>8.8183421516754845E-4</v>
      </c>
      <c r="F436" s="41">
        <f t="shared" si="173"/>
        <v>2.5913449080072558E-4</v>
      </c>
      <c r="G436" s="22">
        <f t="shared" si="171"/>
        <v>-0.5</v>
      </c>
      <c r="H436" s="57">
        <f t="shared" si="174"/>
        <v>-4.4091710758377423E-4</v>
      </c>
      <c r="I436" s="12"/>
    </row>
    <row r="437" spans="1:9" s="23" customFormat="1" ht="15" x14ac:dyDescent="0.2">
      <c r="A437" s="81"/>
      <c r="B437" s="56" t="s">
        <v>522</v>
      </c>
      <c r="C437" s="37">
        <v>1</v>
      </c>
      <c r="D437" s="20">
        <v>3</v>
      </c>
      <c r="E437" s="41">
        <f t="shared" si="172"/>
        <v>4.4091710758377423E-4</v>
      </c>
      <c r="F437" s="41">
        <f t="shared" si="173"/>
        <v>7.774034724021767E-4</v>
      </c>
      <c r="G437" s="22">
        <f t="shared" si="171"/>
        <v>2</v>
      </c>
      <c r="H437" s="57">
        <f t="shared" si="174"/>
        <v>8.8183421516754845E-4</v>
      </c>
      <c r="I437" s="12"/>
    </row>
    <row r="438" spans="1:9" s="23" customFormat="1" ht="15" x14ac:dyDescent="0.2">
      <c r="A438" s="81" t="s">
        <v>643</v>
      </c>
      <c r="B438" s="56" t="s">
        <v>651</v>
      </c>
      <c r="C438" s="37"/>
      <c r="D438" s="37">
        <v>0</v>
      </c>
      <c r="E438" s="41" t="str">
        <f t="shared" ref="E438:E439" si="175">+IF(C438=0,"",C438/C$355)</f>
        <v/>
      </c>
      <c r="F438" s="41" t="str">
        <f t="shared" ref="F438:F439" si="176">+IF(D438=0,"",D438/D$355)</f>
        <v/>
      </c>
      <c r="G438" s="41" t="str">
        <f t="shared" ref="G438:G439" si="177">+IF(AND(C438=0,D438=0)," ",IF(C438=0,1,IF(D438=0,-1,(D438-C438)/C438)))</f>
        <v xml:space="preserve"> </v>
      </c>
      <c r="H438" s="57" t="str">
        <f t="shared" ref="H438:H439" si="178">+IF(OR(AND(E438=""),(G438="")),"",E438*G438)</f>
        <v/>
      </c>
    </row>
    <row r="439" spans="1:9" s="23" customFormat="1" ht="15" x14ac:dyDescent="0.2">
      <c r="A439" s="81" t="s">
        <v>643</v>
      </c>
      <c r="B439" s="56" t="s">
        <v>652</v>
      </c>
      <c r="C439" s="37"/>
      <c r="D439" s="37">
        <v>0</v>
      </c>
      <c r="E439" s="41" t="str">
        <f t="shared" si="175"/>
        <v/>
      </c>
      <c r="F439" s="41" t="str">
        <f t="shared" si="176"/>
        <v/>
      </c>
      <c r="G439" s="41" t="str">
        <f t="shared" si="177"/>
        <v xml:space="preserve"> </v>
      </c>
      <c r="H439" s="57" t="str">
        <f t="shared" si="178"/>
        <v/>
      </c>
    </row>
    <row r="440" spans="1:9" s="23" customFormat="1" ht="30" x14ac:dyDescent="0.2">
      <c r="A440" s="81"/>
      <c r="B440" s="56" t="s">
        <v>257</v>
      </c>
      <c r="C440" s="37">
        <v>0</v>
      </c>
      <c r="D440" s="20">
        <v>2</v>
      </c>
      <c r="E440" s="41" t="str">
        <f t="shared" si="172"/>
        <v/>
      </c>
      <c r="F440" s="41">
        <f t="shared" si="173"/>
        <v>5.1826898160145117E-4</v>
      </c>
      <c r="G440" s="22">
        <f t="shared" si="171"/>
        <v>1</v>
      </c>
      <c r="H440" s="57" t="str">
        <f t="shared" si="174"/>
        <v/>
      </c>
      <c r="I440" s="12"/>
    </row>
    <row r="441" spans="1:9" s="23" customFormat="1" ht="30" x14ac:dyDescent="0.2">
      <c r="A441" s="81"/>
      <c r="B441" s="56" t="s">
        <v>258</v>
      </c>
      <c r="C441" s="37">
        <v>1</v>
      </c>
      <c r="D441" s="20">
        <v>0</v>
      </c>
      <c r="E441" s="41">
        <f t="shared" si="172"/>
        <v>4.4091710758377423E-4</v>
      </c>
      <c r="F441" s="41" t="str">
        <f t="shared" si="173"/>
        <v/>
      </c>
      <c r="G441" s="22">
        <f t="shared" si="171"/>
        <v>-1</v>
      </c>
      <c r="H441" s="57">
        <f t="shared" si="174"/>
        <v>-4.4091710758377423E-4</v>
      </c>
      <c r="I441" s="12"/>
    </row>
    <row r="442" spans="1:9" s="23" customFormat="1" ht="15" x14ac:dyDescent="0.2">
      <c r="A442" s="81"/>
      <c r="B442" s="56" t="s">
        <v>540</v>
      </c>
      <c r="C442" s="37">
        <v>2</v>
      </c>
      <c r="D442" s="20">
        <v>1</v>
      </c>
      <c r="E442" s="41">
        <f t="shared" si="172"/>
        <v>8.8183421516754845E-4</v>
      </c>
      <c r="F442" s="41">
        <f t="shared" si="173"/>
        <v>2.5913449080072558E-4</v>
      </c>
      <c r="G442" s="22">
        <f t="shared" si="171"/>
        <v>-0.5</v>
      </c>
      <c r="H442" s="57">
        <f t="shared" si="174"/>
        <v>-4.4091710758377423E-4</v>
      </c>
      <c r="I442" s="12"/>
    </row>
    <row r="443" spans="1:9" s="23" customFormat="1" ht="30" x14ac:dyDescent="0.2">
      <c r="A443" s="81"/>
      <c r="B443" s="56" t="s">
        <v>259</v>
      </c>
      <c r="C443" s="37">
        <v>1</v>
      </c>
      <c r="D443" s="20">
        <v>2</v>
      </c>
      <c r="E443" s="41">
        <f t="shared" si="172"/>
        <v>4.4091710758377423E-4</v>
      </c>
      <c r="F443" s="41">
        <f t="shared" si="173"/>
        <v>5.1826898160145117E-4</v>
      </c>
      <c r="G443" s="22">
        <f t="shared" si="171"/>
        <v>1</v>
      </c>
      <c r="H443" s="57">
        <f t="shared" si="174"/>
        <v>4.4091710758377423E-4</v>
      </c>
      <c r="I443" s="12"/>
    </row>
    <row r="444" spans="1:9" s="23" customFormat="1" ht="30" x14ac:dyDescent="0.2">
      <c r="A444" s="81"/>
      <c r="B444" s="56" t="s">
        <v>477</v>
      </c>
      <c r="C444" s="37">
        <v>0</v>
      </c>
      <c r="D444" s="20">
        <v>0</v>
      </c>
      <c r="E444" s="41" t="str">
        <f t="shared" si="172"/>
        <v/>
      </c>
      <c r="F444" s="41" t="str">
        <f t="shared" si="173"/>
        <v/>
      </c>
      <c r="G444" s="22" t="str">
        <f t="shared" si="171"/>
        <v xml:space="preserve"> </v>
      </c>
      <c r="H444" s="57" t="str">
        <f t="shared" si="174"/>
        <v/>
      </c>
      <c r="I444" s="12"/>
    </row>
    <row r="445" spans="1:9" s="23" customFormat="1" ht="15" x14ac:dyDescent="0.2">
      <c r="A445" s="81"/>
      <c r="B445" s="56" t="s">
        <v>525</v>
      </c>
      <c r="C445" s="37">
        <v>1</v>
      </c>
      <c r="D445" s="20">
        <v>0</v>
      </c>
      <c r="E445" s="41">
        <f t="shared" si="172"/>
        <v>4.4091710758377423E-4</v>
      </c>
      <c r="F445" s="41" t="str">
        <f t="shared" si="173"/>
        <v/>
      </c>
      <c r="G445" s="22">
        <f t="shared" si="171"/>
        <v>-1</v>
      </c>
      <c r="H445" s="57">
        <f t="shared" si="174"/>
        <v>-4.4091710758377423E-4</v>
      </c>
      <c r="I445" s="12"/>
    </row>
    <row r="446" spans="1:9" s="23" customFormat="1" ht="15" x14ac:dyDescent="0.2">
      <c r="A446" s="81"/>
      <c r="B446" s="56" t="s">
        <v>628</v>
      </c>
      <c r="C446" s="37">
        <v>0</v>
      </c>
      <c r="D446" s="20">
        <v>0</v>
      </c>
      <c r="E446" s="41" t="str">
        <f t="shared" ref="E446:E448" si="179">+IF(C446=0,"",C446/C$355)</f>
        <v/>
      </c>
      <c r="F446" s="41" t="str">
        <f t="shared" ref="F446:F448" si="180">+IF(D446=0,"",D446/D$355)</f>
        <v/>
      </c>
      <c r="G446" s="41" t="str">
        <f t="shared" ref="G446:G448" si="181">+IF(AND(C446=0,D446=0)," ",IF(C446=0,1,IF(D446=0,-1,(D446-C446)/C446)))</f>
        <v xml:space="preserve"> </v>
      </c>
      <c r="H446" s="57" t="str">
        <f t="shared" ref="H446:H448" si="182">+IF(OR(AND(E446=""),(G446="")),"",E446*G446)</f>
        <v/>
      </c>
      <c r="I446" s="12"/>
    </row>
    <row r="447" spans="1:9" s="23" customFormat="1" ht="15" x14ac:dyDescent="0.2">
      <c r="A447" s="81"/>
      <c r="B447" s="56" t="s">
        <v>622</v>
      </c>
      <c r="C447" s="37">
        <v>0</v>
      </c>
      <c r="D447" s="20">
        <v>0</v>
      </c>
      <c r="E447" s="41" t="str">
        <f t="shared" si="179"/>
        <v/>
      </c>
      <c r="F447" s="41" t="str">
        <f t="shared" si="180"/>
        <v/>
      </c>
      <c r="G447" s="41" t="str">
        <f t="shared" si="181"/>
        <v xml:space="preserve"> </v>
      </c>
      <c r="H447" s="57" t="str">
        <f t="shared" si="182"/>
        <v/>
      </c>
      <c r="I447" s="12"/>
    </row>
    <row r="448" spans="1:9" s="23" customFormat="1" ht="15" x14ac:dyDescent="0.2">
      <c r="A448" s="81"/>
      <c r="B448" s="56" t="s">
        <v>623</v>
      </c>
      <c r="C448" s="37">
        <v>0</v>
      </c>
      <c r="D448" s="20">
        <v>0</v>
      </c>
      <c r="E448" s="41" t="str">
        <f t="shared" si="179"/>
        <v/>
      </c>
      <c r="F448" s="41" t="str">
        <f t="shared" si="180"/>
        <v/>
      </c>
      <c r="G448" s="41" t="str">
        <f t="shared" si="181"/>
        <v xml:space="preserve"> </v>
      </c>
      <c r="H448" s="57" t="str">
        <f t="shared" si="182"/>
        <v/>
      </c>
      <c r="I448" s="12"/>
    </row>
    <row r="449" spans="1:9" s="23" customFormat="1" ht="15" x14ac:dyDescent="0.2">
      <c r="A449" s="81"/>
      <c r="B449" s="56" t="s">
        <v>260</v>
      </c>
      <c r="C449" s="37">
        <v>0</v>
      </c>
      <c r="D449" s="20">
        <v>0</v>
      </c>
      <c r="E449" s="41" t="str">
        <f t="shared" si="172"/>
        <v/>
      </c>
      <c r="F449" s="41" t="str">
        <f t="shared" si="173"/>
        <v/>
      </c>
      <c r="G449" s="22" t="str">
        <f t="shared" si="171"/>
        <v xml:space="preserve"> </v>
      </c>
      <c r="H449" s="57" t="str">
        <f t="shared" si="174"/>
        <v/>
      </c>
      <c r="I449" s="12"/>
    </row>
    <row r="450" spans="1:9" s="23" customFormat="1" ht="15" x14ac:dyDescent="0.2">
      <c r="A450" s="81"/>
      <c r="B450" s="56" t="s">
        <v>261</v>
      </c>
      <c r="C450" s="37">
        <v>2</v>
      </c>
      <c r="D450" s="20">
        <v>0</v>
      </c>
      <c r="E450" s="41">
        <f t="shared" si="172"/>
        <v>8.8183421516754845E-4</v>
      </c>
      <c r="F450" s="41" t="str">
        <f t="shared" si="173"/>
        <v/>
      </c>
      <c r="G450" s="22">
        <f t="shared" si="171"/>
        <v>-1</v>
      </c>
      <c r="H450" s="57">
        <f t="shared" si="174"/>
        <v>-8.8183421516754845E-4</v>
      </c>
      <c r="I450" s="12"/>
    </row>
    <row r="451" spans="1:9" s="23" customFormat="1" ht="15" x14ac:dyDescent="0.2">
      <c r="A451" s="81"/>
      <c r="B451" s="56" t="s">
        <v>262</v>
      </c>
      <c r="C451" s="37">
        <v>6</v>
      </c>
      <c r="D451" s="20">
        <v>17</v>
      </c>
      <c r="E451" s="41">
        <f t="shared" si="172"/>
        <v>2.6455026455026454E-3</v>
      </c>
      <c r="F451" s="41">
        <f t="shared" si="173"/>
        <v>4.4052863436123352E-3</v>
      </c>
      <c r="G451" s="22">
        <f t="shared" si="171"/>
        <v>1.8333333333333333</v>
      </c>
      <c r="H451" s="57">
        <f t="shared" si="174"/>
        <v>4.8500881834215165E-3</v>
      </c>
      <c r="I451" s="12"/>
    </row>
    <row r="452" spans="1:9" s="23" customFormat="1" ht="15" x14ac:dyDescent="0.2">
      <c r="A452" s="81"/>
      <c r="B452" s="56" t="s">
        <v>94</v>
      </c>
      <c r="C452" s="37">
        <v>6</v>
      </c>
      <c r="D452" s="20">
        <v>35</v>
      </c>
      <c r="E452" s="41">
        <f t="shared" si="172"/>
        <v>2.6455026455026454E-3</v>
      </c>
      <c r="F452" s="41">
        <f t="shared" si="173"/>
        <v>9.0697071780253945E-3</v>
      </c>
      <c r="G452" s="22">
        <f t="shared" si="171"/>
        <v>4.833333333333333</v>
      </c>
      <c r="H452" s="57">
        <f t="shared" si="174"/>
        <v>1.2786596119929453E-2</v>
      </c>
      <c r="I452" s="12"/>
    </row>
    <row r="453" spans="1:9" s="23" customFormat="1" ht="15" x14ac:dyDescent="0.2">
      <c r="A453" s="81"/>
      <c r="B453" s="56" t="s">
        <v>95</v>
      </c>
      <c r="C453" s="37">
        <v>0</v>
      </c>
      <c r="D453" s="20">
        <v>1</v>
      </c>
      <c r="E453" s="41" t="str">
        <f t="shared" si="172"/>
        <v/>
      </c>
      <c r="F453" s="41">
        <f t="shared" si="173"/>
        <v>2.5913449080072558E-4</v>
      </c>
      <c r="G453" s="22">
        <f t="shared" si="171"/>
        <v>1</v>
      </c>
      <c r="H453" s="57" t="str">
        <f t="shared" si="174"/>
        <v/>
      </c>
      <c r="I453" s="12"/>
    </row>
    <row r="454" spans="1:9" s="23" customFormat="1" ht="15" x14ac:dyDescent="0.2">
      <c r="A454" s="81"/>
      <c r="B454" s="56" t="s">
        <v>96</v>
      </c>
      <c r="C454" s="37">
        <v>54</v>
      </c>
      <c r="D454" s="20">
        <v>40</v>
      </c>
      <c r="E454" s="41">
        <f t="shared" si="172"/>
        <v>2.3809523809523808E-2</v>
      </c>
      <c r="F454" s="41">
        <f t="shared" si="173"/>
        <v>1.0365379632029024E-2</v>
      </c>
      <c r="G454" s="22">
        <f t="shared" si="171"/>
        <v>-0.25925925925925924</v>
      </c>
      <c r="H454" s="57">
        <f t="shared" si="174"/>
        <v>-6.1728395061728392E-3</v>
      </c>
      <c r="I454" s="12"/>
    </row>
    <row r="455" spans="1:9" s="23" customFormat="1" ht="15" x14ac:dyDescent="0.2">
      <c r="A455" s="81"/>
      <c r="B455" s="56" t="s">
        <v>263</v>
      </c>
      <c r="C455" s="37">
        <v>2</v>
      </c>
      <c r="D455" s="20">
        <v>0</v>
      </c>
      <c r="E455" s="41">
        <f t="shared" si="172"/>
        <v>8.8183421516754845E-4</v>
      </c>
      <c r="F455" s="41" t="str">
        <f t="shared" si="173"/>
        <v/>
      </c>
      <c r="G455" s="22">
        <f t="shared" si="171"/>
        <v>-1</v>
      </c>
      <c r="H455" s="57">
        <f t="shared" si="174"/>
        <v>-8.8183421516754845E-4</v>
      </c>
      <c r="I455" s="12"/>
    </row>
    <row r="456" spans="1:9" s="23" customFormat="1" ht="15" x14ac:dyDescent="0.2">
      <c r="A456" s="81"/>
      <c r="B456" s="56" t="s">
        <v>526</v>
      </c>
      <c r="C456" s="37">
        <v>0</v>
      </c>
      <c r="D456" s="20">
        <v>0</v>
      </c>
      <c r="E456" s="41" t="str">
        <f t="shared" si="172"/>
        <v/>
      </c>
      <c r="F456" s="41" t="str">
        <f t="shared" si="173"/>
        <v/>
      </c>
      <c r="G456" s="22" t="str">
        <f t="shared" si="171"/>
        <v xml:space="preserve"> </v>
      </c>
      <c r="H456" s="57" t="str">
        <f t="shared" si="174"/>
        <v/>
      </c>
      <c r="I456" s="12"/>
    </row>
    <row r="457" spans="1:9" s="23" customFormat="1" ht="15" x14ac:dyDescent="0.2">
      <c r="A457" s="81"/>
      <c r="B457" s="56" t="s">
        <v>527</v>
      </c>
      <c r="C457" s="37">
        <v>0</v>
      </c>
      <c r="D457" s="20">
        <v>0</v>
      </c>
      <c r="E457" s="41" t="str">
        <f t="shared" si="172"/>
        <v/>
      </c>
      <c r="F457" s="41" t="str">
        <f t="shared" si="173"/>
        <v/>
      </c>
      <c r="G457" s="22" t="str">
        <f t="shared" si="171"/>
        <v xml:space="preserve"> </v>
      </c>
      <c r="H457" s="57" t="str">
        <f t="shared" si="174"/>
        <v/>
      </c>
      <c r="I457" s="12"/>
    </row>
    <row r="458" spans="1:9" s="23" customFormat="1" ht="15" x14ac:dyDescent="0.2">
      <c r="A458" s="81"/>
      <c r="B458" s="56" t="s">
        <v>93</v>
      </c>
      <c r="C458" s="37">
        <v>1</v>
      </c>
      <c r="D458" s="20">
        <v>0</v>
      </c>
      <c r="E458" s="41">
        <f t="shared" si="172"/>
        <v>4.4091710758377423E-4</v>
      </c>
      <c r="F458" s="41" t="str">
        <f t="shared" si="173"/>
        <v/>
      </c>
      <c r="G458" s="22">
        <f t="shared" si="171"/>
        <v>-1</v>
      </c>
      <c r="H458" s="57">
        <f t="shared" si="174"/>
        <v>-4.4091710758377423E-4</v>
      </c>
      <c r="I458" s="12"/>
    </row>
    <row r="459" spans="1:9" s="23" customFormat="1" ht="15" x14ac:dyDescent="0.2">
      <c r="A459" s="81"/>
      <c r="B459" s="56" t="s">
        <v>528</v>
      </c>
      <c r="C459" s="37">
        <v>4</v>
      </c>
      <c r="D459" s="20">
        <v>3</v>
      </c>
      <c r="E459" s="41">
        <f t="shared" si="172"/>
        <v>1.7636684303350969E-3</v>
      </c>
      <c r="F459" s="41">
        <f t="shared" si="173"/>
        <v>7.774034724021767E-4</v>
      </c>
      <c r="G459" s="22">
        <f t="shared" si="171"/>
        <v>-0.25</v>
      </c>
      <c r="H459" s="57">
        <f t="shared" si="174"/>
        <v>-4.4091710758377423E-4</v>
      </c>
      <c r="I459" s="12"/>
    </row>
    <row r="460" spans="1:9" s="23" customFormat="1" ht="15" x14ac:dyDescent="0.2">
      <c r="A460" s="81"/>
      <c r="B460" s="56" t="s">
        <v>529</v>
      </c>
      <c r="C460" s="37">
        <v>0</v>
      </c>
      <c r="D460" s="20">
        <v>1</v>
      </c>
      <c r="E460" s="41" t="str">
        <f t="shared" si="172"/>
        <v/>
      </c>
      <c r="F460" s="41">
        <f t="shared" si="173"/>
        <v>2.5913449080072558E-4</v>
      </c>
      <c r="G460" s="22">
        <f t="shared" si="171"/>
        <v>1</v>
      </c>
      <c r="H460" s="57" t="str">
        <f t="shared" si="174"/>
        <v/>
      </c>
      <c r="I460" s="12"/>
    </row>
    <row r="461" spans="1:9" s="23" customFormat="1" ht="30" x14ac:dyDescent="0.2">
      <c r="A461" s="81"/>
      <c r="B461" s="56" t="s">
        <v>530</v>
      </c>
      <c r="C461" s="37">
        <v>0</v>
      </c>
      <c r="D461" s="20">
        <v>0</v>
      </c>
      <c r="E461" s="41" t="str">
        <f t="shared" si="172"/>
        <v/>
      </c>
      <c r="F461" s="41" t="str">
        <f t="shared" si="173"/>
        <v/>
      </c>
      <c r="G461" s="22" t="str">
        <f t="shared" si="171"/>
        <v xml:space="preserve"> </v>
      </c>
      <c r="H461" s="57" t="str">
        <f t="shared" si="174"/>
        <v/>
      </c>
      <c r="I461" s="12"/>
    </row>
    <row r="462" spans="1:9" s="23" customFormat="1" ht="30" x14ac:dyDescent="0.2">
      <c r="A462" s="81"/>
      <c r="B462" s="56" t="s">
        <v>635</v>
      </c>
      <c r="C462" s="37">
        <v>7</v>
      </c>
      <c r="D462" s="20">
        <v>37</v>
      </c>
      <c r="E462" s="41">
        <f t="shared" si="172"/>
        <v>3.0864197530864196E-3</v>
      </c>
      <c r="F462" s="41">
        <f t="shared" si="173"/>
        <v>9.5879761596268463E-3</v>
      </c>
      <c r="G462" s="22">
        <f t="shared" si="171"/>
        <v>4.2857142857142856</v>
      </c>
      <c r="H462" s="57">
        <f t="shared" si="174"/>
        <v>1.3227513227513227E-2</v>
      </c>
      <c r="I462" s="12"/>
    </row>
    <row r="463" spans="1:9" s="23" customFormat="1" ht="15" x14ac:dyDescent="0.2">
      <c r="A463" s="81"/>
      <c r="B463" s="56" t="s">
        <v>100</v>
      </c>
      <c r="C463" s="37">
        <v>0</v>
      </c>
      <c r="D463" s="20">
        <v>0</v>
      </c>
      <c r="E463" s="41" t="str">
        <f t="shared" si="172"/>
        <v/>
      </c>
      <c r="F463" s="41" t="str">
        <f t="shared" si="173"/>
        <v/>
      </c>
      <c r="G463" s="22" t="str">
        <f t="shared" si="171"/>
        <v xml:space="preserve"> </v>
      </c>
      <c r="H463" s="57" t="str">
        <f t="shared" si="174"/>
        <v/>
      </c>
      <c r="I463" s="12"/>
    </row>
    <row r="464" spans="1:9" s="23" customFormat="1" ht="15" x14ac:dyDescent="0.2">
      <c r="A464" s="81"/>
      <c r="B464" s="56" t="s">
        <v>108</v>
      </c>
      <c r="C464" s="37">
        <v>1</v>
      </c>
      <c r="D464" s="20">
        <v>26</v>
      </c>
      <c r="E464" s="41">
        <f t="shared" si="172"/>
        <v>4.4091710758377423E-4</v>
      </c>
      <c r="F464" s="41">
        <f t="shared" si="173"/>
        <v>6.7374967608188653E-3</v>
      </c>
      <c r="G464" s="22">
        <f t="shared" si="171"/>
        <v>25</v>
      </c>
      <c r="H464" s="57">
        <f t="shared" si="174"/>
        <v>1.1022927689594356E-2</v>
      </c>
      <c r="I464" s="12"/>
    </row>
    <row r="465" spans="1:9" s="23" customFormat="1" ht="15" x14ac:dyDescent="0.2">
      <c r="A465" s="81"/>
      <c r="B465" s="56" t="s">
        <v>107</v>
      </c>
      <c r="C465" s="37">
        <v>2</v>
      </c>
      <c r="D465" s="20">
        <v>2</v>
      </c>
      <c r="E465" s="41">
        <f t="shared" si="172"/>
        <v>8.8183421516754845E-4</v>
      </c>
      <c r="F465" s="41">
        <f t="shared" si="173"/>
        <v>5.1826898160145117E-4</v>
      </c>
      <c r="G465" s="22">
        <f t="shared" si="171"/>
        <v>0</v>
      </c>
      <c r="H465" s="57">
        <f t="shared" si="174"/>
        <v>0</v>
      </c>
      <c r="I465" s="12"/>
    </row>
    <row r="466" spans="1:9" s="23" customFormat="1" ht="15" x14ac:dyDescent="0.2">
      <c r="A466" s="81"/>
      <c r="B466" s="56" t="s">
        <v>264</v>
      </c>
      <c r="C466" s="37">
        <v>11</v>
      </c>
      <c r="D466" s="20">
        <v>0</v>
      </c>
      <c r="E466" s="41">
        <f t="shared" si="172"/>
        <v>4.8500881834215165E-3</v>
      </c>
      <c r="F466" s="41" t="str">
        <f t="shared" si="173"/>
        <v/>
      </c>
      <c r="G466" s="22">
        <f t="shared" si="171"/>
        <v>-1</v>
      </c>
      <c r="H466" s="57">
        <f t="shared" si="174"/>
        <v>-4.8500881834215165E-3</v>
      </c>
      <c r="I466" s="12"/>
    </row>
    <row r="467" spans="1:9" s="23" customFormat="1" ht="30" x14ac:dyDescent="0.2">
      <c r="A467" s="81"/>
      <c r="B467" s="56" t="s">
        <v>478</v>
      </c>
      <c r="C467" s="37">
        <v>1</v>
      </c>
      <c r="D467" s="20">
        <v>0</v>
      </c>
      <c r="E467" s="41">
        <f t="shared" si="172"/>
        <v>4.4091710758377423E-4</v>
      </c>
      <c r="F467" s="41" t="str">
        <f t="shared" si="173"/>
        <v/>
      </c>
      <c r="G467" s="22">
        <f t="shared" si="171"/>
        <v>-1</v>
      </c>
      <c r="H467" s="57">
        <f t="shared" si="174"/>
        <v>-4.4091710758377423E-4</v>
      </c>
      <c r="I467" s="12"/>
    </row>
    <row r="468" spans="1:9" s="23" customFormat="1" ht="45" x14ac:dyDescent="0.2">
      <c r="A468" s="81"/>
      <c r="B468" s="56" t="s">
        <v>541</v>
      </c>
      <c r="C468" s="37">
        <v>2</v>
      </c>
      <c r="D468" s="20">
        <v>3</v>
      </c>
      <c r="E468" s="41">
        <f t="shared" si="172"/>
        <v>8.8183421516754845E-4</v>
      </c>
      <c r="F468" s="41">
        <f t="shared" si="173"/>
        <v>7.774034724021767E-4</v>
      </c>
      <c r="G468" s="22">
        <f t="shared" si="171"/>
        <v>0.5</v>
      </c>
      <c r="H468" s="57">
        <f t="shared" si="174"/>
        <v>4.4091710758377423E-4</v>
      </c>
      <c r="I468" s="12"/>
    </row>
    <row r="469" spans="1:9" s="23" customFormat="1" ht="30" x14ac:dyDescent="0.2">
      <c r="A469" s="81"/>
      <c r="B469" s="56" t="s">
        <v>479</v>
      </c>
      <c r="C469" s="37">
        <v>0</v>
      </c>
      <c r="D469" s="20">
        <v>0</v>
      </c>
      <c r="E469" s="41" t="str">
        <f t="shared" si="172"/>
        <v/>
      </c>
      <c r="F469" s="41" t="str">
        <f t="shared" si="173"/>
        <v/>
      </c>
      <c r="G469" s="22" t="str">
        <f t="shared" si="171"/>
        <v xml:space="preserve"> </v>
      </c>
      <c r="H469" s="57" t="str">
        <f t="shared" si="174"/>
        <v/>
      </c>
      <c r="I469" s="12"/>
    </row>
    <row r="470" spans="1:9" s="23" customFormat="1" ht="15" x14ac:dyDescent="0.2">
      <c r="A470" s="81"/>
      <c r="B470" s="56" t="s">
        <v>103</v>
      </c>
      <c r="C470" s="37">
        <v>1</v>
      </c>
      <c r="D470" s="20">
        <v>0</v>
      </c>
      <c r="E470" s="41">
        <f t="shared" si="172"/>
        <v>4.4091710758377423E-4</v>
      </c>
      <c r="F470" s="41" t="str">
        <f t="shared" si="173"/>
        <v/>
      </c>
      <c r="G470" s="22">
        <f t="shared" si="171"/>
        <v>-1</v>
      </c>
      <c r="H470" s="57">
        <f t="shared" si="174"/>
        <v>-4.4091710758377423E-4</v>
      </c>
      <c r="I470" s="12"/>
    </row>
    <row r="471" spans="1:9" s="23" customFormat="1" ht="30" x14ac:dyDescent="0.2">
      <c r="A471" s="81"/>
      <c r="B471" s="56" t="s">
        <v>590</v>
      </c>
      <c r="C471" s="37">
        <v>0</v>
      </c>
      <c r="D471" s="20">
        <v>0</v>
      </c>
      <c r="E471" s="41" t="str">
        <f t="shared" si="172"/>
        <v/>
      </c>
      <c r="F471" s="41" t="str">
        <f t="shared" si="173"/>
        <v/>
      </c>
      <c r="G471" s="22" t="str">
        <f t="shared" si="171"/>
        <v xml:space="preserve"> </v>
      </c>
      <c r="H471" s="57" t="str">
        <f t="shared" si="174"/>
        <v/>
      </c>
      <c r="I471" s="12"/>
    </row>
    <row r="472" spans="1:9" s="23" customFormat="1" ht="15" x14ac:dyDescent="0.2">
      <c r="A472" s="81"/>
      <c r="B472" s="56" t="s">
        <v>104</v>
      </c>
      <c r="C472" s="37">
        <v>0</v>
      </c>
      <c r="D472" s="20">
        <v>0</v>
      </c>
      <c r="E472" s="41" t="str">
        <f t="shared" si="172"/>
        <v/>
      </c>
      <c r="F472" s="41" t="str">
        <f t="shared" si="173"/>
        <v/>
      </c>
      <c r="G472" s="22" t="str">
        <f t="shared" si="171"/>
        <v xml:space="preserve"> </v>
      </c>
      <c r="H472" s="57" t="str">
        <f t="shared" si="174"/>
        <v/>
      </c>
      <c r="I472" s="12"/>
    </row>
    <row r="473" spans="1:9" s="23" customFormat="1" ht="15" x14ac:dyDescent="0.2">
      <c r="A473" s="81"/>
      <c r="B473" s="56" t="s">
        <v>373</v>
      </c>
      <c r="C473" s="37">
        <v>0</v>
      </c>
      <c r="D473" s="20">
        <v>1</v>
      </c>
      <c r="E473" s="41" t="str">
        <f t="shared" si="172"/>
        <v/>
      </c>
      <c r="F473" s="41">
        <f t="shared" si="173"/>
        <v>2.5913449080072558E-4</v>
      </c>
      <c r="G473" s="22">
        <f t="shared" si="171"/>
        <v>1</v>
      </c>
      <c r="H473" s="57" t="str">
        <f t="shared" si="174"/>
        <v/>
      </c>
      <c r="I473" s="12"/>
    </row>
    <row r="474" spans="1:9" s="23" customFormat="1" ht="15" x14ac:dyDescent="0.2">
      <c r="A474" s="81"/>
      <c r="B474" s="56" t="s">
        <v>102</v>
      </c>
      <c r="C474" s="37">
        <v>4</v>
      </c>
      <c r="D474" s="20">
        <v>6</v>
      </c>
      <c r="E474" s="41">
        <f t="shared" si="172"/>
        <v>1.7636684303350969E-3</v>
      </c>
      <c r="F474" s="41">
        <f t="shared" si="173"/>
        <v>1.5548069448043534E-3</v>
      </c>
      <c r="G474" s="22">
        <f t="shared" si="171"/>
        <v>0.5</v>
      </c>
      <c r="H474" s="57">
        <f t="shared" si="174"/>
        <v>8.8183421516754845E-4</v>
      </c>
      <c r="I474" s="12"/>
    </row>
    <row r="475" spans="1:9" s="23" customFormat="1" ht="15" x14ac:dyDescent="0.2">
      <c r="A475" s="81"/>
      <c r="B475" s="56" t="s">
        <v>265</v>
      </c>
      <c r="C475" s="37">
        <v>0</v>
      </c>
      <c r="D475" s="20">
        <v>37</v>
      </c>
      <c r="E475" s="41" t="str">
        <f t="shared" si="172"/>
        <v/>
      </c>
      <c r="F475" s="41">
        <f t="shared" si="173"/>
        <v>9.5879761596268463E-3</v>
      </c>
      <c r="G475" s="22">
        <f t="shared" si="171"/>
        <v>1</v>
      </c>
      <c r="H475" s="57" t="str">
        <f t="shared" si="174"/>
        <v/>
      </c>
      <c r="I475" s="12"/>
    </row>
    <row r="476" spans="1:9" s="23" customFormat="1" ht="15" x14ac:dyDescent="0.2">
      <c r="A476" s="81"/>
      <c r="B476" s="56" t="s">
        <v>636</v>
      </c>
      <c r="C476" s="37">
        <v>0</v>
      </c>
      <c r="D476" s="20">
        <v>0</v>
      </c>
      <c r="E476" s="41" t="str">
        <f t="shared" si="172"/>
        <v/>
      </c>
      <c r="F476" s="41" t="str">
        <f t="shared" si="173"/>
        <v/>
      </c>
      <c r="G476" s="22" t="str">
        <f t="shared" si="171"/>
        <v xml:space="preserve"> </v>
      </c>
      <c r="H476" s="57" t="str">
        <f t="shared" si="174"/>
        <v/>
      </c>
      <c r="I476" s="12"/>
    </row>
    <row r="477" spans="1:9" s="23" customFormat="1" ht="15" x14ac:dyDescent="0.2">
      <c r="A477" s="81"/>
      <c r="B477" s="56" t="s">
        <v>326</v>
      </c>
      <c r="C477" s="37">
        <v>1</v>
      </c>
      <c r="D477" s="20">
        <v>0</v>
      </c>
      <c r="E477" s="41">
        <f t="shared" si="172"/>
        <v>4.4091710758377423E-4</v>
      </c>
      <c r="F477" s="41" t="str">
        <f t="shared" si="173"/>
        <v/>
      </c>
      <c r="G477" s="22">
        <f t="shared" si="171"/>
        <v>-1</v>
      </c>
      <c r="H477" s="57">
        <f t="shared" si="174"/>
        <v>-4.4091710758377423E-4</v>
      </c>
      <c r="I477" s="12"/>
    </row>
    <row r="478" spans="1:9" s="23" customFormat="1" ht="15" x14ac:dyDescent="0.2">
      <c r="A478" s="81"/>
      <c r="B478" s="56" t="s">
        <v>111</v>
      </c>
      <c r="C478" s="37">
        <v>1</v>
      </c>
      <c r="D478" s="20">
        <v>3</v>
      </c>
      <c r="E478" s="41">
        <f t="shared" si="172"/>
        <v>4.4091710758377423E-4</v>
      </c>
      <c r="F478" s="41">
        <f t="shared" si="173"/>
        <v>7.774034724021767E-4</v>
      </c>
      <c r="G478" s="22">
        <f t="shared" si="171"/>
        <v>2</v>
      </c>
      <c r="H478" s="57">
        <f t="shared" si="174"/>
        <v>8.8183421516754845E-4</v>
      </c>
      <c r="I478" s="12"/>
    </row>
    <row r="479" spans="1:9" s="23" customFormat="1" ht="15" x14ac:dyDescent="0.2">
      <c r="A479" s="81"/>
      <c r="B479" s="56" t="s">
        <v>99</v>
      </c>
      <c r="C479" s="37">
        <v>0</v>
      </c>
      <c r="D479" s="20">
        <v>65</v>
      </c>
      <c r="E479" s="41" t="str">
        <f t="shared" si="172"/>
        <v/>
      </c>
      <c r="F479" s="41">
        <f t="shared" si="173"/>
        <v>1.6843741902047162E-2</v>
      </c>
      <c r="G479" s="22">
        <f t="shared" si="171"/>
        <v>1</v>
      </c>
      <c r="H479" s="57" t="str">
        <f t="shared" si="174"/>
        <v/>
      </c>
      <c r="I479" s="12"/>
    </row>
    <row r="480" spans="1:9" s="23" customFormat="1" ht="15" x14ac:dyDescent="0.2">
      <c r="A480" s="81"/>
      <c r="B480" s="56" t="s">
        <v>266</v>
      </c>
      <c r="C480" s="37">
        <v>6</v>
      </c>
      <c r="D480" s="20">
        <v>11</v>
      </c>
      <c r="E480" s="41">
        <f t="shared" si="172"/>
        <v>2.6455026455026454E-3</v>
      </c>
      <c r="F480" s="41">
        <f t="shared" si="173"/>
        <v>2.8504793988079814E-3</v>
      </c>
      <c r="G480" s="22">
        <f t="shared" si="171"/>
        <v>0.83333333333333337</v>
      </c>
      <c r="H480" s="57">
        <f t="shared" si="174"/>
        <v>2.2045855379188711E-3</v>
      </c>
      <c r="I480" s="12"/>
    </row>
    <row r="481" spans="1:9" s="23" customFormat="1" ht="15" x14ac:dyDescent="0.2">
      <c r="A481" s="81"/>
      <c r="B481" s="56" t="s">
        <v>480</v>
      </c>
      <c r="C481" s="37">
        <v>0</v>
      </c>
      <c r="D481" s="20">
        <v>0</v>
      </c>
      <c r="E481" s="41" t="str">
        <f t="shared" si="172"/>
        <v/>
      </c>
      <c r="F481" s="41" t="str">
        <f t="shared" si="173"/>
        <v/>
      </c>
      <c r="G481" s="22" t="str">
        <f t="shared" si="171"/>
        <v xml:space="preserve"> </v>
      </c>
      <c r="H481" s="57" t="str">
        <f t="shared" si="174"/>
        <v/>
      </c>
      <c r="I481" s="12"/>
    </row>
    <row r="482" spans="1:9" s="23" customFormat="1" ht="15" x14ac:dyDescent="0.2">
      <c r="A482" s="81"/>
      <c r="B482" s="56" t="s">
        <v>105</v>
      </c>
      <c r="C482" s="37">
        <v>0</v>
      </c>
      <c r="D482" s="20">
        <v>0</v>
      </c>
      <c r="E482" s="41" t="str">
        <f t="shared" si="172"/>
        <v/>
      </c>
      <c r="F482" s="41" t="str">
        <f t="shared" si="173"/>
        <v/>
      </c>
      <c r="G482" s="22" t="str">
        <f t="shared" si="171"/>
        <v xml:space="preserve"> </v>
      </c>
      <c r="H482" s="57" t="str">
        <f t="shared" si="174"/>
        <v/>
      </c>
      <c r="I482" s="12"/>
    </row>
    <row r="483" spans="1:9" s="23" customFormat="1" ht="15" x14ac:dyDescent="0.2">
      <c r="A483" s="81"/>
      <c r="B483" s="56" t="s">
        <v>109</v>
      </c>
      <c r="C483" s="37">
        <v>0</v>
      </c>
      <c r="D483" s="20">
        <v>0</v>
      </c>
      <c r="E483" s="41" t="str">
        <f t="shared" si="172"/>
        <v/>
      </c>
      <c r="F483" s="41" t="str">
        <f t="shared" si="173"/>
        <v/>
      </c>
      <c r="G483" s="22" t="str">
        <f t="shared" si="171"/>
        <v xml:space="preserve"> </v>
      </c>
      <c r="H483" s="57" t="str">
        <f t="shared" si="174"/>
        <v/>
      </c>
      <c r="I483" s="12"/>
    </row>
    <row r="484" spans="1:9" s="23" customFormat="1" ht="15" x14ac:dyDescent="0.2">
      <c r="A484" s="81"/>
      <c r="B484" s="56" t="s">
        <v>97</v>
      </c>
      <c r="C484" s="37">
        <v>0</v>
      </c>
      <c r="D484" s="20">
        <v>1</v>
      </c>
      <c r="E484" s="41" t="str">
        <f t="shared" si="172"/>
        <v/>
      </c>
      <c r="F484" s="41">
        <f t="shared" si="173"/>
        <v>2.5913449080072558E-4</v>
      </c>
      <c r="G484" s="22">
        <f t="shared" si="171"/>
        <v>1</v>
      </c>
      <c r="H484" s="57" t="str">
        <f t="shared" si="174"/>
        <v/>
      </c>
      <c r="I484" s="12"/>
    </row>
    <row r="485" spans="1:9" s="23" customFormat="1" ht="15" x14ac:dyDescent="0.2">
      <c r="A485" s="81"/>
      <c r="B485" s="56" t="s">
        <v>101</v>
      </c>
      <c r="C485" s="37">
        <v>0</v>
      </c>
      <c r="D485" s="20">
        <v>0</v>
      </c>
      <c r="E485" s="41" t="str">
        <f t="shared" si="172"/>
        <v/>
      </c>
      <c r="F485" s="41" t="str">
        <f t="shared" si="173"/>
        <v/>
      </c>
      <c r="G485" s="22" t="str">
        <f t="shared" si="171"/>
        <v xml:space="preserve"> </v>
      </c>
      <c r="H485" s="57" t="str">
        <f t="shared" si="174"/>
        <v/>
      </c>
      <c r="I485" s="12"/>
    </row>
    <row r="486" spans="1:9" s="23" customFormat="1" ht="15" x14ac:dyDescent="0.2">
      <c r="A486" s="81"/>
      <c r="B486" s="56" t="s">
        <v>106</v>
      </c>
      <c r="C486" s="37">
        <v>0</v>
      </c>
      <c r="D486" s="20">
        <v>0</v>
      </c>
      <c r="E486" s="41" t="str">
        <f t="shared" si="172"/>
        <v/>
      </c>
      <c r="F486" s="41" t="str">
        <f t="shared" si="173"/>
        <v/>
      </c>
      <c r="G486" s="22" t="str">
        <f t="shared" si="171"/>
        <v xml:space="preserve"> </v>
      </c>
      <c r="H486" s="57" t="str">
        <f t="shared" si="174"/>
        <v/>
      </c>
      <c r="I486" s="12"/>
    </row>
    <row r="487" spans="1:9" s="23" customFormat="1" ht="15" x14ac:dyDescent="0.2">
      <c r="A487" s="81"/>
      <c r="B487" s="56" t="s">
        <v>110</v>
      </c>
      <c r="C487" s="37">
        <v>0</v>
      </c>
      <c r="D487" s="20">
        <v>0</v>
      </c>
      <c r="E487" s="41" t="str">
        <f t="shared" si="172"/>
        <v/>
      </c>
      <c r="F487" s="41" t="str">
        <f t="shared" si="173"/>
        <v/>
      </c>
      <c r="G487" s="22" t="str">
        <f t="shared" si="171"/>
        <v xml:space="preserve"> </v>
      </c>
      <c r="H487" s="57" t="str">
        <f t="shared" si="174"/>
        <v/>
      </c>
      <c r="I487" s="12"/>
    </row>
    <row r="488" spans="1:9" s="23" customFormat="1" ht="15" x14ac:dyDescent="0.2">
      <c r="A488" s="81"/>
      <c r="B488" s="56" t="s">
        <v>267</v>
      </c>
      <c r="C488" s="37">
        <v>1</v>
      </c>
      <c r="D488" s="20">
        <v>12</v>
      </c>
      <c r="E488" s="41">
        <f t="shared" si="172"/>
        <v>4.4091710758377423E-4</v>
      </c>
      <c r="F488" s="41">
        <f t="shared" si="173"/>
        <v>3.1096138896087068E-3</v>
      </c>
      <c r="G488" s="22">
        <f t="shared" si="171"/>
        <v>11</v>
      </c>
      <c r="H488" s="57">
        <f t="shared" si="174"/>
        <v>4.8500881834215165E-3</v>
      </c>
      <c r="I488" s="12"/>
    </row>
    <row r="489" spans="1:9" s="23" customFormat="1" ht="30" x14ac:dyDescent="0.2">
      <c r="A489" s="81"/>
      <c r="B489" s="56" t="s">
        <v>481</v>
      </c>
      <c r="C489" s="37">
        <v>1</v>
      </c>
      <c r="D489" s="20">
        <v>0</v>
      </c>
      <c r="E489" s="41">
        <f t="shared" si="172"/>
        <v>4.4091710758377423E-4</v>
      </c>
      <c r="F489" s="41" t="str">
        <f t="shared" si="173"/>
        <v/>
      </c>
      <c r="G489" s="22">
        <f t="shared" si="171"/>
        <v>-1</v>
      </c>
      <c r="H489" s="57">
        <f t="shared" si="174"/>
        <v>-4.4091710758377423E-4</v>
      </c>
      <c r="I489" s="12"/>
    </row>
    <row r="490" spans="1:9" s="23" customFormat="1" ht="15" x14ac:dyDescent="0.2">
      <c r="A490" s="81"/>
      <c r="B490" s="56" t="s">
        <v>268</v>
      </c>
      <c r="C490" s="37">
        <v>0</v>
      </c>
      <c r="D490" s="20">
        <v>3</v>
      </c>
      <c r="E490" s="41" t="str">
        <f t="shared" si="172"/>
        <v/>
      </c>
      <c r="F490" s="41">
        <f t="shared" si="173"/>
        <v>7.774034724021767E-4</v>
      </c>
      <c r="G490" s="22">
        <f t="shared" si="171"/>
        <v>1</v>
      </c>
      <c r="H490" s="57" t="str">
        <f t="shared" si="174"/>
        <v/>
      </c>
      <c r="I490" s="12"/>
    </row>
    <row r="491" spans="1:9" s="23" customFormat="1" ht="15" x14ac:dyDescent="0.2">
      <c r="A491" s="81"/>
      <c r="B491" s="56" t="s">
        <v>269</v>
      </c>
      <c r="C491" s="37">
        <v>0</v>
      </c>
      <c r="D491" s="20">
        <v>1</v>
      </c>
      <c r="E491" s="41" t="str">
        <f t="shared" si="172"/>
        <v/>
      </c>
      <c r="F491" s="41">
        <f t="shared" si="173"/>
        <v>2.5913449080072558E-4</v>
      </c>
      <c r="G491" s="22">
        <f t="shared" si="171"/>
        <v>1</v>
      </c>
      <c r="H491" s="57" t="str">
        <f t="shared" si="174"/>
        <v/>
      </c>
      <c r="I491" s="12"/>
    </row>
    <row r="492" spans="1:9" s="23" customFormat="1" ht="15" x14ac:dyDescent="0.2">
      <c r="A492" s="81"/>
      <c r="B492" s="56" t="s">
        <v>482</v>
      </c>
      <c r="C492" s="37">
        <v>0</v>
      </c>
      <c r="D492" s="20">
        <v>1</v>
      </c>
      <c r="E492" s="41" t="str">
        <f t="shared" si="172"/>
        <v/>
      </c>
      <c r="F492" s="41">
        <f t="shared" si="173"/>
        <v>2.5913449080072558E-4</v>
      </c>
      <c r="G492" s="22">
        <f t="shared" si="171"/>
        <v>1</v>
      </c>
      <c r="H492" s="57" t="str">
        <f t="shared" si="174"/>
        <v/>
      </c>
      <c r="I492" s="12"/>
    </row>
    <row r="493" spans="1:9" s="23" customFormat="1" ht="15" x14ac:dyDescent="0.2">
      <c r="A493" s="81"/>
      <c r="B493" s="56" t="s">
        <v>270</v>
      </c>
      <c r="C493" s="37">
        <v>3</v>
      </c>
      <c r="D493" s="20">
        <v>12</v>
      </c>
      <c r="E493" s="41">
        <f t="shared" si="172"/>
        <v>1.3227513227513227E-3</v>
      </c>
      <c r="F493" s="41">
        <f t="shared" si="173"/>
        <v>3.1096138896087068E-3</v>
      </c>
      <c r="G493" s="22">
        <f t="shared" si="171"/>
        <v>3</v>
      </c>
      <c r="H493" s="57">
        <f t="shared" si="174"/>
        <v>3.968253968253968E-3</v>
      </c>
      <c r="I493" s="12"/>
    </row>
    <row r="494" spans="1:9" s="23" customFormat="1" ht="15" x14ac:dyDescent="0.2">
      <c r="A494" s="81"/>
      <c r="B494" s="56" t="s">
        <v>271</v>
      </c>
      <c r="C494" s="37">
        <v>0</v>
      </c>
      <c r="D494" s="20">
        <v>0</v>
      </c>
      <c r="E494" s="41" t="str">
        <f t="shared" si="172"/>
        <v/>
      </c>
      <c r="F494" s="41" t="str">
        <f t="shared" si="173"/>
        <v/>
      </c>
      <c r="G494" s="22" t="str">
        <f t="shared" si="171"/>
        <v xml:space="preserve"> </v>
      </c>
      <c r="H494" s="57" t="str">
        <f t="shared" si="174"/>
        <v/>
      </c>
      <c r="I494" s="12"/>
    </row>
    <row r="495" spans="1:9" s="23" customFormat="1" ht="15" x14ac:dyDescent="0.2">
      <c r="A495" s="81"/>
      <c r="B495" s="56" t="s">
        <v>272</v>
      </c>
      <c r="C495" s="37">
        <v>16</v>
      </c>
      <c r="D495" s="20">
        <v>34</v>
      </c>
      <c r="E495" s="41">
        <f t="shared" si="172"/>
        <v>7.0546737213403876E-3</v>
      </c>
      <c r="F495" s="41">
        <f t="shared" si="173"/>
        <v>8.8105726872246704E-3</v>
      </c>
      <c r="G495" s="22">
        <f t="shared" si="171"/>
        <v>1.125</v>
      </c>
      <c r="H495" s="57">
        <f t="shared" si="174"/>
        <v>7.9365079365079361E-3</v>
      </c>
      <c r="I495" s="12"/>
    </row>
    <row r="496" spans="1:9" s="23" customFormat="1" ht="15" x14ac:dyDescent="0.2">
      <c r="A496" s="81"/>
      <c r="B496" s="56" t="s">
        <v>98</v>
      </c>
      <c r="C496" s="37">
        <v>0</v>
      </c>
      <c r="D496" s="20">
        <v>0</v>
      </c>
      <c r="E496" s="41" t="str">
        <f t="shared" si="172"/>
        <v/>
      </c>
      <c r="F496" s="41" t="str">
        <f t="shared" si="173"/>
        <v/>
      </c>
      <c r="G496" s="22" t="str">
        <f t="shared" si="171"/>
        <v xml:space="preserve"> </v>
      </c>
      <c r="H496" s="57" t="str">
        <f t="shared" si="174"/>
        <v/>
      </c>
      <c r="I496" s="12"/>
    </row>
    <row r="497" spans="1:9" s="23" customFormat="1" ht="15" x14ac:dyDescent="0.2">
      <c r="A497" s="81"/>
      <c r="B497" s="56" t="s">
        <v>273</v>
      </c>
      <c r="C497" s="37">
        <v>0</v>
      </c>
      <c r="D497" s="20">
        <v>0</v>
      </c>
      <c r="E497" s="41" t="str">
        <f t="shared" si="172"/>
        <v/>
      </c>
      <c r="F497" s="41" t="str">
        <f t="shared" si="173"/>
        <v/>
      </c>
      <c r="G497" s="22" t="str">
        <f t="shared" si="171"/>
        <v xml:space="preserve"> </v>
      </c>
      <c r="H497" s="57" t="str">
        <f t="shared" si="174"/>
        <v/>
      </c>
      <c r="I497" s="12"/>
    </row>
    <row r="498" spans="1:9" s="23" customFormat="1" ht="15" x14ac:dyDescent="0.2">
      <c r="A498" s="81"/>
      <c r="B498" s="56" t="s">
        <v>274</v>
      </c>
      <c r="C498" s="37">
        <v>0</v>
      </c>
      <c r="D498" s="20">
        <v>0</v>
      </c>
      <c r="E498" s="41" t="str">
        <f t="shared" si="172"/>
        <v/>
      </c>
      <c r="F498" s="41" t="str">
        <f t="shared" si="173"/>
        <v/>
      </c>
      <c r="G498" s="22" t="str">
        <f t="shared" si="171"/>
        <v xml:space="preserve"> </v>
      </c>
      <c r="H498" s="57" t="str">
        <f t="shared" si="174"/>
        <v/>
      </c>
      <c r="I498" s="12"/>
    </row>
    <row r="499" spans="1:9" s="23" customFormat="1" ht="15" x14ac:dyDescent="0.2">
      <c r="A499" s="81"/>
      <c r="B499" s="56" t="s">
        <v>542</v>
      </c>
      <c r="C499" s="37">
        <v>3</v>
      </c>
      <c r="D499" s="20">
        <v>65</v>
      </c>
      <c r="E499" s="41">
        <f t="shared" si="172"/>
        <v>1.3227513227513227E-3</v>
      </c>
      <c r="F499" s="41">
        <f t="shared" si="173"/>
        <v>1.6843741902047162E-2</v>
      </c>
      <c r="G499" s="22">
        <f t="shared" ref="G499:G563" si="183">+IF(AND(C499=0,D499=0)," ",IF(C499=0,1,IF(D499=0,-1,(D499-C499)/C499)))</f>
        <v>20.666666666666668</v>
      </c>
      <c r="H499" s="57">
        <f t="shared" si="174"/>
        <v>2.7336860670194002E-2</v>
      </c>
      <c r="I499" s="12"/>
    </row>
    <row r="500" spans="1:9" s="23" customFormat="1" ht="30" x14ac:dyDescent="0.2">
      <c r="A500" s="81"/>
      <c r="B500" s="56" t="s">
        <v>275</v>
      </c>
      <c r="C500" s="37">
        <v>0</v>
      </c>
      <c r="D500" s="20">
        <v>0</v>
      </c>
      <c r="E500" s="41" t="str">
        <f t="shared" si="172"/>
        <v/>
      </c>
      <c r="F500" s="41" t="str">
        <f t="shared" si="173"/>
        <v/>
      </c>
      <c r="G500" s="22" t="str">
        <f t="shared" si="183"/>
        <v xml:space="preserve"> </v>
      </c>
      <c r="H500" s="57" t="str">
        <f t="shared" si="174"/>
        <v/>
      </c>
      <c r="I500" s="12"/>
    </row>
    <row r="501" spans="1:9" s="23" customFormat="1" ht="30" x14ac:dyDescent="0.2">
      <c r="A501" s="81"/>
      <c r="B501" s="56" t="s">
        <v>276</v>
      </c>
      <c r="C501" s="37">
        <v>0</v>
      </c>
      <c r="D501" s="20">
        <v>0</v>
      </c>
      <c r="E501" s="41" t="str">
        <f t="shared" ref="E501:E561" si="184">+IF(C501=0,"",C501/C$355)</f>
        <v/>
      </c>
      <c r="F501" s="41" t="str">
        <f t="shared" ref="F501:F561" si="185">+IF(D501=0,"",D501/D$355)</f>
        <v/>
      </c>
      <c r="G501" s="22" t="str">
        <f t="shared" si="183"/>
        <v xml:space="preserve"> </v>
      </c>
      <c r="H501" s="57" t="str">
        <f t="shared" ref="H501:H561" si="186">+IF(OR(AND(E501=""),(G501="")),"",E501*G501)</f>
        <v/>
      </c>
      <c r="I501" s="12"/>
    </row>
    <row r="502" spans="1:9" s="23" customFormat="1" ht="30" x14ac:dyDescent="0.2">
      <c r="A502" s="81"/>
      <c r="B502" s="56" t="s">
        <v>637</v>
      </c>
      <c r="C502" s="37">
        <v>0</v>
      </c>
      <c r="D502" s="20">
        <v>0</v>
      </c>
      <c r="E502" s="41" t="str">
        <f t="shared" si="184"/>
        <v/>
      </c>
      <c r="F502" s="41" t="str">
        <f t="shared" si="185"/>
        <v/>
      </c>
      <c r="G502" s="22" t="str">
        <f t="shared" si="183"/>
        <v xml:space="preserve"> </v>
      </c>
      <c r="H502" s="57" t="str">
        <f t="shared" si="186"/>
        <v/>
      </c>
      <c r="I502" s="12"/>
    </row>
    <row r="503" spans="1:9" s="23" customFormat="1" ht="30" x14ac:dyDescent="0.2">
      <c r="A503" s="81"/>
      <c r="B503" s="56" t="s">
        <v>277</v>
      </c>
      <c r="C503" s="37">
        <v>1</v>
      </c>
      <c r="D503" s="20">
        <v>1</v>
      </c>
      <c r="E503" s="41">
        <f t="shared" si="184"/>
        <v>4.4091710758377423E-4</v>
      </c>
      <c r="F503" s="41">
        <f t="shared" si="185"/>
        <v>2.5913449080072558E-4</v>
      </c>
      <c r="G503" s="22">
        <f t="shared" si="183"/>
        <v>0</v>
      </c>
      <c r="H503" s="57">
        <f t="shared" si="186"/>
        <v>0</v>
      </c>
      <c r="I503" s="12"/>
    </row>
    <row r="504" spans="1:9" s="23" customFormat="1" ht="30" x14ac:dyDescent="0.2">
      <c r="A504" s="81"/>
      <c r="B504" s="56" t="s">
        <v>121</v>
      </c>
      <c r="C504" s="37">
        <v>0</v>
      </c>
      <c r="D504" s="20">
        <v>0</v>
      </c>
      <c r="E504" s="41" t="str">
        <f t="shared" si="184"/>
        <v/>
      </c>
      <c r="F504" s="41" t="str">
        <f t="shared" si="185"/>
        <v/>
      </c>
      <c r="G504" s="22" t="str">
        <f t="shared" si="183"/>
        <v xml:space="preserve"> </v>
      </c>
      <c r="H504" s="57" t="str">
        <f t="shared" si="186"/>
        <v/>
      </c>
      <c r="I504" s="12"/>
    </row>
    <row r="505" spans="1:9" s="23" customFormat="1" ht="30" x14ac:dyDescent="0.2">
      <c r="A505" s="81"/>
      <c r="B505" s="56" t="s">
        <v>122</v>
      </c>
      <c r="C505" s="37">
        <v>0</v>
      </c>
      <c r="D505" s="20">
        <v>0</v>
      </c>
      <c r="E505" s="41" t="str">
        <f t="shared" si="184"/>
        <v/>
      </c>
      <c r="F505" s="41" t="str">
        <f t="shared" si="185"/>
        <v/>
      </c>
      <c r="G505" s="22" t="str">
        <f t="shared" si="183"/>
        <v xml:space="preserve"> </v>
      </c>
      <c r="H505" s="57" t="str">
        <f t="shared" si="186"/>
        <v/>
      </c>
      <c r="I505" s="12"/>
    </row>
    <row r="506" spans="1:9" s="23" customFormat="1" ht="15" x14ac:dyDescent="0.2">
      <c r="A506" s="81"/>
      <c r="B506" s="56" t="s">
        <v>278</v>
      </c>
      <c r="C506" s="37">
        <v>0</v>
      </c>
      <c r="D506" s="20">
        <v>0</v>
      </c>
      <c r="E506" s="41" t="str">
        <f t="shared" si="184"/>
        <v/>
      </c>
      <c r="F506" s="41" t="str">
        <f t="shared" si="185"/>
        <v/>
      </c>
      <c r="G506" s="22" t="str">
        <f t="shared" si="183"/>
        <v xml:space="preserve"> </v>
      </c>
      <c r="H506" s="57" t="str">
        <f t="shared" si="186"/>
        <v/>
      </c>
      <c r="I506" s="12"/>
    </row>
    <row r="507" spans="1:9" s="23" customFormat="1" ht="30" x14ac:dyDescent="0.2">
      <c r="A507" s="81"/>
      <c r="B507" s="56" t="s">
        <v>279</v>
      </c>
      <c r="C507" s="37">
        <v>0</v>
      </c>
      <c r="D507" s="20">
        <v>0</v>
      </c>
      <c r="E507" s="41" t="str">
        <f t="shared" si="184"/>
        <v/>
      </c>
      <c r="F507" s="41" t="str">
        <f t="shared" si="185"/>
        <v/>
      </c>
      <c r="G507" s="22" t="str">
        <f t="shared" si="183"/>
        <v xml:space="preserve"> </v>
      </c>
      <c r="H507" s="57" t="str">
        <f t="shared" si="186"/>
        <v/>
      </c>
      <c r="I507" s="12"/>
    </row>
    <row r="508" spans="1:9" s="23" customFormat="1" ht="30" x14ac:dyDescent="0.2">
      <c r="A508" s="81"/>
      <c r="B508" s="56" t="s">
        <v>280</v>
      </c>
      <c r="C508" s="37">
        <v>0</v>
      </c>
      <c r="D508" s="20">
        <v>0</v>
      </c>
      <c r="E508" s="41" t="str">
        <f t="shared" si="184"/>
        <v/>
      </c>
      <c r="F508" s="41" t="str">
        <f t="shared" si="185"/>
        <v/>
      </c>
      <c r="G508" s="22" t="str">
        <f t="shared" si="183"/>
        <v xml:space="preserve"> </v>
      </c>
      <c r="H508" s="57" t="str">
        <f t="shared" si="186"/>
        <v/>
      </c>
      <c r="I508" s="12"/>
    </row>
    <row r="509" spans="1:9" s="23" customFormat="1" ht="30" x14ac:dyDescent="0.2">
      <c r="A509" s="81"/>
      <c r="B509" s="56" t="s">
        <v>119</v>
      </c>
      <c r="C509" s="37">
        <v>3</v>
      </c>
      <c r="D509" s="20">
        <v>2</v>
      </c>
      <c r="E509" s="41">
        <f t="shared" si="184"/>
        <v>1.3227513227513227E-3</v>
      </c>
      <c r="F509" s="41">
        <f t="shared" si="185"/>
        <v>5.1826898160145117E-4</v>
      </c>
      <c r="G509" s="22">
        <f t="shared" si="183"/>
        <v>-0.33333333333333331</v>
      </c>
      <c r="H509" s="57">
        <f t="shared" si="186"/>
        <v>-4.4091710758377423E-4</v>
      </c>
      <c r="I509" s="12"/>
    </row>
    <row r="510" spans="1:9" s="23" customFormat="1" ht="30" x14ac:dyDescent="0.2">
      <c r="A510" s="81"/>
      <c r="B510" s="56" t="s">
        <v>281</v>
      </c>
      <c r="C510" s="37">
        <v>0</v>
      </c>
      <c r="D510" s="20">
        <v>0</v>
      </c>
      <c r="E510" s="41" t="str">
        <f t="shared" si="184"/>
        <v/>
      </c>
      <c r="F510" s="41" t="str">
        <f t="shared" si="185"/>
        <v/>
      </c>
      <c r="G510" s="22" t="str">
        <f t="shared" si="183"/>
        <v xml:space="preserve"> </v>
      </c>
      <c r="H510" s="57" t="str">
        <f t="shared" si="186"/>
        <v/>
      </c>
      <c r="I510" s="12"/>
    </row>
    <row r="511" spans="1:9" s="23" customFormat="1" ht="30" x14ac:dyDescent="0.2">
      <c r="A511" s="81"/>
      <c r="B511" s="56" t="s">
        <v>282</v>
      </c>
      <c r="C511" s="37">
        <v>0</v>
      </c>
      <c r="D511" s="20">
        <v>0</v>
      </c>
      <c r="E511" s="41" t="str">
        <f t="shared" si="184"/>
        <v/>
      </c>
      <c r="F511" s="41" t="str">
        <f t="shared" si="185"/>
        <v/>
      </c>
      <c r="G511" s="22" t="str">
        <f t="shared" si="183"/>
        <v xml:space="preserve"> </v>
      </c>
      <c r="H511" s="57" t="str">
        <f t="shared" si="186"/>
        <v/>
      </c>
      <c r="I511" s="12"/>
    </row>
    <row r="512" spans="1:9" s="23" customFormat="1" ht="30" x14ac:dyDescent="0.2">
      <c r="A512" s="81"/>
      <c r="B512" s="56" t="s">
        <v>283</v>
      </c>
      <c r="C512" s="37">
        <v>0</v>
      </c>
      <c r="D512" s="20">
        <v>0</v>
      </c>
      <c r="E512" s="41" t="str">
        <f t="shared" si="184"/>
        <v/>
      </c>
      <c r="F512" s="41" t="str">
        <f t="shared" si="185"/>
        <v/>
      </c>
      <c r="G512" s="22" t="str">
        <f t="shared" si="183"/>
        <v xml:space="preserve"> </v>
      </c>
      <c r="H512" s="57" t="str">
        <f t="shared" si="186"/>
        <v/>
      </c>
      <c r="I512" s="12"/>
    </row>
    <row r="513" spans="1:9" s="23" customFormat="1" ht="30" x14ac:dyDescent="0.2">
      <c r="A513" s="81"/>
      <c r="B513" s="56" t="s">
        <v>284</v>
      </c>
      <c r="C513" s="37">
        <v>0</v>
      </c>
      <c r="D513" s="20">
        <v>0</v>
      </c>
      <c r="E513" s="41" t="str">
        <f t="shared" si="184"/>
        <v/>
      </c>
      <c r="F513" s="41" t="str">
        <f t="shared" si="185"/>
        <v/>
      </c>
      <c r="G513" s="22" t="str">
        <f t="shared" si="183"/>
        <v xml:space="preserve"> </v>
      </c>
      <c r="H513" s="57" t="str">
        <f t="shared" si="186"/>
        <v/>
      </c>
      <c r="I513" s="12"/>
    </row>
    <row r="514" spans="1:9" s="23" customFormat="1" ht="30" x14ac:dyDescent="0.2">
      <c r="A514" s="81"/>
      <c r="B514" s="56" t="s">
        <v>117</v>
      </c>
      <c r="C514" s="37">
        <v>0</v>
      </c>
      <c r="D514" s="20">
        <v>0</v>
      </c>
      <c r="E514" s="41" t="str">
        <f t="shared" si="184"/>
        <v/>
      </c>
      <c r="F514" s="41" t="str">
        <f t="shared" si="185"/>
        <v/>
      </c>
      <c r="G514" s="22" t="str">
        <f t="shared" si="183"/>
        <v xml:space="preserve"> </v>
      </c>
      <c r="H514" s="57" t="str">
        <f t="shared" si="186"/>
        <v/>
      </c>
      <c r="I514" s="12"/>
    </row>
    <row r="515" spans="1:9" s="23" customFormat="1" ht="30" x14ac:dyDescent="0.2">
      <c r="A515" s="81"/>
      <c r="B515" s="56" t="s">
        <v>285</v>
      </c>
      <c r="C515" s="37">
        <v>0</v>
      </c>
      <c r="D515" s="20">
        <v>0</v>
      </c>
      <c r="E515" s="41" t="str">
        <f t="shared" si="184"/>
        <v/>
      </c>
      <c r="F515" s="41" t="str">
        <f t="shared" si="185"/>
        <v/>
      </c>
      <c r="G515" s="22" t="str">
        <f t="shared" si="183"/>
        <v xml:space="preserve"> </v>
      </c>
      <c r="H515" s="57" t="str">
        <f t="shared" si="186"/>
        <v/>
      </c>
      <c r="I515" s="12"/>
    </row>
    <row r="516" spans="1:9" s="23" customFormat="1" ht="15" customHeight="1" x14ac:dyDescent="0.2">
      <c r="A516" s="81"/>
      <c r="B516" s="56" t="s">
        <v>286</v>
      </c>
      <c r="C516" s="37">
        <v>0</v>
      </c>
      <c r="D516" s="20">
        <v>0</v>
      </c>
      <c r="E516" s="41" t="str">
        <f t="shared" si="184"/>
        <v/>
      </c>
      <c r="F516" s="41" t="str">
        <f t="shared" si="185"/>
        <v/>
      </c>
      <c r="G516" s="22" t="str">
        <f t="shared" si="183"/>
        <v xml:space="preserve"> </v>
      </c>
      <c r="H516" s="57" t="str">
        <f t="shared" si="186"/>
        <v/>
      </c>
      <c r="I516" s="12"/>
    </row>
    <row r="517" spans="1:9" s="23" customFormat="1" ht="30" x14ac:dyDescent="0.2">
      <c r="A517" s="81"/>
      <c r="B517" s="56" t="s">
        <v>483</v>
      </c>
      <c r="C517" s="37">
        <v>0</v>
      </c>
      <c r="D517" s="20">
        <v>0</v>
      </c>
      <c r="E517" s="41" t="str">
        <f t="shared" si="184"/>
        <v/>
      </c>
      <c r="F517" s="41" t="str">
        <f t="shared" si="185"/>
        <v/>
      </c>
      <c r="G517" s="22" t="str">
        <f t="shared" si="183"/>
        <v xml:space="preserve"> </v>
      </c>
      <c r="H517" s="57" t="str">
        <f t="shared" si="186"/>
        <v/>
      </c>
      <c r="I517" s="12"/>
    </row>
    <row r="518" spans="1:9" s="23" customFormat="1" ht="15" x14ac:dyDescent="0.2">
      <c r="A518" s="81"/>
      <c r="B518" s="56" t="s">
        <v>125</v>
      </c>
      <c r="C518" s="37">
        <v>0</v>
      </c>
      <c r="D518" s="20">
        <v>0</v>
      </c>
      <c r="E518" s="41" t="str">
        <f t="shared" si="184"/>
        <v/>
      </c>
      <c r="F518" s="41" t="str">
        <f t="shared" si="185"/>
        <v/>
      </c>
      <c r="G518" s="22" t="str">
        <f t="shared" si="183"/>
        <v xml:space="preserve"> </v>
      </c>
      <c r="H518" s="57" t="str">
        <f t="shared" si="186"/>
        <v/>
      </c>
      <c r="I518" s="12"/>
    </row>
    <row r="519" spans="1:9" s="23" customFormat="1" ht="15" x14ac:dyDescent="0.2">
      <c r="A519" s="81"/>
      <c r="B519" s="56" t="s">
        <v>484</v>
      </c>
      <c r="C519" s="37">
        <v>73</v>
      </c>
      <c r="D519" s="20">
        <v>49</v>
      </c>
      <c r="E519" s="41">
        <f t="shared" si="184"/>
        <v>3.2186948853615518E-2</v>
      </c>
      <c r="F519" s="41">
        <f t="shared" si="185"/>
        <v>1.2697590049235553E-2</v>
      </c>
      <c r="G519" s="22">
        <f t="shared" si="183"/>
        <v>-0.32876712328767121</v>
      </c>
      <c r="H519" s="57">
        <f t="shared" si="186"/>
        <v>-1.0582010582010581E-2</v>
      </c>
      <c r="I519" s="12"/>
    </row>
    <row r="520" spans="1:9" s="23" customFormat="1" ht="15" x14ac:dyDescent="0.2">
      <c r="A520" s="81"/>
      <c r="B520" s="56" t="s">
        <v>118</v>
      </c>
      <c r="C520" s="37">
        <v>11</v>
      </c>
      <c r="D520" s="20">
        <v>17</v>
      </c>
      <c r="E520" s="41">
        <f t="shared" si="184"/>
        <v>4.8500881834215165E-3</v>
      </c>
      <c r="F520" s="41">
        <f t="shared" si="185"/>
        <v>4.4052863436123352E-3</v>
      </c>
      <c r="G520" s="22">
        <f t="shared" si="183"/>
        <v>0.54545454545454541</v>
      </c>
      <c r="H520" s="57">
        <f t="shared" si="186"/>
        <v>2.6455026455026454E-3</v>
      </c>
      <c r="I520" s="12"/>
    </row>
    <row r="521" spans="1:9" s="23" customFormat="1" ht="45" x14ac:dyDescent="0.2">
      <c r="A521" s="81"/>
      <c r="B521" s="56" t="s">
        <v>287</v>
      </c>
      <c r="C521" s="37">
        <v>0</v>
      </c>
      <c r="D521" s="20">
        <v>0</v>
      </c>
      <c r="E521" s="41" t="str">
        <f t="shared" si="184"/>
        <v/>
      </c>
      <c r="F521" s="41" t="str">
        <f t="shared" si="185"/>
        <v/>
      </c>
      <c r="G521" s="22" t="str">
        <f t="shared" si="183"/>
        <v xml:space="preserve"> </v>
      </c>
      <c r="H521" s="57" t="str">
        <f t="shared" si="186"/>
        <v/>
      </c>
      <c r="I521" s="12"/>
    </row>
    <row r="522" spans="1:9" s="23" customFormat="1" ht="15" x14ac:dyDescent="0.2">
      <c r="A522" s="81"/>
      <c r="B522" s="56" t="s">
        <v>120</v>
      </c>
      <c r="C522" s="37">
        <v>0</v>
      </c>
      <c r="D522" s="20">
        <v>0</v>
      </c>
      <c r="E522" s="41" t="str">
        <f t="shared" si="184"/>
        <v/>
      </c>
      <c r="F522" s="41" t="str">
        <f t="shared" si="185"/>
        <v/>
      </c>
      <c r="G522" s="22" t="str">
        <f t="shared" si="183"/>
        <v xml:space="preserve"> </v>
      </c>
      <c r="H522" s="57" t="str">
        <f t="shared" si="186"/>
        <v/>
      </c>
      <c r="I522" s="12"/>
    </row>
    <row r="523" spans="1:9" s="23" customFormat="1" ht="30" x14ac:dyDescent="0.2">
      <c r="A523" s="81"/>
      <c r="B523" s="56" t="s">
        <v>288</v>
      </c>
      <c r="C523" s="37">
        <v>1</v>
      </c>
      <c r="D523" s="20">
        <v>38</v>
      </c>
      <c r="E523" s="41">
        <f t="shared" si="184"/>
        <v>4.4091710758377423E-4</v>
      </c>
      <c r="F523" s="41">
        <f t="shared" si="185"/>
        <v>9.8471106504275721E-3</v>
      </c>
      <c r="G523" s="22">
        <f t="shared" si="183"/>
        <v>37</v>
      </c>
      <c r="H523" s="57">
        <f t="shared" si="186"/>
        <v>1.6313932980599646E-2</v>
      </c>
      <c r="I523" s="12"/>
    </row>
    <row r="524" spans="1:9" s="23" customFormat="1" ht="30" x14ac:dyDescent="0.2">
      <c r="A524" s="81"/>
      <c r="B524" s="56" t="s">
        <v>289</v>
      </c>
      <c r="C524" s="37">
        <v>11</v>
      </c>
      <c r="D524" s="20">
        <v>66</v>
      </c>
      <c r="E524" s="41">
        <f t="shared" si="184"/>
        <v>4.8500881834215165E-3</v>
      </c>
      <c r="F524" s="41">
        <f t="shared" si="185"/>
        <v>1.7102876392847889E-2</v>
      </c>
      <c r="G524" s="22">
        <f t="shared" si="183"/>
        <v>5</v>
      </c>
      <c r="H524" s="57">
        <f t="shared" si="186"/>
        <v>2.4250440917107582E-2</v>
      </c>
      <c r="I524" s="12"/>
    </row>
    <row r="525" spans="1:9" s="23" customFormat="1" ht="15" x14ac:dyDescent="0.2">
      <c r="A525" s="81"/>
      <c r="B525" s="56" t="s">
        <v>112</v>
      </c>
      <c r="C525" s="37">
        <v>1</v>
      </c>
      <c r="D525" s="20">
        <v>0</v>
      </c>
      <c r="E525" s="41">
        <f t="shared" si="184"/>
        <v>4.4091710758377423E-4</v>
      </c>
      <c r="F525" s="41" t="str">
        <f t="shared" si="185"/>
        <v/>
      </c>
      <c r="G525" s="22">
        <f t="shared" si="183"/>
        <v>-1</v>
      </c>
      <c r="H525" s="57">
        <f t="shared" si="186"/>
        <v>-4.4091710758377423E-4</v>
      </c>
      <c r="I525" s="12"/>
    </row>
    <row r="526" spans="1:9" s="23" customFormat="1" ht="30" x14ac:dyDescent="0.2">
      <c r="A526" s="81"/>
      <c r="B526" s="56" t="s">
        <v>485</v>
      </c>
      <c r="C526" s="37">
        <v>0</v>
      </c>
      <c r="D526" s="20">
        <v>1</v>
      </c>
      <c r="E526" s="41" t="str">
        <f t="shared" si="184"/>
        <v/>
      </c>
      <c r="F526" s="41">
        <f t="shared" si="185"/>
        <v>2.5913449080072558E-4</v>
      </c>
      <c r="G526" s="22">
        <f t="shared" si="183"/>
        <v>1</v>
      </c>
      <c r="H526" s="57" t="str">
        <f t="shared" si="186"/>
        <v/>
      </c>
      <c r="I526" s="12"/>
    </row>
    <row r="527" spans="1:9" s="23" customFormat="1" ht="30" x14ac:dyDescent="0.2">
      <c r="A527" s="81"/>
      <c r="B527" s="56" t="s">
        <v>290</v>
      </c>
      <c r="C527" s="37">
        <v>0</v>
      </c>
      <c r="D527" s="20">
        <v>0</v>
      </c>
      <c r="E527" s="41" t="str">
        <f t="shared" si="184"/>
        <v/>
      </c>
      <c r="F527" s="41" t="str">
        <f t="shared" si="185"/>
        <v/>
      </c>
      <c r="G527" s="22" t="str">
        <f t="shared" si="183"/>
        <v xml:space="preserve"> </v>
      </c>
      <c r="H527" s="57" t="str">
        <f t="shared" si="186"/>
        <v/>
      </c>
      <c r="I527" s="12"/>
    </row>
    <row r="528" spans="1:9" s="23" customFormat="1" ht="15" x14ac:dyDescent="0.2">
      <c r="A528" s="81"/>
      <c r="B528" s="56" t="s">
        <v>291</v>
      </c>
      <c r="C528" s="37">
        <v>0</v>
      </c>
      <c r="D528" s="20">
        <v>0</v>
      </c>
      <c r="E528" s="41" t="str">
        <f t="shared" si="184"/>
        <v/>
      </c>
      <c r="F528" s="41" t="str">
        <f t="shared" si="185"/>
        <v/>
      </c>
      <c r="G528" s="22" t="str">
        <f t="shared" si="183"/>
        <v xml:space="preserve"> </v>
      </c>
      <c r="H528" s="57" t="str">
        <f t="shared" si="186"/>
        <v/>
      </c>
      <c r="I528" s="12"/>
    </row>
    <row r="529" spans="1:9" s="23" customFormat="1" ht="15" x14ac:dyDescent="0.2">
      <c r="A529" s="81"/>
      <c r="B529" s="56" t="s">
        <v>638</v>
      </c>
      <c r="C529" s="37">
        <v>0</v>
      </c>
      <c r="D529" s="20">
        <v>1</v>
      </c>
      <c r="E529" s="41" t="str">
        <f t="shared" si="184"/>
        <v/>
      </c>
      <c r="F529" s="41">
        <f t="shared" si="185"/>
        <v>2.5913449080072558E-4</v>
      </c>
      <c r="G529" s="22">
        <f t="shared" si="183"/>
        <v>1</v>
      </c>
      <c r="H529" s="57" t="str">
        <f t="shared" si="186"/>
        <v/>
      </c>
      <c r="I529" s="12"/>
    </row>
    <row r="530" spans="1:9" s="23" customFormat="1" ht="15" x14ac:dyDescent="0.2">
      <c r="A530" s="81"/>
      <c r="B530" s="56" t="s">
        <v>486</v>
      </c>
      <c r="C530" s="37">
        <v>1</v>
      </c>
      <c r="D530" s="20">
        <v>1</v>
      </c>
      <c r="E530" s="41">
        <f t="shared" si="184"/>
        <v>4.4091710758377423E-4</v>
      </c>
      <c r="F530" s="41">
        <f t="shared" si="185"/>
        <v>2.5913449080072558E-4</v>
      </c>
      <c r="G530" s="22">
        <f t="shared" si="183"/>
        <v>0</v>
      </c>
      <c r="H530" s="57">
        <f t="shared" si="186"/>
        <v>0</v>
      </c>
      <c r="I530" s="12"/>
    </row>
    <row r="531" spans="1:9" s="23" customFormat="1" ht="30" x14ac:dyDescent="0.2">
      <c r="A531" s="81"/>
      <c r="B531" s="56" t="s">
        <v>292</v>
      </c>
      <c r="C531" s="37">
        <v>0</v>
      </c>
      <c r="D531" s="20">
        <v>0</v>
      </c>
      <c r="E531" s="41" t="str">
        <f t="shared" si="184"/>
        <v/>
      </c>
      <c r="F531" s="41" t="str">
        <f t="shared" si="185"/>
        <v/>
      </c>
      <c r="G531" s="22" t="str">
        <f t="shared" si="183"/>
        <v xml:space="preserve"> </v>
      </c>
      <c r="H531" s="57" t="str">
        <f t="shared" si="186"/>
        <v/>
      </c>
      <c r="I531" s="12"/>
    </row>
    <row r="532" spans="1:9" s="23" customFormat="1" ht="45" x14ac:dyDescent="0.2">
      <c r="A532" s="81"/>
      <c r="B532" s="56" t="s">
        <v>293</v>
      </c>
      <c r="C532" s="37">
        <v>0</v>
      </c>
      <c r="D532" s="20">
        <v>0</v>
      </c>
      <c r="E532" s="41" t="str">
        <f t="shared" si="184"/>
        <v/>
      </c>
      <c r="F532" s="41" t="str">
        <f t="shared" si="185"/>
        <v/>
      </c>
      <c r="G532" s="22" t="str">
        <f t="shared" si="183"/>
        <v xml:space="preserve"> </v>
      </c>
      <c r="H532" s="57" t="str">
        <f t="shared" si="186"/>
        <v/>
      </c>
      <c r="I532" s="12"/>
    </row>
    <row r="533" spans="1:9" s="23" customFormat="1" ht="30" x14ac:dyDescent="0.2">
      <c r="A533" s="81"/>
      <c r="B533" s="56" t="s">
        <v>294</v>
      </c>
      <c r="C533" s="37">
        <v>0</v>
      </c>
      <c r="D533" s="20">
        <v>0</v>
      </c>
      <c r="E533" s="41" t="str">
        <f t="shared" si="184"/>
        <v/>
      </c>
      <c r="F533" s="41" t="str">
        <f t="shared" si="185"/>
        <v/>
      </c>
      <c r="G533" s="22" t="str">
        <f t="shared" si="183"/>
        <v xml:space="preserve"> </v>
      </c>
      <c r="H533" s="57" t="str">
        <f t="shared" si="186"/>
        <v/>
      </c>
      <c r="I533" s="12"/>
    </row>
    <row r="534" spans="1:9" s="23" customFormat="1" ht="30" x14ac:dyDescent="0.2">
      <c r="A534" s="81"/>
      <c r="B534" s="56" t="s">
        <v>114</v>
      </c>
      <c r="C534" s="37">
        <v>0</v>
      </c>
      <c r="D534" s="20">
        <v>0</v>
      </c>
      <c r="E534" s="41" t="str">
        <f t="shared" si="184"/>
        <v/>
      </c>
      <c r="F534" s="41" t="str">
        <f t="shared" si="185"/>
        <v/>
      </c>
      <c r="G534" s="22" t="str">
        <f t="shared" si="183"/>
        <v xml:space="preserve"> </v>
      </c>
      <c r="H534" s="57" t="str">
        <f t="shared" si="186"/>
        <v/>
      </c>
      <c r="I534" s="12"/>
    </row>
    <row r="535" spans="1:9" s="23" customFormat="1" ht="45" x14ac:dyDescent="0.2">
      <c r="A535" s="81"/>
      <c r="B535" s="56" t="s">
        <v>295</v>
      </c>
      <c r="C535" s="37">
        <v>0</v>
      </c>
      <c r="D535" s="20">
        <v>0</v>
      </c>
      <c r="E535" s="41" t="str">
        <f t="shared" si="184"/>
        <v/>
      </c>
      <c r="F535" s="41" t="str">
        <f t="shared" si="185"/>
        <v/>
      </c>
      <c r="G535" s="22" t="str">
        <f t="shared" si="183"/>
        <v xml:space="preserve"> </v>
      </c>
      <c r="H535" s="57" t="str">
        <f t="shared" si="186"/>
        <v/>
      </c>
      <c r="I535" s="12"/>
    </row>
    <row r="536" spans="1:9" s="23" customFormat="1" ht="15" x14ac:dyDescent="0.2">
      <c r="A536" s="81"/>
      <c r="B536" s="56" t="s">
        <v>123</v>
      </c>
      <c r="C536" s="37">
        <v>0</v>
      </c>
      <c r="D536" s="20">
        <v>0</v>
      </c>
      <c r="E536" s="41" t="str">
        <f t="shared" si="184"/>
        <v/>
      </c>
      <c r="F536" s="41" t="str">
        <f t="shared" si="185"/>
        <v/>
      </c>
      <c r="G536" s="22" t="str">
        <f t="shared" si="183"/>
        <v xml:space="preserve"> </v>
      </c>
      <c r="H536" s="57" t="str">
        <f t="shared" si="186"/>
        <v/>
      </c>
      <c r="I536" s="12"/>
    </row>
    <row r="537" spans="1:9" s="23" customFormat="1" ht="30" x14ac:dyDescent="0.2">
      <c r="A537" s="81"/>
      <c r="B537" s="56" t="s">
        <v>113</v>
      </c>
      <c r="C537" s="37">
        <v>1</v>
      </c>
      <c r="D537" s="20">
        <v>0</v>
      </c>
      <c r="E537" s="41">
        <f t="shared" si="184"/>
        <v>4.4091710758377423E-4</v>
      </c>
      <c r="F537" s="41" t="str">
        <f t="shared" si="185"/>
        <v/>
      </c>
      <c r="G537" s="22">
        <f t="shared" si="183"/>
        <v>-1</v>
      </c>
      <c r="H537" s="57">
        <f t="shared" si="186"/>
        <v>-4.4091710758377423E-4</v>
      </c>
      <c r="I537" s="12"/>
    </row>
    <row r="538" spans="1:9" s="23" customFormat="1" ht="15" x14ac:dyDescent="0.2">
      <c r="A538" s="81"/>
      <c r="B538" s="56" t="s">
        <v>115</v>
      </c>
      <c r="C538" s="37">
        <v>2</v>
      </c>
      <c r="D538" s="20">
        <v>0</v>
      </c>
      <c r="E538" s="41">
        <f t="shared" si="184"/>
        <v>8.8183421516754845E-4</v>
      </c>
      <c r="F538" s="41" t="str">
        <f t="shared" si="185"/>
        <v/>
      </c>
      <c r="G538" s="22">
        <f t="shared" si="183"/>
        <v>-1</v>
      </c>
      <c r="H538" s="57">
        <f t="shared" si="186"/>
        <v>-8.8183421516754845E-4</v>
      </c>
      <c r="I538" s="12"/>
    </row>
    <row r="539" spans="1:9" s="23" customFormat="1" ht="30" x14ac:dyDescent="0.2">
      <c r="A539" s="81"/>
      <c r="B539" s="56" t="s">
        <v>296</v>
      </c>
      <c r="C539" s="37">
        <v>0</v>
      </c>
      <c r="D539" s="20">
        <v>0</v>
      </c>
      <c r="E539" s="41" t="str">
        <f t="shared" si="184"/>
        <v/>
      </c>
      <c r="F539" s="41" t="str">
        <f t="shared" si="185"/>
        <v/>
      </c>
      <c r="G539" s="22" t="str">
        <f t="shared" si="183"/>
        <v xml:space="preserve"> </v>
      </c>
      <c r="H539" s="57" t="str">
        <f t="shared" si="186"/>
        <v/>
      </c>
      <c r="I539" s="12"/>
    </row>
    <row r="540" spans="1:9" s="23" customFormat="1" ht="30" x14ac:dyDescent="0.2">
      <c r="A540" s="81"/>
      <c r="B540" s="56" t="s">
        <v>639</v>
      </c>
      <c r="C540" s="37">
        <v>0</v>
      </c>
      <c r="D540" s="20">
        <v>0</v>
      </c>
      <c r="E540" s="41" t="str">
        <f t="shared" si="184"/>
        <v/>
      </c>
      <c r="F540" s="41" t="str">
        <f t="shared" si="185"/>
        <v/>
      </c>
      <c r="G540" s="22" t="str">
        <f t="shared" si="183"/>
        <v xml:space="preserve"> </v>
      </c>
      <c r="H540" s="57" t="str">
        <f t="shared" si="186"/>
        <v/>
      </c>
      <c r="I540" s="12"/>
    </row>
    <row r="541" spans="1:9" s="23" customFormat="1" ht="15" x14ac:dyDescent="0.2">
      <c r="A541" s="81"/>
      <c r="B541" s="56" t="s">
        <v>124</v>
      </c>
      <c r="C541" s="37">
        <v>1</v>
      </c>
      <c r="D541" s="20">
        <v>0</v>
      </c>
      <c r="E541" s="41">
        <f t="shared" si="184"/>
        <v>4.4091710758377423E-4</v>
      </c>
      <c r="F541" s="41" t="str">
        <f t="shared" si="185"/>
        <v/>
      </c>
      <c r="G541" s="22">
        <f t="shared" si="183"/>
        <v>-1</v>
      </c>
      <c r="H541" s="57">
        <f t="shared" si="186"/>
        <v>-4.4091710758377423E-4</v>
      </c>
      <c r="I541" s="12"/>
    </row>
    <row r="542" spans="1:9" s="23" customFormat="1" ht="15" x14ac:dyDescent="0.2">
      <c r="A542" s="81"/>
      <c r="B542" s="56" t="s">
        <v>487</v>
      </c>
      <c r="C542" s="37">
        <v>0</v>
      </c>
      <c r="D542" s="20">
        <v>0</v>
      </c>
      <c r="E542" s="41" t="str">
        <f t="shared" si="184"/>
        <v/>
      </c>
      <c r="F542" s="41" t="str">
        <f t="shared" si="185"/>
        <v/>
      </c>
      <c r="G542" s="22" t="str">
        <f t="shared" si="183"/>
        <v xml:space="preserve"> </v>
      </c>
      <c r="H542" s="57" t="str">
        <f t="shared" si="186"/>
        <v/>
      </c>
      <c r="I542" s="12"/>
    </row>
    <row r="543" spans="1:9" s="23" customFormat="1" ht="15" x14ac:dyDescent="0.2">
      <c r="A543" s="81"/>
      <c r="B543" s="56" t="s">
        <v>536</v>
      </c>
      <c r="C543" s="37">
        <v>2</v>
      </c>
      <c r="D543" s="20">
        <v>5</v>
      </c>
      <c r="E543" s="41">
        <f t="shared" si="184"/>
        <v>8.8183421516754845E-4</v>
      </c>
      <c r="F543" s="41">
        <f t="shared" si="185"/>
        <v>1.295672454003628E-3</v>
      </c>
      <c r="G543" s="22">
        <f t="shared" si="183"/>
        <v>1.5</v>
      </c>
      <c r="H543" s="57">
        <f t="shared" si="186"/>
        <v>1.3227513227513227E-3</v>
      </c>
      <c r="I543" s="12"/>
    </row>
    <row r="544" spans="1:9" s="23" customFormat="1" ht="15" x14ac:dyDescent="0.2">
      <c r="A544" s="81"/>
      <c r="B544" s="56" t="s">
        <v>131</v>
      </c>
      <c r="C544" s="37">
        <v>2</v>
      </c>
      <c r="D544" s="20">
        <v>19</v>
      </c>
      <c r="E544" s="41">
        <f t="shared" si="184"/>
        <v>8.8183421516754845E-4</v>
      </c>
      <c r="F544" s="41">
        <f t="shared" si="185"/>
        <v>4.9235553252137861E-3</v>
      </c>
      <c r="G544" s="22">
        <f t="shared" si="183"/>
        <v>8.5</v>
      </c>
      <c r="H544" s="57">
        <f t="shared" si="186"/>
        <v>7.4955908289241618E-3</v>
      </c>
      <c r="I544" s="12"/>
    </row>
    <row r="545" spans="1:9" s="23" customFormat="1" ht="30" x14ac:dyDescent="0.2">
      <c r="A545" s="81"/>
      <c r="B545" s="56" t="s">
        <v>488</v>
      </c>
      <c r="C545" s="37">
        <v>0</v>
      </c>
      <c r="D545" s="20">
        <v>0</v>
      </c>
      <c r="E545" s="41" t="str">
        <f t="shared" si="184"/>
        <v/>
      </c>
      <c r="F545" s="41" t="str">
        <f t="shared" si="185"/>
        <v/>
      </c>
      <c r="G545" s="22" t="str">
        <f t="shared" si="183"/>
        <v xml:space="preserve"> </v>
      </c>
      <c r="H545" s="57" t="str">
        <f t="shared" si="186"/>
        <v/>
      </c>
      <c r="I545" s="12"/>
    </row>
    <row r="546" spans="1:9" s="23" customFormat="1" ht="15" x14ac:dyDescent="0.2">
      <c r="A546" s="81"/>
      <c r="B546" s="56" t="s">
        <v>129</v>
      </c>
      <c r="C546" s="37">
        <v>0</v>
      </c>
      <c r="D546" s="20">
        <v>0</v>
      </c>
      <c r="E546" s="41" t="str">
        <f t="shared" si="184"/>
        <v/>
      </c>
      <c r="F546" s="41" t="str">
        <f t="shared" si="185"/>
        <v/>
      </c>
      <c r="G546" s="22" t="str">
        <f t="shared" si="183"/>
        <v xml:space="preserve"> </v>
      </c>
      <c r="H546" s="57" t="str">
        <f t="shared" si="186"/>
        <v/>
      </c>
      <c r="I546" s="12"/>
    </row>
    <row r="547" spans="1:9" s="23" customFormat="1" ht="15" x14ac:dyDescent="0.2">
      <c r="A547" s="81"/>
      <c r="B547" s="56" t="s">
        <v>327</v>
      </c>
      <c r="C547" s="37">
        <v>24</v>
      </c>
      <c r="D547" s="20">
        <v>104</v>
      </c>
      <c r="E547" s="41">
        <f t="shared" si="184"/>
        <v>1.0582010582010581E-2</v>
      </c>
      <c r="F547" s="41">
        <f t="shared" si="185"/>
        <v>2.6949987043275461E-2</v>
      </c>
      <c r="G547" s="22">
        <f t="shared" si="183"/>
        <v>3.3333333333333335</v>
      </c>
      <c r="H547" s="57">
        <f t="shared" si="186"/>
        <v>3.5273368606701938E-2</v>
      </c>
      <c r="I547" s="12"/>
    </row>
    <row r="548" spans="1:9" s="23" customFormat="1" ht="15" x14ac:dyDescent="0.2">
      <c r="A548" s="81"/>
      <c r="B548" s="56" t="s">
        <v>328</v>
      </c>
      <c r="C548" s="37">
        <v>11</v>
      </c>
      <c r="D548" s="20">
        <v>47</v>
      </c>
      <c r="E548" s="41">
        <f t="shared" si="184"/>
        <v>4.8500881834215165E-3</v>
      </c>
      <c r="F548" s="41">
        <f t="shared" si="185"/>
        <v>1.2179321067634101E-2</v>
      </c>
      <c r="G548" s="22">
        <f t="shared" si="183"/>
        <v>3.2727272727272729</v>
      </c>
      <c r="H548" s="57">
        <f t="shared" si="186"/>
        <v>1.5873015873015872E-2</v>
      </c>
      <c r="I548" s="12"/>
    </row>
    <row r="549" spans="1:9" s="23" customFormat="1" ht="15" x14ac:dyDescent="0.2">
      <c r="A549" s="81"/>
      <c r="B549" s="56" t="s">
        <v>604</v>
      </c>
      <c r="C549" s="37">
        <v>0</v>
      </c>
      <c r="D549" s="20">
        <v>1</v>
      </c>
      <c r="E549" s="41" t="str">
        <f t="shared" si="184"/>
        <v/>
      </c>
      <c r="F549" s="41">
        <f t="shared" si="185"/>
        <v>2.5913449080072558E-4</v>
      </c>
      <c r="G549" s="22">
        <f t="shared" si="183"/>
        <v>1</v>
      </c>
      <c r="H549" s="57" t="str">
        <f t="shared" si="186"/>
        <v/>
      </c>
      <c r="I549" s="12"/>
    </row>
    <row r="550" spans="1:9" s="23" customFormat="1" ht="15" x14ac:dyDescent="0.2">
      <c r="A550" s="81"/>
      <c r="B550" s="56" t="s">
        <v>133</v>
      </c>
      <c r="C550" s="37">
        <v>0</v>
      </c>
      <c r="D550" s="20">
        <v>0</v>
      </c>
      <c r="E550" s="41" t="str">
        <f t="shared" si="184"/>
        <v/>
      </c>
      <c r="F550" s="41" t="str">
        <f t="shared" si="185"/>
        <v/>
      </c>
      <c r="G550" s="22" t="str">
        <f t="shared" si="183"/>
        <v xml:space="preserve"> </v>
      </c>
      <c r="H550" s="57" t="str">
        <f t="shared" si="186"/>
        <v/>
      </c>
      <c r="I550" s="12"/>
    </row>
    <row r="551" spans="1:9" s="23" customFormat="1" ht="15" x14ac:dyDescent="0.2">
      <c r="A551" s="81"/>
      <c r="B551" s="56" t="s">
        <v>329</v>
      </c>
      <c r="C551" s="37">
        <v>0</v>
      </c>
      <c r="D551" s="20">
        <v>1</v>
      </c>
      <c r="E551" s="41" t="str">
        <f t="shared" si="184"/>
        <v/>
      </c>
      <c r="F551" s="41">
        <f t="shared" si="185"/>
        <v>2.5913449080072558E-4</v>
      </c>
      <c r="G551" s="22">
        <f t="shared" si="183"/>
        <v>1</v>
      </c>
      <c r="H551" s="57" t="str">
        <f t="shared" si="186"/>
        <v/>
      </c>
      <c r="I551" s="12"/>
    </row>
    <row r="552" spans="1:9" s="23" customFormat="1" ht="15" x14ac:dyDescent="0.2">
      <c r="A552" s="81"/>
      <c r="B552" s="56" t="s">
        <v>137</v>
      </c>
      <c r="C552" s="37">
        <v>0</v>
      </c>
      <c r="D552" s="20">
        <v>0</v>
      </c>
      <c r="E552" s="41" t="str">
        <f t="shared" si="184"/>
        <v/>
      </c>
      <c r="F552" s="41" t="str">
        <f t="shared" si="185"/>
        <v/>
      </c>
      <c r="G552" s="22" t="str">
        <f t="shared" si="183"/>
        <v xml:space="preserve"> </v>
      </c>
      <c r="H552" s="57" t="str">
        <f t="shared" si="186"/>
        <v/>
      </c>
      <c r="I552" s="12"/>
    </row>
    <row r="553" spans="1:9" s="23" customFormat="1" ht="15" x14ac:dyDescent="0.2">
      <c r="A553" s="81"/>
      <c r="B553" s="56" t="s">
        <v>130</v>
      </c>
      <c r="C553" s="37">
        <v>1</v>
      </c>
      <c r="D553" s="20">
        <v>50</v>
      </c>
      <c r="E553" s="41">
        <f t="shared" si="184"/>
        <v>4.4091710758377423E-4</v>
      </c>
      <c r="F553" s="41">
        <f t="shared" si="185"/>
        <v>1.2956724540036279E-2</v>
      </c>
      <c r="G553" s="22">
        <f t="shared" si="183"/>
        <v>49</v>
      </c>
      <c r="H553" s="57">
        <f t="shared" si="186"/>
        <v>2.1604938271604937E-2</v>
      </c>
      <c r="I553" s="12"/>
    </row>
    <row r="554" spans="1:9" s="23" customFormat="1" ht="15" x14ac:dyDescent="0.2">
      <c r="A554" s="81"/>
      <c r="B554" s="56" t="s">
        <v>297</v>
      </c>
      <c r="C554" s="37">
        <v>0</v>
      </c>
      <c r="D554" s="20">
        <v>0</v>
      </c>
      <c r="E554" s="41" t="str">
        <f t="shared" si="184"/>
        <v/>
      </c>
      <c r="F554" s="41" t="str">
        <f t="shared" si="185"/>
        <v/>
      </c>
      <c r="G554" s="22" t="str">
        <f t="shared" si="183"/>
        <v xml:space="preserve"> </v>
      </c>
      <c r="H554" s="57" t="str">
        <f t="shared" si="186"/>
        <v/>
      </c>
      <c r="I554" s="12"/>
    </row>
    <row r="555" spans="1:9" s="23" customFormat="1" ht="15" x14ac:dyDescent="0.2">
      <c r="A555" s="81"/>
      <c r="B555" s="56" t="s">
        <v>126</v>
      </c>
      <c r="C555" s="37">
        <v>0</v>
      </c>
      <c r="D555" s="20">
        <v>0</v>
      </c>
      <c r="E555" s="41" t="str">
        <f t="shared" si="184"/>
        <v/>
      </c>
      <c r="F555" s="41" t="str">
        <f t="shared" si="185"/>
        <v/>
      </c>
      <c r="G555" s="22" t="str">
        <f t="shared" si="183"/>
        <v xml:space="preserve"> </v>
      </c>
      <c r="H555" s="57" t="str">
        <f t="shared" si="186"/>
        <v/>
      </c>
      <c r="I555" s="12"/>
    </row>
    <row r="556" spans="1:9" s="23" customFormat="1" ht="15" x14ac:dyDescent="0.2">
      <c r="A556" s="81"/>
      <c r="B556" s="56" t="s">
        <v>139</v>
      </c>
      <c r="C556" s="37">
        <v>0</v>
      </c>
      <c r="D556" s="20">
        <v>0</v>
      </c>
      <c r="E556" s="41" t="str">
        <f t="shared" si="184"/>
        <v/>
      </c>
      <c r="F556" s="41" t="str">
        <f t="shared" si="185"/>
        <v/>
      </c>
      <c r="G556" s="22" t="str">
        <f t="shared" si="183"/>
        <v xml:space="preserve"> </v>
      </c>
      <c r="H556" s="57" t="str">
        <f t="shared" si="186"/>
        <v/>
      </c>
      <c r="I556" s="12"/>
    </row>
    <row r="557" spans="1:9" s="23" customFormat="1" ht="30" x14ac:dyDescent="0.2">
      <c r="A557" s="81"/>
      <c r="B557" s="56" t="s">
        <v>298</v>
      </c>
      <c r="C557" s="37">
        <v>0</v>
      </c>
      <c r="D557" s="20">
        <v>0</v>
      </c>
      <c r="E557" s="41" t="str">
        <f t="shared" si="184"/>
        <v/>
      </c>
      <c r="F557" s="41" t="str">
        <f t="shared" si="185"/>
        <v/>
      </c>
      <c r="G557" s="22" t="str">
        <f t="shared" si="183"/>
        <v xml:space="preserve"> </v>
      </c>
      <c r="H557" s="57" t="str">
        <f t="shared" si="186"/>
        <v/>
      </c>
      <c r="I557" s="12"/>
    </row>
    <row r="558" spans="1:9" s="23" customFormat="1" ht="30" x14ac:dyDescent="0.2">
      <c r="A558" s="81"/>
      <c r="B558" s="56" t="s">
        <v>299</v>
      </c>
      <c r="C558" s="37">
        <v>0</v>
      </c>
      <c r="D558" s="20">
        <v>1</v>
      </c>
      <c r="E558" s="41" t="str">
        <f t="shared" si="184"/>
        <v/>
      </c>
      <c r="F558" s="41">
        <f t="shared" si="185"/>
        <v>2.5913449080072558E-4</v>
      </c>
      <c r="G558" s="22">
        <f t="shared" si="183"/>
        <v>1</v>
      </c>
      <c r="H558" s="57" t="str">
        <f t="shared" si="186"/>
        <v/>
      </c>
      <c r="I558" s="12"/>
    </row>
    <row r="559" spans="1:9" s="23" customFormat="1" ht="15" x14ac:dyDescent="0.2">
      <c r="A559" s="81"/>
      <c r="B559" s="56" t="s">
        <v>624</v>
      </c>
      <c r="C559" s="37">
        <v>1</v>
      </c>
      <c r="D559" s="20">
        <v>1</v>
      </c>
      <c r="E559" s="41">
        <f t="shared" ref="E559" si="187">+IF(C559=0,"",C559/C$355)</f>
        <v>4.4091710758377423E-4</v>
      </c>
      <c r="F559" s="41">
        <f t="shared" ref="F559" si="188">+IF(D559=0,"",D559/D$355)</f>
        <v>2.5913449080072558E-4</v>
      </c>
      <c r="G559" s="41">
        <f t="shared" ref="G559" si="189">+IF(AND(C559=0,D559=0)," ",IF(C559=0,1,IF(D559=0,-1,(D559-C559)/C559)))</f>
        <v>0</v>
      </c>
      <c r="H559" s="57">
        <f t="shared" ref="H559" si="190">+IF(OR(AND(E559=""),(G559="")),"",E559*G559)</f>
        <v>0</v>
      </c>
      <c r="I559" s="12"/>
    </row>
    <row r="560" spans="1:9" s="23" customFormat="1" ht="15" x14ac:dyDescent="0.2">
      <c r="A560" s="81"/>
      <c r="B560" s="56" t="s">
        <v>300</v>
      </c>
      <c r="C560" s="37">
        <v>0</v>
      </c>
      <c r="D560" s="20">
        <v>0</v>
      </c>
      <c r="E560" s="41" t="str">
        <f t="shared" si="184"/>
        <v/>
      </c>
      <c r="F560" s="41" t="str">
        <f t="shared" si="185"/>
        <v/>
      </c>
      <c r="G560" s="22" t="str">
        <f t="shared" si="183"/>
        <v xml:space="preserve"> </v>
      </c>
      <c r="H560" s="57" t="str">
        <f t="shared" si="186"/>
        <v/>
      </c>
      <c r="I560" s="12"/>
    </row>
    <row r="561" spans="1:9" s="23" customFormat="1" ht="30" x14ac:dyDescent="0.2">
      <c r="A561" s="81"/>
      <c r="B561" s="56" t="s">
        <v>489</v>
      </c>
      <c r="C561" s="37">
        <v>0</v>
      </c>
      <c r="D561" s="20">
        <v>0</v>
      </c>
      <c r="E561" s="41" t="str">
        <f t="shared" si="184"/>
        <v/>
      </c>
      <c r="F561" s="41" t="str">
        <f t="shared" si="185"/>
        <v/>
      </c>
      <c r="G561" s="22" t="str">
        <f t="shared" si="183"/>
        <v xml:space="preserve"> </v>
      </c>
      <c r="H561" s="57" t="str">
        <f t="shared" si="186"/>
        <v/>
      </c>
      <c r="I561" s="12"/>
    </row>
    <row r="562" spans="1:9" s="23" customFormat="1" ht="15" x14ac:dyDescent="0.2">
      <c r="A562" s="81"/>
      <c r="B562" s="56" t="s">
        <v>136</v>
      </c>
      <c r="C562" s="37">
        <v>0</v>
      </c>
      <c r="D562" s="20">
        <v>0</v>
      </c>
      <c r="E562" s="41" t="str">
        <f t="shared" ref="E562:E584" si="191">+IF(C562=0,"",C562/C$355)</f>
        <v/>
      </c>
      <c r="F562" s="41" t="str">
        <f t="shared" ref="F562:F584" si="192">+IF(D562=0,"",D562/D$355)</f>
        <v/>
      </c>
      <c r="G562" s="22" t="str">
        <f t="shared" si="183"/>
        <v xml:space="preserve"> </v>
      </c>
      <c r="H562" s="57" t="str">
        <f t="shared" ref="H562:H584" si="193">+IF(OR(AND(E562=""),(G562="")),"",E562*G562)</f>
        <v/>
      </c>
      <c r="I562" s="12"/>
    </row>
    <row r="563" spans="1:9" s="23" customFormat="1" ht="15" x14ac:dyDescent="0.2">
      <c r="A563" s="81"/>
      <c r="B563" s="56" t="s">
        <v>301</v>
      </c>
      <c r="C563" s="37">
        <v>5</v>
      </c>
      <c r="D563" s="20">
        <v>4</v>
      </c>
      <c r="E563" s="41">
        <f t="shared" si="191"/>
        <v>2.2045855379188711E-3</v>
      </c>
      <c r="F563" s="41">
        <f t="shared" si="192"/>
        <v>1.0365379632029023E-3</v>
      </c>
      <c r="G563" s="22">
        <f t="shared" si="183"/>
        <v>-0.2</v>
      </c>
      <c r="H563" s="57">
        <f t="shared" si="193"/>
        <v>-4.4091710758377423E-4</v>
      </c>
      <c r="I563" s="12"/>
    </row>
    <row r="564" spans="1:9" s="23" customFormat="1" ht="30" x14ac:dyDescent="0.2">
      <c r="A564" s="81"/>
      <c r="B564" s="56" t="s">
        <v>302</v>
      </c>
      <c r="C564" s="37">
        <v>0</v>
      </c>
      <c r="D564" s="20">
        <v>0</v>
      </c>
      <c r="E564" s="41" t="str">
        <f t="shared" si="191"/>
        <v/>
      </c>
      <c r="F564" s="41" t="str">
        <f t="shared" si="192"/>
        <v/>
      </c>
      <c r="G564" s="22" t="str">
        <f t="shared" ref="G564:G584" si="194">+IF(AND(C564=0,D564=0)," ",IF(C564=0,1,IF(D564=0,-1,(D564-C564)/C564)))</f>
        <v xml:space="preserve"> </v>
      </c>
      <c r="H564" s="57" t="str">
        <f t="shared" si="193"/>
        <v/>
      </c>
      <c r="I564" s="12"/>
    </row>
    <row r="565" spans="1:9" s="23" customFormat="1" ht="15" x14ac:dyDescent="0.2">
      <c r="A565" s="81"/>
      <c r="B565" s="56" t="s">
        <v>303</v>
      </c>
      <c r="C565" s="37">
        <v>0</v>
      </c>
      <c r="D565" s="20">
        <v>0</v>
      </c>
      <c r="E565" s="41" t="str">
        <f t="shared" si="191"/>
        <v/>
      </c>
      <c r="F565" s="41" t="str">
        <f t="shared" si="192"/>
        <v/>
      </c>
      <c r="G565" s="22" t="str">
        <f t="shared" si="194"/>
        <v xml:space="preserve"> </v>
      </c>
      <c r="H565" s="57" t="str">
        <f t="shared" si="193"/>
        <v/>
      </c>
      <c r="I565" s="12"/>
    </row>
    <row r="566" spans="1:9" s="23" customFormat="1" ht="15" x14ac:dyDescent="0.2">
      <c r="A566" s="81"/>
      <c r="B566" s="56" t="s">
        <v>132</v>
      </c>
      <c r="C566" s="37">
        <v>0</v>
      </c>
      <c r="D566" s="20">
        <v>0</v>
      </c>
      <c r="E566" s="41" t="str">
        <f t="shared" si="191"/>
        <v/>
      </c>
      <c r="F566" s="41" t="str">
        <f t="shared" si="192"/>
        <v/>
      </c>
      <c r="G566" s="22" t="str">
        <f t="shared" si="194"/>
        <v xml:space="preserve"> </v>
      </c>
      <c r="H566" s="57" t="str">
        <f t="shared" si="193"/>
        <v/>
      </c>
      <c r="I566" s="12"/>
    </row>
    <row r="567" spans="1:9" s="23" customFormat="1" ht="15" x14ac:dyDescent="0.2">
      <c r="A567" s="81"/>
      <c r="B567" s="56" t="s">
        <v>134</v>
      </c>
      <c r="C567" s="37">
        <v>0</v>
      </c>
      <c r="D567" s="20">
        <v>0</v>
      </c>
      <c r="E567" s="41" t="str">
        <f t="shared" si="191"/>
        <v/>
      </c>
      <c r="F567" s="41" t="str">
        <f t="shared" si="192"/>
        <v/>
      </c>
      <c r="G567" s="22" t="str">
        <f t="shared" si="194"/>
        <v xml:space="preserve"> </v>
      </c>
      <c r="H567" s="57" t="str">
        <f t="shared" si="193"/>
        <v/>
      </c>
      <c r="I567" s="12"/>
    </row>
    <row r="568" spans="1:9" s="23" customFormat="1" ht="15" x14ac:dyDescent="0.2">
      <c r="A568" s="81"/>
      <c r="B568" s="56" t="s">
        <v>304</v>
      </c>
      <c r="C568" s="37">
        <v>6</v>
      </c>
      <c r="D568" s="20">
        <v>6</v>
      </c>
      <c r="E568" s="41">
        <f t="shared" si="191"/>
        <v>2.6455026455026454E-3</v>
      </c>
      <c r="F568" s="41">
        <f t="shared" si="192"/>
        <v>1.5548069448043534E-3</v>
      </c>
      <c r="G568" s="22">
        <f t="shared" si="194"/>
        <v>0</v>
      </c>
      <c r="H568" s="57">
        <f t="shared" si="193"/>
        <v>0</v>
      </c>
      <c r="I568" s="12"/>
    </row>
    <row r="569" spans="1:9" s="23" customFormat="1" ht="30" x14ac:dyDescent="0.2">
      <c r="A569" s="81"/>
      <c r="B569" s="56" t="s">
        <v>138</v>
      </c>
      <c r="C569" s="37">
        <v>10</v>
      </c>
      <c r="D569" s="20">
        <v>2</v>
      </c>
      <c r="E569" s="41">
        <f t="shared" si="191"/>
        <v>4.4091710758377423E-3</v>
      </c>
      <c r="F569" s="41">
        <f t="shared" si="192"/>
        <v>5.1826898160145117E-4</v>
      </c>
      <c r="G569" s="22">
        <f t="shared" si="194"/>
        <v>-0.8</v>
      </c>
      <c r="H569" s="57">
        <f t="shared" si="193"/>
        <v>-3.5273368606701938E-3</v>
      </c>
      <c r="I569" s="12"/>
    </row>
    <row r="570" spans="1:9" s="23" customFormat="1" ht="15" x14ac:dyDescent="0.2">
      <c r="A570" s="81"/>
      <c r="B570" s="56" t="s">
        <v>305</v>
      </c>
      <c r="C570" s="37">
        <v>19</v>
      </c>
      <c r="D570" s="20">
        <v>12</v>
      </c>
      <c r="E570" s="41">
        <f t="shared" si="191"/>
        <v>8.3774250440917103E-3</v>
      </c>
      <c r="F570" s="41">
        <f t="shared" si="192"/>
        <v>3.1096138896087068E-3</v>
      </c>
      <c r="G570" s="22">
        <f t="shared" si="194"/>
        <v>-0.36842105263157893</v>
      </c>
      <c r="H570" s="57">
        <f t="shared" si="193"/>
        <v>-3.0864197530864196E-3</v>
      </c>
      <c r="I570" s="12"/>
    </row>
    <row r="571" spans="1:9" s="23" customFormat="1" ht="15" x14ac:dyDescent="0.2">
      <c r="A571" s="81"/>
      <c r="B571" s="56" t="s">
        <v>531</v>
      </c>
      <c r="C571" s="37">
        <v>0</v>
      </c>
      <c r="D571" s="20">
        <v>1</v>
      </c>
      <c r="E571" s="41" t="str">
        <f t="shared" si="191"/>
        <v/>
      </c>
      <c r="F571" s="41">
        <f t="shared" si="192"/>
        <v>2.5913449080072558E-4</v>
      </c>
      <c r="G571" s="22">
        <f t="shared" si="194"/>
        <v>1</v>
      </c>
      <c r="H571" s="57" t="str">
        <f t="shared" si="193"/>
        <v/>
      </c>
      <c r="I571" s="12"/>
    </row>
    <row r="572" spans="1:9" s="23" customFormat="1" ht="15" x14ac:dyDescent="0.2">
      <c r="A572" s="81"/>
      <c r="B572" s="56" t="s">
        <v>127</v>
      </c>
      <c r="C572" s="37">
        <v>0</v>
      </c>
      <c r="D572" s="20">
        <v>0</v>
      </c>
      <c r="E572" s="41" t="str">
        <f t="shared" si="191"/>
        <v/>
      </c>
      <c r="F572" s="41" t="str">
        <f t="shared" si="192"/>
        <v/>
      </c>
      <c r="G572" s="22" t="str">
        <f t="shared" si="194"/>
        <v xml:space="preserve"> </v>
      </c>
      <c r="H572" s="57" t="str">
        <f t="shared" si="193"/>
        <v/>
      </c>
      <c r="I572" s="12"/>
    </row>
    <row r="573" spans="1:9" s="23" customFormat="1" ht="15" x14ac:dyDescent="0.2">
      <c r="A573" s="81"/>
      <c r="B573" s="56" t="s">
        <v>306</v>
      </c>
      <c r="C573" s="37">
        <v>0</v>
      </c>
      <c r="D573" s="20">
        <v>0</v>
      </c>
      <c r="E573" s="41" t="str">
        <f t="shared" si="191"/>
        <v/>
      </c>
      <c r="F573" s="41" t="str">
        <f t="shared" si="192"/>
        <v/>
      </c>
      <c r="G573" s="22" t="str">
        <f t="shared" si="194"/>
        <v xml:space="preserve"> </v>
      </c>
      <c r="H573" s="57" t="str">
        <f t="shared" si="193"/>
        <v/>
      </c>
      <c r="I573" s="12"/>
    </row>
    <row r="574" spans="1:9" s="23" customFormat="1" ht="15" x14ac:dyDescent="0.2">
      <c r="A574" s="81"/>
      <c r="B574" s="56" t="s">
        <v>307</v>
      </c>
      <c r="C574" s="37">
        <v>0</v>
      </c>
      <c r="D574" s="20">
        <v>0</v>
      </c>
      <c r="E574" s="41" t="str">
        <f t="shared" si="191"/>
        <v/>
      </c>
      <c r="F574" s="41" t="str">
        <f t="shared" si="192"/>
        <v/>
      </c>
      <c r="G574" s="22" t="str">
        <f t="shared" si="194"/>
        <v xml:space="preserve"> </v>
      </c>
      <c r="H574" s="57" t="str">
        <f t="shared" si="193"/>
        <v/>
      </c>
      <c r="I574" s="12"/>
    </row>
    <row r="575" spans="1:9" s="23" customFormat="1" ht="15" x14ac:dyDescent="0.2">
      <c r="A575" s="81"/>
      <c r="B575" s="56" t="s">
        <v>490</v>
      </c>
      <c r="C575" s="37">
        <v>1</v>
      </c>
      <c r="D575" s="20">
        <v>0</v>
      </c>
      <c r="E575" s="41">
        <f t="shared" si="191"/>
        <v>4.4091710758377423E-4</v>
      </c>
      <c r="F575" s="41" t="str">
        <f t="shared" si="192"/>
        <v/>
      </c>
      <c r="G575" s="22">
        <f t="shared" si="194"/>
        <v>-1</v>
      </c>
      <c r="H575" s="57">
        <f t="shared" si="193"/>
        <v>-4.4091710758377423E-4</v>
      </c>
      <c r="I575" s="12"/>
    </row>
    <row r="576" spans="1:9" s="23" customFormat="1" ht="15" x14ac:dyDescent="0.2">
      <c r="A576" s="81"/>
      <c r="B576" s="56" t="s">
        <v>128</v>
      </c>
      <c r="C576" s="37">
        <v>0</v>
      </c>
      <c r="D576" s="20">
        <v>0</v>
      </c>
      <c r="E576" s="41" t="str">
        <f t="shared" si="191"/>
        <v/>
      </c>
      <c r="F576" s="41" t="str">
        <f t="shared" si="192"/>
        <v/>
      </c>
      <c r="G576" s="22" t="str">
        <f t="shared" si="194"/>
        <v xml:space="preserve"> </v>
      </c>
      <c r="H576" s="57" t="str">
        <f t="shared" si="193"/>
        <v/>
      </c>
      <c r="I576" s="12"/>
    </row>
    <row r="577" spans="1:9" s="23" customFormat="1" ht="15" x14ac:dyDescent="0.2">
      <c r="A577" s="81"/>
      <c r="B577" s="56" t="s">
        <v>135</v>
      </c>
      <c r="C577" s="37">
        <v>4</v>
      </c>
      <c r="D577" s="20">
        <v>1</v>
      </c>
      <c r="E577" s="41">
        <f t="shared" si="191"/>
        <v>1.7636684303350969E-3</v>
      </c>
      <c r="F577" s="41">
        <f t="shared" si="192"/>
        <v>2.5913449080072558E-4</v>
      </c>
      <c r="G577" s="22">
        <f t="shared" si="194"/>
        <v>-0.75</v>
      </c>
      <c r="H577" s="57">
        <f t="shared" si="193"/>
        <v>-1.3227513227513227E-3</v>
      </c>
      <c r="I577" s="12"/>
    </row>
    <row r="578" spans="1:9" s="23" customFormat="1" ht="15" x14ac:dyDescent="0.2">
      <c r="A578" s="81"/>
      <c r="B578" s="56" t="s">
        <v>491</v>
      </c>
      <c r="C578" s="37">
        <v>0</v>
      </c>
      <c r="D578" s="20">
        <v>0</v>
      </c>
      <c r="E578" s="41" t="str">
        <f t="shared" si="191"/>
        <v/>
      </c>
      <c r="F578" s="41" t="str">
        <f t="shared" si="192"/>
        <v/>
      </c>
      <c r="G578" s="22" t="str">
        <f t="shared" si="194"/>
        <v xml:space="preserve"> </v>
      </c>
      <c r="H578" s="57" t="str">
        <f t="shared" si="193"/>
        <v/>
      </c>
      <c r="I578" s="12"/>
    </row>
    <row r="579" spans="1:9" s="23" customFormat="1" ht="30" x14ac:dyDescent="0.2">
      <c r="A579" s="81"/>
      <c r="B579" s="56" t="s">
        <v>308</v>
      </c>
      <c r="C579" s="37">
        <v>0</v>
      </c>
      <c r="D579" s="20">
        <v>0</v>
      </c>
      <c r="E579" s="41" t="str">
        <f t="shared" si="191"/>
        <v/>
      </c>
      <c r="F579" s="41" t="str">
        <f t="shared" si="192"/>
        <v/>
      </c>
      <c r="G579" s="22" t="str">
        <f t="shared" si="194"/>
        <v xml:space="preserve"> </v>
      </c>
      <c r="H579" s="57" t="str">
        <f t="shared" si="193"/>
        <v/>
      </c>
      <c r="I579" s="12"/>
    </row>
    <row r="580" spans="1:9" s="23" customFormat="1" ht="14.25" customHeight="1" x14ac:dyDescent="0.2">
      <c r="A580" s="81"/>
      <c r="B580" s="56" t="s">
        <v>309</v>
      </c>
      <c r="C580" s="37">
        <v>0</v>
      </c>
      <c r="D580" s="20">
        <v>0</v>
      </c>
      <c r="E580" s="41" t="str">
        <f t="shared" si="191"/>
        <v/>
      </c>
      <c r="F580" s="41" t="str">
        <f t="shared" si="192"/>
        <v/>
      </c>
      <c r="G580" s="22" t="str">
        <f t="shared" si="194"/>
        <v xml:space="preserve"> </v>
      </c>
      <c r="H580" s="57" t="str">
        <f t="shared" si="193"/>
        <v/>
      </c>
      <c r="I580" s="12"/>
    </row>
    <row r="581" spans="1:9" s="43" customFormat="1" ht="15" x14ac:dyDescent="0.2">
      <c r="A581" s="81"/>
      <c r="B581" s="56" t="s">
        <v>310</v>
      </c>
      <c r="C581" s="37">
        <v>0</v>
      </c>
      <c r="D581" s="20">
        <v>0</v>
      </c>
      <c r="E581" s="41" t="str">
        <f t="shared" si="191"/>
        <v/>
      </c>
      <c r="F581" s="41" t="str">
        <f t="shared" si="192"/>
        <v/>
      </c>
      <c r="G581" s="22" t="str">
        <f t="shared" si="194"/>
        <v xml:space="preserve"> </v>
      </c>
      <c r="H581" s="57" t="str">
        <f t="shared" si="193"/>
        <v/>
      </c>
      <c r="I581" s="12"/>
    </row>
    <row r="582" spans="1:9" s="23" customFormat="1" ht="15" x14ac:dyDescent="0.2">
      <c r="A582" s="81"/>
      <c r="B582" s="56" t="s">
        <v>311</v>
      </c>
      <c r="C582" s="37">
        <v>0</v>
      </c>
      <c r="D582" s="20">
        <v>1</v>
      </c>
      <c r="E582" s="41" t="str">
        <f t="shared" si="191"/>
        <v/>
      </c>
      <c r="F582" s="41">
        <f t="shared" si="192"/>
        <v>2.5913449080072558E-4</v>
      </c>
      <c r="G582" s="22">
        <f t="shared" si="194"/>
        <v>1</v>
      </c>
      <c r="H582" s="57" t="str">
        <f t="shared" si="193"/>
        <v/>
      </c>
      <c r="I582" s="12"/>
    </row>
    <row r="583" spans="1:9" s="23" customFormat="1" ht="30" x14ac:dyDescent="0.2">
      <c r="A583" s="81"/>
      <c r="B583" s="56" t="s">
        <v>492</v>
      </c>
      <c r="C583" s="37">
        <v>0</v>
      </c>
      <c r="D583" s="20">
        <v>0</v>
      </c>
      <c r="E583" s="41" t="str">
        <f t="shared" si="191"/>
        <v/>
      </c>
      <c r="F583" s="41" t="str">
        <f t="shared" si="192"/>
        <v/>
      </c>
      <c r="G583" s="22" t="str">
        <f t="shared" si="194"/>
        <v xml:space="preserve"> </v>
      </c>
      <c r="H583" s="57" t="str">
        <f t="shared" si="193"/>
        <v/>
      </c>
      <c r="I583" s="12"/>
    </row>
    <row r="584" spans="1:9" s="23" customFormat="1" ht="30.75" thickBot="1" x14ac:dyDescent="0.25">
      <c r="A584" s="81"/>
      <c r="B584" s="58" t="s">
        <v>493</v>
      </c>
      <c r="C584" s="59">
        <v>1</v>
      </c>
      <c r="D584" s="89">
        <v>0</v>
      </c>
      <c r="E584" s="61">
        <f t="shared" si="191"/>
        <v>4.4091710758377423E-4</v>
      </c>
      <c r="F584" s="61" t="str">
        <f t="shared" si="192"/>
        <v/>
      </c>
      <c r="G584" s="83">
        <f t="shared" si="194"/>
        <v>-1</v>
      </c>
      <c r="H584" s="62">
        <f t="shared" si="193"/>
        <v>-4.4091710758377423E-4</v>
      </c>
      <c r="I584" s="12"/>
    </row>
    <row r="585" spans="1:9" s="12" customFormat="1" x14ac:dyDescent="0.2">
      <c r="A585" s="86"/>
      <c r="B585" s="18"/>
      <c r="C585" s="18"/>
      <c r="D585" s="18"/>
      <c r="H585" s="19"/>
    </row>
    <row r="586" spans="1:9" s="12" customFormat="1" x14ac:dyDescent="0.2">
      <c r="A586" s="86"/>
      <c r="B586" s="18"/>
      <c r="C586" s="18"/>
      <c r="D586" s="18"/>
      <c r="H586" s="19"/>
    </row>
    <row r="587" spans="1:9" s="12" customFormat="1" ht="15.75" thickBot="1" x14ac:dyDescent="0.25">
      <c r="A587" s="86"/>
      <c r="B587" s="28"/>
      <c r="C587" s="29"/>
      <c r="D587" s="29"/>
      <c r="E587" s="29"/>
      <c r="F587" s="29"/>
      <c r="H587" s="19"/>
    </row>
    <row r="588" spans="1:9" s="12" customFormat="1" ht="27" customHeight="1" x14ac:dyDescent="0.2">
      <c r="A588" s="86"/>
      <c r="B588" s="103" t="s">
        <v>331</v>
      </c>
      <c r="C588" s="101" t="s">
        <v>332</v>
      </c>
      <c r="D588" s="102"/>
      <c r="E588" s="101" t="s">
        <v>333</v>
      </c>
      <c r="F588" s="102"/>
      <c r="G588" s="97" t="s">
        <v>629</v>
      </c>
      <c r="H588" s="99" t="s">
        <v>334</v>
      </c>
    </row>
    <row r="589" spans="1:9" s="12" customFormat="1" x14ac:dyDescent="0.2">
      <c r="A589" s="86"/>
      <c r="B589" s="104"/>
      <c r="C589" s="45">
        <v>2020</v>
      </c>
      <c r="D589" s="45">
        <v>2021</v>
      </c>
      <c r="E589" s="45">
        <v>2020</v>
      </c>
      <c r="F589" s="45">
        <v>2021</v>
      </c>
      <c r="G589" s="98"/>
      <c r="H589" s="100"/>
    </row>
    <row r="590" spans="1:9" s="12" customFormat="1" x14ac:dyDescent="0.2">
      <c r="A590" s="86"/>
      <c r="B590" s="47" t="s">
        <v>339</v>
      </c>
      <c r="C590" s="13">
        <f>SUM(C591:C617)</f>
        <v>623</v>
      </c>
      <c r="D590" s="14">
        <f>SUM(D591:D617)</f>
        <v>1034</v>
      </c>
      <c r="E590" s="15">
        <f>+IF(C590=0,"",C590/C$590)</f>
        <v>1</v>
      </c>
      <c r="F590" s="15">
        <f>+IF(D590=0,"",D590/D$590)</f>
        <v>1</v>
      </c>
      <c r="G590" s="15">
        <f>+IF(OR(AND(D590=0),(C590=0)),"0",((D590-C590)/C590))</f>
        <v>0.6597110754414125</v>
      </c>
      <c r="H590" s="48">
        <f>+IF(OR(AND(E590=""),(G590="")),"",E590*G590)</f>
        <v>0.6597110754414125</v>
      </c>
    </row>
    <row r="591" spans="1:9" s="23" customFormat="1" ht="15" x14ac:dyDescent="0.2">
      <c r="A591" s="81"/>
      <c r="B591" s="56" t="s">
        <v>312</v>
      </c>
      <c r="C591" s="37">
        <v>0</v>
      </c>
      <c r="D591" s="20">
        <v>0</v>
      </c>
      <c r="E591" s="41" t="str">
        <f>+IF(C591=0,"",C591/C$590)</f>
        <v/>
      </c>
      <c r="F591" s="41" t="str">
        <f>+IF(D591=0,"",D591/D$590)</f>
        <v/>
      </c>
      <c r="G591" s="22" t="str">
        <f t="shared" ref="G591:G617" si="195">+IF(AND(C591=0,D591=0)," ",IF(C591=0,1,IF(D591=0,-1,(D591-C591)/C591)))</f>
        <v xml:space="preserve"> </v>
      </c>
      <c r="H591" s="57" t="str">
        <f>+IF(OR(AND(E591=""),(G591="")),"",E591*G591)</f>
        <v/>
      </c>
      <c r="I591" s="12"/>
    </row>
    <row r="592" spans="1:9" s="23" customFormat="1" ht="15" x14ac:dyDescent="0.2">
      <c r="A592" s="81"/>
      <c r="B592" s="56" t="s">
        <v>140</v>
      </c>
      <c r="C592" s="37">
        <v>107</v>
      </c>
      <c r="D592" s="20">
        <v>181</v>
      </c>
      <c r="E592" s="41">
        <f t="shared" ref="E592:E617" si="196">+IF(C592=0,"",C592/C$590)</f>
        <v>0.17174959871589085</v>
      </c>
      <c r="F592" s="41">
        <f t="shared" ref="F592:F617" si="197">+IF(D592=0,"",D592/D$590)</f>
        <v>0.17504835589941972</v>
      </c>
      <c r="G592" s="22">
        <f t="shared" si="195"/>
        <v>0.69158878504672894</v>
      </c>
      <c r="H592" s="57">
        <f t="shared" ref="H592:H617" si="198">+IF(OR(AND(E592=""),(G592="")),"",E592*G592)</f>
        <v>0.11878009630818619</v>
      </c>
      <c r="I592" s="12"/>
    </row>
    <row r="593" spans="1:9" s="23" customFormat="1" ht="30" x14ac:dyDescent="0.2">
      <c r="A593" s="81"/>
      <c r="B593" s="56" t="s">
        <v>574</v>
      </c>
      <c r="C593" s="37">
        <v>78</v>
      </c>
      <c r="D593" s="20">
        <v>127</v>
      </c>
      <c r="E593" s="41">
        <f t="shared" si="196"/>
        <v>0.12520064205457465</v>
      </c>
      <c r="F593" s="41">
        <f t="shared" si="197"/>
        <v>0.12282398452611218</v>
      </c>
      <c r="G593" s="22">
        <f t="shared" si="195"/>
        <v>0.62820512820512819</v>
      </c>
      <c r="H593" s="57">
        <f t="shared" si="198"/>
        <v>7.8651685393258439E-2</v>
      </c>
      <c r="I593" s="12"/>
    </row>
    <row r="594" spans="1:9" s="23" customFormat="1" ht="15" x14ac:dyDescent="0.2">
      <c r="A594" s="81"/>
      <c r="B594" s="56" t="s">
        <v>313</v>
      </c>
      <c r="C594" s="37">
        <v>85</v>
      </c>
      <c r="D594" s="20">
        <v>36</v>
      </c>
      <c r="E594" s="41">
        <f t="shared" si="196"/>
        <v>0.13643659711075443</v>
      </c>
      <c r="F594" s="41">
        <f t="shared" si="197"/>
        <v>3.4816247582205029E-2</v>
      </c>
      <c r="G594" s="22">
        <f t="shared" si="195"/>
        <v>-0.57647058823529407</v>
      </c>
      <c r="H594" s="57">
        <f t="shared" si="198"/>
        <v>-7.8651685393258425E-2</v>
      </c>
      <c r="I594" s="12"/>
    </row>
    <row r="595" spans="1:9" s="23" customFormat="1" ht="15" x14ac:dyDescent="0.2">
      <c r="A595" s="81"/>
      <c r="B595" s="56" t="s">
        <v>141</v>
      </c>
      <c r="C595" s="37">
        <v>5</v>
      </c>
      <c r="D595" s="20">
        <v>6</v>
      </c>
      <c r="E595" s="41">
        <f t="shared" si="196"/>
        <v>8.0256821829855531E-3</v>
      </c>
      <c r="F595" s="41">
        <f t="shared" si="197"/>
        <v>5.8027079303675051E-3</v>
      </c>
      <c r="G595" s="22">
        <f t="shared" si="195"/>
        <v>0.2</v>
      </c>
      <c r="H595" s="57">
        <f t="shared" si="198"/>
        <v>1.6051364365971107E-3</v>
      </c>
      <c r="I595" s="12"/>
    </row>
    <row r="596" spans="1:9" s="23" customFormat="1" ht="15" x14ac:dyDescent="0.2">
      <c r="A596" s="81"/>
      <c r="B596" s="56" t="s">
        <v>640</v>
      </c>
      <c r="C596" s="37">
        <v>0</v>
      </c>
      <c r="D596" s="20">
        <v>0</v>
      </c>
      <c r="E596" s="41" t="str">
        <f t="shared" si="196"/>
        <v/>
      </c>
      <c r="F596" s="41" t="str">
        <f t="shared" si="197"/>
        <v/>
      </c>
      <c r="G596" s="22" t="str">
        <f t="shared" si="195"/>
        <v xml:space="preserve"> </v>
      </c>
      <c r="H596" s="57" t="str">
        <f t="shared" si="198"/>
        <v/>
      </c>
      <c r="I596" s="12"/>
    </row>
    <row r="597" spans="1:9" s="23" customFormat="1" ht="15" x14ac:dyDescent="0.2">
      <c r="A597" s="81"/>
      <c r="B597" s="56" t="s">
        <v>142</v>
      </c>
      <c r="C597" s="37">
        <v>0</v>
      </c>
      <c r="D597" s="20">
        <v>0</v>
      </c>
      <c r="E597" s="41" t="str">
        <f t="shared" si="196"/>
        <v/>
      </c>
      <c r="F597" s="41" t="str">
        <f t="shared" si="197"/>
        <v/>
      </c>
      <c r="G597" s="22" t="str">
        <f t="shared" si="195"/>
        <v xml:space="preserve"> </v>
      </c>
      <c r="H597" s="57" t="str">
        <f t="shared" si="198"/>
        <v/>
      </c>
      <c r="I597" s="12"/>
    </row>
    <row r="598" spans="1:9" s="23" customFormat="1" ht="15" x14ac:dyDescent="0.2">
      <c r="A598" s="81"/>
      <c r="B598" s="56" t="s">
        <v>314</v>
      </c>
      <c r="C598" s="37">
        <v>4</v>
      </c>
      <c r="D598" s="20">
        <v>1</v>
      </c>
      <c r="E598" s="41">
        <f t="shared" si="196"/>
        <v>6.420545746388443E-3</v>
      </c>
      <c r="F598" s="41">
        <f t="shared" si="197"/>
        <v>9.6711798839458415E-4</v>
      </c>
      <c r="G598" s="22">
        <f t="shared" si="195"/>
        <v>-0.75</v>
      </c>
      <c r="H598" s="57">
        <f t="shared" si="198"/>
        <v>-4.815409309791332E-3</v>
      </c>
      <c r="I598" s="12"/>
    </row>
    <row r="599" spans="1:9" s="23" customFormat="1" ht="15" x14ac:dyDescent="0.2">
      <c r="A599" s="81"/>
      <c r="B599" s="56" t="s">
        <v>315</v>
      </c>
      <c r="C599" s="37">
        <v>0</v>
      </c>
      <c r="D599" s="20">
        <v>0</v>
      </c>
      <c r="E599" s="41" t="str">
        <f t="shared" si="196"/>
        <v/>
      </c>
      <c r="F599" s="41" t="str">
        <f t="shared" si="197"/>
        <v/>
      </c>
      <c r="G599" s="22" t="str">
        <f t="shared" si="195"/>
        <v xml:space="preserve"> </v>
      </c>
      <c r="H599" s="57" t="str">
        <f t="shared" si="198"/>
        <v/>
      </c>
      <c r="I599" s="12"/>
    </row>
    <row r="600" spans="1:9" s="23" customFormat="1" ht="30" x14ac:dyDescent="0.2">
      <c r="A600" s="81"/>
      <c r="B600" s="56" t="s">
        <v>494</v>
      </c>
      <c r="C600" s="37">
        <v>0</v>
      </c>
      <c r="D600" s="20">
        <v>0</v>
      </c>
      <c r="E600" s="41" t="str">
        <f t="shared" si="196"/>
        <v/>
      </c>
      <c r="F600" s="41" t="str">
        <f t="shared" si="197"/>
        <v/>
      </c>
      <c r="G600" s="22" t="str">
        <f t="shared" si="195"/>
        <v xml:space="preserve"> </v>
      </c>
      <c r="H600" s="57" t="str">
        <f t="shared" si="198"/>
        <v/>
      </c>
      <c r="I600" s="12"/>
    </row>
    <row r="601" spans="1:9" s="23" customFormat="1" ht="15" x14ac:dyDescent="0.2">
      <c r="A601" s="81"/>
      <c r="B601" s="56" t="s">
        <v>523</v>
      </c>
      <c r="C601" s="37">
        <v>0</v>
      </c>
      <c r="D601" s="20">
        <v>1</v>
      </c>
      <c r="E601" s="41" t="str">
        <f t="shared" si="196"/>
        <v/>
      </c>
      <c r="F601" s="41">
        <f t="shared" si="197"/>
        <v>9.6711798839458415E-4</v>
      </c>
      <c r="G601" s="22">
        <f t="shared" si="195"/>
        <v>1</v>
      </c>
      <c r="H601" s="57" t="str">
        <f t="shared" si="198"/>
        <v/>
      </c>
      <c r="I601" s="12"/>
    </row>
    <row r="602" spans="1:9" s="23" customFormat="1" ht="15" x14ac:dyDescent="0.2">
      <c r="A602" s="81"/>
      <c r="B602" s="56" t="s">
        <v>551</v>
      </c>
      <c r="C602" s="37">
        <v>0</v>
      </c>
      <c r="D602" s="20">
        <v>0</v>
      </c>
      <c r="E602" s="41" t="str">
        <f t="shared" ref="E602" si="199">+IF(C602=0,"",C602/C$590)</f>
        <v/>
      </c>
      <c r="F602" s="41" t="str">
        <f t="shared" ref="F602" si="200">+IF(D602=0,"",D602/D$590)</f>
        <v/>
      </c>
      <c r="G602" s="22" t="str">
        <f t="shared" si="195"/>
        <v xml:space="preserve"> </v>
      </c>
      <c r="H602" s="57" t="str">
        <f t="shared" ref="H602" si="201">+IF(OR(AND(E602=""),(G602="")),"",E602*G602)</f>
        <v/>
      </c>
      <c r="I602" s="12"/>
    </row>
    <row r="603" spans="1:9" s="23" customFormat="1" ht="15" x14ac:dyDescent="0.2">
      <c r="A603" s="81"/>
      <c r="B603" s="56" t="s">
        <v>620</v>
      </c>
      <c r="C603" s="37">
        <v>0</v>
      </c>
      <c r="D603" s="20">
        <v>11</v>
      </c>
      <c r="E603" s="41" t="str">
        <f t="shared" ref="E603" si="202">+IF(C603=0,"",C603/C$590)</f>
        <v/>
      </c>
      <c r="F603" s="41">
        <f t="shared" ref="F603" si="203">+IF(D603=0,"",D603/D$590)</f>
        <v>1.0638297872340425E-2</v>
      </c>
      <c r="G603" s="41">
        <f t="shared" ref="G603" si="204">+IF(AND(C603=0,D603=0)," ",IF(C603=0,1,IF(D603=0,-1,(D603-C603)/C603)))</f>
        <v>1</v>
      </c>
      <c r="H603" s="57" t="str">
        <f t="shared" ref="H603" si="205">+IF(OR(AND(E603=""),(G603="")),"",E603*G603)</f>
        <v/>
      </c>
      <c r="I603" s="12"/>
    </row>
    <row r="604" spans="1:9" s="23" customFormat="1" ht="15" x14ac:dyDescent="0.2">
      <c r="A604" s="81"/>
      <c r="B604" s="56" t="s">
        <v>316</v>
      </c>
      <c r="C604" s="37">
        <v>1</v>
      </c>
      <c r="D604" s="20">
        <v>1</v>
      </c>
      <c r="E604" s="41">
        <f t="shared" si="196"/>
        <v>1.6051364365971107E-3</v>
      </c>
      <c r="F604" s="41">
        <f t="shared" si="197"/>
        <v>9.6711798839458415E-4</v>
      </c>
      <c r="G604" s="22">
        <f t="shared" si="195"/>
        <v>0</v>
      </c>
      <c r="H604" s="57">
        <f t="shared" si="198"/>
        <v>0</v>
      </c>
      <c r="I604" s="12"/>
    </row>
    <row r="605" spans="1:9" s="23" customFormat="1" ht="30" x14ac:dyDescent="0.2">
      <c r="A605" s="81"/>
      <c r="B605" s="56" t="s">
        <v>317</v>
      </c>
      <c r="C605" s="37">
        <v>0</v>
      </c>
      <c r="D605" s="20">
        <v>1</v>
      </c>
      <c r="E605" s="41" t="str">
        <f t="shared" si="196"/>
        <v/>
      </c>
      <c r="F605" s="41">
        <f t="shared" si="197"/>
        <v>9.6711798839458415E-4</v>
      </c>
      <c r="G605" s="22">
        <f t="shared" si="195"/>
        <v>1</v>
      </c>
      <c r="H605" s="57" t="str">
        <f t="shared" si="198"/>
        <v/>
      </c>
      <c r="I605" s="12"/>
    </row>
    <row r="606" spans="1:9" s="23" customFormat="1" ht="15" x14ac:dyDescent="0.2">
      <c r="A606" s="81"/>
      <c r="B606" s="56" t="s">
        <v>143</v>
      </c>
      <c r="C606" s="37">
        <v>85</v>
      </c>
      <c r="D606" s="20">
        <v>387</v>
      </c>
      <c r="E606" s="41">
        <f t="shared" si="196"/>
        <v>0.13643659711075443</v>
      </c>
      <c r="F606" s="41">
        <f t="shared" si="197"/>
        <v>0.37427466150870409</v>
      </c>
      <c r="G606" s="22">
        <f t="shared" si="195"/>
        <v>3.552941176470588</v>
      </c>
      <c r="H606" s="57">
        <f t="shared" si="198"/>
        <v>0.48475120385232745</v>
      </c>
      <c r="I606" s="12"/>
    </row>
    <row r="607" spans="1:9" s="23" customFormat="1" ht="15" x14ac:dyDescent="0.2">
      <c r="A607" s="81"/>
      <c r="B607" s="56" t="s">
        <v>144</v>
      </c>
      <c r="C607" s="37">
        <v>2</v>
      </c>
      <c r="D607" s="20">
        <v>1</v>
      </c>
      <c r="E607" s="41">
        <f t="shared" si="196"/>
        <v>3.2102728731942215E-3</v>
      </c>
      <c r="F607" s="41">
        <f t="shared" si="197"/>
        <v>9.6711798839458415E-4</v>
      </c>
      <c r="G607" s="22">
        <f t="shared" si="195"/>
        <v>-0.5</v>
      </c>
      <c r="H607" s="57">
        <f t="shared" si="198"/>
        <v>-1.6051364365971107E-3</v>
      </c>
      <c r="I607" s="12"/>
    </row>
    <row r="608" spans="1:9" s="23" customFormat="1" ht="15" x14ac:dyDescent="0.2">
      <c r="A608" s="81"/>
      <c r="B608" s="56" t="s">
        <v>318</v>
      </c>
      <c r="C608" s="37">
        <v>155</v>
      </c>
      <c r="D608" s="20">
        <v>114</v>
      </c>
      <c r="E608" s="41">
        <f t="shared" si="196"/>
        <v>0.24879614767255218</v>
      </c>
      <c r="F608" s="41">
        <f t="shared" si="197"/>
        <v>0.1102514506769826</v>
      </c>
      <c r="G608" s="22">
        <f t="shared" si="195"/>
        <v>-0.26451612903225807</v>
      </c>
      <c r="H608" s="57">
        <f t="shared" si="198"/>
        <v>-6.5810593900481551E-2</v>
      </c>
      <c r="I608" s="12"/>
    </row>
    <row r="609" spans="1:9" s="23" customFormat="1" ht="15" x14ac:dyDescent="0.2">
      <c r="A609" s="81"/>
      <c r="B609" s="56" t="s">
        <v>145</v>
      </c>
      <c r="C609" s="37">
        <v>13</v>
      </c>
      <c r="D609" s="20">
        <v>50</v>
      </c>
      <c r="E609" s="41">
        <f t="shared" si="196"/>
        <v>2.0866773675762441E-2</v>
      </c>
      <c r="F609" s="41">
        <f t="shared" si="197"/>
        <v>4.8355899419729204E-2</v>
      </c>
      <c r="G609" s="22">
        <f t="shared" si="195"/>
        <v>2.8461538461538463</v>
      </c>
      <c r="H609" s="57">
        <f t="shared" si="198"/>
        <v>5.93900481540931E-2</v>
      </c>
      <c r="I609" s="12"/>
    </row>
    <row r="610" spans="1:9" s="23" customFormat="1" ht="15" x14ac:dyDescent="0.2">
      <c r="A610" s="81"/>
      <c r="B610" s="56" t="s">
        <v>319</v>
      </c>
      <c r="C610" s="37">
        <v>1</v>
      </c>
      <c r="D610" s="20">
        <v>1</v>
      </c>
      <c r="E610" s="41">
        <f t="shared" si="196"/>
        <v>1.6051364365971107E-3</v>
      </c>
      <c r="F610" s="41">
        <f t="shared" si="197"/>
        <v>9.6711798839458415E-4</v>
      </c>
      <c r="G610" s="22">
        <f t="shared" si="195"/>
        <v>0</v>
      </c>
      <c r="H610" s="57">
        <f t="shared" si="198"/>
        <v>0</v>
      </c>
      <c r="I610" s="12"/>
    </row>
    <row r="611" spans="1:9" s="23" customFormat="1" ht="15" x14ac:dyDescent="0.2">
      <c r="A611" s="81"/>
      <c r="B611" s="56" t="s">
        <v>146</v>
      </c>
      <c r="C611" s="37">
        <v>1</v>
      </c>
      <c r="D611" s="20">
        <v>8</v>
      </c>
      <c r="E611" s="41">
        <f t="shared" si="196"/>
        <v>1.6051364365971107E-3</v>
      </c>
      <c r="F611" s="41">
        <f t="shared" si="197"/>
        <v>7.7369439071566732E-3</v>
      </c>
      <c r="G611" s="22">
        <f t="shared" si="195"/>
        <v>7</v>
      </c>
      <c r="H611" s="57">
        <f t="shared" si="198"/>
        <v>1.1235955056179775E-2</v>
      </c>
      <c r="I611" s="12"/>
    </row>
    <row r="612" spans="1:9" s="23" customFormat="1" ht="30" x14ac:dyDescent="0.2">
      <c r="A612" s="81"/>
      <c r="B612" s="56" t="s">
        <v>147</v>
      </c>
      <c r="C612" s="37">
        <v>0</v>
      </c>
      <c r="D612" s="20">
        <v>0</v>
      </c>
      <c r="E612" s="41" t="str">
        <f t="shared" si="196"/>
        <v/>
      </c>
      <c r="F612" s="41" t="str">
        <f t="shared" si="197"/>
        <v/>
      </c>
      <c r="G612" s="22" t="str">
        <f t="shared" si="195"/>
        <v xml:space="preserve"> </v>
      </c>
      <c r="H612" s="57" t="str">
        <f t="shared" si="198"/>
        <v/>
      </c>
      <c r="I612" s="12"/>
    </row>
    <row r="613" spans="1:9" s="23" customFormat="1" ht="15" x14ac:dyDescent="0.2">
      <c r="A613" s="81"/>
      <c r="B613" s="56" t="s">
        <v>320</v>
      </c>
      <c r="C613" s="37">
        <v>3</v>
      </c>
      <c r="D613" s="20">
        <v>5</v>
      </c>
      <c r="E613" s="41">
        <f t="shared" si="196"/>
        <v>4.815409309791332E-3</v>
      </c>
      <c r="F613" s="41">
        <f t="shared" si="197"/>
        <v>4.8355899419729211E-3</v>
      </c>
      <c r="G613" s="22">
        <f t="shared" si="195"/>
        <v>0.66666666666666663</v>
      </c>
      <c r="H613" s="57">
        <f t="shared" si="198"/>
        <v>3.210272873194221E-3</v>
      </c>
      <c r="I613" s="12"/>
    </row>
    <row r="614" spans="1:9" s="23" customFormat="1" ht="15" x14ac:dyDescent="0.2">
      <c r="A614" s="81"/>
      <c r="B614" s="56" t="s">
        <v>321</v>
      </c>
      <c r="C614" s="37">
        <v>64</v>
      </c>
      <c r="D614" s="20">
        <v>0</v>
      </c>
      <c r="E614" s="41">
        <f t="shared" si="196"/>
        <v>0.10272873194221509</v>
      </c>
      <c r="F614" s="41" t="str">
        <f t="shared" si="197"/>
        <v/>
      </c>
      <c r="G614" s="22">
        <f t="shared" si="195"/>
        <v>-1</v>
      </c>
      <c r="H614" s="57">
        <f t="shared" si="198"/>
        <v>-0.10272873194221509</v>
      </c>
      <c r="I614" s="12"/>
    </row>
    <row r="615" spans="1:9" s="23" customFormat="1" ht="30" x14ac:dyDescent="0.2">
      <c r="A615" s="81"/>
      <c r="B615" s="56" t="s">
        <v>322</v>
      </c>
      <c r="C615" s="37">
        <v>2</v>
      </c>
      <c r="D615" s="20">
        <v>1</v>
      </c>
      <c r="E615" s="41">
        <f t="shared" si="196"/>
        <v>3.2102728731942215E-3</v>
      </c>
      <c r="F615" s="41">
        <f t="shared" si="197"/>
        <v>9.6711798839458415E-4</v>
      </c>
      <c r="G615" s="22">
        <f t="shared" si="195"/>
        <v>-0.5</v>
      </c>
      <c r="H615" s="57">
        <f t="shared" si="198"/>
        <v>-1.6051364365971107E-3</v>
      </c>
      <c r="I615" s="12"/>
    </row>
    <row r="616" spans="1:9" s="23" customFormat="1" ht="30" x14ac:dyDescent="0.2">
      <c r="A616" s="81"/>
      <c r="B616" s="56" t="s">
        <v>641</v>
      </c>
      <c r="C616" s="37">
        <v>11</v>
      </c>
      <c r="D616" s="20">
        <v>82</v>
      </c>
      <c r="E616" s="41">
        <f t="shared" si="196"/>
        <v>1.7656500802568219E-2</v>
      </c>
      <c r="F616" s="41">
        <f t="shared" si="197"/>
        <v>7.9303675048355893E-2</v>
      </c>
      <c r="G616" s="22">
        <f t="shared" si="195"/>
        <v>6.4545454545454541</v>
      </c>
      <c r="H616" s="57">
        <f t="shared" si="198"/>
        <v>0.11396468699839486</v>
      </c>
      <c r="I616" s="12"/>
    </row>
    <row r="617" spans="1:9" s="23" customFormat="1" ht="30.75" thickBot="1" x14ac:dyDescent="0.25">
      <c r="A617" s="81"/>
      <c r="B617" s="58" t="s">
        <v>495</v>
      </c>
      <c r="C617" s="59">
        <v>6</v>
      </c>
      <c r="D617" s="89">
        <v>20</v>
      </c>
      <c r="E617" s="61">
        <f t="shared" si="196"/>
        <v>9.630818619582664E-3</v>
      </c>
      <c r="F617" s="61">
        <f t="shared" si="197"/>
        <v>1.9342359767891684E-2</v>
      </c>
      <c r="G617" s="83">
        <f t="shared" si="195"/>
        <v>2.3333333333333335</v>
      </c>
      <c r="H617" s="62">
        <f t="shared" si="198"/>
        <v>2.247191011235955E-2</v>
      </c>
      <c r="I617" s="12"/>
    </row>
    <row r="618" spans="1:9" x14ac:dyDescent="0.2">
      <c r="B618" s="6" t="s">
        <v>372</v>
      </c>
      <c r="D618" s="4"/>
      <c r="I618" s="12"/>
    </row>
  </sheetData>
  <mergeCells count="33">
    <mergeCell ref="B16:B17"/>
    <mergeCell ref="B73:B74"/>
    <mergeCell ref="E353:F353"/>
    <mergeCell ref="C588:D588"/>
    <mergeCell ref="B6:B7"/>
    <mergeCell ref="C6:D6"/>
    <mergeCell ref="E6:F6"/>
    <mergeCell ref="G588:G589"/>
    <mergeCell ref="H588:H589"/>
    <mergeCell ref="G174:G175"/>
    <mergeCell ref="H174:H175"/>
    <mergeCell ref="B353:B354"/>
    <mergeCell ref="B588:B589"/>
    <mergeCell ref="C353:D353"/>
    <mergeCell ref="C174:D174"/>
    <mergeCell ref="E588:F588"/>
    <mergeCell ref="E174:F174"/>
    <mergeCell ref="B174:B175"/>
    <mergeCell ref="D1:H2"/>
    <mergeCell ref="E3:H3"/>
    <mergeCell ref="D4:H5"/>
    <mergeCell ref="G353:G354"/>
    <mergeCell ref="H353:H354"/>
    <mergeCell ref="G16:G17"/>
    <mergeCell ref="H16:H17"/>
    <mergeCell ref="G73:G74"/>
    <mergeCell ref="H73:H74"/>
    <mergeCell ref="C16:D16"/>
    <mergeCell ref="E16:F16"/>
    <mergeCell ref="C73:D73"/>
    <mergeCell ref="E73:F73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2021-09-14T14:39:26Z</dcterms:modified>
</cp:coreProperties>
</file>